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\\MAYCHUDELL\PKT - Copy 2\06 VU\CONG NO\EB (BIG C)\"/>
    </mc:Choice>
  </mc:AlternateContent>
  <xr:revisionPtr revIDLastSave="0" documentId="13_ncr:1_{92E70607-9EEC-4ABF-B9F2-9B5057A09462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Sheet 1" sheetId="1" r:id="rId1"/>
    <sheet name="CHECK TT" sheetId="3" r:id="rId2"/>
  </sheets>
  <externalReferences>
    <externalReference r:id="rId3"/>
  </externalReferences>
  <definedNames>
    <definedName name="_xlnm._FilterDatabase" localSheetId="1" hidden="1">'CHECK TT'!$A$1:$S$6933</definedName>
    <definedName name="_xlnm._FilterDatabase" localSheetId="0" hidden="1">'Sheet 1'!$A$1:$I$857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" i="3" l="1"/>
  <c r="P6881" i="3"/>
  <c r="P6933" i="3"/>
  <c r="N6775" i="3"/>
  <c r="N6774" i="3"/>
  <c r="N6933" i="3"/>
  <c r="N6932" i="3"/>
  <c r="N6931" i="3"/>
  <c r="N6930" i="3"/>
  <c r="N6929" i="3"/>
  <c r="N6928" i="3"/>
  <c r="N6927" i="3"/>
  <c r="N6926" i="3"/>
  <c r="N6925" i="3"/>
  <c r="N6924" i="3"/>
  <c r="N6923" i="3"/>
  <c r="N6922" i="3"/>
  <c r="N6921" i="3"/>
  <c r="N6920" i="3"/>
  <c r="N6919" i="3"/>
  <c r="N6918" i="3"/>
  <c r="N6917" i="3"/>
  <c r="N6916" i="3"/>
  <c r="N6915" i="3"/>
  <c r="N6914" i="3"/>
  <c r="N6913" i="3"/>
  <c r="N6912" i="3"/>
  <c r="N6911" i="3"/>
  <c r="N6910" i="3"/>
  <c r="N6909" i="3"/>
  <c r="N6908" i="3"/>
  <c r="N6907" i="3"/>
  <c r="N6906" i="3"/>
  <c r="N6905" i="3"/>
  <c r="N6904" i="3"/>
  <c r="N6903" i="3"/>
  <c r="N6902" i="3"/>
  <c r="N6901" i="3"/>
  <c r="N6900" i="3"/>
  <c r="N6899" i="3"/>
  <c r="N6898" i="3"/>
  <c r="N6897" i="3"/>
  <c r="N6896" i="3"/>
  <c r="N6895" i="3"/>
  <c r="N6894" i="3"/>
  <c r="N6893" i="3"/>
  <c r="N6892" i="3"/>
  <c r="N6891" i="3"/>
  <c r="N6890" i="3"/>
  <c r="N6889" i="3"/>
  <c r="N6888" i="3"/>
  <c r="N6887" i="3"/>
  <c r="N6886" i="3"/>
  <c r="N6885" i="3"/>
  <c r="N6884" i="3"/>
  <c r="N6883" i="3"/>
  <c r="N6882" i="3"/>
  <c r="N6870" i="3"/>
  <c r="N6869" i="3"/>
  <c r="N6868" i="3"/>
  <c r="N6867" i="3"/>
  <c r="N6866" i="3"/>
  <c r="N6865" i="3"/>
  <c r="N6864" i="3"/>
  <c r="N6863" i="3"/>
  <c r="N6862" i="3"/>
  <c r="N6861" i="3"/>
  <c r="N6860" i="3"/>
  <c r="N6859" i="3"/>
  <c r="N6779" i="3"/>
  <c r="N6778" i="3"/>
  <c r="N6777" i="3"/>
  <c r="N6776" i="3"/>
  <c r="N6773" i="3"/>
  <c r="L6927" i="3"/>
  <c r="L6926" i="3"/>
  <c r="L6925" i="3"/>
  <c r="L6924" i="3"/>
  <c r="L6923" i="3"/>
  <c r="L6922" i="3"/>
  <c r="L6921" i="3"/>
  <c r="L6920" i="3"/>
  <c r="L6919" i="3"/>
  <c r="L6918" i="3"/>
  <c r="L6917" i="3"/>
  <c r="L6916" i="3"/>
  <c r="L6915" i="3"/>
  <c r="L6914" i="3"/>
  <c r="L6913" i="3"/>
  <c r="L6912" i="3"/>
  <c r="L6911" i="3"/>
  <c r="L6910" i="3"/>
  <c r="L6909" i="3"/>
  <c r="L6908" i="3"/>
  <c r="L6907" i="3"/>
  <c r="L6906" i="3"/>
  <c r="L6905" i="3"/>
  <c r="L6904" i="3"/>
  <c r="L6903" i="3"/>
  <c r="L6902" i="3"/>
  <c r="L6901" i="3"/>
  <c r="L6900" i="3"/>
  <c r="L6899" i="3"/>
  <c r="L6898" i="3"/>
  <c r="L6897" i="3"/>
  <c r="L6896" i="3"/>
  <c r="L6895" i="3"/>
  <c r="L6894" i="3"/>
  <c r="L6893" i="3"/>
  <c r="L6892" i="3"/>
  <c r="L6891" i="3"/>
  <c r="L6890" i="3"/>
  <c r="L6889" i="3"/>
  <c r="L6888" i="3"/>
  <c r="L6887" i="3"/>
  <c r="L6886" i="3"/>
  <c r="L6885" i="3"/>
  <c r="L6884" i="3"/>
  <c r="L6883" i="3"/>
  <c r="L6882" i="3"/>
  <c r="L6870" i="3"/>
  <c r="L6869" i="3"/>
  <c r="L6868" i="3"/>
  <c r="L6867" i="3"/>
  <c r="L6866" i="3"/>
  <c r="L6865" i="3"/>
  <c r="L6864" i="3"/>
  <c r="L6863" i="3"/>
  <c r="L6862" i="3"/>
  <c r="L6861" i="3"/>
  <c r="L6860" i="3"/>
  <c r="L6859" i="3"/>
  <c r="N6772" i="3"/>
  <c r="K6933" i="3"/>
  <c r="K6932" i="3"/>
  <c r="K6931" i="3"/>
  <c r="K6930" i="3"/>
  <c r="K6929" i="3"/>
  <c r="K6928" i="3"/>
  <c r="K6927" i="3"/>
  <c r="K6926" i="3"/>
  <c r="K6925" i="3"/>
  <c r="K6924" i="3"/>
  <c r="K6923" i="3"/>
  <c r="K6922" i="3"/>
  <c r="K6921" i="3"/>
  <c r="K6920" i="3"/>
  <c r="K6919" i="3"/>
  <c r="K6918" i="3"/>
  <c r="K6917" i="3"/>
  <c r="K6916" i="3"/>
  <c r="K6915" i="3"/>
  <c r="K6914" i="3"/>
  <c r="K6913" i="3"/>
  <c r="K6912" i="3"/>
  <c r="K6911" i="3"/>
  <c r="K6910" i="3"/>
  <c r="K6909" i="3"/>
  <c r="K6908" i="3"/>
  <c r="K6907" i="3"/>
  <c r="K6906" i="3"/>
  <c r="K6905" i="3"/>
  <c r="K6904" i="3"/>
  <c r="K6903" i="3"/>
  <c r="K6902" i="3"/>
  <c r="K6901" i="3"/>
  <c r="K6900" i="3"/>
  <c r="K6899" i="3"/>
  <c r="K6898" i="3"/>
  <c r="K6897" i="3"/>
  <c r="K6896" i="3"/>
  <c r="K6895" i="3"/>
  <c r="K6894" i="3"/>
  <c r="K6893" i="3"/>
  <c r="K6892" i="3"/>
  <c r="K6891" i="3"/>
  <c r="K6890" i="3"/>
  <c r="K6889" i="3"/>
  <c r="K6888" i="3"/>
  <c r="K6887" i="3"/>
  <c r="K6886" i="3"/>
  <c r="K6885" i="3"/>
  <c r="K6884" i="3"/>
  <c r="K6883" i="3"/>
  <c r="K6882" i="3"/>
  <c r="N6875" i="3"/>
  <c r="N6874" i="3"/>
  <c r="N6873" i="3"/>
  <c r="N6872" i="3"/>
  <c r="N6871" i="3"/>
  <c r="N6847" i="3"/>
  <c r="N6846" i="3"/>
  <c r="N6845" i="3"/>
  <c r="N6844" i="3"/>
  <c r="N6843" i="3"/>
  <c r="N6842" i="3"/>
  <c r="N6841" i="3"/>
  <c r="N6840" i="3"/>
  <c r="N6839" i="3"/>
  <c r="N6838" i="3"/>
  <c r="N6837" i="3"/>
  <c r="N6836" i="3"/>
  <c r="N6835" i="3"/>
  <c r="N6834" i="3"/>
  <c r="N6833" i="3"/>
  <c r="N6832" i="3"/>
  <c r="N6831" i="3"/>
  <c r="N6830" i="3"/>
  <c r="N6829" i="3"/>
  <c r="N6828" i="3"/>
  <c r="N6827" i="3"/>
  <c r="N6826" i="3"/>
  <c r="N6825" i="3"/>
  <c r="N6824" i="3"/>
  <c r="N6823" i="3"/>
  <c r="N6822" i="3"/>
  <c r="N6821" i="3"/>
  <c r="N6820" i="3"/>
  <c r="N6819" i="3"/>
  <c r="N6818" i="3"/>
  <c r="N6817" i="3"/>
  <c r="N6816" i="3"/>
  <c r="N6815" i="3"/>
  <c r="N6814" i="3"/>
  <c r="N6813" i="3"/>
  <c r="N6812" i="3"/>
  <c r="N6811" i="3"/>
  <c r="N6810" i="3"/>
  <c r="N6809" i="3"/>
  <c r="N6808" i="3"/>
  <c r="N6807" i="3"/>
  <c r="N6806" i="3"/>
  <c r="N6805" i="3"/>
  <c r="N6804" i="3"/>
  <c r="N6803" i="3"/>
  <c r="N6802" i="3"/>
  <c r="N6801" i="3"/>
  <c r="N6800" i="3"/>
  <c r="N6799" i="3"/>
  <c r="N6798" i="3"/>
  <c r="N6797" i="3"/>
  <c r="N6796" i="3"/>
  <c r="N6795" i="3"/>
  <c r="N6794" i="3"/>
  <c r="N6793" i="3"/>
  <c r="N6792" i="3"/>
  <c r="N6791" i="3"/>
  <c r="N6790" i="3"/>
  <c r="N6789" i="3"/>
  <c r="N6788" i="3"/>
  <c r="N6787" i="3"/>
  <c r="N6786" i="3"/>
  <c r="N6785" i="3"/>
  <c r="N6784" i="3"/>
  <c r="N6781" i="3"/>
  <c r="N6780" i="3"/>
  <c r="N6750" i="3"/>
  <c r="N6749" i="3"/>
  <c r="L6776" i="3"/>
  <c r="L6779" i="3"/>
  <c r="L6778" i="3" l="1"/>
  <c r="L6774" i="3"/>
  <c r="L6827" i="3"/>
  <c r="L6784" i="3"/>
  <c r="L6807" i="3"/>
  <c r="L6810" i="3"/>
  <c r="L6844" i="3"/>
  <c r="L6811" i="3"/>
  <c r="L6836" i="3"/>
  <c r="L6825" i="3"/>
  <c r="L6802" i="3"/>
  <c r="L6799" i="3"/>
  <c r="L6808" i="3"/>
  <c r="L6931" i="3"/>
  <c r="L6932" i="3"/>
  <c r="L6928" i="3"/>
  <c r="L6929" i="3"/>
  <c r="L6821" i="3"/>
  <c r="L6933" i="3"/>
  <c r="L6775" i="3"/>
  <c r="L6805" i="3"/>
  <c r="L6773" i="3"/>
  <c r="L6795" i="3"/>
  <c r="L6789" i="3"/>
  <c r="L6873" i="3"/>
  <c r="L6842" i="3"/>
  <c r="L6812" i="3"/>
  <c r="L6839" i="3"/>
  <c r="L6804" i="3"/>
  <c r="L6777" i="3"/>
  <c r="L6809" i="3"/>
  <c r="L6875" i="3"/>
  <c r="L6796" i="3"/>
  <c r="L6845" i="3"/>
  <c r="L6830" i="3"/>
  <c r="L6780" i="3"/>
  <c r="L6815" i="3"/>
  <c r="L6792" i="3"/>
  <c r="L6833" i="3"/>
  <c r="L6790" i="3"/>
  <c r="L6786" i="3"/>
  <c r="L6806" i="3"/>
  <c r="L6930" i="3"/>
  <c r="L6798" i="3"/>
  <c r="L6834" i="3"/>
  <c r="L6824" i="3"/>
  <c r="L6813" i="3"/>
  <c r="L6800" i="3"/>
  <c r="L6816" i="3"/>
  <c r="L6837" i="3"/>
  <c r="L6838" i="3"/>
  <c r="L6835" i="3"/>
  <c r="L6803" i="3"/>
  <c r="L6843" i="3"/>
  <c r="L6822" i="3"/>
  <c r="L6791" i="3"/>
  <c r="L6817" i="3"/>
  <c r="L6840" i="3"/>
  <c r="L6872" i="3"/>
  <c r="L6797" i="3"/>
  <c r="L6823" i="3"/>
  <c r="L6750" i="3"/>
  <c r="L6847" i="3"/>
  <c r="L6831" i="3"/>
  <c r="L6846" i="3"/>
  <c r="L6871" i="3"/>
  <c r="L6818" i="3"/>
  <c r="L6785" i="3"/>
  <c r="L6801" i="3"/>
  <c r="L6828" i="3"/>
  <c r="L6832" i="3"/>
  <c r="L6820" i="3"/>
  <c r="L6874" i="3"/>
  <c r="L6781" i="3"/>
  <c r="L6787" i="3"/>
  <c r="L6829" i="3"/>
  <c r="L6841" i="3"/>
  <c r="L6826" i="3"/>
  <c r="L6819" i="3"/>
  <c r="L6793" i="3"/>
  <c r="L6794" i="3"/>
  <c r="L6788" i="3"/>
  <c r="L6814" i="3"/>
  <c r="L6772" i="3" l="1"/>
  <c r="L6749" i="3"/>
  <c r="H6933" i="3" l="1"/>
  <c r="M6933" i="3" s="1"/>
  <c r="H6932" i="3"/>
  <c r="M6932" i="3" s="1"/>
  <c r="H6931" i="3"/>
  <c r="M6931" i="3" s="1"/>
  <c r="H6930" i="3"/>
  <c r="M6930" i="3" s="1"/>
  <c r="H6929" i="3"/>
  <c r="M6929" i="3" s="1"/>
  <c r="H6928" i="3"/>
  <c r="M6928" i="3" s="1"/>
  <c r="H6927" i="3"/>
  <c r="M6927" i="3" s="1"/>
  <c r="H6926" i="3"/>
  <c r="M6926" i="3" s="1"/>
  <c r="H6925" i="3"/>
  <c r="M6925" i="3" s="1"/>
  <c r="H6924" i="3"/>
  <c r="M6924" i="3" s="1"/>
  <c r="H6923" i="3"/>
  <c r="M6923" i="3" s="1"/>
  <c r="H6922" i="3"/>
  <c r="M6922" i="3" s="1"/>
  <c r="H6921" i="3"/>
  <c r="M6921" i="3" s="1"/>
  <c r="H6920" i="3"/>
  <c r="M6920" i="3" s="1"/>
  <c r="H6919" i="3"/>
  <c r="M6919" i="3" s="1"/>
  <c r="H6918" i="3"/>
  <c r="M6918" i="3" s="1"/>
  <c r="H6917" i="3"/>
  <c r="M6917" i="3" s="1"/>
  <c r="H6916" i="3"/>
  <c r="M6916" i="3" s="1"/>
  <c r="H6915" i="3"/>
  <c r="M6915" i="3" s="1"/>
  <c r="H6914" i="3"/>
  <c r="M6914" i="3" s="1"/>
  <c r="H6913" i="3"/>
  <c r="M6913" i="3" s="1"/>
  <c r="H6912" i="3"/>
  <c r="M6912" i="3" s="1"/>
  <c r="H6911" i="3"/>
  <c r="M6911" i="3" s="1"/>
  <c r="H6910" i="3"/>
  <c r="M6910" i="3" s="1"/>
  <c r="H6909" i="3"/>
  <c r="M6909" i="3" s="1"/>
  <c r="H6908" i="3"/>
  <c r="M6908" i="3" s="1"/>
  <c r="H6907" i="3"/>
  <c r="M6907" i="3" s="1"/>
  <c r="H6906" i="3"/>
  <c r="M6906" i="3" s="1"/>
  <c r="H6905" i="3"/>
  <c r="M6905" i="3" s="1"/>
  <c r="H6904" i="3"/>
  <c r="M6904" i="3" s="1"/>
  <c r="H6903" i="3"/>
  <c r="M6903" i="3" s="1"/>
  <c r="H6902" i="3"/>
  <c r="M6902" i="3" s="1"/>
  <c r="H6901" i="3"/>
  <c r="M6901" i="3" s="1"/>
  <c r="H6900" i="3"/>
  <c r="M6900" i="3" s="1"/>
  <c r="H6899" i="3"/>
  <c r="M6899" i="3" s="1"/>
  <c r="H6898" i="3"/>
  <c r="M6898" i="3" s="1"/>
  <c r="H6897" i="3"/>
  <c r="M6897" i="3" s="1"/>
  <c r="H6896" i="3"/>
  <c r="M6896" i="3" s="1"/>
  <c r="H6895" i="3"/>
  <c r="M6895" i="3" s="1"/>
  <c r="H6894" i="3"/>
  <c r="M6894" i="3" s="1"/>
  <c r="H6893" i="3"/>
  <c r="M6893" i="3" s="1"/>
  <c r="H6892" i="3"/>
  <c r="M6892" i="3" s="1"/>
  <c r="H6891" i="3"/>
  <c r="M6891" i="3" s="1"/>
  <c r="H6890" i="3"/>
  <c r="M6890" i="3" s="1"/>
  <c r="H6889" i="3"/>
  <c r="M6889" i="3" s="1"/>
  <c r="H6888" i="3"/>
  <c r="M6888" i="3" s="1"/>
  <c r="H6887" i="3"/>
  <c r="M6887" i="3" s="1"/>
  <c r="H6886" i="3"/>
  <c r="M6886" i="3" s="1"/>
  <c r="H6885" i="3"/>
  <c r="M6885" i="3" s="1"/>
  <c r="H6884" i="3"/>
  <c r="M6884" i="3" s="1"/>
  <c r="H6883" i="3"/>
  <c r="M6883" i="3" s="1"/>
  <c r="H6882" i="3"/>
  <c r="M6882" i="3" s="1"/>
  <c r="N6881" i="3" l="1"/>
  <c r="N6880" i="3"/>
  <c r="N6879" i="3"/>
  <c r="N6878" i="3"/>
  <c r="N6877" i="3"/>
  <c r="N6876" i="3"/>
  <c r="N6783" i="3"/>
  <c r="N6782" i="3"/>
  <c r="N6771" i="3"/>
  <c r="N6770" i="3"/>
  <c r="N6769" i="3"/>
  <c r="N6768" i="3"/>
  <c r="N6767" i="3"/>
  <c r="N6766" i="3"/>
  <c r="N6765" i="3"/>
  <c r="N6764" i="3"/>
  <c r="N6763" i="3"/>
  <c r="N6762" i="3"/>
  <c r="N6761" i="3"/>
  <c r="N6760" i="3"/>
  <c r="N6759" i="3"/>
  <c r="N6758" i="3"/>
  <c r="N6757" i="3"/>
  <c r="N6756" i="3"/>
  <c r="N6755" i="3"/>
  <c r="N6754" i="3"/>
  <c r="N6753" i="3"/>
  <c r="N6752" i="3"/>
  <c r="N6751" i="3"/>
  <c r="N6748" i="3"/>
  <c r="N6745" i="3"/>
  <c r="N6744" i="3"/>
  <c r="N6743" i="3"/>
  <c r="N6742" i="3"/>
  <c r="N6741" i="3"/>
  <c r="N6739" i="3"/>
  <c r="N6738" i="3"/>
  <c r="N6737" i="3"/>
  <c r="N6736" i="3"/>
  <c r="N6735" i="3"/>
  <c r="N6734" i="3"/>
  <c r="N6733" i="3"/>
  <c r="N6732" i="3"/>
  <c r="N6731" i="3"/>
  <c r="N6730" i="3"/>
  <c r="N6723" i="3"/>
  <c r="N6722" i="3"/>
  <c r="N6721" i="3"/>
  <c r="N6720" i="3"/>
  <c r="N6719" i="3"/>
  <c r="N6718" i="3"/>
  <c r="N6717" i="3"/>
  <c r="N6716" i="3"/>
  <c r="N6715" i="3"/>
  <c r="N6714" i="3"/>
  <c r="N6713" i="3"/>
  <c r="N6712" i="3"/>
  <c r="N6711" i="3"/>
  <c r="N6710" i="3"/>
  <c r="N6709" i="3"/>
  <c r="N6708" i="3"/>
  <c r="N6707" i="3"/>
  <c r="N6706" i="3"/>
  <c r="N6704" i="3"/>
  <c r="N6703" i="3"/>
  <c r="N6702" i="3"/>
  <c r="N6701" i="3"/>
  <c r="N6700" i="3"/>
  <c r="N6699" i="3"/>
  <c r="N6698" i="3"/>
  <c r="N6697" i="3"/>
  <c r="N6696" i="3"/>
  <c r="N6695" i="3"/>
  <c r="N6694" i="3"/>
  <c r="N6693" i="3"/>
  <c r="N6692" i="3"/>
  <c r="N6691" i="3"/>
  <c r="N6690" i="3"/>
  <c r="N6689" i="3"/>
  <c r="N6688" i="3"/>
  <c r="N6687" i="3"/>
  <c r="N6686" i="3"/>
  <c r="N6685" i="3"/>
  <c r="N6684" i="3"/>
  <c r="N6683" i="3"/>
  <c r="N6682" i="3"/>
  <c r="N6680" i="3"/>
  <c r="N6678" i="3"/>
  <c r="N6677" i="3"/>
  <c r="N6676" i="3"/>
  <c r="L6783" i="3"/>
  <c r="L6782" i="3"/>
  <c r="N6539" i="3"/>
  <c r="N6740" i="3"/>
  <c r="N6586" i="3" l="1"/>
  <c r="N6634" i="3"/>
  <c r="N6544" i="3"/>
  <c r="N6561" i="3"/>
  <c r="N6573" i="3"/>
  <c r="N6585" i="3"/>
  <c r="N6597" i="3"/>
  <c r="N6609" i="3"/>
  <c r="N6621" i="3"/>
  <c r="N6633" i="3"/>
  <c r="N6654" i="3"/>
  <c r="N6668" i="3"/>
  <c r="N6545" i="3"/>
  <c r="N6562" i="3"/>
  <c r="N6574" i="3"/>
  <c r="N6598" i="3"/>
  <c r="N6610" i="3"/>
  <c r="N6622" i="3"/>
  <c r="N6655" i="3"/>
  <c r="N6669" i="3"/>
  <c r="N6681" i="3"/>
  <c r="N6546" i="3"/>
  <c r="N6563" i="3"/>
  <c r="N6575" i="3"/>
  <c r="N6587" i="3"/>
  <c r="N6599" i="3"/>
  <c r="N6611" i="3"/>
  <c r="N6623" i="3"/>
  <c r="N6635" i="3"/>
  <c r="N6656" i="3"/>
  <c r="N6670" i="3"/>
  <c r="N6848" i="3"/>
  <c r="N6537" i="3"/>
  <c r="N6547" i="3"/>
  <c r="N6564" i="3"/>
  <c r="N6576" i="3"/>
  <c r="N6588" i="3"/>
  <c r="N6600" i="3"/>
  <c r="N6612" i="3"/>
  <c r="N6624" i="3"/>
  <c r="N6636" i="3"/>
  <c r="N6657" i="3"/>
  <c r="N6671" i="3"/>
  <c r="N6849" i="3"/>
  <c r="N6548" i="3"/>
  <c r="N6565" i="3"/>
  <c r="N6577" i="3"/>
  <c r="N6589" i="3"/>
  <c r="N6601" i="3"/>
  <c r="N6613" i="3"/>
  <c r="N6625" i="3"/>
  <c r="N6637" i="3"/>
  <c r="N6658" i="3"/>
  <c r="N6672" i="3"/>
  <c r="N6850" i="3"/>
  <c r="N6554" i="3"/>
  <c r="N6566" i="3"/>
  <c r="N6578" i="3"/>
  <c r="N6590" i="3"/>
  <c r="N6602" i="3"/>
  <c r="N6614" i="3"/>
  <c r="N6626" i="3"/>
  <c r="N6639" i="3"/>
  <c r="N6659" i="3"/>
  <c r="N6673" i="3"/>
  <c r="N6851" i="3"/>
  <c r="L6858" i="3"/>
  <c r="N6538" i="3"/>
  <c r="N6555" i="3"/>
  <c r="N6567" i="3"/>
  <c r="N6579" i="3"/>
  <c r="N6591" i="3"/>
  <c r="N6603" i="3"/>
  <c r="N6615" i="3"/>
  <c r="N6627" i="3"/>
  <c r="N6640" i="3"/>
  <c r="N6660" i="3"/>
  <c r="N6674" i="3"/>
  <c r="N6852" i="3"/>
  <c r="N6556" i="3"/>
  <c r="N6568" i="3"/>
  <c r="N6580" i="3"/>
  <c r="N6592" i="3"/>
  <c r="N6604" i="3"/>
  <c r="N6616" i="3"/>
  <c r="N6628" i="3"/>
  <c r="N6641" i="3"/>
  <c r="N6661" i="3"/>
  <c r="N6675" i="3"/>
  <c r="N6853" i="3"/>
  <c r="N6540" i="3"/>
  <c r="N6557" i="3"/>
  <c r="N6569" i="3"/>
  <c r="N6581" i="3"/>
  <c r="N6593" i="3"/>
  <c r="N6605" i="3"/>
  <c r="N6617" i="3"/>
  <c r="N6629" i="3"/>
  <c r="N6642" i="3"/>
  <c r="N6662" i="3"/>
  <c r="N6854" i="3"/>
  <c r="N6541" i="3"/>
  <c r="N6558" i="3"/>
  <c r="N6570" i="3"/>
  <c r="N6582" i="3"/>
  <c r="N6594" i="3"/>
  <c r="N6606" i="3"/>
  <c r="N6618" i="3"/>
  <c r="N6630" i="3"/>
  <c r="N6643" i="3"/>
  <c r="N6663" i="3"/>
  <c r="N6855" i="3"/>
  <c r="N6542" i="3"/>
  <c r="N6559" i="3"/>
  <c r="N6571" i="3"/>
  <c r="N6583" i="3"/>
  <c r="N6595" i="3"/>
  <c r="N6607" i="3"/>
  <c r="N6619" i="3"/>
  <c r="N6631" i="3"/>
  <c r="N6652" i="3"/>
  <c r="N6664" i="3"/>
  <c r="N6856" i="3"/>
  <c r="N6543" i="3"/>
  <c r="N6560" i="3"/>
  <c r="N6572" i="3"/>
  <c r="N6584" i="3"/>
  <c r="N6596" i="3"/>
  <c r="N6608" i="3"/>
  <c r="N6620" i="3"/>
  <c r="N6632" i="3"/>
  <c r="N6653" i="3"/>
  <c r="N6665" i="3"/>
  <c r="N6679" i="3"/>
  <c r="N6857" i="3"/>
  <c r="L6740" i="3"/>
  <c r="L6555" i="3"/>
  <c r="L6656" i="3"/>
  <c r="L6613" i="3"/>
  <c r="L6538" i="3"/>
  <c r="L6609" i="3"/>
  <c r="L6575" i="3"/>
  <c r="L6710" i="3"/>
  <c r="L6690" i="3"/>
  <c r="L6662" i="3"/>
  <c r="L6640" i="3"/>
  <c r="L6569" i="3"/>
  <c r="L6603" i="3"/>
  <c r="L6591" i="3"/>
  <c r="L6675" i="3"/>
  <c r="L6562" i="3"/>
  <c r="L6621" i="3"/>
  <c r="L6742" i="3"/>
  <c r="L6703" i="3"/>
  <c r="L6764" i="3"/>
  <c r="L6714" i="3"/>
  <c r="L6715" i="3"/>
  <c r="L6682" i="3"/>
  <c r="L6587" i="3"/>
  <c r="L6694" i="3"/>
  <c r="L6700" i="3"/>
  <c r="L6618" i="3"/>
  <c r="L6719" i="3"/>
  <c r="L6599" i="3"/>
  <c r="L6745" i="3"/>
  <c r="L6671" i="3"/>
  <c r="L6770" i="3"/>
  <c r="L6709" i="3"/>
  <c r="L6687" i="3"/>
  <c r="L6735" i="3"/>
  <c r="L6583" i="3"/>
  <c r="L6578" i="3"/>
  <c r="L6637" i="3"/>
  <c r="L6610" i="3"/>
  <c r="L6577" i="3"/>
  <c r="L6856" i="3"/>
  <c r="L6540" i="3"/>
  <c r="L6639" i="3"/>
  <c r="L6580" i="3"/>
  <c r="L6663" i="3"/>
  <c r="L6584" i="3"/>
  <c r="L6589" i="3"/>
  <c r="L6758" i="3"/>
  <c r="L6754" i="3"/>
  <c r="L6723" i="3"/>
  <c r="L6768" i="3"/>
  <c r="L6712" i="3"/>
  <c r="L6604" i="3"/>
  <c r="L6611" i="3"/>
  <c r="L6617" i="3"/>
  <c r="L6679" i="3"/>
  <c r="L6571" i="3"/>
  <c r="L6855" i="3"/>
  <c r="L6620" i="3"/>
  <c r="L6660" i="3"/>
  <c r="L6661" i="3"/>
  <c r="L6592" i="3"/>
  <c r="L6695" i="3"/>
  <c r="L6704" i="3"/>
  <c r="L6756" i="3"/>
  <c r="L6881" i="3"/>
  <c r="L6605" i="3"/>
  <c r="L6643" i="3"/>
  <c r="L6558" i="3"/>
  <c r="L6576" i="3"/>
  <c r="L6594" i="3"/>
  <c r="L6630" i="3"/>
  <c r="L6851" i="3"/>
  <c r="L6633" i="3"/>
  <c r="L6573" i="3"/>
  <c r="L6600" i="3"/>
  <c r="L6625" i="3"/>
  <c r="L6680" i="3"/>
  <c r="L6697" i="3"/>
  <c r="L6702" i="3"/>
  <c r="L6688" i="3"/>
  <c r="L6692" i="3"/>
  <c r="L6706" i="3"/>
  <c r="L6683" i="3"/>
  <c r="L6879" i="3"/>
  <c r="L6546" i="3"/>
  <c r="L6612" i="3"/>
  <c r="L6624" i="3"/>
  <c r="L6601" i="3"/>
  <c r="L6619" i="3"/>
  <c r="L6560" i="3"/>
  <c r="L6623" i="3"/>
  <c r="L6655" i="3"/>
  <c r="L6574" i="3"/>
  <c r="L6559" i="3"/>
  <c r="L6564" i="3"/>
  <c r="L6731" i="3"/>
  <c r="L6759" i="3"/>
  <c r="L6718" i="3"/>
  <c r="L6689" i="3"/>
  <c r="L6757" i="3"/>
  <c r="L6720" i="3"/>
  <c r="L6733" i="3"/>
  <c r="L6878" i="3"/>
  <c r="L6607" i="3"/>
  <c r="L6681" i="3"/>
  <c r="L6568" i="3"/>
  <c r="L6652" i="3"/>
  <c r="L6654" i="3"/>
  <c r="L6659" i="3"/>
  <c r="L6664" i="3"/>
  <c r="L6596" i="3"/>
  <c r="L6672" i="3"/>
  <c r="L6565" i="3"/>
  <c r="L6716" i="3"/>
  <c r="L6696" i="3"/>
  <c r="L6707" i="3"/>
  <c r="L6751" i="3"/>
  <c r="L6678" i="3"/>
  <c r="L6739" i="3"/>
  <c r="L6708" i="3"/>
  <c r="L6877" i="3"/>
  <c r="L6642" i="3"/>
  <c r="L6629" i="3"/>
  <c r="L6849" i="3"/>
  <c r="L6579" i="3"/>
  <c r="L6848" i="3"/>
  <c r="L6570" i="3"/>
  <c r="L6541" i="3"/>
  <c r="L6658" i="3"/>
  <c r="L6717" i="3"/>
  <c r="L6698" i="3"/>
  <c r="L6765" i="3"/>
  <c r="L6752" i="3"/>
  <c r="L6730" i="3"/>
  <c r="L6771" i="3"/>
  <c r="L6684" i="3"/>
  <c r="L6876" i="3"/>
  <c r="L6585" i="3"/>
  <c r="L6545" i="3"/>
  <c r="L6615" i="3"/>
  <c r="L6668" i="3"/>
  <c r="L6542" i="3"/>
  <c r="L6632" i="3"/>
  <c r="L6544" i="3"/>
  <c r="L6669" i="3"/>
  <c r="L6593" i="3"/>
  <c r="L6588" i="3"/>
  <c r="L6581" i="3"/>
  <c r="L6744" i="3"/>
  <c r="L6699" i="3"/>
  <c r="L6766" i="3"/>
  <c r="L6722" i="3"/>
  <c r="L6713" i="3"/>
  <c r="L6753" i="3"/>
  <c r="L6734" i="3"/>
  <c r="L6880" i="3"/>
  <c r="L6586" i="3"/>
  <c r="L6606" i="3"/>
  <c r="L6852" i="3"/>
  <c r="L6626" i="3"/>
  <c r="L6854" i="3"/>
  <c r="L6572" i="3"/>
  <c r="L6673" i="3"/>
  <c r="L6602" i="3"/>
  <c r="L6590" i="3"/>
  <c r="L6665" i="3"/>
  <c r="L6635" i="3"/>
  <c r="L6853" i="3"/>
  <c r="L6685" i="3"/>
  <c r="L6760" i="3"/>
  <c r="L6686" i="3"/>
  <c r="L6763" i="3"/>
  <c r="L6634" i="3"/>
  <c r="L6641" i="3"/>
  <c r="L6616" i="3"/>
  <c r="L6627" i="3"/>
  <c r="L6561" i="3"/>
  <c r="L6595" i="3"/>
  <c r="L6597" i="3"/>
  <c r="L6554" i="3"/>
  <c r="L6737" i="3"/>
  <c r="L6732" i="3"/>
  <c r="L6743" i="3"/>
  <c r="L6762" i="3"/>
  <c r="L6741" i="3"/>
  <c r="L6748" i="3"/>
  <c r="L6769" i="3"/>
  <c r="L6556" i="3"/>
  <c r="L6547" i="3"/>
  <c r="L6614" i="3"/>
  <c r="L6543" i="3"/>
  <c r="L6631" i="3"/>
  <c r="L6850" i="3"/>
  <c r="L6622" i="3"/>
  <c r="L6636" i="3"/>
  <c r="L6566" i="3"/>
  <c r="L6563" i="3"/>
  <c r="L6738" i="3"/>
  <c r="L6701" i="3"/>
  <c r="L6691" i="3"/>
  <c r="L6755" i="3"/>
  <c r="L6676" i="3"/>
  <c r="L6711" i="3"/>
  <c r="L6557" i="3"/>
  <c r="L6608" i="3"/>
  <c r="L6548" i="3"/>
  <c r="L6653" i="3"/>
  <c r="L6598" i="3"/>
  <c r="L6670" i="3"/>
  <c r="L6628" i="3"/>
  <c r="L6582" i="3"/>
  <c r="L6674" i="3"/>
  <c r="L6567" i="3"/>
  <c r="L6657" i="3"/>
  <c r="L6693" i="3"/>
  <c r="L6761" i="3"/>
  <c r="L6721" i="3"/>
  <c r="L6767" i="3"/>
  <c r="L6736" i="3"/>
  <c r="L6677" i="3"/>
  <c r="L6539" i="3" l="1"/>
  <c r="L6857" i="3"/>
  <c r="L6537" i="3"/>
  <c r="K6859" i="3" l="1"/>
  <c r="K6860" i="3"/>
  <c r="K6861" i="3"/>
  <c r="K6862" i="3"/>
  <c r="K6863" i="3"/>
  <c r="K6864" i="3"/>
  <c r="K6865" i="3"/>
  <c r="K6866" i="3"/>
  <c r="K6867" i="3"/>
  <c r="K6868" i="3"/>
  <c r="K6869" i="3"/>
  <c r="K6870" i="3"/>
  <c r="K6871" i="3"/>
  <c r="K6872" i="3"/>
  <c r="K6873" i="3"/>
  <c r="K6874" i="3"/>
  <c r="K6875" i="3"/>
  <c r="K6876" i="3"/>
  <c r="K6877" i="3"/>
  <c r="K6878" i="3"/>
  <c r="K6879" i="3"/>
  <c r="K6880" i="3"/>
  <c r="K6881" i="3"/>
  <c r="H6881" i="3"/>
  <c r="M6881" i="3" s="1"/>
  <c r="H6880" i="3"/>
  <c r="M6880" i="3" s="1"/>
  <c r="H6879" i="3"/>
  <c r="M6879" i="3" s="1"/>
  <c r="H6878" i="3"/>
  <c r="M6878" i="3" s="1"/>
  <c r="H6877" i="3"/>
  <c r="M6877" i="3" s="1"/>
  <c r="H6876" i="3"/>
  <c r="M6876" i="3" s="1"/>
  <c r="H6875" i="3"/>
  <c r="M6875" i="3" s="1"/>
  <c r="H6874" i="3"/>
  <c r="M6874" i="3" s="1"/>
  <c r="H6873" i="3"/>
  <c r="M6873" i="3" s="1"/>
  <c r="H6872" i="3"/>
  <c r="M6872" i="3" s="1"/>
  <c r="H6871" i="3"/>
  <c r="M6871" i="3" s="1"/>
  <c r="H6870" i="3"/>
  <c r="M6870" i="3" s="1"/>
  <c r="H6869" i="3"/>
  <c r="M6869" i="3" s="1"/>
  <c r="H6868" i="3"/>
  <c r="M6868" i="3" s="1"/>
  <c r="H6867" i="3"/>
  <c r="M6867" i="3" s="1"/>
  <c r="H6866" i="3"/>
  <c r="M6866" i="3" s="1"/>
  <c r="H6865" i="3"/>
  <c r="M6865" i="3" s="1"/>
  <c r="H6864" i="3"/>
  <c r="M6864" i="3" s="1"/>
  <c r="H6863" i="3"/>
  <c r="M6863" i="3" s="1"/>
  <c r="H6862" i="3"/>
  <c r="M6862" i="3" s="1"/>
  <c r="H6861" i="3"/>
  <c r="M6861" i="3" s="1"/>
  <c r="H6860" i="3"/>
  <c r="M6860" i="3" s="1"/>
  <c r="H6859" i="3"/>
  <c r="M6859" i="3" s="1"/>
  <c r="N6536" i="3" l="1"/>
  <c r="N6532" i="3"/>
  <c r="N6531" i="3"/>
  <c r="N6530" i="3"/>
  <c r="N6529" i="3"/>
  <c r="N6528" i="3"/>
  <c r="N6527" i="3"/>
  <c r="N6526" i="3"/>
  <c r="N6525" i="3"/>
  <c r="N6524" i="3"/>
  <c r="N6523" i="3"/>
  <c r="N6522" i="3"/>
  <c r="N6521" i="3"/>
  <c r="N6520" i="3"/>
  <c r="N6517" i="3"/>
  <c r="N6516" i="3"/>
  <c r="N6515" i="3"/>
  <c r="N6514" i="3"/>
  <c r="N6513" i="3"/>
  <c r="N6512" i="3"/>
  <c r="N6510" i="3"/>
  <c r="N6509" i="3"/>
  <c r="N6508" i="3"/>
  <c r="N6507" i="3"/>
  <c r="N6506" i="3"/>
  <c r="N6505" i="3"/>
  <c r="N6504" i="3"/>
  <c r="N6503" i="3"/>
  <c r="N6502" i="3"/>
  <c r="N6501" i="3"/>
  <c r="N6500" i="3"/>
  <c r="N6499" i="3"/>
  <c r="N6498" i="3"/>
  <c r="N6497" i="3"/>
  <c r="N6496" i="3"/>
  <c r="N6495" i="3"/>
  <c r="N6494" i="3"/>
  <c r="N6493" i="3"/>
  <c r="N6492" i="3"/>
  <c r="N6491" i="3"/>
  <c r="N6490" i="3"/>
  <c r="N6489" i="3"/>
  <c r="N6488" i="3"/>
  <c r="N6486" i="3"/>
  <c r="N6485" i="3"/>
  <c r="N6484" i="3"/>
  <c r="N6481" i="3"/>
  <c r="N6480" i="3"/>
  <c r="N6479" i="3"/>
  <c r="N6457" i="3"/>
  <c r="N644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8" i="3"/>
  <c r="M6777" i="3"/>
  <c r="M6776" i="3"/>
  <c r="M6775" i="3"/>
  <c r="M6774" i="3"/>
  <c r="M6773" i="3"/>
  <c r="M6772" i="3"/>
  <c r="L6486" i="3"/>
  <c r="L6457" i="3"/>
  <c r="N6136" i="3"/>
  <c r="N6747" i="3"/>
  <c r="N6746" i="3"/>
  <c r="N6729" i="3"/>
  <c r="N6728" i="3"/>
  <c r="N6727" i="3"/>
  <c r="N6726" i="3"/>
  <c r="N6725" i="3"/>
  <c r="N6724" i="3"/>
  <c r="N6705" i="3"/>
  <c r="N6667" i="3"/>
  <c r="N6666" i="3"/>
  <c r="N6651" i="3"/>
  <c r="N6650" i="3"/>
  <c r="N6649" i="3"/>
  <c r="N6648" i="3"/>
  <c r="N6647" i="3"/>
  <c r="N6646" i="3"/>
  <c r="N6645" i="3"/>
  <c r="N6644" i="3"/>
  <c r="N6553" i="3"/>
  <c r="N6552" i="3"/>
  <c r="N6551" i="3"/>
  <c r="N6550" i="3"/>
  <c r="N6549" i="3"/>
  <c r="N6487" i="3"/>
  <c r="N6483" i="3"/>
  <c r="N6482" i="3"/>
  <c r="N6478" i="3"/>
  <c r="N6477" i="3"/>
  <c r="N6476" i="3"/>
  <c r="N6475" i="3"/>
  <c r="N6474" i="3"/>
  <c r="N6473" i="3"/>
  <c r="N6472" i="3"/>
  <c r="N6471" i="3"/>
  <c r="N6469" i="3"/>
  <c r="N6468" i="3"/>
  <c r="N6467" i="3"/>
  <c r="N6466" i="3"/>
  <c r="N6465" i="3"/>
  <c r="N6464" i="3"/>
  <c r="N6463" i="3"/>
  <c r="N6462" i="3"/>
  <c r="N6461" i="3"/>
  <c r="N6460" i="3"/>
  <c r="N6459" i="3"/>
  <c r="N6458" i="3"/>
  <c r="N6456" i="3"/>
  <c r="N6455" i="3"/>
  <c r="N6454" i="3"/>
  <c r="N6453" i="3"/>
  <c r="N6452" i="3"/>
  <c r="N6451" i="3"/>
  <c r="N6450" i="3"/>
  <c r="N6448" i="3"/>
  <c r="N6447" i="3"/>
  <c r="N6446" i="3"/>
  <c r="N6445" i="3"/>
  <c r="N6444" i="3"/>
  <c r="N6443" i="3"/>
  <c r="N6442" i="3"/>
  <c r="N6441" i="3"/>
  <c r="N6440" i="3"/>
  <c r="N6439" i="3"/>
  <c r="N6438" i="3"/>
  <c r="N6437" i="3"/>
  <c r="N6436" i="3"/>
  <c r="N6435" i="3"/>
  <c r="N6434" i="3"/>
  <c r="N6433" i="3"/>
  <c r="N6432" i="3"/>
  <c r="N6431" i="3"/>
  <c r="N6430" i="3"/>
  <c r="N6429" i="3"/>
  <c r="N6428" i="3"/>
  <c r="N6427" i="3"/>
  <c r="N6426" i="3"/>
  <c r="N6425" i="3"/>
  <c r="N6424" i="3"/>
  <c r="N6422" i="3"/>
  <c r="N6421" i="3"/>
  <c r="N6420" i="3"/>
  <c r="N6419" i="3"/>
  <c r="N6418" i="3"/>
  <c r="N6417" i="3"/>
  <c r="N6416" i="3"/>
  <c r="N6415" i="3"/>
  <c r="N6414" i="3"/>
  <c r="N6413" i="3"/>
  <c r="N6412" i="3"/>
  <c r="N6411" i="3"/>
  <c r="N6406" i="3"/>
  <c r="N6405" i="3"/>
  <c r="N6404" i="3"/>
  <c r="N6403" i="3"/>
  <c r="N6402" i="3"/>
  <c r="N6401" i="3"/>
  <c r="N6400" i="3"/>
  <c r="N6399" i="3"/>
  <c r="N6398" i="3"/>
  <c r="N6397" i="3"/>
  <c r="N6396" i="3"/>
  <c r="N6395" i="3"/>
  <c r="N6394" i="3"/>
  <c r="N6393" i="3"/>
  <c r="N6392" i="3"/>
  <c r="N6390" i="3"/>
  <c r="N6389" i="3"/>
  <c r="N6387" i="3"/>
  <c r="N6386" i="3"/>
  <c r="N6385" i="3"/>
  <c r="N6384" i="3"/>
  <c r="N6383" i="3"/>
  <c r="N6382" i="3"/>
  <c r="N6381" i="3"/>
  <c r="N6380" i="3"/>
  <c r="N6379" i="3"/>
  <c r="N6378" i="3"/>
  <c r="N6377" i="3"/>
  <c r="N6376" i="3"/>
  <c r="N6375" i="3"/>
  <c r="N6374" i="3"/>
  <c r="N6373" i="3"/>
  <c r="N6372" i="3"/>
  <c r="N6370" i="3"/>
  <c r="N6369" i="3"/>
  <c r="N6368" i="3"/>
  <c r="N6367" i="3"/>
  <c r="N6366" i="3"/>
  <c r="N6365" i="3"/>
  <c r="N6364" i="3"/>
  <c r="N6363" i="3"/>
  <c r="N6362" i="3"/>
  <c r="N6361" i="3"/>
  <c r="N6360" i="3"/>
  <c r="N6359" i="3"/>
  <c r="N6358" i="3"/>
  <c r="N6357" i="3"/>
  <c r="N6356" i="3"/>
  <c r="N6355" i="3"/>
  <c r="N6354" i="3"/>
  <c r="N6353" i="3"/>
  <c r="N6352" i="3"/>
  <c r="N6351" i="3"/>
  <c r="N6350" i="3"/>
  <c r="N6349" i="3"/>
  <c r="N6348" i="3"/>
  <c r="N6347" i="3"/>
  <c r="N6346" i="3"/>
  <c r="N6345" i="3"/>
  <c r="N6344" i="3"/>
  <c r="N6343" i="3"/>
  <c r="N6342" i="3"/>
  <c r="N6340" i="3"/>
  <c r="N6339" i="3"/>
  <c r="N6338" i="3"/>
  <c r="N6337" i="3"/>
  <c r="N6336" i="3"/>
  <c r="N6335" i="3"/>
  <c r="N6332" i="3"/>
  <c r="N6311" i="3"/>
  <c r="M6828" i="3"/>
  <c r="M6779" i="3"/>
  <c r="K6772" i="3"/>
  <c r="K6773" i="3"/>
  <c r="K6774" i="3"/>
  <c r="K6775" i="3"/>
  <c r="K6776" i="3"/>
  <c r="K6777" i="3"/>
  <c r="K6778" i="3"/>
  <c r="K6779" i="3"/>
  <c r="K6780" i="3"/>
  <c r="K6781" i="3"/>
  <c r="K6782" i="3"/>
  <c r="K6783" i="3"/>
  <c r="K6784" i="3"/>
  <c r="K6785" i="3"/>
  <c r="K6786" i="3"/>
  <c r="K6787" i="3"/>
  <c r="K6788" i="3"/>
  <c r="K6789" i="3"/>
  <c r="K6790" i="3"/>
  <c r="K6791" i="3"/>
  <c r="K6792" i="3"/>
  <c r="K6793" i="3"/>
  <c r="K6794" i="3"/>
  <c r="K6795" i="3"/>
  <c r="K6796" i="3"/>
  <c r="K6797" i="3"/>
  <c r="K6798" i="3"/>
  <c r="K6799" i="3"/>
  <c r="K6800" i="3"/>
  <c r="K6801" i="3"/>
  <c r="K6802" i="3"/>
  <c r="K6803" i="3"/>
  <c r="K6804" i="3"/>
  <c r="K6805" i="3"/>
  <c r="K6806" i="3"/>
  <c r="K6807" i="3"/>
  <c r="K6808" i="3"/>
  <c r="K6809" i="3"/>
  <c r="K6810" i="3"/>
  <c r="K6811" i="3"/>
  <c r="K6812" i="3"/>
  <c r="K6813" i="3"/>
  <c r="K6814" i="3"/>
  <c r="K6815" i="3"/>
  <c r="K6816" i="3"/>
  <c r="K6817" i="3"/>
  <c r="K6818" i="3"/>
  <c r="K6819" i="3"/>
  <c r="K6820" i="3"/>
  <c r="K6821" i="3"/>
  <c r="K6822" i="3"/>
  <c r="K6823" i="3"/>
  <c r="K6824" i="3"/>
  <c r="K6825" i="3"/>
  <c r="K6826" i="3"/>
  <c r="K6827" i="3"/>
  <c r="K6828" i="3"/>
  <c r="K6829" i="3"/>
  <c r="K6830" i="3"/>
  <c r="K6831" i="3"/>
  <c r="K6832" i="3"/>
  <c r="K6833" i="3"/>
  <c r="K6834" i="3"/>
  <c r="K6835" i="3"/>
  <c r="K6836" i="3"/>
  <c r="K6837" i="3"/>
  <c r="K6838" i="3"/>
  <c r="K6839" i="3"/>
  <c r="K6840" i="3"/>
  <c r="K6841" i="3"/>
  <c r="K6842" i="3"/>
  <c r="K6843" i="3"/>
  <c r="K6844" i="3"/>
  <c r="K6845" i="3"/>
  <c r="K6846" i="3"/>
  <c r="K6847" i="3"/>
  <c r="K6848" i="3"/>
  <c r="K6849" i="3"/>
  <c r="K6850" i="3"/>
  <c r="K6851" i="3"/>
  <c r="K6852" i="3"/>
  <c r="K6853" i="3"/>
  <c r="K6854" i="3"/>
  <c r="K6855" i="3"/>
  <c r="K6856" i="3"/>
  <c r="K6857" i="3"/>
  <c r="K6858" i="3"/>
  <c r="L6341" i="3" l="1"/>
  <c r="M6341" i="3" s="1"/>
  <c r="N6341" i="3"/>
  <c r="K6341" i="3"/>
  <c r="H6341" i="3"/>
  <c r="L6518" i="3" l="1"/>
  <c r="N6638" i="3"/>
  <c r="N6535" i="3"/>
  <c r="N6534" i="3"/>
  <c r="N6533" i="3"/>
  <c r="N6519" i="3"/>
  <c r="N6518" i="3"/>
  <c r="N6511" i="3"/>
  <c r="N6470" i="3"/>
  <c r="N6423" i="3"/>
  <c r="N6388" i="3"/>
  <c r="N6334" i="3"/>
  <c r="N6333" i="3"/>
  <c r="N6331" i="3"/>
  <c r="N6327" i="3"/>
  <c r="N6326" i="3"/>
  <c r="N6325" i="3"/>
  <c r="N6324" i="3"/>
  <c r="N6323" i="3"/>
  <c r="N6322" i="3"/>
  <c r="N6321" i="3"/>
  <c r="N6320" i="3"/>
  <c r="N6318" i="3"/>
  <c r="N6317" i="3"/>
  <c r="N6316" i="3"/>
  <c r="N6315" i="3"/>
  <c r="N6314" i="3"/>
  <c r="N6313" i="3"/>
  <c r="N6312" i="3"/>
  <c r="N6310" i="3"/>
  <c r="N6309" i="3"/>
  <c r="N6308" i="3"/>
  <c r="N6307" i="3"/>
  <c r="N6306" i="3"/>
  <c r="N6305" i="3"/>
  <c r="N6276" i="3"/>
  <c r="N6275" i="3"/>
  <c r="N6274" i="3"/>
  <c r="N6273" i="3"/>
  <c r="N6272" i="3"/>
  <c r="N6271" i="3"/>
  <c r="N6270" i="3"/>
  <c r="N6269" i="3"/>
  <c r="N6268" i="3"/>
  <c r="N6267" i="3"/>
  <c r="N6266" i="3"/>
  <c r="N6265" i="3"/>
  <c r="N6264" i="3"/>
  <c r="N6263" i="3"/>
  <c r="N6262" i="3"/>
  <c r="N6261" i="3"/>
  <c r="N6260" i="3"/>
  <c r="N6259" i="3"/>
  <c r="N6258" i="3"/>
  <c r="N6257" i="3"/>
  <c r="N6256" i="3"/>
  <c r="N6255" i="3"/>
  <c r="N6254" i="3"/>
  <c r="N6253" i="3"/>
  <c r="N6252" i="3"/>
  <c r="N6251" i="3"/>
  <c r="N6250" i="3"/>
  <c r="N6249" i="3"/>
  <c r="N6248" i="3"/>
  <c r="N6247" i="3"/>
  <c r="N6246" i="3"/>
  <c r="N6244" i="3"/>
  <c r="N6243" i="3"/>
  <c r="N6242" i="3"/>
  <c r="N6241" i="3"/>
  <c r="N6240" i="3"/>
  <c r="N6239" i="3"/>
  <c r="N6238" i="3"/>
  <c r="N6237" i="3"/>
  <c r="N6236" i="3"/>
  <c r="N6235" i="3"/>
  <c r="N6234" i="3"/>
  <c r="N6233" i="3"/>
  <c r="N6231" i="3"/>
  <c r="N6230" i="3"/>
  <c r="N6229" i="3"/>
  <c r="N6228" i="3"/>
  <c r="N6227" i="3"/>
  <c r="N6226" i="3"/>
  <c r="N6225" i="3"/>
  <c r="N6224" i="3"/>
  <c r="N6223" i="3"/>
  <c r="N6222" i="3"/>
  <c r="N6221" i="3"/>
  <c r="N6220" i="3"/>
  <c r="N6219" i="3"/>
  <c r="N6218" i="3"/>
  <c r="N6217" i="3"/>
  <c r="N6216" i="3"/>
  <c r="N6215" i="3"/>
  <c r="N6214" i="3"/>
  <c r="N6213" i="3"/>
  <c r="N6212" i="3"/>
  <c r="N6211" i="3"/>
  <c r="N6210" i="3"/>
  <c r="N6209" i="3"/>
  <c r="N6208" i="3"/>
  <c r="N6207" i="3"/>
  <c r="N6206" i="3"/>
  <c r="N6205" i="3"/>
  <c r="N6204" i="3"/>
  <c r="N6203" i="3"/>
  <c r="N6202" i="3"/>
  <c r="N6201" i="3"/>
  <c r="N6200" i="3"/>
  <c r="N6199" i="3"/>
  <c r="N6198" i="3"/>
  <c r="N6197" i="3"/>
  <c r="N6196" i="3"/>
  <c r="N6195" i="3"/>
  <c r="N6194" i="3"/>
  <c r="N6193" i="3"/>
  <c r="N6192" i="3"/>
  <c r="N6191" i="3"/>
  <c r="N6190" i="3"/>
  <c r="N6189" i="3"/>
  <c r="N6188" i="3"/>
  <c r="N6187" i="3"/>
  <c r="N6186" i="3"/>
  <c r="N6185" i="3"/>
  <c r="N6184" i="3"/>
  <c r="N6183" i="3"/>
  <c r="N6182" i="3"/>
  <c r="N6181" i="3"/>
  <c r="N6180" i="3"/>
  <c r="N6179" i="3"/>
  <c r="N6178" i="3"/>
  <c r="N6177" i="3"/>
  <c r="N6176" i="3"/>
  <c r="N6175" i="3"/>
  <c r="N6174" i="3"/>
  <c r="N6173" i="3"/>
  <c r="N6172" i="3"/>
  <c r="N6171" i="3"/>
  <c r="N6170" i="3"/>
  <c r="N6169" i="3"/>
  <c r="N6168" i="3"/>
  <c r="N6167" i="3"/>
  <c r="N6166" i="3"/>
  <c r="N6165" i="3"/>
  <c r="N6164" i="3"/>
  <c r="N6163" i="3"/>
  <c r="N6162" i="3"/>
  <c r="N6161" i="3"/>
  <c r="N6160" i="3"/>
  <c r="N6159" i="3"/>
  <c r="N6158" i="3"/>
  <c r="N6157" i="3"/>
  <c r="N6156" i="3"/>
  <c r="N6155" i="3"/>
  <c r="N6154" i="3"/>
  <c r="N6153" i="3"/>
  <c r="N6152" i="3"/>
  <c r="N6151" i="3"/>
  <c r="N6150" i="3"/>
  <c r="N6149" i="3"/>
  <c r="N6148" i="3"/>
  <c r="N6147" i="3"/>
  <c r="N6146" i="3"/>
  <c r="N6145" i="3"/>
  <c r="N6144" i="3"/>
  <c r="N6143" i="3"/>
  <c r="N6142" i="3"/>
  <c r="N6141" i="3"/>
  <c r="N6140" i="3"/>
  <c r="N6139" i="3"/>
  <c r="N6138" i="3"/>
  <c r="N6137" i="3"/>
  <c r="N6135" i="3"/>
  <c r="N6134" i="3"/>
  <c r="N6133" i="3"/>
  <c r="N6132" i="3"/>
  <c r="N6131" i="3"/>
  <c r="N6130" i="3"/>
  <c r="N6129" i="3"/>
  <c r="N6128" i="3"/>
  <c r="N6127" i="3"/>
  <c r="N6126" i="3"/>
  <c r="N6125" i="3"/>
  <c r="N6124" i="3"/>
  <c r="L6638" i="3"/>
  <c r="L6423" i="3"/>
  <c r="L6226" i="3"/>
  <c r="N6123" i="3"/>
  <c r="K6537" i="3" l="1"/>
  <c r="K6538" i="3"/>
  <c r="K6539" i="3"/>
  <c r="K6540" i="3"/>
  <c r="K6541" i="3"/>
  <c r="K6542" i="3"/>
  <c r="K6543" i="3"/>
  <c r="K6544" i="3"/>
  <c r="K6545" i="3"/>
  <c r="K6546" i="3"/>
  <c r="K6547" i="3"/>
  <c r="K6548" i="3"/>
  <c r="K6549" i="3"/>
  <c r="K6550" i="3"/>
  <c r="K6551" i="3"/>
  <c r="K6552" i="3"/>
  <c r="K6553" i="3"/>
  <c r="K6554" i="3"/>
  <c r="K6555" i="3"/>
  <c r="K6556" i="3"/>
  <c r="K6557" i="3"/>
  <c r="K6558" i="3"/>
  <c r="K6559" i="3"/>
  <c r="K6560" i="3"/>
  <c r="K6561" i="3"/>
  <c r="K6562" i="3"/>
  <c r="K6563" i="3"/>
  <c r="K6564" i="3"/>
  <c r="K6565" i="3"/>
  <c r="K6566" i="3"/>
  <c r="K6567" i="3"/>
  <c r="K6568" i="3"/>
  <c r="K6569" i="3"/>
  <c r="K6570" i="3"/>
  <c r="K6571" i="3"/>
  <c r="K6572" i="3"/>
  <c r="K6573" i="3"/>
  <c r="K6574" i="3"/>
  <c r="K6575" i="3"/>
  <c r="K6576" i="3"/>
  <c r="K6577" i="3"/>
  <c r="K6578" i="3"/>
  <c r="K6579" i="3"/>
  <c r="K6580" i="3"/>
  <c r="K6581" i="3"/>
  <c r="K6582" i="3"/>
  <c r="K6583" i="3"/>
  <c r="K6584" i="3"/>
  <c r="K6585" i="3"/>
  <c r="K6586" i="3"/>
  <c r="K6587" i="3"/>
  <c r="K6588" i="3"/>
  <c r="K6589" i="3"/>
  <c r="K6590" i="3"/>
  <c r="K6591" i="3"/>
  <c r="K6592" i="3"/>
  <c r="K6593" i="3"/>
  <c r="K6594" i="3"/>
  <c r="K6595" i="3"/>
  <c r="K6596" i="3"/>
  <c r="K6597" i="3"/>
  <c r="K6598" i="3"/>
  <c r="K6599" i="3"/>
  <c r="K6600" i="3"/>
  <c r="K6601" i="3"/>
  <c r="K6602" i="3"/>
  <c r="K6603" i="3"/>
  <c r="K6604" i="3"/>
  <c r="K6605" i="3"/>
  <c r="K6606" i="3"/>
  <c r="K6607" i="3"/>
  <c r="K6608" i="3"/>
  <c r="K6609" i="3"/>
  <c r="K6610" i="3"/>
  <c r="K6611" i="3"/>
  <c r="K6612" i="3"/>
  <c r="K6613" i="3"/>
  <c r="K6614" i="3"/>
  <c r="K6615" i="3"/>
  <c r="K6616" i="3"/>
  <c r="K6617" i="3"/>
  <c r="K6618" i="3"/>
  <c r="K6619" i="3"/>
  <c r="K6620" i="3"/>
  <c r="K6621" i="3"/>
  <c r="K6622" i="3"/>
  <c r="K6623" i="3"/>
  <c r="K6624" i="3"/>
  <c r="K6625" i="3"/>
  <c r="K6626" i="3"/>
  <c r="K6627" i="3"/>
  <c r="K6628" i="3"/>
  <c r="K6629" i="3"/>
  <c r="K6630" i="3"/>
  <c r="K6631" i="3"/>
  <c r="K6632" i="3"/>
  <c r="K6633" i="3"/>
  <c r="K6634" i="3"/>
  <c r="K6635" i="3"/>
  <c r="K6636" i="3"/>
  <c r="K6637" i="3"/>
  <c r="K6638" i="3"/>
  <c r="K6639" i="3"/>
  <c r="K6640" i="3"/>
  <c r="K6641" i="3"/>
  <c r="K6642" i="3"/>
  <c r="K6643" i="3"/>
  <c r="K6644" i="3"/>
  <c r="K6645" i="3"/>
  <c r="K6646" i="3"/>
  <c r="K6647" i="3"/>
  <c r="K6648" i="3"/>
  <c r="K6649" i="3"/>
  <c r="K6650" i="3"/>
  <c r="K6651" i="3"/>
  <c r="K6652" i="3"/>
  <c r="K6653" i="3"/>
  <c r="K6654" i="3"/>
  <c r="K6655" i="3"/>
  <c r="K6656" i="3"/>
  <c r="K6657" i="3"/>
  <c r="K6658" i="3"/>
  <c r="K6659" i="3"/>
  <c r="K6660" i="3"/>
  <c r="K6661" i="3"/>
  <c r="K6662" i="3"/>
  <c r="K6663" i="3"/>
  <c r="K6664" i="3"/>
  <c r="K6665" i="3"/>
  <c r="K6666" i="3"/>
  <c r="K6667" i="3"/>
  <c r="K6668" i="3"/>
  <c r="K6669" i="3"/>
  <c r="K6670" i="3"/>
  <c r="K6671" i="3"/>
  <c r="K6672" i="3"/>
  <c r="K6673" i="3"/>
  <c r="K6674" i="3"/>
  <c r="K6675" i="3"/>
  <c r="K6676" i="3"/>
  <c r="K6677" i="3"/>
  <c r="K6678" i="3"/>
  <c r="K6679" i="3"/>
  <c r="K6680" i="3"/>
  <c r="K6681" i="3"/>
  <c r="K6682" i="3"/>
  <c r="K6683" i="3"/>
  <c r="K6684" i="3"/>
  <c r="K6685" i="3"/>
  <c r="K6686" i="3"/>
  <c r="K6687" i="3"/>
  <c r="K6688" i="3"/>
  <c r="K6689" i="3"/>
  <c r="K6690" i="3"/>
  <c r="K6691" i="3"/>
  <c r="K6692" i="3"/>
  <c r="K6693" i="3"/>
  <c r="K6694" i="3"/>
  <c r="K6695" i="3"/>
  <c r="K6696" i="3"/>
  <c r="K6697" i="3"/>
  <c r="K6698" i="3"/>
  <c r="K6699" i="3"/>
  <c r="K6700" i="3"/>
  <c r="K6701" i="3"/>
  <c r="K6702" i="3"/>
  <c r="K6703" i="3"/>
  <c r="K6704" i="3"/>
  <c r="K6705" i="3"/>
  <c r="K6706" i="3"/>
  <c r="K6707" i="3"/>
  <c r="K6708" i="3"/>
  <c r="K6709" i="3"/>
  <c r="K6710" i="3"/>
  <c r="K6711" i="3"/>
  <c r="K6712" i="3"/>
  <c r="K6713" i="3"/>
  <c r="K6714" i="3"/>
  <c r="K6715" i="3"/>
  <c r="K6716" i="3"/>
  <c r="K6717" i="3"/>
  <c r="K6718" i="3"/>
  <c r="K6719" i="3"/>
  <c r="K6720" i="3"/>
  <c r="K6721" i="3"/>
  <c r="K6722" i="3"/>
  <c r="K6723" i="3"/>
  <c r="K6724" i="3"/>
  <c r="K6725" i="3"/>
  <c r="K6726" i="3"/>
  <c r="K6727" i="3"/>
  <c r="K6728" i="3"/>
  <c r="K6729" i="3"/>
  <c r="K6730" i="3"/>
  <c r="K6731" i="3"/>
  <c r="K6732" i="3"/>
  <c r="K6733" i="3"/>
  <c r="K6734" i="3"/>
  <c r="K6735" i="3"/>
  <c r="K6736" i="3"/>
  <c r="K6737" i="3"/>
  <c r="K6738" i="3"/>
  <c r="K6739" i="3"/>
  <c r="K6740" i="3"/>
  <c r="K6741" i="3"/>
  <c r="K6742" i="3"/>
  <c r="K6743" i="3"/>
  <c r="K6744" i="3"/>
  <c r="K6745" i="3"/>
  <c r="K6746" i="3"/>
  <c r="K6747" i="3"/>
  <c r="K6748" i="3"/>
  <c r="K6749" i="3"/>
  <c r="K6750" i="3"/>
  <c r="K6751" i="3"/>
  <c r="K6752" i="3"/>
  <c r="K6753" i="3"/>
  <c r="K6754" i="3"/>
  <c r="K6755" i="3"/>
  <c r="K6756" i="3"/>
  <c r="K6757" i="3"/>
  <c r="K6758" i="3"/>
  <c r="K6759" i="3"/>
  <c r="K6760" i="3"/>
  <c r="K6761" i="3"/>
  <c r="K6762" i="3"/>
  <c r="K6763" i="3"/>
  <c r="K6764" i="3"/>
  <c r="K6765" i="3"/>
  <c r="K6766" i="3"/>
  <c r="K6767" i="3"/>
  <c r="K6768" i="3"/>
  <c r="K6769" i="3"/>
  <c r="K6770" i="3"/>
  <c r="K6771" i="3"/>
  <c r="H6771" i="3"/>
  <c r="M6771" i="3" s="1"/>
  <c r="H6770" i="3"/>
  <c r="M6770" i="3" s="1"/>
  <c r="H6769" i="3"/>
  <c r="M6769" i="3" s="1"/>
  <c r="H6768" i="3"/>
  <c r="M6768" i="3" s="1"/>
  <c r="H6767" i="3"/>
  <c r="M6767" i="3" s="1"/>
  <c r="H6766" i="3"/>
  <c r="M6766" i="3" s="1"/>
  <c r="H6765" i="3"/>
  <c r="M6765" i="3" s="1"/>
  <c r="H6764" i="3"/>
  <c r="M6764" i="3" s="1"/>
  <c r="H6763" i="3"/>
  <c r="M6763" i="3" s="1"/>
  <c r="H6762" i="3"/>
  <c r="M6762" i="3" s="1"/>
  <c r="H6761" i="3"/>
  <c r="M6761" i="3" s="1"/>
  <c r="H6760" i="3"/>
  <c r="M6760" i="3" s="1"/>
  <c r="H6759" i="3"/>
  <c r="M6759" i="3" s="1"/>
  <c r="H6758" i="3"/>
  <c r="M6758" i="3" s="1"/>
  <c r="H6757" i="3"/>
  <c r="M6757" i="3" s="1"/>
  <c r="H6756" i="3"/>
  <c r="M6756" i="3" s="1"/>
  <c r="H6755" i="3"/>
  <c r="M6755" i="3" s="1"/>
  <c r="H6754" i="3"/>
  <c r="M6754" i="3" s="1"/>
  <c r="H6753" i="3"/>
  <c r="M6753" i="3" s="1"/>
  <c r="H6752" i="3"/>
  <c r="M6752" i="3" s="1"/>
  <c r="H6751" i="3"/>
  <c r="M6751" i="3" s="1"/>
  <c r="H6750" i="3"/>
  <c r="M6750" i="3" s="1"/>
  <c r="H6749" i="3"/>
  <c r="M6749" i="3" s="1"/>
  <c r="H6748" i="3"/>
  <c r="M6748" i="3" s="1"/>
  <c r="H6747" i="3"/>
  <c r="H6746" i="3"/>
  <c r="H6745" i="3"/>
  <c r="M6745" i="3" s="1"/>
  <c r="H6744" i="3"/>
  <c r="M6744" i="3" s="1"/>
  <c r="H6743" i="3"/>
  <c r="M6743" i="3" s="1"/>
  <c r="H6742" i="3"/>
  <c r="M6742" i="3" s="1"/>
  <c r="H6741" i="3"/>
  <c r="M6741" i="3" s="1"/>
  <c r="H6740" i="3"/>
  <c r="H6739" i="3"/>
  <c r="M6739" i="3" s="1"/>
  <c r="H6738" i="3"/>
  <c r="M6738" i="3" s="1"/>
  <c r="H6737" i="3"/>
  <c r="M6737" i="3" s="1"/>
  <c r="H6736" i="3"/>
  <c r="M6736" i="3" s="1"/>
  <c r="H6735" i="3"/>
  <c r="M6735" i="3" s="1"/>
  <c r="H6734" i="3"/>
  <c r="M6734" i="3" s="1"/>
  <c r="H6733" i="3"/>
  <c r="M6733" i="3" s="1"/>
  <c r="H6732" i="3"/>
  <c r="M6732" i="3" s="1"/>
  <c r="H6731" i="3"/>
  <c r="M6731" i="3" s="1"/>
  <c r="H6730" i="3"/>
  <c r="M6730" i="3" s="1"/>
  <c r="H6729" i="3"/>
  <c r="H6728" i="3"/>
  <c r="H6727" i="3"/>
  <c r="H6726" i="3"/>
  <c r="H6725" i="3"/>
  <c r="H6724" i="3"/>
  <c r="H6723" i="3"/>
  <c r="M6723" i="3" s="1"/>
  <c r="H6722" i="3"/>
  <c r="M6722" i="3" s="1"/>
  <c r="H6721" i="3"/>
  <c r="M6721" i="3" s="1"/>
  <c r="H6720" i="3"/>
  <c r="M6720" i="3" s="1"/>
  <c r="H6719" i="3"/>
  <c r="M6719" i="3" s="1"/>
  <c r="H6718" i="3"/>
  <c r="M6718" i="3" s="1"/>
  <c r="H6717" i="3"/>
  <c r="M6717" i="3" s="1"/>
  <c r="H6716" i="3"/>
  <c r="M6716" i="3" s="1"/>
  <c r="H6715" i="3"/>
  <c r="M6715" i="3" s="1"/>
  <c r="H6714" i="3"/>
  <c r="M6714" i="3" s="1"/>
  <c r="H6713" i="3"/>
  <c r="M6713" i="3" s="1"/>
  <c r="H6712" i="3"/>
  <c r="M6712" i="3" s="1"/>
  <c r="H6711" i="3"/>
  <c r="M6711" i="3" s="1"/>
  <c r="H6710" i="3"/>
  <c r="M6710" i="3" s="1"/>
  <c r="H6709" i="3"/>
  <c r="M6709" i="3" s="1"/>
  <c r="H6708" i="3"/>
  <c r="M6708" i="3" s="1"/>
  <c r="H6707" i="3"/>
  <c r="M6707" i="3" s="1"/>
  <c r="H6706" i="3"/>
  <c r="M6706" i="3" s="1"/>
  <c r="H6705" i="3"/>
  <c r="H6704" i="3"/>
  <c r="M6704" i="3" s="1"/>
  <c r="H6703" i="3"/>
  <c r="M6703" i="3" s="1"/>
  <c r="H6702" i="3"/>
  <c r="M6702" i="3" s="1"/>
  <c r="H6701" i="3"/>
  <c r="M6701" i="3" s="1"/>
  <c r="H6700" i="3"/>
  <c r="M6700" i="3" s="1"/>
  <c r="H6699" i="3"/>
  <c r="M6699" i="3" s="1"/>
  <c r="H6698" i="3"/>
  <c r="M6698" i="3" s="1"/>
  <c r="H6697" i="3"/>
  <c r="M6697" i="3" s="1"/>
  <c r="H6696" i="3"/>
  <c r="M6696" i="3" s="1"/>
  <c r="H6695" i="3"/>
  <c r="M6695" i="3" s="1"/>
  <c r="H6694" i="3"/>
  <c r="M6694" i="3" s="1"/>
  <c r="H6693" i="3"/>
  <c r="M6693" i="3" s="1"/>
  <c r="H6692" i="3"/>
  <c r="M6692" i="3" s="1"/>
  <c r="H6691" i="3"/>
  <c r="M6691" i="3" s="1"/>
  <c r="H6690" i="3"/>
  <c r="M6690" i="3" s="1"/>
  <c r="H6689" i="3"/>
  <c r="M6689" i="3" s="1"/>
  <c r="H6688" i="3"/>
  <c r="M6688" i="3" s="1"/>
  <c r="H6687" i="3"/>
  <c r="M6687" i="3" s="1"/>
  <c r="H6686" i="3"/>
  <c r="M6686" i="3" s="1"/>
  <c r="H6685" i="3"/>
  <c r="M6685" i="3" s="1"/>
  <c r="H6684" i="3"/>
  <c r="M6684" i="3" s="1"/>
  <c r="H6683" i="3"/>
  <c r="M6683" i="3" s="1"/>
  <c r="H6682" i="3"/>
  <c r="M6682" i="3" s="1"/>
  <c r="H6681" i="3"/>
  <c r="M6681" i="3" s="1"/>
  <c r="H6680" i="3"/>
  <c r="M6680" i="3" s="1"/>
  <c r="H6679" i="3"/>
  <c r="M6679" i="3" s="1"/>
  <c r="H6678" i="3"/>
  <c r="M6678" i="3" s="1"/>
  <c r="H6677" i="3"/>
  <c r="M6677" i="3" s="1"/>
  <c r="H6676" i="3"/>
  <c r="M6676" i="3" s="1"/>
  <c r="H6675" i="3"/>
  <c r="M6675" i="3" s="1"/>
  <c r="H6674" i="3"/>
  <c r="M6674" i="3" s="1"/>
  <c r="H6673" i="3"/>
  <c r="M6673" i="3" s="1"/>
  <c r="H6672" i="3"/>
  <c r="M6672" i="3" s="1"/>
  <c r="H6671" i="3"/>
  <c r="M6671" i="3" s="1"/>
  <c r="H6670" i="3"/>
  <c r="M6670" i="3" s="1"/>
  <c r="H6669" i="3"/>
  <c r="M6669" i="3" s="1"/>
  <c r="H6668" i="3"/>
  <c r="M6668" i="3" s="1"/>
  <c r="H6667" i="3"/>
  <c r="H6666" i="3"/>
  <c r="H6665" i="3"/>
  <c r="M6665" i="3" s="1"/>
  <c r="H6664" i="3"/>
  <c r="M6664" i="3" s="1"/>
  <c r="H6663" i="3"/>
  <c r="M6663" i="3" s="1"/>
  <c r="H6662" i="3"/>
  <c r="M6662" i="3" s="1"/>
  <c r="H6661" i="3"/>
  <c r="M6661" i="3" s="1"/>
  <c r="H6660" i="3"/>
  <c r="M6660" i="3" s="1"/>
  <c r="H6659" i="3"/>
  <c r="M6659" i="3" s="1"/>
  <c r="H6658" i="3"/>
  <c r="M6658" i="3" s="1"/>
  <c r="H6657" i="3"/>
  <c r="M6657" i="3" s="1"/>
  <c r="H6656" i="3"/>
  <c r="M6656" i="3" s="1"/>
  <c r="H6655" i="3"/>
  <c r="M6655" i="3" s="1"/>
  <c r="H6654" i="3"/>
  <c r="M6654" i="3" s="1"/>
  <c r="H6653" i="3"/>
  <c r="M6653" i="3" s="1"/>
  <c r="H6652" i="3"/>
  <c r="M6652" i="3" s="1"/>
  <c r="H6651" i="3"/>
  <c r="H6650" i="3"/>
  <c r="H6649" i="3"/>
  <c r="H6648" i="3"/>
  <c r="H6647" i="3"/>
  <c r="H6646" i="3"/>
  <c r="H6645" i="3"/>
  <c r="H6644" i="3"/>
  <c r="H6643" i="3"/>
  <c r="M6643" i="3" s="1"/>
  <c r="H6642" i="3"/>
  <c r="M6642" i="3" s="1"/>
  <c r="H6641" i="3"/>
  <c r="M6641" i="3" s="1"/>
  <c r="H6640" i="3"/>
  <c r="M6640" i="3" s="1"/>
  <c r="H6639" i="3"/>
  <c r="M6639" i="3" s="1"/>
  <c r="H6638" i="3"/>
  <c r="M6638" i="3" s="1"/>
  <c r="H6637" i="3"/>
  <c r="M6637" i="3" s="1"/>
  <c r="H6636" i="3"/>
  <c r="M6636" i="3" s="1"/>
  <c r="H6635" i="3"/>
  <c r="M6635" i="3" s="1"/>
  <c r="H6634" i="3"/>
  <c r="M6634" i="3" s="1"/>
  <c r="H6633" i="3"/>
  <c r="M6633" i="3" s="1"/>
  <c r="H6632" i="3"/>
  <c r="M6632" i="3" s="1"/>
  <c r="H6631" i="3"/>
  <c r="M6631" i="3" s="1"/>
  <c r="H6630" i="3"/>
  <c r="M6630" i="3" s="1"/>
  <c r="H6629" i="3"/>
  <c r="M6629" i="3" s="1"/>
  <c r="H6628" i="3"/>
  <c r="M6628" i="3" s="1"/>
  <c r="H6627" i="3"/>
  <c r="M6627" i="3" s="1"/>
  <c r="H6626" i="3"/>
  <c r="M6626" i="3" s="1"/>
  <c r="H6625" i="3"/>
  <c r="M6625" i="3" s="1"/>
  <c r="H6624" i="3"/>
  <c r="M6624" i="3" s="1"/>
  <c r="H6623" i="3"/>
  <c r="M6623" i="3" s="1"/>
  <c r="H6622" i="3"/>
  <c r="M6622" i="3" s="1"/>
  <c r="H6621" i="3"/>
  <c r="M6621" i="3" s="1"/>
  <c r="H6620" i="3"/>
  <c r="M6620" i="3" s="1"/>
  <c r="H6619" i="3"/>
  <c r="M6619" i="3" s="1"/>
  <c r="H6618" i="3"/>
  <c r="M6618" i="3" s="1"/>
  <c r="H6617" i="3"/>
  <c r="M6617" i="3" s="1"/>
  <c r="H6616" i="3"/>
  <c r="M6616" i="3" s="1"/>
  <c r="H6615" i="3"/>
  <c r="M6615" i="3" s="1"/>
  <c r="H6614" i="3"/>
  <c r="M6614" i="3" s="1"/>
  <c r="H6613" i="3"/>
  <c r="M6613" i="3" s="1"/>
  <c r="H6612" i="3"/>
  <c r="M6612" i="3" s="1"/>
  <c r="H6611" i="3"/>
  <c r="M6611" i="3" s="1"/>
  <c r="H6610" i="3"/>
  <c r="M6610" i="3" s="1"/>
  <c r="H6609" i="3"/>
  <c r="M6609" i="3" s="1"/>
  <c r="H6608" i="3"/>
  <c r="M6608" i="3" s="1"/>
  <c r="H6607" i="3"/>
  <c r="M6607" i="3" s="1"/>
  <c r="H6606" i="3"/>
  <c r="M6606" i="3" s="1"/>
  <c r="H6605" i="3"/>
  <c r="M6605" i="3" s="1"/>
  <c r="H6604" i="3"/>
  <c r="M6604" i="3" s="1"/>
  <c r="H6603" i="3"/>
  <c r="M6603" i="3" s="1"/>
  <c r="H6602" i="3"/>
  <c r="M6602" i="3" s="1"/>
  <c r="H6601" i="3"/>
  <c r="M6601" i="3" s="1"/>
  <c r="H6600" i="3"/>
  <c r="M6600" i="3" s="1"/>
  <c r="H6599" i="3"/>
  <c r="M6599" i="3" s="1"/>
  <c r="H6598" i="3"/>
  <c r="M6598" i="3" s="1"/>
  <c r="H6597" i="3"/>
  <c r="M6597" i="3" s="1"/>
  <c r="H6596" i="3"/>
  <c r="M6596" i="3" s="1"/>
  <c r="H6595" i="3"/>
  <c r="M6595" i="3" s="1"/>
  <c r="H6594" i="3"/>
  <c r="M6594" i="3" s="1"/>
  <c r="H6593" i="3"/>
  <c r="M6593" i="3" s="1"/>
  <c r="H6592" i="3"/>
  <c r="M6592" i="3" s="1"/>
  <c r="H6591" i="3"/>
  <c r="M6591" i="3" s="1"/>
  <c r="H6590" i="3"/>
  <c r="M6590" i="3" s="1"/>
  <c r="H6589" i="3"/>
  <c r="M6589" i="3" s="1"/>
  <c r="H6588" i="3"/>
  <c r="M6588" i="3" s="1"/>
  <c r="H6587" i="3"/>
  <c r="M6587" i="3" s="1"/>
  <c r="H6586" i="3"/>
  <c r="M6586" i="3" s="1"/>
  <c r="H6585" i="3"/>
  <c r="M6585" i="3" s="1"/>
  <c r="H6584" i="3"/>
  <c r="M6584" i="3" s="1"/>
  <c r="H6583" i="3"/>
  <c r="M6583" i="3" s="1"/>
  <c r="H6582" i="3"/>
  <c r="M6582" i="3" s="1"/>
  <c r="H6581" i="3"/>
  <c r="M6581" i="3" s="1"/>
  <c r="H6580" i="3"/>
  <c r="M6580" i="3" s="1"/>
  <c r="H6579" i="3"/>
  <c r="M6579" i="3" s="1"/>
  <c r="H6578" i="3"/>
  <c r="M6578" i="3" s="1"/>
  <c r="H6577" i="3"/>
  <c r="M6577" i="3" s="1"/>
  <c r="H6576" i="3"/>
  <c r="M6576" i="3" s="1"/>
  <c r="H6575" i="3"/>
  <c r="M6575" i="3" s="1"/>
  <c r="H6574" i="3"/>
  <c r="M6574" i="3" s="1"/>
  <c r="H6573" i="3"/>
  <c r="M6573" i="3" s="1"/>
  <c r="H6572" i="3"/>
  <c r="M6572" i="3" s="1"/>
  <c r="H6571" i="3"/>
  <c r="M6571" i="3" s="1"/>
  <c r="H6570" i="3"/>
  <c r="M6570" i="3" s="1"/>
  <c r="H6569" i="3"/>
  <c r="M6569" i="3" s="1"/>
  <c r="H6568" i="3"/>
  <c r="M6568" i="3" s="1"/>
  <c r="H6567" i="3"/>
  <c r="M6567" i="3" s="1"/>
  <c r="H6566" i="3"/>
  <c r="M6566" i="3" s="1"/>
  <c r="H6565" i="3"/>
  <c r="M6565" i="3" s="1"/>
  <c r="H6564" i="3"/>
  <c r="M6564" i="3" s="1"/>
  <c r="H6563" i="3"/>
  <c r="M6563" i="3" s="1"/>
  <c r="H6562" i="3"/>
  <c r="M6562" i="3" s="1"/>
  <c r="H6561" i="3"/>
  <c r="M6561" i="3" s="1"/>
  <c r="H6560" i="3"/>
  <c r="M6560" i="3" s="1"/>
  <c r="H6559" i="3"/>
  <c r="M6559" i="3" s="1"/>
  <c r="H6558" i="3"/>
  <c r="M6558" i="3" s="1"/>
  <c r="H6557" i="3"/>
  <c r="M6557" i="3" s="1"/>
  <c r="H6556" i="3"/>
  <c r="M6556" i="3" s="1"/>
  <c r="H6555" i="3"/>
  <c r="M6555" i="3" s="1"/>
  <c r="H6554" i="3"/>
  <c r="M6554" i="3" s="1"/>
  <c r="H6553" i="3"/>
  <c r="H6552" i="3"/>
  <c r="H6551" i="3"/>
  <c r="H6550" i="3"/>
  <c r="H6549" i="3"/>
  <c r="H6548" i="3"/>
  <c r="M6548" i="3" s="1"/>
  <c r="H6547" i="3"/>
  <c r="M6547" i="3" s="1"/>
  <c r="H6546" i="3"/>
  <c r="M6546" i="3" s="1"/>
  <c r="H6545" i="3"/>
  <c r="M6545" i="3" s="1"/>
  <c r="H6544" i="3"/>
  <c r="M6544" i="3" s="1"/>
  <c r="H6543" i="3"/>
  <c r="M6543" i="3" s="1"/>
  <c r="H6542" i="3"/>
  <c r="M6542" i="3" s="1"/>
  <c r="H6541" i="3"/>
  <c r="M6541" i="3" s="1"/>
  <c r="H6540" i="3"/>
  <c r="M6540" i="3" s="1"/>
  <c r="H6539" i="3"/>
  <c r="M6539" i="3" s="1"/>
  <c r="H6538" i="3"/>
  <c r="M6538" i="3" s="1"/>
  <c r="H6537" i="3"/>
  <c r="M6537" i="3" s="1"/>
  <c r="N6410" i="3"/>
  <c r="N6409" i="3"/>
  <c r="N6408" i="3"/>
  <c r="N6407" i="3"/>
  <c r="N6391" i="3"/>
  <c r="N6371" i="3"/>
  <c r="N6319" i="3"/>
  <c r="N6122" i="3"/>
  <c r="N6120" i="3"/>
  <c r="N6119" i="3"/>
  <c r="N6118" i="3"/>
  <c r="N6117" i="3"/>
  <c r="N6116" i="3"/>
  <c r="N6115" i="3"/>
  <c r="N6114" i="3"/>
  <c r="N6108" i="3"/>
  <c r="N6107" i="3"/>
  <c r="N6103" i="3"/>
  <c r="N6102" i="3"/>
  <c r="N6101" i="3"/>
  <c r="N6100" i="3"/>
  <c r="N6099" i="3"/>
  <c r="N6098" i="3"/>
  <c r="N6097" i="3"/>
  <c r="N6096" i="3"/>
  <c r="N6095" i="3"/>
  <c r="N6094" i="3"/>
  <c r="N6093" i="3"/>
  <c r="N6092" i="3"/>
  <c r="N6091" i="3"/>
  <c r="N6090" i="3"/>
  <c r="N6089" i="3"/>
  <c r="N6088" i="3"/>
  <c r="N6087" i="3"/>
  <c r="N6081" i="3"/>
  <c r="N6080" i="3"/>
  <c r="N6079" i="3"/>
  <c r="N6078" i="3"/>
  <c r="N6074" i="3"/>
  <c r="N6073" i="3"/>
  <c r="N6072" i="3"/>
  <c r="N6071" i="3"/>
  <c r="N6070" i="3"/>
  <c r="N6063" i="3"/>
  <c r="N6062" i="3"/>
  <c r="N6061" i="3"/>
  <c r="N6060" i="3"/>
  <c r="N6059" i="3"/>
  <c r="N6058" i="3"/>
  <c r="N6057" i="3"/>
  <c r="N6056" i="3"/>
  <c r="N6055" i="3"/>
  <c r="N6054" i="3"/>
  <c r="N6048" i="3"/>
  <c r="N6035" i="3"/>
  <c r="L6410" i="3"/>
  <c r="L6409" i="3"/>
  <c r="L6408" i="3"/>
  <c r="L6407" i="3"/>
  <c r="L6391" i="3"/>
  <c r="L6371" i="3"/>
  <c r="L6319" i="3"/>
  <c r="L6122" i="3"/>
  <c r="L6120" i="3"/>
  <c r="L6119" i="3"/>
  <c r="L6118" i="3"/>
  <c r="L6117" i="3"/>
  <c r="L6116" i="3"/>
  <c r="L6115" i="3"/>
  <c r="L6114" i="3"/>
  <c r="L6108" i="3"/>
  <c r="L6107" i="3"/>
  <c r="L6103" i="3"/>
  <c r="L6102" i="3"/>
  <c r="L6101" i="3"/>
  <c r="L6100" i="3"/>
  <c r="L6099" i="3"/>
  <c r="L6098" i="3"/>
  <c r="L6097" i="3"/>
  <c r="L6096" i="3"/>
  <c r="L6095" i="3"/>
  <c r="L6094" i="3"/>
  <c r="L6093" i="3"/>
  <c r="L6092" i="3"/>
  <c r="L6091" i="3"/>
  <c r="L6090" i="3"/>
  <c r="L6089" i="3"/>
  <c r="L6088" i="3"/>
  <c r="L6087" i="3"/>
  <c r="L6081" i="3"/>
  <c r="L6080" i="3"/>
  <c r="L6079" i="3"/>
  <c r="L6078" i="3"/>
  <c r="L6074" i="3"/>
  <c r="L6073" i="3"/>
  <c r="L6072" i="3"/>
  <c r="L6071" i="3"/>
  <c r="L6070" i="3"/>
  <c r="L6063" i="3"/>
  <c r="L6062" i="3"/>
  <c r="L6061" i="3"/>
  <c r="L6060" i="3"/>
  <c r="L6059" i="3"/>
  <c r="L6058" i="3"/>
  <c r="L6057" i="3"/>
  <c r="L6056" i="3"/>
  <c r="L6055" i="3"/>
  <c r="L6054" i="3"/>
  <c r="L6048" i="3"/>
  <c r="L6035" i="3"/>
  <c r="N5973" i="3"/>
  <c r="L5973" i="3"/>
  <c r="N6330" i="3"/>
  <c r="N6329" i="3"/>
  <c r="N6328" i="3"/>
  <c r="N6304" i="3"/>
  <c r="N6303" i="3"/>
  <c r="N6302" i="3"/>
  <c r="N6301" i="3"/>
  <c r="N6300" i="3"/>
  <c r="N6299" i="3"/>
  <c r="N6298" i="3"/>
  <c r="N6297" i="3"/>
  <c r="N6296" i="3"/>
  <c r="N6295" i="3"/>
  <c r="N6294" i="3"/>
  <c r="N6293" i="3"/>
  <c r="N6292" i="3"/>
  <c r="N6291" i="3"/>
  <c r="N6290" i="3"/>
  <c r="N6289" i="3"/>
  <c r="N6287" i="3"/>
  <c r="N6286" i="3"/>
  <c r="N6285" i="3"/>
  <c r="N6284" i="3"/>
  <c r="N6283" i="3"/>
  <c r="N6282" i="3"/>
  <c r="N6281" i="3"/>
  <c r="N6280" i="3"/>
  <c r="N6279" i="3"/>
  <c r="N6278" i="3"/>
  <c r="N6277" i="3"/>
  <c r="N6245" i="3"/>
  <c r="N6232" i="3"/>
  <c r="N6053" i="3"/>
  <c r="N6052" i="3"/>
  <c r="N6051" i="3"/>
  <c r="N6047" i="3"/>
  <c r="N6046" i="3"/>
  <c r="N6045" i="3"/>
  <c r="N6044" i="3"/>
  <c r="N6043" i="3"/>
  <c r="N6042" i="3"/>
  <c r="N6041" i="3"/>
  <c r="N6040" i="3"/>
  <c r="N6039" i="3"/>
  <c r="N6038" i="3"/>
  <c r="N6037" i="3"/>
  <c r="N6036" i="3"/>
  <c r="N6034" i="3"/>
  <c r="N6033" i="3"/>
  <c r="N6032" i="3"/>
  <c r="N6031" i="3"/>
  <c r="N6030" i="3"/>
  <c r="N6029" i="3"/>
  <c r="N6028" i="3"/>
  <c r="N6027" i="3"/>
  <c r="N6025" i="3"/>
  <c r="N6024" i="3"/>
  <c r="N6023" i="3"/>
  <c r="N6022" i="3"/>
  <c r="N6021" i="3"/>
  <c r="N6020" i="3"/>
  <c r="N6019" i="3"/>
  <c r="N6018" i="3"/>
  <c r="N6017" i="3"/>
  <c r="N6016" i="3"/>
  <c r="N6015" i="3"/>
  <c r="N6014" i="3"/>
  <c r="N6013" i="3"/>
  <c r="N6012" i="3"/>
  <c r="N6011" i="3"/>
  <c r="N6010" i="3"/>
  <c r="N6009" i="3"/>
  <c r="N6008" i="3"/>
  <c r="N6007" i="3"/>
  <c r="N6006" i="3"/>
  <c r="N6005" i="3"/>
  <c r="N6004" i="3"/>
  <c r="N6003" i="3"/>
  <c r="N6002" i="3"/>
  <c r="N6001" i="3"/>
  <c r="N6000" i="3"/>
  <c r="N5999" i="3"/>
  <c r="N5998" i="3"/>
  <c r="N5997" i="3"/>
  <c r="N5996" i="3"/>
  <c r="N5995" i="3"/>
  <c r="N5994" i="3"/>
  <c r="N5993" i="3"/>
  <c r="N5992" i="3"/>
  <c r="N5991" i="3"/>
  <c r="N5990" i="3"/>
  <c r="N5989" i="3"/>
  <c r="N5988" i="3"/>
  <c r="N5987" i="3"/>
  <c r="N5986" i="3"/>
  <c r="N5984" i="3"/>
  <c r="N5983" i="3"/>
  <c r="N5982" i="3"/>
  <c r="N5981" i="3"/>
  <c r="N5980" i="3"/>
  <c r="N5979" i="3"/>
  <c r="N5978" i="3"/>
  <c r="N5977" i="3"/>
  <c r="N5976" i="3"/>
  <c r="N5975" i="3"/>
  <c r="N5974" i="3"/>
  <c r="N5972" i="3"/>
  <c r="N5971" i="3"/>
  <c r="N5970" i="3"/>
  <c r="N5969" i="3"/>
  <c r="N5968" i="3"/>
  <c r="N5967" i="3"/>
  <c r="N5966" i="3"/>
  <c r="N5965" i="3"/>
  <c r="N5964" i="3"/>
  <c r="N5963" i="3"/>
  <c r="N5962" i="3"/>
  <c r="N5961" i="3"/>
  <c r="N5960" i="3"/>
  <c r="N5959" i="3"/>
  <c r="N5958" i="3"/>
  <c r="N5957" i="3"/>
  <c r="N5956" i="3"/>
  <c r="N5955" i="3"/>
  <c r="N5954" i="3"/>
  <c r="N5953" i="3"/>
  <c r="N5952" i="3"/>
  <c r="N5951" i="3"/>
  <c r="N5950" i="3"/>
  <c r="N5949" i="3"/>
  <c r="N5948" i="3"/>
  <c r="N5947" i="3"/>
  <c r="N5946" i="3"/>
  <c r="N5945" i="3"/>
  <c r="N5944" i="3"/>
  <c r="N5943" i="3"/>
  <c r="N5942" i="3"/>
  <c r="N5941" i="3"/>
  <c r="N5940" i="3"/>
  <c r="N5939" i="3"/>
  <c r="N5938" i="3"/>
  <c r="N5937" i="3"/>
  <c r="N5936" i="3"/>
  <c r="N5935" i="3"/>
  <c r="N5934" i="3"/>
  <c r="N5933" i="3"/>
  <c r="N5932" i="3"/>
  <c r="N5931" i="3"/>
  <c r="N5930" i="3"/>
  <c r="N5929" i="3"/>
  <c r="N5928" i="3"/>
  <c r="N5927" i="3"/>
  <c r="N5926" i="3"/>
  <c r="N5925" i="3"/>
  <c r="N5924" i="3"/>
  <c r="N5923" i="3"/>
  <c r="N5922" i="3"/>
  <c r="N5921" i="3"/>
  <c r="N5920" i="3"/>
  <c r="N5919" i="3"/>
  <c r="N5918" i="3"/>
  <c r="L6330" i="3"/>
  <c r="L6329" i="3"/>
  <c r="L6328" i="3"/>
  <c r="L6304" i="3"/>
  <c r="L6303" i="3"/>
  <c r="L6302" i="3"/>
  <c r="L6301" i="3"/>
  <c r="L6300" i="3"/>
  <c r="L6299" i="3"/>
  <c r="L6298" i="3"/>
  <c r="L6297" i="3"/>
  <c r="L6296" i="3"/>
  <c r="L6295" i="3"/>
  <c r="L6294" i="3"/>
  <c r="L6293" i="3"/>
  <c r="L6292" i="3"/>
  <c r="L6291" i="3"/>
  <c r="L6290" i="3"/>
  <c r="L6289" i="3"/>
  <c r="L6287" i="3"/>
  <c r="L6286" i="3"/>
  <c r="L6285" i="3"/>
  <c r="L6284" i="3"/>
  <c r="L6283" i="3"/>
  <c r="L6282" i="3"/>
  <c r="L6281" i="3"/>
  <c r="L6280" i="3"/>
  <c r="L6279" i="3"/>
  <c r="L6278" i="3"/>
  <c r="L6277" i="3"/>
  <c r="L6245" i="3"/>
  <c r="L6232" i="3"/>
  <c r="L6053" i="3"/>
  <c r="L6052" i="3"/>
  <c r="L6051" i="3"/>
  <c r="L6047" i="3"/>
  <c r="L6046" i="3"/>
  <c r="L6045" i="3"/>
  <c r="L6044" i="3"/>
  <c r="L6043" i="3"/>
  <c r="L6042" i="3"/>
  <c r="L6041" i="3"/>
  <c r="L6040" i="3"/>
  <c r="L6039" i="3"/>
  <c r="L6038" i="3"/>
  <c r="L6037" i="3"/>
  <c r="L6036" i="3"/>
  <c r="L6034" i="3"/>
  <c r="L6033" i="3"/>
  <c r="L6032" i="3"/>
  <c r="L6031" i="3"/>
  <c r="L6030" i="3"/>
  <c r="L6029" i="3"/>
  <c r="L6028" i="3"/>
  <c r="L6027" i="3"/>
  <c r="L6025" i="3"/>
  <c r="L6024" i="3"/>
  <c r="L6023" i="3"/>
  <c r="L6022" i="3"/>
  <c r="L6021" i="3"/>
  <c r="L6020" i="3"/>
  <c r="L6019" i="3"/>
  <c r="L6018" i="3"/>
  <c r="L6017" i="3"/>
  <c r="L6016" i="3"/>
  <c r="L6015" i="3"/>
  <c r="L6014" i="3"/>
  <c r="L6013" i="3"/>
  <c r="L6012" i="3"/>
  <c r="L6011" i="3"/>
  <c r="L6010" i="3"/>
  <c r="L6009" i="3"/>
  <c r="L6008" i="3"/>
  <c r="L6007" i="3"/>
  <c r="L6006" i="3"/>
  <c r="L6005" i="3"/>
  <c r="L6004" i="3"/>
  <c r="L6003" i="3"/>
  <c r="L6002" i="3"/>
  <c r="L6001" i="3"/>
  <c r="L6000" i="3"/>
  <c r="L5999" i="3"/>
  <c r="L5998" i="3"/>
  <c r="L5997" i="3"/>
  <c r="L5996" i="3"/>
  <c r="L5995" i="3"/>
  <c r="L5994" i="3"/>
  <c r="L5993" i="3"/>
  <c r="L5992" i="3"/>
  <c r="L5991" i="3"/>
  <c r="L5990" i="3"/>
  <c r="L5989" i="3"/>
  <c r="L5988" i="3"/>
  <c r="L5987" i="3"/>
  <c r="L5986" i="3"/>
  <c r="L5984" i="3"/>
  <c r="L5983" i="3"/>
  <c r="L5982" i="3"/>
  <c r="L5981" i="3"/>
  <c r="L5980" i="3"/>
  <c r="L5979" i="3"/>
  <c r="L5978" i="3"/>
  <c r="L5977" i="3"/>
  <c r="L5976" i="3"/>
  <c r="L5975" i="3"/>
  <c r="L5974" i="3"/>
  <c r="L5972" i="3"/>
  <c r="L5971" i="3"/>
  <c r="L5970" i="3"/>
  <c r="L5969" i="3"/>
  <c r="L5968" i="3"/>
  <c r="L5967" i="3"/>
  <c r="L5966" i="3"/>
  <c r="L5965" i="3"/>
  <c r="L5964" i="3"/>
  <c r="L5963" i="3"/>
  <c r="L5962" i="3"/>
  <c r="L5961" i="3"/>
  <c r="L5960" i="3"/>
  <c r="L5959" i="3"/>
  <c r="L5958" i="3"/>
  <c r="L5957" i="3"/>
  <c r="L5956" i="3"/>
  <c r="L5955" i="3"/>
  <c r="L5954" i="3"/>
  <c r="L5953" i="3"/>
  <c r="L5952" i="3"/>
  <c r="L5951" i="3"/>
  <c r="L5950" i="3"/>
  <c r="L5949" i="3"/>
  <c r="L5948" i="3"/>
  <c r="L5947" i="3"/>
  <c r="L5946" i="3"/>
  <c r="L5945" i="3"/>
  <c r="L5944" i="3"/>
  <c r="L5943" i="3"/>
  <c r="L5942" i="3"/>
  <c r="L5941" i="3"/>
  <c r="L5940" i="3"/>
  <c r="L5939" i="3"/>
  <c r="L5938" i="3"/>
  <c r="L5937" i="3"/>
  <c r="L5936" i="3"/>
  <c r="L5935" i="3"/>
  <c r="L5934" i="3"/>
  <c r="L5933" i="3"/>
  <c r="L5932" i="3"/>
  <c r="L5931" i="3"/>
  <c r="L5930" i="3"/>
  <c r="L5929" i="3"/>
  <c r="L5928" i="3"/>
  <c r="L5927" i="3"/>
  <c r="L5926" i="3"/>
  <c r="L5925" i="3"/>
  <c r="L5924" i="3"/>
  <c r="L5923" i="3"/>
  <c r="L5922" i="3"/>
  <c r="L5921" i="3"/>
  <c r="L5920" i="3"/>
  <c r="L5919" i="3"/>
  <c r="L5918" i="3"/>
  <c r="N5905" i="3"/>
  <c r="L5905" i="3"/>
  <c r="K6335" i="3" l="1"/>
  <c r="K6336" i="3"/>
  <c r="K6337" i="3"/>
  <c r="K6338" i="3"/>
  <c r="K6339" i="3"/>
  <c r="K6340" i="3"/>
  <c r="K6342" i="3"/>
  <c r="K6343" i="3"/>
  <c r="K6344" i="3"/>
  <c r="K6345" i="3"/>
  <c r="K6346" i="3"/>
  <c r="K6347" i="3"/>
  <c r="K6348" i="3"/>
  <c r="K6349" i="3"/>
  <c r="K6350" i="3"/>
  <c r="K6351" i="3"/>
  <c r="K6352" i="3"/>
  <c r="K6353" i="3"/>
  <c r="K6354" i="3"/>
  <c r="K6355" i="3"/>
  <c r="K6356" i="3"/>
  <c r="K6357" i="3"/>
  <c r="K6358" i="3"/>
  <c r="K6359" i="3"/>
  <c r="K6360" i="3"/>
  <c r="K6361" i="3"/>
  <c r="K6362" i="3"/>
  <c r="K6363" i="3"/>
  <c r="K6364" i="3"/>
  <c r="K6365" i="3"/>
  <c r="K6366" i="3"/>
  <c r="K6367" i="3"/>
  <c r="K6368" i="3"/>
  <c r="K6369" i="3"/>
  <c r="K6370" i="3"/>
  <c r="K6371" i="3"/>
  <c r="K6372" i="3"/>
  <c r="K6373" i="3"/>
  <c r="K6374" i="3"/>
  <c r="K6375" i="3"/>
  <c r="K6376" i="3"/>
  <c r="K6377" i="3"/>
  <c r="K6378" i="3"/>
  <c r="K6379" i="3"/>
  <c r="K6380" i="3"/>
  <c r="K6381" i="3"/>
  <c r="K6382" i="3"/>
  <c r="K6383" i="3"/>
  <c r="K6384" i="3"/>
  <c r="K6385" i="3"/>
  <c r="K6386" i="3"/>
  <c r="K6387" i="3"/>
  <c r="K6388" i="3"/>
  <c r="K6389" i="3"/>
  <c r="K6390" i="3"/>
  <c r="K6391" i="3"/>
  <c r="K6392" i="3"/>
  <c r="K6393" i="3"/>
  <c r="K6394" i="3"/>
  <c r="K6395" i="3"/>
  <c r="K6396" i="3"/>
  <c r="K6397" i="3"/>
  <c r="K6398" i="3"/>
  <c r="K6399" i="3"/>
  <c r="K6400" i="3"/>
  <c r="K6401" i="3"/>
  <c r="K6402" i="3"/>
  <c r="K6403" i="3"/>
  <c r="K6404" i="3"/>
  <c r="K6405" i="3"/>
  <c r="K6406" i="3"/>
  <c r="K6407" i="3"/>
  <c r="K6408" i="3"/>
  <c r="K6409" i="3"/>
  <c r="K6410" i="3"/>
  <c r="K6411" i="3"/>
  <c r="K6412" i="3"/>
  <c r="K6413" i="3"/>
  <c r="K6414" i="3"/>
  <c r="K6415" i="3"/>
  <c r="K6416" i="3"/>
  <c r="K6417" i="3"/>
  <c r="K6418" i="3"/>
  <c r="K6419" i="3"/>
  <c r="K6420" i="3"/>
  <c r="K6421" i="3"/>
  <c r="K6422" i="3"/>
  <c r="K6423" i="3"/>
  <c r="K6424" i="3"/>
  <c r="K6425" i="3"/>
  <c r="K6426" i="3"/>
  <c r="K6427" i="3"/>
  <c r="K6428" i="3"/>
  <c r="K6429" i="3"/>
  <c r="K6430" i="3"/>
  <c r="K6431" i="3"/>
  <c r="K6432" i="3"/>
  <c r="K6433" i="3"/>
  <c r="K6434" i="3"/>
  <c r="K6435" i="3"/>
  <c r="K6436" i="3"/>
  <c r="K6437" i="3"/>
  <c r="K6438" i="3"/>
  <c r="K6439" i="3"/>
  <c r="K6440" i="3"/>
  <c r="K6441" i="3"/>
  <c r="K6442" i="3"/>
  <c r="K6443" i="3"/>
  <c r="K6444" i="3"/>
  <c r="K6445" i="3"/>
  <c r="K6446" i="3"/>
  <c r="K6447" i="3"/>
  <c r="K6448" i="3"/>
  <c r="K6449" i="3"/>
  <c r="K6450" i="3"/>
  <c r="K6451" i="3"/>
  <c r="K6452" i="3"/>
  <c r="K6453" i="3"/>
  <c r="K6454" i="3"/>
  <c r="K6455" i="3"/>
  <c r="K6456" i="3"/>
  <c r="K6457" i="3"/>
  <c r="K6458" i="3"/>
  <c r="K6459" i="3"/>
  <c r="K6460" i="3"/>
  <c r="K6461" i="3"/>
  <c r="K6462" i="3"/>
  <c r="K6463" i="3"/>
  <c r="K6464" i="3"/>
  <c r="K6465" i="3"/>
  <c r="K6466" i="3"/>
  <c r="K6467" i="3"/>
  <c r="K6468" i="3"/>
  <c r="K6469" i="3"/>
  <c r="K6470" i="3"/>
  <c r="K6471" i="3"/>
  <c r="K6472" i="3"/>
  <c r="K6473" i="3"/>
  <c r="K6474" i="3"/>
  <c r="K6475" i="3"/>
  <c r="K6476" i="3"/>
  <c r="K6477" i="3"/>
  <c r="K6478" i="3"/>
  <c r="K6479" i="3"/>
  <c r="K6480" i="3"/>
  <c r="K6481" i="3"/>
  <c r="K6482" i="3"/>
  <c r="K6483" i="3"/>
  <c r="K6484" i="3"/>
  <c r="K6485" i="3"/>
  <c r="K6486" i="3"/>
  <c r="K6487" i="3"/>
  <c r="K6488" i="3"/>
  <c r="K6489" i="3"/>
  <c r="K6490" i="3"/>
  <c r="K6491" i="3"/>
  <c r="K6492" i="3"/>
  <c r="K6493" i="3"/>
  <c r="K6494" i="3"/>
  <c r="K6495" i="3"/>
  <c r="K6496" i="3"/>
  <c r="K6497" i="3"/>
  <c r="K6498" i="3"/>
  <c r="K6499" i="3"/>
  <c r="K6500" i="3"/>
  <c r="K6501" i="3"/>
  <c r="K6502" i="3"/>
  <c r="K6503" i="3"/>
  <c r="K6504" i="3"/>
  <c r="K6505" i="3"/>
  <c r="K6506" i="3"/>
  <c r="K6507" i="3"/>
  <c r="K6508" i="3"/>
  <c r="K6509" i="3"/>
  <c r="K6510" i="3"/>
  <c r="K6511" i="3"/>
  <c r="K6512" i="3"/>
  <c r="K6513" i="3"/>
  <c r="K6514" i="3"/>
  <c r="K6515" i="3"/>
  <c r="K6516" i="3"/>
  <c r="K6517" i="3"/>
  <c r="K6518" i="3"/>
  <c r="K6519" i="3"/>
  <c r="K6520" i="3"/>
  <c r="K6521" i="3"/>
  <c r="K6522" i="3"/>
  <c r="K6523" i="3"/>
  <c r="K6524" i="3"/>
  <c r="K6525" i="3"/>
  <c r="K6526" i="3"/>
  <c r="K6527" i="3"/>
  <c r="K6528" i="3"/>
  <c r="K6529" i="3"/>
  <c r="K6530" i="3"/>
  <c r="K6531" i="3"/>
  <c r="K6532" i="3"/>
  <c r="K6533" i="3"/>
  <c r="K6534" i="3"/>
  <c r="K6535" i="3"/>
  <c r="K6536" i="3"/>
  <c r="H6536" i="3"/>
  <c r="H6535" i="3"/>
  <c r="H6534" i="3"/>
  <c r="H6533" i="3"/>
  <c r="H6532" i="3"/>
  <c r="H6531" i="3"/>
  <c r="H6530" i="3"/>
  <c r="H6529" i="3"/>
  <c r="H6528" i="3"/>
  <c r="H6527" i="3"/>
  <c r="H6526" i="3"/>
  <c r="H6525" i="3"/>
  <c r="H6524" i="3"/>
  <c r="H6523" i="3"/>
  <c r="H6522" i="3"/>
  <c r="H6521" i="3"/>
  <c r="H6520" i="3"/>
  <c r="H6519" i="3"/>
  <c r="H6518" i="3"/>
  <c r="M6518" i="3" s="1"/>
  <c r="H6517" i="3"/>
  <c r="H6516" i="3"/>
  <c r="H6515" i="3"/>
  <c r="H6514" i="3"/>
  <c r="H6513" i="3"/>
  <c r="H6512" i="3"/>
  <c r="H6511" i="3"/>
  <c r="H6510" i="3"/>
  <c r="H6509" i="3"/>
  <c r="H6508" i="3"/>
  <c r="H6507" i="3"/>
  <c r="H6506" i="3"/>
  <c r="H6505" i="3"/>
  <c r="H6504" i="3"/>
  <c r="H6503" i="3"/>
  <c r="H6502" i="3"/>
  <c r="H6501" i="3"/>
  <c r="H6500" i="3"/>
  <c r="H6499" i="3"/>
  <c r="H6498" i="3"/>
  <c r="H6497" i="3"/>
  <c r="H6496" i="3"/>
  <c r="H6495" i="3"/>
  <c r="H6494" i="3"/>
  <c r="H6493" i="3"/>
  <c r="H6492" i="3"/>
  <c r="H6491" i="3"/>
  <c r="H6490" i="3"/>
  <c r="H6489" i="3"/>
  <c r="H6488" i="3"/>
  <c r="H6487" i="3"/>
  <c r="H6486" i="3"/>
  <c r="M6486" i="3" s="1"/>
  <c r="H6485" i="3"/>
  <c r="H6484" i="3"/>
  <c r="H6483" i="3"/>
  <c r="H6482" i="3"/>
  <c r="H6481" i="3"/>
  <c r="H6480" i="3"/>
  <c r="H6479" i="3"/>
  <c r="H6478" i="3"/>
  <c r="H6477" i="3"/>
  <c r="H6476" i="3"/>
  <c r="H6475" i="3"/>
  <c r="H6474" i="3"/>
  <c r="H6473" i="3"/>
  <c r="H6472" i="3"/>
  <c r="H6471" i="3"/>
  <c r="H6470" i="3"/>
  <c r="H6469" i="3"/>
  <c r="H6468" i="3"/>
  <c r="H6467" i="3"/>
  <c r="H6466" i="3"/>
  <c r="H6465" i="3"/>
  <c r="H6464" i="3"/>
  <c r="H6463" i="3"/>
  <c r="H6462" i="3"/>
  <c r="H6461" i="3"/>
  <c r="H6460" i="3"/>
  <c r="H6459" i="3"/>
  <c r="H6458" i="3"/>
  <c r="H6457" i="3"/>
  <c r="H6456" i="3"/>
  <c r="H6455" i="3"/>
  <c r="H6454" i="3"/>
  <c r="H6453" i="3"/>
  <c r="H6452" i="3"/>
  <c r="H6451" i="3"/>
  <c r="H6450" i="3"/>
  <c r="H6449" i="3"/>
  <c r="H6448" i="3"/>
  <c r="H6447" i="3"/>
  <c r="H6446" i="3"/>
  <c r="H6445" i="3"/>
  <c r="H6444" i="3"/>
  <c r="H6443" i="3"/>
  <c r="H6442" i="3"/>
  <c r="H6441" i="3"/>
  <c r="H6440" i="3"/>
  <c r="H6439" i="3"/>
  <c r="H6438" i="3"/>
  <c r="H6437" i="3"/>
  <c r="H6436" i="3"/>
  <c r="H6435" i="3"/>
  <c r="H6434" i="3"/>
  <c r="H6433" i="3"/>
  <c r="H6432" i="3"/>
  <c r="H6431" i="3"/>
  <c r="H6430" i="3"/>
  <c r="H6429" i="3"/>
  <c r="H6428" i="3"/>
  <c r="H6427" i="3"/>
  <c r="H6426" i="3"/>
  <c r="H6425" i="3"/>
  <c r="H6424" i="3"/>
  <c r="H6423" i="3"/>
  <c r="M6423" i="3" s="1"/>
  <c r="H6422" i="3"/>
  <c r="H6421" i="3"/>
  <c r="H6420" i="3"/>
  <c r="H6419" i="3"/>
  <c r="H6418" i="3"/>
  <c r="H6417" i="3"/>
  <c r="H6416" i="3"/>
  <c r="H6415" i="3"/>
  <c r="H6414" i="3"/>
  <c r="H6413" i="3"/>
  <c r="H6412" i="3"/>
  <c r="H6411" i="3"/>
  <c r="H6410" i="3"/>
  <c r="H6409" i="3"/>
  <c r="H6408" i="3"/>
  <c r="M6408" i="3" s="1"/>
  <c r="H6407" i="3"/>
  <c r="M6407" i="3" s="1"/>
  <c r="H6406" i="3"/>
  <c r="H6405" i="3"/>
  <c r="H6404" i="3"/>
  <c r="H6403" i="3"/>
  <c r="H6402" i="3"/>
  <c r="H6401" i="3"/>
  <c r="H6400" i="3"/>
  <c r="H6399" i="3"/>
  <c r="H6398" i="3"/>
  <c r="H6397" i="3"/>
  <c r="H6396" i="3"/>
  <c r="H6395" i="3"/>
  <c r="H6394" i="3"/>
  <c r="H6393" i="3"/>
  <c r="H6392" i="3"/>
  <c r="H6391" i="3"/>
  <c r="M6391" i="3" s="1"/>
  <c r="H6390" i="3"/>
  <c r="H6389" i="3"/>
  <c r="H6388" i="3"/>
  <c r="H6387" i="3"/>
  <c r="H6386" i="3"/>
  <c r="H6385" i="3"/>
  <c r="H6384" i="3"/>
  <c r="H6383" i="3"/>
  <c r="H6382" i="3"/>
  <c r="H6381" i="3"/>
  <c r="H6380" i="3"/>
  <c r="H6379" i="3"/>
  <c r="H6378" i="3"/>
  <c r="H6377" i="3"/>
  <c r="H6376" i="3"/>
  <c r="H6375" i="3"/>
  <c r="H6374" i="3"/>
  <c r="H6373" i="3"/>
  <c r="H6372" i="3"/>
  <c r="H6371" i="3"/>
  <c r="M6371" i="3" s="1"/>
  <c r="H6370" i="3"/>
  <c r="H6369" i="3"/>
  <c r="H6368" i="3"/>
  <c r="H6367" i="3"/>
  <c r="H6366" i="3"/>
  <c r="H6365" i="3"/>
  <c r="H6364" i="3"/>
  <c r="H6363" i="3"/>
  <c r="H6362" i="3"/>
  <c r="H6361" i="3"/>
  <c r="H6360" i="3"/>
  <c r="H6359" i="3"/>
  <c r="H6358" i="3"/>
  <c r="H6357" i="3"/>
  <c r="H6356" i="3"/>
  <c r="H6355" i="3"/>
  <c r="H6354" i="3"/>
  <c r="H6353" i="3"/>
  <c r="H6352" i="3"/>
  <c r="H6351" i="3"/>
  <c r="H6350" i="3"/>
  <c r="H6349" i="3"/>
  <c r="H6348" i="3"/>
  <c r="H6347" i="3"/>
  <c r="H6346" i="3"/>
  <c r="H6345" i="3"/>
  <c r="H6344" i="3"/>
  <c r="H6343" i="3"/>
  <c r="H6342" i="3"/>
  <c r="H6340" i="3"/>
  <c r="H6339" i="3"/>
  <c r="H6338" i="3"/>
  <c r="H6337" i="3"/>
  <c r="H6336" i="3"/>
  <c r="H6335" i="3"/>
  <c r="N6288" i="3"/>
  <c r="N6121" i="3"/>
  <c r="N5917" i="3"/>
  <c r="N5916" i="3"/>
  <c r="N5915" i="3"/>
  <c r="N5914" i="3"/>
  <c r="N5913" i="3"/>
  <c r="N5912" i="3"/>
  <c r="N5911" i="3"/>
  <c r="N5910" i="3"/>
  <c r="N5909" i="3"/>
  <c r="N5908" i="3"/>
  <c r="N5907" i="3"/>
  <c r="N5906" i="3"/>
  <c r="N5904" i="3"/>
  <c r="N5903" i="3"/>
  <c r="N5902" i="3"/>
  <c r="N5901" i="3"/>
  <c r="N5900" i="3"/>
  <c r="N5899" i="3"/>
  <c r="N5893" i="3"/>
  <c r="N5892" i="3"/>
  <c r="N5891" i="3"/>
  <c r="N5890" i="3"/>
  <c r="N5889" i="3"/>
  <c r="N5888" i="3"/>
  <c r="N5887" i="3"/>
  <c r="N5886" i="3"/>
  <c r="N5885" i="3"/>
  <c r="N5884" i="3"/>
  <c r="N5883" i="3"/>
  <c r="N5882" i="3"/>
  <c r="N5881" i="3"/>
  <c r="N5880" i="3"/>
  <c r="N5876" i="3"/>
  <c r="N5875" i="3"/>
  <c r="N5874" i="3"/>
  <c r="N5873" i="3"/>
  <c r="N5872" i="3"/>
  <c r="N5871" i="3"/>
  <c r="N5870" i="3"/>
  <c r="N5869" i="3"/>
  <c r="N5868" i="3"/>
  <c r="N5867" i="3"/>
  <c r="N5866" i="3"/>
  <c r="N5865" i="3"/>
  <c r="N5864" i="3"/>
  <c r="N5861" i="3"/>
  <c r="N5860" i="3"/>
  <c r="N5859" i="3"/>
  <c r="N5854" i="3"/>
  <c r="N5853" i="3"/>
  <c r="N5852" i="3"/>
  <c r="N5851" i="3"/>
  <c r="N5850" i="3"/>
  <c r="N5849" i="3"/>
  <c r="N5848" i="3"/>
  <c r="N5847" i="3"/>
  <c r="N5846" i="3"/>
  <c r="N5845" i="3"/>
  <c r="N5844" i="3"/>
  <c r="N5843" i="3"/>
  <c r="N5834" i="3"/>
  <c r="N5833" i="3"/>
  <c r="N5832" i="3"/>
  <c r="N5815" i="3"/>
  <c r="L6288" i="3"/>
  <c r="L6121" i="3"/>
  <c r="L5917" i="3"/>
  <c r="L5916" i="3"/>
  <c r="L5915" i="3"/>
  <c r="L5914" i="3"/>
  <c r="L5913" i="3"/>
  <c r="L5912" i="3"/>
  <c r="L5911" i="3"/>
  <c r="L5910" i="3"/>
  <c r="L5909" i="3"/>
  <c r="L5908" i="3"/>
  <c r="L5907" i="3"/>
  <c r="L5906" i="3"/>
  <c r="L5904" i="3"/>
  <c r="L5903" i="3"/>
  <c r="L5902" i="3"/>
  <c r="L5901" i="3"/>
  <c r="L5900" i="3"/>
  <c r="L5899" i="3"/>
  <c r="L5893" i="3"/>
  <c r="L5892" i="3"/>
  <c r="L5891" i="3"/>
  <c r="L5890" i="3"/>
  <c r="L5889" i="3"/>
  <c r="L5888" i="3"/>
  <c r="L5887" i="3"/>
  <c r="L5886" i="3"/>
  <c r="L5885" i="3"/>
  <c r="L5884" i="3"/>
  <c r="L5883" i="3"/>
  <c r="L5882" i="3"/>
  <c r="L5881" i="3"/>
  <c r="L5880" i="3"/>
  <c r="L5876" i="3"/>
  <c r="L5875" i="3"/>
  <c r="L5874" i="3"/>
  <c r="L5873" i="3"/>
  <c r="L5872" i="3"/>
  <c r="L5871" i="3"/>
  <c r="L5870" i="3"/>
  <c r="L5869" i="3"/>
  <c r="L5868" i="3"/>
  <c r="L5867" i="3"/>
  <c r="L5866" i="3"/>
  <c r="L5865" i="3"/>
  <c r="L5864" i="3"/>
  <c r="L5861" i="3"/>
  <c r="L5860" i="3"/>
  <c r="L5859" i="3"/>
  <c r="L5854" i="3"/>
  <c r="L5853" i="3"/>
  <c r="L5852" i="3"/>
  <c r="L5851" i="3"/>
  <c r="L5850" i="3"/>
  <c r="L5849" i="3"/>
  <c r="L5848" i="3"/>
  <c r="L5847" i="3"/>
  <c r="L5846" i="3"/>
  <c r="L5845" i="3"/>
  <c r="L5844" i="3"/>
  <c r="L5843" i="3"/>
  <c r="L5834" i="3"/>
  <c r="L5833" i="3"/>
  <c r="L5832" i="3"/>
  <c r="L5815" i="3"/>
  <c r="N5709" i="3"/>
  <c r="L5709" i="3"/>
  <c r="L6113" i="3"/>
  <c r="L6112" i="3"/>
  <c r="L6111" i="3"/>
  <c r="L6110" i="3"/>
  <c r="L6109" i="3"/>
  <c r="L6106" i="3"/>
  <c r="L6105" i="3"/>
  <c r="L6104" i="3"/>
  <c r="L6086" i="3"/>
  <c r="L6085" i="3"/>
  <c r="L6084" i="3"/>
  <c r="L6083" i="3"/>
  <c r="L6082" i="3"/>
  <c r="L6077" i="3"/>
  <c r="L6076" i="3"/>
  <c r="L6075" i="3"/>
  <c r="L6069" i="3"/>
  <c r="L6068" i="3"/>
  <c r="L6067" i="3"/>
  <c r="L6066" i="3"/>
  <c r="L6065" i="3"/>
  <c r="L6064" i="3"/>
  <c r="L6050" i="3"/>
  <c r="L6049" i="3"/>
  <c r="L6026" i="3"/>
  <c r="L5985" i="3"/>
  <c r="L5842" i="3"/>
  <c r="L5835" i="3"/>
  <c r="L5831" i="3"/>
  <c r="L5830" i="3"/>
  <c r="L5829" i="3"/>
  <c r="L5828" i="3"/>
  <c r="L5827" i="3"/>
  <c r="L5826" i="3"/>
  <c r="L5825" i="3"/>
  <c r="L5824" i="3"/>
  <c r="L5823" i="3"/>
  <c r="L5822" i="3"/>
  <c r="L5821" i="3"/>
  <c r="L5820" i="3"/>
  <c r="L5819" i="3"/>
  <c r="L5818" i="3"/>
  <c r="L5817" i="3"/>
  <c r="L5816" i="3"/>
  <c r="L5814" i="3"/>
  <c r="L5813" i="3"/>
  <c r="L5812" i="3"/>
  <c r="L5811" i="3"/>
  <c r="L5810" i="3"/>
  <c r="L5809" i="3"/>
  <c r="L5808" i="3"/>
  <c r="L5807" i="3"/>
  <c r="L5804" i="3"/>
  <c r="L5803" i="3"/>
  <c r="L5802" i="3"/>
  <c r="L5801" i="3"/>
  <c r="L5800" i="3"/>
  <c r="L5799" i="3"/>
  <c r="L5796" i="3"/>
  <c r="L5795" i="3"/>
  <c r="L5794" i="3"/>
  <c r="L5793" i="3"/>
  <c r="L5792" i="3"/>
  <c r="L5791" i="3"/>
  <c r="L5790" i="3"/>
  <c r="L5789" i="3"/>
  <c r="L5788" i="3"/>
  <c r="L5787" i="3"/>
  <c r="L5786" i="3"/>
  <c r="L5785" i="3"/>
  <c r="L5784" i="3"/>
  <c r="L5783" i="3"/>
  <c r="L5782" i="3"/>
  <c r="L5781" i="3"/>
  <c r="L5780" i="3"/>
  <c r="L5779" i="3"/>
  <c r="L5778" i="3"/>
  <c r="L5777" i="3"/>
  <c r="L5776" i="3"/>
  <c r="L5775" i="3"/>
  <c r="L5774" i="3"/>
  <c r="L5773" i="3"/>
  <c r="L5772" i="3"/>
  <c r="L5771" i="3"/>
  <c r="L5770" i="3"/>
  <c r="L5769" i="3"/>
  <c r="L5768" i="3"/>
  <c r="L5767" i="3"/>
  <c r="L5766" i="3"/>
  <c r="L5765" i="3"/>
  <c r="L5764" i="3"/>
  <c r="L5763" i="3"/>
  <c r="L5762" i="3"/>
  <c r="L5759" i="3"/>
  <c r="L5758" i="3"/>
  <c r="L5757" i="3"/>
  <c r="L5756" i="3"/>
  <c r="L5755" i="3"/>
  <c r="L5754" i="3"/>
  <c r="L5753" i="3"/>
  <c r="L5752" i="3"/>
  <c r="L5751" i="3"/>
  <c r="L5750" i="3"/>
  <c r="L5749" i="3"/>
  <c r="L5748" i="3"/>
  <c r="L5747" i="3"/>
  <c r="L5746" i="3"/>
  <c r="L5745" i="3"/>
  <c r="L5744" i="3"/>
  <c r="L5743" i="3"/>
  <c r="L5742" i="3"/>
  <c r="L5741" i="3"/>
  <c r="L5740" i="3"/>
  <c r="L5739" i="3"/>
  <c r="L5738" i="3"/>
  <c r="L5737" i="3"/>
  <c r="L5736" i="3"/>
  <c r="L5735" i="3"/>
  <c r="L5734" i="3"/>
  <c r="L5733" i="3"/>
  <c r="L5732" i="3"/>
  <c r="L5731" i="3"/>
  <c r="L5730" i="3"/>
  <c r="L5729" i="3"/>
  <c r="L5728" i="3"/>
  <c r="L5727" i="3"/>
  <c r="L5726" i="3"/>
  <c r="L5725" i="3"/>
  <c r="L5724" i="3"/>
  <c r="L5723" i="3"/>
  <c r="L5722" i="3"/>
  <c r="L5721" i="3"/>
  <c r="L5719" i="3"/>
  <c r="L5718" i="3"/>
  <c r="L5716" i="3"/>
  <c r="L5715" i="3"/>
  <c r="L5714" i="3"/>
  <c r="L5713" i="3"/>
  <c r="L5712" i="3"/>
  <c r="L5711" i="3"/>
  <c r="L5710" i="3"/>
  <c r="N5710" i="3"/>
  <c r="K6122" i="3"/>
  <c r="K6123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6191" i="3"/>
  <c r="K6192" i="3"/>
  <c r="K6193" i="3"/>
  <c r="K6194" i="3"/>
  <c r="K6195" i="3"/>
  <c r="K6196" i="3"/>
  <c r="K6197" i="3"/>
  <c r="K6198" i="3"/>
  <c r="K6199" i="3"/>
  <c r="K6200" i="3"/>
  <c r="K6201" i="3"/>
  <c r="K6202" i="3"/>
  <c r="K6203" i="3"/>
  <c r="K6204" i="3"/>
  <c r="K6205" i="3"/>
  <c r="K6206" i="3"/>
  <c r="K6207" i="3"/>
  <c r="K6208" i="3"/>
  <c r="K6209" i="3"/>
  <c r="K6210" i="3"/>
  <c r="K6211" i="3"/>
  <c r="K6212" i="3"/>
  <c r="K6213" i="3"/>
  <c r="K6214" i="3"/>
  <c r="K6215" i="3"/>
  <c r="K6216" i="3"/>
  <c r="K6217" i="3"/>
  <c r="K6218" i="3"/>
  <c r="K6219" i="3"/>
  <c r="K6220" i="3"/>
  <c r="K6221" i="3"/>
  <c r="K6222" i="3"/>
  <c r="K6223" i="3"/>
  <c r="K6224" i="3"/>
  <c r="K6225" i="3"/>
  <c r="K6226" i="3"/>
  <c r="K6227" i="3"/>
  <c r="K6228" i="3"/>
  <c r="K6229" i="3"/>
  <c r="K6230" i="3"/>
  <c r="K6231" i="3"/>
  <c r="K6232" i="3"/>
  <c r="K6233" i="3"/>
  <c r="K6234" i="3"/>
  <c r="K6235" i="3"/>
  <c r="K6236" i="3"/>
  <c r="K6237" i="3"/>
  <c r="K6238" i="3"/>
  <c r="K6239" i="3"/>
  <c r="K6240" i="3"/>
  <c r="K6241" i="3"/>
  <c r="K6242" i="3"/>
  <c r="K6243" i="3"/>
  <c r="K6244" i="3"/>
  <c r="K6245" i="3"/>
  <c r="K6246" i="3"/>
  <c r="K6247" i="3"/>
  <c r="K6248" i="3"/>
  <c r="K6249" i="3"/>
  <c r="K6250" i="3"/>
  <c r="K6251" i="3"/>
  <c r="K6252" i="3"/>
  <c r="K6253" i="3"/>
  <c r="K6254" i="3"/>
  <c r="K6255" i="3"/>
  <c r="K6256" i="3"/>
  <c r="K6257" i="3"/>
  <c r="K6258" i="3"/>
  <c r="K6259" i="3"/>
  <c r="K6260" i="3"/>
  <c r="K6261" i="3"/>
  <c r="K6262" i="3"/>
  <c r="K6263" i="3"/>
  <c r="K6264" i="3"/>
  <c r="K6265" i="3"/>
  <c r="K6266" i="3"/>
  <c r="K6267" i="3"/>
  <c r="K6268" i="3"/>
  <c r="K6269" i="3"/>
  <c r="K6270" i="3"/>
  <c r="K6271" i="3"/>
  <c r="K6272" i="3"/>
  <c r="K6273" i="3"/>
  <c r="K6274" i="3"/>
  <c r="K6275" i="3"/>
  <c r="K6276" i="3"/>
  <c r="K6277" i="3"/>
  <c r="K6278" i="3"/>
  <c r="K6279" i="3"/>
  <c r="K6280" i="3"/>
  <c r="K6281" i="3"/>
  <c r="K6282" i="3"/>
  <c r="K6283" i="3"/>
  <c r="K6284" i="3"/>
  <c r="K6285" i="3"/>
  <c r="K6286" i="3"/>
  <c r="K6287" i="3"/>
  <c r="K6288" i="3"/>
  <c r="K6289" i="3"/>
  <c r="K6290" i="3"/>
  <c r="K6291" i="3"/>
  <c r="K6292" i="3"/>
  <c r="K6293" i="3"/>
  <c r="K6294" i="3"/>
  <c r="K6295" i="3"/>
  <c r="K6296" i="3"/>
  <c r="K6297" i="3"/>
  <c r="K6298" i="3"/>
  <c r="K6299" i="3"/>
  <c r="K6300" i="3"/>
  <c r="K6301" i="3"/>
  <c r="K6302" i="3"/>
  <c r="K6303" i="3"/>
  <c r="K6304" i="3"/>
  <c r="K6305" i="3"/>
  <c r="K6306" i="3"/>
  <c r="K6307" i="3"/>
  <c r="K6308" i="3"/>
  <c r="K6309" i="3"/>
  <c r="K6310" i="3"/>
  <c r="K6311" i="3"/>
  <c r="K6312" i="3"/>
  <c r="K6313" i="3"/>
  <c r="K6314" i="3"/>
  <c r="K6315" i="3"/>
  <c r="K6316" i="3"/>
  <c r="K6317" i="3"/>
  <c r="K6318" i="3"/>
  <c r="K6319" i="3"/>
  <c r="K6320" i="3"/>
  <c r="K6321" i="3"/>
  <c r="K6322" i="3"/>
  <c r="K6323" i="3"/>
  <c r="K6324" i="3"/>
  <c r="K6325" i="3"/>
  <c r="K6326" i="3"/>
  <c r="K6327" i="3"/>
  <c r="K6328" i="3"/>
  <c r="K6329" i="3"/>
  <c r="K6330" i="3"/>
  <c r="K6331" i="3"/>
  <c r="K6332" i="3"/>
  <c r="K6333" i="3"/>
  <c r="K6334" i="3"/>
  <c r="N6113" i="3"/>
  <c r="N6112" i="3"/>
  <c r="N6111" i="3"/>
  <c r="N6110" i="3"/>
  <c r="N6109" i="3"/>
  <c r="N6106" i="3"/>
  <c r="N6105" i="3"/>
  <c r="N6104" i="3"/>
  <c r="N6086" i="3"/>
  <c r="N6085" i="3"/>
  <c r="N6084" i="3"/>
  <c r="N6083" i="3"/>
  <c r="N6082" i="3"/>
  <c r="N6077" i="3"/>
  <c r="N6076" i="3"/>
  <c r="N6075" i="3"/>
  <c r="N6069" i="3"/>
  <c r="N6068" i="3"/>
  <c r="N6067" i="3"/>
  <c r="N6066" i="3"/>
  <c r="N6065" i="3"/>
  <c r="N6064" i="3"/>
  <c r="N6050" i="3"/>
  <c r="N6049" i="3"/>
  <c r="N6026" i="3"/>
  <c r="N5985" i="3"/>
  <c r="N5842" i="3"/>
  <c r="N5835" i="3"/>
  <c r="N5831" i="3"/>
  <c r="N5830" i="3"/>
  <c r="N5829" i="3"/>
  <c r="N5828" i="3"/>
  <c r="N5827" i="3"/>
  <c r="N5826" i="3"/>
  <c r="N5825" i="3"/>
  <c r="N5824" i="3"/>
  <c r="N5823" i="3"/>
  <c r="N5822" i="3"/>
  <c r="N5821" i="3"/>
  <c r="N5820" i="3"/>
  <c r="N5819" i="3"/>
  <c r="N5818" i="3"/>
  <c r="N5817" i="3"/>
  <c r="N5816" i="3"/>
  <c r="N5814" i="3"/>
  <c r="N5813" i="3"/>
  <c r="N5812" i="3"/>
  <c r="N5811" i="3"/>
  <c r="N5810" i="3"/>
  <c r="N5809" i="3"/>
  <c r="N5808" i="3"/>
  <c r="N5807" i="3"/>
  <c r="N5804" i="3"/>
  <c r="N5803" i="3"/>
  <c r="N5802" i="3"/>
  <c r="N5801" i="3"/>
  <c r="N5800" i="3"/>
  <c r="N5799" i="3"/>
  <c r="N5796" i="3"/>
  <c r="N5795" i="3"/>
  <c r="N5794" i="3"/>
  <c r="N5793" i="3"/>
  <c r="N5792" i="3"/>
  <c r="N5791" i="3"/>
  <c r="N5790" i="3"/>
  <c r="N5789" i="3"/>
  <c r="N5788" i="3"/>
  <c r="N5787" i="3"/>
  <c r="N5786" i="3"/>
  <c r="N5785" i="3"/>
  <c r="N5784" i="3"/>
  <c r="N5783" i="3"/>
  <c r="N5782" i="3"/>
  <c r="N5781" i="3"/>
  <c r="N5780" i="3"/>
  <c r="N5779" i="3"/>
  <c r="N5778" i="3"/>
  <c r="N5777" i="3"/>
  <c r="N5776" i="3"/>
  <c r="N5775" i="3"/>
  <c r="N5774" i="3"/>
  <c r="N5773" i="3"/>
  <c r="N5772" i="3"/>
  <c r="N5771" i="3"/>
  <c r="N5770" i="3"/>
  <c r="N5769" i="3"/>
  <c r="N5768" i="3"/>
  <c r="N5767" i="3"/>
  <c r="N5766" i="3"/>
  <c r="N5765" i="3"/>
  <c r="N5764" i="3"/>
  <c r="N5763" i="3"/>
  <c r="N5762" i="3"/>
  <c r="N5759" i="3"/>
  <c r="N5758" i="3"/>
  <c r="N5757" i="3"/>
  <c r="N5756" i="3"/>
  <c r="N5755" i="3"/>
  <c r="N5754" i="3"/>
  <c r="N5753" i="3"/>
  <c r="N5752" i="3"/>
  <c r="N5751" i="3"/>
  <c r="N5750" i="3"/>
  <c r="N5749" i="3"/>
  <c r="N5748" i="3"/>
  <c r="N5747" i="3"/>
  <c r="N5746" i="3"/>
  <c r="N5745" i="3"/>
  <c r="N5744" i="3"/>
  <c r="N5743" i="3"/>
  <c r="N5742" i="3"/>
  <c r="N5741" i="3"/>
  <c r="N5740" i="3"/>
  <c r="N5739" i="3"/>
  <c r="N5738" i="3"/>
  <c r="N5737" i="3"/>
  <c r="N5736" i="3"/>
  <c r="N5735" i="3"/>
  <c r="N5734" i="3"/>
  <c r="N5733" i="3"/>
  <c r="N5732" i="3"/>
  <c r="N5731" i="3"/>
  <c r="N5730" i="3"/>
  <c r="N5729" i="3"/>
  <c r="N5728" i="3"/>
  <c r="N5727" i="3"/>
  <c r="N5726" i="3"/>
  <c r="N5725" i="3"/>
  <c r="N5724" i="3"/>
  <c r="N5723" i="3"/>
  <c r="N5722" i="3"/>
  <c r="N5721" i="3"/>
  <c r="N5719" i="3"/>
  <c r="N5718" i="3"/>
  <c r="N5716" i="3"/>
  <c r="N5715" i="3"/>
  <c r="N5714" i="3"/>
  <c r="N5713" i="3"/>
  <c r="N5712" i="3"/>
  <c r="N5711" i="3"/>
  <c r="M6410" i="3" l="1"/>
  <c r="M6457" i="3"/>
  <c r="M6409" i="3"/>
  <c r="H6334" i="3"/>
  <c r="H6333" i="3"/>
  <c r="H6332" i="3"/>
  <c r="H6331" i="3"/>
  <c r="H6330" i="3"/>
  <c r="M6330" i="3" s="1"/>
  <c r="H6329" i="3"/>
  <c r="M6329" i="3" s="1"/>
  <c r="H6328" i="3"/>
  <c r="M6328" i="3" s="1"/>
  <c r="H6327" i="3"/>
  <c r="H6326" i="3"/>
  <c r="H6325" i="3"/>
  <c r="H6324" i="3"/>
  <c r="H6323" i="3"/>
  <c r="H6322" i="3"/>
  <c r="H6321" i="3"/>
  <c r="H6320" i="3"/>
  <c r="H6319" i="3"/>
  <c r="M6319" i="3" s="1"/>
  <c r="H6318" i="3"/>
  <c r="H6317" i="3"/>
  <c r="H6316" i="3"/>
  <c r="H6315" i="3"/>
  <c r="H6314" i="3"/>
  <c r="H6313" i="3"/>
  <c r="H6312" i="3"/>
  <c r="H6311" i="3"/>
  <c r="H6310" i="3"/>
  <c r="H6309" i="3"/>
  <c r="H6308" i="3"/>
  <c r="H6307" i="3"/>
  <c r="H6306" i="3"/>
  <c r="H6305" i="3"/>
  <c r="H6304" i="3"/>
  <c r="M6304" i="3" s="1"/>
  <c r="H6303" i="3"/>
  <c r="M6303" i="3" s="1"/>
  <c r="H6302" i="3"/>
  <c r="M6302" i="3" s="1"/>
  <c r="H6301" i="3"/>
  <c r="M6301" i="3" s="1"/>
  <c r="H6300" i="3"/>
  <c r="M6300" i="3" s="1"/>
  <c r="H6299" i="3"/>
  <c r="M6299" i="3" s="1"/>
  <c r="H6298" i="3"/>
  <c r="M6298" i="3" s="1"/>
  <c r="H6297" i="3"/>
  <c r="M6297" i="3" s="1"/>
  <c r="H6296" i="3"/>
  <c r="M6296" i="3" s="1"/>
  <c r="H6295" i="3"/>
  <c r="M6295" i="3" s="1"/>
  <c r="H6294" i="3"/>
  <c r="M6294" i="3" s="1"/>
  <c r="H6293" i="3"/>
  <c r="M6293" i="3" s="1"/>
  <c r="H6292" i="3"/>
  <c r="M6292" i="3" s="1"/>
  <c r="H6291" i="3"/>
  <c r="M6291" i="3" s="1"/>
  <c r="H6290" i="3"/>
  <c r="M6290" i="3" s="1"/>
  <c r="H6289" i="3"/>
  <c r="M6289" i="3" s="1"/>
  <c r="H6288" i="3"/>
  <c r="M6288" i="3" s="1"/>
  <c r="H6287" i="3"/>
  <c r="M6287" i="3" s="1"/>
  <c r="H6286" i="3"/>
  <c r="M6286" i="3" s="1"/>
  <c r="H6285" i="3"/>
  <c r="M6285" i="3" s="1"/>
  <c r="H6284" i="3"/>
  <c r="M6284" i="3" s="1"/>
  <c r="H6283" i="3"/>
  <c r="M6283" i="3" s="1"/>
  <c r="H6282" i="3"/>
  <c r="M6282" i="3" s="1"/>
  <c r="H6281" i="3"/>
  <c r="M6281" i="3" s="1"/>
  <c r="H6280" i="3"/>
  <c r="M6280" i="3" s="1"/>
  <c r="H6279" i="3"/>
  <c r="M6279" i="3" s="1"/>
  <c r="H6278" i="3"/>
  <c r="M6278" i="3" s="1"/>
  <c r="H6277" i="3"/>
  <c r="M6277" i="3" s="1"/>
  <c r="H6276" i="3"/>
  <c r="H6275" i="3"/>
  <c r="H6274" i="3"/>
  <c r="H6273" i="3"/>
  <c r="H6272" i="3"/>
  <c r="H6271" i="3"/>
  <c r="H6270" i="3"/>
  <c r="H6269" i="3"/>
  <c r="H6268" i="3"/>
  <c r="H6267" i="3"/>
  <c r="H6266" i="3"/>
  <c r="H6265" i="3"/>
  <c r="H6264" i="3"/>
  <c r="H6263" i="3"/>
  <c r="H6262" i="3"/>
  <c r="H6261" i="3"/>
  <c r="H6260" i="3"/>
  <c r="H6259" i="3"/>
  <c r="H6258" i="3"/>
  <c r="H6257" i="3"/>
  <c r="H6256" i="3"/>
  <c r="H6255" i="3"/>
  <c r="H6254" i="3"/>
  <c r="H6253" i="3"/>
  <c r="H6252" i="3"/>
  <c r="H6251" i="3"/>
  <c r="H6250" i="3"/>
  <c r="H6249" i="3"/>
  <c r="H6248" i="3"/>
  <c r="H6247" i="3"/>
  <c r="H6246" i="3"/>
  <c r="H6245" i="3"/>
  <c r="M6245" i="3" s="1"/>
  <c r="H6244" i="3"/>
  <c r="H6243" i="3"/>
  <c r="H6242" i="3"/>
  <c r="H6241" i="3"/>
  <c r="H6240" i="3"/>
  <c r="H6239" i="3"/>
  <c r="H6238" i="3"/>
  <c r="H6237" i="3"/>
  <c r="H6236" i="3"/>
  <c r="H6235" i="3"/>
  <c r="H6234" i="3"/>
  <c r="H6233" i="3"/>
  <c r="H6232" i="3"/>
  <c r="M6232" i="3" s="1"/>
  <c r="H6231" i="3"/>
  <c r="H6230" i="3"/>
  <c r="H6229" i="3"/>
  <c r="H6228" i="3"/>
  <c r="H6227" i="3"/>
  <c r="H6226" i="3"/>
  <c r="M6226" i="3" s="1"/>
  <c r="H6225" i="3"/>
  <c r="H6224" i="3"/>
  <c r="H6223" i="3"/>
  <c r="H6222" i="3"/>
  <c r="H6221" i="3"/>
  <c r="H6220" i="3"/>
  <c r="H6219" i="3"/>
  <c r="H6218" i="3"/>
  <c r="H6217" i="3"/>
  <c r="H6216" i="3"/>
  <c r="H6215" i="3"/>
  <c r="H6214" i="3"/>
  <c r="H6213" i="3"/>
  <c r="H6212" i="3"/>
  <c r="H6211" i="3"/>
  <c r="H6210" i="3"/>
  <c r="H6209" i="3"/>
  <c r="H6208" i="3"/>
  <c r="H6207" i="3"/>
  <c r="H6206" i="3"/>
  <c r="H6205" i="3"/>
  <c r="H6204" i="3"/>
  <c r="H6203" i="3"/>
  <c r="H6202" i="3"/>
  <c r="H6201" i="3"/>
  <c r="H6200" i="3"/>
  <c r="H6199" i="3"/>
  <c r="H6198" i="3"/>
  <c r="H6197" i="3"/>
  <c r="H6196" i="3"/>
  <c r="H6195" i="3"/>
  <c r="H6194" i="3"/>
  <c r="H6193" i="3"/>
  <c r="H6192" i="3"/>
  <c r="H6191" i="3"/>
  <c r="H6190" i="3"/>
  <c r="H6189" i="3"/>
  <c r="H6188" i="3"/>
  <c r="H6187" i="3"/>
  <c r="H6186" i="3"/>
  <c r="H6185" i="3"/>
  <c r="H6184" i="3"/>
  <c r="H6183" i="3"/>
  <c r="H6182" i="3"/>
  <c r="H6181" i="3"/>
  <c r="H6180" i="3"/>
  <c r="H6179" i="3"/>
  <c r="H6178" i="3"/>
  <c r="H6177" i="3"/>
  <c r="H6176" i="3"/>
  <c r="H6175" i="3"/>
  <c r="H6174" i="3"/>
  <c r="H6173" i="3"/>
  <c r="H6172" i="3"/>
  <c r="H6171" i="3"/>
  <c r="H6170" i="3"/>
  <c r="H6169" i="3"/>
  <c r="H6168" i="3"/>
  <c r="H6167" i="3"/>
  <c r="H6166" i="3"/>
  <c r="H6165" i="3"/>
  <c r="H6164" i="3"/>
  <c r="H6163" i="3"/>
  <c r="H6162" i="3"/>
  <c r="H6161" i="3"/>
  <c r="H6160" i="3"/>
  <c r="H6159" i="3"/>
  <c r="H6158" i="3"/>
  <c r="H6157" i="3"/>
  <c r="H6156" i="3"/>
  <c r="H6155" i="3"/>
  <c r="H6154" i="3"/>
  <c r="H6153" i="3"/>
  <c r="H6152" i="3"/>
  <c r="H6151" i="3"/>
  <c r="H6150" i="3"/>
  <c r="H6149" i="3"/>
  <c r="H6148" i="3"/>
  <c r="H6147" i="3"/>
  <c r="H6146" i="3"/>
  <c r="H6145" i="3"/>
  <c r="H6144" i="3"/>
  <c r="H6143" i="3"/>
  <c r="H6142" i="3"/>
  <c r="H6141" i="3"/>
  <c r="H6140" i="3"/>
  <c r="H6139" i="3"/>
  <c r="H6138" i="3"/>
  <c r="H6137" i="3"/>
  <c r="H6136" i="3"/>
  <c r="H6135" i="3"/>
  <c r="H6134" i="3"/>
  <c r="H6133" i="3"/>
  <c r="H6132" i="3"/>
  <c r="H6131" i="3"/>
  <c r="H6130" i="3"/>
  <c r="H6129" i="3"/>
  <c r="H6128" i="3"/>
  <c r="H6127" i="3"/>
  <c r="H6126" i="3"/>
  <c r="H6125" i="3"/>
  <c r="H6124" i="3"/>
  <c r="H6123" i="3"/>
  <c r="H6122" i="3"/>
  <c r="M6122" i="3" s="1"/>
  <c r="K6086" i="3"/>
  <c r="H6086" i="3"/>
  <c r="M6086" i="3" s="1"/>
  <c r="K5918" i="3" l="1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6076" i="3"/>
  <c r="K6077" i="3"/>
  <c r="K6078" i="3"/>
  <c r="K6079" i="3"/>
  <c r="K6080" i="3"/>
  <c r="K6081" i="3"/>
  <c r="K6082" i="3"/>
  <c r="K6083" i="3"/>
  <c r="K6084" i="3"/>
  <c r="K6085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H6121" i="3"/>
  <c r="H6120" i="3"/>
  <c r="H6119" i="3"/>
  <c r="H6118" i="3"/>
  <c r="H6117" i="3"/>
  <c r="H6116" i="3"/>
  <c r="M6116" i="3" s="1"/>
  <c r="H6115" i="3"/>
  <c r="H6114" i="3"/>
  <c r="H6113" i="3"/>
  <c r="H6112" i="3"/>
  <c r="H6111" i="3"/>
  <c r="H6110" i="3"/>
  <c r="H6109" i="3"/>
  <c r="H6108" i="3"/>
  <c r="H6107" i="3"/>
  <c r="H6106" i="3"/>
  <c r="M6106" i="3" s="1"/>
  <c r="H6105" i="3"/>
  <c r="H6104" i="3"/>
  <c r="H6103" i="3"/>
  <c r="H6102" i="3"/>
  <c r="H6101" i="3"/>
  <c r="H6100" i="3"/>
  <c r="H6099" i="3"/>
  <c r="H6098" i="3"/>
  <c r="H6097" i="3"/>
  <c r="H6096" i="3"/>
  <c r="H6095" i="3"/>
  <c r="H6094" i="3"/>
  <c r="H6093" i="3"/>
  <c r="H6092" i="3"/>
  <c r="H6091" i="3"/>
  <c r="H6090" i="3"/>
  <c r="H6089" i="3"/>
  <c r="H6088" i="3"/>
  <c r="H6087" i="3"/>
  <c r="H6085" i="3"/>
  <c r="M6085" i="3" s="1"/>
  <c r="H6084" i="3"/>
  <c r="H6083" i="3"/>
  <c r="H6082" i="3"/>
  <c r="H6081" i="3"/>
  <c r="M6081" i="3" s="1"/>
  <c r="H6080" i="3"/>
  <c r="H6079" i="3"/>
  <c r="H6078" i="3"/>
  <c r="H6077" i="3"/>
  <c r="H6076" i="3"/>
  <c r="H6075" i="3"/>
  <c r="H6074" i="3"/>
  <c r="H6073" i="3"/>
  <c r="H6072" i="3"/>
  <c r="H6071" i="3"/>
  <c r="H6070" i="3"/>
  <c r="H6069" i="3"/>
  <c r="H6068" i="3"/>
  <c r="H6067" i="3"/>
  <c r="H6066" i="3"/>
  <c r="H6065" i="3"/>
  <c r="H6064" i="3"/>
  <c r="H6063" i="3"/>
  <c r="H6062" i="3"/>
  <c r="H6061" i="3"/>
  <c r="H6060" i="3"/>
  <c r="H6059" i="3"/>
  <c r="H6058" i="3"/>
  <c r="H6057" i="3"/>
  <c r="H6056" i="3"/>
  <c r="H6055" i="3"/>
  <c r="H6054" i="3"/>
  <c r="H6053" i="3"/>
  <c r="H6052" i="3"/>
  <c r="H6051" i="3"/>
  <c r="H6050" i="3"/>
  <c r="H6049" i="3"/>
  <c r="H6048" i="3"/>
  <c r="H6047" i="3"/>
  <c r="H6046" i="3"/>
  <c r="H6045" i="3"/>
  <c r="H6044" i="3"/>
  <c r="H6043" i="3"/>
  <c r="H6042" i="3"/>
  <c r="H6041" i="3"/>
  <c r="H6040" i="3"/>
  <c r="H6039" i="3"/>
  <c r="H6038" i="3"/>
  <c r="H6037" i="3"/>
  <c r="H6036" i="3"/>
  <c r="H6035" i="3"/>
  <c r="H6034" i="3"/>
  <c r="H6033" i="3"/>
  <c r="H6032" i="3"/>
  <c r="H6031" i="3"/>
  <c r="H6030" i="3"/>
  <c r="H6029" i="3"/>
  <c r="H6028" i="3"/>
  <c r="H6027" i="3"/>
  <c r="H6026" i="3"/>
  <c r="H6025" i="3"/>
  <c r="H6024" i="3"/>
  <c r="H6023" i="3"/>
  <c r="H6022" i="3"/>
  <c r="H6021" i="3"/>
  <c r="H6020" i="3"/>
  <c r="H6019" i="3"/>
  <c r="H6018" i="3"/>
  <c r="H6017" i="3"/>
  <c r="H6016" i="3"/>
  <c r="H6015" i="3"/>
  <c r="H6014" i="3"/>
  <c r="H6013" i="3"/>
  <c r="H6012" i="3"/>
  <c r="H6011" i="3"/>
  <c r="H6010" i="3"/>
  <c r="H6009" i="3"/>
  <c r="H6008" i="3"/>
  <c r="H6007" i="3"/>
  <c r="H6006" i="3"/>
  <c r="H6005" i="3"/>
  <c r="H6004" i="3"/>
  <c r="H6003" i="3"/>
  <c r="H6002" i="3"/>
  <c r="H6001" i="3"/>
  <c r="H6000" i="3"/>
  <c r="H5999" i="3"/>
  <c r="H5998" i="3"/>
  <c r="H5997" i="3"/>
  <c r="H5996" i="3"/>
  <c r="H5995" i="3"/>
  <c r="H5994" i="3"/>
  <c r="H5993" i="3"/>
  <c r="H5992" i="3"/>
  <c r="H5991" i="3"/>
  <c r="H5990" i="3"/>
  <c r="H5989" i="3"/>
  <c r="H5988" i="3"/>
  <c r="H5987" i="3"/>
  <c r="H5986" i="3"/>
  <c r="H5985" i="3"/>
  <c r="H5984" i="3"/>
  <c r="H5983" i="3"/>
  <c r="H5982" i="3"/>
  <c r="H5981" i="3"/>
  <c r="H5980" i="3"/>
  <c r="H5979" i="3"/>
  <c r="H5978" i="3"/>
  <c r="H5977" i="3"/>
  <c r="H5976" i="3"/>
  <c r="H5975" i="3"/>
  <c r="H5974" i="3"/>
  <c r="H5973" i="3"/>
  <c r="H5972" i="3"/>
  <c r="H5971" i="3"/>
  <c r="H5970" i="3"/>
  <c r="H5969" i="3"/>
  <c r="H5968" i="3"/>
  <c r="H5967" i="3"/>
  <c r="H5966" i="3"/>
  <c r="H5965" i="3"/>
  <c r="H5964" i="3"/>
  <c r="H5963" i="3"/>
  <c r="H5962" i="3"/>
  <c r="H5961" i="3"/>
  <c r="H5960" i="3"/>
  <c r="H5959" i="3"/>
  <c r="H5958" i="3"/>
  <c r="H5957" i="3"/>
  <c r="H5956" i="3"/>
  <c r="M5956" i="3" s="1"/>
  <c r="H5955" i="3"/>
  <c r="H5954" i="3"/>
  <c r="H5953" i="3"/>
  <c r="H5952" i="3"/>
  <c r="H5951" i="3"/>
  <c r="H5950" i="3"/>
  <c r="H5949" i="3"/>
  <c r="H5948" i="3"/>
  <c r="H5947" i="3"/>
  <c r="H5946" i="3"/>
  <c r="H5945" i="3"/>
  <c r="H5944" i="3"/>
  <c r="M5944" i="3" s="1"/>
  <c r="H5943" i="3"/>
  <c r="H5942" i="3"/>
  <c r="H5941" i="3"/>
  <c r="H5940" i="3"/>
  <c r="H5939" i="3"/>
  <c r="H5938" i="3"/>
  <c r="H5937" i="3"/>
  <c r="H5936" i="3"/>
  <c r="H5935" i="3"/>
  <c r="H5934" i="3"/>
  <c r="H5933" i="3"/>
  <c r="H5932" i="3"/>
  <c r="H5931" i="3"/>
  <c r="H5930" i="3"/>
  <c r="H5929" i="3"/>
  <c r="H5928" i="3"/>
  <c r="H5927" i="3"/>
  <c r="H5926" i="3"/>
  <c r="H5925" i="3"/>
  <c r="H5924" i="3"/>
  <c r="H5923" i="3"/>
  <c r="H5922" i="3"/>
  <c r="H5921" i="3"/>
  <c r="H5920" i="3"/>
  <c r="M5920" i="3" s="1"/>
  <c r="H5919" i="3"/>
  <c r="H5918" i="3"/>
  <c r="M6067" i="3" l="1"/>
  <c r="M6055" i="3"/>
  <c r="M6056" i="3"/>
  <c r="M5960" i="3"/>
  <c r="M6093" i="3"/>
  <c r="M6105" i="3"/>
  <c r="M6119" i="3"/>
  <c r="M6082" i="3"/>
  <c r="M6058" i="3"/>
  <c r="M5986" i="3"/>
  <c r="M5938" i="3"/>
  <c r="M5927" i="3"/>
  <c r="M6025" i="3"/>
  <c r="M6073" i="3"/>
  <c r="M6076" i="3"/>
  <c r="M5923" i="3"/>
  <c r="M5921" i="3"/>
  <c r="M6040" i="3"/>
  <c r="M6032" i="3"/>
  <c r="M6028" i="3"/>
  <c r="M5992" i="3"/>
  <c r="M6104" i="3"/>
  <c r="M6010" i="3"/>
  <c r="M5998" i="3"/>
  <c r="M6089" i="3"/>
  <c r="M6101" i="3"/>
  <c r="M6074" i="3"/>
  <c r="M5950" i="3"/>
  <c r="M5942" i="3"/>
  <c r="M6013" i="3"/>
  <c r="M6120" i="3"/>
  <c r="M6011" i="3"/>
  <c r="M5952" i="3"/>
  <c r="M6097" i="3"/>
  <c r="M6007" i="3"/>
  <c r="M5991" i="3"/>
  <c r="M5987" i="3"/>
  <c r="M5932" i="3"/>
  <c r="M6112" i="3"/>
  <c r="M5983" i="3"/>
  <c r="M5975" i="3"/>
  <c r="M5967" i="3"/>
  <c r="M5963" i="3"/>
  <c r="M5924" i="3"/>
  <c r="M5980" i="3"/>
  <c r="M5964" i="3"/>
  <c r="M6108" i="3"/>
  <c r="M6045" i="3"/>
  <c r="M6022" i="3"/>
  <c r="M5979" i="3"/>
  <c r="M6100" i="3"/>
  <c r="M6037" i="3"/>
  <c r="M5939" i="3"/>
  <c r="M5988" i="3"/>
  <c r="M5929" i="3"/>
  <c r="M5935" i="3"/>
  <c r="M5931" i="3"/>
  <c r="M6109" i="3"/>
  <c r="M6088" i="3"/>
  <c r="M6046" i="3"/>
  <c r="M6075" i="3"/>
  <c r="M6052" i="3"/>
  <c r="M6044" i="3"/>
  <c r="M6021" i="3"/>
  <c r="M6063" i="3"/>
  <c r="M6036" i="3"/>
  <c r="M6110" i="3"/>
  <c r="M6051" i="3"/>
  <c r="M6047" i="3"/>
  <c r="M5965" i="3"/>
  <c r="M5961" i="3"/>
  <c r="M5930" i="3"/>
  <c r="M6121" i="3"/>
  <c r="M6098" i="3"/>
  <c r="M6094" i="3"/>
  <c r="M6070" i="3"/>
  <c r="M5953" i="3"/>
  <c r="M5949" i="3"/>
  <c r="M5941" i="3"/>
  <c r="M6041" i="3"/>
  <c r="M6026" i="3"/>
  <c r="M6113" i="3"/>
  <c r="M6090" i="3"/>
  <c r="M6078" i="3"/>
  <c r="M6059" i="3"/>
  <c r="M6048" i="3"/>
  <c r="M6033" i="3"/>
  <c r="M6029" i="3"/>
  <c r="M6018" i="3"/>
  <c r="M6014" i="3"/>
  <c r="M6003" i="3"/>
  <c r="M5999" i="3"/>
  <c r="M5995" i="3"/>
  <c r="M5976" i="3"/>
  <c r="M5972" i="3"/>
  <c r="M5968" i="3"/>
  <c r="M5928" i="3"/>
  <c r="M5948" i="3"/>
  <c r="M6006" i="3"/>
  <c r="M6084" i="3"/>
  <c r="M6069" i="3"/>
  <c r="M6054" i="3"/>
  <c r="M6039" i="3"/>
  <c r="M6024" i="3"/>
  <c r="M6009" i="3"/>
  <c r="M5982" i="3"/>
  <c r="M5955" i="3"/>
  <c r="M5937" i="3"/>
  <c r="M6077" i="3"/>
  <c r="M6002" i="3"/>
  <c r="M6043" i="3"/>
  <c r="M6111" i="3"/>
  <c r="M6096" i="3"/>
  <c r="M6092" i="3"/>
  <c r="M6080" i="3"/>
  <c r="M6065" i="3"/>
  <c r="M6061" i="3"/>
  <c r="M6050" i="3"/>
  <c r="M6035" i="3"/>
  <c r="M6031" i="3"/>
  <c r="M6020" i="3"/>
  <c r="M6016" i="3"/>
  <c r="M6005" i="3"/>
  <c r="M6001" i="3"/>
  <c r="M5997" i="3"/>
  <c r="M5993" i="3"/>
  <c r="M5978" i="3"/>
  <c r="M5974" i="3"/>
  <c r="M5970" i="3"/>
  <c r="M5966" i="3"/>
  <c r="M5951" i="3"/>
  <c r="M5940" i="3"/>
  <c r="M5933" i="3"/>
  <c r="M5945" i="3"/>
  <c r="M6066" i="3"/>
  <c r="M5971" i="3"/>
  <c r="M5959" i="3"/>
  <c r="M6115" i="3"/>
  <c r="M6107" i="3"/>
  <c r="M6057" i="3"/>
  <c r="M6042" i="3"/>
  <c r="M6027" i="3"/>
  <c r="M6012" i="3"/>
  <c r="M5989" i="3"/>
  <c r="M5962" i="3"/>
  <c r="M5958" i="3"/>
  <c r="M5947" i="3"/>
  <c r="M5926" i="3"/>
  <c r="M5919" i="3"/>
  <c r="M6062" i="3"/>
  <c r="M5990" i="3"/>
  <c r="M6118" i="3"/>
  <c r="M6103" i="3"/>
  <c r="M6083" i="3"/>
  <c r="M6072" i="3"/>
  <c r="M6068" i="3"/>
  <c r="M6053" i="3"/>
  <c r="M6038" i="3"/>
  <c r="M6023" i="3"/>
  <c r="M6008" i="3"/>
  <c r="M5985" i="3"/>
  <c r="M5981" i="3"/>
  <c r="M5954" i="3"/>
  <c r="M5943" i="3"/>
  <c r="M5936" i="3"/>
  <c r="M5922" i="3"/>
  <c r="M6017" i="3"/>
  <c r="M5994" i="3"/>
  <c r="M5934" i="3"/>
  <c r="M6114" i="3"/>
  <c r="M6099" i="3"/>
  <c r="M6095" i="3"/>
  <c r="M6091" i="3"/>
  <c r="M6079" i="3"/>
  <c r="M6064" i="3"/>
  <c r="M6060" i="3"/>
  <c r="M6049" i="3"/>
  <c r="M6034" i="3"/>
  <c r="M6030" i="3"/>
  <c r="M6019" i="3"/>
  <c r="M6015" i="3"/>
  <c r="M6004" i="3"/>
  <c r="M6000" i="3"/>
  <c r="M5996" i="3"/>
  <c r="M5977" i="3"/>
  <c r="M5973" i="3"/>
  <c r="M5969" i="3"/>
  <c r="M5918" i="3"/>
  <c r="M6087" i="3"/>
  <c r="M5957" i="3"/>
  <c r="M5946" i="3"/>
  <c r="M5925" i="3"/>
  <c r="M6117" i="3"/>
  <c r="M6102" i="3"/>
  <c r="M6071" i="3"/>
  <c r="M5984" i="3"/>
  <c r="N5720" i="3"/>
  <c r="N5717" i="3"/>
  <c r="N5708" i="3"/>
  <c r="N5707" i="3"/>
  <c r="N5706" i="3"/>
  <c r="N5705" i="3"/>
  <c r="N5704" i="3"/>
  <c r="N5703" i="3"/>
  <c r="N5700" i="3"/>
  <c r="N5699" i="3"/>
  <c r="N5698" i="3"/>
  <c r="N5697" i="3"/>
  <c r="N5696" i="3"/>
  <c r="N5695" i="3"/>
  <c r="N5694" i="3"/>
  <c r="N5693" i="3"/>
  <c r="N5692" i="3"/>
  <c r="N5691" i="3"/>
  <c r="N5690" i="3"/>
  <c r="N5689" i="3"/>
  <c r="N5688" i="3"/>
  <c r="N5683" i="3"/>
  <c r="N5682" i="3"/>
  <c r="N5681" i="3"/>
  <c r="N5680" i="3"/>
  <c r="N5679" i="3"/>
  <c r="N5678" i="3"/>
  <c r="N5674" i="3"/>
  <c r="N5673" i="3"/>
  <c r="N5672" i="3"/>
  <c r="N5671" i="3"/>
  <c r="N5670" i="3"/>
  <c r="N5669" i="3"/>
  <c r="N5668" i="3"/>
  <c r="N5667" i="3"/>
  <c r="N5666" i="3"/>
  <c r="N5665" i="3"/>
  <c r="N5664" i="3"/>
  <c r="N5663" i="3"/>
  <c r="N5662" i="3"/>
  <c r="N5661" i="3"/>
  <c r="N5660" i="3"/>
  <c r="N5659" i="3"/>
  <c r="N5655" i="3"/>
  <c r="N5654" i="3"/>
  <c r="N5653" i="3"/>
  <c r="N5652" i="3"/>
  <c r="N5651" i="3"/>
  <c r="N5650" i="3"/>
  <c r="N5649" i="3"/>
  <c r="N5648" i="3"/>
  <c r="N5647" i="3"/>
  <c r="N5646" i="3"/>
  <c r="N5645" i="3"/>
  <c r="N5644" i="3"/>
  <c r="N5643" i="3"/>
  <c r="N5642" i="3"/>
  <c r="N5641" i="3"/>
  <c r="N5640" i="3"/>
  <c r="L5720" i="3"/>
  <c r="L5717" i="3"/>
  <c r="L5708" i="3"/>
  <c r="L5707" i="3"/>
  <c r="L5706" i="3"/>
  <c r="L5705" i="3"/>
  <c r="L5704" i="3"/>
  <c r="L5703" i="3"/>
  <c r="L5700" i="3"/>
  <c r="L5699" i="3"/>
  <c r="L5698" i="3"/>
  <c r="L5697" i="3"/>
  <c r="L5696" i="3"/>
  <c r="L5695" i="3"/>
  <c r="L5694" i="3"/>
  <c r="L5693" i="3"/>
  <c r="L5692" i="3"/>
  <c r="L5691" i="3"/>
  <c r="L5690" i="3"/>
  <c r="L5689" i="3"/>
  <c r="L5688" i="3"/>
  <c r="L5683" i="3"/>
  <c r="L5682" i="3"/>
  <c r="L5681" i="3"/>
  <c r="L5680" i="3"/>
  <c r="L5679" i="3"/>
  <c r="L5678" i="3"/>
  <c r="L5674" i="3"/>
  <c r="L5673" i="3"/>
  <c r="L5672" i="3"/>
  <c r="L5671" i="3"/>
  <c r="L5670" i="3"/>
  <c r="L5669" i="3"/>
  <c r="L5668" i="3"/>
  <c r="L5667" i="3"/>
  <c r="L5666" i="3"/>
  <c r="L5665" i="3"/>
  <c r="L5664" i="3"/>
  <c r="L5663" i="3"/>
  <c r="L5662" i="3"/>
  <c r="L5661" i="3"/>
  <c r="L5660" i="3"/>
  <c r="L5659" i="3"/>
  <c r="L5655" i="3"/>
  <c r="L5654" i="3"/>
  <c r="L5653" i="3"/>
  <c r="L5652" i="3"/>
  <c r="L5651" i="3"/>
  <c r="L5650" i="3"/>
  <c r="L5649" i="3"/>
  <c r="L5648" i="3"/>
  <c r="L5647" i="3"/>
  <c r="L5646" i="3"/>
  <c r="L5645" i="3"/>
  <c r="L5644" i="3"/>
  <c r="L5643" i="3"/>
  <c r="L5642" i="3"/>
  <c r="L5641" i="3"/>
  <c r="L5640" i="3"/>
  <c r="N5639" i="3"/>
  <c r="L5639" i="3"/>
  <c r="M5639" i="3" s="1"/>
  <c r="N5898" i="3" l="1"/>
  <c r="N5897" i="3"/>
  <c r="N5896" i="3"/>
  <c r="N5895" i="3"/>
  <c r="N5894" i="3"/>
  <c r="N5879" i="3"/>
  <c r="N5878" i="3"/>
  <c r="N5877" i="3"/>
  <c r="N5863" i="3"/>
  <c r="N5862" i="3"/>
  <c r="N5858" i="3"/>
  <c r="N5857" i="3"/>
  <c r="N5856" i="3"/>
  <c r="N5855" i="3"/>
  <c r="N5841" i="3"/>
  <c r="N5840" i="3"/>
  <c r="N5839" i="3"/>
  <c r="N5838" i="3"/>
  <c r="N5837" i="3"/>
  <c r="N5836" i="3"/>
  <c r="N5806" i="3"/>
  <c r="N5805" i="3"/>
  <c r="N5798" i="3"/>
  <c r="N5797" i="3"/>
  <c r="N5761" i="3"/>
  <c r="N5760" i="3"/>
  <c r="N5658" i="3"/>
  <c r="N5657" i="3"/>
  <c r="N5637" i="3"/>
  <c r="N5636" i="3"/>
  <c r="N5635" i="3"/>
  <c r="N5634" i="3"/>
  <c r="N5633" i="3"/>
  <c r="N5632" i="3"/>
  <c r="N5631" i="3"/>
  <c r="N5630" i="3"/>
  <c r="N5629" i="3"/>
  <c r="N5628" i="3"/>
  <c r="N5627" i="3"/>
  <c r="N5626" i="3"/>
  <c r="N5625" i="3"/>
  <c r="N5624" i="3"/>
  <c r="N5623" i="3"/>
  <c r="N5622" i="3"/>
  <c r="N5621" i="3"/>
  <c r="N5620" i="3"/>
  <c r="N5619" i="3"/>
  <c r="N5618" i="3"/>
  <c r="N5617" i="3"/>
  <c r="N5614" i="3"/>
  <c r="N5613" i="3"/>
  <c r="N5612" i="3"/>
  <c r="N5611" i="3"/>
  <c r="N5610" i="3"/>
  <c r="N5609" i="3"/>
  <c r="N5608" i="3"/>
  <c r="N5607" i="3"/>
  <c r="N5606" i="3"/>
  <c r="N5605" i="3"/>
  <c r="N5604" i="3"/>
  <c r="N5602" i="3"/>
  <c r="N5601" i="3"/>
  <c r="N5600" i="3"/>
  <c r="N5599" i="3"/>
  <c r="N5598" i="3"/>
  <c r="N5597" i="3"/>
  <c r="N5596" i="3"/>
  <c r="N5595" i="3"/>
  <c r="N5594" i="3"/>
  <c r="N5593" i="3"/>
  <c r="N5592" i="3"/>
  <c r="N5591" i="3"/>
  <c r="N5590" i="3"/>
  <c r="N5589" i="3"/>
  <c r="N5587" i="3"/>
  <c r="N5586" i="3"/>
  <c r="N5585" i="3"/>
  <c r="N5584" i="3"/>
  <c r="N5583" i="3"/>
  <c r="N5582" i="3"/>
  <c r="N5581" i="3"/>
  <c r="N5580" i="3"/>
  <c r="N5579" i="3"/>
  <c r="N5578" i="3"/>
  <c r="N5577" i="3"/>
  <c r="N5576" i="3"/>
  <c r="N5575" i="3"/>
  <c r="N5574" i="3"/>
  <c r="N5573" i="3"/>
  <c r="N5572" i="3"/>
  <c r="N5571" i="3"/>
  <c r="N5570" i="3"/>
  <c r="N5569" i="3"/>
  <c r="N5568" i="3"/>
  <c r="N5567" i="3"/>
  <c r="N5566" i="3"/>
  <c r="N5565" i="3"/>
  <c r="N5564" i="3"/>
  <c r="N5563" i="3"/>
  <c r="N5562" i="3"/>
  <c r="N5561" i="3"/>
  <c r="N5560" i="3"/>
  <c r="N5559" i="3"/>
  <c r="N5558" i="3"/>
  <c r="N5557" i="3"/>
  <c r="N5556" i="3"/>
  <c r="N5555" i="3"/>
  <c r="N5554" i="3"/>
  <c r="N5553" i="3"/>
  <c r="N5552" i="3"/>
  <c r="N5551" i="3"/>
  <c r="N5550" i="3"/>
  <c r="N5549" i="3"/>
  <c r="N5548" i="3"/>
  <c r="N5547" i="3"/>
  <c r="N5546" i="3"/>
  <c r="N5545" i="3"/>
  <c r="N5544" i="3"/>
  <c r="N5543" i="3"/>
  <c r="N5542" i="3"/>
  <c r="N5541" i="3"/>
  <c r="N5540" i="3"/>
  <c r="N5539" i="3"/>
  <c r="N5538" i="3"/>
  <c r="N5537" i="3"/>
  <c r="N5536" i="3"/>
  <c r="N5535" i="3"/>
  <c r="N5534" i="3"/>
  <c r="N5533" i="3"/>
  <c r="N5532" i="3"/>
  <c r="N5531" i="3"/>
  <c r="N5530" i="3"/>
  <c r="N5529" i="3"/>
  <c r="N5528" i="3"/>
  <c r="N5527" i="3"/>
  <c r="N5526" i="3"/>
  <c r="N5525" i="3"/>
  <c r="N5524" i="3"/>
  <c r="N5523" i="3"/>
  <c r="N5522" i="3"/>
  <c r="N5521" i="3"/>
  <c r="N5520" i="3"/>
  <c r="N5519" i="3"/>
  <c r="N5518" i="3"/>
  <c r="N5517" i="3"/>
  <c r="N5516" i="3"/>
  <c r="N5515" i="3"/>
  <c r="N5514" i="3"/>
  <c r="N5513" i="3"/>
  <c r="N5512" i="3"/>
  <c r="N5511" i="3"/>
  <c r="N5510" i="3"/>
  <c r="N5509" i="3"/>
  <c r="N5508" i="3"/>
  <c r="N5507" i="3"/>
  <c r="N5506" i="3"/>
  <c r="N5505" i="3"/>
  <c r="N5504" i="3"/>
  <c r="N5503" i="3"/>
  <c r="N5502" i="3"/>
  <c r="N5501" i="3"/>
  <c r="N5500" i="3"/>
  <c r="N5499" i="3"/>
  <c r="N5498" i="3"/>
  <c r="N5497" i="3"/>
  <c r="N5496" i="3"/>
  <c r="N5495" i="3"/>
  <c r="N5494" i="3"/>
  <c r="N5493" i="3"/>
  <c r="N5492" i="3"/>
  <c r="N5491" i="3"/>
  <c r="N5490" i="3"/>
  <c r="N5489" i="3"/>
  <c r="L5898" i="3"/>
  <c r="L5897" i="3"/>
  <c r="L5896" i="3"/>
  <c r="L5895" i="3"/>
  <c r="L5894" i="3"/>
  <c r="L5879" i="3"/>
  <c r="L5878" i="3"/>
  <c r="L5877" i="3"/>
  <c r="L5863" i="3"/>
  <c r="L5862" i="3"/>
  <c r="L5858" i="3"/>
  <c r="L5857" i="3"/>
  <c r="L5856" i="3"/>
  <c r="L5855" i="3"/>
  <c r="L5841" i="3"/>
  <c r="L5840" i="3"/>
  <c r="L5839" i="3"/>
  <c r="L5838" i="3"/>
  <c r="L5837" i="3"/>
  <c r="L5836" i="3"/>
  <c r="L5806" i="3"/>
  <c r="L5805" i="3"/>
  <c r="L5798" i="3"/>
  <c r="L5797" i="3"/>
  <c r="L5761" i="3"/>
  <c r="L5760" i="3"/>
  <c r="L5658" i="3"/>
  <c r="L5657" i="3"/>
  <c r="L5637" i="3"/>
  <c r="L5636" i="3"/>
  <c r="L5635" i="3"/>
  <c r="L5634" i="3"/>
  <c r="L5633" i="3"/>
  <c r="L5632" i="3"/>
  <c r="L5631" i="3"/>
  <c r="L5630" i="3"/>
  <c r="L5629" i="3"/>
  <c r="L5628" i="3"/>
  <c r="L5627" i="3"/>
  <c r="L5626" i="3"/>
  <c r="L5625" i="3"/>
  <c r="L5624" i="3"/>
  <c r="L5623" i="3"/>
  <c r="L5622" i="3"/>
  <c r="L5621" i="3"/>
  <c r="L5620" i="3"/>
  <c r="L5619" i="3"/>
  <c r="L5618" i="3"/>
  <c r="L5617" i="3"/>
  <c r="L5614" i="3"/>
  <c r="L5613" i="3"/>
  <c r="L5612" i="3"/>
  <c r="L5611" i="3"/>
  <c r="L5610" i="3"/>
  <c r="L5609" i="3"/>
  <c r="L5608" i="3"/>
  <c r="L5607" i="3"/>
  <c r="L5606" i="3"/>
  <c r="L5605" i="3"/>
  <c r="L5604" i="3"/>
  <c r="L5602" i="3"/>
  <c r="L5601" i="3"/>
  <c r="L5600" i="3"/>
  <c r="L5599" i="3"/>
  <c r="L5598" i="3"/>
  <c r="L5597" i="3"/>
  <c r="L5596" i="3"/>
  <c r="L5595" i="3"/>
  <c r="L5594" i="3"/>
  <c r="L5593" i="3"/>
  <c r="L5592" i="3"/>
  <c r="L5591" i="3"/>
  <c r="L5590" i="3"/>
  <c r="L5589" i="3"/>
  <c r="L5587" i="3"/>
  <c r="L5586" i="3"/>
  <c r="L5585" i="3"/>
  <c r="L5584" i="3"/>
  <c r="L5583" i="3"/>
  <c r="L5582" i="3"/>
  <c r="L5581" i="3"/>
  <c r="L5580" i="3"/>
  <c r="L5579" i="3"/>
  <c r="L5578" i="3"/>
  <c r="L5577" i="3"/>
  <c r="L5576" i="3"/>
  <c r="L5575" i="3"/>
  <c r="L5574" i="3"/>
  <c r="L5573" i="3"/>
  <c r="L5572" i="3"/>
  <c r="L5571" i="3"/>
  <c r="L5570" i="3"/>
  <c r="L5569" i="3"/>
  <c r="L5568" i="3"/>
  <c r="L5567" i="3"/>
  <c r="L5566" i="3"/>
  <c r="L5565" i="3"/>
  <c r="L5564" i="3"/>
  <c r="L5563" i="3"/>
  <c r="L5562" i="3"/>
  <c r="L5561" i="3"/>
  <c r="L5560" i="3"/>
  <c r="L5559" i="3"/>
  <c r="L5558" i="3"/>
  <c r="L5557" i="3"/>
  <c r="L5556" i="3"/>
  <c r="L5555" i="3"/>
  <c r="L5554" i="3"/>
  <c r="L5553" i="3"/>
  <c r="L5552" i="3"/>
  <c r="L5551" i="3"/>
  <c r="L5550" i="3"/>
  <c r="L5549" i="3"/>
  <c r="L5548" i="3"/>
  <c r="L5547" i="3"/>
  <c r="L5546" i="3"/>
  <c r="L5545" i="3"/>
  <c r="L5544" i="3"/>
  <c r="L5543" i="3"/>
  <c r="L5542" i="3"/>
  <c r="L5541" i="3"/>
  <c r="L5540" i="3"/>
  <c r="L5539" i="3"/>
  <c r="L5538" i="3"/>
  <c r="L5537" i="3"/>
  <c r="L5536" i="3"/>
  <c r="L5535" i="3"/>
  <c r="L5534" i="3"/>
  <c r="L5533" i="3"/>
  <c r="L5532" i="3"/>
  <c r="L5531" i="3"/>
  <c r="L5530" i="3"/>
  <c r="L5529" i="3"/>
  <c r="L5528" i="3"/>
  <c r="L5527" i="3"/>
  <c r="L5526" i="3"/>
  <c r="L5525" i="3"/>
  <c r="L5524" i="3"/>
  <c r="L5523" i="3"/>
  <c r="L5522" i="3"/>
  <c r="L5521" i="3"/>
  <c r="L5520" i="3"/>
  <c r="L5519" i="3"/>
  <c r="L5518" i="3"/>
  <c r="L5517" i="3"/>
  <c r="L5516" i="3"/>
  <c r="L5515" i="3"/>
  <c r="L5514" i="3"/>
  <c r="L5513" i="3"/>
  <c r="L5512" i="3"/>
  <c r="L5511" i="3"/>
  <c r="L5510" i="3"/>
  <c r="L5509" i="3"/>
  <c r="L5508" i="3"/>
  <c r="L5507" i="3"/>
  <c r="L5506" i="3"/>
  <c r="L5505" i="3"/>
  <c r="L5504" i="3"/>
  <c r="L5503" i="3"/>
  <c r="L5502" i="3"/>
  <c r="L5501" i="3"/>
  <c r="L5500" i="3"/>
  <c r="L5499" i="3"/>
  <c r="L5498" i="3"/>
  <c r="L5497" i="3"/>
  <c r="L5496" i="3"/>
  <c r="L5495" i="3"/>
  <c r="L5494" i="3"/>
  <c r="L5493" i="3"/>
  <c r="L5492" i="3"/>
  <c r="L5491" i="3"/>
  <c r="L5490" i="3"/>
  <c r="L5489" i="3"/>
  <c r="K5710" i="3" l="1"/>
  <c r="M5710" i="3"/>
  <c r="K5711" i="3"/>
  <c r="M5711" i="3"/>
  <c r="K5712" i="3"/>
  <c r="M5712" i="3"/>
  <c r="K5713" i="3"/>
  <c r="M5713" i="3"/>
  <c r="K5714" i="3"/>
  <c r="M5714" i="3"/>
  <c r="K5715" i="3"/>
  <c r="M5715" i="3"/>
  <c r="K5716" i="3"/>
  <c r="M5716" i="3"/>
  <c r="K5717" i="3"/>
  <c r="M5717" i="3"/>
  <c r="K5718" i="3"/>
  <c r="M5718" i="3"/>
  <c r="K5719" i="3"/>
  <c r="M5719" i="3"/>
  <c r="K5720" i="3"/>
  <c r="M5720" i="3"/>
  <c r="K5721" i="3"/>
  <c r="M5721" i="3"/>
  <c r="K5722" i="3"/>
  <c r="M5722" i="3"/>
  <c r="K5723" i="3"/>
  <c r="M5723" i="3"/>
  <c r="K5724" i="3"/>
  <c r="M5724" i="3"/>
  <c r="K5725" i="3"/>
  <c r="M5725" i="3"/>
  <c r="K5726" i="3"/>
  <c r="M5726" i="3"/>
  <c r="K5727" i="3"/>
  <c r="M5727" i="3"/>
  <c r="K5728" i="3"/>
  <c r="M5728" i="3"/>
  <c r="K5729" i="3"/>
  <c r="M5729" i="3"/>
  <c r="K5730" i="3"/>
  <c r="M5730" i="3"/>
  <c r="K5731" i="3"/>
  <c r="M5731" i="3"/>
  <c r="K5732" i="3"/>
  <c r="M5732" i="3"/>
  <c r="K5733" i="3"/>
  <c r="M5733" i="3"/>
  <c r="K5734" i="3"/>
  <c r="M5734" i="3"/>
  <c r="K5735" i="3"/>
  <c r="M5735" i="3"/>
  <c r="K5736" i="3"/>
  <c r="M5736" i="3"/>
  <c r="K5737" i="3"/>
  <c r="M5737" i="3"/>
  <c r="K5738" i="3"/>
  <c r="M5738" i="3"/>
  <c r="K5739" i="3"/>
  <c r="M5739" i="3"/>
  <c r="K5740" i="3"/>
  <c r="M5740" i="3"/>
  <c r="K5741" i="3"/>
  <c r="M5741" i="3"/>
  <c r="K5742" i="3"/>
  <c r="M5742" i="3"/>
  <c r="K5743" i="3"/>
  <c r="M5743" i="3"/>
  <c r="K5744" i="3"/>
  <c r="M5744" i="3"/>
  <c r="K5745" i="3"/>
  <c r="M5745" i="3"/>
  <c r="K5746" i="3"/>
  <c r="M5746" i="3"/>
  <c r="K5747" i="3"/>
  <c r="M5747" i="3"/>
  <c r="K5748" i="3"/>
  <c r="M5748" i="3"/>
  <c r="K5749" i="3"/>
  <c r="M5749" i="3"/>
  <c r="K5750" i="3"/>
  <c r="M5750" i="3"/>
  <c r="K5751" i="3"/>
  <c r="M5751" i="3"/>
  <c r="K5752" i="3"/>
  <c r="M5752" i="3"/>
  <c r="K5753" i="3"/>
  <c r="M5753" i="3"/>
  <c r="K5754" i="3"/>
  <c r="M5754" i="3"/>
  <c r="K5755" i="3"/>
  <c r="M5755" i="3"/>
  <c r="K5756" i="3"/>
  <c r="M5756" i="3"/>
  <c r="K5757" i="3"/>
  <c r="M5757" i="3"/>
  <c r="K5758" i="3"/>
  <c r="M5758" i="3"/>
  <c r="K5759" i="3"/>
  <c r="M5759" i="3"/>
  <c r="K5760" i="3"/>
  <c r="M5760" i="3"/>
  <c r="K5761" i="3"/>
  <c r="M5761" i="3"/>
  <c r="K5762" i="3"/>
  <c r="M5762" i="3"/>
  <c r="K5763" i="3"/>
  <c r="M5763" i="3"/>
  <c r="K5764" i="3"/>
  <c r="M5764" i="3"/>
  <c r="K5765" i="3"/>
  <c r="M5765" i="3"/>
  <c r="K5766" i="3"/>
  <c r="M5766" i="3"/>
  <c r="K5767" i="3"/>
  <c r="M5767" i="3"/>
  <c r="K5768" i="3"/>
  <c r="M5768" i="3"/>
  <c r="K5769" i="3"/>
  <c r="M5769" i="3"/>
  <c r="K5770" i="3"/>
  <c r="M5770" i="3"/>
  <c r="K5771" i="3"/>
  <c r="M5771" i="3"/>
  <c r="K5772" i="3"/>
  <c r="M5772" i="3"/>
  <c r="K5773" i="3"/>
  <c r="M5773" i="3"/>
  <c r="K5774" i="3"/>
  <c r="M5774" i="3"/>
  <c r="K5775" i="3"/>
  <c r="M5775" i="3"/>
  <c r="K5776" i="3"/>
  <c r="M5776" i="3"/>
  <c r="K5777" i="3"/>
  <c r="M5777" i="3"/>
  <c r="K5778" i="3"/>
  <c r="M5778" i="3"/>
  <c r="K5779" i="3"/>
  <c r="M5779" i="3"/>
  <c r="K5780" i="3"/>
  <c r="M5780" i="3"/>
  <c r="K5781" i="3"/>
  <c r="M5781" i="3"/>
  <c r="K5782" i="3"/>
  <c r="M5782" i="3"/>
  <c r="K5783" i="3"/>
  <c r="M5783" i="3"/>
  <c r="K5784" i="3"/>
  <c r="M5784" i="3"/>
  <c r="K5785" i="3"/>
  <c r="M5785" i="3"/>
  <c r="K5786" i="3"/>
  <c r="M5786" i="3"/>
  <c r="K5787" i="3"/>
  <c r="M5787" i="3"/>
  <c r="K5788" i="3"/>
  <c r="M5788" i="3"/>
  <c r="K5789" i="3"/>
  <c r="M5789" i="3"/>
  <c r="K5790" i="3"/>
  <c r="M5790" i="3"/>
  <c r="K5791" i="3"/>
  <c r="M5791" i="3"/>
  <c r="K5792" i="3"/>
  <c r="M5792" i="3"/>
  <c r="K5793" i="3"/>
  <c r="M5793" i="3"/>
  <c r="K5794" i="3"/>
  <c r="M5794" i="3"/>
  <c r="K5795" i="3"/>
  <c r="M5795" i="3"/>
  <c r="K5796" i="3"/>
  <c r="M5796" i="3"/>
  <c r="K5797" i="3"/>
  <c r="M5797" i="3"/>
  <c r="K5798" i="3"/>
  <c r="M5798" i="3"/>
  <c r="K5799" i="3"/>
  <c r="M5799" i="3"/>
  <c r="K5800" i="3"/>
  <c r="M5800" i="3"/>
  <c r="K5801" i="3"/>
  <c r="M5801" i="3"/>
  <c r="K5802" i="3"/>
  <c r="M5802" i="3"/>
  <c r="K5803" i="3"/>
  <c r="M5803" i="3"/>
  <c r="K5804" i="3"/>
  <c r="M5804" i="3"/>
  <c r="K5805" i="3"/>
  <c r="M5805" i="3"/>
  <c r="K5806" i="3"/>
  <c r="M5806" i="3"/>
  <c r="K5807" i="3"/>
  <c r="M5807" i="3"/>
  <c r="K5808" i="3"/>
  <c r="M5808" i="3"/>
  <c r="K5809" i="3"/>
  <c r="M5809" i="3"/>
  <c r="K5810" i="3"/>
  <c r="M5810" i="3"/>
  <c r="K5811" i="3"/>
  <c r="M5811" i="3"/>
  <c r="K5812" i="3"/>
  <c r="M5812" i="3"/>
  <c r="K5813" i="3"/>
  <c r="M5813" i="3"/>
  <c r="K5814" i="3"/>
  <c r="M5814" i="3"/>
  <c r="K5815" i="3"/>
  <c r="M5815" i="3"/>
  <c r="K5816" i="3"/>
  <c r="M5816" i="3"/>
  <c r="K5817" i="3"/>
  <c r="M5817" i="3"/>
  <c r="K5818" i="3"/>
  <c r="M5818" i="3"/>
  <c r="K5819" i="3"/>
  <c r="M5819" i="3"/>
  <c r="K5820" i="3"/>
  <c r="M5820" i="3"/>
  <c r="K5821" i="3"/>
  <c r="M5821" i="3"/>
  <c r="K5822" i="3"/>
  <c r="M5822" i="3"/>
  <c r="K5823" i="3"/>
  <c r="M5823" i="3"/>
  <c r="K5824" i="3"/>
  <c r="M5824" i="3"/>
  <c r="K5825" i="3"/>
  <c r="M5825" i="3"/>
  <c r="K5826" i="3"/>
  <c r="M5826" i="3"/>
  <c r="K5827" i="3"/>
  <c r="M5827" i="3"/>
  <c r="K5828" i="3"/>
  <c r="M5828" i="3"/>
  <c r="K5829" i="3"/>
  <c r="M5829" i="3"/>
  <c r="K5830" i="3"/>
  <c r="M5830" i="3"/>
  <c r="K5831" i="3"/>
  <c r="M5831" i="3"/>
  <c r="K5832" i="3"/>
  <c r="M5832" i="3"/>
  <c r="K5833" i="3"/>
  <c r="M5833" i="3"/>
  <c r="K5834" i="3"/>
  <c r="M5834" i="3"/>
  <c r="K5835" i="3"/>
  <c r="M5835" i="3"/>
  <c r="K5836" i="3"/>
  <c r="M5836" i="3"/>
  <c r="K5837" i="3"/>
  <c r="M5837" i="3"/>
  <c r="K5838" i="3"/>
  <c r="M5838" i="3"/>
  <c r="K5839" i="3"/>
  <c r="M5839" i="3"/>
  <c r="K5840" i="3"/>
  <c r="M5840" i="3"/>
  <c r="K5841" i="3"/>
  <c r="M5841" i="3"/>
  <c r="K5842" i="3"/>
  <c r="M5842" i="3"/>
  <c r="K5843" i="3"/>
  <c r="M5843" i="3"/>
  <c r="K5844" i="3"/>
  <c r="M5844" i="3"/>
  <c r="K5845" i="3"/>
  <c r="M5845" i="3"/>
  <c r="K5846" i="3"/>
  <c r="M5846" i="3"/>
  <c r="K5847" i="3"/>
  <c r="M5847" i="3"/>
  <c r="K5848" i="3"/>
  <c r="M5848" i="3"/>
  <c r="K5849" i="3"/>
  <c r="M5849" i="3"/>
  <c r="K5850" i="3"/>
  <c r="M5850" i="3"/>
  <c r="K5851" i="3"/>
  <c r="M5851" i="3"/>
  <c r="K5852" i="3"/>
  <c r="M5852" i="3"/>
  <c r="K5853" i="3"/>
  <c r="M5853" i="3"/>
  <c r="K5854" i="3"/>
  <c r="M5854" i="3"/>
  <c r="K5855" i="3"/>
  <c r="M5855" i="3"/>
  <c r="K5856" i="3"/>
  <c r="M5856" i="3"/>
  <c r="K5857" i="3"/>
  <c r="M5857" i="3"/>
  <c r="K5858" i="3"/>
  <c r="M5858" i="3"/>
  <c r="K5859" i="3"/>
  <c r="M5859" i="3"/>
  <c r="K5860" i="3"/>
  <c r="M5860" i="3"/>
  <c r="K5861" i="3"/>
  <c r="M5861" i="3"/>
  <c r="K5862" i="3"/>
  <c r="M5862" i="3"/>
  <c r="K5863" i="3"/>
  <c r="M5863" i="3"/>
  <c r="K5864" i="3"/>
  <c r="M5864" i="3"/>
  <c r="K5865" i="3"/>
  <c r="M5865" i="3"/>
  <c r="K5866" i="3"/>
  <c r="M5866" i="3"/>
  <c r="K5867" i="3"/>
  <c r="M5867" i="3"/>
  <c r="K5868" i="3"/>
  <c r="M5868" i="3"/>
  <c r="K5869" i="3"/>
  <c r="M5869" i="3"/>
  <c r="K5870" i="3"/>
  <c r="M5870" i="3"/>
  <c r="K5871" i="3"/>
  <c r="M5871" i="3"/>
  <c r="K5872" i="3"/>
  <c r="M5872" i="3"/>
  <c r="K5873" i="3"/>
  <c r="M5873" i="3"/>
  <c r="K5874" i="3"/>
  <c r="M5874" i="3"/>
  <c r="K5875" i="3"/>
  <c r="M5875" i="3"/>
  <c r="K5876" i="3"/>
  <c r="M5876" i="3"/>
  <c r="K5877" i="3"/>
  <c r="M5877" i="3"/>
  <c r="K5878" i="3"/>
  <c r="M5878" i="3"/>
  <c r="K5879" i="3"/>
  <c r="M5879" i="3"/>
  <c r="K5880" i="3"/>
  <c r="M5880" i="3"/>
  <c r="K5881" i="3"/>
  <c r="M5881" i="3"/>
  <c r="K5882" i="3"/>
  <c r="M5882" i="3"/>
  <c r="K5883" i="3"/>
  <c r="M5883" i="3"/>
  <c r="K5884" i="3"/>
  <c r="M5884" i="3"/>
  <c r="K5885" i="3"/>
  <c r="M5885" i="3"/>
  <c r="K5886" i="3"/>
  <c r="M5886" i="3"/>
  <c r="K5887" i="3"/>
  <c r="M5887" i="3"/>
  <c r="K5888" i="3"/>
  <c r="M5888" i="3"/>
  <c r="K5889" i="3"/>
  <c r="M5889" i="3"/>
  <c r="K5890" i="3"/>
  <c r="M5890" i="3"/>
  <c r="K5891" i="3"/>
  <c r="M5891" i="3"/>
  <c r="K5892" i="3"/>
  <c r="M5892" i="3"/>
  <c r="K5893" i="3"/>
  <c r="M5893" i="3"/>
  <c r="K5894" i="3"/>
  <c r="M5894" i="3"/>
  <c r="K5895" i="3"/>
  <c r="M5895" i="3"/>
  <c r="K5896" i="3"/>
  <c r="M5896" i="3"/>
  <c r="K5897" i="3"/>
  <c r="M5897" i="3"/>
  <c r="K5898" i="3"/>
  <c r="M5898" i="3"/>
  <c r="K5899" i="3"/>
  <c r="M5899" i="3"/>
  <c r="K5900" i="3"/>
  <c r="M5900" i="3"/>
  <c r="K5901" i="3"/>
  <c r="M5901" i="3"/>
  <c r="K5902" i="3"/>
  <c r="M5902" i="3"/>
  <c r="K5903" i="3"/>
  <c r="M5903" i="3"/>
  <c r="K5904" i="3"/>
  <c r="M5904" i="3"/>
  <c r="K5905" i="3"/>
  <c r="M5905" i="3"/>
  <c r="K5906" i="3"/>
  <c r="M5906" i="3"/>
  <c r="K5907" i="3"/>
  <c r="M5907" i="3"/>
  <c r="K5908" i="3"/>
  <c r="M5908" i="3"/>
  <c r="K5909" i="3"/>
  <c r="M5909" i="3"/>
  <c r="K5910" i="3"/>
  <c r="M5910" i="3"/>
  <c r="K5911" i="3"/>
  <c r="M5911" i="3"/>
  <c r="K5912" i="3"/>
  <c r="M5912" i="3"/>
  <c r="K5913" i="3"/>
  <c r="M5913" i="3"/>
  <c r="K5914" i="3"/>
  <c r="M5914" i="3"/>
  <c r="K5915" i="3"/>
  <c r="M5915" i="3"/>
  <c r="K5916" i="3"/>
  <c r="M5916" i="3"/>
  <c r="K5917" i="3"/>
  <c r="M5917" i="3"/>
  <c r="N4866" i="3" l="1"/>
  <c r="K4866" i="3"/>
  <c r="L4866" i="3"/>
  <c r="H4866" i="3"/>
  <c r="M4866" i="3" l="1"/>
  <c r="N5488" i="3"/>
  <c r="N5487" i="3"/>
  <c r="N5486" i="3"/>
  <c r="N5485" i="3"/>
  <c r="N5484" i="3"/>
  <c r="N5483" i="3"/>
  <c r="N5482" i="3"/>
  <c r="N5481" i="3"/>
  <c r="N5480" i="3"/>
  <c r="N5479" i="3"/>
  <c r="N5478" i="3"/>
  <c r="N5477" i="3"/>
  <c r="N5476" i="3"/>
  <c r="N5475" i="3"/>
  <c r="N5474" i="3"/>
  <c r="N5473" i="3"/>
  <c r="N5472" i="3"/>
  <c r="N5471" i="3"/>
  <c r="N5470" i="3"/>
  <c r="N5469" i="3"/>
  <c r="N5468" i="3"/>
  <c r="N5467" i="3"/>
  <c r="N5466" i="3"/>
  <c r="N5465" i="3"/>
  <c r="N5464" i="3"/>
  <c r="N5463" i="3"/>
  <c r="N5462" i="3"/>
  <c r="N5461" i="3"/>
  <c r="N5460" i="3"/>
  <c r="N5459" i="3"/>
  <c r="N5458" i="3"/>
  <c r="N5457" i="3"/>
  <c r="N5456" i="3"/>
  <c r="N5455" i="3"/>
  <c r="N5454" i="3"/>
  <c r="N5453" i="3"/>
  <c r="N5452" i="3"/>
  <c r="N5451" i="3"/>
  <c r="N5450" i="3"/>
  <c r="N5445" i="3"/>
  <c r="N5404" i="3"/>
  <c r="N5403" i="3"/>
  <c r="K5709" i="3"/>
  <c r="H5709" i="3"/>
  <c r="N5702" i="3"/>
  <c r="N5701" i="3"/>
  <c r="N5687" i="3"/>
  <c r="N5686" i="3"/>
  <c r="N5685" i="3"/>
  <c r="N5684" i="3"/>
  <c r="N5677" i="3"/>
  <c r="N5676" i="3"/>
  <c r="N5675" i="3"/>
  <c r="N5656" i="3"/>
  <c r="N5638" i="3"/>
  <c r="N5616" i="3"/>
  <c r="N5615" i="3"/>
  <c r="N5603" i="3"/>
  <c r="N5588" i="3"/>
  <c r="N5449" i="3"/>
  <c r="N5448" i="3"/>
  <c r="N5447" i="3"/>
  <c r="N5446" i="3"/>
  <c r="N5444" i="3"/>
  <c r="N5443" i="3"/>
  <c r="N5442" i="3"/>
  <c r="N5441" i="3"/>
  <c r="N5440" i="3"/>
  <c r="N5439" i="3"/>
  <c r="N5438" i="3"/>
  <c r="N5437" i="3"/>
  <c r="N5436" i="3"/>
  <c r="N5435" i="3"/>
  <c r="N5434" i="3"/>
  <c r="N5433" i="3"/>
  <c r="N5432" i="3"/>
  <c r="N5431" i="3"/>
  <c r="N5430" i="3"/>
  <c r="N5429" i="3"/>
  <c r="N5428" i="3"/>
  <c r="N5427" i="3"/>
  <c r="N5426" i="3"/>
  <c r="N5425" i="3"/>
  <c r="N5424" i="3"/>
  <c r="N5423" i="3"/>
  <c r="N5422" i="3"/>
  <c r="N5421" i="3"/>
  <c r="N5420" i="3"/>
  <c r="N5419" i="3"/>
  <c r="N5418" i="3"/>
  <c r="N5417" i="3"/>
  <c r="N5416" i="3"/>
  <c r="N5415" i="3"/>
  <c r="N5414" i="3"/>
  <c r="N5413" i="3"/>
  <c r="N5412" i="3"/>
  <c r="N5411" i="3"/>
  <c r="N5410" i="3"/>
  <c r="N5409" i="3"/>
  <c r="N5408" i="3"/>
  <c r="N5407" i="3"/>
  <c r="N5406" i="3"/>
  <c r="N5405" i="3"/>
  <c r="N5402" i="3"/>
  <c r="N5401" i="3"/>
  <c r="N5400" i="3"/>
  <c r="N5399" i="3"/>
  <c r="N5398" i="3"/>
  <c r="N5397" i="3"/>
  <c r="N5396" i="3"/>
  <c r="N5395" i="3"/>
  <c r="N5394" i="3"/>
  <c r="N5393" i="3"/>
  <c r="N5392" i="3"/>
  <c r="N5391" i="3"/>
  <c r="N5390" i="3"/>
  <c r="N5389" i="3"/>
  <c r="N5388" i="3"/>
  <c r="N5387" i="3"/>
  <c r="N5386" i="3"/>
  <c r="N5385" i="3"/>
  <c r="N5384" i="3"/>
  <c r="N5383" i="3"/>
  <c r="N5382" i="3"/>
  <c r="N5381" i="3"/>
  <c r="N5380" i="3"/>
  <c r="N5379" i="3"/>
  <c r="N5378" i="3"/>
  <c r="N5377" i="3"/>
  <c r="N5376" i="3"/>
  <c r="N5375" i="3"/>
  <c r="N5374" i="3"/>
  <c r="N5373" i="3"/>
  <c r="N5372" i="3"/>
  <c r="N5371" i="3"/>
  <c r="N5370" i="3"/>
  <c r="N5369" i="3"/>
  <c r="N5368" i="3"/>
  <c r="N5367" i="3"/>
  <c r="N5366" i="3"/>
  <c r="N5365" i="3"/>
  <c r="N5364" i="3"/>
  <c r="N5363" i="3"/>
  <c r="N5362" i="3"/>
  <c r="N5361" i="3"/>
  <c r="N5360" i="3"/>
  <c r="N5359" i="3"/>
  <c r="N5358" i="3"/>
  <c r="N5357" i="3"/>
  <c r="N5356" i="3"/>
  <c r="N5355" i="3"/>
  <c r="N5354" i="3"/>
  <c r="N5353" i="3"/>
  <c r="N5352" i="3"/>
  <c r="N5351" i="3"/>
  <c r="N5350" i="3"/>
  <c r="N5349" i="3"/>
  <c r="N5348" i="3"/>
  <c r="N5347" i="3"/>
  <c r="N5346" i="3"/>
  <c r="N5345" i="3"/>
  <c r="N5344" i="3"/>
  <c r="N5343" i="3"/>
  <c r="N5342" i="3"/>
  <c r="N5341" i="3"/>
  <c r="N5340" i="3"/>
  <c r="N5339" i="3"/>
  <c r="N5338" i="3"/>
  <c r="N5337" i="3"/>
  <c r="N5336" i="3"/>
  <c r="N5335" i="3"/>
  <c r="N5334" i="3"/>
  <c r="N5333" i="3"/>
  <c r="N5332" i="3"/>
  <c r="N5331" i="3"/>
  <c r="N5330" i="3"/>
  <c r="N5329" i="3"/>
  <c r="N5328" i="3"/>
  <c r="N5327" i="3"/>
  <c r="N5326" i="3"/>
  <c r="N5325" i="3"/>
  <c r="N5324" i="3"/>
  <c r="N5323" i="3"/>
  <c r="N5322" i="3"/>
  <c r="N5321" i="3"/>
  <c r="N5320" i="3"/>
  <c r="N5319" i="3"/>
  <c r="K5489" i="3" l="1"/>
  <c r="M5489" i="3"/>
  <c r="K5490" i="3"/>
  <c r="M5490" i="3"/>
  <c r="K5491" i="3"/>
  <c r="M5491" i="3"/>
  <c r="K5492" i="3"/>
  <c r="M5492" i="3"/>
  <c r="K5493" i="3"/>
  <c r="M5493" i="3"/>
  <c r="K5494" i="3"/>
  <c r="M5494" i="3"/>
  <c r="K5495" i="3"/>
  <c r="M5495" i="3"/>
  <c r="K5496" i="3"/>
  <c r="M5496" i="3"/>
  <c r="K5497" i="3"/>
  <c r="M5497" i="3"/>
  <c r="K5498" i="3"/>
  <c r="M5498" i="3"/>
  <c r="K5499" i="3"/>
  <c r="M5499" i="3"/>
  <c r="K5500" i="3"/>
  <c r="M5500" i="3"/>
  <c r="K5501" i="3"/>
  <c r="M5501" i="3"/>
  <c r="K5502" i="3"/>
  <c r="M5502" i="3"/>
  <c r="K5503" i="3"/>
  <c r="M5503" i="3"/>
  <c r="K5504" i="3"/>
  <c r="M5504" i="3"/>
  <c r="K5505" i="3"/>
  <c r="M5505" i="3"/>
  <c r="K5506" i="3"/>
  <c r="M5506" i="3"/>
  <c r="K5507" i="3"/>
  <c r="M5507" i="3"/>
  <c r="K5508" i="3"/>
  <c r="M5508" i="3"/>
  <c r="K5509" i="3"/>
  <c r="M5509" i="3"/>
  <c r="K5510" i="3"/>
  <c r="M5510" i="3"/>
  <c r="K5511" i="3"/>
  <c r="M5511" i="3"/>
  <c r="K5512" i="3"/>
  <c r="M5512" i="3"/>
  <c r="K5513" i="3"/>
  <c r="M5513" i="3"/>
  <c r="K5514" i="3"/>
  <c r="M5514" i="3"/>
  <c r="K5515" i="3"/>
  <c r="M5515" i="3"/>
  <c r="K5516" i="3"/>
  <c r="M5516" i="3"/>
  <c r="K5517" i="3"/>
  <c r="M5517" i="3"/>
  <c r="K5518" i="3"/>
  <c r="M5518" i="3"/>
  <c r="K5519" i="3"/>
  <c r="M5519" i="3"/>
  <c r="K5520" i="3"/>
  <c r="M5520" i="3"/>
  <c r="K5521" i="3"/>
  <c r="M5521" i="3"/>
  <c r="K5522" i="3"/>
  <c r="M5522" i="3"/>
  <c r="K5523" i="3"/>
  <c r="M5523" i="3"/>
  <c r="K5524" i="3"/>
  <c r="M5524" i="3"/>
  <c r="K5525" i="3"/>
  <c r="M5525" i="3"/>
  <c r="K5526" i="3"/>
  <c r="M5526" i="3"/>
  <c r="K5527" i="3"/>
  <c r="M5527" i="3"/>
  <c r="K5528" i="3"/>
  <c r="M5528" i="3"/>
  <c r="K5529" i="3"/>
  <c r="M5529" i="3"/>
  <c r="K5530" i="3"/>
  <c r="M5530" i="3"/>
  <c r="K5531" i="3"/>
  <c r="M5531" i="3"/>
  <c r="K5532" i="3"/>
  <c r="M5532" i="3"/>
  <c r="K5533" i="3"/>
  <c r="M5533" i="3"/>
  <c r="K5534" i="3"/>
  <c r="M5534" i="3"/>
  <c r="K5535" i="3"/>
  <c r="M5535" i="3"/>
  <c r="K5536" i="3"/>
  <c r="M5536" i="3"/>
  <c r="K5537" i="3"/>
  <c r="M5537" i="3"/>
  <c r="K5538" i="3"/>
  <c r="M5538" i="3"/>
  <c r="K5539" i="3"/>
  <c r="M5539" i="3"/>
  <c r="K5540" i="3"/>
  <c r="M5540" i="3"/>
  <c r="K5541" i="3"/>
  <c r="M5541" i="3"/>
  <c r="K5542" i="3"/>
  <c r="M5542" i="3"/>
  <c r="K5543" i="3"/>
  <c r="M5543" i="3"/>
  <c r="K5544" i="3"/>
  <c r="M5544" i="3"/>
  <c r="K5545" i="3"/>
  <c r="M5545" i="3"/>
  <c r="K5546" i="3"/>
  <c r="M5546" i="3"/>
  <c r="K5547" i="3"/>
  <c r="M5547" i="3"/>
  <c r="K5548" i="3"/>
  <c r="M5548" i="3"/>
  <c r="K5549" i="3"/>
  <c r="M5549" i="3"/>
  <c r="K5550" i="3"/>
  <c r="M5550" i="3"/>
  <c r="K5551" i="3"/>
  <c r="M5551" i="3"/>
  <c r="K5552" i="3"/>
  <c r="M5552" i="3"/>
  <c r="K5553" i="3"/>
  <c r="M5553" i="3"/>
  <c r="K5554" i="3"/>
  <c r="M5554" i="3"/>
  <c r="K5555" i="3"/>
  <c r="M5555" i="3"/>
  <c r="K5556" i="3"/>
  <c r="M5556" i="3"/>
  <c r="K5557" i="3"/>
  <c r="M5557" i="3"/>
  <c r="K5558" i="3"/>
  <c r="M5558" i="3"/>
  <c r="K5559" i="3"/>
  <c r="M5559" i="3"/>
  <c r="K5560" i="3"/>
  <c r="M5560" i="3"/>
  <c r="K5561" i="3"/>
  <c r="M5561" i="3"/>
  <c r="K5562" i="3"/>
  <c r="M5562" i="3"/>
  <c r="K5563" i="3"/>
  <c r="M5563" i="3"/>
  <c r="K5564" i="3"/>
  <c r="M5564" i="3"/>
  <c r="K5565" i="3"/>
  <c r="M5565" i="3"/>
  <c r="K5566" i="3"/>
  <c r="M5566" i="3"/>
  <c r="K5567" i="3"/>
  <c r="M5567" i="3"/>
  <c r="K5568" i="3"/>
  <c r="M5568" i="3"/>
  <c r="K5569" i="3"/>
  <c r="M5569" i="3"/>
  <c r="K5570" i="3"/>
  <c r="M5570" i="3"/>
  <c r="K5571" i="3"/>
  <c r="M5571" i="3"/>
  <c r="K5572" i="3"/>
  <c r="M5572" i="3"/>
  <c r="K5573" i="3"/>
  <c r="M5573" i="3"/>
  <c r="K5574" i="3"/>
  <c r="M5574" i="3"/>
  <c r="K5575" i="3"/>
  <c r="M5575" i="3"/>
  <c r="K5576" i="3"/>
  <c r="M5576" i="3"/>
  <c r="K5577" i="3"/>
  <c r="M5577" i="3"/>
  <c r="K5578" i="3"/>
  <c r="M5578" i="3"/>
  <c r="K5579" i="3"/>
  <c r="M5579" i="3"/>
  <c r="K5580" i="3"/>
  <c r="M5580" i="3"/>
  <c r="K5581" i="3"/>
  <c r="M5581" i="3"/>
  <c r="K5582" i="3"/>
  <c r="M5582" i="3"/>
  <c r="K5583" i="3"/>
  <c r="M5583" i="3"/>
  <c r="K5584" i="3"/>
  <c r="M5584" i="3"/>
  <c r="K5585" i="3"/>
  <c r="M5585" i="3"/>
  <c r="K5586" i="3"/>
  <c r="M5586" i="3"/>
  <c r="K5587" i="3"/>
  <c r="M5587" i="3"/>
  <c r="K5588" i="3"/>
  <c r="K5589" i="3"/>
  <c r="M5589" i="3"/>
  <c r="K5590" i="3"/>
  <c r="M5590" i="3"/>
  <c r="K5591" i="3"/>
  <c r="M5591" i="3"/>
  <c r="K5592" i="3"/>
  <c r="M5592" i="3"/>
  <c r="K5593" i="3"/>
  <c r="M5593" i="3"/>
  <c r="K5594" i="3"/>
  <c r="M5594" i="3"/>
  <c r="K5595" i="3"/>
  <c r="M5595" i="3"/>
  <c r="K5596" i="3"/>
  <c r="M5596" i="3"/>
  <c r="K5597" i="3"/>
  <c r="M5597" i="3"/>
  <c r="K5598" i="3"/>
  <c r="M5598" i="3"/>
  <c r="K5599" i="3"/>
  <c r="M5599" i="3"/>
  <c r="K5600" i="3"/>
  <c r="M5600" i="3"/>
  <c r="K5601" i="3"/>
  <c r="M5601" i="3"/>
  <c r="K5602" i="3"/>
  <c r="M5602" i="3"/>
  <c r="K5603" i="3"/>
  <c r="K5604" i="3"/>
  <c r="M5604" i="3"/>
  <c r="K5605" i="3"/>
  <c r="M5605" i="3"/>
  <c r="K5606" i="3"/>
  <c r="M5606" i="3"/>
  <c r="K5607" i="3"/>
  <c r="M5607" i="3"/>
  <c r="K5608" i="3"/>
  <c r="M5608" i="3"/>
  <c r="K5609" i="3"/>
  <c r="M5609" i="3"/>
  <c r="K5610" i="3"/>
  <c r="M5610" i="3"/>
  <c r="K5611" i="3"/>
  <c r="M5611" i="3"/>
  <c r="K5612" i="3"/>
  <c r="M5612" i="3"/>
  <c r="K5613" i="3"/>
  <c r="M5613" i="3"/>
  <c r="K5614" i="3"/>
  <c r="M5614" i="3"/>
  <c r="K5615" i="3"/>
  <c r="K5616" i="3"/>
  <c r="K5617" i="3"/>
  <c r="M5617" i="3"/>
  <c r="K5618" i="3"/>
  <c r="M5618" i="3"/>
  <c r="K5619" i="3"/>
  <c r="M5619" i="3"/>
  <c r="K5620" i="3"/>
  <c r="M5620" i="3"/>
  <c r="K5621" i="3"/>
  <c r="M5621" i="3"/>
  <c r="K5622" i="3"/>
  <c r="M5622" i="3"/>
  <c r="K5623" i="3"/>
  <c r="M5623" i="3"/>
  <c r="K5624" i="3"/>
  <c r="M5624" i="3"/>
  <c r="K5625" i="3"/>
  <c r="M5625" i="3"/>
  <c r="K5626" i="3"/>
  <c r="M5626" i="3"/>
  <c r="K5627" i="3"/>
  <c r="M5627" i="3"/>
  <c r="K5628" i="3"/>
  <c r="M5628" i="3"/>
  <c r="K5629" i="3"/>
  <c r="M5629" i="3"/>
  <c r="K5630" i="3"/>
  <c r="M5630" i="3"/>
  <c r="K5631" i="3"/>
  <c r="M5631" i="3"/>
  <c r="K5632" i="3"/>
  <c r="M5632" i="3"/>
  <c r="K5633" i="3"/>
  <c r="M5633" i="3"/>
  <c r="K5634" i="3"/>
  <c r="M5634" i="3"/>
  <c r="K5635" i="3"/>
  <c r="M5635" i="3"/>
  <c r="K5636" i="3"/>
  <c r="M5636" i="3"/>
  <c r="K5637" i="3"/>
  <c r="M5637" i="3"/>
  <c r="K5638" i="3"/>
  <c r="K5639" i="3"/>
  <c r="K5640" i="3"/>
  <c r="M5640" i="3"/>
  <c r="K5641" i="3"/>
  <c r="M5641" i="3"/>
  <c r="K5642" i="3"/>
  <c r="M5642" i="3"/>
  <c r="K5643" i="3"/>
  <c r="M5643" i="3"/>
  <c r="K5644" i="3"/>
  <c r="M5644" i="3"/>
  <c r="K5645" i="3"/>
  <c r="M5645" i="3"/>
  <c r="K5646" i="3"/>
  <c r="M5646" i="3"/>
  <c r="K5647" i="3"/>
  <c r="M5647" i="3"/>
  <c r="K5648" i="3"/>
  <c r="M5648" i="3"/>
  <c r="K5649" i="3"/>
  <c r="M5649" i="3"/>
  <c r="K5650" i="3"/>
  <c r="M5650" i="3"/>
  <c r="K5651" i="3"/>
  <c r="M5651" i="3"/>
  <c r="K5652" i="3"/>
  <c r="M5652" i="3"/>
  <c r="K5653" i="3"/>
  <c r="M5653" i="3"/>
  <c r="K5654" i="3"/>
  <c r="M5654" i="3"/>
  <c r="K5655" i="3"/>
  <c r="M5655" i="3"/>
  <c r="K5656" i="3"/>
  <c r="K5657" i="3"/>
  <c r="M5657" i="3"/>
  <c r="K5658" i="3"/>
  <c r="M5658" i="3"/>
  <c r="K5659" i="3"/>
  <c r="M5659" i="3"/>
  <c r="K5660" i="3"/>
  <c r="M5660" i="3"/>
  <c r="K5661" i="3"/>
  <c r="M5661" i="3"/>
  <c r="K5662" i="3"/>
  <c r="M5662" i="3"/>
  <c r="K5663" i="3"/>
  <c r="M5663" i="3"/>
  <c r="K5664" i="3"/>
  <c r="M5664" i="3"/>
  <c r="K5665" i="3"/>
  <c r="M5665" i="3"/>
  <c r="K5666" i="3"/>
  <c r="M5666" i="3"/>
  <c r="K5667" i="3"/>
  <c r="M5667" i="3"/>
  <c r="K5668" i="3"/>
  <c r="M5668" i="3"/>
  <c r="K5669" i="3"/>
  <c r="M5669" i="3"/>
  <c r="K5670" i="3"/>
  <c r="M5670" i="3"/>
  <c r="K5671" i="3"/>
  <c r="M5671" i="3"/>
  <c r="K5672" i="3"/>
  <c r="M5672" i="3"/>
  <c r="K5673" i="3"/>
  <c r="M5673" i="3"/>
  <c r="K5674" i="3"/>
  <c r="M5674" i="3"/>
  <c r="K5675" i="3"/>
  <c r="K5676" i="3"/>
  <c r="K5677" i="3"/>
  <c r="K5678" i="3"/>
  <c r="M5678" i="3"/>
  <c r="K5679" i="3"/>
  <c r="M5679" i="3"/>
  <c r="K5680" i="3"/>
  <c r="M5680" i="3"/>
  <c r="K5681" i="3"/>
  <c r="M5681" i="3"/>
  <c r="K5682" i="3"/>
  <c r="M5682" i="3"/>
  <c r="K5683" i="3"/>
  <c r="M5683" i="3"/>
  <c r="K5684" i="3"/>
  <c r="K5685" i="3"/>
  <c r="K5686" i="3"/>
  <c r="K5687" i="3"/>
  <c r="K5688" i="3"/>
  <c r="M5688" i="3"/>
  <c r="K5689" i="3"/>
  <c r="M5689" i="3"/>
  <c r="K5690" i="3"/>
  <c r="M5690" i="3"/>
  <c r="K5691" i="3"/>
  <c r="M5691" i="3"/>
  <c r="K5692" i="3"/>
  <c r="M5692" i="3"/>
  <c r="K5693" i="3"/>
  <c r="M5693" i="3"/>
  <c r="K5694" i="3"/>
  <c r="M5694" i="3"/>
  <c r="K5695" i="3"/>
  <c r="M5695" i="3"/>
  <c r="K5696" i="3"/>
  <c r="M5696" i="3"/>
  <c r="K5697" i="3"/>
  <c r="M5697" i="3"/>
  <c r="K5698" i="3"/>
  <c r="M5698" i="3"/>
  <c r="K5699" i="3"/>
  <c r="M5699" i="3"/>
  <c r="K5700" i="3"/>
  <c r="M5700" i="3"/>
  <c r="K5701" i="3"/>
  <c r="K5702" i="3"/>
  <c r="K5703" i="3"/>
  <c r="M5703" i="3"/>
  <c r="K5704" i="3"/>
  <c r="M5704" i="3"/>
  <c r="K5705" i="3"/>
  <c r="M5705" i="3"/>
  <c r="K5706" i="3"/>
  <c r="M5706" i="3"/>
  <c r="K5707" i="3"/>
  <c r="M5707" i="3"/>
  <c r="K5708" i="3"/>
  <c r="M5708" i="3"/>
  <c r="N5295" i="3"/>
  <c r="N5294" i="3"/>
  <c r="N5293" i="3"/>
  <c r="N5292" i="3"/>
  <c r="N5291" i="3"/>
  <c r="N5290" i="3"/>
  <c r="N5285" i="3"/>
  <c r="N5284" i="3"/>
  <c r="N5283" i="3"/>
  <c r="N5282" i="3"/>
  <c r="N5281" i="3"/>
  <c r="N5277" i="3"/>
  <c r="N5276" i="3"/>
  <c r="N5275" i="3"/>
  <c r="N5274" i="3"/>
  <c r="N5273" i="3"/>
  <c r="N5272" i="3"/>
  <c r="N5271" i="3"/>
  <c r="N5268" i="3"/>
  <c r="N5267" i="3"/>
  <c r="N5266" i="3"/>
  <c r="N5265" i="3"/>
  <c r="N5264" i="3"/>
  <c r="N5263" i="3"/>
  <c r="N5262" i="3"/>
  <c r="N5261" i="3"/>
  <c r="N5260" i="3"/>
  <c r="N5251" i="3"/>
  <c r="N5250" i="3"/>
  <c r="N5249" i="3"/>
  <c r="N5247" i="3"/>
  <c r="N5246" i="3"/>
  <c r="N5245" i="3"/>
  <c r="N5244" i="3"/>
  <c r="N5243" i="3"/>
  <c r="N5242" i="3"/>
  <c r="N5241" i="3"/>
  <c r="N5240" i="3"/>
  <c r="N5239" i="3"/>
  <c r="N5238" i="3"/>
  <c r="N5237" i="3"/>
  <c r="N5236" i="3"/>
  <c r="N5233" i="3"/>
  <c r="N5232" i="3"/>
  <c r="N5231" i="3"/>
  <c r="N5230" i="3"/>
  <c r="N5229" i="3"/>
  <c r="N5228" i="3"/>
  <c r="N5226" i="3"/>
  <c r="N5224" i="3"/>
  <c r="N5221" i="3"/>
  <c r="N5218" i="3"/>
  <c r="N5217" i="3"/>
  <c r="N5212" i="3"/>
  <c r="K5488" i="3" l="1"/>
  <c r="K5487" i="3"/>
  <c r="K5486" i="3"/>
  <c r="K5485" i="3"/>
  <c r="K5484" i="3"/>
  <c r="K5483" i="3"/>
  <c r="K5482" i="3"/>
  <c r="K5481" i="3"/>
  <c r="K5480" i="3"/>
  <c r="K5479" i="3"/>
  <c r="K5478" i="3"/>
  <c r="K5477" i="3"/>
  <c r="K5476" i="3"/>
  <c r="K5475" i="3"/>
  <c r="K5474" i="3"/>
  <c r="K5473" i="3"/>
  <c r="K5472" i="3"/>
  <c r="K5471" i="3"/>
  <c r="K5470" i="3"/>
  <c r="K5469" i="3"/>
  <c r="K5468" i="3"/>
  <c r="K5467" i="3"/>
  <c r="K5466" i="3"/>
  <c r="K5465" i="3"/>
  <c r="K5464" i="3"/>
  <c r="K5463" i="3"/>
  <c r="K5462" i="3"/>
  <c r="K5461" i="3"/>
  <c r="K5460" i="3"/>
  <c r="K5459" i="3"/>
  <c r="K5458" i="3"/>
  <c r="K5457" i="3"/>
  <c r="K5456" i="3"/>
  <c r="K5455" i="3"/>
  <c r="K5454" i="3"/>
  <c r="K5453" i="3"/>
  <c r="K5452" i="3"/>
  <c r="K5451" i="3"/>
  <c r="K5450" i="3"/>
  <c r="K5449" i="3"/>
  <c r="K5448" i="3"/>
  <c r="K5447" i="3"/>
  <c r="K5446" i="3"/>
  <c r="K5445" i="3"/>
  <c r="K5444" i="3"/>
  <c r="K5443" i="3"/>
  <c r="K5442" i="3"/>
  <c r="K5441" i="3"/>
  <c r="K5440" i="3"/>
  <c r="K5439" i="3"/>
  <c r="K5438" i="3"/>
  <c r="K5437" i="3"/>
  <c r="K5436" i="3"/>
  <c r="K5435" i="3"/>
  <c r="K5434" i="3"/>
  <c r="K5433" i="3"/>
  <c r="K5432" i="3"/>
  <c r="K5431" i="3"/>
  <c r="K5430" i="3"/>
  <c r="K5429" i="3"/>
  <c r="K5428" i="3"/>
  <c r="K5427" i="3"/>
  <c r="K5426" i="3"/>
  <c r="K5425" i="3"/>
  <c r="K5424" i="3"/>
  <c r="K5423" i="3"/>
  <c r="K5422" i="3"/>
  <c r="K5421" i="3"/>
  <c r="K5420" i="3"/>
  <c r="K5419" i="3"/>
  <c r="K5418" i="3"/>
  <c r="K5417" i="3"/>
  <c r="K5416" i="3"/>
  <c r="K5415" i="3"/>
  <c r="K5414" i="3"/>
  <c r="K5413" i="3"/>
  <c r="K5412" i="3"/>
  <c r="K5411" i="3"/>
  <c r="K5410" i="3"/>
  <c r="K5409" i="3"/>
  <c r="K5408" i="3"/>
  <c r="K5407" i="3"/>
  <c r="K5406" i="3"/>
  <c r="K5405" i="3"/>
  <c r="K5404" i="3"/>
  <c r="K5403" i="3"/>
  <c r="K5402" i="3"/>
  <c r="K5401" i="3"/>
  <c r="K5400" i="3"/>
  <c r="K5399" i="3"/>
  <c r="K5398" i="3"/>
  <c r="K5397" i="3"/>
  <c r="K5396" i="3"/>
  <c r="K5395" i="3"/>
  <c r="K5394" i="3"/>
  <c r="K5393" i="3"/>
  <c r="K5392" i="3"/>
  <c r="K5391" i="3"/>
  <c r="K5390" i="3"/>
  <c r="K5389" i="3"/>
  <c r="K5388" i="3"/>
  <c r="K5387" i="3"/>
  <c r="K5386" i="3"/>
  <c r="K5385" i="3"/>
  <c r="K5384" i="3"/>
  <c r="K5383" i="3"/>
  <c r="K5382" i="3"/>
  <c r="K5381" i="3"/>
  <c r="K5380" i="3"/>
  <c r="K5379" i="3"/>
  <c r="K5378" i="3"/>
  <c r="K5377" i="3"/>
  <c r="K5376" i="3"/>
  <c r="K5375" i="3"/>
  <c r="K5374" i="3"/>
  <c r="K5373" i="3"/>
  <c r="K5372" i="3"/>
  <c r="K5371" i="3"/>
  <c r="K5370" i="3"/>
  <c r="K5369" i="3"/>
  <c r="K5368" i="3"/>
  <c r="K5367" i="3"/>
  <c r="K5366" i="3"/>
  <c r="K5365" i="3"/>
  <c r="K5364" i="3"/>
  <c r="K5363" i="3"/>
  <c r="K5362" i="3"/>
  <c r="K5361" i="3"/>
  <c r="K5360" i="3"/>
  <c r="K5359" i="3"/>
  <c r="K5358" i="3"/>
  <c r="K5357" i="3"/>
  <c r="K5356" i="3"/>
  <c r="K5355" i="3"/>
  <c r="K5354" i="3"/>
  <c r="K5353" i="3"/>
  <c r="K5352" i="3"/>
  <c r="K5351" i="3"/>
  <c r="K5350" i="3"/>
  <c r="K5349" i="3"/>
  <c r="K5348" i="3"/>
  <c r="K5347" i="3"/>
  <c r="K5346" i="3"/>
  <c r="K5345" i="3"/>
  <c r="K5344" i="3"/>
  <c r="K5343" i="3"/>
  <c r="K5342" i="3"/>
  <c r="K5341" i="3"/>
  <c r="K5340" i="3"/>
  <c r="K5339" i="3"/>
  <c r="K5338" i="3"/>
  <c r="K5337" i="3"/>
  <c r="K5336" i="3"/>
  <c r="K5335" i="3"/>
  <c r="K5334" i="3"/>
  <c r="K5333" i="3"/>
  <c r="K5332" i="3"/>
  <c r="K5331" i="3"/>
  <c r="K5330" i="3"/>
  <c r="K5329" i="3"/>
  <c r="K5328" i="3"/>
  <c r="K5327" i="3"/>
  <c r="K5326" i="3"/>
  <c r="K5325" i="3"/>
  <c r="K5324" i="3"/>
  <c r="K5323" i="3"/>
  <c r="K5322" i="3"/>
  <c r="K5321" i="3"/>
  <c r="K5320" i="3"/>
  <c r="K5319" i="3"/>
  <c r="K5303" i="3"/>
  <c r="N5303" i="3"/>
  <c r="H5303" i="3"/>
  <c r="N5318" i="3"/>
  <c r="K5318" i="3"/>
  <c r="N5317" i="3"/>
  <c r="K5317" i="3"/>
  <c r="N5316" i="3"/>
  <c r="K5316" i="3"/>
  <c r="N5315" i="3"/>
  <c r="K5315" i="3"/>
  <c r="N5314" i="3"/>
  <c r="K5314" i="3"/>
  <c r="N5313" i="3"/>
  <c r="K5313" i="3"/>
  <c r="N5312" i="3"/>
  <c r="K5312" i="3"/>
  <c r="N5311" i="3"/>
  <c r="K5311" i="3"/>
  <c r="N5310" i="3"/>
  <c r="K5310" i="3"/>
  <c r="N5309" i="3"/>
  <c r="K5309" i="3"/>
  <c r="N5308" i="3"/>
  <c r="K5308" i="3"/>
  <c r="N5307" i="3"/>
  <c r="K5307" i="3"/>
  <c r="N5306" i="3"/>
  <c r="K5306" i="3"/>
  <c r="N5305" i="3"/>
  <c r="K5305" i="3"/>
  <c r="N5304" i="3"/>
  <c r="K5304" i="3"/>
  <c r="N5302" i="3"/>
  <c r="K5302" i="3"/>
  <c r="N5301" i="3"/>
  <c r="K5301" i="3"/>
  <c r="N5300" i="3"/>
  <c r="K5300" i="3"/>
  <c r="N5299" i="3"/>
  <c r="K5299" i="3"/>
  <c r="N5298" i="3"/>
  <c r="K5298" i="3"/>
  <c r="N5234" i="3"/>
  <c r="N5227" i="3"/>
  <c r="N5225" i="3"/>
  <c r="N5223" i="3"/>
  <c r="N5220" i="3"/>
  <c r="N5219" i="3"/>
  <c r="N5216" i="3"/>
  <c r="N5215" i="3"/>
  <c r="N5214" i="3"/>
  <c r="N5213" i="3"/>
  <c r="N5211" i="3"/>
  <c r="N5206" i="3"/>
  <c r="N5205" i="3"/>
  <c r="N5204" i="3"/>
  <c r="N5203" i="3"/>
  <c r="N5202" i="3"/>
  <c r="N5201" i="3"/>
  <c r="N5200" i="3"/>
  <c r="N5199" i="3"/>
  <c r="N5198" i="3"/>
  <c r="N5197" i="3"/>
  <c r="N5196" i="3"/>
  <c r="N5195" i="3"/>
  <c r="N5194" i="3"/>
  <c r="N5193" i="3"/>
  <c r="N5192" i="3"/>
  <c r="N5191" i="3"/>
  <c r="N5190" i="3"/>
  <c r="N5189" i="3"/>
  <c r="N5188" i="3"/>
  <c r="N5187" i="3"/>
  <c r="N5186" i="3"/>
  <c r="N5185" i="3"/>
  <c r="N5184" i="3"/>
  <c r="N5183" i="3"/>
  <c r="N5182" i="3"/>
  <c r="N5181" i="3"/>
  <c r="N5180" i="3"/>
  <c r="N5179" i="3"/>
  <c r="N5178" i="3"/>
  <c r="N5177" i="3"/>
  <c r="N5176" i="3"/>
  <c r="N5175" i="3"/>
  <c r="N5174" i="3"/>
  <c r="N5173" i="3"/>
  <c r="N5172" i="3"/>
  <c r="N5171" i="3"/>
  <c r="N5170" i="3"/>
  <c r="N5169" i="3"/>
  <c r="N5168" i="3"/>
  <c r="N5167" i="3"/>
  <c r="N5166" i="3"/>
  <c r="N5165" i="3"/>
  <c r="N5164" i="3"/>
  <c r="N5163" i="3"/>
  <c r="N5161" i="3"/>
  <c r="N5160" i="3"/>
  <c r="N5159" i="3"/>
  <c r="N5158" i="3"/>
  <c r="N5157" i="3"/>
  <c r="N5156" i="3"/>
  <c r="N5155" i="3"/>
  <c r="N5154" i="3"/>
  <c r="N5153" i="3"/>
  <c r="N5152" i="3"/>
  <c r="N5151" i="3"/>
  <c r="N5150" i="3"/>
  <c r="N5149" i="3"/>
  <c r="N5148" i="3"/>
  <c r="N5147" i="3"/>
  <c r="N5146" i="3"/>
  <c r="N5145" i="3"/>
  <c r="N5144" i="3"/>
  <c r="N5143" i="3"/>
  <c r="N5142" i="3"/>
  <c r="N5141" i="3"/>
  <c r="N5140" i="3"/>
  <c r="N5139" i="3"/>
  <c r="N5138" i="3"/>
  <c r="N5137" i="3"/>
  <c r="N5136" i="3"/>
  <c r="N5135" i="3"/>
  <c r="N5134" i="3"/>
  <c r="N5133" i="3"/>
  <c r="N5132" i="3"/>
  <c r="N5131" i="3"/>
  <c r="N5130" i="3"/>
  <c r="N5129" i="3"/>
  <c r="N5297" i="3" l="1"/>
  <c r="L5297" i="3"/>
  <c r="K5297" i="3"/>
  <c r="N5296" i="3"/>
  <c r="L5296" i="3"/>
  <c r="K5296" i="3"/>
  <c r="H5297" i="3"/>
  <c r="H5296" i="3"/>
  <c r="N5289" i="3"/>
  <c r="N5092" i="3"/>
  <c r="N5091" i="3"/>
  <c r="N5090" i="3"/>
  <c r="N5089" i="3"/>
  <c r="N5088" i="3"/>
  <c r="N5087" i="3"/>
  <c r="N5085" i="3"/>
  <c r="N5084" i="3"/>
  <c r="N5083" i="3"/>
  <c r="N5082" i="3"/>
  <c r="N5081" i="3"/>
  <c r="N5080" i="3"/>
  <c r="N5079" i="3"/>
  <c r="N5078" i="3"/>
  <c r="N5077" i="3"/>
  <c r="N5076" i="3"/>
  <c r="N5075" i="3"/>
  <c r="N5071" i="3"/>
  <c r="N5070" i="3"/>
  <c r="N5069" i="3"/>
  <c r="N5068" i="3"/>
  <c r="N5067" i="3"/>
  <c r="N5066" i="3"/>
  <c r="N5065" i="3"/>
  <c r="N5064" i="3"/>
  <c r="N5063" i="3"/>
  <c r="N5062" i="3"/>
  <c r="N5061" i="3"/>
  <c r="N5060" i="3"/>
  <c r="N5059" i="3"/>
  <c r="N5058" i="3"/>
  <c r="N5057" i="3"/>
  <c r="N5056" i="3"/>
  <c r="N5055" i="3"/>
  <c r="N5054" i="3"/>
  <c r="N5053" i="3"/>
  <c r="N5052" i="3"/>
  <c r="N5051" i="3"/>
  <c r="N5050" i="3"/>
  <c r="N5049" i="3"/>
  <c r="N5048" i="3"/>
  <c r="N5047" i="3"/>
  <c r="N5046" i="3"/>
  <c r="N5045" i="3"/>
  <c r="N5044" i="3"/>
  <c r="N5043" i="3"/>
  <c r="N5042" i="3"/>
  <c r="N5041" i="3"/>
  <c r="N5040" i="3"/>
  <c r="N5039" i="3"/>
  <c r="N5038" i="3"/>
  <c r="N5037" i="3"/>
  <c r="N5036" i="3"/>
  <c r="N5035" i="3"/>
  <c r="N5034" i="3"/>
  <c r="N5033" i="3"/>
  <c r="N5032" i="3"/>
  <c r="N5031" i="3"/>
  <c r="N5030" i="3"/>
  <c r="N5029" i="3"/>
  <c r="N5028" i="3"/>
  <c r="N5027" i="3"/>
  <c r="N5026" i="3"/>
  <c r="N5025" i="3"/>
  <c r="N5024" i="3"/>
  <c r="N5005" i="3"/>
  <c r="L5289" i="3"/>
  <c r="L5092" i="3"/>
  <c r="L5091" i="3"/>
  <c r="L5090" i="3"/>
  <c r="L5089" i="3"/>
  <c r="L5088" i="3"/>
  <c r="L5087" i="3"/>
  <c r="L5085" i="3"/>
  <c r="L5084" i="3"/>
  <c r="L5083" i="3"/>
  <c r="L5082" i="3"/>
  <c r="L5081" i="3"/>
  <c r="L5080" i="3"/>
  <c r="L5079" i="3"/>
  <c r="L5078" i="3"/>
  <c r="L5077" i="3"/>
  <c r="L5076" i="3"/>
  <c r="L5075" i="3"/>
  <c r="L5071" i="3"/>
  <c r="L5070" i="3"/>
  <c r="L5069" i="3"/>
  <c r="L5068" i="3"/>
  <c r="L5067" i="3"/>
  <c r="L5066" i="3"/>
  <c r="L5065" i="3"/>
  <c r="L5064" i="3"/>
  <c r="L5063" i="3"/>
  <c r="L5062" i="3"/>
  <c r="L5061" i="3"/>
  <c r="L5060" i="3"/>
  <c r="L5059" i="3"/>
  <c r="L5058" i="3"/>
  <c r="L5057" i="3"/>
  <c r="L5056" i="3"/>
  <c r="L5055" i="3"/>
  <c r="L5054" i="3"/>
  <c r="L5053" i="3"/>
  <c r="L5052" i="3"/>
  <c r="L5051" i="3"/>
  <c r="L5050" i="3"/>
  <c r="L5049" i="3"/>
  <c r="L5048" i="3"/>
  <c r="L5047" i="3"/>
  <c r="L5046" i="3"/>
  <c r="L5045" i="3"/>
  <c r="L5044" i="3"/>
  <c r="L5043" i="3"/>
  <c r="L5042" i="3"/>
  <c r="L5041" i="3"/>
  <c r="L5040" i="3"/>
  <c r="L5039" i="3"/>
  <c r="L5038" i="3"/>
  <c r="L5037" i="3"/>
  <c r="L5036" i="3"/>
  <c r="L5035" i="3"/>
  <c r="L5034" i="3"/>
  <c r="L5033" i="3"/>
  <c r="L5032" i="3"/>
  <c r="L5031" i="3"/>
  <c r="L5030" i="3"/>
  <c r="L5029" i="3"/>
  <c r="L5028" i="3"/>
  <c r="L5027" i="3"/>
  <c r="L5026" i="3"/>
  <c r="L5025" i="3"/>
  <c r="L5024" i="3"/>
  <c r="N4867" i="3"/>
  <c r="L4867" i="3"/>
  <c r="L5005" i="3"/>
  <c r="M5296" i="3" l="1"/>
  <c r="M5297" i="3"/>
  <c r="N5288" i="3"/>
  <c r="N5287" i="3"/>
  <c r="N5286" i="3"/>
  <c r="N5280" i="3"/>
  <c r="N5279" i="3"/>
  <c r="N5278" i="3"/>
  <c r="N5270" i="3"/>
  <c r="N5269" i="3"/>
  <c r="N5259" i="3"/>
  <c r="N5258" i="3"/>
  <c r="N5257" i="3"/>
  <c r="N5256" i="3"/>
  <c r="N5255" i="3"/>
  <c r="N5254" i="3"/>
  <c r="N5253" i="3"/>
  <c r="N5252" i="3"/>
  <c r="N5248" i="3"/>
  <c r="N5235" i="3"/>
  <c r="N5222" i="3"/>
  <c r="N5210" i="3"/>
  <c r="N5209" i="3"/>
  <c r="N5208" i="3"/>
  <c r="N5207" i="3"/>
  <c r="N5162" i="3"/>
  <c r="N5107" i="3"/>
  <c r="N5023" i="3"/>
  <c r="N5022" i="3"/>
  <c r="N5021" i="3"/>
  <c r="N5020" i="3"/>
  <c r="N5019" i="3"/>
  <c r="N5018" i="3"/>
  <c r="N5017" i="3"/>
  <c r="N5016" i="3"/>
  <c r="N5015" i="3"/>
  <c r="N5014" i="3"/>
  <c r="N5013" i="3"/>
  <c r="N5012" i="3"/>
  <c r="N5011" i="3"/>
  <c r="N5010" i="3"/>
  <c r="N5009" i="3"/>
  <c r="N5008" i="3"/>
  <c r="N5007" i="3"/>
  <c r="N5006" i="3"/>
  <c r="N5004" i="3"/>
  <c r="N5003" i="3"/>
  <c r="N5002" i="3"/>
  <c r="N5001" i="3"/>
  <c r="N5000" i="3"/>
  <c r="N4999" i="3"/>
  <c r="N4998" i="3"/>
  <c r="N4997" i="3"/>
  <c r="N4996" i="3"/>
  <c r="N4995" i="3"/>
  <c r="N4994" i="3"/>
  <c r="N4993" i="3"/>
  <c r="N4992" i="3"/>
  <c r="N4991" i="3"/>
  <c r="N4990" i="3"/>
  <c r="N4989" i="3"/>
  <c r="N4988" i="3"/>
  <c r="N4987" i="3"/>
  <c r="N4986" i="3"/>
  <c r="N4985" i="3"/>
  <c r="N4984" i="3"/>
  <c r="N4983" i="3"/>
  <c r="N4982" i="3"/>
  <c r="N4981" i="3"/>
  <c r="N4980" i="3"/>
  <c r="N4979" i="3"/>
  <c r="N4978" i="3"/>
  <c r="N4977" i="3"/>
  <c r="N4976" i="3"/>
  <c r="N4975" i="3"/>
  <c r="N4974" i="3"/>
  <c r="N4973" i="3"/>
  <c r="N4972" i="3"/>
  <c r="N4971" i="3"/>
  <c r="N4970" i="3"/>
  <c r="N4969" i="3"/>
  <c r="N4968" i="3"/>
  <c r="N4967" i="3"/>
  <c r="N4966" i="3"/>
  <c r="N4965" i="3"/>
  <c r="N4964" i="3"/>
  <c r="N4963" i="3"/>
  <c r="N4962" i="3"/>
  <c r="N4961" i="3"/>
  <c r="N4960" i="3"/>
  <c r="N4959" i="3"/>
  <c r="N4958" i="3"/>
  <c r="N4957" i="3"/>
  <c r="N4956" i="3"/>
  <c r="N4955" i="3"/>
  <c r="N4954" i="3"/>
  <c r="N4953" i="3"/>
  <c r="N4952" i="3"/>
  <c r="N4951" i="3"/>
  <c r="N4950" i="3"/>
  <c r="N4949" i="3"/>
  <c r="N4948" i="3"/>
  <c r="N4947" i="3"/>
  <c r="N4946" i="3"/>
  <c r="N4945" i="3"/>
  <c r="N4944" i="3"/>
  <c r="N4943" i="3"/>
  <c r="N4942" i="3"/>
  <c r="N4941" i="3"/>
  <c r="N4940" i="3"/>
  <c r="N4939" i="3"/>
  <c r="N4938" i="3"/>
  <c r="N4937" i="3"/>
  <c r="N4936" i="3"/>
  <c r="N4935" i="3"/>
  <c r="N4934" i="3"/>
  <c r="N4933" i="3"/>
  <c r="N4932" i="3"/>
  <c r="N4931" i="3"/>
  <c r="N4930" i="3"/>
  <c r="N4929" i="3"/>
  <c r="N4928" i="3"/>
  <c r="N4927" i="3"/>
  <c r="N4926" i="3"/>
  <c r="N4925" i="3"/>
  <c r="N4924" i="3"/>
  <c r="N4923" i="3"/>
  <c r="N4922" i="3"/>
  <c r="N4921" i="3"/>
  <c r="N4920" i="3"/>
  <c r="N4919" i="3"/>
  <c r="N4918" i="3"/>
  <c r="N4917" i="3"/>
  <c r="N4916" i="3"/>
  <c r="N4915" i="3"/>
  <c r="N4914" i="3"/>
  <c r="N4913" i="3"/>
  <c r="N4912" i="3"/>
  <c r="N4911" i="3"/>
  <c r="N4910" i="3"/>
  <c r="N4909" i="3"/>
  <c r="N4908" i="3"/>
  <c r="N4907" i="3"/>
  <c r="N4906" i="3"/>
  <c r="N4905" i="3"/>
  <c r="N4904" i="3"/>
  <c r="N4903" i="3"/>
  <c r="N4902" i="3"/>
  <c r="N4901" i="3"/>
  <c r="N4900" i="3"/>
  <c r="N4899" i="3"/>
  <c r="N4898" i="3"/>
  <c r="N4897" i="3"/>
  <c r="N4896" i="3"/>
  <c r="N4895" i="3"/>
  <c r="N4894" i="3"/>
  <c r="N4893" i="3"/>
  <c r="N4892" i="3"/>
  <c r="L5288" i="3"/>
  <c r="L5287" i="3"/>
  <c r="L5286" i="3"/>
  <c r="L5280" i="3"/>
  <c r="L5279" i="3"/>
  <c r="L5278" i="3"/>
  <c r="L5270" i="3"/>
  <c r="L5269" i="3"/>
  <c r="L5259" i="3"/>
  <c r="L5258" i="3"/>
  <c r="L5257" i="3"/>
  <c r="L5256" i="3"/>
  <c r="L5255" i="3"/>
  <c r="L5254" i="3"/>
  <c r="L5253" i="3"/>
  <c r="L5252" i="3"/>
  <c r="L5248" i="3"/>
  <c r="L5235" i="3"/>
  <c r="L5222" i="3"/>
  <c r="L5210" i="3"/>
  <c r="L5209" i="3"/>
  <c r="L5208" i="3"/>
  <c r="L5207" i="3"/>
  <c r="L5162" i="3"/>
  <c r="L5107" i="3"/>
  <c r="L5023" i="3"/>
  <c r="L5022" i="3"/>
  <c r="L5021" i="3"/>
  <c r="L5020" i="3"/>
  <c r="L5019" i="3"/>
  <c r="L5018" i="3"/>
  <c r="L5017" i="3"/>
  <c r="L5016" i="3"/>
  <c r="L5015" i="3"/>
  <c r="L5014" i="3"/>
  <c r="L5013" i="3"/>
  <c r="L5012" i="3"/>
  <c r="L5011" i="3"/>
  <c r="L5010" i="3"/>
  <c r="L5009" i="3"/>
  <c r="L5008" i="3"/>
  <c r="L5007" i="3"/>
  <c r="L5006" i="3"/>
  <c r="L5004" i="3"/>
  <c r="L5003" i="3"/>
  <c r="L5002" i="3"/>
  <c r="L5001" i="3"/>
  <c r="L5000" i="3"/>
  <c r="L4999" i="3"/>
  <c r="L4998" i="3"/>
  <c r="L4997" i="3"/>
  <c r="L4996" i="3"/>
  <c r="L4995" i="3"/>
  <c r="L4994" i="3"/>
  <c r="L4993" i="3"/>
  <c r="L4992" i="3"/>
  <c r="L4991" i="3"/>
  <c r="L4990" i="3"/>
  <c r="L4989" i="3"/>
  <c r="L4988" i="3"/>
  <c r="L4987" i="3"/>
  <c r="L4986" i="3"/>
  <c r="L4985" i="3"/>
  <c r="L4984" i="3"/>
  <c r="L4983" i="3"/>
  <c r="L4982" i="3"/>
  <c r="L4981" i="3"/>
  <c r="L4980" i="3"/>
  <c r="L4979" i="3"/>
  <c r="L4978" i="3"/>
  <c r="L4977" i="3"/>
  <c r="L4976" i="3"/>
  <c r="L4975" i="3"/>
  <c r="L4974" i="3"/>
  <c r="L4973" i="3"/>
  <c r="L4972" i="3"/>
  <c r="L4971" i="3"/>
  <c r="L4970" i="3"/>
  <c r="L4969" i="3"/>
  <c r="L4968" i="3"/>
  <c r="L4967" i="3"/>
  <c r="L4966" i="3"/>
  <c r="L4965" i="3"/>
  <c r="L4964" i="3"/>
  <c r="L4963" i="3"/>
  <c r="L4962" i="3"/>
  <c r="L4961" i="3"/>
  <c r="L4960" i="3"/>
  <c r="L4959" i="3"/>
  <c r="L4958" i="3"/>
  <c r="L4957" i="3"/>
  <c r="L4956" i="3"/>
  <c r="L4955" i="3"/>
  <c r="L4954" i="3"/>
  <c r="L4953" i="3"/>
  <c r="L4952" i="3"/>
  <c r="L4951" i="3"/>
  <c r="L4950" i="3"/>
  <c r="L4949" i="3"/>
  <c r="L4948" i="3"/>
  <c r="L4947" i="3"/>
  <c r="L4946" i="3"/>
  <c r="L4945" i="3"/>
  <c r="L4944" i="3"/>
  <c r="L4943" i="3"/>
  <c r="L4942" i="3"/>
  <c r="L4941" i="3"/>
  <c r="L4940" i="3"/>
  <c r="L4939" i="3"/>
  <c r="L4938" i="3"/>
  <c r="L4937" i="3"/>
  <c r="L4936" i="3"/>
  <c r="L4935" i="3"/>
  <c r="L4934" i="3"/>
  <c r="L4933" i="3"/>
  <c r="L4932" i="3"/>
  <c r="L4931" i="3"/>
  <c r="L4930" i="3"/>
  <c r="L4929" i="3"/>
  <c r="L4928" i="3"/>
  <c r="L4927" i="3"/>
  <c r="L4926" i="3"/>
  <c r="L4925" i="3"/>
  <c r="L4924" i="3"/>
  <c r="L4923" i="3"/>
  <c r="L4922" i="3"/>
  <c r="L4921" i="3"/>
  <c r="L4920" i="3"/>
  <c r="L4919" i="3"/>
  <c r="L4918" i="3"/>
  <c r="L4917" i="3"/>
  <c r="L4916" i="3"/>
  <c r="L4915" i="3"/>
  <c r="L4914" i="3"/>
  <c r="L4913" i="3"/>
  <c r="L4912" i="3"/>
  <c r="L4911" i="3"/>
  <c r="L4910" i="3"/>
  <c r="L4909" i="3"/>
  <c r="L4908" i="3"/>
  <c r="L4907" i="3"/>
  <c r="L4906" i="3"/>
  <c r="L4905" i="3"/>
  <c r="L4904" i="3"/>
  <c r="L4903" i="3"/>
  <c r="L4902" i="3"/>
  <c r="L4901" i="3"/>
  <c r="L4900" i="3"/>
  <c r="L4899" i="3"/>
  <c r="L4898" i="3"/>
  <c r="L4897" i="3"/>
  <c r="L4896" i="3"/>
  <c r="L4895" i="3"/>
  <c r="L4894" i="3"/>
  <c r="L4893" i="3"/>
  <c r="L4892" i="3"/>
  <c r="N4891" i="3"/>
  <c r="L4891" i="3"/>
  <c r="K5130" i="3" l="1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129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M5288" i="3" s="1"/>
  <c r="H5289" i="3"/>
  <c r="H5290" i="3"/>
  <c r="H5291" i="3"/>
  <c r="H5292" i="3"/>
  <c r="H5293" i="3"/>
  <c r="H5294" i="3"/>
  <c r="H5295" i="3"/>
  <c r="M5289" i="3" l="1"/>
  <c r="M5252" i="3"/>
  <c r="M5279" i="3"/>
  <c r="M5255" i="3"/>
  <c r="M5253" i="3"/>
  <c r="M5257" i="3"/>
  <c r="M5269" i="3"/>
  <c r="M5207" i="3"/>
  <c r="M5280" i="3"/>
  <c r="M5256" i="3"/>
  <c r="M5248" i="3"/>
  <c r="M5208" i="3"/>
  <c r="M5259" i="3"/>
  <c r="M5235" i="3"/>
  <c r="M5287" i="3"/>
  <c r="M5286" i="3"/>
  <c r="M5278" i="3"/>
  <c r="M5270" i="3"/>
  <c r="M5254" i="3"/>
  <c r="M5222" i="3"/>
  <c r="M5210" i="3"/>
  <c r="M5162" i="3"/>
  <c r="M5258" i="3"/>
  <c r="M5209" i="3"/>
  <c r="K5126" i="3"/>
  <c r="L5126" i="3"/>
  <c r="N5126" i="3"/>
  <c r="H5126" i="3"/>
  <c r="M5126" i="3" l="1"/>
  <c r="N5128" i="3"/>
  <c r="N5127" i="3"/>
  <c r="N5125" i="3"/>
  <c r="N5124" i="3"/>
  <c r="N5123" i="3"/>
  <c r="N5122" i="3"/>
  <c r="N5121" i="3"/>
  <c r="N5120" i="3"/>
  <c r="N5119" i="3"/>
  <c r="N5118" i="3"/>
  <c r="N5117" i="3"/>
  <c r="N5116" i="3"/>
  <c r="N5115" i="3"/>
  <c r="N5114" i="3"/>
  <c r="N5113" i="3"/>
  <c r="N5112" i="3"/>
  <c r="N5111" i="3"/>
  <c r="N5110" i="3"/>
  <c r="N5109" i="3"/>
  <c r="N5108" i="3"/>
  <c r="N5106" i="3"/>
  <c r="N5105" i="3"/>
  <c r="N5104" i="3"/>
  <c r="N5103" i="3"/>
  <c r="N5102" i="3"/>
  <c r="N5101" i="3"/>
  <c r="N5100" i="3"/>
  <c r="N5099" i="3"/>
  <c r="N5098" i="3"/>
  <c r="N5097" i="3"/>
  <c r="N5096" i="3"/>
  <c r="N5095" i="3"/>
  <c r="N5094" i="3"/>
  <c r="N5093" i="3"/>
  <c r="N5086" i="3"/>
  <c r="N4860" i="3"/>
  <c r="N4859" i="3"/>
  <c r="N4858" i="3"/>
  <c r="N4857" i="3"/>
  <c r="N4856" i="3"/>
  <c r="N4855" i="3"/>
  <c r="N4854" i="3"/>
  <c r="N4853" i="3"/>
  <c r="N4852" i="3"/>
  <c r="N4851" i="3"/>
  <c r="N4850" i="3"/>
  <c r="N4849" i="3"/>
  <c r="N4848" i="3"/>
  <c r="N4847" i="3"/>
  <c r="N4846" i="3"/>
  <c r="N4845" i="3"/>
  <c r="N4844" i="3"/>
  <c r="N4843" i="3"/>
  <c r="N4842" i="3"/>
  <c r="N4841" i="3"/>
  <c r="N4840" i="3"/>
  <c r="N4839" i="3"/>
  <c r="N4838" i="3"/>
  <c r="N4837" i="3"/>
  <c r="N4836" i="3"/>
  <c r="N4835" i="3"/>
  <c r="N4834" i="3"/>
  <c r="N4833" i="3"/>
  <c r="N4832" i="3"/>
  <c r="N4831" i="3"/>
  <c r="N4830" i="3"/>
  <c r="N4829" i="3"/>
  <c r="N4828" i="3"/>
  <c r="N4827" i="3"/>
  <c r="N4826" i="3"/>
  <c r="N4824" i="3"/>
  <c r="N4822" i="3"/>
  <c r="L4822" i="3"/>
  <c r="L5128" i="3"/>
  <c r="L5127" i="3"/>
  <c r="L5125" i="3"/>
  <c r="L5124" i="3"/>
  <c r="L5123" i="3"/>
  <c r="L5122" i="3"/>
  <c r="L5121" i="3"/>
  <c r="L5120" i="3"/>
  <c r="L5119" i="3"/>
  <c r="L5118" i="3"/>
  <c r="L5117" i="3"/>
  <c r="L5116" i="3"/>
  <c r="L5115" i="3"/>
  <c r="L5114" i="3"/>
  <c r="L5113" i="3"/>
  <c r="L5112" i="3"/>
  <c r="L5111" i="3"/>
  <c r="L5110" i="3"/>
  <c r="L5109" i="3"/>
  <c r="L5108" i="3"/>
  <c r="L5106" i="3"/>
  <c r="L5105" i="3"/>
  <c r="L5104" i="3"/>
  <c r="L5103" i="3"/>
  <c r="L5102" i="3"/>
  <c r="L5101" i="3"/>
  <c r="L5100" i="3"/>
  <c r="L5099" i="3"/>
  <c r="L5098" i="3"/>
  <c r="L5097" i="3"/>
  <c r="L5096" i="3"/>
  <c r="L5095" i="3"/>
  <c r="L5094" i="3"/>
  <c r="L5093" i="3"/>
  <c r="L5086" i="3"/>
  <c r="L4860" i="3"/>
  <c r="L4859" i="3"/>
  <c r="L4858" i="3"/>
  <c r="L4857" i="3"/>
  <c r="L4856" i="3"/>
  <c r="L4855" i="3"/>
  <c r="L4854" i="3"/>
  <c r="L4853" i="3"/>
  <c r="L4852" i="3"/>
  <c r="L4851" i="3"/>
  <c r="L4850" i="3"/>
  <c r="L4849" i="3"/>
  <c r="L4848" i="3"/>
  <c r="L4847" i="3"/>
  <c r="L4846" i="3"/>
  <c r="L4845" i="3"/>
  <c r="L4844" i="3"/>
  <c r="L4843" i="3"/>
  <c r="L4842" i="3"/>
  <c r="L4841" i="3"/>
  <c r="L4840" i="3"/>
  <c r="L4839" i="3"/>
  <c r="L4838" i="3"/>
  <c r="L4837" i="3"/>
  <c r="L4836" i="3"/>
  <c r="L4835" i="3"/>
  <c r="L4834" i="3"/>
  <c r="L4833" i="3"/>
  <c r="L4832" i="3"/>
  <c r="L4831" i="3"/>
  <c r="L4830" i="3"/>
  <c r="L4829" i="3"/>
  <c r="L4828" i="3"/>
  <c r="L4827" i="3"/>
  <c r="L4826" i="3"/>
  <c r="L4824" i="3"/>
  <c r="K5093" i="3" l="1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7" i="3"/>
  <c r="K5128" i="3"/>
  <c r="H5093" i="3"/>
  <c r="H5094" i="3"/>
  <c r="H5095" i="3"/>
  <c r="H5096" i="3"/>
  <c r="H5097" i="3"/>
  <c r="M5097" i="3" s="1"/>
  <c r="H5098" i="3"/>
  <c r="M5098" i="3" s="1"/>
  <c r="H5099" i="3"/>
  <c r="M5099" i="3" s="1"/>
  <c r="H5100" i="3"/>
  <c r="M5100" i="3" s="1"/>
  <c r="H5101" i="3"/>
  <c r="M5101" i="3" s="1"/>
  <c r="H5102" i="3"/>
  <c r="H5103" i="3"/>
  <c r="H5104" i="3"/>
  <c r="M5104" i="3" s="1"/>
  <c r="H5105" i="3"/>
  <c r="H5106" i="3"/>
  <c r="H5107" i="3"/>
  <c r="H5108" i="3"/>
  <c r="H5109" i="3"/>
  <c r="H5110" i="3"/>
  <c r="H5111" i="3"/>
  <c r="M5111" i="3" s="1"/>
  <c r="H5112" i="3"/>
  <c r="M5112" i="3" s="1"/>
  <c r="H5113" i="3"/>
  <c r="H5114" i="3"/>
  <c r="H5115" i="3"/>
  <c r="H5116" i="3"/>
  <c r="M5116" i="3" s="1"/>
  <c r="H5117" i="3"/>
  <c r="H5118" i="3"/>
  <c r="H5119" i="3"/>
  <c r="H5120" i="3"/>
  <c r="H5121" i="3"/>
  <c r="H5122" i="3"/>
  <c r="M5122" i="3" s="1"/>
  <c r="H5123" i="3"/>
  <c r="M5123" i="3" s="1"/>
  <c r="H5124" i="3"/>
  <c r="M5124" i="3" s="1"/>
  <c r="H5125" i="3"/>
  <c r="H5127" i="3"/>
  <c r="H5128" i="3"/>
  <c r="M5128" i="3" s="1"/>
  <c r="M5096" i="3" l="1"/>
  <c r="M5108" i="3"/>
  <c r="M5103" i="3"/>
  <c r="M5095" i="3"/>
  <c r="M5115" i="3"/>
  <c r="M5127" i="3"/>
  <c r="M5114" i="3"/>
  <c r="M5110" i="3"/>
  <c r="M5106" i="3"/>
  <c r="M5102" i="3"/>
  <c r="M5107" i="3"/>
  <c r="M5094" i="3"/>
  <c r="M5120" i="3"/>
  <c r="M5119" i="3"/>
  <c r="M5118" i="3"/>
  <c r="M5125" i="3"/>
  <c r="M5121" i="3"/>
  <c r="M5117" i="3"/>
  <c r="M5113" i="3"/>
  <c r="M5109" i="3"/>
  <c r="M5105" i="3"/>
  <c r="M5093" i="3"/>
  <c r="N5074" i="3"/>
  <c r="N5073" i="3"/>
  <c r="N5072" i="3"/>
  <c r="N4825" i="3"/>
  <c r="N4823" i="3"/>
  <c r="N4821" i="3"/>
  <c r="N4820" i="3"/>
  <c r="N4819" i="3"/>
  <c r="N4818" i="3"/>
  <c r="N4817" i="3"/>
  <c r="N4816" i="3"/>
  <c r="N4815" i="3"/>
  <c r="N4814" i="3"/>
  <c r="N4813" i="3"/>
  <c r="N4812" i="3"/>
  <c r="N4811" i="3"/>
  <c r="N4810" i="3"/>
  <c r="N4809" i="3"/>
  <c r="N4808" i="3"/>
  <c r="N4807" i="3"/>
  <c r="N4806" i="3"/>
  <c r="N4805" i="3"/>
  <c r="N4804" i="3"/>
  <c r="N4803" i="3"/>
  <c r="N4802" i="3"/>
  <c r="N4801" i="3"/>
  <c r="N4800" i="3"/>
  <c r="N4799" i="3"/>
  <c r="N4798" i="3"/>
  <c r="N4797" i="3"/>
  <c r="N4796" i="3"/>
  <c r="N4795" i="3"/>
  <c r="N4794" i="3"/>
  <c r="N4793" i="3"/>
  <c r="N4792" i="3"/>
  <c r="N4791" i="3"/>
  <c r="N4790" i="3"/>
  <c r="N4789" i="3"/>
  <c r="N4788" i="3"/>
  <c r="N4787" i="3"/>
  <c r="N4786" i="3"/>
  <c r="N4785" i="3"/>
  <c r="N4784" i="3"/>
  <c r="N4783" i="3"/>
  <c r="N4782" i="3"/>
  <c r="N4781" i="3"/>
  <c r="N4780" i="3"/>
  <c r="N4779" i="3"/>
  <c r="N4778" i="3"/>
  <c r="N4777" i="3"/>
  <c r="N4776" i="3"/>
  <c r="N4775" i="3"/>
  <c r="N4774" i="3"/>
  <c r="N4773" i="3"/>
  <c r="N4772" i="3"/>
  <c r="N4771" i="3"/>
  <c r="N4770" i="3"/>
  <c r="N4769" i="3"/>
  <c r="N4768" i="3"/>
  <c r="N4767" i="3"/>
  <c r="N4766" i="3"/>
  <c r="N4765" i="3"/>
  <c r="N4764" i="3"/>
  <c r="N4763" i="3"/>
  <c r="N4762" i="3"/>
  <c r="N4761" i="3"/>
  <c r="N4760" i="3"/>
  <c r="N4759" i="3"/>
  <c r="N4758" i="3"/>
  <c r="N4757" i="3"/>
  <c r="N4756" i="3"/>
  <c r="N4755" i="3"/>
  <c r="N4754" i="3"/>
  <c r="N4753" i="3"/>
  <c r="N4752" i="3"/>
  <c r="N4751" i="3"/>
  <c r="N4750" i="3"/>
  <c r="N4749" i="3"/>
  <c r="N4748" i="3"/>
  <c r="N4747" i="3"/>
  <c r="N4746" i="3"/>
  <c r="N4745" i="3"/>
  <c r="N4744" i="3"/>
  <c r="N4743" i="3"/>
  <c r="N4742" i="3"/>
  <c r="N4741" i="3"/>
  <c r="N4740" i="3"/>
  <c r="N4739" i="3"/>
  <c r="N4738" i="3"/>
  <c r="N4737" i="3"/>
  <c r="N4736" i="3"/>
  <c r="N4735" i="3"/>
  <c r="N4734" i="3"/>
  <c r="N4733" i="3"/>
  <c r="N4732" i="3"/>
  <c r="N4731" i="3"/>
  <c r="N4730" i="3"/>
  <c r="N4729" i="3"/>
  <c r="N4728" i="3"/>
  <c r="N4727" i="3"/>
  <c r="N4724" i="3"/>
  <c r="N4723" i="3"/>
  <c r="N4721" i="3"/>
  <c r="N4720" i="3"/>
  <c r="N4719" i="3"/>
  <c r="L5074" i="3"/>
  <c r="L5073" i="3"/>
  <c r="L5072" i="3"/>
  <c r="L4825" i="3"/>
  <c r="L4823" i="3"/>
  <c r="L4821" i="3"/>
  <c r="L4820" i="3"/>
  <c r="L4819" i="3"/>
  <c r="L4818" i="3"/>
  <c r="L4817" i="3"/>
  <c r="L4816" i="3"/>
  <c r="L4815" i="3"/>
  <c r="L4814" i="3"/>
  <c r="L4813" i="3"/>
  <c r="L4812" i="3"/>
  <c r="L4811" i="3"/>
  <c r="L4810" i="3"/>
  <c r="L4809" i="3"/>
  <c r="L4808" i="3"/>
  <c r="L4807" i="3"/>
  <c r="L4806" i="3"/>
  <c r="L4805" i="3"/>
  <c r="L4804" i="3"/>
  <c r="L4803" i="3"/>
  <c r="L4802" i="3"/>
  <c r="L4801" i="3"/>
  <c r="L4800" i="3"/>
  <c r="L4799" i="3"/>
  <c r="L4798" i="3"/>
  <c r="L4797" i="3"/>
  <c r="L4796" i="3"/>
  <c r="L4795" i="3"/>
  <c r="L4794" i="3"/>
  <c r="L4793" i="3"/>
  <c r="L4792" i="3"/>
  <c r="L4791" i="3"/>
  <c r="L4790" i="3"/>
  <c r="L4789" i="3"/>
  <c r="L4788" i="3"/>
  <c r="L4787" i="3"/>
  <c r="L4786" i="3"/>
  <c r="L4785" i="3"/>
  <c r="L4784" i="3"/>
  <c r="L4783" i="3"/>
  <c r="L4782" i="3"/>
  <c r="L4781" i="3"/>
  <c r="L4780" i="3"/>
  <c r="L4779" i="3"/>
  <c r="L4778" i="3"/>
  <c r="L4777" i="3"/>
  <c r="L4776" i="3"/>
  <c r="L4775" i="3"/>
  <c r="L4774" i="3"/>
  <c r="L4773" i="3"/>
  <c r="L4772" i="3"/>
  <c r="L4771" i="3"/>
  <c r="L4770" i="3"/>
  <c r="L4769" i="3"/>
  <c r="L4768" i="3"/>
  <c r="L4767" i="3"/>
  <c r="L4766" i="3"/>
  <c r="L4765" i="3"/>
  <c r="L4764" i="3"/>
  <c r="L4763" i="3"/>
  <c r="L4762" i="3"/>
  <c r="L4761" i="3"/>
  <c r="L4760" i="3"/>
  <c r="L4759" i="3"/>
  <c r="L4758" i="3"/>
  <c r="L4757" i="3"/>
  <c r="L4756" i="3"/>
  <c r="L4755" i="3"/>
  <c r="L4754" i="3"/>
  <c r="L4753" i="3"/>
  <c r="L4752" i="3"/>
  <c r="L4751" i="3"/>
  <c r="L4750" i="3"/>
  <c r="L4749" i="3"/>
  <c r="L4748" i="3"/>
  <c r="L4747" i="3"/>
  <c r="L4746" i="3"/>
  <c r="L4745" i="3"/>
  <c r="L4744" i="3"/>
  <c r="L4743" i="3"/>
  <c r="L4742" i="3"/>
  <c r="L4741" i="3"/>
  <c r="L4740" i="3"/>
  <c r="L4739" i="3"/>
  <c r="L4738" i="3"/>
  <c r="L4737" i="3"/>
  <c r="L4736" i="3"/>
  <c r="L4735" i="3"/>
  <c r="L4734" i="3"/>
  <c r="L4733" i="3"/>
  <c r="L4732" i="3"/>
  <c r="L4731" i="3"/>
  <c r="L4730" i="3"/>
  <c r="L4729" i="3"/>
  <c r="L4728" i="3"/>
  <c r="L4727" i="3"/>
  <c r="L4724" i="3"/>
  <c r="L4723" i="3"/>
  <c r="L4721" i="3"/>
  <c r="L4720" i="3"/>
  <c r="L4719" i="3"/>
  <c r="N4693" i="3"/>
  <c r="L4693" i="3"/>
  <c r="K4891" i="3" l="1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M5074" i="3" s="1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M5086" i="3" s="1"/>
  <c r="H5087" i="3"/>
  <c r="H5088" i="3"/>
  <c r="H5089" i="3"/>
  <c r="H5090" i="3"/>
  <c r="H5091" i="3"/>
  <c r="H5092" i="3"/>
  <c r="M5092" i="3" s="1"/>
  <c r="M5080" i="3" l="1"/>
  <c r="M5068" i="3"/>
  <c r="M5056" i="3"/>
  <c r="M5044" i="3"/>
  <c r="M5032" i="3"/>
  <c r="M5020" i="3"/>
  <c r="M4909" i="3"/>
  <c r="M4897" i="3"/>
  <c r="M4894" i="3"/>
  <c r="M4918" i="3"/>
  <c r="M4891" i="3"/>
  <c r="M5062" i="3"/>
  <c r="M5050" i="3"/>
  <c r="M5038" i="3"/>
  <c r="M5026" i="3"/>
  <c r="M5014" i="3"/>
  <c r="M5002" i="3"/>
  <c r="M4990" i="3"/>
  <c r="M4978" i="3"/>
  <c r="M4966" i="3"/>
  <c r="M4954" i="3"/>
  <c r="M4915" i="3"/>
  <c r="M5008" i="3"/>
  <c r="M4996" i="3"/>
  <c r="M4984" i="3"/>
  <c r="M4972" i="3"/>
  <c r="M4960" i="3"/>
  <c r="M4936" i="3"/>
  <c r="M4900" i="3"/>
  <c r="M4931" i="3"/>
  <c r="M4911" i="3"/>
  <c r="M4933" i="3"/>
  <c r="M4921" i="3"/>
  <c r="M4927" i="3"/>
  <c r="M4913" i="3"/>
  <c r="M4948" i="3"/>
  <c r="M4924" i="3"/>
  <c r="M4893" i="3"/>
  <c r="M5091" i="3"/>
  <c r="M5087" i="3"/>
  <c r="M5079" i="3"/>
  <c r="M5075" i="3"/>
  <c r="M5067" i="3"/>
  <c r="M5055" i="3"/>
  <c r="M5043" i="3"/>
  <c r="M5031" i="3"/>
  <c r="M5019" i="3"/>
  <c r="M5007" i="3"/>
  <c r="M4995" i="3"/>
  <c r="M4908" i="3"/>
  <c r="M4919" i="3"/>
  <c r="M4942" i="3"/>
  <c r="M4903" i="3"/>
  <c r="M4930" i="3"/>
  <c r="M4926" i="3"/>
  <c r="M5089" i="3"/>
  <c r="M5085" i="3"/>
  <c r="M5081" i="3"/>
  <c r="M5077" i="3"/>
  <c r="M5073" i="3"/>
  <c r="M5069" i="3"/>
  <c r="M5065" i="3"/>
  <c r="M5061" i="3"/>
  <c r="M5057" i="3"/>
  <c r="M5053" i="3"/>
  <c r="M5049" i="3"/>
  <c r="M5045" i="3"/>
  <c r="M5041" i="3"/>
  <c r="M5037" i="3"/>
  <c r="M5033" i="3"/>
  <c r="M5029" i="3"/>
  <c r="M5025" i="3"/>
  <c r="M5021" i="3"/>
  <c r="M5017" i="3"/>
  <c r="M5013" i="3"/>
  <c r="M5009" i="3"/>
  <c r="M5005" i="3"/>
  <c r="M5001" i="3"/>
  <c r="M4997" i="3"/>
  <c r="M4993" i="3"/>
  <c r="M4989" i="3"/>
  <c r="M4985" i="3"/>
  <c r="M4981" i="3"/>
  <c r="M4977" i="3"/>
  <c r="M4973" i="3"/>
  <c r="M4969" i="3"/>
  <c r="M4965" i="3"/>
  <c r="M4961" i="3"/>
  <c r="M4957" i="3"/>
  <c r="M4953" i="3"/>
  <c r="M4949" i="3"/>
  <c r="M4945" i="3"/>
  <c r="M4941" i="3"/>
  <c r="M4937" i="3"/>
  <c r="M4906" i="3"/>
  <c r="M5090" i="3"/>
  <c r="M5082" i="3"/>
  <c r="M5066" i="3"/>
  <c r="M5058" i="3"/>
  <c r="M5054" i="3"/>
  <c r="M5046" i="3"/>
  <c r="M5006" i="3"/>
  <c r="M4998" i="3"/>
  <c r="M4994" i="3"/>
  <c r="M4986" i="3"/>
  <c r="M4970" i="3"/>
  <c r="M4958" i="3"/>
  <c r="M4950" i="3"/>
  <c r="M4938" i="3"/>
  <c r="M4923" i="3"/>
  <c r="M4912" i="3"/>
  <c r="M4901" i="3"/>
  <c r="M5076" i="3"/>
  <c r="M5036" i="3"/>
  <c r="M4980" i="3"/>
  <c r="M4952" i="3"/>
  <c r="M4904" i="3"/>
  <c r="M5088" i="3"/>
  <c r="M5064" i="3"/>
  <c r="M5048" i="3"/>
  <c r="M5040" i="3"/>
  <c r="M5028" i="3"/>
  <c r="M5024" i="3"/>
  <c r="M5016" i="3"/>
  <c r="M5012" i="3"/>
  <c r="M5004" i="3"/>
  <c r="M5000" i="3"/>
  <c r="M4992" i="3"/>
  <c r="M4988" i="3"/>
  <c r="M4976" i="3"/>
  <c r="M4968" i="3"/>
  <c r="M4964" i="3"/>
  <c r="M4956" i="3"/>
  <c r="M4944" i="3"/>
  <c r="M4940" i="3"/>
  <c r="M4929" i="3"/>
  <c r="M4907" i="3"/>
  <c r="M4925" i="3"/>
  <c r="M4896" i="3"/>
  <c r="M4922" i="3"/>
  <c r="M5084" i="3"/>
  <c r="M5072" i="3"/>
  <c r="M5060" i="3"/>
  <c r="M5052" i="3"/>
  <c r="M4932" i="3"/>
  <c r="M4914" i="3"/>
  <c r="M4910" i="3"/>
  <c r="M4892" i="3"/>
  <c r="M5023" i="3"/>
  <c r="M4975" i="3"/>
  <c r="M4967" i="3"/>
  <c r="M4963" i="3"/>
  <c r="M4959" i="3"/>
  <c r="M4955" i="3"/>
  <c r="M4951" i="3"/>
  <c r="M4947" i="3"/>
  <c r="M4943" i="3"/>
  <c r="M4939" i="3"/>
  <c r="M4928" i="3"/>
  <c r="M4899" i="3"/>
  <c r="M5083" i="3"/>
  <c r="M5071" i="3"/>
  <c r="M5063" i="3"/>
  <c r="M5059" i="3"/>
  <c r="M5051" i="3"/>
  <c r="M5047" i="3"/>
  <c r="M5039" i="3"/>
  <c r="M5035" i="3"/>
  <c r="M5027" i="3"/>
  <c r="M5015" i="3"/>
  <c r="M5011" i="3"/>
  <c r="M5003" i="3"/>
  <c r="M4999" i="3"/>
  <c r="M4991" i="3"/>
  <c r="M4987" i="3"/>
  <c r="M4983" i="3"/>
  <c r="M4979" i="3"/>
  <c r="M4971" i="3"/>
  <c r="M4935" i="3"/>
  <c r="M4917" i="3"/>
  <c r="M4895" i="3"/>
  <c r="M4902" i="3"/>
  <c r="M4962" i="3"/>
  <c r="M4898" i="3"/>
  <c r="M5078" i="3"/>
  <c r="M5070" i="3"/>
  <c r="M5042" i="3"/>
  <c r="M5034" i="3"/>
  <c r="M5030" i="3"/>
  <c r="M5022" i="3"/>
  <c r="M5018" i="3"/>
  <c r="M5010" i="3"/>
  <c r="M4982" i="3"/>
  <c r="M4974" i="3"/>
  <c r="M4946" i="3"/>
  <c r="M4920" i="3"/>
  <c r="M4934" i="3"/>
  <c r="M4916" i="3"/>
  <c r="M4905" i="3"/>
  <c r="N4890" i="3"/>
  <c r="N4726" i="3"/>
  <c r="N4725" i="3"/>
  <c r="N4722" i="3"/>
  <c r="N4718" i="3"/>
  <c r="N4695" i="3"/>
  <c r="N4694" i="3"/>
  <c r="N4692" i="3"/>
  <c r="N4691" i="3"/>
  <c r="N4687" i="3"/>
  <c r="N4686" i="3"/>
  <c r="N4685" i="3"/>
  <c r="N4684" i="3"/>
  <c r="N4683" i="3"/>
  <c r="N4682" i="3"/>
  <c r="N4681" i="3"/>
  <c r="N4680" i="3"/>
  <c r="N4679" i="3"/>
  <c r="N4678" i="3"/>
  <c r="N4677" i="3"/>
  <c r="N4676" i="3"/>
  <c r="N4675" i="3"/>
  <c r="N4674" i="3"/>
  <c r="N4673" i="3"/>
  <c r="N4672" i="3"/>
  <c r="N4671" i="3"/>
  <c r="N4670" i="3"/>
  <c r="N4669" i="3"/>
  <c r="N4668" i="3"/>
  <c r="N4667" i="3"/>
  <c r="N4666" i="3"/>
  <c r="N4665" i="3"/>
  <c r="N4662" i="3"/>
  <c r="N4661" i="3"/>
  <c r="N4660" i="3"/>
  <c r="N4659" i="3"/>
  <c r="N4658" i="3"/>
  <c r="N4657" i="3"/>
  <c r="N4656" i="3"/>
  <c r="N4655" i="3"/>
  <c r="N4648" i="3"/>
  <c r="N4647" i="3"/>
  <c r="N4646" i="3"/>
  <c r="N4645" i="3"/>
  <c r="N4644" i="3"/>
  <c r="N4643" i="3"/>
  <c r="L4890" i="3"/>
  <c r="L4726" i="3"/>
  <c r="L4725" i="3"/>
  <c r="L4722" i="3"/>
  <c r="L4718" i="3"/>
  <c r="L4695" i="3"/>
  <c r="L4694" i="3"/>
  <c r="L4692" i="3"/>
  <c r="L4691" i="3"/>
  <c r="L4687" i="3"/>
  <c r="L4686" i="3"/>
  <c r="L4685" i="3"/>
  <c r="L4684" i="3"/>
  <c r="L4683" i="3"/>
  <c r="L4682" i="3"/>
  <c r="L4681" i="3"/>
  <c r="L4680" i="3"/>
  <c r="L4679" i="3"/>
  <c r="L4678" i="3"/>
  <c r="L4677" i="3"/>
  <c r="L4676" i="3"/>
  <c r="L4675" i="3"/>
  <c r="L4674" i="3"/>
  <c r="L4673" i="3"/>
  <c r="L4672" i="3"/>
  <c r="L4671" i="3"/>
  <c r="L4670" i="3"/>
  <c r="L4669" i="3"/>
  <c r="L4668" i="3"/>
  <c r="L4667" i="3"/>
  <c r="L4666" i="3"/>
  <c r="L4665" i="3"/>
  <c r="L4662" i="3"/>
  <c r="L4661" i="3"/>
  <c r="L4660" i="3"/>
  <c r="L4659" i="3"/>
  <c r="L4658" i="3"/>
  <c r="L4657" i="3"/>
  <c r="L4656" i="3"/>
  <c r="L4655" i="3"/>
  <c r="L4648" i="3"/>
  <c r="L4647" i="3"/>
  <c r="L4646" i="3"/>
  <c r="L4645" i="3"/>
  <c r="L4644" i="3"/>
  <c r="L4643" i="3"/>
  <c r="N4626" i="3"/>
  <c r="L4626" i="3"/>
  <c r="K4890" i="3"/>
  <c r="H4890" i="3"/>
  <c r="M4890" i="3" l="1"/>
  <c r="K4881" i="3"/>
  <c r="N4881" i="3"/>
  <c r="K4882" i="3"/>
  <c r="N4882" i="3"/>
  <c r="K4883" i="3"/>
  <c r="N4883" i="3"/>
  <c r="K4884" i="3"/>
  <c r="N4884" i="3"/>
  <c r="K4885" i="3"/>
  <c r="N4885" i="3"/>
  <c r="K4886" i="3"/>
  <c r="N4886" i="3"/>
  <c r="K4887" i="3"/>
  <c r="N4887" i="3"/>
  <c r="K4888" i="3"/>
  <c r="N4888" i="3"/>
  <c r="K4889" i="3"/>
  <c r="L4889" i="3"/>
  <c r="N4889" i="3"/>
  <c r="H4881" i="3"/>
  <c r="Q4881" i="3" s="1"/>
  <c r="H4882" i="3"/>
  <c r="Q4882" i="3" s="1"/>
  <c r="H4883" i="3"/>
  <c r="Q4883" i="3" s="1"/>
  <c r="H4884" i="3"/>
  <c r="Q4884" i="3" s="1"/>
  <c r="H4885" i="3"/>
  <c r="Q4885" i="3" s="1"/>
  <c r="H4886" i="3"/>
  <c r="Q4886" i="3" s="1"/>
  <c r="H4887" i="3"/>
  <c r="Q4887" i="3" s="1"/>
  <c r="H4888" i="3"/>
  <c r="Q4888" i="3" s="1"/>
  <c r="H4889" i="3"/>
  <c r="N4880" i="3"/>
  <c r="K4880" i="3"/>
  <c r="N4879" i="3"/>
  <c r="K4879" i="3"/>
  <c r="N4878" i="3"/>
  <c r="K4878" i="3"/>
  <c r="N4877" i="3"/>
  <c r="K4877" i="3"/>
  <c r="N4876" i="3"/>
  <c r="K4876" i="3"/>
  <c r="N4875" i="3"/>
  <c r="K4875" i="3"/>
  <c r="N4874" i="3"/>
  <c r="K4874" i="3"/>
  <c r="N4873" i="3"/>
  <c r="K4873" i="3"/>
  <c r="N4872" i="3"/>
  <c r="K4872" i="3"/>
  <c r="N4871" i="3"/>
  <c r="K4871" i="3"/>
  <c r="N4870" i="3"/>
  <c r="K4870" i="3"/>
  <c r="N4869" i="3"/>
  <c r="K4869" i="3"/>
  <c r="N4868" i="3"/>
  <c r="K4868" i="3"/>
  <c r="K4867" i="3"/>
  <c r="N4865" i="3"/>
  <c r="L4865" i="3"/>
  <c r="K4865" i="3"/>
  <c r="H4867" i="3"/>
  <c r="H4868" i="3"/>
  <c r="Q4868" i="3" s="1"/>
  <c r="H4869" i="3"/>
  <c r="Q4869" i="3" s="1"/>
  <c r="H4870" i="3"/>
  <c r="Q4870" i="3" s="1"/>
  <c r="H4871" i="3"/>
  <c r="Q4871" i="3" s="1"/>
  <c r="H4872" i="3"/>
  <c r="Q4872" i="3" s="1"/>
  <c r="H4873" i="3"/>
  <c r="Q4873" i="3" s="1"/>
  <c r="H4874" i="3"/>
  <c r="Q4874" i="3" s="1"/>
  <c r="H4875" i="3"/>
  <c r="Q4875" i="3" s="1"/>
  <c r="H4876" i="3"/>
  <c r="Q4876" i="3" s="1"/>
  <c r="H4877" i="3"/>
  <c r="Q4877" i="3" s="1"/>
  <c r="H4878" i="3"/>
  <c r="Q4878" i="3" s="1"/>
  <c r="H4879" i="3"/>
  <c r="Q4879" i="3" s="1"/>
  <c r="H4880" i="3"/>
  <c r="Q4880" i="3" s="1"/>
  <c r="H4865" i="3"/>
  <c r="M4865" i="3" l="1"/>
  <c r="M4889" i="3"/>
  <c r="N4864" i="3"/>
  <c r="N4863" i="3"/>
  <c r="N4862" i="3"/>
  <c r="N4861" i="3"/>
  <c r="N4702" i="3"/>
  <c r="N4701" i="3"/>
  <c r="N4700" i="3"/>
  <c r="N4699" i="3"/>
  <c r="N4654" i="3"/>
  <c r="N4653" i="3"/>
  <c r="N4652" i="3"/>
  <c r="N4642" i="3"/>
  <c r="N4641" i="3"/>
  <c r="N4639" i="3"/>
  <c r="N4638" i="3"/>
  <c r="N4637" i="3"/>
  <c r="N4636" i="3"/>
  <c r="N4635" i="3"/>
  <c r="N4634" i="3"/>
  <c r="N4633" i="3"/>
  <c r="N4632" i="3"/>
  <c r="N4631" i="3"/>
  <c r="N4630" i="3"/>
  <c r="N4629" i="3"/>
  <c r="N4628" i="3"/>
  <c r="N4627" i="3"/>
  <c r="N4625" i="3"/>
  <c r="N4624" i="3"/>
  <c r="N4623" i="3"/>
  <c r="N4622" i="3"/>
  <c r="N4621" i="3"/>
  <c r="N4620" i="3"/>
  <c r="N4619" i="3"/>
  <c r="N4618" i="3"/>
  <c r="N4617" i="3"/>
  <c r="N4616" i="3"/>
  <c r="N4615" i="3"/>
  <c r="N4614" i="3"/>
  <c r="N4613" i="3"/>
  <c r="N4612" i="3"/>
  <c r="N4611" i="3"/>
  <c r="N4610" i="3"/>
  <c r="N4609" i="3"/>
  <c r="N4608" i="3"/>
  <c r="N4607" i="3"/>
  <c r="N4606" i="3"/>
  <c r="N4605" i="3"/>
  <c r="N4604" i="3"/>
  <c r="N4603" i="3"/>
  <c r="N4602" i="3"/>
  <c r="N4601" i="3"/>
  <c r="N4600" i="3"/>
  <c r="N4599" i="3"/>
  <c r="N4598" i="3"/>
  <c r="N4597" i="3"/>
  <c r="N4596" i="3"/>
  <c r="N4595" i="3"/>
  <c r="N4594" i="3"/>
  <c r="N4593" i="3"/>
  <c r="N4592" i="3"/>
  <c r="N4591" i="3"/>
  <c r="N4590" i="3"/>
  <c r="N4589" i="3"/>
  <c r="N4588" i="3"/>
  <c r="N4587" i="3"/>
  <c r="N4586" i="3"/>
  <c r="N4585" i="3"/>
  <c r="N4584" i="3"/>
  <c r="N4583" i="3"/>
  <c r="N4582" i="3"/>
  <c r="N4581" i="3"/>
  <c r="N4580" i="3"/>
  <c r="N4579" i="3"/>
  <c r="N4578" i="3"/>
  <c r="N4577" i="3"/>
  <c r="N4576" i="3"/>
  <c r="N4575" i="3"/>
  <c r="N4574" i="3"/>
  <c r="N4573" i="3"/>
  <c r="N4572" i="3"/>
  <c r="N4571" i="3"/>
  <c r="N4570" i="3"/>
  <c r="N4569" i="3"/>
  <c r="N4568" i="3"/>
  <c r="N4567" i="3"/>
  <c r="N4566" i="3"/>
  <c r="N4565" i="3"/>
  <c r="N4564" i="3"/>
  <c r="N4563" i="3"/>
  <c r="N4562" i="3"/>
  <c r="N4561" i="3"/>
  <c r="N4560" i="3"/>
  <c r="N4559" i="3"/>
  <c r="N4558" i="3"/>
  <c r="N4557" i="3"/>
  <c r="N4556" i="3"/>
  <c r="N4555" i="3"/>
  <c r="N4554" i="3"/>
  <c r="N4553" i="3"/>
  <c r="N4552" i="3"/>
  <c r="N4551" i="3"/>
  <c r="N4550" i="3"/>
  <c r="K4864" i="3" l="1"/>
  <c r="K4863" i="3"/>
  <c r="K4862" i="3"/>
  <c r="K4861" i="3"/>
  <c r="M4860" i="3"/>
  <c r="K4860" i="3"/>
  <c r="M4859" i="3"/>
  <c r="K4859" i="3"/>
  <c r="M4858" i="3"/>
  <c r="K4858" i="3"/>
  <c r="M4857" i="3"/>
  <c r="K4857" i="3"/>
  <c r="M4856" i="3"/>
  <c r="K4856" i="3"/>
  <c r="M4855" i="3"/>
  <c r="K4855" i="3"/>
  <c r="M4854" i="3"/>
  <c r="K4854" i="3"/>
  <c r="M4853" i="3"/>
  <c r="K4853" i="3"/>
  <c r="M4852" i="3"/>
  <c r="K4852" i="3"/>
  <c r="M4851" i="3"/>
  <c r="K4851" i="3"/>
  <c r="M4850" i="3"/>
  <c r="K4850" i="3"/>
  <c r="M4849" i="3"/>
  <c r="K4849" i="3"/>
  <c r="M4848" i="3"/>
  <c r="K4848" i="3"/>
  <c r="M4847" i="3"/>
  <c r="K4847" i="3"/>
  <c r="M4846" i="3"/>
  <c r="K4846" i="3"/>
  <c r="M4845" i="3"/>
  <c r="K4845" i="3"/>
  <c r="M4844" i="3"/>
  <c r="K4844" i="3"/>
  <c r="M4843" i="3"/>
  <c r="K4843" i="3"/>
  <c r="M4842" i="3"/>
  <c r="K4842" i="3"/>
  <c r="M4841" i="3"/>
  <c r="K4841" i="3"/>
  <c r="M4840" i="3"/>
  <c r="K4840" i="3"/>
  <c r="M4839" i="3"/>
  <c r="K4839" i="3"/>
  <c r="M4838" i="3"/>
  <c r="K4838" i="3"/>
  <c r="M4837" i="3"/>
  <c r="K4837" i="3"/>
  <c r="M4836" i="3"/>
  <c r="K4836" i="3"/>
  <c r="M4835" i="3"/>
  <c r="K4835" i="3"/>
  <c r="M4834" i="3"/>
  <c r="K4834" i="3"/>
  <c r="M4833" i="3"/>
  <c r="K4833" i="3"/>
  <c r="M4832" i="3"/>
  <c r="K4832" i="3"/>
  <c r="M4831" i="3"/>
  <c r="K4831" i="3"/>
  <c r="M4830" i="3"/>
  <c r="K4830" i="3"/>
  <c r="M4829" i="3"/>
  <c r="K4829" i="3"/>
  <c r="M4828" i="3"/>
  <c r="K4828" i="3"/>
  <c r="M4827" i="3"/>
  <c r="K4827" i="3"/>
  <c r="M4826" i="3"/>
  <c r="K4826" i="3"/>
  <c r="M4825" i="3"/>
  <c r="K4825" i="3"/>
  <c r="M4824" i="3"/>
  <c r="K4824" i="3"/>
  <c r="M4823" i="3"/>
  <c r="K4823" i="3"/>
  <c r="M4822" i="3"/>
  <c r="K4822" i="3"/>
  <c r="M4821" i="3"/>
  <c r="K4821" i="3"/>
  <c r="M4820" i="3"/>
  <c r="K4820" i="3"/>
  <c r="M4819" i="3"/>
  <c r="K4819" i="3"/>
  <c r="M4818" i="3"/>
  <c r="K4818" i="3"/>
  <c r="M4817" i="3"/>
  <c r="K4817" i="3"/>
  <c r="M4816" i="3"/>
  <c r="K4816" i="3"/>
  <c r="M4815" i="3"/>
  <c r="K4815" i="3"/>
  <c r="M4814" i="3"/>
  <c r="K4814" i="3"/>
  <c r="M4813" i="3"/>
  <c r="K4813" i="3"/>
  <c r="M4812" i="3"/>
  <c r="K4812" i="3"/>
  <c r="M4811" i="3"/>
  <c r="K4811" i="3"/>
  <c r="M4810" i="3"/>
  <c r="K4810" i="3"/>
  <c r="M4809" i="3"/>
  <c r="K4809" i="3"/>
  <c r="M4808" i="3"/>
  <c r="K4808" i="3"/>
  <c r="M4807" i="3"/>
  <c r="K4807" i="3"/>
  <c r="M4806" i="3"/>
  <c r="K4806" i="3"/>
  <c r="M4805" i="3"/>
  <c r="K4805" i="3"/>
  <c r="M4804" i="3"/>
  <c r="K4804" i="3"/>
  <c r="M4803" i="3"/>
  <c r="K4803" i="3"/>
  <c r="M4802" i="3"/>
  <c r="K4802" i="3"/>
  <c r="M4801" i="3"/>
  <c r="K4801" i="3"/>
  <c r="M4800" i="3"/>
  <c r="K4800" i="3"/>
  <c r="M4799" i="3"/>
  <c r="K4799" i="3"/>
  <c r="M4798" i="3"/>
  <c r="K4798" i="3"/>
  <c r="M4797" i="3"/>
  <c r="K4797" i="3"/>
  <c r="M4796" i="3"/>
  <c r="K4796" i="3"/>
  <c r="M4795" i="3"/>
  <c r="K4795" i="3"/>
  <c r="M4794" i="3"/>
  <c r="K4794" i="3"/>
  <c r="M4793" i="3"/>
  <c r="K4793" i="3"/>
  <c r="M4792" i="3"/>
  <c r="K4792" i="3"/>
  <c r="M4791" i="3"/>
  <c r="K4791" i="3"/>
  <c r="M4790" i="3"/>
  <c r="K4790" i="3"/>
  <c r="M4789" i="3"/>
  <c r="K4789" i="3"/>
  <c r="M4788" i="3"/>
  <c r="K4788" i="3"/>
  <c r="M4787" i="3"/>
  <c r="K4787" i="3"/>
  <c r="M4786" i="3"/>
  <c r="K4786" i="3"/>
  <c r="M4785" i="3"/>
  <c r="K4785" i="3"/>
  <c r="M4784" i="3"/>
  <c r="K4784" i="3"/>
  <c r="M4783" i="3"/>
  <c r="K4783" i="3"/>
  <c r="M4782" i="3"/>
  <c r="K4782" i="3"/>
  <c r="M4781" i="3"/>
  <c r="K4781" i="3"/>
  <c r="M4780" i="3"/>
  <c r="K4780" i="3"/>
  <c r="M4779" i="3"/>
  <c r="K4779" i="3"/>
  <c r="M4778" i="3"/>
  <c r="K4778" i="3"/>
  <c r="M4777" i="3"/>
  <c r="K4777" i="3"/>
  <c r="M4776" i="3"/>
  <c r="K4776" i="3"/>
  <c r="M4775" i="3"/>
  <c r="K4775" i="3"/>
  <c r="M4774" i="3"/>
  <c r="K4774" i="3"/>
  <c r="M4773" i="3"/>
  <c r="K4773" i="3"/>
  <c r="M4772" i="3"/>
  <c r="K4772" i="3"/>
  <c r="M4771" i="3"/>
  <c r="K4771" i="3"/>
  <c r="M4770" i="3"/>
  <c r="K4770" i="3"/>
  <c r="M4769" i="3"/>
  <c r="K4769" i="3"/>
  <c r="M4768" i="3"/>
  <c r="K4768" i="3"/>
  <c r="M4767" i="3"/>
  <c r="K4767" i="3"/>
  <c r="M4766" i="3"/>
  <c r="K4766" i="3"/>
  <c r="M4765" i="3"/>
  <c r="K4765" i="3"/>
  <c r="M4764" i="3"/>
  <c r="K4764" i="3"/>
  <c r="M4763" i="3"/>
  <c r="K4763" i="3"/>
  <c r="M4762" i="3"/>
  <c r="K4762" i="3"/>
  <c r="M4761" i="3"/>
  <c r="K4761" i="3"/>
  <c r="M4760" i="3"/>
  <c r="K4760" i="3"/>
  <c r="M4759" i="3"/>
  <c r="K4759" i="3"/>
  <c r="M4758" i="3"/>
  <c r="K4758" i="3"/>
  <c r="M4757" i="3"/>
  <c r="K4757" i="3"/>
  <c r="M4756" i="3"/>
  <c r="K4756" i="3"/>
  <c r="M4755" i="3"/>
  <c r="K4755" i="3"/>
  <c r="M4754" i="3"/>
  <c r="K4754" i="3"/>
  <c r="M4753" i="3"/>
  <c r="K4753" i="3"/>
  <c r="M4752" i="3"/>
  <c r="K4752" i="3"/>
  <c r="M4751" i="3"/>
  <c r="K4751" i="3"/>
  <c r="M4750" i="3"/>
  <c r="K4750" i="3"/>
  <c r="M4749" i="3"/>
  <c r="K4749" i="3"/>
  <c r="M4748" i="3"/>
  <c r="K4748" i="3"/>
  <c r="M4747" i="3"/>
  <c r="K4747" i="3"/>
  <c r="M4746" i="3"/>
  <c r="K4746" i="3"/>
  <c r="M4745" i="3"/>
  <c r="K4745" i="3"/>
  <c r="M4744" i="3"/>
  <c r="K4744" i="3"/>
  <c r="M4743" i="3"/>
  <c r="K4743" i="3"/>
  <c r="M4742" i="3"/>
  <c r="K4742" i="3"/>
  <c r="M4741" i="3"/>
  <c r="K4741" i="3"/>
  <c r="M4740" i="3"/>
  <c r="K4740" i="3"/>
  <c r="M4739" i="3"/>
  <c r="K4739" i="3"/>
  <c r="M4738" i="3"/>
  <c r="K4738" i="3"/>
  <c r="M4737" i="3"/>
  <c r="K4737" i="3"/>
  <c r="M4736" i="3"/>
  <c r="K4736" i="3"/>
  <c r="M4735" i="3"/>
  <c r="K4735" i="3"/>
  <c r="M4734" i="3"/>
  <c r="K4734" i="3"/>
  <c r="M4733" i="3"/>
  <c r="K4733" i="3"/>
  <c r="M4732" i="3"/>
  <c r="K4732" i="3"/>
  <c r="M4731" i="3"/>
  <c r="K4731" i="3"/>
  <c r="M4730" i="3"/>
  <c r="K4730" i="3"/>
  <c r="M4729" i="3"/>
  <c r="K4729" i="3"/>
  <c r="M4728" i="3"/>
  <c r="K4728" i="3"/>
  <c r="M4727" i="3"/>
  <c r="K4727" i="3"/>
  <c r="M4726" i="3"/>
  <c r="K4726" i="3"/>
  <c r="M4725" i="3"/>
  <c r="K4725" i="3"/>
  <c r="M4724" i="3"/>
  <c r="K4724" i="3"/>
  <c r="M4723" i="3"/>
  <c r="K4723" i="3"/>
  <c r="M4722" i="3"/>
  <c r="K4722" i="3"/>
  <c r="M4721" i="3"/>
  <c r="K4721" i="3"/>
  <c r="M4720" i="3"/>
  <c r="K4720" i="3"/>
  <c r="M4719" i="3"/>
  <c r="K4719" i="3"/>
  <c r="M4718" i="3"/>
  <c r="K4718" i="3"/>
  <c r="N4698" i="3" l="1"/>
  <c r="L4698" i="3"/>
  <c r="N4717" i="3"/>
  <c r="N4716" i="3"/>
  <c r="N4715" i="3"/>
  <c r="N4714" i="3"/>
  <c r="N4713" i="3"/>
  <c r="N4712" i="3"/>
  <c r="N4711" i="3"/>
  <c r="N4710" i="3"/>
  <c r="N4709" i="3"/>
  <c r="N4708" i="3"/>
  <c r="N4707" i="3"/>
  <c r="N4706" i="3"/>
  <c r="N4705" i="3"/>
  <c r="N4704" i="3"/>
  <c r="N4703" i="3"/>
  <c r="N4549" i="3"/>
  <c r="N4548" i="3"/>
  <c r="N4547" i="3"/>
  <c r="N4546" i="3"/>
  <c r="N4545" i="3"/>
  <c r="N4544" i="3"/>
  <c r="N4543" i="3"/>
  <c r="N4542" i="3"/>
  <c r="N4541" i="3"/>
  <c r="N4540" i="3"/>
  <c r="N4539" i="3"/>
  <c r="N4538" i="3"/>
  <c r="N4537" i="3"/>
  <c r="N4536" i="3"/>
  <c r="N4535" i="3"/>
  <c r="N4534" i="3"/>
  <c r="N4533" i="3"/>
  <c r="N4532" i="3"/>
  <c r="N4531" i="3"/>
  <c r="N4530" i="3"/>
  <c r="N4529" i="3"/>
  <c r="N4528" i="3"/>
  <c r="N4527" i="3"/>
  <c r="N4526" i="3"/>
  <c r="N4525" i="3"/>
  <c r="N4524" i="3"/>
  <c r="N4523" i="3"/>
  <c r="N4522" i="3"/>
  <c r="N4521" i="3"/>
  <c r="N4520" i="3"/>
  <c r="N4519" i="3"/>
  <c r="N4518" i="3"/>
  <c r="N4517" i="3"/>
  <c r="N4516" i="3"/>
  <c r="N4515" i="3"/>
  <c r="N4514" i="3"/>
  <c r="N4513" i="3"/>
  <c r="N4512" i="3"/>
  <c r="N4511" i="3"/>
  <c r="N4510" i="3"/>
  <c r="N4509" i="3"/>
  <c r="N4508" i="3"/>
  <c r="N4507" i="3"/>
  <c r="N4506" i="3"/>
  <c r="N4505" i="3"/>
  <c r="N4504" i="3"/>
  <c r="N4503" i="3"/>
  <c r="N4502" i="3"/>
  <c r="N4501" i="3"/>
  <c r="N4496" i="3"/>
  <c r="N4495" i="3"/>
  <c r="N4494" i="3"/>
  <c r="N4493" i="3"/>
  <c r="N4490" i="3"/>
  <c r="N4489" i="3"/>
  <c r="N4488" i="3"/>
  <c r="N4487" i="3"/>
  <c r="N4486" i="3"/>
  <c r="N4485" i="3"/>
  <c r="N4484" i="3"/>
  <c r="N4483" i="3"/>
  <c r="N4482" i="3"/>
  <c r="N4481" i="3"/>
  <c r="N4480" i="3"/>
  <c r="N4479" i="3"/>
  <c r="N4478" i="3"/>
  <c r="N4477" i="3"/>
  <c r="N4476" i="3"/>
  <c r="N4475" i="3"/>
  <c r="N4474" i="3"/>
  <c r="N4473" i="3"/>
  <c r="N4472" i="3"/>
  <c r="N4471" i="3"/>
  <c r="N4470" i="3"/>
  <c r="N4469" i="3"/>
  <c r="N4468" i="3"/>
  <c r="N4467" i="3"/>
  <c r="N4466" i="3"/>
  <c r="N4465" i="3"/>
  <c r="N4464" i="3"/>
  <c r="N4463" i="3"/>
  <c r="N4462" i="3"/>
  <c r="N4461" i="3"/>
  <c r="N4460" i="3"/>
  <c r="N4459" i="3"/>
  <c r="N4458" i="3"/>
  <c r="N4457" i="3"/>
  <c r="N4456" i="3"/>
  <c r="N4455" i="3"/>
  <c r="N4454" i="3"/>
  <c r="N4453" i="3"/>
  <c r="N4452" i="3"/>
  <c r="N4451" i="3"/>
  <c r="N4449" i="3"/>
  <c r="N4439" i="3"/>
  <c r="N4435" i="3"/>
  <c r="N4420" i="3"/>
  <c r="L4717" i="3"/>
  <c r="L4716" i="3"/>
  <c r="L4715" i="3"/>
  <c r="L4714" i="3"/>
  <c r="L4713" i="3"/>
  <c r="L4712" i="3"/>
  <c r="L4711" i="3"/>
  <c r="L4710" i="3"/>
  <c r="L4709" i="3"/>
  <c r="L4708" i="3"/>
  <c r="L4707" i="3"/>
  <c r="L4706" i="3"/>
  <c r="L4705" i="3"/>
  <c r="L4704" i="3"/>
  <c r="L4703" i="3"/>
  <c r="L4549" i="3"/>
  <c r="L4548" i="3"/>
  <c r="L4547" i="3"/>
  <c r="L4546" i="3"/>
  <c r="L4545" i="3"/>
  <c r="L4544" i="3"/>
  <c r="L4543" i="3"/>
  <c r="L4542" i="3"/>
  <c r="L4541" i="3"/>
  <c r="L4540" i="3"/>
  <c r="L4539" i="3"/>
  <c r="L4538" i="3"/>
  <c r="L4537" i="3"/>
  <c r="L4536" i="3"/>
  <c r="L4535" i="3"/>
  <c r="L4534" i="3"/>
  <c r="L4533" i="3"/>
  <c r="L4532" i="3"/>
  <c r="L4531" i="3"/>
  <c r="L4530" i="3"/>
  <c r="L4529" i="3"/>
  <c r="L4528" i="3"/>
  <c r="L4527" i="3"/>
  <c r="L4526" i="3"/>
  <c r="L4525" i="3"/>
  <c r="L4524" i="3"/>
  <c r="L4523" i="3"/>
  <c r="L4522" i="3"/>
  <c r="L4521" i="3"/>
  <c r="L4520" i="3"/>
  <c r="L4519" i="3"/>
  <c r="L4518" i="3"/>
  <c r="L4517" i="3"/>
  <c r="L4516" i="3"/>
  <c r="L4515" i="3"/>
  <c r="L4514" i="3"/>
  <c r="L4513" i="3"/>
  <c r="L4512" i="3"/>
  <c r="L4511" i="3"/>
  <c r="L4510" i="3"/>
  <c r="L4509" i="3"/>
  <c r="L4508" i="3"/>
  <c r="L4507" i="3"/>
  <c r="L4506" i="3"/>
  <c r="L4505" i="3"/>
  <c r="L4504" i="3"/>
  <c r="L4503" i="3"/>
  <c r="L4502" i="3"/>
  <c r="L4501" i="3"/>
  <c r="L4496" i="3"/>
  <c r="L4495" i="3"/>
  <c r="L4494" i="3"/>
  <c r="L4493" i="3"/>
  <c r="L4490" i="3"/>
  <c r="L4489" i="3"/>
  <c r="L4488" i="3"/>
  <c r="L4487" i="3"/>
  <c r="L4486" i="3"/>
  <c r="L4485" i="3"/>
  <c r="L4484" i="3"/>
  <c r="L4483" i="3"/>
  <c r="L4482" i="3"/>
  <c r="L4481" i="3"/>
  <c r="L4480" i="3"/>
  <c r="L4479" i="3"/>
  <c r="L4478" i="3"/>
  <c r="L4477" i="3"/>
  <c r="L4476" i="3"/>
  <c r="L4475" i="3"/>
  <c r="L4474" i="3"/>
  <c r="L4473" i="3"/>
  <c r="L4472" i="3"/>
  <c r="L4471" i="3"/>
  <c r="L4470" i="3"/>
  <c r="L4469" i="3"/>
  <c r="L4468" i="3"/>
  <c r="L4467" i="3"/>
  <c r="L4466" i="3"/>
  <c r="L4465" i="3"/>
  <c r="L4464" i="3"/>
  <c r="L4463" i="3"/>
  <c r="L4462" i="3"/>
  <c r="L4461" i="3"/>
  <c r="L4460" i="3"/>
  <c r="L4459" i="3"/>
  <c r="L4458" i="3"/>
  <c r="L4457" i="3"/>
  <c r="L4456" i="3"/>
  <c r="L4455" i="3"/>
  <c r="L4454" i="3"/>
  <c r="L4453" i="3"/>
  <c r="L4452" i="3"/>
  <c r="L4451" i="3"/>
  <c r="L4449" i="3"/>
  <c r="L4439" i="3"/>
  <c r="L4435" i="3"/>
  <c r="L4420" i="3"/>
  <c r="K4717" i="3"/>
  <c r="K4716" i="3"/>
  <c r="K4715" i="3"/>
  <c r="K4714" i="3"/>
  <c r="K4713" i="3"/>
  <c r="K4712" i="3"/>
  <c r="K4711" i="3"/>
  <c r="K4710" i="3"/>
  <c r="K4709" i="3"/>
  <c r="K4708" i="3"/>
  <c r="K4707" i="3"/>
  <c r="K4706" i="3"/>
  <c r="K4705" i="3"/>
  <c r="K4704" i="3"/>
  <c r="K4703" i="3"/>
  <c r="K4702" i="3"/>
  <c r="K4701" i="3"/>
  <c r="K4700" i="3"/>
  <c r="K4699" i="3"/>
  <c r="H4717" i="3"/>
  <c r="Q4717" i="3" s="1"/>
  <c r="H4716" i="3"/>
  <c r="Q4716" i="3" s="1"/>
  <c r="H4715" i="3"/>
  <c r="Q4715" i="3" s="1"/>
  <c r="H4714" i="3"/>
  <c r="Q4714" i="3" s="1"/>
  <c r="H4713" i="3"/>
  <c r="Q4713" i="3" s="1"/>
  <c r="H4712" i="3"/>
  <c r="Q4712" i="3" s="1"/>
  <c r="H4711" i="3"/>
  <c r="Q4711" i="3" s="1"/>
  <c r="H4710" i="3"/>
  <c r="Q4710" i="3" s="1"/>
  <c r="H4709" i="3"/>
  <c r="Q4709" i="3" s="1"/>
  <c r="H4708" i="3"/>
  <c r="Q4708" i="3" s="1"/>
  <c r="H4707" i="3"/>
  <c r="Q4707" i="3" s="1"/>
  <c r="H4706" i="3"/>
  <c r="Q4706" i="3" s="1"/>
  <c r="H4705" i="3"/>
  <c r="Q4705" i="3" s="1"/>
  <c r="H4704" i="3"/>
  <c r="Q4704" i="3" s="1"/>
  <c r="H4703" i="3"/>
  <c r="Q4703" i="3" s="1"/>
  <c r="H4702" i="3"/>
  <c r="Q4702" i="3" s="1"/>
  <c r="H4701" i="3"/>
  <c r="Q4701" i="3" s="1"/>
  <c r="H4700" i="3"/>
  <c r="H4699" i="3"/>
  <c r="Q4699" i="3" s="1"/>
  <c r="M4704" i="3" l="1"/>
  <c r="M4716" i="3"/>
  <c r="M4709" i="3"/>
  <c r="M4712" i="3"/>
  <c r="M4708" i="3"/>
  <c r="M4706" i="3"/>
  <c r="M4714" i="3"/>
  <c r="M4703" i="3"/>
  <c r="M4707" i="3"/>
  <c r="M4711" i="3"/>
  <c r="M4715" i="3"/>
  <c r="M4710" i="3"/>
  <c r="M4705" i="3"/>
  <c r="M4713" i="3"/>
  <c r="M4717" i="3"/>
  <c r="N4697" i="3" l="1"/>
  <c r="N4696" i="3"/>
  <c r="N4690" i="3"/>
  <c r="N4689" i="3"/>
  <c r="N4688" i="3"/>
  <c r="N4664" i="3"/>
  <c r="N4663" i="3"/>
  <c r="N4651" i="3"/>
  <c r="N4650" i="3"/>
  <c r="N4649" i="3"/>
  <c r="N4640" i="3"/>
  <c r="N4450" i="3"/>
  <c r="N4448" i="3"/>
  <c r="N4447" i="3"/>
  <c r="N4446" i="3"/>
  <c r="N4445" i="3"/>
  <c r="N4444" i="3"/>
  <c r="N4443" i="3"/>
  <c r="N4442" i="3"/>
  <c r="N4441" i="3"/>
  <c r="N4440" i="3"/>
  <c r="N4438" i="3"/>
  <c r="N4437" i="3"/>
  <c r="N4436" i="3"/>
  <c r="N4434" i="3"/>
  <c r="N4433" i="3"/>
  <c r="N4432" i="3"/>
  <c r="N4431" i="3"/>
  <c r="N4430" i="3"/>
  <c r="N4429" i="3"/>
  <c r="N4428" i="3"/>
  <c r="N4427" i="3"/>
  <c r="N4426" i="3"/>
  <c r="N4425" i="3"/>
  <c r="N4424" i="3"/>
  <c r="N4423" i="3"/>
  <c r="N4422" i="3"/>
  <c r="N4421" i="3"/>
  <c r="N4419" i="3"/>
  <c r="N4418" i="3"/>
  <c r="N4417" i="3"/>
  <c r="N4416" i="3"/>
  <c r="N4415" i="3"/>
  <c r="N4414" i="3"/>
  <c r="N4413" i="3"/>
  <c r="N4412" i="3"/>
  <c r="N4411" i="3"/>
  <c r="N4410" i="3"/>
  <c r="N4409" i="3"/>
  <c r="N4408" i="3"/>
  <c r="N4407" i="3"/>
  <c r="N4406" i="3"/>
  <c r="N4405" i="3"/>
  <c r="N4404" i="3"/>
  <c r="N4403" i="3"/>
  <c r="N4402" i="3"/>
  <c r="N4401" i="3"/>
  <c r="N4400" i="3"/>
  <c r="N4399" i="3"/>
  <c r="N4398" i="3"/>
  <c r="N4397" i="3"/>
  <c r="N4396" i="3"/>
  <c r="N4395" i="3"/>
  <c r="N4394" i="3"/>
  <c r="N4393" i="3"/>
  <c r="N4392" i="3"/>
  <c r="N4391" i="3"/>
  <c r="N4390" i="3"/>
  <c r="N4389" i="3"/>
  <c r="N4388" i="3"/>
  <c r="N4387" i="3"/>
  <c r="N4386" i="3"/>
  <c r="N4385" i="3"/>
  <c r="N4384" i="3"/>
  <c r="N4383" i="3"/>
  <c r="N4382" i="3"/>
  <c r="N4381" i="3"/>
  <c r="N4380" i="3"/>
  <c r="N4379" i="3"/>
  <c r="N4378" i="3"/>
  <c r="N4377" i="3"/>
  <c r="N4376" i="3"/>
  <c r="N4375" i="3"/>
  <c r="N4374" i="3"/>
  <c r="N4373" i="3"/>
  <c r="N4372" i="3"/>
  <c r="N4371" i="3"/>
  <c r="N4370" i="3"/>
  <c r="N4369" i="3"/>
  <c r="N4368" i="3"/>
  <c r="N4367" i="3"/>
  <c r="N4366" i="3"/>
  <c r="N4365" i="3"/>
  <c r="N4364" i="3"/>
  <c r="N4363" i="3"/>
  <c r="N4362" i="3"/>
  <c r="N4361" i="3"/>
  <c r="N4360" i="3"/>
  <c r="N4359" i="3"/>
  <c r="N4358" i="3"/>
  <c r="N4357" i="3"/>
  <c r="N4356" i="3"/>
  <c r="N4355" i="3"/>
  <c r="N4354" i="3"/>
  <c r="N4353" i="3"/>
  <c r="N4352" i="3"/>
  <c r="N4351" i="3"/>
  <c r="N4350" i="3"/>
  <c r="N4349" i="3"/>
  <c r="N4348" i="3"/>
  <c r="N4347" i="3"/>
  <c r="N4346" i="3"/>
  <c r="N4345" i="3"/>
  <c r="N4344" i="3"/>
  <c r="N4343" i="3"/>
  <c r="N4342" i="3"/>
  <c r="N4341" i="3"/>
  <c r="N4340" i="3"/>
  <c r="N4339" i="3"/>
  <c r="N4338" i="3"/>
  <c r="N4337" i="3"/>
  <c r="N4336" i="3"/>
  <c r="N4335" i="3"/>
  <c r="N4334" i="3"/>
  <c r="N4333" i="3"/>
  <c r="N4332" i="3"/>
  <c r="N4331" i="3"/>
  <c r="N4330" i="3"/>
  <c r="N4329" i="3"/>
  <c r="N4328" i="3"/>
  <c r="N4327" i="3"/>
  <c r="N4326" i="3"/>
  <c r="N4325" i="3"/>
  <c r="N4324" i="3"/>
  <c r="N4323" i="3"/>
  <c r="N4322" i="3"/>
  <c r="N4321" i="3"/>
  <c r="N4320" i="3"/>
  <c r="N4319" i="3"/>
  <c r="N4318" i="3"/>
  <c r="N4317" i="3"/>
  <c r="N4316" i="3"/>
  <c r="N4306" i="3"/>
  <c r="N4301" i="3"/>
  <c r="N4299" i="3"/>
  <c r="N4297" i="3"/>
  <c r="N4294" i="3"/>
  <c r="N4290" i="3"/>
  <c r="N4288" i="3"/>
  <c r="N4286" i="3"/>
  <c r="L4697" i="3"/>
  <c r="L4696" i="3"/>
  <c r="L4690" i="3"/>
  <c r="L4689" i="3"/>
  <c r="L4688" i="3"/>
  <c r="L4664" i="3"/>
  <c r="L4663" i="3"/>
  <c r="L4651" i="3"/>
  <c r="L4650" i="3"/>
  <c r="L4649" i="3"/>
  <c r="L4640" i="3"/>
  <c r="L4450" i="3"/>
  <c r="L4448" i="3"/>
  <c r="L4447" i="3"/>
  <c r="L4446" i="3"/>
  <c r="L4445" i="3"/>
  <c r="L4444" i="3"/>
  <c r="L4443" i="3"/>
  <c r="L4442" i="3"/>
  <c r="L4441" i="3"/>
  <c r="L4440" i="3"/>
  <c r="L4438" i="3"/>
  <c r="L4437" i="3"/>
  <c r="L4436" i="3"/>
  <c r="L4434" i="3"/>
  <c r="L4433" i="3"/>
  <c r="L4432" i="3"/>
  <c r="L4431" i="3"/>
  <c r="L4430" i="3"/>
  <c r="L4429" i="3"/>
  <c r="L4428" i="3"/>
  <c r="L4427" i="3"/>
  <c r="L4426" i="3"/>
  <c r="L4425" i="3"/>
  <c r="L4424" i="3"/>
  <c r="L4423" i="3"/>
  <c r="L4422" i="3"/>
  <c r="L4421" i="3"/>
  <c r="L4419" i="3"/>
  <c r="L4418" i="3"/>
  <c r="L4417" i="3"/>
  <c r="L4416" i="3"/>
  <c r="L4415" i="3"/>
  <c r="L4414" i="3"/>
  <c r="L4413" i="3"/>
  <c r="L4412" i="3"/>
  <c r="L4411" i="3"/>
  <c r="L4410" i="3"/>
  <c r="L4409" i="3"/>
  <c r="L4408" i="3"/>
  <c r="L4407" i="3"/>
  <c r="L4406" i="3"/>
  <c r="L4405" i="3"/>
  <c r="L4404" i="3"/>
  <c r="L4403" i="3"/>
  <c r="L4402" i="3"/>
  <c r="L4401" i="3"/>
  <c r="L4400" i="3"/>
  <c r="L4399" i="3"/>
  <c r="L4398" i="3"/>
  <c r="L4397" i="3"/>
  <c r="L4396" i="3"/>
  <c r="L4395" i="3"/>
  <c r="L4394" i="3"/>
  <c r="L4393" i="3"/>
  <c r="L4392" i="3"/>
  <c r="L4391" i="3"/>
  <c r="L4390" i="3"/>
  <c r="L4389" i="3"/>
  <c r="L4388" i="3"/>
  <c r="L4387" i="3"/>
  <c r="L4386" i="3"/>
  <c r="L4385" i="3"/>
  <c r="L4384" i="3"/>
  <c r="L4383" i="3"/>
  <c r="L4382" i="3"/>
  <c r="L4381" i="3"/>
  <c r="L4380" i="3"/>
  <c r="L4379" i="3"/>
  <c r="L4378" i="3"/>
  <c r="L4377" i="3"/>
  <c r="L4376" i="3"/>
  <c r="L4375" i="3"/>
  <c r="L4374" i="3"/>
  <c r="L4373" i="3"/>
  <c r="L4372" i="3"/>
  <c r="L4371" i="3"/>
  <c r="L4370" i="3"/>
  <c r="L4369" i="3"/>
  <c r="L4368" i="3"/>
  <c r="L4367" i="3"/>
  <c r="L4366" i="3"/>
  <c r="L4365" i="3"/>
  <c r="L4364" i="3"/>
  <c r="L4363" i="3"/>
  <c r="L4362" i="3"/>
  <c r="L4361" i="3"/>
  <c r="L4360" i="3"/>
  <c r="L4359" i="3"/>
  <c r="L4358" i="3"/>
  <c r="L4357" i="3"/>
  <c r="L4356" i="3"/>
  <c r="L4355" i="3"/>
  <c r="L4354" i="3"/>
  <c r="L4353" i="3"/>
  <c r="L4352" i="3"/>
  <c r="L4351" i="3"/>
  <c r="L4350" i="3"/>
  <c r="L4349" i="3"/>
  <c r="L4348" i="3"/>
  <c r="L4347" i="3"/>
  <c r="L4346" i="3"/>
  <c r="L4345" i="3"/>
  <c r="L4344" i="3"/>
  <c r="L4343" i="3"/>
  <c r="L4342" i="3"/>
  <c r="L4341" i="3"/>
  <c r="L4340" i="3"/>
  <c r="L4339" i="3"/>
  <c r="L4338" i="3"/>
  <c r="L4337" i="3"/>
  <c r="L4336" i="3"/>
  <c r="L4335" i="3"/>
  <c r="L4334" i="3"/>
  <c r="L4333" i="3"/>
  <c r="L4332" i="3"/>
  <c r="L4331" i="3"/>
  <c r="L4330" i="3"/>
  <c r="L4329" i="3"/>
  <c r="L4328" i="3"/>
  <c r="L4327" i="3"/>
  <c r="L4326" i="3"/>
  <c r="L4325" i="3"/>
  <c r="L4324" i="3"/>
  <c r="L4323" i="3"/>
  <c r="L4322" i="3"/>
  <c r="L4321" i="3"/>
  <c r="L4320" i="3"/>
  <c r="L4319" i="3"/>
  <c r="L4318" i="3"/>
  <c r="L4317" i="3"/>
  <c r="L4316" i="3"/>
  <c r="L4306" i="3"/>
  <c r="L4301" i="3"/>
  <c r="L4299" i="3"/>
  <c r="L4297" i="3"/>
  <c r="L4294" i="3"/>
  <c r="L4290" i="3"/>
  <c r="L4288" i="3"/>
  <c r="L4286" i="3"/>
  <c r="N4253" i="3"/>
  <c r="L4253" i="3"/>
  <c r="N4492" i="3" l="1"/>
  <c r="N4491" i="3"/>
  <c r="N4305" i="3"/>
  <c r="N4304" i="3"/>
  <c r="N4303" i="3"/>
  <c r="N4302" i="3"/>
  <c r="N4300" i="3"/>
  <c r="N4298" i="3"/>
  <c r="N4296" i="3"/>
  <c r="N4295" i="3"/>
  <c r="N4293" i="3"/>
  <c r="N4292" i="3"/>
  <c r="N4291" i="3"/>
  <c r="N4289" i="3"/>
  <c r="N4287" i="3"/>
  <c r="N4285" i="3"/>
  <c r="N4284" i="3"/>
  <c r="N4283" i="3"/>
  <c r="N4279" i="3"/>
  <c r="N4278" i="3"/>
  <c r="N4277" i="3"/>
  <c r="N4276" i="3"/>
  <c r="N4275" i="3"/>
  <c r="N4274" i="3"/>
  <c r="N4273" i="3"/>
  <c r="N4272" i="3"/>
  <c r="N4271" i="3"/>
  <c r="N4270" i="3"/>
  <c r="N4269" i="3"/>
  <c r="N4268" i="3"/>
  <c r="N4267" i="3"/>
  <c r="N4266" i="3"/>
  <c r="N4265" i="3"/>
  <c r="N4264" i="3"/>
  <c r="N4263" i="3"/>
  <c r="N4262" i="3"/>
  <c r="N4261" i="3"/>
  <c r="N4260" i="3"/>
  <c r="N4259" i="3"/>
  <c r="N4258" i="3"/>
  <c r="N4257" i="3"/>
  <c r="N4256" i="3"/>
  <c r="N4255" i="3"/>
  <c r="N4254" i="3"/>
  <c r="N4252" i="3"/>
  <c r="N4250" i="3"/>
  <c r="N4249" i="3"/>
  <c r="N4248" i="3"/>
  <c r="N4247" i="3"/>
  <c r="N4246" i="3"/>
  <c r="N4245" i="3"/>
  <c r="N4244" i="3"/>
  <c r="N4243" i="3"/>
  <c r="N4242" i="3"/>
  <c r="N4241" i="3"/>
  <c r="N4240" i="3"/>
  <c r="N4239" i="3"/>
  <c r="N4238" i="3"/>
  <c r="N4237" i="3"/>
  <c r="N4236" i="3"/>
  <c r="N4235" i="3"/>
  <c r="N4234" i="3"/>
  <c r="N4233" i="3"/>
  <c r="N4232" i="3"/>
  <c r="N4231" i="3"/>
  <c r="N4230" i="3"/>
  <c r="N4229" i="3"/>
  <c r="L4492" i="3"/>
  <c r="L4491" i="3"/>
  <c r="L4305" i="3"/>
  <c r="L4304" i="3"/>
  <c r="L4303" i="3"/>
  <c r="L4302" i="3"/>
  <c r="L4300" i="3"/>
  <c r="L4298" i="3"/>
  <c r="L4296" i="3"/>
  <c r="L4295" i="3"/>
  <c r="L4293" i="3"/>
  <c r="L4292" i="3"/>
  <c r="L4291" i="3"/>
  <c r="L4289" i="3"/>
  <c r="L4287" i="3"/>
  <c r="L4285" i="3"/>
  <c r="L4284" i="3"/>
  <c r="L4283" i="3"/>
  <c r="L4279" i="3"/>
  <c r="L4278" i="3"/>
  <c r="L4277" i="3"/>
  <c r="L4276" i="3"/>
  <c r="L4275" i="3"/>
  <c r="L4274" i="3"/>
  <c r="L4273" i="3"/>
  <c r="L4272" i="3"/>
  <c r="L4271" i="3"/>
  <c r="L4270" i="3"/>
  <c r="L4269" i="3"/>
  <c r="L4268" i="3"/>
  <c r="L4267" i="3"/>
  <c r="L4266" i="3"/>
  <c r="L4265" i="3"/>
  <c r="L4264" i="3"/>
  <c r="L4263" i="3"/>
  <c r="L4262" i="3"/>
  <c r="L4261" i="3"/>
  <c r="L4260" i="3"/>
  <c r="L4259" i="3"/>
  <c r="L4258" i="3"/>
  <c r="L4257" i="3"/>
  <c r="L4256" i="3"/>
  <c r="L4255" i="3"/>
  <c r="L4254" i="3"/>
  <c r="L4252" i="3"/>
  <c r="L4250" i="3"/>
  <c r="L4249" i="3"/>
  <c r="L4248" i="3"/>
  <c r="L4247" i="3"/>
  <c r="L4246" i="3"/>
  <c r="L4245" i="3"/>
  <c r="L4244" i="3"/>
  <c r="L4243" i="3"/>
  <c r="L4242" i="3"/>
  <c r="L4241" i="3"/>
  <c r="L4240" i="3"/>
  <c r="L4239" i="3"/>
  <c r="L4238" i="3"/>
  <c r="L4237" i="3"/>
  <c r="L4236" i="3"/>
  <c r="L4235" i="3"/>
  <c r="L4234" i="3"/>
  <c r="L4233" i="3"/>
  <c r="L4232" i="3"/>
  <c r="L4231" i="3"/>
  <c r="L4230" i="3"/>
  <c r="L4229" i="3"/>
  <c r="N4227" i="3"/>
  <c r="L4227" i="3"/>
  <c r="K4550" i="3" l="1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H4698" i="3"/>
  <c r="M4698" i="3" s="1"/>
  <c r="H4697" i="3"/>
  <c r="M4697" i="3" s="1"/>
  <c r="H4696" i="3"/>
  <c r="M4696" i="3" s="1"/>
  <c r="H4695" i="3"/>
  <c r="M4695" i="3" s="1"/>
  <c r="H4694" i="3"/>
  <c r="M4694" i="3" s="1"/>
  <c r="H4693" i="3"/>
  <c r="M4693" i="3" s="1"/>
  <c r="H4692" i="3"/>
  <c r="M4692" i="3" s="1"/>
  <c r="H4691" i="3"/>
  <c r="M4691" i="3" s="1"/>
  <c r="H4690" i="3"/>
  <c r="M4690" i="3" s="1"/>
  <c r="H4689" i="3"/>
  <c r="M4689" i="3" s="1"/>
  <c r="H4688" i="3"/>
  <c r="M4688" i="3" s="1"/>
  <c r="H4687" i="3"/>
  <c r="M4687" i="3" s="1"/>
  <c r="H4686" i="3"/>
  <c r="M4686" i="3" s="1"/>
  <c r="H4685" i="3"/>
  <c r="M4685" i="3" s="1"/>
  <c r="H4684" i="3"/>
  <c r="M4684" i="3" s="1"/>
  <c r="H4683" i="3"/>
  <c r="M4683" i="3" s="1"/>
  <c r="H4682" i="3"/>
  <c r="M4682" i="3" s="1"/>
  <c r="H4681" i="3"/>
  <c r="M4681" i="3" s="1"/>
  <c r="H4680" i="3"/>
  <c r="M4680" i="3" s="1"/>
  <c r="H4679" i="3"/>
  <c r="M4679" i="3" s="1"/>
  <c r="H4678" i="3"/>
  <c r="M4678" i="3" s="1"/>
  <c r="H4677" i="3"/>
  <c r="M4677" i="3" s="1"/>
  <c r="H4676" i="3"/>
  <c r="M4676" i="3" s="1"/>
  <c r="H4675" i="3"/>
  <c r="M4675" i="3" s="1"/>
  <c r="H4674" i="3"/>
  <c r="M4674" i="3" s="1"/>
  <c r="H4673" i="3"/>
  <c r="M4673" i="3" s="1"/>
  <c r="H4672" i="3"/>
  <c r="M4672" i="3" s="1"/>
  <c r="H4671" i="3"/>
  <c r="M4671" i="3" s="1"/>
  <c r="H4670" i="3"/>
  <c r="M4670" i="3" s="1"/>
  <c r="H4669" i="3"/>
  <c r="M4669" i="3" s="1"/>
  <c r="H4668" i="3"/>
  <c r="M4668" i="3" s="1"/>
  <c r="H4667" i="3"/>
  <c r="M4667" i="3" s="1"/>
  <c r="H4666" i="3"/>
  <c r="M4666" i="3" s="1"/>
  <c r="H4665" i="3"/>
  <c r="M4665" i="3" s="1"/>
  <c r="H4664" i="3"/>
  <c r="M4664" i="3" s="1"/>
  <c r="H4663" i="3"/>
  <c r="M4663" i="3" s="1"/>
  <c r="H4662" i="3"/>
  <c r="M4662" i="3" s="1"/>
  <c r="H4661" i="3"/>
  <c r="M4661" i="3" s="1"/>
  <c r="H4660" i="3"/>
  <c r="M4660" i="3" s="1"/>
  <c r="H4659" i="3"/>
  <c r="M4659" i="3" s="1"/>
  <c r="H4658" i="3"/>
  <c r="M4658" i="3" s="1"/>
  <c r="H4657" i="3"/>
  <c r="M4657" i="3" s="1"/>
  <c r="H4656" i="3"/>
  <c r="M4656" i="3" s="1"/>
  <c r="H4655" i="3"/>
  <c r="M4655" i="3" s="1"/>
  <c r="H4654" i="3"/>
  <c r="H4653" i="3"/>
  <c r="H4652" i="3"/>
  <c r="H4651" i="3"/>
  <c r="M4651" i="3" s="1"/>
  <c r="H4650" i="3"/>
  <c r="M4650" i="3" s="1"/>
  <c r="H4649" i="3"/>
  <c r="M4649" i="3" s="1"/>
  <c r="H4648" i="3"/>
  <c r="M4648" i="3" s="1"/>
  <c r="H4647" i="3"/>
  <c r="M4647" i="3" s="1"/>
  <c r="H4646" i="3"/>
  <c r="M4646" i="3" s="1"/>
  <c r="H4645" i="3"/>
  <c r="M4645" i="3" s="1"/>
  <c r="H4644" i="3"/>
  <c r="M4644" i="3" s="1"/>
  <c r="H4643" i="3"/>
  <c r="M4643" i="3" s="1"/>
  <c r="H4642" i="3"/>
  <c r="H4641" i="3"/>
  <c r="H4640" i="3"/>
  <c r="M4640" i="3" s="1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M4626" i="3" s="1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N4500" i="3" l="1"/>
  <c r="N4499" i="3"/>
  <c r="N4498" i="3"/>
  <c r="N4497" i="3"/>
  <c r="N4315" i="3"/>
  <c r="N4314" i="3"/>
  <c r="N4309" i="3"/>
  <c r="N4308" i="3"/>
  <c r="N4228" i="3"/>
  <c r="N4226" i="3"/>
  <c r="N4225" i="3"/>
  <c r="N4224" i="3"/>
  <c r="N4223" i="3"/>
  <c r="N4222" i="3"/>
  <c r="N4221" i="3"/>
  <c r="N4220" i="3"/>
  <c r="N4219" i="3"/>
  <c r="N4218" i="3"/>
  <c r="N4217" i="3"/>
  <c r="N4216" i="3"/>
  <c r="N4215" i="3"/>
  <c r="N4214" i="3"/>
  <c r="N4213" i="3"/>
  <c r="N4212" i="3"/>
  <c r="N4211" i="3"/>
  <c r="N4210" i="3"/>
  <c r="N4209" i="3"/>
  <c r="N4208" i="3"/>
  <c r="N4207" i="3"/>
  <c r="N4206" i="3"/>
  <c r="N4205" i="3"/>
  <c r="N4204" i="3"/>
  <c r="N4203" i="3"/>
  <c r="N4202" i="3"/>
  <c r="N4201" i="3"/>
  <c r="N4200" i="3"/>
  <c r="N4199" i="3"/>
  <c r="N4198" i="3"/>
  <c r="N4197" i="3"/>
  <c r="N4196" i="3"/>
  <c r="N4195" i="3"/>
  <c r="N4194" i="3"/>
  <c r="N4193" i="3"/>
  <c r="N4192" i="3"/>
  <c r="N4191" i="3"/>
  <c r="N4190" i="3"/>
  <c r="N4189" i="3"/>
  <c r="N4188" i="3"/>
  <c r="N4187" i="3"/>
  <c r="N4186" i="3"/>
  <c r="N4185" i="3"/>
  <c r="N4184" i="3"/>
  <c r="N4183" i="3"/>
  <c r="N4182" i="3"/>
  <c r="N4181" i="3"/>
  <c r="N4180" i="3"/>
  <c r="N4179" i="3"/>
  <c r="N4178" i="3"/>
  <c r="N4177" i="3"/>
  <c r="N4176" i="3"/>
  <c r="N4175" i="3"/>
  <c r="N4174" i="3"/>
  <c r="N4173" i="3"/>
  <c r="N4172" i="3"/>
  <c r="N4171" i="3"/>
  <c r="N4170" i="3"/>
  <c r="N4169" i="3"/>
  <c r="N4168" i="3"/>
  <c r="N4167" i="3"/>
  <c r="N4166" i="3"/>
  <c r="N4165" i="3"/>
  <c r="N4164" i="3"/>
  <c r="N4163" i="3"/>
  <c r="N4162" i="3"/>
  <c r="N4161" i="3"/>
  <c r="N4160" i="3"/>
  <c r="N4159" i="3"/>
  <c r="N4158" i="3"/>
  <c r="N4157" i="3"/>
  <c r="N4156" i="3"/>
  <c r="N4155" i="3"/>
  <c r="N4154" i="3"/>
  <c r="N4153" i="3"/>
  <c r="N4152" i="3"/>
  <c r="N4151" i="3"/>
  <c r="N4150" i="3"/>
  <c r="N4149" i="3"/>
  <c r="N4148" i="3"/>
  <c r="N4147" i="3"/>
  <c r="N4146" i="3"/>
  <c r="N4145" i="3"/>
  <c r="N4144" i="3"/>
  <c r="N4143" i="3"/>
  <c r="N4142" i="3"/>
  <c r="N4141" i="3"/>
  <c r="N4140" i="3"/>
  <c r="N4139" i="3"/>
  <c r="N4138" i="3"/>
  <c r="N4137" i="3"/>
  <c r="N4136" i="3"/>
  <c r="N4135" i="3"/>
  <c r="N4134" i="3"/>
  <c r="N4133" i="3"/>
  <c r="N4132" i="3"/>
  <c r="N4131" i="3"/>
  <c r="N4130" i="3"/>
  <c r="N4129" i="3"/>
  <c r="N4128" i="3"/>
  <c r="N4127" i="3"/>
  <c r="N4126" i="3"/>
  <c r="N4125" i="3"/>
  <c r="N4124" i="3"/>
  <c r="N4123" i="3"/>
  <c r="N4122" i="3"/>
  <c r="N4121" i="3"/>
  <c r="N4120" i="3"/>
  <c r="N4119" i="3"/>
  <c r="N4118" i="3"/>
  <c r="N4117" i="3"/>
  <c r="N4116" i="3"/>
  <c r="N4115" i="3"/>
  <c r="N4114" i="3"/>
  <c r="N4113" i="3"/>
  <c r="N4112" i="3"/>
  <c r="N4111" i="3"/>
  <c r="N4110" i="3"/>
  <c r="N4109" i="3"/>
  <c r="N4108" i="3"/>
  <c r="N4107" i="3"/>
  <c r="N4106" i="3"/>
  <c r="N4105" i="3"/>
  <c r="N4104" i="3"/>
  <c r="N4103" i="3"/>
  <c r="N4102" i="3"/>
  <c r="N4101" i="3"/>
  <c r="N4100" i="3"/>
  <c r="N4099" i="3"/>
  <c r="N4098" i="3"/>
  <c r="N4097" i="3"/>
  <c r="N4096" i="3"/>
  <c r="N4095" i="3"/>
  <c r="N4094" i="3"/>
  <c r="L4500" i="3"/>
  <c r="L4499" i="3"/>
  <c r="L4498" i="3"/>
  <c r="L4497" i="3"/>
  <c r="L4315" i="3"/>
  <c r="L4314" i="3"/>
  <c r="L4309" i="3"/>
  <c r="L4308" i="3"/>
  <c r="L4228" i="3"/>
  <c r="L4226" i="3"/>
  <c r="L4225" i="3"/>
  <c r="L4224" i="3"/>
  <c r="L4223" i="3"/>
  <c r="L4222" i="3"/>
  <c r="L4221" i="3"/>
  <c r="L4220" i="3"/>
  <c r="L4219" i="3"/>
  <c r="L4218" i="3"/>
  <c r="L4217" i="3"/>
  <c r="L4216" i="3"/>
  <c r="L4215" i="3"/>
  <c r="L4214" i="3"/>
  <c r="L4213" i="3"/>
  <c r="L4212" i="3"/>
  <c r="L4211" i="3"/>
  <c r="L4210" i="3"/>
  <c r="L4209" i="3"/>
  <c r="L4208" i="3"/>
  <c r="L4207" i="3"/>
  <c r="L4206" i="3"/>
  <c r="L4205" i="3"/>
  <c r="L4204" i="3"/>
  <c r="L4203" i="3"/>
  <c r="L4202" i="3"/>
  <c r="L4201" i="3"/>
  <c r="L4200" i="3"/>
  <c r="L4199" i="3"/>
  <c r="L4198" i="3"/>
  <c r="L4197" i="3"/>
  <c r="L4196" i="3"/>
  <c r="L4195" i="3"/>
  <c r="L4194" i="3"/>
  <c r="L4193" i="3"/>
  <c r="L4192" i="3"/>
  <c r="L4191" i="3"/>
  <c r="L4190" i="3"/>
  <c r="L4189" i="3"/>
  <c r="L4188" i="3"/>
  <c r="L4187" i="3"/>
  <c r="L4186" i="3"/>
  <c r="L4185" i="3"/>
  <c r="L4184" i="3"/>
  <c r="L4183" i="3"/>
  <c r="L4182" i="3"/>
  <c r="L4181" i="3"/>
  <c r="L4180" i="3"/>
  <c r="L4179" i="3"/>
  <c r="L4178" i="3"/>
  <c r="L4177" i="3"/>
  <c r="L4176" i="3"/>
  <c r="L4175" i="3"/>
  <c r="L4174" i="3"/>
  <c r="L4173" i="3"/>
  <c r="L4172" i="3"/>
  <c r="L4171" i="3"/>
  <c r="L4170" i="3"/>
  <c r="L4169" i="3"/>
  <c r="L4168" i="3"/>
  <c r="L4167" i="3"/>
  <c r="L4166" i="3"/>
  <c r="L4165" i="3"/>
  <c r="L4164" i="3"/>
  <c r="L4163" i="3"/>
  <c r="L4162" i="3"/>
  <c r="L4161" i="3"/>
  <c r="L4160" i="3"/>
  <c r="L4159" i="3"/>
  <c r="L4158" i="3"/>
  <c r="L4157" i="3"/>
  <c r="L4156" i="3"/>
  <c r="L4155" i="3"/>
  <c r="L4154" i="3"/>
  <c r="L4153" i="3"/>
  <c r="L4152" i="3"/>
  <c r="L4151" i="3"/>
  <c r="L4150" i="3"/>
  <c r="L4149" i="3"/>
  <c r="L4148" i="3"/>
  <c r="L4147" i="3"/>
  <c r="L4146" i="3"/>
  <c r="L4145" i="3"/>
  <c r="L4144" i="3"/>
  <c r="L4143" i="3"/>
  <c r="L4142" i="3"/>
  <c r="L4141" i="3"/>
  <c r="L4140" i="3"/>
  <c r="L4139" i="3"/>
  <c r="L4138" i="3"/>
  <c r="L4137" i="3"/>
  <c r="L4136" i="3"/>
  <c r="L4135" i="3"/>
  <c r="L4134" i="3"/>
  <c r="L4133" i="3"/>
  <c r="L4132" i="3"/>
  <c r="L4131" i="3"/>
  <c r="L4130" i="3"/>
  <c r="L4129" i="3"/>
  <c r="L4128" i="3"/>
  <c r="L4127" i="3"/>
  <c r="L4126" i="3"/>
  <c r="L4125" i="3"/>
  <c r="L4124" i="3"/>
  <c r="L4123" i="3"/>
  <c r="L4122" i="3"/>
  <c r="L4121" i="3"/>
  <c r="L4120" i="3"/>
  <c r="L4119" i="3"/>
  <c r="L4118" i="3"/>
  <c r="L4117" i="3"/>
  <c r="L4116" i="3"/>
  <c r="L4115" i="3"/>
  <c r="L4114" i="3"/>
  <c r="L4113" i="3"/>
  <c r="L4112" i="3"/>
  <c r="L4111" i="3"/>
  <c r="L4110" i="3"/>
  <c r="L4109" i="3"/>
  <c r="L4108" i="3"/>
  <c r="L4107" i="3"/>
  <c r="L4106" i="3"/>
  <c r="L4105" i="3"/>
  <c r="L4104" i="3"/>
  <c r="L4103" i="3"/>
  <c r="L4102" i="3"/>
  <c r="L4101" i="3"/>
  <c r="L4100" i="3"/>
  <c r="L4099" i="3"/>
  <c r="L4098" i="3"/>
  <c r="L4097" i="3"/>
  <c r="L4096" i="3"/>
  <c r="L4095" i="3"/>
  <c r="L4094" i="3"/>
  <c r="N3944" i="3"/>
  <c r="L3944" i="3"/>
  <c r="K4316" i="3" l="1"/>
  <c r="M4316" i="3"/>
  <c r="K4317" i="3"/>
  <c r="M4317" i="3"/>
  <c r="K4318" i="3"/>
  <c r="M4318" i="3"/>
  <c r="K4319" i="3"/>
  <c r="M4319" i="3"/>
  <c r="K4320" i="3"/>
  <c r="M4320" i="3"/>
  <c r="K4321" i="3"/>
  <c r="M4321" i="3"/>
  <c r="K4322" i="3"/>
  <c r="M4322" i="3"/>
  <c r="K4323" i="3"/>
  <c r="M4323" i="3"/>
  <c r="K4324" i="3"/>
  <c r="M4324" i="3"/>
  <c r="K4325" i="3"/>
  <c r="M4325" i="3"/>
  <c r="K4326" i="3"/>
  <c r="M4326" i="3"/>
  <c r="K4327" i="3"/>
  <c r="M4327" i="3"/>
  <c r="K4328" i="3"/>
  <c r="M4328" i="3"/>
  <c r="K4329" i="3"/>
  <c r="M4329" i="3"/>
  <c r="K4330" i="3"/>
  <c r="M4330" i="3"/>
  <c r="K4331" i="3"/>
  <c r="M4331" i="3"/>
  <c r="K4332" i="3"/>
  <c r="M4332" i="3"/>
  <c r="K4333" i="3"/>
  <c r="M4333" i="3"/>
  <c r="K4334" i="3"/>
  <c r="M4334" i="3"/>
  <c r="K4335" i="3"/>
  <c r="M4335" i="3"/>
  <c r="K4336" i="3"/>
  <c r="M4336" i="3"/>
  <c r="K4337" i="3"/>
  <c r="M4337" i="3"/>
  <c r="K4338" i="3"/>
  <c r="M4338" i="3"/>
  <c r="K4339" i="3"/>
  <c r="M4339" i="3"/>
  <c r="K4340" i="3"/>
  <c r="M4340" i="3"/>
  <c r="K4341" i="3"/>
  <c r="M4341" i="3"/>
  <c r="K4342" i="3"/>
  <c r="M4342" i="3"/>
  <c r="K4343" i="3"/>
  <c r="M4343" i="3"/>
  <c r="K4344" i="3"/>
  <c r="M4344" i="3"/>
  <c r="K4345" i="3"/>
  <c r="M4345" i="3"/>
  <c r="K4346" i="3"/>
  <c r="M4346" i="3"/>
  <c r="K4347" i="3"/>
  <c r="M4347" i="3"/>
  <c r="K4348" i="3"/>
  <c r="M4348" i="3"/>
  <c r="K4349" i="3"/>
  <c r="M4349" i="3"/>
  <c r="K4350" i="3"/>
  <c r="M4350" i="3"/>
  <c r="K4351" i="3"/>
  <c r="M4351" i="3"/>
  <c r="K4352" i="3"/>
  <c r="M4352" i="3"/>
  <c r="K4353" i="3"/>
  <c r="M4353" i="3"/>
  <c r="K4354" i="3"/>
  <c r="M4354" i="3"/>
  <c r="K4355" i="3"/>
  <c r="M4355" i="3"/>
  <c r="K4356" i="3"/>
  <c r="M4356" i="3"/>
  <c r="K4357" i="3"/>
  <c r="M4357" i="3"/>
  <c r="K4358" i="3"/>
  <c r="M4358" i="3"/>
  <c r="K4359" i="3"/>
  <c r="M4359" i="3"/>
  <c r="K4360" i="3"/>
  <c r="M4360" i="3"/>
  <c r="K4361" i="3"/>
  <c r="M4361" i="3"/>
  <c r="K4362" i="3"/>
  <c r="M4362" i="3"/>
  <c r="K4363" i="3"/>
  <c r="M4363" i="3"/>
  <c r="K4364" i="3"/>
  <c r="M4364" i="3"/>
  <c r="K4365" i="3"/>
  <c r="M4365" i="3"/>
  <c r="K4366" i="3"/>
  <c r="M4366" i="3"/>
  <c r="K4367" i="3"/>
  <c r="M4367" i="3"/>
  <c r="K4368" i="3"/>
  <c r="M4368" i="3"/>
  <c r="K4369" i="3"/>
  <c r="M4369" i="3"/>
  <c r="K4370" i="3"/>
  <c r="M4370" i="3"/>
  <c r="K4371" i="3"/>
  <c r="M4371" i="3"/>
  <c r="K4372" i="3"/>
  <c r="M4372" i="3"/>
  <c r="K4373" i="3"/>
  <c r="M4373" i="3"/>
  <c r="K4374" i="3"/>
  <c r="M4374" i="3"/>
  <c r="K4375" i="3"/>
  <c r="M4375" i="3"/>
  <c r="K4376" i="3"/>
  <c r="M4376" i="3"/>
  <c r="K4377" i="3"/>
  <c r="M4377" i="3"/>
  <c r="K4378" i="3"/>
  <c r="M4378" i="3"/>
  <c r="K4379" i="3"/>
  <c r="M4379" i="3"/>
  <c r="K4380" i="3"/>
  <c r="M4380" i="3"/>
  <c r="K4381" i="3"/>
  <c r="M4381" i="3"/>
  <c r="K4382" i="3"/>
  <c r="M4382" i="3"/>
  <c r="K4383" i="3"/>
  <c r="M4383" i="3"/>
  <c r="K4384" i="3"/>
  <c r="M4384" i="3"/>
  <c r="K4385" i="3"/>
  <c r="M4385" i="3"/>
  <c r="K4386" i="3"/>
  <c r="M4386" i="3"/>
  <c r="K4387" i="3"/>
  <c r="M4387" i="3"/>
  <c r="K4388" i="3"/>
  <c r="M4388" i="3"/>
  <c r="K4389" i="3"/>
  <c r="M4389" i="3"/>
  <c r="K4390" i="3"/>
  <c r="M4390" i="3"/>
  <c r="K4391" i="3"/>
  <c r="M4391" i="3"/>
  <c r="K4392" i="3"/>
  <c r="M4392" i="3"/>
  <c r="K4393" i="3"/>
  <c r="M4393" i="3"/>
  <c r="K4394" i="3"/>
  <c r="M4394" i="3"/>
  <c r="K4395" i="3"/>
  <c r="M4395" i="3"/>
  <c r="K4396" i="3"/>
  <c r="M4396" i="3"/>
  <c r="K4397" i="3"/>
  <c r="M4397" i="3"/>
  <c r="K4398" i="3"/>
  <c r="M4398" i="3"/>
  <c r="K4399" i="3"/>
  <c r="M4399" i="3"/>
  <c r="K4400" i="3"/>
  <c r="M4400" i="3"/>
  <c r="K4401" i="3"/>
  <c r="M4401" i="3"/>
  <c r="K4402" i="3"/>
  <c r="M4402" i="3"/>
  <c r="K4403" i="3"/>
  <c r="M4403" i="3"/>
  <c r="K4404" i="3"/>
  <c r="M4404" i="3"/>
  <c r="K4405" i="3"/>
  <c r="M4405" i="3"/>
  <c r="K4406" i="3"/>
  <c r="M4406" i="3"/>
  <c r="K4407" i="3"/>
  <c r="M4407" i="3"/>
  <c r="K4408" i="3"/>
  <c r="M4408" i="3"/>
  <c r="K4409" i="3"/>
  <c r="M4409" i="3"/>
  <c r="K4410" i="3"/>
  <c r="M4410" i="3"/>
  <c r="K4411" i="3"/>
  <c r="M4411" i="3"/>
  <c r="K4412" i="3"/>
  <c r="M4412" i="3"/>
  <c r="K4413" i="3"/>
  <c r="M4413" i="3"/>
  <c r="K4414" i="3"/>
  <c r="M4414" i="3"/>
  <c r="K4415" i="3"/>
  <c r="M4415" i="3"/>
  <c r="K4416" i="3"/>
  <c r="M4416" i="3"/>
  <c r="K4417" i="3"/>
  <c r="M4417" i="3"/>
  <c r="K4418" i="3"/>
  <c r="M4418" i="3"/>
  <c r="K4419" i="3"/>
  <c r="M4419" i="3"/>
  <c r="K4420" i="3"/>
  <c r="M4420" i="3"/>
  <c r="K4421" i="3"/>
  <c r="M4421" i="3"/>
  <c r="K4422" i="3"/>
  <c r="M4422" i="3"/>
  <c r="K4423" i="3"/>
  <c r="M4423" i="3"/>
  <c r="K4424" i="3"/>
  <c r="M4424" i="3"/>
  <c r="K4425" i="3"/>
  <c r="M4425" i="3"/>
  <c r="K4426" i="3"/>
  <c r="M4426" i="3"/>
  <c r="K4427" i="3"/>
  <c r="M4427" i="3"/>
  <c r="K4428" i="3"/>
  <c r="M4428" i="3"/>
  <c r="K4429" i="3"/>
  <c r="M4429" i="3"/>
  <c r="K4430" i="3"/>
  <c r="M4430" i="3"/>
  <c r="K4431" i="3"/>
  <c r="M4431" i="3"/>
  <c r="K4432" i="3"/>
  <c r="M4432" i="3"/>
  <c r="K4433" i="3"/>
  <c r="M4433" i="3"/>
  <c r="K4434" i="3"/>
  <c r="M4434" i="3"/>
  <c r="K4435" i="3"/>
  <c r="M4435" i="3"/>
  <c r="K4436" i="3"/>
  <c r="M4436" i="3"/>
  <c r="K4437" i="3"/>
  <c r="M4437" i="3"/>
  <c r="K4438" i="3"/>
  <c r="M4438" i="3"/>
  <c r="K4439" i="3"/>
  <c r="M4439" i="3"/>
  <c r="K4440" i="3"/>
  <c r="M4440" i="3"/>
  <c r="K4441" i="3"/>
  <c r="M4441" i="3"/>
  <c r="K4442" i="3"/>
  <c r="M4442" i="3"/>
  <c r="K4443" i="3"/>
  <c r="M4443" i="3"/>
  <c r="K4444" i="3"/>
  <c r="M4444" i="3"/>
  <c r="K4445" i="3"/>
  <c r="M4445" i="3"/>
  <c r="K4446" i="3"/>
  <c r="M4446" i="3"/>
  <c r="K4447" i="3"/>
  <c r="M4447" i="3"/>
  <c r="K4448" i="3"/>
  <c r="M4448" i="3"/>
  <c r="K4449" i="3"/>
  <c r="M4449" i="3"/>
  <c r="K4450" i="3"/>
  <c r="M4450" i="3"/>
  <c r="K4451" i="3"/>
  <c r="M4451" i="3"/>
  <c r="K4452" i="3"/>
  <c r="M4452" i="3"/>
  <c r="K4453" i="3"/>
  <c r="M4453" i="3"/>
  <c r="K4454" i="3"/>
  <c r="M4454" i="3"/>
  <c r="K4455" i="3"/>
  <c r="M4455" i="3"/>
  <c r="K4456" i="3"/>
  <c r="M4456" i="3"/>
  <c r="K4457" i="3"/>
  <c r="M4457" i="3"/>
  <c r="K4458" i="3"/>
  <c r="M4458" i="3"/>
  <c r="K4459" i="3"/>
  <c r="M4459" i="3"/>
  <c r="K4460" i="3"/>
  <c r="M4460" i="3"/>
  <c r="K4461" i="3"/>
  <c r="M4461" i="3"/>
  <c r="K4462" i="3"/>
  <c r="M4462" i="3"/>
  <c r="K4463" i="3"/>
  <c r="M4463" i="3"/>
  <c r="K4464" i="3"/>
  <c r="M4464" i="3"/>
  <c r="K4465" i="3"/>
  <c r="M4465" i="3"/>
  <c r="K4466" i="3"/>
  <c r="M4466" i="3"/>
  <c r="K4467" i="3"/>
  <c r="M4467" i="3"/>
  <c r="K4468" i="3"/>
  <c r="M4468" i="3"/>
  <c r="K4469" i="3"/>
  <c r="M4469" i="3"/>
  <c r="K4470" i="3"/>
  <c r="M4470" i="3"/>
  <c r="K4471" i="3"/>
  <c r="M4471" i="3"/>
  <c r="K4472" i="3"/>
  <c r="M4472" i="3"/>
  <c r="K4473" i="3"/>
  <c r="M4473" i="3"/>
  <c r="K4474" i="3"/>
  <c r="M4474" i="3"/>
  <c r="K4475" i="3"/>
  <c r="M4475" i="3"/>
  <c r="K4476" i="3"/>
  <c r="M4476" i="3"/>
  <c r="K4477" i="3"/>
  <c r="M4477" i="3"/>
  <c r="K4478" i="3"/>
  <c r="M4478" i="3"/>
  <c r="K4479" i="3"/>
  <c r="M4479" i="3"/>
  <c r="K4480" i="3"/>
  <c r="M4480" i="3"/>
  <c r="K4481" i="3"/>
  <c r="M4481" i="3"/>
  <c r="K4482" i="3"/>
  <c r="M4482" i="3"/>
  <c r="K4483" i="3"/>
  <c r="M4483" i="3"/>
  <c r="K4484" i="3"/>
  <c r="M4484" i="3"/>
  <c r="K4485" i="3"/>
  <c r="M4485" i="3"/>
  <c r="K4486" i="3"/>
  <c r="M4486" i="3"/>
  <c r="K4487" i="3"/>
  <c r="M4487" i="3"/>
  <c r="K4488" i="3"/>
  <c r="M4488" i="3"/>
  <c r="K4489" i="3"/>
  <c r="M4489" i="3"/>
  <c r="K4490" i="3"/>
  <c r="M4490" i="3"/>
  <c r="K4491" i="3"/>
  <c r="M4491" i="3"/>
  <c r="K4492" i="3"/>
  <c r="M4492" i="3"/>
  <c r="K4493" i="3"/>
  <c r="M4493" i="3"/>
  <c r="K4494" i="3"/>
  <c r="M4494" i="3"/>
  <c r="K4495" i="3"/>
  <c r="M4495" i="3"/>
  <c r="K4496" i="3"/>
  <c r="M4496" i="3"/>
  <c r="K4497" i="3"/>
  <c r="M4497" i="3"/>
  <c r="K4498" i="3"/>
  <c r="M4498" i="3"/>
  <c r="K4499" i="3"/>
  <c r="M4499" i="3"/>
  <c r="K4500" i="3"/>
  <c r="M4500" i="3"/>
  <c r="K4501" i="3"/>
  <c r="M4501" i="3"/>
  <c r="K4502" i="3"/>
  <c r="M4502" i="3"/>
  <c r="K4503" i="3"/>
  <c r="M4503" i="3"/>
  <c r="K4504" i="3"/>
  <c r="M4504" i="3"/>
  <c r="K4505" i="3"/>
  <c r="M4505" i="3"/>
  <c r="K4506" i="3"/>
  <c r="M4506" i="3"/>
  <c r="K4507" i="3"/>
  <c r="M4507" i="3"/>
  <c r="K4508" i="3"/>
  <c r="M4508" i="3"/>
  <c r="K4509" i="3"/>
  <c r="M4509" i="3"/>
  <c r="K4510" i="3"/>
  <c r="M4510" i="3"/>
  <c r="K4511" i="3"/>
  <c r="M4511" i="3"/>
  <c r="K4512" i="3"/>
  <c r="M4512" i="3"/>
  <c r="K4513" i="3"/>
  <c r="M4513" i="3"/>
  <c r="K4514" i="3"/>
  <c r="M4514" i="3"/>
  <c r="K4515" i="3"/>
  <c r="M4515" i="3"/>
  <c r="K4516" i="3"/>
  <c r="M4516" i="3"/>
  <c r="K4517" i="3"/>
  <c r="M4517" i="3"/>
  <c r="K4518" i="3"/>
  <c r="M4518" i="3"/>
  <c r="K4519" i="3"/>
  <c r="M4519" i="3"/>
  <c r="K4520" i="3"/>
  <c r="M4520" i="3"/>
  <c r="K4521" i="3"/>
  <c r="M4521" i="3"/>
  <c r="K4522" i="3"/>
  <c r="M4522" i="3"/>
  <c r="K4523" i="3"/>
  <c r="M4523" i="3"/>
  <c r="K4524" i="3"/>
  <c r="M4524" i="3"/>
  <c r="K4525" i="3"/>
  <c r="M4525" i="3"/>
  <c r="K4526" i="3"/>
  <c r="M4526" i="3"/>
  <c r="K4527" i="3"/>
  <c r="M4527" i="3"/>
  <c r="K4528" i="3"/>
  <c r="M4528" i="3"/>
  <c r="K4529" i="3"/>
  <c r="M4529" i="3"/>
  <c r="K4530" i="3"/>
  <c r="M4530" i="3"/>
  <c r="K4531" i="3"/>
  <c r="M4531" i="3"/>
  <c r="K4532" i="3"/>
  <c r="M4532" i="3"/>
  <c r="K4533" i="3"/>
  <c r="M4533" i="3"/>
  <c r="K4534" i="3"/>
  <c r="M4534" i="3"/>
  <c r="K4535" i="3"/>
  <c r="M4535" i="3"/>
  <c r="K4536" i="3"/>
  <c r="M4536" i="3"/>
  <c r="K4537" i="3"/>
  <c r="M4537" i="3"/>
  <c r="K4538" i="3"/>
  <c r="M4538" i="3"/>
  <c r="K4539" i="3"/>
  <c r="M4539" i="3"/>
  <c r="K4540" i="3"/>
  <c r="M4540" i="3"/>
  <c r="K4541" i="3"/>
  <c r="M4541" i="3"/>
  <c r="K4542" i="3"/>
  <c r="M4542" i="3"/>
  <c r="K4543" i="3"/>
  <c r="M4543" i="3"/>
  <c r="K4544" i="3"/>
  <c r="M4544" i="3"/>
  <c r="K4545" i="3"/>
  <c r="M4545" i="3"/>
  <c r="K4546" i="3"/>
  <c r="M4546" i="3"/>
  <c r="K4547" i="3"/>
  <c r="M4547" i="3"/>
  <c r="K4548" i="3"/>
  <c r="M4548" i="3"/>
  <c r="K4549" i="3"/>
  <c r="M4549" i="3"/>
  <c r="K4307" i="3" l="1"/>
  <c r="L4307" i="3"/>
  <c r="N4307" i="3"/>
  <c r="K4308" i="3"/>
  <c r="K4309" i="3"/>
  <c r="K4310" i="3"/>
  <c r="L4310" i="3"/>
  <c r="N4310" i="3"/>
  <c r="K4311" i="3"/>
  <c r="L4311" i="3"/>
  <c r="N4311" i="3"/>
  <c r="K4312" i="3"/>
  <c r="L4312" i="3"/>
  <c r="N4312" i="3"/>
  <c r="K4313" i="3"/>
  <c r="L4313" i="3"/>
  <c r="N4313" i="3"/>
  <c r="K4314" i="3"/>
  <c r="K4315" i="3"/>
  <c r="H4308" i="3"/>
  <c r="H4309" i="3"/>
  <c r="H4310" i="3"/>
  <c r="H4311" i="3"/>
  <c r="H4312" i="3"/>
  <c r="H4313" i="3"/>
  <c r="H4314" i="3"/>
  <c r="M4314" i="3" s="1"/>
  <c r="H4315" i="3"/>
  <c r="H4307" i="3"/>
  <c r="N4085" i="3"/>
  <c r="N4084" i="3"/>
  <c r="N4083" i="3"/>
  <c r="N4082" i="3"/>
  <c r="N4081" i="3"/>
  <c r="N4080" i="3"/>
  <c r="N4079" i="3"/>
  <c r="N4078" i="3"/>
  <c r="N4077" i="3"/>
  <c r="N4076" i="3"/>
  <c r="N4075" i="3"/>
  <c r="N4074" i="3"/>
  <c r="N4073" i="3"/>
  <c r="N4072" i="3"/>
  <c r="N4071" i="3"/>
  <c r="N4070" i="3"/>
  <c r="N4069" i="3"/>
  <c r="N4068" i="3"/>
  <c r="N4067" i="3"/>
  <c r="N4066" i="3"/>
  <c r="N4065" i="3"/>
  <c r="N4061" i="3"/>
  <c r="N4060" i="3"/>
  <c r="N4059" i="3"/>
  <c r="N4058" i="3"/>
  <c r="N4057" i="3"/>
  <c r="N4056" i="3"/>
  <c r="N4055" i="3"/>
  <c r="N4054" i="3"/>
  <c r="N4053" i="3"/>
  <c r="N4052" i="3"/>
  <c r="N4051" i="3"/>
  <c r="N4050" i="3"/>
  <c r="N4049" i="3"/>
  <c r="N4048" i="3"/>
  <c r="N4047" i="3"/>
  <c r="N4046" i="3"/>
  <c r="N4045" i="3"/>
  <c r="N4044" i="3"/>
  <c r="N4042" i="3"/>
  <c r="N4039" i="3"/>
  <c r="N4038" i="3"/>
  <c r="N4037" i="3"/>
  <c r="N4036" i="3"/>
  <c r="N4035" i="3"/>
  <c r="L4085" i="3"/>
  <c r="L4084" i="3"/>
  <c r="L4083" i="3"/>
  <c r="L4082" i="3"/>
  <c r="L4081" i="3"/>
  <c r="L4080" i="3"/>
  <c r="L4079" i="3"/>
  <c r="L4078" i="3"/>
  <c r="L4077" i="3"/>
  <c r="L4076" i="3"/>
  <c r="L4075" i="3"/>
  <c r="L4074" i="3"/>
  <c r="L4073" i="3"/>
  <c r="L4072" i="3"/>
  <c r="L4071" i="3"/>
  <c r="L4070" i="3"/>
  <c r="L4069" i="3"/>
  <c r="L4068" i="3"/>
  <c r="L4067" i="3"/>
  <c r="L4066" i="3"/>
  <c r="L4065" i="3"/>
  <c r="L4061" i="3"/>
  <c r="L4060" i="3"/>
  <c r="L4059" i="3"/>
  <c r="L4058" i="3"/>
  <c r="L4057" i="3"/>
  <c r="L4056" i="3"/>
  <c r="L4055" i="3"/>
  <c r="L4054" i="3"/>
  <c r="L4053" i="3"/>
  <c r="L4052" i="3"/>
  <c r="L4051" i="3"/>
  <c r="L4050" i="3"/>
  <c r="L4049" i="3"/>
  <c r="L4048" i="3"/>
  <c r="L4047" i="3"/>
  <c r="L4046" i="3"/>
  <c r="L4045" i="3"/>
  <c r="L4044" i="3"/>
  <c r="L4042" i="3"/>
  <c r="L4039" i="3"/>
  <c r="L4038" i="3"/>
  <c r="L4037" i="3"/>
  <c r="L4036" i="3"/>
  <c r="L4035" i="3"/>
  <c r="M4311" i="3" l="1"/>
  <c r="M4310" i="3"/>
  <c r="M4309" i="3"/>
  <c r="M4308" i="3"/>
  <c r="M4313" i="3"/>
  <c r="M4312" i="3"/>
  <c r="M4315" i="3"/>
  <c r="M4307" i="3"/>
  <c r="N4282" i="3"/>
  <c r="N4281" i="3"/>
  <c r="N4280" i="3"/>
  <c r="N4251" i="3"/>
  <c r="N4089" i="3"/>
  <c r="N4088" i="3"/>
  <c r="N4087" i="3"/>
  <c r="N4086" i="3"/>
  <c r="N4034" i="3"/>
  <c r="N4033" i="3"/>
  <c r="N4032" i="3"/>
  <c r="N4031" i="3"/>
  <c r="N4030" i="3"/>
  <c r="N4029" i="3"/>
  <c r="N4028" i="3"/>
  <c r="N4027" i="3"/>
  <c r="N4026" i="3"/>
  <c r="N4025" i="3"/>
  <c r="N4024" i="3"/>
  <c r="N4023" i="3"/>
  <c r="N4022" i="3"/>
  <c r="N4021" i="3"/>
  <c r="N4020" i="3"/>
  <c r="N4019" i="3"/>
  <c r="N4018" i="3"/>
  <c r="N4017" i="3"/>
  <c r="N4016" i="3"/>
  <c r="N4015" i="3"/>
  <c r="N4014" i="3"/>
  <c r="N4013" i="3"/>
  <c r="N4012" i="3"/>
  <c r="N4011" i="3"/>
  <c r="N4010" i="3"/>
  <c r="N4009" i="3"/>
  <c r="N4008" i="3"/>
  <c r="N4007" i="3"/>
  <c r="N4006" i="3"/>
  <c r="N4005" i="3"/>
  <c r="N4004" i="3"/>
  <c r="N4003" i="3"/>
  <c r="N4002" i="3"/>
  <c r="N4001" i="3"/>
  <c r="N4000" i="3"/>
  <c r="N3999" i="3"/>
  <c r="N3998" i="3"/>
  <c r="N3997" i="3"/>
  <c r="N3996" i="3"/>
  <c r="N3995" i="3"/>
  <c r="N3994" i="3"/>
  <c r="N3993" i="3"/>
  <c r="N3992" i="3"/>
  <c r="N3991" i="3"/>
  <c r="N3990" i="3"/>
  <c r="N3989" i="3"/>
  <c r="N3988" i="3"/>
  <c r="N3987" i="3"/>
  <c r="N3986" i="3"/>
  <c r="N3985" i="3"/>
  <c r="N3984" i="3"/>
  <c r="N3983" i="3"/>
  <c r="N3982" i="3"/>
  <c r="N3981" i="3"/>
  <c r="N3980" i="3"/>
  <c r="N3979" i="3"/>
  <c r="N3978" i="3"/>
  <c r="N3977" i="3"/>
  <c r="N3976" i="3"/>
  <c r="N3975" i="3"/>
  <c r="N3974" i="3"/>
  <c r="N3973" i="3"/>
  <c r="N3972" i="3"/>
  <c r="N3971" i="3"/>
  <c r="N3970" i="3"/>
  <c r="N3969" i="3"/>
  <c r="N3968" i="3"/>
  <c r="N3967" i="3"/>
  <c r="N3966" i="3"/>
  <c r="N3965" i="3"/>
  <c r="N3964" i="3"/>
  <c r="N3963" i="3"/>
  <c r="N3962" i="3"/>
  <c r="N3961" i="3"/>
  <c r="N3960" i="3"/>
  <c r="N3959" i="3"/>
  <c r="N3958" i="3"/>
  <c r="N3957" i="3"/>
  <c r="N3956" i="3"/>
  <c r="N3955" i="3"/>
  <c r="N3954" i="3"/>
  <c r="N3953" i="3"/>
  <c r="N3952" i="3"/>
  <c r="N3951" i="3"/>
  <c r="N3950" i="3"/>
  <c r="N3949" i="3"/>
  <c r="N3948" i="3"/>
  <c r="N3947" i="3"/>
  <c r="N3946" i="3"/>
  <c r="N3945" i="3"/>
  <c r="N3943" i="3"/>
  <c r="N3942" i="3"/>
  <c r="N3941" i="3"/>
  <c r="N3940" i="3"/>
  <c r="N3939" i="3"/>
  <c r="N3938" i="3"/>
  <c r="N3937" i="3"/>
  <c r="K4094" i="3" l="1"/>
  <c r="M4094" i="3"/>
  <c r="K4095" i="3"/>
  <c r="M4095" i="3"/>
  <c r="K4096" i="3"/>
  <c r="M4096" i="3"/>
  <c r="K4097" i="3"/>
  <c r="M4097" i="3"/>
  <c r="K4098" i="3"/>
  <c r="M4098" i="3"/>
  <c r="K4099" i="3"/>
  <c r="M4099" i="3"/>
  <c r="K4100" i="3"/>
  <c r="M4100" i="3"/>
  <c r="K4101" i="3"/>
  <c r="M4101" i="3"/>
  <c r="K4102" i="3"/>
  <c r="M4102" i="3"/>
  <c r="K4103" i="3"/>
  <c r="M4103" i="3"/>
  <c r="K4104" i="3"/>
  <c r="M4104" i="3"/>
  <c r="K4105" i="3"/>
  <c r="M4105" i="3"/>
  <c r="K4106" i="3"/>
  <c r="M4106" i="3"/>
  <c r="K4107" i="3"/>
  <c r="M4107" i="3"/>
  <c r="K4108" i="3"/>
  <c r="M4108" i="3"/>
  <c r="K4109" i="3"/>
  <c r="M4109" i="3"/>
  <c r="K4110" i="3"/>
  <c r="M4110" i="3"/>
  <c r="K4111" i="3"/>
  <c r="M4111" i="3"/>
  <c r="K4112" i="3"/>
  <c r="M4112" i="3"/>
  <c r="K4113" i="3"/>
  <c r="M4113" i="3"/>
  <c r="K4114" i="3"/>
  <c r="M4114" i="3"/>
  <c r="K4115" i="3"/>
  <c r="M4115" i="3"/>
  <c r="K4116" i="3"/>
  <c r="M4116" i="3"/>
  <c r="K4117" i="3"/>
  <c r="M4117" i="3"/>
  <c r="K4118" i="3"/>
  <c r="M4118" i="3"/>
  <c r="K4119" i="3"/>
  <c r="M4119" i="3"/>
  <c r="K4120" i="3"/>
  <c r="M4120" i="3"/>
  <c r="K4121" i="3"/>
  <c r="M4121" i="3"/>
  <c r="K4122" i="3"/>
  <c r="M4122" i="3"/>
  <c r="K4123" i="3"/>
  <c r="M4123" i="3"/>
  <c r="K4124" i="3"/>
  <c r="M4124" i="3"/>
  <c r="K4125" i="3"/>
  <c r="M4125" i="3"/>
  <c r="K4126" i="3"/>
  <c r="M4126" i="3"/>
  <c r="K4127" i="3"/>
  <c r="M4127" i="3"/>
  <c r="K4128" i="3"/>
  <c r="M4128" i="3"/>
  <c r="K4129" i="3"/>
  <c r="M4129" i="3"/>
  <c r="K4130" i="3"/>
  <c r="M4130" i="3"/>
  <c r="K4131" i="3"/>
  <c r="M4131" i="3"/>
  <c r="K4132" i="3"/>
  <c r="M4132" i="3"/>
  <c r="K4133" i="3"/>
  <c r="M4133" i="3"/>
  <c r="K4134" i="3"/>
  <c r="M4134" i="3"/>
  <c r="K4135" i="3"/>
  <c r="M4135" i="3"/>
  <c r="K4136" i="3"/>
  <c r="M4136" i="3"/>
  <c r="K4137" i="3"/>
  <c r="M4137" i="3"/>
  <c r="K4138" i="3"/>
  <c r="M4138" i="3"/>
  <c r="K4139" i="3"/>
  <c r="M4139" i="3"/>
  <c r="K4140" i="3"/>
  <c r="M4140" i="3"/>
  <c r="K4141" i="3"/>
  <c r="M4141" i="3"/>
  <c r="K4142" i="3"/>
  <c r="M4142" i="3"/>
  <c r="K4143" i="3"/>
  <c r="M4143" i="3"/>
  <c r="K4144" i="3"/>
  <c r="M4144" i="3"/>
  <c r="K4145" i="3"/>
  <c r="M4145" i="3"/>
  <c r="K4146" i="3"/>
  <c r="M4146" i="3"/>
  <c r="K4147" i="3"/>
  <c r="M4147" i="3"/>
  <c r="K4148" i="3"/>
  <c r="M4148" i="3"/>
  <c r="K4149" i="3"/>
  <c r="M4149" i="3"/>
  <c r="K4150" i="3"/>
  <c r="M4150" i="3"/>
  <c r="K4151" i="3"/>
  <c r="M4151" i="3"/>
  <c r="K4152" i="3"/>
  <c r="M4152" i="3"/>
  <c r="K4153" i="3"/>
  <c r="M4153" i="3"/>
  <c r="K4154" i="3"/>
  <c r="M4154" i="3"/>
  <c r="K4155" i="3"/>
  <c r="M4155" i="3"/>
  <c r="K4156" i="3"/>
  <c r="M4156" i="3"/>
  <c r="K4157" i="3"/>
  <c r="M4157" i="3"/>
  <c r="K4158" i="3"/>
  <c r="M4158" i="3"/>
  <c r="K4159" i="3"/>
  <c r="M4159" i="3"/>
  <c r="K4160" i="3"/>
  <c r="M4160" i="3"/>
  <c r="K4161" i="3"/>
  <c r="M4161" i="3"/>
  <c r="K4162" i="3"/>
  <c r="M4162" i="3"/>
  <c r="K4163" i="3"/>
  <c r="M4163" i="3"/>
  <c r="K4164" i="3"/>
  <c r="M4164" i="3"/>
  <c r="K4165" i="3"/>
  <c r="M4165" i="3"/>
  <c r="K4166" i="3"/>
  <c r="M4166" i="3"/>
  <c r="K4167" i="3"/>
  <c r="M4167" i="3"/>
  <c r="K4168" i="3"/>
  <c r="M4168" i="3"/>
  <c r="K4169" i="3"/>
  <c r="M4169" i="3"/>
  <c r="K4170" i="3"/>
  <c r="M4170" i="3"/>
  <c r="K4171" i="3"/>
  <c r="M4171" i="3"/>
  <c r="K4172" i="3"/>
  <c r="M4172" i="3"/>
  <c r="K4173" i="3"/>
  <c r="M4173" i="3"/>
  <c r="K4174" i="3"/>
  <c r="M4174" i="3"/>
  <c r="K4175" i="3"/>
  <c r="M4175" i="3"/>
  <c r="K4176" i="3"/>
  <c r="M4176" i="3"/>
  <c r="K4177" i="3"/>
  <c r="M4177" i="3"/>
  <c r="K4178" i="3"/>
  <c r="M4178" i="3"/>
  <c r="K4179" i="3"/>
  <c r="M4179" i="3"/>
  <c r="K4180" i="3"/>
  <c r="M4180" i="3"/>
  <c r="K4181" i="3"/>
  <c r="M4181" i="3"/>
  <c r="K4182" i="3"/>
  <c r="M4182" i="3"/>
  <c r="K4183" i="3"/>
  <c r="M4183" i="3"/>
  <c r="K4184" i="3"/>
  <c r="M4184" i="3"/>
  <c r="K4185" i="3"/>
  <c r="M4185" i="3"/>
  <c r="K4186" i="3"/>
  <c r="M4186" i="3"/>
  <c r="K4187" i="3"/>
  <c r="M4187" i="3"/>
  <c r="K4188" i="3"/>
  <c r="M4188" i="3"/>
  <c r="K4189" i="3"/>
  <c r="M4189" i="3"/>
  <c r="K4190" i="3"/>
  <c r="M4190" i="3"/>
  <c r="K4191" i="3"/>
  <c r="M4191" i="3"/>
  <c r="K4192" i="3"/>
  <c r="M4192" i="3"/>
  <c r="K4193" i="3"/>
  <c r="M4193" i="3"/>
  <c r="K4194" i="3"/>
  <c r="M4194" i="3"/>
  <c r="K4195" i="3"/>
  <c r="M4195" i="3"/>
  <c r="K4196" i="3"/>
  <c r="M4196" i="3"/>
  <c r="K4197" i="3"/>
  <c r="M4197" i="3"/>
  <c r="K4198" i="3"/>
  <c r="M4198" i="3"/>
  <c r="K4199" i="3"/>
  <c r="M4199" i="3"/>
  <c r="K4200" i="3"/>
  <c r="M4200" i="3"/>
  <c r="K4201" i="3"/>
  <c r="M4201" i="3"/>
  <c r="K4202" i="3"/>
  <c r="M4202" i="3"/>
  <c r="K4203" i="3"/>
  <c r="M4203" i="3"/>
  <c r="K4204" i="3"/>
  <c r="M4204" i="3"/>
  <c r="K4205" i="3"/>
  <c r="M4205" i="3"/>
  <c r="K4206" i="3"/>
  <c r="M4206" i="3"/>
  <c r="K4207" i="3"/>
  <c r="M4207" i="3"/>
  <c r="K4208" i="3"/>
  <c r="M4208" i="3"/>
  <c r="K4209" i="3"/>
  <c r="M4209" i="3"/>
  <c r="K4210" i="3"/>
  <c r="M4210" i="3"/>
  <c r="K4211" i="3"/>
  <c r="M4211" i="3"/>
  <c r="K4212" i="3"/>
  <c r="M4212" i="3"/>
  <c r="K4213" i="3"/>
  <c r="M4213" i="3"/>
  <c r="K4214" i="3"/>
  <c r="M4214" i="3"/>
  <c r="K4215" i="3"/>
  <c r="M4215" i="3"/>
  <c r="K4216" i="3"/>
  <c r="M4216" i="3"/>
  <c r="K4217" i="3"/>
  <c r="M4217" i="3"/>
  <c r="K4218" i="3"/>
  <c r="M4218" i="3"/>
  <c r="K4219" i="3"/>
  <c r="M4219" i="3"/>
  <c r="K4220" i="3"/>
  <c r="M4220" i="3"/>
  <c r="K4221" i="3"/>
  <c r="M4221" i="3"/>
  <c r="K4222" i="3"/>
  <c r="M4222" i="3"/>
  <c r="K4223" i="3"/>
  <c r="M4223" i="3"/>
  <c r="K4224" i="3"/>
  <c r="M4224" i="3"/>
  <c r="K4225" i="3"/>
  <c r="M4225" i="3"/>
  <c r="K4226" i="3"/>
  <c r="M4226" i="3"/>
  <c r="K4227" i="3"/>
  <c r="M4227" i="3"/>
  <c r="K4228" i="3"/>
  <c r="M4228" i="3"/>
  <c r="K4229" i="3"/>
  <c r="M4229" i="3"/>
  <c r="K4230" i="3"/>
  <c r="M4230" i="3"/>
  <c r="K4231" i="3"/>
  <c r="M4231" i="3"/>
  <c r="K4232" i="3"/>
  <c r="M4232" i="3"/>
  <c r="K4233" i="3"/>
  <c r="M4233" i="3"/>
  <c r="K4234" i="3"/>
  <c r="M4234" i="3"/>
  <c r="K4235" i="3"/>
  <c r="M4235" i="3"/>
  <c r="K4236" i="3"/>
  <c r="M4236" i="3"/>
  <c r="K4237" i="3"/>
  <c r="M4237" i="3"/>
  <c r="K4238" i="3"/>
  <c r="M4238" i="3"/>
  <c r="K4239" i="3"/>
  <c r="M4239" i="3"/>
  <c r="K4240" i="3"/>
  <c r="M4240" i="3"/>
  <c r="K4241" i="3"/>
  <c r="M4241" i="3"/>
  <c r="K4242" i="3"/>
  <c r="M4242" i="3"/>
  <c r="K4243" i="3"/>
  <c r="M4243" i="3"/>
  <c r="K4244" i="3"/>
  <c r="M4244" i="3"/>
  <c r="K4245" i="3"/>
  <c r="M4245" i="3"/>
  <c r="K4246" i="3"/>
  <c r="M4246" i="3"/>
  <c r="K4247" i="3"/>
  <c r="M4247" i="3"/>
  <c r="K4248" i="3"/>
  <c r="M4248" i="3"/>
  <c r="K4249" i="3"/>
  <c r="M4249" i="3"/>
  <c r="K4250" i="3"/>
  <c r="M4250" i="3"/>
  <c r="K4251" i="3"/>
  <c r="K4252" i="3"/>
  <c r="M4252" i="3"/>
  <c r="K4253" i="3"/>
  <c r="M4253" i="3"/>
  <c r="K4254" i="3"/>
  <c r="M4254" i="3"/>
  <c r="K4255" i="3"/>
  <c r="M4255" i="3"/>
  <c r="K4256" i="3"/>
  <c r="M4256" i="3"/>
  <c r="K4257" i="3"/>
  <c r="M4257" i="3"/>
  <c r="K4258" i="3"/>
  <c r="M4258" i="3"/>
  <c r="K4259" i="3"/>
  <c r="M4259" i="3"/>
  <c r="K4260" i="3"/>
  <c r="M4260" i="3"/>
  <c r="K4261" i="3"/>
  <c r="M4261" i="3"/>
  <c r="K4262" i="3"/>
  <c r="M4262" i="3"/>
  <c r="K4263" i="3"/>
  <c r="M4263" i="3"/>
  <c r="K4264" i="3"/>
  <c r="M4264" i="3"/>
  <c r="K4265" i="3"/>
  <c r="M4265" i="3"/>
  <c r="K4266" i="3"/>
  <c r="M4266" i="3"/>
  <c r="K4267" i="3"/>
  <c r="M4267" i="3"/>
  <c r="K4268" i="3"/>
  <c r="M4268" i="3"/>
  <c r="K4269" i="3"/>
  <c r="M4269" i="3"/>
  <c r="K4270" i="3"/>
  <c r="M4270" i="3"/>
  <c r="K4271" i="3"/>
  <c r="M4271" i="3"/>
  <c r="K4272" i="3"/>
  <c r="M4272" i="3"/>
  <c r="K4273" i="3"/>
  <c r="M4273" i="3"/>
  <c r="K4274" i="3"/>
  <c r="M4274" i="3"/>
  <c r="K4275" i="3"/>
  <c r="M4275" i="3"/>
  <c r="K4276" i="3"/>
  <c r="M4276" i="3"/>
  <c r="K4277" i="3"/>
  <c r="M4277" i="3"/>
  <c r="K4278" i="3"/>
  <c r="M4278" i="3"/>
  <c r="K4279" i="3"/>
  <c r="M4279" i="3"/>
  <c r="K4280" i="3"/>
  <c r="K4281" i="3"/>
  <c r="K4282" i="3"/>
  <c r="K4283" i="3"/>
  <c r="M4283" i="3"/>
  <c r="K4284" i="3"/>
  <c r="M4284" i="3"/>
  <c r="K4285" i="3"/>
  <c r="M4285" i="3"/>
  <c r="K4286" i="3"/>
  <c r="M4286" i="3"/>
  <c r="K4287" i="3"/>
  <c r="M4287" i="3"/>
  <c r="K4288" i="3"/>
  <c r="M4288" i="3"/>
  <c r="K4289" i="3"/>
  <c r="M4289" i="3"/>
  <c r="K4290" i="3"/>
  <c r="M4290" i="3"/>
  <c r="K4291" i="3"/>
  <c r="M4291" i="3"/>
  <c r="K4292" i="3"/>
  <c r="M4292" i="3"/>
  <c r="K4293" i="3"/>
  <c r="M4293" i="3"/>
  <c r="K4294" i="3"/>
  <c r="M4294" i="3"/>
  <c r="K4295" i="3"/>
  <c r="M4295" i="3"/>
  <c r="K4296" i="3"/>
  <c r="M4296" i="3"/>
  <c r="K4297" i="3"/>
  <c r="M4297" i="3"/>
  <c r="K4298" i="3"/>
  <c r="M4298" i="3"/>
  <c r="K4299" i="3"/>
  <c r="M4299" i="3"/>
  <c r="K4300" i="3"/>
  <c r="M4300" i="3"/>
  <c r="K4301" i="3"/>
  <c r="M4301" i="3"/>
  <c r="K4302" i="3"/>
  <c r="M4302" i="3"/>
  <c r="K4303" i="3"/>
  <c r="M4303" i="3"/>
  <c r="K4304" i="3"/>
  <c r="M4304" i="3"/>
  <c r="K4305" i="3"/>
  <c r="M4305" i="3"/>
  <c r="K4306" i="3"/>
  <c r="M4306" i="3"/>
  <c r="N4093" i="3" l="1"/>
  <c r="L4093" i="3"/>
  <c r="K4093" i="3"/>
  <c r="N4092" i="3"/>
  <c r="L4092" i="3"/>
  <c r="K4092" i="3"/>
  <c r="N4091" i="3"/>
  <c r="L4091" i="3"/>
  <c r="K4091" i="3"/>
  <c r="N4090" i="3"/>
  <c r="L4090" i="3"/>
  <c r="K4090" i="3"/>
  <c r="K4089" i="3"/>
  <c r="K4088" i="3"/>
  <c r="K4087" i="3"/>
  <c r="K4086" i="3"/>
  <c r="H4093" i="3"/>
  <c r="H4092" i="3"/>
  <c r="H4091" i="3"/>
  <c r="H4090" i="3"/>
  <c r="H4089" i="3"/>
  <c r="H4088" i="3"/>
  <c r="H4087" i="3"/>
  <c r="H4086" i="3"/>
  <c r="M4091" i="3" l="1"/>
  <c r="M4092" i="3"/>
  <c r="M4093" i="3"/>
  <c r="M4090" i="3"/>
  <c r="N4041" i="3" l="1"/>
  <c r="N4040" i="3"/>
  <c r="N3923" i="3"/>
  <c r="N3922" i="3"/>
  <c r="N3921" i="3"/>
  <c r="N3916" i="3"/>
  <c r="N3915" i="3"/>
  <c r="N3914" i="3"/>
  <c r="N3913" i="3"/>
  <c r="N3912" i="3"/>
  <c r="N3911" i="3"/>
  <c r="N3910" i="3"/>
  <c r="N3909" i="3"/>
  <c r="N3908" i="3"/>
  <c r="N3907" i="3"/>
  <c r="N3906" i="3"/>
  <c r="N3905" i="3"/>
  <c r="N3904" i="3"/>
  <c r="N3903" i="3"/>
  <c r="N3902" i="3"/>
  <c r="N3901" i="3"/>
  <c r="N3900" i="3"/>
  <c r="N3899" i="3"/>
  <c r="N3898" i="3"/>
  <c r="N3896" i="3"/>
  <c r="N3895" i="3"/>
  <c r="N3894" i="3"/>
  <c r="N3893" i="3"/>
  <c r="N3892" i="3"/>
  <c r="N3891" i="3"/>
  <c r="N3890" i="3"/>
  <c r="N3889" i="3"/>
  <c r="N3888" i="3"/>
  <c r="N3887" i="3"/>
  <c r="N3886" i="3"/>
  <c r="N3885" i="3"/>
  <c r="N3884" i="3"/>
  <c r="N3883" i="3"/>
  <c r="N3882" i="3"/>
  <c r="N3881" i="3"/>
  <c r="N3880" i="3"/>
  <c r="N3879" i="3"/>
  <c r="N3878" i="3"/>
  <c r="N3877" i="3"/>
  <c r="N3876" i="3"/>
  <c r="N3875" i="3"/>
  <c r="L4041" i="3"/>
  <c r="L4040" i="3"/>
  <c r="L3923" i="3"/>
  <c r="L3922" i="3"/>
  <c r="L3921" i="3"/>
  <c r="L3916" i="3"/>
  <c r="L3915" i="3"/>
  <c r="L3914" i="3"/>
  <c r="L3913" i="3"/>
  <c r="L3912" i="3"/>
  <c r="L3911" i="3"/>
  <c r="L3910" i="3"/>
  <c r="L3909" i="3"/>
  <c r="L3908" i="3"/>
  <c r="L3907" i="3"/>
  <c r="L3906" i="3"/>
  <c r="L3905" i="3"/>
  <c r="L3904" i="3"/>
  <c r="L3903" i="3"/>
  <c r="L3902" i="3"/>
  <c r="L3901" i="3"/>
  <c r="L3900" i="3"/>
  <c r="L3899" i="3"/>
  <c r="L3898" i="3"/>
  <c r="L3896" i="3"/>
  <c r="L3895" i="3"/>
  <c r="L3894" i="3"/>
  <c r="L3893" i="3"/>
  <c r="L3892" i="3"/>
  <c r="L3891" i="3"/>
  <c r="L3890" i="3"/>
  <c r="L3889" i="3"/>
  <c r="L3888" i="3"/>
  <c r="L3887" i="3"/>
  <c r="L3886" i="3"/>
  <c r="L3885" i="3"/>
  <c r="L3884" i="3"/>
  <c r="L3883" i="3"/>
  <c r="L3882" i="3"/>
  <c r="L3881" i="3"/>
  <c r="L3880" i="3"/>
  <c r="L3879" i="3"/>
  <c r="L3878" i="3"/>
  <c r="L3877" i="3"/>
  <c r="L3876" i="3"/>
  <c r="L3875" i="3"/>
  <c r="N3871" i="3"/>
  <c r="L3871" i="3"/>
  <c r="N4064" i="3" l="1"/>
  <c r="N4063" i="3"/>
  <c r="N4062" i="3"/>
  <c r="N4043" i="3"/>
  <c r="N3931" i="3"/>
  <c r="N3930" i="3"/>
  <c r="N3926" i="3"/>
  <c r="N3925" i="3"/>
  <c r="N3850" i="3"/>
  <c r="N3849" i="3"/>
  <c r="N3848" i="3"/>
  <c r="N3847" i="3"/>
  <c r="N3846" i="3"/>
  <c r="N3845" i="3"/>
  <c r="N3844" i="3"/>
  <c r="N3843" i="3"/>
  <c r="N3842" i="3"/>
  <c r="N3841" i="3"/>
  <c r="N3840" i="3"/>
  <c r="N3839" i="3"/>
  <c r="N3838" i="3"/>
  <c r="N3837" i="3"/>
  <c r="N3836" i="3"/>
  <c r="N3835" i="3"/>
  <c r="N3834" i="3"/>
  <c r="N3833" i="3"/>
  <c r="N3832" i="3"/>
  <c r="N3831" i="3"/>
  <c r="N3830" i="3"/>
  <c r="N3829" i="3"/>
  <c r="N3828" i="3"/>
  <c r="N3827" i="3"/>
  <c r="N3826" i="3"/>
  <c r="N3825" i="3"/>
  <c r="N3824" i="3"/>
  <c r="N3823" i="3"/>
  <c r="N3822" i="3"/>
  <c r="N3821" i="3"/>
  <c r="N3820" i="3"/>
  <c r="N3819" i="3"/>
  <c r="N3818" i="3"/>
  <c r="N3817" i="3"/>
  <c r="N3816" i="3"/>
  <c r="N3815" i="3"/>
  <c r="N3814" i="3"/>
  <c r="N3813" i="3"/>
  <c r="N3812" i="3"/>
  <c r="N3811" i="3"/>
  <c r="N3810" i="3"/>
  <c r="N3809" i="3"/>
  <c r="N3808" i="3"/>
  <c r="N3807" i="3"/>
  <c r="N3806" i="3"/>
  <c r="N3805" i="3"/>
  <c r="N3804" i="3"/>
  <c r="N3803" i="3"/>
  <c r="N3802" i="3"/>
  <c r="N3801" i="3"/>
  <c r="N3800" i="3"/>
  <c r="N3799" i="3"/>
  <c r="N3798" i="3"/>
  <c r="N3797" i="3"/>
  <c r="N3796" i="3"/>
  <c r="N3795" i="3"/>
  <c r="N3794" i="3"/>
  <c r="N3793" i="3"/>
  <c r="N3792" i="3"/>
  <c r="N3791" i="3"/>
  <c r="N3790" i="3"/>
  <c r="N3789" i="3"/>
  <c r="N3788" i="3"/>
  <c r="N3787" i="3"/>
  <c r="N3786" i="3"/>
  <c r="N3785" i="3"/>
  <c r="N3784" i="3"/>
  <c r="N3783" i="3"/>
  <c r="N3782" i="3"/>
  <c r="N3781" i="3"/>
  <c r="N3780" i="3"/>
  <c r="N3779" i="3"/>
  <c r="N3778" i="3"/>
  <c r="N3777" i="3"/>
  <c r="N3776" i="3"/>
  <c r="N3775" i="3"/>
  <c r="N3774" i="3"/>
  <c r="N3773" i="3"/>
  <c r="N3772" i="3"/>
  <c r="N3771" i="3"/>
  <c r="N3770" i="3"/>
  <c r="N3769" i="3"/>
  <c r="N3768" i="3"/>
  <c r="N3767" i="3"/>
  <c r="N3766" i="3"/>
  <c r="N3765" i="3"/>
  <c r="N3764" i="3"/>
  <c r="N3763" i="3"/>
  <c r="N3762" i="3"/>
  <c r="N3761" i="3"/>
  <c r="N3760" i="3"/>
  <c r="N3759" i="3"/>
  <c r="N3758" i="3"/>
  <c r="N3757" i="3"/>
  <c r="N3756" i="3"/>
  <c r="N3755" i="3"/>
  <c r="N3754" i="3"/>
  <c r="N3753" i="3"/>
  <c r="N3752" i="3"/>
  <c r="N3751" i="3"/>
  <c r="N3750" i="3"/>
  <c r="N3749" i="3"/>
  <c r="N3748" i="3"/>
  <c r="N3747" i="3"/>
  <c r="N3746" i="3"/>
  <c r="N3745" i="3"/>
  <c r="N3744" i="3"/>
  <c r="N3743" i="3"/>
  <c r="N3701" i="3"/>
  <c r="K3937" i="3" l="1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H3938" i="3"/>
  <c r="H3939" i="3"/>
  <c r="H3940" i="3"/>
  <c r="H3941" i="3"/>
  <c r="H3942" i="3"/>
  <c r="H3943" i="3"/>
  <c r="H3944" i="3"/>
  <c r="M3944" i="3" s="1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M4035" i="3" s="1"/>
  <c r="H4036" i="3"/>
  <c r="M4036" i="3" s="1"/>
  <c r="H4037" i="3"/>
  <c r="H4038" i="3"/>
  <c r="M4038" i="3" s="1"/>
  <c r="H4039" i="3"/>
  <c r="M4039" i="3" s="1"/>
  <c r="H4040" i="3"/>
  <c r="H4041" i="3"/>
  <c r="M4041" i="3" s="1"/>
  <c r="H4042" i="3"/>
  <c r="M4042" i="3" s="1"/>
  <c r="H4043" i="3"/>
  <c r="H4044" i="3"/>
  <c r="M4044" i="3" s="1"/>
  <c r="H4045" i="3"/>
  <c r="M4045" i="3" s="1"/>
  <c r="H4046" i="3"/>
  <c r="H4047" i="3"/>
  <c r="M4047" i="3" s="1"/>
  <c r="H4048" i="3"/>
  <c r="M4048" i="3" s="1"/>
  <c r="H4049" i="3"/>
  <c r="H4050" i="3"/>
  <c r="M4050" i="3" s="1"/>
  <c r="H4051" i="3"/>
  <c r="M4051" i="3" s="1"/>
  <c r="H4052" i="3"/>
  <c r="H4053" i="3"/>
  <c r="M4053" i="3" s="1"/>
  <c r="H4054" i="3"/>
  <c r="M4054" i="3" s="1"/>
  <c r="H4055" i="3"/>
  <c r="H4056" i="3"/>
  <c r="M4056" i="3" s="1"/>
  <c r="H4057" i="3"/>
  <c r="H4058" i="3"/>
  <c r="H4059" i="3"/>
  <c r="M4059" i="3" s="1"/>
  <c r="H4060" i="3"/>
  <c r="M4060" i="3" s="1"/>
  <c r="H4061" i="3"/>
  <c r="H4062" i="3"/>
  <c r="H4063" i="3"/>
  <c r="H4064" i="3"/>
  <c r="H4065" i="3"/>
  <c r="M4065" i="3" s="1"/>
  <c r="H4066" i="3"/>
  <c r="M4066" i="3" s="1"/>
  <c r="H4067" i="3"/>
  <c r="H4068" i="3"/>
  <c r="M4068" i="3" s="1"/>
  <c r="H4069" i="3"/>
  <c r="M4069" i="3" s="1"/>
  <c r="H4070" i="3"/>
  <c r="H4071" i="3"/>
  <c r="M4071" i="3" s="1"/>
  <c r="H4072" i="3"/>
  <c r="M4072" i="3" s="1"/>
  <c r="H4073" i="3"/>
  <c r="H4074" i="3"/>
  <c r="M4074" i="3" s="1"/>
  <c r="H4075" i="3"/>
  <c r="M4075" i="3" s="1"/>
  <c r="H4076" i="3"/>
  <c r="H4077" i="3"/>
  <c r="M4077" i="3" s="1"/>
  <c r="H4078" i="3"/>
  <c r="M4078" i="3" s="1"/>
  <c r="H4079" i="3"/>
  <c r="H4080" i="3"/>
  <c r="M4080" i="3" s="1"/>
  <c r="H4081" i="3"/>
  <c r="M4081" i="3" s="1"/>
  <c r="H4082" i="3"/>
  <c r="H4083" i="3"/>
  <c r="M4083" i="3" s="1"/>
  <c r="H4084" i="3"/>
  <c r="M4084" i="3" s="1"/>
  <c r="H4085" i="3"/>
  <c r="H3937" i="3"/>
  <c r="M4057" i="3" l="1"/>
  <c r="M4067" i="3"/>
  <c r="M4070" i="3"/>
  <c r="M4073" i="3"/>
  <c r="M4037" i="3"/>
  <c r="M4076" i="3"/>
  <c r="M4040" i="3"/>
  <c r="M4079" i="3"/>
  <c r="M4082" i="3"/>
  <c r="M4046" i="3"/>
  <c r="M4085" i="3"/>
  <c r="M4049" i="3"/>
  <c r="M4052" i="3"/>
  <c r="M4055" i="3"/>
  <c r="M4058" i="3"/>
  <c r="M4061" i="3"/>
  <c r="K3936" i="3"/>
  <c r="L3936" i="3"/>
  <c r="N3936" i="3"/>
  <c r="H3936" i="3"/>
  <c r="N3935" i="3"/>
  <c r="N3934" i="3"/>
  <c r="N3933" i="3"/>
  <c r="N3932" i="3"/>
  <c r="N3929" i="3"/>
  <c r="N3928" i="3"/>
  <c r="N3927" i="3"/>
  <c r="N3924" i="3"/>
  <c r="N3742" i="3"/>
  <c r="N3741" i="3"/>
  <c r="N3740" i="3"/>
  <c r="N3739" i="3"/>
  <c r="N3738" i="3"/>
  <c r="N3734" i="3"/>
  <c r="N3733" i="3"/>
  <c r="N3732" i="3"/>
  <c r="N3731" i="3"/>
  <c r="N3730" i="3"/>
  <c r="N3729" i="3"/>
  <c r="N3728" i="3"/>
  <c r="N3726" i="3"/>
  <c r="N3725" i="3"/>
  <c r="N3724" i="3"/>
  <c r="N3723" i="3"/>
  <c r="N3722" i="3"/>
  <c r="N3721" i="3"/>
  <c r="N3720" i="3"/>
  <c r="N3719" i="3"/>
  <c r="N3718" i="3"/>
  <c r="N3717" i="3"/>
  <c r="N3716" i="3"/>
  <c r="N3715" i="3"/>
  <c r="N3714" i="3"/>
  <c r="N3713" i="3"/>
  <c r="N3712" i="3"/>
  <c r="N3711" i="3"/>
  <c r="N3710" i="3"/>
  <c r="N3709" i="3"/>
  <c r="N3708" i="3"/>
  <c r="N3707" i="3"/>
  <c r="N3706" i="3"/>
  <c r="N3705" i="3"/>
  <c r="N3704" i="3"/>
  <c r="N3703" i="3"/>
  <c r="N3702" i="3"/>
  <c r="N3699" i="3"/>
  <c r="L3935" i="3"/>
  <c r="L3934" i="3"/>
  <c r="L3933" i="3"/>
  <c r="L3932" i="3"/>
  <c r="L3929" i="3"/>
  <c r="L3928" i="3"/>
  <c r="L3927" i="3"/>
  <c r="L3924" i="3"/>
  <c r="L3742" i="3"/>
  <c r="L3741" i="3"/>
  <c r="L3740" i="3"/>
  <c r="L3739" i="3"/>
  <c r="L3738" i="3"/>
  <c r="L3734" i="3"/>
  <c r="L3733" i="3"/>
  <c r="L3732" i="3"/>
  <c r="L3731" i="3"/>
  <c r="L3730" i="3"/>
  <c r="L3729" i="3"/>
  <c r="L3728" i="3"/>
  <c r="L3726" i="3"/>
  <c r="L3725" i="3"/>
  <c r="L3724" i="3"/>
  <c r="L3723" i="3"/>
  <c r="L3722" i="3"/>
  <c r="L3721" i="3"/>
  <c r="L3720" i="3"/>
  <c r="L3719" i="3"/>
  <c r="L3718" i="3"/>
  <c r="L3717" i="3"/>
  <c r="L3716" i="3"/>
  <c r="L3715" i="3"/>
  <c r="L3714" i="3"/>
  <c r="L3713" i="3"/>
  <c r="L3712" i="3"/>
  <c r="L3711" i="3"/>
  <c r="L3710" i="3"/>
  <c r="L3709" i="3"/>
  <c r="L3708" i="3"/>
  <c r="L3707" i="3"/>
  <c r="L3706" i="3"/>
  <c r="L3705" i="3"/>
  <c r="L3704" i="3"/>
  <c r="L3703" i="3"/>
  <c r="L3702" i="3"/>
  <c r="L3699" i="3"/>
  <c r="N3698" i="3"/>
  <c r="L3698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H3925" i="3"/>
  <c r="H3926" i="3"/>
  <c r="H3927" i="3"/>
  <c r="H3928" i="3"/>
  <c r="H3929" i="3"/>
  <c r="H3930" i="3"/>
  <c r="H3931" i="3"/>
  <c r="H3932" i="3"/>
  <c r="H3933" i="3"/>
  <c r="H3934" i="3"/>
  <c r="H3935" i="3"/>
  <c r="H3924" i="3"/>
  <c r="M3936" i="3" l="1"/>
  <c r="M3927" i="3"/>
  <c r="M3929" i="3"/>
  <c r="M3932" i="3"/>
  <c r="M3933" i="3"/>
  <c r="M3935" i="3"/>
  <c r="M3928" i="3"/>
  <c r="M3934" i="3"/>
  <c r="M3924" i="3"/>
  <c r="N3920" i="3"/>
  <c r="N3919" i="3"/>
  <c r="N3918" i="3"/>
  <c r="N3917" i="3"/>
  <c r="N3897" i="3"/>
  <c r="N3874" i="3"/>
  <c r="N3873" i="3"/>
  <c r="N3872" i="3"/>
  <c r="N3870" i="3"/>
  <c r="N3869" i="3"/>
  <c r="N3868" i="3"/>
  <c r="N3867" i="3"/>
  <c r="N3866" i="3"/>
  <c r="N3865" i="3"/>
  <c r="N3864" i="3"/>
  <c r="N3863" i="3"/>
  <c r="N3862" i="3"/>
  <c r="N3861" i="3"/>
  <c r="N3860" i="3"/>
  <c r="N3859" i="3"/>
  <c r="N3858" i="3"/>
  <c r="N3857" i="3"/>
  <c r="N3856" i="3"/>
  <c r="N3855" i="3"/>
  <c r="N3854" i="3"/>
  <c r="N3853" i="3"/>
  <c r="N3852" i="3"/>
  <c r="N3851" i="3"/>
  <c r="N3697" i="3"/>
  <c r="N3696" i="3"/>
  <c r="N3695" i="3"/>
  <c r="N3694" i="3"/>
  <c r="N3693" i="3"/>
  <c r="N3692" i="3"/>
  <c r="N3691" i="3"/>
  <c r="N3690" i="3"/>
  <c r="N3689" i="3"/>
  <c r="N3688" i="3"/>
  <c r="N3687" i="3"/>
  <c r="N3686" i="3"/>
  <c r="N3685" i="3"/>
  <c r="N3684" i="3"/>
  <c r="N3683" i="3"/>
  <c r="N3682" i="3"/>
  <c r="N3681" i="3"/>
  <c r="N3680" i="3"/>
  <c r="N3679" i="3"/>
  <c r="N3678" i="3"/>
  <c r="N3677" i="3"/>
  <c r="N3676" i="3"/>
  <c r="N3675" i="3"/>
  <c r="N3674" i="3"/>
  <c r="N3673" i="3"/>
  <c r="N3672" i="3"/>
  <c r="N3671" i="3"/>
  <c r="N3670" i="3"/>
  <c r="N3669" i="3"/>
  <c r="N3668" i="3"/>
  <c r="N3667" i="3"/>
  <c r="N3666" i="3"/>
  <c r="N3665" i="3"/>
  <c r="N3664" i="3"/>
  <c r="N3663" i="3"/>
  <c r="N3662" i="3"/>
  <c r="N3661" i="3"/>
  <c r="N3660" i="3"/>
  <c r="N3659" i="3"/>
  <c r="N3658" i="3"/>
  <c r="N3657" i="3"/>
  <c r="N3656" i="3"/>
  <c r="N3655" i="3"/>
  <c r="N3654" i="3"/>
  <c r="N3653" i="3"/>
  <c r="N3652" i="3"/>
  <c r="N3651" i="3"/>
  <c r="N3650" i="3"/>
  <c r="N3649" i="3"/>
  <c r="N3648" i="3"/>
  <c r="N3647" i="3"/>
  <c r="N3646" i="3"/>
  <c r="N3645" i="3"/>
  <c r="N3644" i="3"/>
  <c r="N3643" i="3"/>
  <c r="N3642" i="3"/>
  <c r="N3641" i="3"/>
  <c r="N3640" i="3"/>
  <c r="N3639" i="3"/>
  <c r="N3638" i="3"/>
  <c r="N3637" i="3"/>
  <c r="N3636" i="3"/>
  <c r="N3635" i="3"/>
  <c r="N3634" i="3"/>
  <c r="N3633" i="3"/>
  <c r="N3632" i="3"/>
  <c r="N3631" i="3"/>
  <c r="N3630" i="3"/>
  <c r="N3629" i="3"/>
  <c r="N3628" i="3"/>
  <c r="N3627" i="3"/>
  <c r="N3626" i="3"/>
  <c r="N3625" i="3"/>
  <c r="N3624" i="3"/>
  <c r="N3623" i="3"/>
  <c r="N3622" i="3"/>
  <c r="N3621" i="3"/>
  <c r="N3620" i="3"/>
  <c r="N3619" i="3"/>
  <c r="N3618" i="3"/>
  <c r="N3617" i="3"/>
  <c r="N3616" i="3"/>
  <c r="N3615" i="3"/>
  <c r="N3614" i="3"/>
  <c r="N3613" i="3"/>
  <c r="N3612" i="3"/>
  <c r="N3611" i="3"/>
  <c r="N3610" i="3"/>
  <c r="N3609" i="3"/>
  <c r="N3608" i="3"/>
  <c r="N3607" i="3"/>
  <c r="N3606" i="3"/>
  <c r="N3605" i="3"/>
  <c r="N3604" i="3"/>
  <c r="N3603" i="3"/>
  <c r="N3602" i="3"/>
  <c r="N3601" i="3"/>
  <c r="N3600" i="3"/>
  <c r="N3599" i="3"/>
  <c r="N3576" i="3"/>
  <c r="N3575" i="3"/>
  <c r="L3872" i="3"/>
  <c r="L3856" i="3"/>
  <c r="N3572" i="3"/>
  <c r="K3873" i="3" l="1"/>
  <c r="K3874" i="3"/>
  <c r="H3873" i="3"/>
  <c r="H3874" i="3"/>
  <c r="K3742" i="3" l="1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H3923" i="3"/>
  <c r="H3922" i="3"/>
  <c r="H3921" i="3"/>
  <c r="H3920" i="3"/>
  <c r="H3919" i="3"/>
  <c r="H3918" i="3"/>
  <c r="H3917" i="3"/>
  <c r="H3916" i="3"/>
  <c r="H3915" i="3"/>
  <c r="M3915" i="3" s="1"/>
  <c r="H3914" i="3"/>
  <c r="H3913" i="3"/>
  <c r="H3912" i="3"/>
  <c r="H3911" i="3"/>
  <c r="M3911" i="3" s="1"/>
  <c r="H3910" i="3"/>
  <c r="H3909" i="3"/>
  <c r="H3908" i="3"/>
  <c r="H3907" i="3"/>
  <c r="H3906" i="3"/>
  <c r="M3906" i="3" s="1"/>
  <c r="H3905" i="3"/>
  <c r="H3904" i="3"/>
  <c r="M3904" i="3" s="1"/>
  <c r="H3903" i="3"/>
  <c r="M3903" i="3" s="1"/>
  <c r="H3902" i="3"/>
  <c r="H3901" i="3"/>
  <c r="H3900" i="3"/>
  <c r="M3900" i="3" s="1"/>
  <c r="H3899" i="3"/>
  <c r="H3898" i="3"/>
  <c r="H3897" i="3"/>
  <c r="H3896" i="3"/>
  <c r="H3895" i="3"/>
  <c r="H3894" i="3"/>
  <c r="M3894" i="3" s="1"/>
  <c r="H3893" i="3"/>
  <c r="H3892" i="3"/>
  <c r="H3891" i="3"/>
  <c r="M3891" i="3" s="1"/>
  <c r="H3890" i="3"/>
  <c r="H3889" i="3"/>
  <c r="M3889" i="3" s="1"/>
  <c r="H3888" i="3"/>
  <c r="M3888" i="3" s="1"/>
  <c r="H3887" i="3"/>
  <c r="H3886" i="3"/>
  <c r="H3885" i="3"/>
  <c r="H3884" i="3"/>
  <c r="H3883" i="3"/>
  <c r="H3882" i="3"/>
  <c r="H3881" i="3"/>
  <c r="H3880" i="3"/>
  <c r="M3880" i="3" s="1"/>
  <c r="H3879" i="3"/>
  <c r="H3878" i="3"/>
  <c r="H3877" i="3"/>
  <c r="H3876" i="3"/>
  <c r="M3876" i="3" s="1"/>
  <c r="H3875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M3856" i="3" s="1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M3742" i="3" s="1"/>
  <c r="M3882" i="3" l="1"/>
  <c r="M3881" i="3"/>
  <c r="M3899" i="3"/>
  <c r="M3884" i="3"/>
  <c r="M3879" i="3"/>
  <c r="M3913" i="3"/>
  <c r="M3871" i="3"/>
  <c r="M3885" i="3"/>
  <c r="M3909" i="3"/>
  <c r="M3921" i="3"/>
  <c r="M3905" i="3"/>
  <c r="M3901" i="3"/>
  <c r="M3875" i="3"/>
  <c r="M3886" i="3"/>
  <c r="M3893" i="3"/>
  <c r="M3877" i="3"/>
  <c r="M3898" i="3"/>
  <c r="M3887" i="3"/>
  <c r="M3923" i="3"/>
  <c r="M3908" i="3"/>
  <c r="M3890" i="3"/>
  <c r="M3896" i="3"/>
  <c r="M3878" i="3"/>
  <c r="M3922" i="3"/>
  <c r="M3907" i="3"/>
  <c r="M3914" i="3"/>
  <c r="M3910" i="3"/>
  <c r="M3892" i="3"/>
  <c r="M3872" i="3"/>
  <c r="M3895" i="3"/>
  <c r="M3902" i="3"/>
  <c r="M3916" i="3"/>
  <c r="M3912" i="3"/>
  <c r="M3883" i="3"/>
  <c r="N3700" i="3"/>
  <c r="N3581" i="3"/>
  <c r="N3580" i="3"/>
  <c r="N3579" i="3"/>
  <c r="N3578" i="3"/>
  <c r="N3577" i="3"/>
  <c r="N3574" i="3"/>
  <c r="N3573" i="3"/>
  <c r="N3571" i="3"/>
  <c r="N3570" i="3"/>
  <c r="N3569" i="3"/>
  <c r="N3568" i="3"/>
  <c r="N3567" i="3"/>
  <c r="N3566" i="3"/>
  <c r="N3565" i="3"/>
  <c r="N3564" i="3"/>
  <c r="N3563" i="3"/>
  <c r="N3562" i="3"/>
  <c r="N3561" i="3"/>
  <c r="N3560" i="3"/>
  <c r="N3559" i="3"/>
  <c r="N3558" i="3"/>
  <c r="N3557" i="3"/>
  <c r="N3556" i="3"/>
  <c r="N3555" i="3"/>
  <c r="N3554" i="3"/>
  <c r="N3553" i="3"/>
  <c r="N3552" i="3"/>
  <c r="N3551" i="3"/>
  <c r="N3550" i="3"/>
  <c r="N3549" i="3"/>
  <c r="N3548" i="3"/>
  <c r="N3547" i="3"/>
  <c r="N3546" i="3"/>
  <c r="N3545" i="3"/>
  <c r="N3544" i="3"/>
  <c r="N3543" i="3"/>
  <c r="N3542" i="3"/>
  <c r="N3541" i="3"/>
  <c r="N3540" i="3"/>
  <c r="N3539" i="3"/>
  <c r="N3538" i="3"/>
  <c r="N3537" i="3"/>
  <c r="N3536" i="3"/>
  <c r="N3535" i="3"/>
  <c r="N3534" i="3"/>
  <c r="N3533" i="3"/>
  <c r="N3532" i="3"/>
  <c r="N3530" i="3"/>
  <c r="N3529" i="3"/>
  <c r="N3527" i="3"/>
  <c r="N3526" i="3"/>
  <c r="N3525" i="3"/>
  <c r="N3524" i="3"/>
  <c r="N3523" i="3"/>
  <c r="N3522" i="3"/>
  <c r="N3521" i="3"/>
  <c r="N3513" i="3"/>
  <c r="N3511" i="3"/>
  <c r="N3509" i="3"/>
  <c r="L3700" i="3"/>
  <c r="L3581" i="3"/>
  <c r="L3580" i="3"/>
  <c r="L3579" i="3"/>
  <c r="L3578" i="3"/>
  <c r="L3577" i="3"/>
  <c r="L3574" i="3"/>
  <c r="L3573" i="3"/>
  <c r="L3571" i="3"/>
  <c r="L3570" i="3"/>
  <c r="L3569" i="3"/>
  <c r="L3568" i="3"/>
  <c r="L3567" i="3"/>
  <c r="L3566" i="3"/>
  <c r="L3565" i="3"/>
  <c r="L3564" i="3"/>
  <c r="L3563" i="3"/>
  <c r="L3562" i="3"/>
  <c r="L3561" i="3"/>
  <c r="L3560" i="3"/>
  <c r="L3559" i="3"/>
  <c r="L3558" i="3"/>
  <c r="L3557" i="3"/>
  <c r="L3556" i="3"/>
  <c r="L3555" i="3"/>
  <c r="L3554" i="3"/>
  <c r="L3553" i="3"/>
  <c r="L3552" i="3"/>
  <c r="L3551" i="3"/>
  <c r="L3550" i="3"/>
  <c r="L3549" i="3"/>
  <c r="L3548" i="3"/>
  <c r="L3547" i="3"/>
  <c r="L3546" i="3"/>
  <c r="L3545" i="3"/>
  <c r="L3544" i="3"/>
  <c r="L3543" i="3"/>
  <c r="L3542" i="3"/>
  <c r="L3541" i="3"/>
  <c r="L3540" i="3"/>
  <c r="L3539" i="3"/>
  <c r="L3538" i="3"/>
  <c r="L3537" i="3"/>
  <c r="L3536" i="3"/>
  <c r="L3535" i="3"/>
  <c r="L3534" i="3"/>
  <c r="L3533" i="3"/>
  <c r="L3532" i="3"/>
  <c r="L3530" i="3"/>
  <c r="L3529" i="3"/>
  <c r="L3527" i="3"/>
  <c r="L3526" i="3"/>
  <c r="L3525" i="3"/>
  <c r="L3524" i="3"/>
  <c r="L3523" i="3"/>
  <c r="L3522" i="3"/>
  <c r="L3521" i="3"/>
  <c r="L3513" i="3"/>
  <c r="L3511" i="3"/>
  <c r="L3509" i="3"/>
  <c r="N3499" i="3"/>
  <c r="L3499" i="3"/>
  <c r="N3737" i="3" l="1"/>
  <c r="N3736" i="3"/>
  <c r="N3735" i="3"/>
  <c r="N3727" i="3"/>
  <c r="N3582" i="3"/>
  <c r="N3531" i="3"/>
  <c r="N3528" i="3"/>
  <c r="N3520" i="3"/>
  <c r="N3519" i="3"/>
  <c r="N3518" i="3"/>
  <c r="N3517" i="3"/>
  <c r="N3516" i="3"/>
  <c r="N3515" i="3"/>
  <c r="N3514" i="3"/>
  <c r="N3512" i="3"/>
  <c r="N3510" i="3"/>
  <c r="N3508" i="3"/>
  <c r="N3507" i="3"/>
  <c r="N3506" i="3"/>
  <c r="N3505" i="3"/>
  <c r="N3504" i="3"/>
  <c r="N3503" i="3"/>
  <c r="N3502" i="3"/>
  <c r="N3501" i="3"/>
  <c r="N3500" i="3"/>
  <c r="N3498" i="3"/>
  <c r="N3497" i="3"/>
  <c r="N3496" i="3"/>
  <c r="N3495" i="3"/>
  <c r="N3494" i="3"/>
  <c r="N3493" i="3"/>
  <c r="N3492" i="3"/>
  <c r="N3491" i="3"/>
  <c r="N3490" i="3"/>
  <c r="N3489" i="3"/>
  <c r="N3488" i="3"/>
  <c r="N3487" i="3"/>
  <c r="N3486" i="3"/>
  <c r="N3485" i="3"/>
  <c r="N3484" i="3"/>
  <c r="N3483" i="3"/>
  <c r="N3482" i="3"/>
  <c r="N3481" i="3"/>
  <c r="N3480" i="3"/>
  <c r="N3479" i="3"/>
  <c r="N3478" i="3"/>
  <c r="N3477" i="3"/>
  <c r="N3476" i="3"/>
  <c r="N3475" i="3"/>
  <c r="N3474" i="3"/>
  <c r="N3473" i="3"/>
  <c r="N3472" i="3"/>
  <c r="N3471" i="3"/>
  <c r="N3470" i="3"/>
  <c r="N3469" i="3"/>
  <c r="N3468" i="3"/>
  <c r="N3467" i="3"/>
  <c r="N3466" i="3"/>
  <c r="N3465" i="3"/>
  <c r="N3464" i="3"/>
  <c r="N3463" i="3"/>
  <c r="N3462" i="3"/>
  <c r="N3461" i="3"/>
  <c r="N3460" i="3"/>
  <c r="N3459" i="3"/>
  <c r="N3458" i="3"/>
  <c r="N3457" i="3"/>
  <c r="N3456" i="3"/>
  <c r="N3455" i="3"/>
  <c r="N3454" i="3"/>
  <c r="N3453" i="3"/>
  <c r="N3452" i="3"/>
  <c r="N3451" i="3"/>
  <c r="N3450" i="3"/>
  <c r="N3449" i="3"/>
  <c r="N3448" i="3"/>
  <c r="N3447" i="3"/>
  <c r="N3446" i="3"/>
  <c r="N3445" i="3"/>
  <c r="N3444" i="3"/>
  <c r="N3443" i="3"/>
  <c r="N3442" i="3"/>
  <c r="N3441" i="3"/>
  <c r="N3440" i="3"/>
  <c r="N3439" i="3"/>
  <c r="N3438" i="3"/>
  <c r="N3437" i="3"/>
  <c r="N3436" i="3"/>
  <c r="N3435" i="3"/>
  <c r="N3434" i="3"/>
  <c r="N3433" i="3"/>
  <c r="N3432" i="3"/>
  <c r="N3431" i="3"/>
  <c r="N3430" i="3"/>
  <c r="N3429" i="3"/>
  <c r="N3428" i="3"/>
  <c r="N3427" i="3"/>
  <c r="N3426" i="3"/>
  <c r="N3425" i="3"/>
  <c r="N3424" i="3"/>
  <c r="N3423" i="3"/>
  <c r="N3422" i="3"/>
  <c r="N3421" i="3"/>
  <c r="N3420" i="3"/>
  <c r="N3419" i="3"/>
  <c r="N3418" i="3"/>
  <c r="N3417" i="3"/>
  <c r="N3416" i="3"/>
  <c r="N3415" i="3"/>
  <c r="N3414" i="3"/>
  <c r="N3413" i="3"/>
  <c r="N3412" i="3"/>
  <c r="N3411" i="3"/>
  <c r="N3410" i="3"/>
  <c r="N3409" i="3"/>
  <c r="N3408" i="3"/>
  <c r="N3407" i="3"/>
  <c r="N3406" i="3"/>
  <c r="N3405" i="3"/>
  <c r="N3404" i="3"/>
  <c r="N3403" i="3"/>
  <c r="N3398" i="3"/>
  <c r="N3397" i="3"/>
  <c r="N3396" i="3"/>
  <c r="N3395" i="3"/>
  <c r="L3737" i="3"/>
  <c r="L3736" i="3"/>
  <c r="L3735" i="3"/>
  <c r="L3727" i="3"/>
  <c r="L3582" i="3"/>
  <c r="L3531" i="3"/>
  <c r="L3528" i="3"/>
  <c r="L3520" i="3"/>
  <c r="L3519" i="3"/>
  <c r="L3518" i="3"/>
  <c r="L3517" i="3"/>
  <c r="L3516" i="3"/>
  <c r="L3515" i="3"/>
  <c r="L3514" i="3"/>
  <c r="L3512" i="3"/>
  <c r="L3510" i="3"/>
  <c r="L3508" i="3"/>
  <c r="L3507" i="3"/>
  <c r="L3506" i="3"/>
  <c r="L3505" i="3"/>
  <c r="L3504" i="3"/>
  <c r="L3503" i="3"/>
  <c r="L3502" i="3"/>
  <c r="L3501" i="3"/>
  <c r="L3500" i="3"/>
  <c r="L3498" i="3"/>
  <c r="L3497" i="3"/>
  <c r="L3496" i="3"/>
  <c r="L3495" i="3"/>
  <c r="L3494" i="3"/>
  <c r="L3493" i="3"/>
  <c r="L3492" i="3"/>
  <c r="L3491" i="3"/>
  <c r="L3490" i="3"/>
  <c r="L3489" i="3"/>
  <c r="L3488" i="3"/>
  <c r="L3487" i="3"/>
  <c r="L3486" i="3"/>
  <c r="L3485" i="3"/>
  <c r="L3484" i="3"/>
  <c r="L3483" i="3"/>
  <c r="L3482" i="3"/>
  <c r="L3481" i="3"/>
  <c r="L3480" i="3"/>
  <c r="L3479" i="3"/>
  <c r="L3478" i="3"/>
  <c r="L3477" i="3"/>
  <c r="L3476" i="3"/>
  <c r="L3475" i="3"/>
  <c r="L3474" i="3"/>
  <c r="L3473" i="3"/>
  <c r="L3472" i="3"/>
  <c r="L3471" i="3"/>
  <c r="L3470" i="3"/>
  <c r="L3469" i="3"/>
  <c r="L3468" i="3"/>
  <c r="L3467" i="3"/>
  <c r="L3466" i="3"/>
  <c r="L3465" i="3"/>
  <c r="L3464" i="3"/>
  <c r="L3463" i="3"/>
  <c r="L3462" i="3"/>
  <c r="L3461" i="3"/>
  <c r="L3460" i="3"/>
  <c r="L3459" i="3"/>
  <c r="L3458" i="3"/>
  <c r="L3457" i="3"/>
  <c r="L3456" i="3"/>
  <c r="L3455" i="3"/>
  <c r="L3454" i="3"/>
  <c r="L3453" i="3"/>
  <c r="L3452" i="3"/>
  <c r="L3451" i="3"/>
  <c r="L3450" i="3"/>
  <c r="L3449" i="3"/>
  <c r="L3448" i="3"/>
  <c r="L3447" i="3"/>
  <c r="L3446" i="3"/>
  <c r="L3445" i="3"/>
  <c r="L3444" i="3"/>
  <c r="L3443" i="3"/>
  <c r="L3442" i="3"/>
  <c r="L3441" i="3"/>
  <c r="L3440" i="3"/>
  <c r="L3439" i="3"/>
  <c r="L3438" i="3"/>
  <c r="L3437" i="3"/>
  <c r="L3436" i="3"/>
  <c r="L3435" i="3"/>
  <c r="L3434" i="3"/>
  <c r="L3433" i="3"/>
  <c r="L3432" i="3"/>
  <c r="L3431" i="3"/>
  <c r="L3430" i="3"/>
  <c r="L3429" i="3"/>
  <c r="L3428" i="3"/>
  <c r="L3427" i="3"/>
  <c r="L3426" i="3"/>
  <c r="L3425" i="3"/>
  <c r="L3424" i="3"/>
  <c r="L3423" i="3"/>
  <c r="L3422" i="3"/>
  <c r="L3421" i="3"/>
  <c r="L3420" i="3"/>
  <c r="L3419" i="3"/>
  <c r="L3418" i="3"/>
  <c r="L3417" i="3"/>
  <c r="L3416" i="3"/>
  <c r="L3415" i="3"/>
  <c r="L3414" i="3"/>
  <c r="L3413" i="3"/>
  <c r="L3412" i="3"/>
  <c r="L3411" i="3"/>
  <c r="L3410" i="3"/>
  <c r="L3409" i="3"/>
  <c r="L3408" i="3"/>
  <c r="L3407" i="3"/>
  <c r="L3406" i="3"/>
  <c r="L3405" i="3"/>
  <c r="L3404" i="3"/>
  <c r="L3403" i="3"/>
  <c r="L3398" i="3"/>
  <c r="L3397" i="3"/>
  <c r="L3396" i="3"/>
  <c r="L3395" i="3"/>
  <c r="N3394" i="3"/>
  <c r="L3394" i="3"/>
  <c r="K3741" i="3" l="1"/>
  <c r="K3740" i="3"/>
  <c r="K3739" i="3"/>
  <c r="K3738" i="3"/>
  <c r="K3737" i="3"/>
  <c r="K3736" i="3"/>
  <c r="K3735" i="3"/>
  <c r="K3734" i="3"/>
  <c r="K3733" i="3"/>
  <c r="K3732" i="3"/>
  <c r="K3731" i="3"/>
  <c r="K3730" i="3"/>
  <c r="K3729" i="3"/>
  <c r="K3728" i="3"/>
  <c r="K3727" i="3"/>
  <c r="K3726" i="3"/>
  <c r="K3725" i="3"/>
  <c r="K3724" i="3"/>
  <c r="K3723" i="3"/>
  <c r="K3722" i="3"/>
  <c r="K3721" i="3"/>
  <c r="K3720" i="3"/>
  <c r="K3719" i="3"/>
  <c r="K3718" i="3"/>
  <c r="K3717" i="3"/>
  <c r="K3716" i="3"/>
  <c r="K3715" i="3"/>
  <c r="K3714" i="3"/>
  <c r="K3713" i="3"/>
  <c r="K3712" i="3"/>
  <c r="K3711" i="3"/>
  <c r="K3710" i="3"/>
  <c r="K3709" i="3"/>
  <c r="K3708" i="3"/>
  <c r="K3707" i="3"/>
  <c r="K3706" i="3"/>
  <c r="K3705" i="3"/>
  <c r="K3704" i="3"/>
  <c r="K3703" i="3"/>
  <c r="K3702" i="3"/>
  <c r="K3701" i="3"/>
  <c r="K3700" i="3"/>
  <c r="K3699" i="3"/>
  <c r="K3698" i="3"/>
  <c r="K3697" i="3"/>
  <c r="K3696" i="3"/>
  <c r="K3695" i="3"/>
  <c r="K3694" i="3"/>
  <c r="K3693" i="3"/>
  <c r="K3692" i="3"/>
  <c r="K3691" i="3"/>
  <c r="K3690" i="3"/>
  <c r="K3689" i="3"/>
  <c r="K3688" i="3"/>
  <c r="K3687" i="3"/>
  <c r="K3686" i="3"/>
  <c r="K3685" i="3"/>
  <c r="K3684" i="3"/>
  <c r="K3683" i="3"/>
  <c r="K3682" i="3"/>
  <c r="K3681" i="3"/>
  <c r="K3680" i="3"/>
  <c r="K3679" i="3"/>
  <c r="K3678" i="3"/>
  <c r="K3677" i="3"/>
  <c r="K3676" i="3"/>
  <c r="K3675" i="3"/>
  <c r="K3674" i="3"/>
  <c r="K3673" i="3"/>
  <c r="K3672" i="3"/>
  <c r="K3671" i="3"/>
  <c r="K3670" i="3"/>
  <c r="K3669" i="3"/>
  <c r="K3668" i="3"/>
  <c r="K3667" i="3"/>
  <c r="K3666" i="3"/>
  <c r="K3665" i="3"/>
  <c r="K3664" i="3"/>
  <c r="K3663" i="3"/>
  <c r="K3662" i="3"/>
  <c r="K3661" i="3"/>
  <c r="K3660" i="3"/>
  <c r="K3659" i="3"/>
  <c r="K3658" i="3"/>
  <c r="K3657" i="3"/>
  <c r="K3656" i="3"/>
  <c r="K3655" i="3"/>
  <c r="K3654" i="3"/>
  <c r="K3653" i="3"/>
  <c r="K3652" i="3"/>
  <c r="K3651" i="3"/>
  <c r="K3650" i="3"/>
  <c r="K3649" i="3"/>
  <c r="K3648" i="3"/>
  <c r="K3647" i="3"/>
  <c r="K3646" i="3"/>
  <c r="K3645" i="3"/>
  <c r="K3644" i="3"/>
  <c r="K3643" i="3"/>
  <c r="K3642" i="3"/>
  <c r="K3641" i="3"/>
  <c r="K3640" i="3"/>
  <c r="K3639" i="3"/>
  <c r="K3638" i="3"/>
  <c r="K3637" i="3"/>
  <c r="K3636" i="3"/>
  <c r="K3635" i="3"/>
  <c r="K3634" i="3"/>
  <c r="K3633" i="3"/>
  <c r="K3632" i="3"/>
  <c r="K3631" i="3"/>
  <c r="K3630" i="3"/>
  <c r="K3629" i="3"/>
  <c r="K3628" i="3"/>
  <c r="K3627" i="3"/>
  <c r="K3626" i="3"/>
  <c r="K3625" i="3"/>
  <c r="K3624" i="3"/>
  <c r="K3623" i="3"/>
  <c r="K3622" i="3"/>
  <c r="K3621" i="3"/>
  <c r="K3620" i="3"/>
  <c r="K3619" i="3"/>
  <c r="K3618" i="3"/>
  <c r="K3617" i="3"/>
  <c r="K3616" i="3"/>
  <c r="K3615" i="3"/>
  <c r="K3614" i="3"/>
  <c r="K3613" i="3"/>
  <c r="K3612" i="3"/>
  <c r="K3611" i="3"/>
  <c r="K3610" i="3"/>
  <c r="K3609" i="3"/>
  <c r="K3608" i="3"/>
  <c r="K3607" i="3"/>
  <c r="K3606" i="3"/>
  <c r="K3605" i="3"/>
  <c r="K3604" i="3"/>
  <c r="K3603" i="3"/>
  <c r="K3602" i="3"/>
  <c r="K3601" i="3"/>
  <c r="K3600" i="3"/>
  <c r="K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M3698" i="3" s="1"/>
  <c r="H3699" i="3"/>
  <c r="M3699" i="3" s="1"/>
  <c r="H3700" i="3"/>
  <c r="M3700" i="3" s="1"/>
  <c r="H3701" i="3"/>
  <c r="H3702" i="3"/>
  <c r="M3702" i="3" s="1"/>
  <c r="H3703" i="3"/>
  <c r="M3703" i="3" s="1"/>
  <c r="H3704" i="3"/>
  <c r="M3704" i="3" s="1"/>
  <c r="H3705" i="3"/>
  <c r="M3705" i="3" s="1"/>
  <c r="H3706" i="3"/>
  <c r="M3706" i="3" s="1"/>
  <c r="H3707" i="3"/>
  <c r="M3707" i="3" s="1"/>
  <c r="H3708" i="3"/>
  <c r="M3708" i="3" s="1"/>
  <c r="H3709" i="3"/>
  <c r="M3709" i="3" s="1"/>
  <c r="H3710" i="3"/>
  <c r="M3710" i="3" s="1"/>
  <c r="H3711" i="3"/>
  <c r="M3711" i="3" s="1"/>
  <c r="H3712" i="3"/>
  <c r="M3712" i="3" s="1"/>
  <c r="H3713" i="3"/>
  <c r="M3713" i="3" s="1"/>
  <c r="H3714" i="3"/>
  <c r="M3714" i="3" s="1"/>
  <c r="H3715" i="3"/>
  <c r="M3715" i="3" s="1"/>
  <c r="H3716" i="3"/>
  <c r="M3716" i="3" s="1"/>
  <c r="H3717" i="3"/>
  <c r="M3717" i="3" s="1"/>
  <c r="H3718" i="3"/>
  <c r="M3718" i="3" s="1"/>
  <c r="H3719" i="3"/>
  <c r="M3719" i="3" s="1"/>
  <c r="H3720" i="3"/>
  <c r="M3720" i="3" s="1"/>
  <c r="H3721" i="3"/>
  <c r="M3721" i="3" s="1"/>
  <c r="H3722" i="3"/>
  <c r="M3722" i="3" s="1"/>
  <c r="H3723" i="3"/>
  <c r="M3723" i="3" s="1"/>
  <c r="H3724" i="3"/>
  <c r="M3724" i="3" s="1"/>
  <c r="H3725" i="3"/>
  <c r="M3725" i="3" s="1"/>
  <c r="H3726" i="3"/>
  <c r="M3726" i="3" s="1"/>
  <c r="H3727" i="3"/>
  <c r="M3727" i="3" s="1"/>
  <c r="H3728" i="3"/>
  <c r="M3728" i="3" s="1"/>
  <c r="H3729" i="3"/>
  <c r="M3729" i="3" s="1"/>
  <c r="H3730" i="3"/>
  <c r="M3730" i="3" s="1"/>
  <c r="H3731" i="3"/>
  <c r="M3731" i="3" s="1"/>
  <c r="H3732" i="3"/>
  <c r="M3732" i="3" s="1"/>
  <c r="H3733" i="3"/>
  <c r="M3733" i="3" s="1"/>
  <c r="H3734" i="3"/>
  <c r="M3734" i="3" s="1"/>
  <c r="H3735" i="3"/>
  <c r="M3735" i="3" s="1"/>
  <c r="H3736" i="3"/>
  <c r="M3736" i="3" s="1"/>
  <c r="H3737" i="3"/>
  <c r="M3737" i="3" s="1"/>
  <c r="H3738" i="3"/>
  <c r="M3738" i="3" s="1"/>
  <c r="H3739" i="3"/>
  <c r="M3739" i="3" s="1"/>
  <c r="H3740" i="3"/>
  <c r="M3740" i="3" s="1"/>
  <c r="H3741" i="3"/>
  <c r="M3741" i="3" s="1"/>
  <c r="H3599" i="3"/>
  <c r="N3598" i="3" l="1"/>
  <c r="N3597" i="3"/>
  <c r="N3596" i="3"/>
  <c r="N3595" i="3"/>
  <c r="N3594" i="3"/>
  <c r="N3593" i="3"/>
  <c r="N3592" i="3"/>
  <c r="N3591" i="3"/>
  <c r="N3590" i="3"/>
  <c r="N3589" i="3"/>
  <c r="N3588" i="3"/>
  <c r="N3587" i="3"/>
  <c r="N3586" i="3"/>
  <c r="N3585" i="3"/>
  <c r="N3584" i="3"/>
  <c r="N3583" i="3"/>
  <c r="N3402" i="3"/>
  <c r="N3401" i="3"/>
  <c r="N3400" i="3"/>
  <c r="N3399" i="3"/>
  <c r="N3390" i="3"/>
  <c r="N3378" i="3"/>
  <c r="N3377" i="3"/>
  <c r="N3376" i="3"/>
  <c r="N3375" i="3"/>
  <c r="N3374" i="3"/>
  <c r="N3373" i="3"/>
  <c r="N3372" i="3"/>
  <c r="N3371" i="3"/>
  <c r="N3370" i="3"/>
  <c r="N3369" i="3"/>
  <c r="N3368" i="3"/>
  <c r="N3367" i="3"/>
  <c r="N3366" i="3"/>
  <c r="N3365" i="3"/>
  <c r="N3364" i="3"/>
  <c r="N3363" i="3"/>
  <c r="N3362" i="3"/>
  <c r="N3361" i="3"/>
  <c r="N3360" i="3"/>
  <c r="N3359" i="3"/>
  <c r="N3358" i="3"/>
  <c r="N3357" i="3"/>
  <c r="N3356" i="3"/>
  <c r="N3355" i="3"/>
  <c r="N3354" i="3"/>
  <c r="N3353" i="3"/>
  <c r="N3352" i="3"/>
  <c r="N3351" i="3"/>
  <c r="N3350" i="3"/>
  <c r="N3349" i="3"/>
  <c r="N3348" i="3"/>
  <c r="N3347" i="3"/>
  <c r="N3346" i="3"/>
  <c r="N3345" i="3"/>
  <c r="N3344" i="3"/>
  <c r="N3343" i="3"/>
  <c r="N3342" i="3"/>
  <c r="N3341" i="3"/>
  <c r="N3340" i="3"/>
  <c r="N3339" i="3"/>
  <c r="N3338" i="3"/>
  <c r="N3337" i="3"/>
  <c r="N3336" i="3"/>
  <c r="N3335" i="3"/>
  <c r="N3334" i="3"/>
  <c r="N3333" i="3"/>
  <c r="N3332" i="3"/>
  <c r="N3331" i="3"/>
  <c r="N3330" i="3"/>
  <c r="N3329" i="3"/>
  <c r="L3598" i="3"/>
  <c r="L3597" i="3"/>
  <c r="L3596" i="3"/>
  <c r="L3595" i="3"/>
  <c r="L3594" i="3"/>
  <c r="L3593" i="3"/>
  <c r="L3592" i="3"/>
  <c r="L3591" i="3"/>
  <c r="L3590" i="3"/>
  <c r="L3589" i="3"/>
  <c r="L3588" i="3"/>
  <c r="L3587" i="3"/>
  <c r="L3586" i="3"/>
  <c r="L3585" i="3"/>
  <c r="L3584" i="3"/>
  <c r="L3583" i="3"/>
  <c r="L3402" i="3"/>
  <c r="L3401" i="3"/>
  <c r="L3400" i="3"/>
  <c r="L3399" i="3"/>
  <c r="L3390" i="3"/>
  <c r="L3378" i="3"/>
  <c r="L3377" i="3"/>
  <c r="L3376" i="3"/>
  <c r="L3375" i="3"/>
  <c r="L3374" i="3"/>
  <c r="L3373" i="3"/>
  <c r="L3372" i="3"/>
  <c r="L3371" i="3"/>
  <c r="L3370" i="3"/>
  <c r="L3369" i="3"/>
  <c r="L3368" i="3"/>
  <c r="L3367" i="3"/>
  <c r="L3366" i="3"/>
  <c r="L3365" i="3"/>
  <c r="L3364" i="3"/>
  <c r="L3363" i="3"/>
  <c r="L3362" i="3"/>
  <c r="L3361" i="3"/>
  <c r="L3360" i="3"/>
  <c r="L3359" i="3"/>
  <c r="L3358" i="3"/>
  <c r="L3357" i="3"/>
  <c r="L3356" i="3"/>
  <c r="L3355" i="3"/>
  <c r="L3354" i="3"/>
  <c r="L3353" i="3"/>
  <c r="L3352" i="3"/>
  <c r="L3351" i="3"/>
  <c r="L3350" i="3"/>
  <c r="L3349" i="3"/>
  <c r="L3348" i="3"/>
  <c r="L3347" i="3"/>
  <c r="L3346" i="3"/>
  <c r="L3345" i="3"/>
  <c r="L3344" i="3"/>
  <c r="L3343" i="3"/>
  <c r="L3342" i="3"/>
  <c r="L3341" i="3"/>
  <c r="L3340" i="3"/>
  <c r="L3339" i="3"/>
  <c r="L3338" i="3"/>
  <c r="L3337" i="3"/>
  <c r="L3336" i="3"/>
  <c r="L3335" i="3"/>
  <c r="L3334" i="3"/>
  <c r="L3333" i="3"/>
  <c r="L3332" i="3"/>
  <c r="L3331" i="3"/>
  <c r="L3330" i="3"/>
  <c r="L3329" i="3"/>
  <c r="N3320" i="3"/>
  <c r="L3320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82" i="3"/>
  <c r="M3582" i="3" s="1"/>
  <c r="M3597" i="3" l="1"/>
  <c r="M3585" i="3"/>
  <c r="M3596" i="3"/>
  <c r="M3584" i="3"/>
  <c r="M3583" i="3"/>
  <c r="M3588" i="3"/>
  <c r="M3593" i="3"/>
  <c r="M3591" i="3"/>
  <c r="M3595" i="3"/>
  <c r="M3594" i="3"/>
  <c r="M3586" i="3"/>
  <c r="M3598" i="3"/>
  <c r="M3589" i="3"/>
  <c r="M3592" i="3"/>
  <c r="M3590" i="3"/>
  <c r="M3587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H3395" i="3"/>
  <c r="H3396" i="3"/>
  <c r="H3397" i="3"/>
  <c r="H3398" i="3"/>
  <c r="H3399" i="3"/>
  <c r="H3400" i="3"/>
  <c r="H3401" i="3"/>
  <c r="H3402" i="3"/>
  <c r="M3402" i="3" s="1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M3414" i="3" s="1"/>
  <c r="H3415" i="3"/>
  <c r="H3416" i="3"/>
  <c r="H3417" i="3"/>
  <c r="H3418" i="3"/>
  <c r="H3419" i="3"/>
  <c r="H3420" i="3"/>
  <c r="H3421" i="3"/>
  <c r="H3422" i="3"/>
  <c r="H3423" i="3"/>
  <c r="H3424" i="3"/>
  <c r="H3425" i="3"/>
  <c r="M3425" i="3" s="1"/>
  <c r="H3426" i="3"/>
  <c r="H3427" i="3"/>
  <c r="H3428" i="3"/>
  <c r="H3429" i="3"/>
  <c r="H3430" i="3"/>
  <c r="H3431" i="3"/>
  <c r="H3432" i="3"/>
  <c r="H3433" i="3"/>
  <c r="H3434" i="3"/>
  <c r="H3435" i="3"/>
  <c r="M3435" i="3" s="1"/>
  <c r="H3436" i="3"/>
  <c r="H3437" i="3"/>
  <c r="H3438" i="3"/>
  <c r="H3439" i="3"/>
  <c r="H3440" i="3"/>
  <c r="H3441" i="3"/>
  <c r="H3442" i="3"/>
  <c r="H3443" i="3"/>
  <c r="H3444" i="3"/>
  <c r="H3445" i="3"/>
  <c r="H3446" i="3"/>
  <c r="M3446" i="3" s="1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M3518" i="3" s="1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M3542" i="3" s="1"/>
  <c r="H3543" i="3"/>
  <c r="H3544" i="3"/>
  <c r="H3545" i="3"/>
  <c r="M3545" i="3" s="1"/>
  <c r="H3546" i="3"/>
  <c r="H3547" i="3"/>
  <c r="H3548" i="3"/>
  <c r="H3549" i="3"/>
  <c r="H3550" i="3"/>
  <c r="H3551" i="3"/>
  <c r="H3552" i="3"/>
  <c r="H3553" i="3"/>
  <c r="H3554" i="3"/>
  <c r="M3554" i="3" s="1"/>
  <c r="H3555" i="3"/>
  <c r="H3556" i="3"/>
  <c r="H3557" i="3"/>
  <c r="H3558" i="3"/>
  <c r="H3559" i="3"/>
  <c r="H3560" i="3"/>
  <c r="H3561" i="3"/>
  <c r="M3561" i="3" s="1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M3578" i="3" s="1"/>
  <c r="H3579" i="3"/>
  <c r="H3580" i="3"/>
  <c r="H3581" i="3"/>
  <c r="M3581" i="3" s="1"/>
  <c r="H3394" i="3"/>
  <c r="M3573" i="3" l="1"/>
  <c r="M3567" i="3"/>
  <c r="M3555" i="3"/>
  <c r="M3552" i="3"/>
  <c r="M3543" i="3"/>
  <c r="M3537" i="3"/>
  <c r="M3531" i="3"/>
  <c r="M3525" i="3"/>
  <c r="M3519" i="3"/>
  <c r="M3507" i="3"/>
  <c r="M3504" i="3"/>
  <c r="M3501" i="3"/>
  <c r="M3492" i="3"/>
  <c r="M3471" i="3"/>
  <c r="M3453" i="3"/>
  <c r="M3438" i="3"/>
  <c r="M3417" i="3"/>
  <c r="M3411" i="3"/>
  <c r="M3400" i="3"/>
  <c r="M3399" i="3"/>
  <c r="M3394" i="3"/>
  <c r="M3574" i="3"/>
  <c r="M3579" i="3"/>
  <c r="M3577" i="3"/>
  <c r="M3565" i="3"/>
  <c r="M3556" i="3"/>
  <c r="M3456" i="3"/>
  <c r="M3549" i="3"/>
  <c r="M3541" i="3"/>
  <c r="M3485" i="3"/>
  <c r="M3473" i="3"/>
  <c r="M3469" i="3"/>
  <c r="M3546" i="3"/>
  <c r="M3522" i="3"/>
  <c r="M3468" i="3"/>
  <c r="M3570" i="3"/>
  <c r="M3486" i="3"/>
  <c r="M3516" i="3"/>
  <c r="M3432" i="3"/>
  <c r="M3420" i="3"/>
  <c r="M3534" i="3"/>
  <c r="M3474" i="3"/>
  <c r="M3510" i="3"/>
  <c r="M3564" i="3"/>
  <c r="M3495" i="3"/>
  <c r="M3487" i="3"/>
  <c r="M3483" i="3"/>
  <c r="M3448" i="3"/>
  <c r="M3444" i="3"/>
  <c r="M3413" i="3"/>
  <c r="M3405" i="3"/>
  <c r="M3397" i="3"/>
  <c r="M3429" i="3"/>
  <c r="M3529" i="3"/>
  <c r="M3521" i="3"/>
  <c r="M3502" i="3"/>
  <c r="M3498" i="3"/>
  <c r="M3494" i="3"/>
  <c r="M3459" i="3"/>
  <c r="M3559" i="3"/>
  <c r="M3540" i="3"/>
  <c r="M3513" i="3"/>
  <c r="M3509" i="3"/>
  <c r="M3482" i="3"/>
  <c r="M3451" i="3"/>
  <c r="M3447" i="3"/>
  <c r="M3408" i="3"/>
  <c r="M3396" i="3"/>
  <c r="M3560" i="3"/>
  <c r="M3566" i="3"/>
  <c r="M3528" i="3"/>
  <c r="M3520" i="3"/>
  <c r="M3505" i="3"/>
  <c r="M3489" i="3"/>
  <c r="M3558" i="3"/>
  <c r="M3497" i="3"/>
  <c r="M3466" i="3"/>
  <c r="M3462" i="3"/>
  <c r="M3458" i="3"/>
  <c r="M3423" i="3"/>
  <c r="M3477" i="3"/>
  <c r="M3403" i="3"/>
  <c r="M3523" i="3"/>
  <c r="M3450" i="3"/>
  <c r="M3465" i="3"/>
  <c r="M3461" i="3"/>
  <c r="M3426" i="3"/>
  <c r="M3484" i="3"/>
  <c r="M3480" i="3"/>
  <c r="M3449" i="3"/>
  <c r="M3441" i="3"/>
  <c r="M3437" i="3"/>
  <c r="M3410" i="3"/>
  <c r="M3530" i="3"/>
  <c r="M3433" i="3"/>
  <c r="M3538" i="3"/>
  <c r="M3512" i="3"/>
  <c r="M3548" i="3"/>
  <c r="M3490" i="3"/>
  <c r="M3472" i="3"/>
  <c r="M3454" i="3"/>
  <c r="M3580" i="3"/>
  <c r="M3562" i="3"/>
  <c r="M3544" i="3"/>
  <c r="M3479" i="3"/>
  <c r="M3443" i="3"/>
  <c r="M3569" i="3"/>
  <c r="M3551" i="3"/>
  <c r="M3533" i="3"/>
  <c r="M3511" i="3"/>
  <c r="M3493" i="3"/>
  <c r="M3475" i="3"/>
  <c r="M3457" i="3"/>
  <c r="M3439" i="3"/>
  <c r="M3421" i="3"/>
  <c r="M3500" i="3"/>
  <c r="M3424" i="3"/>
  <c r="M3406" i="3"/>
  <c r="M3550" i="3"/>
  <c r="M3467" i="3"/>
  <c r="M3563" i="3"/>
  <c r="M3536" i="3"/>
  <c r="M3514" i="3"/>
  <c r="M3442" i="3"/>
  <c r="M3568" i="3"/>
  <c r="M3431" i="3"/>
  <c r="M3517" i="3"/>
  <c r="M3499" i="3"/>
  <c r="M3481" i="3"/>
  <c r="M3463" i="3"/>
  <c r="M3445" i="3"/>
  <c r="M3427" i="3"/>
  <c r="M3409" i="3"/>
  <c r="M3547" i="3"/>
  <c r="M3464" i="3"/>
  <c r="M3428" i="3"/>
  <c r="M3496" i="3"/>
  <c r="M3478" i="3"/>
  <c r="M3460" i="3"/>
  <c r="M3532" i="3"/>
  <c r="M3503" i="3"/>
  <c r="M3557" i="3"/>
  <c r="M3539" i="3"/>
  <c r="M3571" i="3"/>
  <c r="M3553" i="3"/>
  <c r="M3535" i="3"/>
  <c r="M3524" i="3"/>
  <c r="M3506" i="3"/>
  <c r="M3488" i="3"/>
  <c r="M3470" i="3"/>
  <c r="M3452" i="3"/>
  <c r="M3434" i="3"/>
  <c r="M3416" i="3"/>
  <c r="M3430" i="3"/>
  <c r="M3412" i="3"/>
  <c r="M3395" i="3"/>
  <c r="M3491" i="3"/>
  <c r="M3455" i="3"/>
  <c r="M3419" i="3"/>
  <c r="M3398" i="3"/>
  <c r="M3415" i="3"/>
  <c r="M3401" i="3"/>
  <c r="M3476" i="3"/>
  <c r="M3440" i="3"/>
  <c r="M3422" i="3"/>
  <c r="M3404" i="3"/>
  <c r="M3527" i="3"/>
  <c r="M3526" i="3"/>
  <c r="M3436" i="3"/>
  <c r="M3418" i="3"/>
  <c r="M3508" i="3"/>
  <c r="M3515" i="3"/>
  <c r="M3407" i="3"/>
  <c r="K3390" i="3"/>
  <c r="H3390" i="3"/>
  <c r="K3391" i="3"/>
  <c r="L3391" i="3"/>
  <c r="N3391" i="3"/>
  <c r="K3392" i="3"/>
  <c r="L3392" i="3"/>
  <c r="N3392" i="3"/>
  <c r="K3393" i="3"/>
  <c r="L3393" i="3"/>
  <c r="N3393" i="3"/>
  <c r="H3391" i="3"/>
  <c r="H3392" i="3"/>
  <c r="H3393" i="3"/>
  <c r="N3389" i="3"/>
  <c r="N3382" i="3"/>
  <c r="N3328" i="3"/>
  <c r="N3327" i="3"/>
  <c r="N3326" i="3"/>
  <c r="N3325" i="3"/>
  <c r="N3324" i="3"/>
  <c r="N3323" i="3"/>
  <c r="N3322" i="3"/>
  <c r="N3321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L3389" i="3"/>
  <c r="L3382" i="3"/>
  <c r="L3328" i="3"/>
  <c r="L3327" i="3"/>
  <c r="L3326" i="3"/>
  <c r="L3325" i="3"/>
  <c r="L3324" i="3"/>
  <c r="L3323" i="3"/>
  <c r="L3322" i="3"/>
  <c r="L3321" i="3"/>
  <c r="L3319" i="3"/>
  <c r="L3318" i="3"/>
  <c r="L3317" i="3"/>
  <c r="L3316" i="3"/>
  <c r="L3315" i="3"/>
  <c r="L3314" i="3"/>
  <c r="L3313" i="3"/>
  <c r="L3312" i="3"/>
  <c r="L3311" i="3"/>
  <c r="L3310" i="3"/>
  <c r="L3309" i="3"/>
  <c r="L3308" i="3"/>
  <c r="L3307" i="3"/>
  <c r="L3306" i="3"/>
  <c r="L3305" i="3"/>
  <c r="L3304" i="3"/>
  <c r="L3303" i="3"/>
  <c r="L3302" i="3"/>
  <c r="L3301" i="3"/>
  <c r="L3300" i="3"/>
  <c r="L3299" i="3"/>
  <c r="L3298" i="3"/>
  <c r="L3297" i="3"/>
  <c r="L3296" i="3"/>
  <c r="L3295" i="3"/>
  <c r="L3294" i="3"/>
  <c r="L3293" i="3"/>
  <c r="L3292" i="3"/>
  <c r="L3291" i="3"/>
  <c r="L3290" i="3"/>
  <c r="L3289" i="3"/>
  <c r="L3288" i="3"/>
  <c r="L3287" i="3"/>
  <c r="L3286" i="3"/>
  <c r="L3285" i="3"/>
  <c r="L3284" i="3"/>
  <c r="L3283" i="3"/>
  <c r="L3282" i="3"/>
  <c r="L3281" i="3"/>
  <c r="L3280" i="3"/>
  <c r="L3279" i="3"/>
  <c r="L3278" i="3"/>
  <c r="L3277" i="3"/>
  <c r="L3276" i="3"/>
  <c r="L3275" i="3"/>
  <c r="L3274" i="3"/>
  <c r="L3273" i="3"/>
  <c r="L3272" i="3"/>
  <c r="L3271" i="3"/>
  <c r="L3270" i="3"/>
  <c r="L3269" i="3"/>
  <c r="L3268" i="3"/>
  <c r="L3267" i="3"/>
  <c r="L3266" i="3"/>
  <c r="L3265" i="3"/>
  <c r="L3264" i="3"/>
  <c r="L3263" i="3"/>
  <c r="L3262" i="3"/>
  <c r="L3261" i="3"/>
  <c r="L3260" i="3"/>
  <c r="L3259" i="3"/>
  <c r="L3258" i="3"/>
  <c r="L3257" i="3"/>
  <c r="L3256" i="3"/>
  <c r="L3255" i="3"/>
  <c r="L3254" i="3"/>
  <c r="L3253" i="3"/>
  <c r="L3252" i="3"/>
  <c r="L3251" i="3"/>
  <c r="L3250" i="3"/>
  <c r="L3249" i="3"/>
  <c r="L3248" i="3"/>
  <c r="L3247" i="3"/>
  <c r="L3246" i="3"/>
  <c r="L3245" i="3"/>
  <c r="L3244" i="3"/>
  <c r="L3243" i="3"/>
  <c r="L3242" i="3"/>
  <c r="L3241" i="3"/>
  <c r="L3240" i="3"/>
  <c r="L3239" i="3"/>
  <c r="L3238" i="3"/>
  <c r="L3237" i="3"/>
  <c r="L3236" i="3"/>
  <c r="L3235" i="3"/>
  <c r="L3234" i="3"/>
  <c r="L3233" i="3"/>
  <c r="L3232" i="3"/>
  <c r="L3231" i="3"/>
  <c r="L3230" i="3"/>
  <c r="L3229" i="3"/>
  <c r="L3228" i="3"/>
  <c r="L3227" i="3"/>
  <c r="L3226" i="3"/>
  <c r="L3225" i="3"/>
  <c r="L3224" i="3"/>
  <c r="L3223" i="3"/>
  <c r="L3222" i="3"/>
  <c r="L3221" i="3"/>
  <c r="L3220" i="3"/>
  <c r="L3219" i="3"/>
  <c r="L3218" i="3"/>
  <c r="L3217" i="3"/>
  <c r="L3216" i="3"/>
  <c r="L3215" i="3"/>
  <c r="L3214" i="3"/>
  <c r="L3213" i="3"/>
  <c r="L3212" i="3"/>
  <c r="L3211" i="3"/>
  <c r="L3210" i="3"/>
  <c r="L3209" i="3"/>
  <c r="L3208" i="3"/>
  <c r="L3207" i="3"/>
  <c r="L3206" i="3"/>
  <c r="N3205" i="3"/>
  <c r="L3205" i="3"/>
  <c r="M3393" i="3" l="1"/>
  <c r="M3390" i="3"/>
  <c r="M3392" i="3"/>
  <c r="M3391" i="3"/>
  <c r="K3389" i="3"/>
  <c r="H3389" i="3"/>
  <c r="K3379" i="3"/>
  <c r="L3379" i="3"/>
  <c r="N3379" i="3"/>
  <c r="K3380" i="3"/>
  <c r="L3380" i="3"/>
  <c r="N3380" i="3"/>
  <c r="K3381" i="3"/>
  <c r="L3381" i="3"/>
  <c r="N3381" i="3"/>
  <c r="K3382" i="3"/>
  <c r="K3383" i="3"/>
  <c r="L3383" i="3"/>
  <c r="N3383" i="3"/>
  <c r="K3384" i="3"/>
  <c r="L3384" i="3"/>
  <c r="N3384" i="3"/>
  <c r="K3385" i="3"/>
  <c r="L3385" i="3"/>
  <c r="N3385" i="3"/>
  <c r="K3386" i="3"/>
  <c r="L3386" i="3"/>
  <c r="N3386" i="3"/>
  <c r="K3387" i="3"/>
  <c r="L3387" i="3"/>
  <c r="N3387" i="3"/>
  <c r="K3388" i="3"/>
  <c r="L3388" i="3"/>
  <c r="N3388" i="3"/>
  <c r="H3380" i="3"/>
  <c r="H3381" i="3"/>
  <c r="H3382" i="3"/>
  <c r="M3382" i="3" s="1"/>
  <c r="H3383" i="3"/>
  <c r="H3384" i="3"/>
  <c r="H3385" i="3"/>
  <c r="H3386" i="3"/>
  <c r="H3387" i="3"/>
  <c r="H3388" i="3"/>
  <c r="H3379" i="3"/>
  <c r="N3187" i="3"/>
  <c r="N3186" i="3"/>
  <c r="N3185" i="3"/>
  <c r="N3184" i="3"/>
  <c r="N3183" i="3"/>
  <c r="N3182" i="3"/>
  <c r="N3181" i="3"/>
  <c r="N3180" i="3"/>
  <c r="N3179" i="3"/>
  <c r="N3178" i="3"/>
  <c r="N3174" i="3"/>
  <c r="N3173" i="3"/>
  <c r="N3172" i="3"/>
  <c r="N3171" i="3"/>
  <c r="N3170" i="3"/>
  <c r="N3169" i="3"/>
  <c r="N3168" i="3"/>
  <c r="N3167" i="3"/>
  <c r="N3164" i="3"/>
  <c r="N3163" i="3"/>
  <c r="N3162" i="3"/>
  <c r="N3159" i="3"/>
  <c r="N3158" i="3"/>
  <c r="N3157" i="3"/>
  <c r="N3156" i="3"/>
  <c r="N3155" i="3"/>
  <c r="N3154" i="3"/>
  <c r="N3153" i="3"/>
  <c r="N3152" i="3"/>
  <c r="N3151" i="3"/>
  <c r="N3150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L3187" i="3"/>
  <c r="L3186" i="3"/>
  <c r="L3185" i="3"/>
  <c r="L3184" i="3"/>
  <c r="L3183" i="3"/>
  <c r="L3182" i="3"/>
  <c r="L3181" i="3"/>
  <c r="L3180" i="3"/>
  <c r="L3179" i="3"/>
  <c r="L3178" i="3"/>
  <c r="L3174" i="3"/>
  <c r="L3173" i="3"/>
  <c r="L3172" i="3"/>
  <c r="L3171" i="3"/>
  <c r="L3170" i="3"/>
  <c r="L3169" i="3"/>
  <c r="L3168" i="3"/>
  <c r="L3167" i="3"/>
  <c r="L3164" i="3"/>
  <c r="L3163" i="3"/>
  <c r="L3162" i="3"/>
  <c r="L3159" i="3"/>
  <c r="L3158" i="3"/>
  <c r="L3157" i="3"/>
  <c r="L3156" i="3"/>
  <c r="L3155" i="3"/>
  <c r="L3154" i="3"/>
  <c r="L3153" i="3"/>
  <c r="L3152" i="3"/>
  <c r="L3151" i="3"/>
  <c r="L3150" i="3"/>
  <c r="L3148" i="3"/>
  <c r="L3147" i="3"/>
  <c r="L3146" i="3"/>
  <c r="L3145" i="3"/>
  <c r="L3144" i="3"/>
  <c r="L3143" i="3"/>
  <c r="L3142" i="3"/>
  <c r="L3141" i="3"/>
  <c r="L3140" i="3"/>
  <c r="L3139" i="3"/>
  <c r="L3138" i="3"/>
  <c r="L3137" i="3"/>
  <c r="L3136" i="3"/>
  <c r="L3135" i="3"/>
  <c r="N3121" i="3"/>
  <c r="L3121" i="3"/>
  <c r="M3384" i="3" l="1"/>
  <c r="M3387" i="3"/>
  <c r="M3389" i="3"/>
  <c r="M3385" i="3"/>
  <c r="M3386" i="3"/>
  <c r="M3381" i="3"/>
  <c r="M3388" i="3"/>
  <c r="M3379" i="3"/>
  <c r="M3380" i="3"/>
  <c r="M3383" i="3"/>
  <c r="K3205" i="3"/>
  <c r="M3205" i="3"/>
  <c r="K3206" i="3"/>
  <c r="M3206" i="3"/>
  <c r="K3207" i="3"/>
  <c r="M3207" i="3"/>
  <c r="K3208" i="3"/>
  <c r="M3208" i="3"/>
  <c r="K3209" i="3"/>
  <c r="M3209" i="3"/>
  <c r="K3210" i="3"/>
  <c r="M3210" i="3"/>
  <c r="K3211" i="3"/>
  <c r="M3211" i="3"/>
  <c r="K3212" i="3"/>
  <c r="M3212" i="3"/>
  <c r="K3213" i="3"/>
  <c r="M3213" i="3"/>
  <c r="K3214" i="3"/>
  <c r="M3214" i="3"/>
  <c r="K3215" i="3"/>
  <c r="M3215" i="3"/>
  <c r="K3216" i="3"/>
  <c r="M3216" i="3"/>
  <c r="K3217" i="3"/>
  <c r="M3217" i="3"/>
  <c r="K3218" i="3"/>
  <c r="M3218" i="3"/>
  <c r="K3219" i="3"/>
  <c r="M3219" i="3"/>
  <c r="K3220" i="3"/>
  <c r="M3220" i="3"/>
  <c r="K3221" i="3"/>
  <c r="M3221" i="3"/>
  <c r="K3222" i="3"/>
  <c r="M3222" i="3"/>
  <c r="K3223" i="3"/>
  <c r="M3223" i="3"/>
  <c r="K3224" i="3"/>
  <c r="M3224" i="3"/>
  <c r="K3225" i="3"/>
  <c r="M3225" i="3"/>
  <c r="K3226" i="3"/>
  <c r="M3226" i="3"/>
  <c r="K3227" i="3"/>
  <c r="M3227" i="3"/>
  <c r="K3228" i="3"/>
  <c r="M3228" i="3"/>
  <c r="K3229" i="3"/>
  <c r="M3229" i="3"/>
  <c r="K3230" i="3"/>
  <c r="M3230" i="3"/>
  <c r="K3231" i="3"/>
  <c r="M3231" i="3"/>
  <c r="K3232" i="3"/>
  <c r="M3232" i="3"/>
  <c r="K3233" i="3"/>
  <c r="M3233" i="3"/>
  <c r="K3234" i="3"/>
  <c r="M3234" i="3"/>
  <c r="K3235" i="3"/>
  <c r="M3235" i="3"/>
  <c r="K3236" i="3"/>
  <c r="M3236" i="3"/>
  <c r="K3237" i="3"/>
  <c r="M3237" i="3"/>
  <c r="K3238" i="3"/>
  <c r="M3238" i="3"/>
  <c r="K3239" i="3"/>
  <c r="M3239" i="3"/>
  <c r="K3240" i="3"/>
  <c r="M3240" i="3"/>
  <c r="K3241" i="3"/>
  <c r="M3241" i="3"/>
  <c r="K3242" i="3"/>
  <c r="M3242" i="3"/>
  <c r="K3243" i="3"/>
  <c r="M3243" i="3"/>
  <c r="K3244" i="3"/>
  <c r="M3244" i="3"/>
  <c r="K3245" i="3"/>
  <c r="M3245" i="3"/>
  <c r="K3246" i="3"/>
  <c r="M3246" i="3"/>
  <c r="K3247" i="3"/>
  <c r="M3247" i="3"/>
  <c r="K3248" i="3"/>
  <c r="M3248" i="3"/>
  <c r="K3249" i="3"/>
  <c r="M3249" i="3"/>
  <c r="K3250" i="3"/>
  <c r="M3250" i="3"/>
  <c r="K3251" i="3"/>
  <c r="M3251" i="3"/>
  <c r="K3252" i="3"/>
  <c r="M3252" i="3"/>
  <c r="K3253" i="3"/>
  <c r="M3253" i="3"/>
  <c r="K3254" i="3"/>
  <c r="M3254" i="3"/>
  <c r="K3255" i="3"/>
  <c r="M3255" i="3"/>
  <c r="K3256" i="3"/>
  <c r="M3256" i="3"/>
  <c r="K3257" i="3"/>
  <c r="M3257" i="3"/>
  <c r="K3258" i="3"/>
  <c r="M3258" i="3"/>
  <c r="K3259" i="3"/>
  <c r="M3259" i="3"/>
  <c r="K3260" i="3"/>
  <c r="M3260" i="3"/>
  <c r="K3261" i="3"/>
  <c r="M3261" i="3"/>
  <c r="K3262" i="3"/>
  <c r="M3262" i="3"/>
  <c r="K3263" i="3"/>
  <c r="M3263" i="3"/>
  <c r="K3264" i="3"/>
  <c r="M3264" i="3"/>
  <c r="K3265" i="3"/>
  <c r="M3265" i="3"/>
  <c r="K3266" i="3"/>
  <c r="M3266" i="3"/>
  <c r="K3267" i="3"/>
  <c r="M3267" i="3"/>
  <c r="K3268" i="3"/>
  <c r="M3268" i="3"/>
  <c r="K3269" i="3"/>
  <c r="M3269" i="3"/>
  <c r="K3270" i="3"/>
  <c r="M3270" i="3"/>
  <c r="K3271" i="3"/>
  <c r="M3271" i="3"/>
  <c r="K3272" i="3"/>
  <c r="M3272" i="3"/>
  <c r="K3273" i="3"/>
  <c r="M3273" i="3"/>
  <c r="K3274" i="3"/>
  <c r="M3274" i="3"/>
  <c r="K3275" i="3"/>
  <c r="M3275" i="3"/>
  <c r="K3276" i="3"/>
  <c r="M3276" i="3"/>
  <c r="K3277" i="3"/>
  <c r="M3277" i="3"/>
  <c r="K3278" i="3"/>
  <c r="M3278" i="3"/>
  <c r="K3279" i="3"/>
  <c r="M3279" i="3"/>
  <c r="K3280" i="3"/>
  <c r="M3280" i="3"/>
  <c r="K3281" i="3"/>
  <c r="M3281" i="3"/>
  <c r="K3282" i="3"/>
  <c r="M3282" i="3"/>
  <c r="K3283" i="3"/>
  <c r="M3283" i="3"/>
  <c r="K3284" i="3"/>
  <c r="M3284" i="3"/>
  <c r="K3285" i="3"/>
  <c r="M3285" i="3"/>
  <c r="K3286" i="3"/>
  <c r="M3286" i="3"/>
  <c r="K3287" i="3"/>
  <c r="M3287" i="3"/>
  <c r="K3288" i="3"/>
  <c r="M3288" i="3"/>
  <c r="K3289" i="3"/>
  <c r="M3289" i="3"/>
  <c r="K3290" i="3"/>
  <c r="M3290" i="3"/>
  <c r="K3291" i="3"/>
  <c r="M3291" i="3"/>
  <c r="K3292" i="3"/>
  <c r="M3292" i="3"/>
  <c r="K3293" i="3"/>
  <c r="M3293" i="3"/>
  <c r="K3294" i="3"/>
  <c r="M3294" i="3"/>
  <c r="K3295" i="3"/>
  <c r="M3295" i="3"/>
  <c r="K3296" i="3"/>
  <c r="M3296" i="3"/>
  <c r="K3297" i="3"/>
  <c r="M3297" i="3"/>
  <c r="K3298" i="3"/>
  <c r="M3298" i="3"/>
  <c r="K3299" i="3"/>
  <c r="M3299" i="3"/>
  <c r="K3300" i="3"/>
  <c r="M3300" i="3"/>
  <c r="K3301" i="3"/>
  <c r="M3301" i="3"/>
  <c r="K3302" i="3"/>
  <c r="M3302" i="3"/>
  <c r="K3303" i="3"/>
  <c r="M3303" i="3"/>
  <c r="K3304" i="3"/>
  <c r="M3304" i="3"/>
  <c r="K3305" i="3"/>
  <c r="M3305" i="3"/>
  <c r="K3306" i="3"/>
  <c r="M3306" i="3"/>
  <c r="K3307" i="3"/>
  <c r="M3307" i="3"/>
  <c r="K3308" i="3"/>
  <c r="M3308" i="3"/>
  <c r="K3309" i="3"/>
  <c r="M3309" i="3"/>
  <c r="K3310" i="3"/>
  <c r="M3310" i="3"/>
  <c r="K3311" i="3"/>
  <c r="M3311" i="3"/>
  <c r="K3312" i="3"/>
  <c r="M3312" i="3"/>
  <c r="K3313" i="3"/>
  <c r="M3313" i="3"/>
  <c r="K3314" i="3"/>
  <c r="M3314" i="3"/>
  <c r="K3315" i="3"/>
  <c r="M3315" i="3"/>
  <c r="K3316" i="3"/>
  <c r="M3316" i="3"/>
  <c r="K3317" i="3"/>
  <c r="M3317" i="3"/>
  <c r="K3318" i="3"/>
  <c r="M3318" i="3"/>
  <c r="K3319" i="3"/>
  <c r="M3319" i="3"/>
  <c r="K3320" i="3"/>
  <c r="M3320" i="3"/>
  <c r="K3321" i="3"/>
  <c r="M3321" i="3"/>
  <c r="K3322" i="3"/>
  <c r="M3322" i="3"/>
  <c r="K3323" i="3"/>
  <c r="M3323" i="3"/>
  <c r="K3324" i="3"/>
  <c r="M3324" i="3"/>
  <c r="K3325" i="3"/>
  <c r="M3325" i="3"/>
  <c r="K3326" i="3"/>
  <c r="M3326" i="3"/>
  <c r="K3327" i="3"/>
  <c r="M3327" i="3"/>
  <c r="K3328" i="3"/>
  <c r="M3328" i="3"/>
  <c r="K3329" i="3"/>
  <c r="M3329" i="3"/>
  <c r="K3330" i="3"/>
  <c r="M3330" i="3"/>
  <c r="K3331" i="3"/>
  <c r="M3331" i="3"/>
  <c r="K3332" i="3"/>
  <c r="M3332" i="3"/>
  <c r="K3333" i="3"/>
  <c r="M3333" i="3"/>
  <c r="K3334" i="3"/>
  <c r="M3334" i="3"/>
  <c r="K3335" i="3"/>
  <c r="M3335" i="3"/>
  <c r="K3336" i="3"/>
  <c r="M3336" i="3"/>
  <c r="K3337" i="3"/>
  <c r="M3337" i="3"/>
  <c r="K3338" i="3"/>
  <c r="M3338" i="3"/>
  <c r="K3339" i="3"/>
  <c r="M3339" i="3"/>
  <c r="K3340" i="3"/>
  <c r="M3340" i="3"/>
  <c r="K3341" i="3"/>
  <c r="M3341" i="3"/>
  <c r="K3342" i="3"/>
  <c r="M3342" i="3"/>
  <c r="K3343" i="3"/>
  <c r="M3343" i="3"/>
  <c r="K3344" i="3"/>
  <c r="M3344" i="3"/>
  <c r="K3345" i="3"/>
  <c r="M3345" i="3"/>
  <c r="K3346" i="3"/>
  <c r="M3346" i="3"/>
  <c r="K3347" i="3"/>
  <c r="M3347" i="3"/>
  <c r="K3348" i="3"/>
  <c r="M3348" i="3"/>
  <c r="K3349" i="3"/>
  <c r="M3349" i="3"/>
  <c r="K3350" i="3"/>
  <c r="M3350" i="3"/>
  <c r="K3351" i="3"/>
  <c r="M3351" i="3"/>
  <c r="K3352" i="3"/>
  <c r="M3352" i="3"/>
  <c r="K3353" i="3"/>
  <c r="M3353" i="3"/>
  <c r="K3354" i="3"/>
  <c r="M3354" i="3"/>
  <c r="K3355" i="3"/>
  <c r="M3355" i="3"/>
  <c r="K3356" i="3"/>
  <c r="M3356" i="3"/>
  <c r="K3357" i="3"/>
  <c r="M3357" i="3"/>
  <c r="K3358" i="3"/>
  <c r="M3358" i="3"/>
  <c r="K3359" i="3"/>
  <c r="M3359" i="3"/>
  <c r="K3360" i="3"/>
  <c r="M3360" i="3"/>
  <c r="K3361" i="3"/>
  <c r="M3361" i="3"/>
  <c r="K3362" i="3"/>
  <c r="M3362" i="3"/>
  <c r="K3363" i="3"/>
  <c r="M3363" i="3"/>
  <c r="K3364" i="3"/>
  <c r="M3364" i="3"/>
  <c r="K3365" i="3"/>
  <c r="M3365" i="3"/>
  <c r="K3366" i="3"/>
  <c r="M3366" i="3"/>
  <c r="K3367" i="3"/>
  <c r="M3367" i="3"/>
  <c r="K3368" i="3"/>
  <c r="M3368" i="3"/>
  <c r="K3369" i="3"/>
  <c r="M3369" i="3"/>
  <c r="K3370" i="3"/>
  <c r="M3370" i="3"/>
  <c r="K3371" i="3"/>
  <c r="M3371" i="3"/>
  <c r="K3372" i="3"/>
  <c r="M3372" i="3"/>
  <c r="K3373" i="3"/>
  <c r="M3373" i="3"/>
  <c r="K3374" i="3"/>
  <c r="M3374" i="3"/>
  <c r="K3375" i="3"/>
  <c r="M3375" i="3"/>
  <c r="K3376" i="3"/>
  <c r="M3376" i="3"/>
  <c r="K3377" i="3"/>
  <c r="M3377" i="3"/>
  <c r="K3378" i="3"/>
  <c r="M3378" i="3"/>
  <c r="N3204" i="3" l="1"/>
  <c r="N3203" i="3"/>
  <c r="N3202" i="3"/>
  <c r="N3201" i="3"/>
  <c r="N3200" i="3"/>
  <c r="N3149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0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20" i="3"/>
  <c r="N3019" i="3"/>
  <c r="N3018" i="3"/>
  <c r="N3017" i="3"/>
  <c r="N2975" i="3"/>
  <c r="K3202" i="3"/>
  <c r="K3203" i="3"/>
  <c r="K3204" i="3"/>
  <c r="H3202" i="3"/>
  <c r="H3203" i="3"/>
  <c r="H3204" i="3"/>
  <c r="K3200" i="3"/>
  <c r="K3201" i="3"/>
  <c r="H3200" i="3"/>
  <c r="H3201" i="3"/>
  <c r="N3199" i="3" l="1"/>
  <c r="N3198" i="3"/>
  <c r="N3197" i="3"/>
  <c r="N3196" i="3"/>
  <c r="N3195" i="3"/>
  <c r="N3194" i="3"/>
  <c r="N3193" i="3"/>
  <c r="N3192" i="3"/>
  <c r="N3191" i="3"/>
  <c r="N3190" i="3"/>
  <c r="N3189" i="3"/>
  <c r="N3188" i="3"/>
  <c r="N3166" i="3"/>
  <c r="N3165" i="3"/>
  <c r="N3119" i="3"/>
  <c r="N3118" i="3"/>
  <c r="N3026" i="3"/>
  <c r="N3025" i="3"/>
  <c r="N3024" i="3"/>
  <c r="N3022" i="3"/>
  <c r="N3021" i="3"/>
  <c r="N3013" i="3"/>
  <c r="N3012" i="3"/>
  <c r="N3011" i="3"/>
  <c r="N3010" i="3"/>
  <c r="N3009" i="3"/>
  <c r="N3008" i="3"/>
  <c r="N3007" i="3"/>
  <c r="N3006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L3199" i="3"/>
  <c r="L3198" i="3"/>
  <c r="L3197" i="3"/>
  <c r="L3196" i="3"/>
  <c r="L3195" i="3"/>
  <c r="L3194" i="3"/>
  <c r="L3193" i="3"/>
  <c r="L3192" i="3"/>
  <c r="L3191" i="3"/>
  <c r="L3190" i="3"/>
  <c r="L3189" i="3"/>
  <c r="L3188" i="3"/>
  <c r="L3166" i="3"/>
  <c r="L3165" i="3"/>
  <c r="L3119" i="3"/>
  <c r="L3118" i="3"/>
  <c r="L3026" i="3"/>
  <c r="L3025" i="3"/>
  <c r="L3024" i="3"/>
  <c r="L3022" i="3"/>
  <c r="L3021" i="3"/>
  <c r="L3013" i="3"/>
  <c r="L3012" i="3"/>
  <c r="L3011" i="3"/>
  <c r="L3010" i="3"/>
  <c r="L3009" i="3"/>
  <c r="L3008" i="3"/>
  <c r="L3007" i="3"/>
  <c r="L3006" i="3"/>
  <c r="L3004" i="3"/>
  <c r="L3003" i="3"/>
  <c r="L3002" i="3"/>
  <c r="L3001" i="3"/>
  <c r="L3000" i="3"/>
  <c r="L2999" i="3"/>
  <c r="L2998" i="3"/>
  <c r="L2997" i="3"/>
  <c r="L2996" i="3"/>
  <c r="L2995" i="3"/>
  <c r="L2994" i="3"/>
  <c r="L2993" i="3"/>
  <c r="L2992" i="3"/>
  <c r="L2991" i="3"/>
  <c r="L2990" i="3"/>
  <c r="L2989" i="3"/>
  <c r="L2988" i="3"/>
  <c r="L2987" i="3"/>
  <c r="L2986" i="3"/>
  <c r="L2985" i="3"/>
  <c r="L2984" i="3"/>
  <c r="L2983" i="3"/>
  <c r="L2982" i="3"/>
  <c r="L2981" i="3"/>
  <c r="L2980" i="3"/>
  <c r="L2979" i="3"/>
  <c r="L2974" i="3"/>
  <c r="L2973" i="3"/>
  <c r="L2972" i="3"/>
  <c r="L2971" i="3"/>
  <c r="L2970" i="3"/>
  <c r="L2969" i="3"/>
  <c r="L2968" i="3"/>
  <c r="L2967" i="3"/>
  <c r="L2966" i="3"/>
  <c r="L2965" i="3"/>
  <c r="L2964" i="3"/>
  <c r="L2963" i="3"/>
  <c r="L2960" i="3"/>
  <c r="L2959" i="3"/>
  <c r="L2958" i="3"/>
  <c r="L2957" i="3"/>
  <c r="L2956" i="3"/>
  <c r="L2955" i="3"/>
  <c r="L2954" i="3"/>
  <c r="L2953" i="3"/>
  <c r="L2952" i="3"/>
  <c r="L2951" i="3"/>
  <c r="L2950" i="3"/>
  <c r="L2949" i="3"/>
  <c r="N2935" i="3"/>
  <c r="L2935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H3189" i="3"/>
  <c r="H3190" i="3"/>
  <c r="H3191" i="3"/>
  <c r="H3192" i="3"/>
  <c r="H3193" i="3"/>
  <c r="H3194" i="3"/>
  <c r="H3195" i="3"/>
  <c r="H3196" i="3"/>
  <c r="H3197" i="3"/>
  <c r="H3198" i="3"/>
  <c r="H3199" i="3"/>
  <c r="H3188" i="3"/>
  <c r="M3193" i="3" l="1"/>
  <c r="M3192" i="3"/>
  <c r="M3191" i="3"/>
  <c r="M3188" i="3"/>
  <c r="M3197" i="3"/>
  <c r="M3189" i="3"/>
  <c r="M3195" i="3"/>
  <c r="M3194" i="3"/>
  <c r="M3199" i="3"/>
  <c r="M3190" i="3"/>
  <c r="M3198" i="3"/>
  <c r="M3196" i="3"/>
  <c r="N3177" i="3"/>
  <c r="N3176" i="3"/>
  <c r="N3175" i="3"/>
  <c r="N3161" i="3"/>
  <c r="N3160" i="3"/>
  <c r="N3117" i="3"/>
  <c r="N3005" i="3"/>
  <c r="N2948" i="3"/>
  <c r="N2947" i="3"/>
  <c r="N2945" i="3"/>
  <c r="N2944" i="3"/>
  <c r="N2943" i="3"/>
  <c r="N2942" i="3"/>
  <c r="N2941" i="3"/>
  <c r="N2940" i="3"/>
  <c r="N2939" i="3"/>
  <c r="N2938" i="3"/>
  <c r="N2937" i="3"/>
  <c r="N2936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N2883" i="3"/>
  <c r="N2882" i="3"/>
  <c r="N2881" i="3"/>
  <c r="N2880" i="3"/>
  <c r="N2879" i="3"/>
  <c r="N2878" i="3"/>
  <c r="N2877" i="3"/>
  <c r="N2876" i="3"/>
  <c r="N2875" i="3"/>
  <c r="N2874" i="3"/>
  <c r="N2873" i="3"/>
  <c r="N2872" i="3"/>
  <c r="N2871" i="3"/>
  <c r="N2870" i="3"/>
  <c r="N2869" i="3"/>
  <c r="N2868" i="3"/>
  <c r="N2867" i="3"/>
  <c r="N2866" i="3"/>
  <c r="N2865" i="3"/>
  <c r="N2864" i="3"/>
  <c r="N2863" i="3"/>
  <c r="N2862" i="3"/>
  <c r="N2861" i="3"/>
  <c r="N2860" i="3"/>
  <c r="N2859" i="3"/>
  <c r="N2858" i="3"/>
  <c r="N2857" i="3"/>
  <c r="N2856" i="3"/>
  <c r="N2855" i="3"/>
  <c r="K3034" i="3" l="1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034" i="3"/>
  <c r="M3162" i="3" l="1"/>
  <c r="M3159" i="3"/>
  <c r="M3170" i="3"/>
  <c r="M3146" i="3"/>
  <c r="M3184" i="3"/>
  <c r="M3167" i="3"/>
  <c r="M3187" i="3"/>
  <c r="M3156" i="3"/>
  <c r="M3164" i="3"/>
  <c r="M3153" i="3"/>
  <c r="M3185" i="3"/>
  <c r="M3140" i="3"/>
  <c r="M3163" i="3"/>
  <c r="M3144" i="3"/>
  <c r="M3143" i="3"/>
  <c r="M3119" i="3"/>
  <c r="M3182" i="3"/>
  <c r="M3173" i="3"/>
  <c r="M3147" i="3"/>
  <c r="M3180" i="3"/>
  <c r="M3168" i="3"/>
  <c r="M3141" i="3"/>
  <c r="M3179" i="3"/>
  <c r="M3174" i="3"/>
  <c r="M3138" i="3"/>
  <c r="M3152" i="3"/>
  <c r="M3148" i="3"/>
  <c r="M3137" i="3"/>
  <c r="M3155" i="3"/>
  <c r="M3151" i="3"/>
  <c r="M3165" i="3"/>
  <c r="M3158" i="3"/>
  <c r="M3136" i="3"/>
  <c r="M3150" i="3"/>
  <c r="M3135" i="3"/>
  <c r="M3154" i="3"/>
  <c r="M3181" i="3"/>
  <c r="M3169" i="3"/>
  <c r="M3172" i="3"/>
  <c r="M3139" i="3"/>
  <c r="M3183" i="3"/>
  <c r="M3186" i="3"/>
  <c r="M3142" i="3"/>
  <c r="M3166" i="3"/>
  <c r="M3145" i="3"/>
  <c r="M3171" i="3"/>
  <c r="M3178" i="3"/>
  <c r="M3118" i="3"/>
  <c r="M3157" i="3"/>
  <c r="M3121" i="3"/>
  <c r="N3033" i="3" l="1"/>
  <c r="N3032" i="3"/>
  <c r="N3031" i="3"/>
  <c r="N3030" i="3"/>
  <c r="N3029" i="3"/>
  <c r="N3028" i="3"/>
  <c r="N3027" i="3"/>
  <c r="N3023" i="3"/>
  <c r="N2978" i="3"/>
  <c r="N2977" i="3"/>
  <c r="N2976" i="3"/>
  <c r="N2962" i="3"/>
  <c r="N2961" i="3"/>
  <c r="N2946" i="3"/>
  <c r="N2851" i="3"/>
  <c r="N2849" i="3"/>
  <c r="N2848" i="3"/>
  <c r="N2847" i="3"/>
  <c r="N2846" i="3"/>
  <c r="N2845" i="3"/>
  <c r="N2844" i="3"/>
  <c r="N2843" i="3"/>
  <c r="N2842" i="3"/>
  <c r="N2841" i="3"/>
  <c r="N2840" i="3"/>
  <c r="N2839" i="3"/>
  <c r="N2838" i="3"/>
  <c r="N2837" i="3"/>
  <c r="N2836" i="3"/>
  <c r="N2835" i="3"/>
  <c r="N2834" i="3"/>
  <c r="N2833" i="3"/>
  <c r="N2832" i="3"/>
  <c r="N2831" i="3"/>
  <c r="N2830" i="3"/>
  <c r="N2829" i="3"/>
  <c r="N2828" i="3"/>
  <c r="N2827" i="3"/>
  <c r="N2826" i="3"/>
  <c r="N2825" i="3"/>
  <c r="N2824" i="3"/>
  <c r="N2823" i="3"/>
  <c r="N2822" i="3"/>
  <c r="N2821" i="3"/>
  <c r="N2820" i="3"/>
  <c r="N2819" i="3"/>
  <c r="N2818" i="3"/>
  <c r="N2817" i="3"/>
  <c r="N2816" i="3"/>
  <c r="N2815" i="3"/>
  <c r="N2814" i="3"/>
  <c r="N2813" i="3"/>
  <c r="N2812" i="3"/>
  <c r="N2811" i="3"/>
  <c r="L3033" i="3"/>
  <c r="L3032" i="3"/>
  <c r="L3031" i="3"/>
  <c r="L3030" i="3"/>
  <c r="L3029" i="3"/>
  <c r="L3028" i="3"/>
  <c r="L3027" i="3"/>
  <c r="L3023" i="3"/>
  <c r="L2978" i="3"/>
  <c r="L2977" i="3"/>
  <c r="L2976" i="3"/>
  <c r="L2962" i="3"/>
  <c r="L2961" i="3"/>
  <c r="L2946" i="3"/>
  <c r="L2851" i="3"/>
  <c r="L2849" i="3"/>
  <c r="L2848" i="3"/>
  <c r="L2847" i="3"/>
  <c r="L2846" i="3"/>
  <c r="L2845" i="3"/>
  <c r="L2844" i="3"/>
  <c r="L2843" i="3"/>
  <c r="L2842" i="3"/>
  <c r="L2841" i="3"/>
  <c r="L2840" i="3"/>
  <c r="L2839" i="3"/>
  <c r="L2838" i="3"/>
  <c r="L2837" i="3"/>
  <c r="L2836" i="3"/>
  <c r="L2835" i="3"/>
  <c r="L2834" i="3"/>
  <c r="L2833" i="3"/>
  <c r="L2832" i="3"/>
  <c r="L2831" i="3"/>
  <c r="L2830" i="3"/>
  <c r="L2829" i="3"/>
  <c r="L2828" i="3"/>
  <c r="L2827" i="3"/>
  <c r="L2826" i="3"/>
  <c r="L2825" i="3"/>
  <c r="L2824" i="3"/>
  <c r="L2823" i="3"/>
  <c r="L2822" i="3"/>
  <c r="L2821" i="3"/>
  <c r="L2820" i="3"/>
  <c r="L2819" i="3"/>
  <c r="L2818" i="3"/>
  <c r="L2817" i="3"/>
  <c r="L2816" i="3"/>
  <c r="L2815" i="3"/>
  <c r="L2814" i="3"/>
  <c r="L2813" i="3"/>
  <c r="L2812" i="3"/>
  <c r="L2811" i="3"/>
  <c r="N2797" i="3"/>
  <c r="L2797" i="3"/>
  <c r="K3023" i="3"/>
  <c r="K3024" i="3"/>
  <c r="K3025" i="3"/>
  <c r="K3026" i="3"/>
  <c r="K3027" i="3"/>
  <c r="K3028" i="3"/>
  <c r="K3029" i="3"/>
  <c r="K3030" i="3"/>
  <c r="K3031" i="3"/>
  <c r="K3032" i="3"/>
  <c r="K3033" i="3"/>
  <c r="H3033" i="3"/>
  <c r="H3032" i="3"/>
  <c r="H3031" i="3"/>
  <c r="H3030" i="3"/>
  <c r="H3029" i="3"/>
  <c r="H3028" i="3"/>
  <c r="H3027" i="3"/>
  <c r="H3026" i="3"/>
  <c r="H3025" i="3"/>
  <c r="H3024" i="3"/>
  <c r="H3023" i="3"/>
  <c r="M3030" i="3" l="1"/>
  <c r="M3026" i="3"/>
  <c r="M3029" i="3"/>
  <c r="M3032" i="3"/>
  <c r="M3025" i="3"/>
  <c r="M3028" i="3"/>
  <c r="M3031" i="3"/>
  <c r="M3024" i="3"/>
  <c r="M3033" i="3"/>
  <c r="M3023" i="3"/>
  <c r="M3027" i="3"/>
  <c r="N2616" i="3"/>
  <c r="L2616" i="3"/>
  <c r="N2627" i="3"/>
  <c r="L2627" i="3"/>
  <c r="N3016" i="3"/>
  <c r="N3015" i="3"/>
  <c r="N3014" i="3"/>
  <c r="N2918" i="3"/>
  <c r="N2917" i="3"/>
  <c r="N2810" i="3"/>
  <c r="N2809" i="3"/>
  <c r="N2808" i="3"/>
  <c r="N2807" i="3"/>
  <c r="N2806" i="3"/>
  <c r="N2805" i="3"/>
  <c r="N2804" i="3"/>
  <c r="N2803" i="3"/>
  <c r="N2802" i="3"/>
  <c r="N2801" i="3"/>
  <c r="N2800" i="3"/>
  <c r="N2799" i="3"/>
  <c r="N2798" i="3"/>
  <c r="N2796" i="3"/>
  <c r="N2795" i="3"/>
  <c r="N2794" i="3"/>
  <c r="N2793" i="3"/>
  <c r="N2792" i="3"/>
  <c r="N2791" i="3"/>
  <c r="N2790" i="3"/>
  <c r="N2789" i="3"/>
  <c r="N2788" i="3"/>
  <c r="N2787" i="3"/>
  <c r="N2786" i="3"/>
  <c r="N2785" i="3"/>
  <c r="N2784" i="3"/>
  <c r="N2783" i="3"/>
  <c r="N2782" i="3"/>
  <c r="N2781" i="3"/>
  <c r="N2780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L3016" i="3"/>
  <c r="L3015" i="3"/>
  <c r="L3014" i="3"/>
  <c r="L2918" i="3"/>
  <c r="L2917" i="3"/>
  <c r="L2810" i="3"/>
  <c r="L2809" i="3"/>
  <c r="L2808" i="3"/>
  <c r="L2807" i="3"/>
  <c r="L2806" i="3"/>
  <c r="L2805" i="3"/>
  <c r="L2804" i="3"/>
  <c r="L2803" i="3"/>
  <c r="L2802" i="3"/>
  <c r="L2801" i="3"/>
  <c r="L2800" i="3"/>
  <c r="L2799" i="3"/>
  <c r="L2798" i="3"/>
  <c r="L2796" i="3"/>
  <c r="L2795" i="3"/>
  <c r="L2794" i="3"/>
  <c r="L2793" i="3"/>
  <c r="L2792" i="3"/>
  <c r="L2791" i="3"/>
  <c r="L2790" i="3"/>
  <c r="L2789" i="3"/>
  <c r="L2788" i="3"/>
  <c r="L2787" i="3"/>
  <c r="L2786" i="3"/>
  <c r="L2785" i="3"/>
  <c r="L2784" i="3"/>
  <c r="L2783" i="3"/>
  <c r="L2782" i="3"/>
  <c r="L2781" i="3"/>
  <c r="L2780" i="3"/>
  <c r="L2777" i="3"/>
  <c r="L2776" i="3"/>
  <c r="L2775" i="3"/>
  <c r="L2774" i="3"/>
  <c r="L2773" i="3"/>
  <c r="L2772" i="3"/>
  <c r="L2771" i="3"/>
  <c r="L2770" i="3"/>
  <c r="L2769" i="3"/>
  <c r="L2768" i="3"/>
  <c r="L2767" i="3"/>
  <c r="L2766" i="3"/>
  <c r="L2765" i="3"/>
  <c r="L2764" i="3"/>
  <c r="L2763" i="3"/>
  <c r="L2762" i="3"/>
  <c r="L2760" i="3"/>
  <c r="L2759" i="3"/>
  <c r="L2758" i="3"/>
  <c r="L2757" i="3"/>
  <c r="L2756" i="3"/>
  <c r="L2755" i="3"/>
  <c r="L2754" i="3"/>
  <c r="L2753" i="3"/>
  <c r="L2752" i="3"/>
  <c r="L2751" i="3"/>
  <c r="L2750" i="3"/>
  <c r="L2749" i="3"/>
  <c r="L2748" i="3"/>
  <c r="L2747" i="3"/>
  <c r="L2746" i="3"/>
  <c r="L2745" i="3"/>
  <c r="L2744" i="3"/>
  <c r="L2743" i="3"/>
  <c r="L2742" i="3"/>
  <c r="L2741" i="3"/>
  <c r="L2740" i="3"/>
  <c r="L2739" i="3"/>
  <c r="L2738" i="3"/>
  <c r="L2737" i="3"/>
  <c r="L2736" i="3"/>
  <c r="L2735" i="3"/>
  <c r="L2734" i="3"/>
  <c r="L2733" i="3"/>
  <c r="L2732" i="3"/>
  <c r="L2731" i="3"/>
  <c r="L2730" i="3"/>
  <c r="L2729" i="3"/>
  <c r="L2728" i="3"/>
  <c r="L2727" i="3"/>
  <c r="L2726" i="3"/>
  <c r="L2725" i="3"/>
  <c r="L2724" i="3"/>
  <c r="L2723" i="3"/>
  <c r="L2722" i="3"/>
  <c r="L2721" i="3"/>
  <c r="L2720" i="3"/>
  <c r="L2719" i="3"/>
  <c r="L2718" i="3"/>
  <c r="L2717" i="3"/>
  <c r="L2716" i="3"/>
  <c r="L2715" i="3"/>
  <c r="L2714" i="3"/>
  <c r="L2713" i="3"/>
  <c r="L2712" i="3"/>
  <c r="L2711" i="3"/>
  <c r="L2710" i="3"/>
  <c r="L2709" i="3"/>
  <c r="L2708" i="3"/>
  <c r="N2675" i="3"/>
  <c r="L2675" i="3"/>
  <c r="K3022" i="3" l="1"/>
  <c r="K3021" i="3"/>
  <c r="K3020" i="3"/>
  <c r="K3019" i="3"/>
  <c r="K3018" i="3"/>
  <c r="K3017" i="3"/>
  <c r="K3016" i="3"/>
  <c r="K3015" i="3"/>
  <c r="K3014" i="3"/>
  <c r="K3013" i="3"/>
  <c r="K3012" i="3"/>
  <c r="K3011" i="3"/>
  <c r="K3010" i="3"/>
  <c r="K3009" i="3"/>
  <c r="K3008" i="3"/>
  <c r="K3007" i="3"/>
  <c r="K3006" i="3"/>
  <c r="K3005" i="3"/>
  <c r="K3004" i="3"/>
  <c r="K3003" i="3"/>
  <c r="K3002" i="3"/>
  <c r="K3001" i="3"/>
  <c r="K3000" i="3"/>
  <c r="K2999" i="3"/>
  <c r="K2998" i="3"/>
  <c r="K2997" i="3"/>
  <c r="K2996" i="3"/>
  <c r="K2995" i="3"/>
  <c r="K2994" i="3"/>
  <c r="K2993" i="3"/>
  <c r="K2992" i="3"/>
  <c r="K2991" i="3"/>
  <c r="K2990" i="3"/>
  <c r="K2989" i="3"/>
  <c r="K2988" i="3"/>
  <c r="K2987" i="3"/>
  <c r="K2986" i="3"/>
  <c r="K2985" i="3"/>
  <c r="K2984" i="3"/>
  <c r="K2983" i="3"/>
  <c r="K2982" i="3"/>
  <c r="K2981" i="3"/>
  <c r="K2980" i="3"/>
  <c r="K2979" i="3"/>
  <c r="K2978" i="3"/>
  <c r="K2977" i="3"/>
  <c r="K2976" i="3"/>
  <c r="K2975" i="3"/>
  <c r="K2974" i="3"/>
  <c r="K2973" i="3"/>
  <c r="K2972" i="3"/>
  <c r="K2971" i="3"/>
  <c r="K2970" i="3"/>
  <c r="K2969" i="3"/>
  <c r="K2968" i="3"/>
  <c r="K2967" i="3"/>
  <c r="K2966" i="3"/>
  <c r="K2965" i="3"/>
  <c r="K2964" i="3"/>
  <c r="K2963" i="3"/>
  <c r="K2962" i="3"/>
  <c r="K2961" i="3"/>
  <c r="K2960" i="3"/>
  <c r="K2959" i="3"/>
  <c r="K2958" i="3"/>
  <c r="K2957" i="3"/>
  <c r="K2956" i="3"/>
  <c r="K2955" i="3"/>
  <c r="K2954" i="3"/>
  <c r="K2953" i="3"/>
  <c r="K2952" i="3"/>
  <c r="K2951" i="3"/>
  <c r="K2950" i="3"/>
  <c r="K2949" i="3"/>
  <c r="K2948" i="3"/>
  <c r="K2947" i="3"/>
  <c r="K2946" i="3"/>
  <c r="K2945" i="3"/>
  <c r="K2944" i="3"/>
  <c r="K2943" i="3"/>
  <c r="K2942" i="3"/>
  <c r="K2941" i="3"/>
  <c r="K2940" i="3"/>
  <c r="K2939" i="3"/>
  <c r="K2938" i="3"/>
  <c r="K2937" i="3"/>
  <c r="K2936" i="3"/>
  <c r="K2935" i="3"/>
  <c r="K2934" i="3"/>
  <c r="K2933" i="3"/>
  <c r="K2932" i="3"/>
  <c r="K2931" i="3"/>
  <c r="K2930" i="3"/>
  <c r="K2929" i="3"/>
  <c r="K2928" i="3"/>
  <c r="K2927" i="3"/>
  <c r="K2926" i="3"/>
  <c r="K2925" i="3"/>
  <c r="K2924" i="3"/>
  <c r="K2923" i="3"/>
  <c r="K2922" i="3"/>
  <c r="K2921" i="3"/>
  <c r="K2920" i="3"/>
  <c r="K2919" i="3"/>
  <c r="K2918" i="3"/>
  <c r="K2917" i="3"/>
  <c r="K2916" i="3"/>
  <c r="K2915" i="3"/>
  <c r="K2914" i="3"/>
  <c r="K2913" i="3"/>
  <c r="K2912" i="3"/>
  <c r="K2911" i="3"/>
  <c r="K2910" i="3"/>
  <c r="K2909" i="3"/>
  <c r="K2908" i="3"/>
  <c r="K2907" i="3"/>
  <c r="K2906" i="3"/>
  <c r="K2905" i="3"/>
  <c r="K2904" i="3"/>
  <c r="K2903" i="3"/>
  <c r="K2902" i="3"/>
  <c r="K2901" i="3"/>
  <c r="K2900" i="3"/>
  <c r="K2899" i="3"/>
  <c r="K2898" i="3"/>
  <c r="K2897" i="3"/>
  <c r="K2896" i="3"/>
  <c r="K2895" i="3"/>
  <c r="K2894" i="3"/>
  <c r="K2893" i="3"/>
  <c r="K2892" i="3"/>
  <c r="K2891" i="3"/>
  <c r="K2890" i="3"/>
  <c r="K2889" i="3"/>
  <c r="K2888" i="3"/>
  <c r="K2887" i="3"/>
  <c r="K2886" i="3"/>
  <c r="K2885" i="3"/>
  <c r="K2884" i="3"/>
  <c r="K2883" i="3"/>
  <c r="K2882" i="3"/>
  <c r="K2881" i="3"/>
  <c r="K2880" i="3"/>
  <c r="K2879" i="3"/>
  <c r="K2878" i="3"/>
  <c r="K2877" i="3"/>
  <c r="K2876" i="3"/>
  <c r="K2875" i="3"/>
  <c r="K2874" i="3"/>
  <c r="K2873" i="3"/>
  <c r="K2872" i="3"/>
  <c r="K2871" i="3"/>
  <c r="K2870" i="3"/>
  <c r="K2869" i="3"/>
  <c r="K2868" i="3"/>
  <c r="K2867" i="3"/>
  <c r="K2866" i="3"/>
  <c r="K2865" i="3"/>
  <c r="K2864" i="3"/>
  <c r="K2863" i="3"/>
  <c r="K2862" i="3"/>
  <c r="K2861" i="3"/>
  <c r="K2860" i="3"/>
  <c r="K2859" i="3"/>
  <c r="K2858" i="3"/>
  <c r="K2857" i="3"/>
  <c r="K2856" i="3"/>
  <c r="K2855" i="3"/>
  <c r="H3022" i="3"/>
  <c r="M3022" i="3" s="1"/>
  <c r="H3021" i="3"/>
  <c r="M3021" i="3" s="1"/>
  <c r="H3020" i="3"/>
  <c r="H3019" i="3"/>
  <c r="H3018" i="3"/>
  <c r="H3017" i="3"/>
  <c r="H3016" i="3"/>
  <c r="M3016" i="3" s="1"/>
  <c r="H3015" i="3"/>
  <c r="M3015" i="3" s="1"/>
  <c r="H3014" i="3"/>
  <c r="M3014" i="3" s="1"/>
  <c r="H3013" i="3"/>
  <c r="M3013" i="3" s="1"/>
  <c r="H3012" i="3"/>
  <c r="M3012" i="3" s="1"/>
  <c r="H3011" i="3"/>
  <c r="M3011" i="3" s="1"/>
  <c r="H3010" i="3"/>
  <c r="M3010" i="3" s="1"/>
  <c r="H3009" i="3"/>
  <c r="M3009" i="3" s="1"/>
  <c r="H3008" i="3"/>
  <c r="M3008" i="3" s="1"/>
  <c r="H3007" i="3"/>
  <c r="M3007" i="3" s="1"/>
  <c r="H3006" i="3"/>
  <c r="M3006" i="3" s="1"/>
  <c r="H3005" i="3"/>
  <c r="H3004" i="3"/>
  <c r="M3004" i="3" s="1"/>
  <c r="H3003" i="3"/>
  <c r="M3003" i="3" s="1"/>
  <c r="H3002" i="3"/>
  <c r="M3002" i="3" s="1"/>
  <c r="H3001" i="3"/>
  <c r="M3001" i="3" s="1"/>
  <c r="H3000" i="3"/>
  <c r="M3000" i="3" s="1"/>
  <c r="H2999" i="3"/>
  <c r="M2999" i="3" s="1"/>
  <c r="H2998" i="3"/>
  <c r="M2998" i="3" s="1"/>
  <c r="H2997" i="3"/>
  <c r="M2997" i="3" s="1"/>
  <c r="H2996" i="3"/>
  <c r="M2996" i="3" s="1"/>
  <c r="H2995" i="3"/>
  <c r="M2995" i="3" s="1"/>
  <c r="H2994" i="3"/>
  <c r="M2994" i="3" s="1"/>
  <c r="H2993" i="3"/>
  <c r="M2993" i="3" s="1"/>
  <c r="H2992" i="3"/>
  <c r="M2992" i="3" s="1"/>
  <c r="H2991" i="3"/>
  <c r="M2991" i="3" s="1"/>
  <c r="H2990" i="3"/>
  <c r="M2990" i="3" s="1"/>
  <c r="H2989" i="3"/>
  <c r="M2989" i="3" s="1"/>
  <c r="H2988" i="3"/>
  <c r="M2988" i="3" s="1"/>
  <c r="H2987" i="3"/>
  <c r="M2987" i="3" s="1"/>
  <c r="H2986" i="3"/>
  <c r="M2986" i="3" s="1"/>
  <c r="H2985" i="3"/>
  <c r="M2985" i="3" s="1"/>
  <c r="H2984" i="3"/>
  <c r="M2984" i="3" s="1"/>
  <c r="H2983" i="3"/>
  <c r="M2983" i="3" s="1"/>
  <c r="H2982" i="3"/>
  <c r="M2982" i="3" s="1"/>
  <c r="H2981" i="3"/>
  <c r="M2981" i="3" s="1"/>
  <c r="H2980" i="3"/>
  <c r="M2980" i="3" s="1"/>
  <c r="H2979" i="3"/>
  <c r="M2979" i="3" s="1"/>
  <c r="H2978" i="3"/>
  <c r="M2978" i="3" s="1"/>
  <c r="H2977" i="3"/>
  <c r="M2977" i="3" s="1"/>
  <c r="H2976" i="3"/>
  <c r="M2976" i="3" s="1"/>
  <c r="H2975" i="3"/>
  <c r="H2974" i="3"/>
  <c r="M2974" i="3" s="1"/>
  <c r="H2973" i="3"/>
  <c r="M2973" i="3" s="1"/>
  <c r="H2972" i="3"/>
  <c r="M2972" i="3" s="1"/>
  <c r="H2971" i="3"/>
  <c r="M2971" i="3" s="1"/>
  <c r="H2970" i="3"/>
  <c r="M2970" i="3" s="1"/>
  <c r="H2969" i="3"/>
  <c r="M2969" i="3" s="1"/>
  <c r="H2968" i="3"/>
  <c r="M2968" i="3" s="1"/>
  <c r="H2967" i="3"/>
  <c r="M2967" i="3" s="1"/>
  <c r="H2966" i="3"/>
  <c r="M2966" i="3" s="1"/>
  <c r="H2965" i="3"/>
  <c r="M2965" i="3" s="1"/>
  <c r="H2964" i="3"/>
  <c r="M2964" i="3" s="1"/>
  <c r="H2963" i="3"/>
  <c r="M2963" i="3" s="1"/>
  <c r="H2962" i="3"/>
  <c r="M2962" i="3" s="1"/>
  <c r="H2961" i="3"/>
  <c r="M2961" i="3" s="1"/>
  <c r="H2960" i="3"/>
  <c r="M2960" i="3" s="1"/>
  <c r="H2959" i="3"/>
  <c r="M2959" i="3" s="1"/>
  <c r="H2958" i="3"/>
  <c r="M2958" i="3" s="1"/>
  <c r="H2957" i="3"/>
  <c r="M2957" i="3" s="1"/>
  <c r="H2956" i="3"/>
  <c r="M2956" i="3" s="1"/>
  <c r="H2955" i="3"/>
  <c r="M2955" i="3" s="1"/>
  <c r="H2954" i="3"/>
  <c r="M2954" i="3" s="1"/>
  <c r="H2953" i="3"/>
  <c r="M2953" i="3" s="1"/>
  <c r="H2952" i="3"/>
  <c r="M2952" i="3" s="1"/>
  <c r="H2951" i="3"/>
  <c r="M2951" i="3" s="1"/>
  <c r="H2950" i="3"/>
  <c r="M2950" i="3" s="1"/>
  <c r="H2949" i="3"/>
  <c r="M2949" i="3" s="1"/>
  <c r="H2948" i="3"/>
  <c r="H2947" i="3"/>
  <c r="H2946" i="3"/>
  <c r="M2946" i="3" s="1"/>
  <c r="H2945" i="3"/>
  <c r="H2944" i="3"/>
  <c r="H2943" i="3"/>
  <c r="H2942" i="3"/>
  <c r="H2941" i="3"/>
  <c r="H2940" i="3"/>
  <c r="H2939" i="3"/>
  <c r="H2938" i="3"/>
  <c r="H2937" i="3"/>
  <c r="H2936" i="3"/>
  <c r="H2935" i="3"/>
  <c r="M2935" i="3" s="1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M2918" i="3" s="1"/>
  <c r="H2917" i="3"/>
  <c r="M2917" i="3" s="1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N2707" i="3" l="1"/>
  <c r="N2706" i="3"/>
  <c r="N2705" i="3"/>
  <c r="N2701" i="3"/>
  <c r="N2700" i="3"/>
  <c r="N2698" i="3"/>
  <c r="N2697" i="3"/>
  <c r="N2696" i="3"/>
  <c r="N2695" i="3"/>
  <c r="N2694" i="3"/>
  <c r="N2693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4" i="3"/>
  <c r="N2673" i="3"/>
  <c r="N2672" i="3"/>
  <c r="N2671" i="3"/>
  <c r="N2670" i="3"/>
  <c r="N2669" i="3"/>
  <c r="N2668" i="3"/>
  <c r="N2667" i="3"/>
  <c r="N2666" i="3"/>
  <c r="N2664" i="3"/>
  <c r="N2661" i="3"/>
  <c r="N2660" i="3"/>
  <c r="N2659" i="3"/>
  <c r="N2658" i="3"/>
  <c r="N2657" i="3"/>
  <c r="N2644" i="3"/>
  <c r="L2707" i="3"/>
  <c r="L2706" i="3"/>
  <c r="L2705" i="3"/>
  <c r="L2701" i="3"/>
  <c r="L2700" i="3"/>
  <c r="L2698" i="3"/>
  <c r="L2697" i="3"/>
  <c r="L2696" i="3"/>
  <c r="L2695" i="3"/>
  <c r="L2694" i="3"/>
  <c r="L2693" i="3"/>
  <c r="L2689" i="3"/>
  <c r="L2688" i="3"/>
  <c r="L2687" i="3"/>
  <c r="L2686" i="3"/>
  <c r="L2685" i="3"/>
  <c r="L2684" i="3"/>
  <c r="L2683" i="3"/>
  <c r="L2682" i="3"/>
  <c r="L2681" i="3"/>
  <c r="L2680" i="3"/>
  <c r="L2679" i="3"/>
  <c r="L2678" i="3"/>
  <c r="L2677" i="3"/>
  <c r="L2676" i="3"/>
  <c r="L2674" i="3"/>
  <c r="L2673" i="3"/>
  <c r="L2672" i="3"/>
  <c r="L2671" i="3"/>
  <c r="L2670" i="3"/>
  <c r="L2669" i="3"/>
  <c r="L2668" i="3"/>
  <c r="L2667" i="3"/>
  <c r="L2666" i="3"/>
  <c r="L2664" i="3"/>
  <c r="L2661" i="3"/>
  <c r="L2660" i="3"/>
  <c r="L2659" i="3"/>
  <c r="L2658" i="3"/>
  <c r="L2657" i="3"/>
  <c r="L2644" i="3"/>
  <c r="N2643" i="3"/>
  <c r="L2643" i="3"/>
  <c r="N2854" i="3" l="1"/>
  <c r="N2853" i="3"/>
  <c r="N2852" i="3"/>
  <c r="N2850" i="3"/>
  <c r="N2779" i="3"/>
  <c r="N2778" i="3"/>
  <c r="N2761" i="3"/>
  <c r="N2665" i="3"/>
  <c r="N2663" i="3"/>
  <c r="N2662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2" i="3"/>
  <c r="N2641" i="3"/>
  <c r="N2640" i="3"/>
  <c r="N2639" i="3"/>
  <c r="N2638" i="3"/>
  <c r="N2637" i="3"/>
  <c r="N2636" i="3"/>
  <c r="N2634" i="3"/>
  <c r="N2633" i="3"/>
  <c r="N2632" i="3"/>
  <c r="N2631" i="3"/>
  <c r="N2630" i="3"/>
  <c r="N2629" i="3"/>
  <c r="N2628" i="3"/>
  <c r="N2624" i="3"/>
  <c r="N2623" i="3"/>
  <c r="N2622" i="3"/>
  <c r="N2621" i="3"/>
  <c r="N2620" i="3"/>
  <c r="N2619" i="3"/>
  <c r="N2618" i="3"/>
  <c r="N2617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N2603" i="3"/>
  <c r="N2602" i="3"/>
  <c r="N2601" i="3"/>
  <c r="N2600" i="3"/>
  <c r="N2599" i="3"/>
  <c r="N2598" i="3"/>
  <c r="N2597" i="3"/>
  <c r="N2596" i="3"/>
  <c r="N2595" i="3"/>
  <c r="N2594" i="3"/>
  <c r="N2593" i="3"/>
  <c r="N2592" i="3"/>
  <c r="N2591" i="3"/>
  <c r="N2590" i="3"/>
  <c r="N2589" i="3"/>
  <c r="N2588" i="3"/>
  <c r="N2587" i="3"/>
  <c r="N2586" i="3"/>
  <c r="N2585" i="3"/>
  <c r="N2584" i="3"/>
  <c r="N2583" i="3"/>
  <c r="N2582" i="3"/>
  <c r="N2581" i="3"/>
  <c r="N2579" i="3"/>
  <c r="N2578" i="3"/>
  <c r="N2577" i="3"/>
  <c r="N2576" i="3"/>
  <c r="N2575" i="3"/>
  <c r="N2574" i="3"/>
  <c r="N2573" i="3"/>
  <c r="N2572" i="3"/>
  <c r="N2571" i="3"/>
  <c r="N2570" i="3"/>
  <c r="N2569" i="3"/>
  <c r="N2567" i="3"/>
  <c r="N2566" i="3"/>
  <c r="N2565" i="3"/>
  <c r="N2564" i="3"/>
  <c r="N2563" i="3"/>
  <c r="N2562" i="3"/>
  <c r="N2561" i="3"/>
  <c r="K2708" i="3" l="1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H2854" i="3"/>
  <c r="H2853" i="3"/>
  <c r="H2852" i="3"/>
  <c r="H2851" i="3"/>
  <c r="M2851" i="3" s="1"/>
  <c r="H2850" i="3"/>
  <c r="H2849" i="3"/>
  <c r="M2849" i="3" s="1"/>
  <c r="H2848" i="3"/>
  <c r="M2848" i="3" s="1"/>
  <c r="H2847" i="3"/>
  <c r="M2847" i="3" s="1"/>
  <c r="H2846" i="3"/>
  <c r="M2846" i="3" s="1"/>
  <c r="H2845" i="3"/>
  <c r="M2845" i="3" s="1"/>
  <c r="H2844" i="3"/>
  <c r="M2844" i="3" s="1"/>
  <c r="H2843" i="3"/>
  <c r="M2843" i="3" s="1"/>
  <c r="H2842" i="3"/>
  <c r="M2842" i="3" s="1"/>
  <c r="H2841" i="3"/>
  <c r="M2841" i="3" s="1"/>
  <c r="H2840" i="3"/>
  <c r="M2840" i="3" s="1"/>
  <c r="H2839" i="3"/>
  <c r="M2839" i="3" s="1"/>
  <c r="H2838" i="3"/>
  <c r="M2838" i="3" s="1"/>
  <c r="H2837" i="3"/>
  <c r="M2837" i="3" s="1"/>
  <c r="H2836" i="3"/>
  <c r="M2836" i="3" s="1"/>
  <c r="H2835" i="3"/>
  <c r="M2835" i="3" s="1"/>
  <c r="H2834" i="3"/>
  <c r="M2834" i="3" s="1"/>
  <c r="H2833" i="3"/>
  <c r="M2833" i="3" s="1"/>
  <c r="H2832" i="3"/>
  <c r="M2832" i="3" s="1"/>
  <c r="H2831" i="3"/>
  <c r="M2831" i="3" s="1"/>
  <c r="H2830" i="3"/>
  <c r="M2830" i="3" s="1"/>
  <c r="H2829" i="3"/>
  <c r="M2829" i="3" s="1"/>
  <c r="H2828" i="3"/>
  <c r="M2828" i="3" s="1"/>
  <c r="H2827" i="3"/>
  <c r="M2827" i="3" s="1"/>
  <c r="H2826" i="3"/>
  <c r="M2826" i="3" s="1"/>
  <c r="H2825" i="3"/>
  <c r="M2825" i="3" s="1"/>
  <c r="H2824" i="3"/>
  <c r="M2824" i="3" s="1"/>
  <c r="H2823" i="3"/>
  <c r="M2823" i="3" s="1"/>
  <c r="H2822" i="3"/>
  <c r="M2822" i="3" s="1"/>
  <c r="H2821" i="3"/>
  <c r="M2821" i="3" s="1"/>
  <c r="H2820" i="3"/>
  <c r="M2820" i="3" s="1"/>
  <c r="H2819" i="3"/>
  <c r="M2819" i="3" s="1"/>
  <c r="H2818" i="3"/>
  <c r="M2818" i="3" s="1"/>
  <c r="H2817" i="3"/>
  <c r="M2817" i="3" s="1"/>
  <c r="H2816" i="3"/>
  <c r="M2816" i="3" s="1"/>
  <c r="H2815" i="3"/>
  <c r="M2815" i="3" s="1"/>
  <c r="H2814" i="3"/>
  <c r="M2814" i="3" s="1"/>
  <c r="H2813" i="3"/>
  <c r="M2813" i="3" s="1"/>
  <c r="H2812" i="3"/>
  <c r="M2812" i="3" s="1"/>
  <c r="H2811" i="3"/>
  <c r="M2811" i="3" s="1"/>
  <c r="H2810" i="3"/>
  <c r="M2810" i="3" s="1"/>
  <c r="H2809" i="3"/>
  <c r="M2809" i="3" s="1"/>
  <c r="H2808" i="3"/>
  <c r="M2808" i="3" s="1"/>
  <c r="H2807" i="3"/>
  <c r="M2807" i="3" s="1"/>
  <c r="H2806" i="3"/>
  <c r="M2806" i="3" s="1"/>
  <c r="H2805" i="3"/>
  <c r="M2805" i="3" s="1"/>
  <c r="H2804" i="3"/>
  <c r="M2804" i="3" s="1"/>
  <c r="H2803" i="3"/>
  <c r="M2803" i="3" s="1"/>
  <c r="H2802" i="3"/>
  <c r="M2802" i="3" s="1"/>
  <c r="H2801" i="3"/>
  <c r="M2801" i="3" s="1"/>
  <c r="H2800" i="3"/>
  <c r="M2800" i="3" s="1"/>
  <c r="H2799" i="3"/>
  <c r="M2799" i="3" s="1"/>
  <c r="H2798" i="3"/>
  <c r="M2798" i="3" s="1"/>
  <c r="H2797" i="3"/>
  <c r="M2797" i="3" s="1"/>
  <c r="H2796" i="3"/>
  <c r="M2796" i="3" s="1"/>
  <c r="H2795" i="3"/>
  <c r="M2795" i="3" s="1"/>
  <c r="H2794" i="3"/>
  <c r="M2794" i="3" s="1"/>
  <c r="H2793" i="3"/>
  <c r="M2793" i="3" s="1"/>
  <c r="H2792" i="3"/>
  <c r="M2792" i="3" s="1"/>
  <c r="H2791" i="3"/>
  <c r="M2791" i="3" s="1"/>
  <c r="H2790" i="3"/>
  <c r="M2790" i="3" s="1"/>
  <c r="H2789" i="3"/>
  <c r="M2789" i="3" s="1"/>
  <c r="H2788" i="3"/>
  <c r="M2788" i="3" s="1"/>
  <c r="H2787" i="3"/>
  <c r="M2787" i="3" s="1"/>
  <c r="H2786" i="3"/>
  <c r="M2786" i="3" s="1"/>
  <c r="H2785" i="3"/>
  <c r="M2785" i="3" s="1"/>
  <c r="H2784" i="3"/>
  <c r="M2784" i="3" s="1"/>
  <c r="H2783" i="3"/>
  <c r="M2783" i="3" s="1"/>
  <c r="H2782" i="3"/>
  <c r="M2782" i="3" s="1"/>
  <c r="H2781" i="3"/>
  <c r="M2781" i="3" s="1"/>
  <c r="H2780" i="3"/>
  <c r="M2780" i="3" s="1"/>
  <c r="H2779" i="3"/>
  <c r="H2778" i="3"/>
  <c r="H2777" i="3"/>
  <c r="M2777" i="3" s="1"/>
  <c r="H2776" i="3"/>
  <c r="M2776" i="3" s="1"/>
  <c r="H2775" i="3"/>
  <c r="M2775" i="3" s="1"/>
  <c r="H2774" i="3"/>
  <c r="M2774" i="3" s="1"/>
  <c r="H2773" i="3"/>
  <c r="M2773" i="3" s="1"/>
  <c r="H2772" i="3"/>
  <c r="M2772" i="3" s="1"/>
  <c r="H2771" i="3"/>
  <c r="M2771" i="3" s="1"/>
  <c r="H2770" i="3"/>
  <c r="M2770" i="3" s="1"/>
  <c r="H2769" i="3"/>
  <c r="M2769" i="3" s="1"/>
  <c r="H2768" i="3"/>
  <c r="M2768" i="3" s="1"/>
  <c r="H2767" i="3"/>
  <c r="M2767" i="3" s="1"/>
  <c r="H2766" i="3"/>
  <c r="M2766" i="3" s="1"/>
  <c r="H2765" i="3"/>
  <c r="M2765" i="3" s="1"/>
  <c r="H2764" i="3"/>
  <c r="M2764" i="3" s="1"/>
  <c r="H2763" i="3"/>
  <c r="M2763" i="3" s="1"/>
  <c r="H2762" i="3"/>
  <c r="M2762" i="3" s="1"/>
  <c r="H2761" i="3"/>
  <c r="H2760" i="3"/>
  <c r="M2760" i="3" s="1"/>
  <c r="H2759" i="3"/>
  <c r="M2759" i="3" s="1"/>
  <c r="H2758" i="3"/>
  <c r="M2758" i="3" s="1"/>
  <c r="H2757" i="3"/>
  <c r="M2757" i="3" s="1"/>
  <c r="H2756" i="3"/>
  <c r="M2756" i="3" s="1"/>
  <c r="H2755" i="3"/>
  <c r="M2755" i="3" s="1"/>
  <c r="H2754" i="3"/>
  <c r="M2754" i="3" s="1"/>
  <c r="H2753" i="3"/>
  <c r="M2753" i="3" s="1"/>
  <c r="H2752" i="3"/>
  <c r="M2752" i="3" s="1"/>
  <c r="H2751" i="3"/>
  <c r="M2751" i="3" s="1"/>
  <c r="H2750" i="3"/>
  <c r="M2750" i="3" s="1"/>
  <c r="H2749" i="3"/>
  <c r="M2749" i="3" s="1"/>
  <c r="H2748" i="3"/>
  <c r="M2748" i="3" s="1"/>
  <c r="H2747" i="3"/>
  <c r="M2747" i="3" s="1"/>
  <c r="H2746" i="3"/>
  <c r="M2746" i="3" s="1"/>
  <c r="H2745" i="3"/>
  <c r="M2745" i="3" s="1"/>
  <c r="H2744" i="3"/>
  <c r="M2744" i="3" s="1"/>
  <c r="H2743" i="3"/>
  <c r="M2743" i="3" s="1"/>
  <c r="H2742" i="3"/>
  <c r="M2742" i="3" s="1"/>
  <c r="H2741" i="3"/>
  <c r="M2741" i="3" s="1"/>
  <c r="H2740" i="3"/>
  <c r="M2740" i="3" s="1"/>
  <c r="H2739" i="3"/>
  <c r="M2739" i="3" s="1"/>
  <c r="H2738" i="3"/>
  <c r="M2738" i="3" s="1"/>
  <c r="H2737" i="3"/>
  <c r="M2737" i="3" s="1"/>
  <c r="H2736" i="3"/>
  <c r="M2736" i="3" s="1"/>
  <c r="H2735" i="3"/>
  <c r="M2735" i="3" s="1"/>
  <c r="H2734" i="3"/>
  <c r="M2734" i="3" s="1"/>
  <c r="H2733" i="3"/>
  <c r="M2733" i="3" s="1"/>
  <c r="H2732" i="3"/>
  <c r="M2732" i="3" s="1"/>
  <c r="H2731" i="3"/>
  <c r="M2731" i="3" s="1"/>
  <c r="H2730" i="3"/>
  <c r="M2730" i="3" s="1"/>
  <c r="H2729" i="3"/>
  <c r="M2729" i="3" s="1"/>
  <c r="H2728" i="3"/>
  <c r="M2728" i="3" s="1"/>
  <c r="H2727" i="3"/>
  <c r="M2727" i="3" s="1"/>
  <c r="H2726" i="3"/>
  <c r="M2726" i="3" s="1"/>
  <c r="H2725" i="3"/>
  <c r="M2725" i="3" s="1"/>
  <c r="H2724" i="3"/>
  <c r="M2724" i="3" s="1"/>
  <c r="H2723" i="3"/>
  <c r="M2723" i="3" s="1"/>
  <c r="H2722" i="3"/>
  <c r="M2722" i="3" s="1"/>
  <c r="H2721" i="3"/>
  <c r="M2721" i="3" s="1"/>
  <c r="H2720" i="3"/>
  <c r="M2720" i="3" s="1"/>
  <c r="H2719" i="3"/>
  <c r="M2719" i="3" s="1"/>
  <c r="H2718" i="3"/>
  <c r="M2718" i="3" s="1"/>
  <c r="H2717" i="3"/>
  <c r="M2717" i="3" s="1"/>
  <c r="H2716" i="3"/>
  <c r="M2716" i="3" s="1"/>
  <c r="H2715" i="3"/>
  <c r="M2715" i="3" s="1"/>
  <c r="H2714" i="3"/>
  <c r="M2714" i="3" s="1"/>
  <c r="H2713" i="3"/>
  <c r="M2713" i="3" s="1"/>
  <c r="H2712" i="3"/>
  <c r="M2712" i="3" s="1"/>
  <c r="H2711" i="3"/>
  <c r="M2711" i="3" s="1"/>
  <c r="H2710" i="3"/>
  <c r="M2710" i="3" s="1"/>
  <c r="H2709" i="3"/>
  <c r="M2709" i="3" s="1"/>
  <c r="H2708" i="3"/>
  <c r="M2708" i="3" s="1"/>
  <c r="N2704" i="3" l="1"/>
  <c r="N2703" i="3"/>
  <c r="N2702" i="3"/>
  <c r="N2699" i="3"/>
  <c r="N2692" i="3"/>
  <c r="N2691" i="3"/>
  <c r="N2690" i="3"/>
  <c r="N2635" i="3"/>
  <c r="N2626" i="3"/>
  <c r="N2625" i="3"/>
  <c r="N2580" i="3"/>
  <c r="N2568" i="3"/>
  <c r="N2552" i="3"/>
  <c r="N2551" i="3"/>
  <c r="N2550" i="3"/>
  <c r="N2549" i="3"/>
  <c r="N2548" i="3"/>
  <c r="N2547" i="3"/>
  <c r="N2546" i="3"/>
  <c r="N2545" i="3"/>
  <c r="N2544" i="3"/>
  <c r="N2543" i="3"/>
  <c r="N2542" i="3"/>
  <c r="N2541" i="3"/>
  <c r="N2540" i="3"/>
  <c r="N2539" i="3"/>
  <c r="N2538" i="3"/>
  <c r="N2537" i="3"/>
  <c r="N2536" i="3"/>
  <c r="N2535" i="3"/>
  <c r="N2534" i="3"/>
  <c r="N2533" i="3"/>
  <c r="N2532" i="3"/>
  <c r="N2531" i="3"/>
  <c r="N2530" i="3"/>
  <c r="N2529" i="3"/>
  <c r="N2528" i="3"/>
  <c r="N2527" i="3"/>
  <c r="N2526" i="3"/>
  <c r="N2525" i="3"/>
  <c r="N2524" i="3"/>
  <c r="N2523" i="3"/>
  <c r="N2522" i="3"/>
  <c r="N2521" i="3"/>
  <c r="N2520" i="3"/>
  <c r="N2519" i="3"/>
  <c r="N2518" i="3"/>
  <c r="N2517" i="3"/>
  <c r="N2516" i="3"/>
  <c r="N2515" i="3"/>
  <c r="N2514" i="3"/>
  <c r="N2513" i="3"/>
  <c r="N2512" i="3"/>
  <c r="N2511" i="3"/>
  <c r="N2510" i="3"/>
  <c r="N2509" i="3"/>
  <c r="N2508" i="3"/>
  <c r="N2507" i="3"/>
  <c r="N2506" i="3"/>
  <c r="N2505" i="3"/>
  <c r="N2504" i="3"/>
  <c r="N2503" i="3"/>
  <c r="N2502" i="3"/>
  <c r="N2501" i="3"/>
  <c r="N2500" i="3"/>
  <c r="N2499" i="3"/>
  <c r="N2498" i="3"/>
  <c r="N2496" i="3"/>
  <c r="N2495" i="3"/>
  <c r="N2494" i="3"/>
  <c r="N2493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33" i="3"/>
  <c r="K2561" i="3" l="1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M2673" i="3" s="1"/>
  <c r="H2674" i="3"/>
  <c r="H2675" i="3"/>
  <c r="H2676" i="3"/>
  <c r="M2676" i="3" s="1"/>
  <c r="H2677" i="3"/>
  <c r="H2678" i="3"/>
  <c r="H2679" i="3"/>
  <c r="H2680" i="3"/>
  <c r="H2681" i="3"/>
  <c r="H2682" i="3"/>
  <c r="H2683" i="3"/>
  <c r="H2684" i="3"/>
  <c r="H2685" i="3"/>
  <c r="M2685" i="3" s="1"/>
  <c r="H2686" i="3"/>
  <c r="H2687" i="3"/>
  <c r="H2688" i="3"/>
  <c r="M2688" i="3" s="1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M2700" i="3" s="1"/>
  <c r="H2701" i="3"/>
  <c r="H2702" i="3"/>
  <c r="H2703" i="3"/>
  <c r="H2704" i="3"/>
  <c r="H2705" i="3"/>
  <c r="H2706" i="3"/>
  <c r="H2707" i="3"/>
  <c r="M2616" i="3" l="1"/>
  <c r="M2707" i="3"/>
  <c r="M2706" i="3"/>
  <c r="M2698" i="3"/>
  <c r="M2694" i="3"/>
  <c r="M2686" i="3"/>
  <c r="M2682" i="3"/>
  <c r="M2670" i="3"/>
  <c r="M2658" i="3"/>
  <c r="M2696" i="3"/>
  <c r="M2664" i="3"/>
  <c r="M2701" i="3"/>
  <c r="M2689" i="3"/>
  <c r="M2677" i="3"/>
  <c r="M2695" i="3"/>
  <c r="M2683" i="3"/>
  <c r="M2679" i="3"/>
  <c r="M2671" i="3"/>
  <c r="M2667" i="3"/>
  <c r="M2659" i="3"/>
  <c r="M2644" i="3"/>
  <c r="M2674" i="3"/>
  <c r="M2684" i="3"/>
  <c r="M2680" i="3"/>
  <c r="M2660" i="3"/>
  <c r="M2697" i="3"/>
  <c r="M2668" i="3"/>
  <c r="M2661" i="3"/>
  <c r="M2666" i="3"/>
  <c r="M2672" i="3"/>
  <c r="M2705" i="3"/>
  <c r="M2675" i="3"/>
  <c r="M2669" i="3"/>
  <c r="M2678" i="3"/>
  <c r="M2643" i="3"/>
  <c r="M2681" i="3"/>
  <c r="M2687" i="3"/>
  <c r="M2693" i="3"/>
  <c r="M2657" i="3"/>
  <c r="N2560" i="3"/>
  <c r="N2556" i="3"/>
  <c r="N2492" i="3"/>
  <c r="N2491" i="3"/>
  <c r="N2490" i="3"/>
  <c r="N2489" i="3"/>
  <c r="N2456" i="3"/>
  <c r="N2455" i="3"/>
  <c r="N2454" i="3"/>
  <c r="N2452" i="3"/>
  <c r="N2451" i="3"/>
  <c r="N2450" i="3"/>
  <c r="N2449" i="3"/>
  <c r="N2448" i="3"/>
  <c r="N2447" i="3"/>
  <c r="N2446" i="3"/>
  <c r="N2445" i="3"/>
  <c r="N2444" i="3"/>
  <c r="N2443" i="3"/>
  <c r="N2442" i="3"/>
  <c r="N2441" i="3"/>
  <c r="N2440" i="3"/>
  <c r="N2439" i="3"/>
  <c r="N2438" i="3"/>
  <c r="N2437" i="3"/>
  <c r="N2436" i="3"/>
  <c r="N2435" i="3"/>
  <c r="N2434" i="3"/>
  <c r="N2432" i="3"/>
  <c r="N2431" i="3"/>
  <c r="N2430" i="3"/>
  <c r="N2429" i="3"/>
  <c r="N2428" i="3"/>
  <c r="N2427" i="3"/>
  <c r="N2426" i="3"/>
  <c r="N2425" i="3"/>
  <c r="N2424" i="3"/>
  <c r="N2423" i="3"/>
  <c r="N2422" i="3"/>
  <c r="N2421" i="3"/>
  <c r="N2420" i="3"/>
  <c r="N2419" i="3"/>
  <c r="N2418" i="3"/>
  <c r="N2417" i="3"/>
  <c r="N2416" i="3"/>
  <c r="N2415" i="3"/>
  <c r="N2414" i="3"/>
  <c r="N2413" i="3"/>
  <c r="N2412" i="3"/>
  <c r="N2411" i="3"/>
  <c r="N2410" i="3"/>
  <c r="N2409" i="3"/>
  <c r="N2408" i="3"/>
  <c r="N2407" i="3"/>
  <c r="L2560" i="3"/>
  <c r="L2556" i="3"/>
  <c r="L2492" i="3"/>
  <c r="L2491" i="3"/>
  <c r="L2490" i="3"/>
  <c r="L2489" i="3"/>
  <c r="L2456" i="3"/>
  <c r="L2455" i="3"/>
  <c r="L2454" i="3"/>
  <c r="L2452" i="3"/>
  <c r="L2451" i="3"/>
  <c r="L2450" i="3"/>
  <c r="L2449" i="3"/>
  <c r="L2448" i="3"/>
  <c r="L2447" i="3"/>
  <c r="L2446" i="3"/>
  <c r="L2445" i="3"/>
  <c r="L2444" i="3"/>
  <c r="L2443" i="3"/>
  <c r="L2442" i="3"/>
  <c r="L2441" i="3"/>
  <c r="L2440" i="3"/>
  <c r="L2439" i="3"/>
  <c r="L2438" i="3"/>
  <c r="L2437" i="3"/>
  <c r="L2436" i="3"/>
  <c r="L2435" i="3"/>
  <c r="L2434" i="3"/>
  <c r="L2432" i="3"/>
  <c r="L2431" i="3"/>
  <c r="L2430" i="3"/>
  <c r="L2429" i="3"/>
  <c r="L2428" i="3"/>
  <c r="L2427" i="3"/>
  <c r="L2426" i="3"/>
  <c r="L2425" i="3"/>
  <c r="L2424" i="3"/>
  <c r="L2423" i="3"/>
  <c r="L2422" i="3"/>
  <c r="L2421" i="3"/>
  <c r="L2420" i="3"/>
  <c r="L2419" i="3"/>
  <c r="L2418" i="3"/>
  <c r="L2417" i="3"/>
  <c r="L2416" i="3"/>
  <c r="L2415" i="3"/>
  <c r="L2414" i="3"/>
  <c r="L2413" i="3"/>
  <c r="L2412" i="3"/>
  <c r="L2411" i="3"/>
  <c r="L2410" i="3"/>
  <c r="L2409" i="3"/>
  <c r="L2408" i="3"/>
  <c r="L2407" i="3"/>
  <c r="N2406" i="3"/>
  <c r="L2406" i="3"/>
  <c r="K2560" i="3"/>
  <c r="H2560" i="3"/>
  <c r="M2560" i="3" l="1"/>
  <c r="N2559" i="3"/>
  <c r="N2558" i="3"/>
  <c r="N2557" i="3"/>
  <c r="N2555" i="3"/>
  <c r="N2554" i="3"/>
  <c r="N2553" i="3"/>
  <c r="N2403" i="3"/>
  <c r="N2401" i="3"/>
  <c r="N2400" i="3"/>
  <c r="N2399" i="3"/>
  <c r="N2398" i="3"/>
  <c r="N2397" i="3"/>
  <c r="N2396" i="3"/>
  <c r="N2395" i="3"/>
  <c r="N2394" i="3"/>
  <c r="N2393" i="3"/>
  <c r="N2392" i="3"/>
  <c r="N2391" i="3"/>
  <c r="N2390" i="3"/>
  <c r="N2389" i="3"/>
  <c r="N2388" i="3"/>
  <c r="N2387" i="3"/>
  <c r="N2386" i="3"/>
  <c r="N2385" i="3"/>
  <c r="N2384" i="3"/>
  <c r="N2383" i="3"/>
  <c r="N2382" i="3"/>
  <c r="N2381" i="3"/>
  <c r="N2380" i="3"/>
  <c r="N2379" i="3"/>
  <c r="N2378" i="3"/>
  <c r="N2377" i="3"/>
  <c r="N2376" i="3"/>
  <c r="N2375" i="3"/>
  <c r="N2374" i="3"/>
  <c r="N2373" i="3"/>
  <c r="N2372" i="3"/>
  <c r="N2371" i="3"/>
  <c r="N2370" i="3"/>
  <c r="N2369" i="3"/>
  <c r="N2368" i="3"/>
  <c r="N2367" i="3"/>
  <c r="N2366" i="3"/>
  <c r="N2365" i="3"/>
  <c r="N2364" i="3"/>
  <c r="N2363" i="3"/>
  <c r="N2362" i="3"/>
  <c r="N2361" i="3"/>
  <c r="N2360" i="3"/>
  <c r="N2359" i="3"/>
  <c r="N2358" i="3"/>
  <c r="N2357" i="3"/>
  <c r="N2356" i="3"/>
  <c r="N2355" i="3"/>
  <c r="N2354" i="3"/>
  <c r="N2353" i="3"/>
  <c r="N2352" i="3"/>
  <c r="N2351" i="3"/>
  <c r="N2350" i="3"/>
  <c r="N2349" i="3"/>
  <c r="N2348" i="3"/>
  <c r="N2347" i="3"/>
  <c r="N2346" i="3"/>
  <c r="N2345" i="3"/>
  <c r="N2344" i="3"/>
  <c r="N2343" i="3"/>
  <c r="N2342" i="3"/>
  <c r="N2341" i="3"/>
  <c r="N2340" i="3"/>
  <c r="N2339" i="3"/>
  <c r="N2338" i="3"/>
  <c r="N2337" i="3"/>
  <c r="N2336" i="3"/>
  <c r="N2335" i="3"/>
  <c r="N2334" i="3"/>
  <c r="N2333" i="3"/>
  <c r="N2332" i="3"/>
  <c r="N2331" i="3"/>
  <c r="N2330" i="3"/>
  <c r="N2329" i="3"/>
  <c r="N2328" i="3"/>
  <c r="N2327" i="3"/>
  <c r="N2326" i="3"/>
  <c r="N2325" i="3"/>
  <c r="N2324" i="3"/>
  <c r="N2323" i="3"/>
  <c r="N2322" i="3"/>
  <c r="N2321" i="3"/>
  <c r="N2320" i="3"/>
  <c r="N2319" i="3"/>
  <c r="N2318" i="3"/>
  <c r="N2317" i="3"/>
  <c r="N2316" i="3"/>
  <c r="N2315" i="3"/>
  <c r="N2314" i="3"/>
  <c r="N2313" i="3"/>
  <c r="N2312" i="3"/>
  <c r="N2311" i="3"/>
  <c r="N2310" i="3"/>
  <c r="N2309" i="3"/>
  <c r="N2308" i="3"/>
  <c r="N2307" i="3"/>
  <c r="N2306" i="3"/>
  <c r="N2305" i="3"/>
  <c r="N2304" i="3"/>
  <c r="N2303" i="3"/>
  <c r="N2302" i="3"/>
  <c r="N2301" i="3"/>
  <c r="N2300" i="3"/>
  <c r="N2299" i="3"/>
  <c r="N2298" i="3"/>
  <c r="N2297" i="3"/>
  <c r="N2296" i="3"/>
  <c r="N2295" i="3"/>
  <c r="N2294" i="3"/>
  <c r="N2293" i="3"/>
  <c r="N2292" i="3"/>
  <c r="N2291" i="3"/>
  <c r="N2290" i="3"/>
  <c r="N2289" i="3"/>
  <c r="N2288" i="3"/>
  <c r="N2287" i="3"/>
  <c r="N2286" i="3"/>
  <c r="N2285" i="3"/>
  <c r="N2284" i="3"/>
  <c r="N2283" i="3"/>
  <c r="N2282" i="3"/>
  <c r="N2281" i="3"/>
  <c r="N2280" i="3"/>
  <c r="N2279" i="3"/>
  <c r="N2278" i="3"/>
  <c r="N2277" i="3"/>
  <c r="N2276" i="3"/>
  <c r="N2275" i="3"/>
  <c r="N2274" i="3"/>
  <c r="N2273" i="3"/>
  <c r="N2272" i="3"/>
  <c r="N2271" i="3"/>
  <c r="N2270" i="3"/>
  <c r="N2269" i="3"/>
  <c r="N2268" i="3"/>
  <c r="N2267" i="3"/>
  <c r="N2266" i="3"/>
  <c r="N2265" i="3"/>
  <c r="N2264" i="3"/>
  <c r="N2263" i="3"/>
  <c r="N2262" i="3"/>
  <c r="N2261" i="3"/>
  <c r="N2260" i="3"/>
  <c r="N2259" i="3"/>
  <c r="N2258" i="3"/>
  <c r="N2257" i="3"/>
  <c r="N2256" i="3"/>
  <c r="N2255" i="3"/>
  <c r="N2254" i="3"/>
  <c r="N2253" i="3"/>
  <c r="N2252" i="3"/>
  <c r="N2251" i="3"/>
  <c r="N2250" i="3"/>
  <c r="L2559" i="3"/>
  <c r="L2558" i="3"/>
  <c r="L2557" i="3"/>
  <c r="L2555" i="3"/>
  <c r="L2554" i="3"/>
  <c r="L2553" i="3"/>
  <c r="L2403" i="3"/>
  <c r="L2401" i="3"/>
  <c r="L2400" i="3"/>
  <c r="L2399" i="3"/>
  <c r="L2398" i="3"/>
  <c r="L2397" i="3"/>
  <c r="L2396" i="3"/>
  <c r="L2395" i="3"/>
  <c r="L2394" i="3"/>
  <c r="L2393" i="3"/>
  <c r="L2392" i="3"/>
  <c r="L2391" i="3"/>
  <c r="L2390" i="3"/>
  <c r="L2389" i="3"/>
  <c r="L2388" i="3"/>
  <c r="L2387" i="3"/>
  <c r="L2386" i="3"/>
  <c r="L2385" i="3"/>
  <c r="L2384" i="3"/>
  <c r="L2383" i="3"/>
  <c r="L2382" i="3"/>
  <c r="L2381" i="3"/>
  <c r="L2380" i="3"/>
  <c r="L2379" i="3"/>
  <c r="L2378" i="3"/>
  <c r="L2377" i="3"/>
  <c r="L2376" i="3"/>
  <c r="L2375" i="3"/>
  <c r="L2374" i="3"/>
  <c r="L2373" i="3"/>
  <c r="L2372" i="3"/>
  <c r="L2371" i="3"/>
  <c r="L2370" i="3"/>
  <c r="L2369" i="3"/>
  <c r="L2368" i="3"/>
  <c r="L2367" i="3"/>
  <c r="L2366" i="3"/>
  <c r="L2365" i="3"/>
  <c r="L2364" i="3"/>
  <c r="L2363" i="3"/>
  <c r="L2362" i="3"/>
  <c r="L2361" i="3"/>
  <c r="L2360" i="3"/>
  <c r="L2359" i="3"/>
  <c r="L2358" i="3"/>
  <c r="L2357" i="3"/>
  <c r="L2356" i="3"/>
  <c r="L2355" i="3"/>
  <c r="L2354" i="3"/>
  <c r="L2353" i="3"/>
  <c r="L2352" i="3"/>
  <c r="L2351" i="3"/>
  <c r="L2350" i="3"/>
  <c r="L2349" i="3"/>
  <c r="L2348" i="3"/>
  <c r="L2347" i="3"/>
  <c r="L2346" i="3"/>
  <c r="L2345" i="3"/>
  <c r="L2344" i="3"/>
  <c r="L2343" i="3"/>
  <c r="L2342" i="3"/>
  <c r="L2341" i="3"/>
  <c r="L2340" i="3"/>
  <c r="L2339" i="3"/>
  <c r="L2338" i="3"/>
  <c r="L2337" i="3"/>
  <c r="L2336" i="3"/>
  <c r="L2335" i="3"/>
  <c r="L2334" i="3"/>
  <c r="L2333" i="3"/>
  <c r="L2332" i="3"/>
  <c r="L2331" i="3"/>
  <c r="L2330" i="3"/>
  <c r="L2329" i="3"/>
  <c r="L2328" i="3"/>
  <c r="L2327" i="3"/>
  <c r="L2326" i="3"/>
  <c r="L2325" i="3"/>
  <c r="L2324" i="3"/>
  <c r="L2323" i="3"/>
  <c r="L2322" i="3"/>
  <c r="L2321" i="3"/>
  <c r="L2320" i="3"/>
  <c r="L2319" i="3"/>
  <c r="L2318" i="3"/>
  <c r="L2317" i="3"/>
  <c r="L2316" i="3"/>
  <c r="L2315" i="3"/>
  <c r="L2314" i="3"/>
  <c r="L2313" i="3"/>
  <c r="L2312" i="3"/>
  <c r="L2311" i="3"/>
  <c r="L2310" i="3"/>
  <c r="L2309" i="3"/>
  <c r="L2308" i="3"/>
  <c r="L2307" i="3"/>
  <c r="L2306" i="3"/>
  <c r="L2305" i="3"/>
  <c r="L2304" i="3"/>
  <c r="L2303" i="3"/>
  <c r="L2302" i="3"/>
  <c r="L2301" i="3"/>
  <c r="L2300" i="3"/>
  <c r="L2299" i="3"/>
  <c r="L2298" i="3"/>
  <c r="L2297" i="3"/>
  <c r="L2296" i="3"/>
  <c r="L2295" i="3"/>
  <c r="L2294" i="3"/>
  <c r="L2293" i="3"/>
  <c r="L2292" i="3"/>
  <c r="L2291" i="3"/>
  <c r="L2290" i="3"/>
  <c r="L2289" i="3"/>
  <c r="L2288" i="3"/>
  <c r="L2287" i="3"/>
  <c r="L2286" i="3"/>
  <c r="L2285" i="3"/>
  <c r="L2284" i="3"/>
  <c r="L2283" i="3"/>
  <c r="L2282" i="3"/>
  <c r="L2281" i="3"/>
  <c r="L2280" i="3"/>
  <c r="L2279" i="3"/>
  <c r="L2278" i="3"/>
  <c r="L2277" i="3"/>
  <c r="L2276" i="3"/>
  <c r="L2275" i="3"/>
  <c r="L2274" i="3"/>
  <c r="L2273" i="3"/>
  <c r="L2272" i="3"/>
  <c r="L2271" i="3"/>
  <c r="L2270" i="3"/>
  <c r="L2269" i="3"/>
  <c r="L2268" i="3"/>
  <c r="L2267" i="3"/>
  <c r="L2266" i="3"/>
  <c r="L2265" i="3"/>
  <c r="L2264" i="3"/>
  <c r="L2263" i="3"/>
  <c r="L2262" i="3"/>
  <c r="L2261" i="3"/>
  <c r="L2260" i="3"/>
  <c r="L2259" i="3"/>
  <c r="L2258" i="3"/>
  <c r="L2257" i="3"/>
  <c r="L2256" i="3"/>
  <c r="L2255" i="3"/>
  <c r="L2254" i="3"/>
  <c r="L2253" i="3"/>
  <c r="L2252" i="3"/>
  <c r="L2251" i="3"/>
  <c r="L2250" i="3"/>
  <c r="N2249" i="3"/>
  <c r="L2249" i="3"/>
  <c r="K2498" i="3" l="1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H2559" i="3"/>
  <c r="M2559" i="3" s="1"/>
  <c r="H2558" i="3"/>
  <c r="M2558" i="3" s="1"/>
  <c r="H2557" i="3"/>
  <c r="M2557" i="3" s="1"/>
  <c r="H2556" i="3"/>
  <c r="M2556" i="3" s="1"/>
  <c r="H2555" i="3"/>
  <c r="H2554" i="3"/>
  <c r="M2554" i="3" s="1"/>
  <c r="H2553" i="3"/>
  <c r="M2553" i="3" s="1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M2555" i="3" l="1"/>
  <c r="N2497" i="3"/>
  <c r="N2402" i="3"/>
  <c r="N2248" i="3"/>
  <c r="N2247" i="3"/>
  <c r="N2243" i="3"/>
  <c r="N2242" i="3"/>
  <c r="N2241" i="3"/>
  <c r="N2240" i="3"/>
  <c r="N2239" i="3"/>
  <c r="N2238" i="3"/>
  <c r="N2237" i="3"/>
  <c r="N2236" i="3"/>
  <c r="N2235" i="3"/>
  <c r="N2234" i="3"/>
  <c r="N2233" i="3"/>
  <c r="N2232" i="3"/>
  <c r="N2231" i="3"/>
  <c r="N2230" i="3"/>
  <c r="N2229" i="3"/>
  <c r="N2228" i="3"/>
  <c r="N2227" i="3"/>
  <c r="N2226" i="3"/>
  <c r="N2225" i="3"/>
  <c r="N2224" i="3"/>
  <c r="N2223" i="3"/>
  <c r="N2222" i="3"/>
  <c r="N2221" i="3"/>
  <c r="N2220" i="3"/>
  <c r="N2217" i="3"/>
  <c r="N2216" i="3"/>
  <c r="N2215" i="3"/>
  <c r="N2214" i="3"/>
  <c r="N2213" i="3"/>
  <c r="N2212" i="3"/>
  <c r="N2211" i="3"/>
  <c r="N2210" i="3"/>
  <c r="N2209" i="3"/>
  <c r="N2208" i="3"/>
  <c r="N2207" i="3"/>
  <c r="N2206" i="3"/>
  <c r="L2497" i="3"/>
  <c r="L2402" i="3"/>
  <c r="L2248" i="3"/>
  <c r="L2247" i="3"/>
  <c r="L2243" i="3"/>
  <c r="L2242" i="3"/>
  <c r="L2241" i="3"/>
  <c r="L2240" i="3"/>
  <c r="L2239" i="3"/>
  <c r="L2238" i="3"/>
  <c r="L2237" i="3"/>
  <c r="L2236" i="3"/>
  <c r="L2235" i="3"/>
  <c r="L2234" i="3"/>
  <c r="L2233" i="3"/>
  <c r="L2232" i="3"/>
  <c r="L2231" i="3"/>
  <c r="L2230" i="3"/>
  <c r="L2229" i="3"/>
  <c r="L2228" i="3"/>
  <c r="L2227" i="3"/>
  <c r="L2226" i="3"/>
  <c r="L2225" i="3"/>
  <c r="L2224" i="3"/>
  <c r="L2223" i="3"/>
  <c r="L2222" i="3"/>
  <c r="L2221" i="3"/>
  <c r="L2220" i="3"/>
  <c r="L2217" i="3"/>
  <c r="L2216" i="3"/>
  <c r="L2215" i="3"/>
  <c r="L2214" i="3"/>
  <c r="L2213" i="3"/>
  <c r="L2212" i="3"/>
  <c r="L2211" i="3"/>
  <c r="L2210" i="3"/>
  <c r="L2209" i="3"/>
  <c r="L2208" i="3"/>
  <c r="L2207" i="3"/>
  <c r="L2206" i="3"/>
  <c r="N2205" i="3"/>
  <c r="L2205" i="3"/>
  <c r="K2453" i="3" l="1"/>
  <c r="L2453" i="3"/>
  <c r="N2453" i="3"/>
  <c r="H2453" i="3"/>
  <c r="N2460" i="3"/>
  <c r="L2460" i="3"/>
  <c r="N2459" i="3"/>
  <c r="L2459" i="3"/>
  <c r="N2458" i="3"/>
  <c r="L2458" i="3"/>
  <c r="N2457" i="3"/>
  <c r="L2457" i="3"/>
  <c r="N2405" i="3"/>
  <c r="L2405" i="3"/>
  <c r="N2404" i="3"/>
  <c r="L2404" i="3"/>
  <c r="N2202" i="3"/>
  <c r="L2202" i="3"/>
  <c r="N2199" i="3"/>
  <c r="L2199" i="3"/>
  <c r="N2198" i="3"/>
  <c r="L2198" i="3"/>
  <c r="N2197" i="3"/>
  <c r="L2197" i="3"/>
  <c r="N2196" i="3"/>
  <c r="L2196" i="3"/>
  <c r="N2195" i="3"/>
  <c r="L2195" i="3"/>
  <c r="N2194" i="3"/>
  <c r="L2194" i="3"/>
  <c r="N2193" i="3"/>
  <c r="L2193" i="3"/>
  <c r="N2192" i="3"/>
  <c r="L2192" i="3"/>
  <c r="N2191" i="3"/>
  <c r="L2191" i="3"/>
  <c r="N2190" i="3"/>
  <c r="L2190" i="3"/>
  <c r="N2189" i="3"/>
  <c r="L2189" i="3"/>
  <c r="N2188" i="3"/>
  <c r="L2188" i="3"/>
  <c r="N2187" i="3"/>
  <c r="L2187" i="3"/>
  <c r="N2186" i="3"/>
  <c r="L2186" i="3"/>
  <c r="N2185" i="3"/>
  <c r="L2185" i="3"/>
  <c r="N2184" i="3"/>
  <c r="L2184" i="3"/>
  <c r="N2183" i="3"/>
  <c r="L2183" i="3"/>
  <c r="N2182" i="3"/>
  <c r="L2182" i="3"/>
  <c r="N2181" i="3"/>
  <c r="L2181" i="3"/>
  <c r="N2180" i="3"/>
  <c r="L2180" i="3"/>
  <c r="N2179" i="3"/>
  <c r="L2179" i="3"/>
  <c r="N2177" i="3"/>
  <c r="L2177" i="3"/>
  <c r="N2176" i="3"/>
  <c r="L2176" i="3"/>
  <c r="N2175" i="3"/>
  <c r="L2175" i="3"/>
  <c r="N2174" i="3"/>
  <c r="L2174" i="3"/>
  <c r="N2173" i="3"/>
  <c r="L2173" i="3"/>
  <c r="N2172" i="3"/>
  <c r="L2172" i="3"/>
  <c r="N2171" i="3"/>
  <c r="L2171" i="3"/>
  <c r="N2170" i="3"/>
  <c r="L2170" i="3"/>
  <c r="N2169" i="3"/>
  <c r="L2169" i="3"/>
  <c r="N2168" i="3"/>
  <c r="L2168" i="3"/>
  <c r="N2167" i="3"/>
  <c r="L2167" i="3"/>
  <c r="N2166" i="3"/>
  <c r="L2166" i="3"/>
  <c r="N2165" i="3"/>
  <c r="L2165" i="3"/>
  <c r="N2164" i="3"/>
  <c r="L2164" i="3"/>
  <c r="N2163" i="3"/>
  <c r="L2163" i="3"/>
  <c r="N2162" i="3"/>
  <c r="L2162" i="3"/>
  <c r="N2161" i="3"/>
  <c r="L2161" i="3"/>
  <c r="N2160" i="3"/>
  <c r="L2160" i="3"/>
  <c r="N2159" i="3"/>
  <c r="L2159" i="3"/>
  <c r="N2158" i="3"/>
  <c r="L2158" i="3"/>
  <c r="N2157" i="3"/>
  <c r="L2157" i="3"/>
  <c r="N2156" i="3"/>
  <c r="L2156" i="3"/>
  <c r="N2155" i="3"/>
  <c r="L2155" i="3"/>
  <c r="N2154" i="3"/>
  <c r="L2154" i="3"/>
  <c r="N2153" i="3"/>
  <c r="L2153" i="3"/>
  <c r="N2152" i="3"/>
  <c r="L2152" i="3"/>
  <c r="N2151" i="3"/>
  <c r="L2151" i="3"/>
  <c r="N2150" i="3"/>
  <c r="L2150" i="3"/>
  <c r="N2149" i="3"/>
  <c r="L2149" i="3"/>
  <c r="N2148" i="3"/>
  <c r="L2148" i="3"/>
  <c r="N2147" i="3"/>
  <c r="L2147" i="3"/>
  <c r="N2146" i="3"/>
  <c r="L2146" i="3"/>
  <c r="N2145" i="3"/>
  <c r="L2145" i="3"/>
  <c r="N2144" i="3"/>
  <c r="L2144" i="3"/>
  <c r="N2143" i="3"/>
  <c r="L2143" i="3"/>
  <c r="N2142" i="3"/>
  <c r="L2142" i="3"/>
  <c r="N2141" i="3"/>
  <c r="L2141" i="3"/>
  <c r="N2140" i="3"/>
  <c r="L2140" i="3"/>
  <c r="N2139" i="3"/>
  <c r="L2139" i="3"/>
  <c r="N2138" i="3"/>
  <c r="L2138" i="3"/>
  <c r="N2137" i="3"/>
  <c r="L2137" i="3"/>
  <c r="N2136" i="3"/>
  <c r="L2136" i="3"/>
  <c r="N2135" i="3"/>
  <c r="L2135" i="3"/>
  <c r="N2134" i="3"/>
  <c r="L2134" i="3"/>
  <c r="N2133" i="3"/>
  <c r="L2133" i="3"/>
  <c r="N2132" i="3"/>
  <c r="L2132" i="3"/>
  <c r="N2131" i="3"/>
  <c r="L2131" i="3"/>
  <c r="N2130" i="3"/>
  <c r="L2130" i="3"/>
  <c r="N2129" i="3"/>
  <c r="L2129" i="3"/>
  <c r="N2128" i="3"/>
  <c r="L2128" i="3"/>
  <c r="N2127" i="3"/>
  <c r="L2127" i="3"/>
  <c r="N2126" i="3"/>
  <c r="L2126" i="3"/>
  <c r="N2125" i="3"/>
  <c r="L2125" i="3"/>
  <c r="N2124" i="3"/>
  <c r="L2124" i="3"/>
  <c r="N2123" i="3"/>
  <c r="L2123" i="3"/>
  <c r="N2122" i="3"/>
  <c r="L2122" i="3"/>
  <c r="N2121" i="3"/>
  <c r="L2121" i="3"/>
  <c r="N2120" i="3"/>
  <c r="L2120" i="3"/>
  <c r="N2119" i="3"/>
  <c r="L2119" i="3"/>
  <c r="N2118" i="3"/>
  <c r="L2118" i="3"/>
  <c r="N2117" i="3"/>
  <c r="L2117" i="3"/>
  <c r="N2116" i="3"/>
  <c r="L2116" i="3"/>
  <c r="N2115" i="3"/>
  <c r="L2115" i="3"/>
  <c r="N2114" i="3"/>
  <c r="L2114" i="3"/>
  <c r="N2113" i="3"/>
  <c r="L2113" i="3"/>
  <c r="N2112" i="3"/>
  <c r="L2112" i="3"/>
  <c r="N2111" i="3"/>
  <c r="L2111" i="3"/>
  <c r="N2110" i="3"/>
  <c r="L2110" i="3"/>
  <c r="N2109" i="3"/>
  <c r="L2109" i="3"/>
  <c r="N2108" i="3"/>
  <c r="L2108" i="3"/>
  <c r="N2107" i="3"/>
  <c r="L2107" i="3"/>
  <c r="N2106" i="3"/>
  <c r="L2106" i="3"/>
  <c r="N2105" i="3"/>
  <c r="L2105" i="3"/>
  <c r="N2104" i="3"/>
  <c r="L2104" i="3"/>
  <c r="N2103" i="3"/>
  <c r="L2103" i="3"/>
  <c r="N2102" i="3"/>
  <c r="L2102" i="3"/>
  <c r="N2101" i="3"/>
  <c r="L2101" i="3"/>
  <c r="N2100" i="3"/>
  <c r="L2100" i="3"/>
  <c r="N2099" i="3"/>
  <c r="L2099" i="3"/>
  <c r="N2098" i="3"/>
  <c r="L2098" i="3"/>
  <c r="N2097" i="3"/>
  <c r="L2097" i="3"/>
  <c r="N2096" i="3"/>
  <c r="L2096" i="3"/>
  <c r="N2095" i="3"/>
  <c r="L2095" i="3"/>
  <c r="N2094" i="3"/>
  <c r="L2094" i="3"/>
  <c r="N2093" i="3"/>
  <c r="L2093" i="3"/>
  <c r="N2092" i="3"/>
  <c r="L2092" i="3"/>
  <c r="N2091" i="3"/>
  <c r="L2091" i="3"/>
  <c r="N2090" i="3"/>
  <c r="L2090" i="3"/>
  <c r="N2089" i="3"/>
  <c r="L2089" i="3"/>
  <c r="N2088" i="3"/>
  <c r="L2088" i="3"/>
  <c r="N2087" i="3"/>
  <c r="L2087" i="3"/>
  <c r="N2086" i="3"/>
  <c r="L2086" i="3"/>
  <c r="N2085" i="3"/>
  <c r="L2085" i="3"/>
  <c r="N2084" i="3"/>
  <c r="L2084" i="3"/>
  <c r="N2083" i="3"/>
  <c r="L2083" i="3"/>
  <c r="N2082" i="3"/>
  <c r="L2082" i="3"/>
  <c r="N2081" i="3"/>
  <c r="L2081" i="3"/>
  <c r="N2080" i="3"/>
  <c r="L2080" i="3"/>
  <c r="N2079" i="3"/>
  <c r="L2079" i="3"/>
  <c r="N2078" i="3"/>
  <c r="L2078" i="3"/>
  <c r="N2077" i="3"/>
  <c r="L2077" i="3"/>
  <c r="N2076" i="3"/>
  <c r="L2076" i="3"/>
  <c r="N2075" i="3"/>
  <c r="L2075" i="3"/>
  <c r="N2074" i="3"/>
  <c r="L2074" i="3"/>
  <c r="N2073" i="3"/>
  <c r="L2073" i="3"/>
  <c r="N2072" i="3"/>
  <c r="L2072" i="3"/>
  <c r="N2071" i="3"/>
  <c r="L2071" i="3"/>
  <c r="N2070" i="3"/>
  <c r="L2070" i="3"/>
  <c r="N2069" i="3"/>
  <c r="L2069" i="3"/>
  <c r="N2068" i="3"/>
  <c r="L2068" i="3"/>
  <c r="N2067" i="3"/>
  <c r="L2067" i="3"/>
  <c r="N2066" i="3"/>
  <c r="L2066" i="3"/>
  <c r="N2065" i="3"/>
  <c r="L2065" i="3"/>
  <c r="N2064" i="3"/>
  <c r="L2064" i="3"/>
  <c r="N2063" i="3"/>
  <c r="L2063" i="3"/>
  <c r="N2062" i="3"/>
  <c r="L2062" i="3"/>
  <c r="N2061" i="3"/>
  <c r="L2061" i="3"/>
  <c r="N2060" i="3"/>
  <c r="L2060" i="3"/>
  <c r="N2059" i="3"/>
  <c r="L2059" i="3"/>
  <c r="N2058" i="3"/>
  <c r="L2058" i="3"/>
  <c r="N2057" i="3"/>
  <c r="L2057" i="3"/>
  <c r="N2056" i="3"/>
  <c r="L2056" i="3"/>
  <c r="N2055" i="3"/>
  <c r="L2055" i="3"/>
  <c r="N2054" i="3"/>
  <c r="L2054" i="3"/>
  <c r="N2053" i="3"/>
  <c r="L2053" i="3"/>
  <c r="N2052" i="3"/>
  <c r="L2052" i="3"/>
  <c r="N2051" i="3"/>
  <c r="L2051" i="3"/>
  <c r="N2050" i="3"/>
  <c r="L2050" i="3"/>
  <c r="N2049" i="3"/>
  <c r="L2049" i="3"/>
  <c r="N2048" i="3"/>
  <c r="L2048" i="3"/>
  <c r="N2047" i="3"/>
  <c r="L2047" i="3"/>
  <c r="N2046" i="3"/>
  <c r="L2046" i="3"/>
  <c r="N2045" i="3"/>
  <c r="L2045" i="3"/>
  <c r="N2044" i="3"/>
  <c r="L2044" i="3"/>
  <c r="N2043" i="3"/>
  <c r="L2043" i="3"/>
  <c r="N2042" i="3"/>
  <c r="L2042" i="3"/>
  <c r="N2041" i="3"/>
  <c r="L2041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M2453" i="3" l="1"/>
  <c r="M2254" i="3"/>
  <c r="M2260" i="3"/>
  <c r="M2266" i="3"/>
  <c r="M2272" i="3"/>
  <c r="M2278" i="3"/>
  <c r="M2284" i="3"/>
  <c r="M2290" i="3"/>
  <c r="M2296" i="3"/>
  <c r="M2302" i="3"/>
  <c r="M2308" i="3"/>
  <c r="M2314" i="3"/>
  <c r="M2320" i="3"/>
  <c r="M2326" i="3"/>
  <c r="M2332" i="3"/>
  <c r="M2337" i="3"/>
  <c r="M2343" i="3"/>
  <c r="M2349" i="3"/>
  <c r="M2355" i="3"/>
  <c r="M2361" i="3"/>
  <c r="M2367" i="3"/>
  <c r="M2373" i="3"/>
  <c r="M2379" i="3"/>
  <c r="M2385" i="3"/>
  <c r="M2391" i="3"/>
  <c r="M2401" i="3"/>
  <c r="M2407" i="3"/>
  <c r="M2413" i="3"/>
  <c r="M2419" i="3"/>
  <c r="M2425" i="3"/>
  <c r="M2431" i="3"/>
  <c r="M2437" i="3"/>
  <c r="M2443" i="3"/>
  <c r="M2449" i="3"/>
  <c r="M2456" i="3"/>
  <c r="M2492" i="3"/>
  <c r="M2249" i="3"/>
  <c r="M2255" i="3"/>
  <c r="M2261" i="3"/>
  <c r="M2267" i="3"/>
  <c r="M2273" i="3"/>
  <c r="M2279" i="3"/>
  <c r="M2285" i="3"/>
  <c r="M2291" i="3"/>
  <c r="M2297" i="3"/>
  <c r="M2303" i="3"/>
  <c r="M2309" i="3"/>
  <c r="M2315" i="3"/>
  <c r="M2321" i="3"/>
  <c r="M2327" i="3"/>
  <c r="M2333" i="3"/>
  <c r="M2338" i="3"/>
  <c r="M2344" i="3"/>
  <c r="M2350" i="3"/>
  <c r="M2356" i="3"/>
  <c r="M2362" i="3"/>
  <c r="M2368" i="3"/>
  <c r="M2374" i="3"/>
  <c r="M2380" i="3"/>
  <c r="M2386" i="3"/>
  <c r="M2392" i="3"/>
  <c r="M2396" i="3"/>
  <c r="M2402" i="3"/>
  <c r="M2408" i="3"/>
  <c r="M2414" i="3"/>
  <c r="M2420" i="3"/>
  <c r="M2426" i="3"/>
  <c r="M2432" i="3"/>
  <c r="M2438" i="3"/>
  <c r="M2444" i="3"/>
  <c r="M2450" i="3"/>
  <c r="M2457" i="3"/>
  <c r="M2250" i="3"/>
  <c r="M2256" i="3"/>
  <c r="M2262" i="3"/>
  <c r="M2268" i="3"/>
  <c r="M2274" i="3"/>
  <c r="M2280" i="3"/>
  <c r="M2286" i="3"/>
  <c r="M2292" i="3"/>
  <c r="M2298" i="3"/>
  <c r="M2304" i="3"/>
  <c r="M2310" i="3"/>
  <c r="M2316" i="3"/>
  <c r="M2322" i="3"/>
  <c r="M2328" i="3"/>
  <c r="M2334" i="3"/>
  <c r="M2339" i="3"/>
  <c r="M2345" i="3"/>
  <c r="M2351" i="3"/>
  <c r="M2357" i="3"/>
  <c r="M2363" i="3"/>
  <c r="M2369" i="3"/>
  <c r="M2375" i="3"/>
  <c r="M2381" i="3"/>
  <c r="M2387" i="3"/>
  <c r="M2393" i="3"/>
  <c r="M2397" i="3"/>
  <c r="M2403" i="3"/>
  <c r="M2409" i="3"/>
  <c r="M2415" i="3"/>
  <c r="M2421" i="3"/>
  <c r="M2427" i="3"/>
  <c r="M2439" i="3"/>
  <c r="M2445" i="3"/>
  <c r="M2451" i="3"/>
  <c r="M2458" i="3"/>
  <c r="M2251" i="3"/>
  <c r="M2257" i="3"/>
  <c r="M2263" i="3"/>
  <c r="M2269" i="3"/>
  <c r="M2275" i="3"/>
  <c r="M2281" i="3"/>
  <c r="M2287" i="3"/>
  <c r="M2293" i="3"/>
  <c r="M2299" i="3"/>
  <c r="M2305" i="3"/>
  <c r="M2311" i="3"/>
  <c r="M2317" i="3"/>
  <c r="M2323" i="3"/>
  <c r="M2329" i="3"/>
  <c r="M2340" i="3"/>
  <c r="M2346" i="3"/>
  <c r="M2352" i="3"/>
  <c r="M2358" i="3"/>
  <c r="M2364" i="3"/>
  <c r="M2370" i="3"/>
  <c r="M2376" i="3"/>
  <c r="M2382" i="3"/>
  <c r="M2388" i="3"/>
  <c r="M2394" i="3"/>
  <c r="M2398" i="3"/>
  <c r="M2404" i="3"/>
  <c r="M2410" i="3"/>
  <c r="M2416" i="3"/>
  <c r="M2422" i="3"/>
  <c r="M2428" i="3"/>
  <c r="M2434" i="3"/>
  <c r="M2440" i="3"/>
  <c r="M2446" i="3"/>
  <c r="M2452" i="3"/>
  <c r="M2459" i="3"/>
  <c r="M2489" i="3"/>
  <c r="M2252" i="3"/>
  <c r="M2258" i="3"/>
  <c r="M2264" i="3"/>
  <c r="M2270" i="3"/>
  <c r="M2276" i="3"/>
  <c r="M2282" i="3"/>
  <c r="M2288" i="3"/>
  <c r="M2294" i="3"/>
  <c r="M2300" i="3"/>
  <c r="M2306" i="3"/>
  <c r="M2312" i="3"/>
  <c r="M2318" i="3"/>
  <c r="M2324" i="3"/>
  <c r="M2330" i="3"/>
  <c r="M2335" i="3"/>
  <c r="M2341" i="3"/>
  <c r="M2347" i="3"/>
  <c r="M2353" i="3"/>
  <c r="M2359" i="3"/>
  <c r="M2365" i="3"/>
  <c r="M2371" i="3"/>
  <c r="M2377" i="3"/>
  <c r="M2383" i="3"/>
  <c r="M2389" i="3"/>
  <c r="M2395" i="3"/>
  <c r="M2399" i="3"/>
  <c r="M2405" i="3"/>
  <c r="M2411" i="3"/>
  <c r="M2417" i="3"/>
  <c r="M2423" i="3"/>
  <c r="M2429" i="3"/>
  <c r="M2435" i="3"/>
  <c r="M2441" i="3"/>
  <c r="M2447" i="3"/>
  <c r="M2454" i="3"/>
  <c r="M2460" i="3"/>
  <c r="M2490" i="3"/>
  <c r="M2253" i="3"/>
  <c r="M2259" i="3"/>
  <c r="M2265" i="3"/>
  <c r="M2271" i="3"/>
  <c r="M2277" i="3"/>
  <c r="M2283" i="3"/>
  <c r="M2289" i="3"/>
  <c r="M2295" i="3"/>
  <c r="M2301" i="3"/>
  <c r="M2307" i="3"/>
  <c r="M2313" i="3"/>
  <c r="M2319" i="3"/>
  <c r="M2325" i="3"/>
  <c r="M2331" i="3"/>
  <c r="M2336" i="3"/>
  <c r="M2342" i="3"/>
  <c r="M2348" i="3"/>
  <c r="M2354" i="3"/>
  <c r="M2360" i="3"/>
  <c r="M2366" i="3"/>
  <c r="M2372" i="3"/>
  <c r="M2378" i="3"/>
  <c r="M2384" i="3"/>
  <c r="M2390" i="3"/>
  <c r="M2400" i="3"/>
  <c r="M2406" i="3"/>
  <c r="M2412" i="3"/>
  <c r="M2418" i="3"/>
  <c r="M2424" i="3"/>
  <c r="M2430" i="3"/>
  <c r="M2436" i="3"/>
  <c r="M2442" i="3"/>
  <c r="M2448" i="3"/>
  <c r="M2455" i="3"/>
  <c r="M2491" i="3"/>
  <c r="M2497" i="3"/>
  <c r="N2040" i="3"/>
  <c r="N2039" i="3"/>
  <c r="N2038" i="3"/>
  <c r="N2037" i="3"/>
  <c r="N2036" i="3"/>
  <c r="N2035" i="3"/>
  <c r="N2034" i="3"/>
  <c r="N2033" i="3"/>
  <c r="N2032" i="3"/>
  <c r="N2031" i="3"/>
  <c r="N2030" i="3"/>
  <c r="N2029" i="3"/>
  <c r="N2028" i="3"/>
  <c r="N2027" i="3"/>
  <c r="N2026" i="3"/>
  <c r="N2025" i="3"/>
  <c r="N2024" i="3"/>
  <c r="N2023" i="3"/>
  <c r="N2022" i="3"/>
  <c r="N2021" i="3"/>
  <c r="N2016" i="3"/>
  <c r="N2015" i="3"/>
  <c r="N2014" i="3"/>
  <c r="N2013" i="3"/>
  <c r="N2012" i="3"/>
  <c r="N2011" i="3"/>
  <c r="N2010" i="3"/>
  <c r="N2009" i="3"/>
  <c r="N2008" i="3"/>
  <c r="N2007" i="3"/>
  <c r="N2006" i="3"/>
  <c r="N2005" i="3"/>
  <c r="N2004" i="3"/>
  <c r="N1999" i="3"/>
  <c r="N1998" i="3"/>
  <c r="N1997" i="3"/>
  <c r="N1996" i="3"/>
  <c r="N1994" i="3"/>
  <c r="N1993" i="3"/>
  <c r="N1992" i="3"/>
  <c r="N1991" i="3"/>
  <c r="N1990" i="3"/>
  <c r="N1989" i="3"/>
  <c r="N1988" i="3"/>
  <c r="N1987" i="3"/>
  <c r="N1986" i="3"/>
  <c r="N1985" i="3"/>
  <c r="N1984" i="3"/>
  <c r="N1983" i="3"/>
  <c r="N1982" i="3"/>
  <c r="N1981" i="3"/>
  <c r="N1980" i="3"/>
  <c r="N1979" i="3"/>
  <c r="N1978" i="3"/>
  <c r="N1977" i="3"/>
  <c r="N1976" i="3"/>
  <c r="N1975" i="3"/>
  <c r="N1974" i="3"/>
  <c r="N1973" i="3"/>
  <c r="N1972" i="3"/>
  <c r="N1971" i="3"/>
  <c r="N1970" i="3"/>
  <c r="N1969" i="3"/>
  <c r="N1968" i="3"/>
  <c r="N1967" i="3"/>
  <c r="N1965" i="3"/>
  <c r="N1964" i="3"/>
  <c r="N1963" i="3"/>
  <c r="N1962" i="3"/>
  <c r="L2040" i="3"/>
  <c r="L2039" i="3"/>
  <c r="L2038" i="3"/>
  <c r="L2037" i="3"/>
  <c r="L2036" i="3"/>
  <c r="L2035" i="3"/>
  <c r="L2034" i="3"/>
  <c r="L2033" i="3"/>
  <c r="L2032" i="3"/>
  <c r="L2031" i="3"/>
  <c r="L2030" i="3"/>
  <c r="L2029" i="3"/>
  <c r="L2028" i="3"/>
  <c r="L2027" i="3"/>
  <c r="L2026" i="3"/>
  <c r="L2025" i="3"/>
  <c r="L2024" i="3"/>
  <c r="L2023" i="3"/>
  <c r="L2022" i="3"/>
  <c r="L2021" i="3"/>
  <c r="L2016" i="3"/>
  <c r="L2015" i="3"/>
  <c r="L2014" i="3"/>
  <c r="L2013" i="3"/>
  <c r="L2012" i="3"/>
  <c r="L2011" i="3"/>
  <c r="L2010" i="3"/>
  <c r="L2009" i="3"/>
  <c r="L2008" i="3"/>
  <c r="L2007" i="3"/>
  <c r="L2006" i="3"/>
  <c r="L2005" i="3"/>
  <c r="L2004" i="3"/>
  <c r="L1999" i="3"/>
  <c r="L1998" i="3"/>
  <c r="L1997" i="3"/>
  <c r="L1996" i="3"/>
  <c r="L1994" i="3"/>
  <c r="L1993" i="3"/>
  <c r="L1992" i="3"/>
  <c r="L1991" i="3"/>
  <c r="L1990" i="3"/>
  <c r="L1989" i="3"/>
  <c r="L1988" i="3"/>
  <c r="L1987" i="3"/>
  <c r="L1986" i="3"/>
  <c r="L1985" i="3"/>
  <c r="L1984" i="3"/>
  <c r="L1983" i="3"/>
  <c r="L1982" i="3"/>
  <c r="L1981" i="3"/>
  <c r="L1980" i="3"/>
  <c r="L1979" i="3"/>
  <c r="L1978" i="3"/>
  <c r="L1977" i="3"/>
  <c r="L1976" i="3"/>
  <c r="L1975" i="3"/>
  <c r="L1974" i="3"/>
  <c r="L1973" i="3"/>
  <c r="L1972" i="3"/>
  <c r="L1971" i="3"/>
  <c r="L1970" i="3"/>
  <c r="L1969" i="3"/>
  <c r="L1968" i="3"/>
  <c r="L1967" i="3"/>
  <c r="L1965" i="3"/>
  <c r="L1964" i="3"/>
  <c r="L1963" i="3"/>
  <c r="L1962" i="3"/>
  <c r="N1961" i="3"/>
  <c r="L1961" i="3"/>
  <c r="N2246" i="3" l="1"/>
  <c r="N2245" i="3"/>
  <c r="N2244" i="3"/>
  <c r="N2219" i="3"/>
  <c r="N2218" i="3"/>
  <c r="N2204" i="3"/>
  <c r="N2203" i="3"/>
  <c r="N2201" i="3"/>
  <c r="N2200" i="3"/>
  <c r="N2178" i="3"/>
  <c r="N2019" i="3"/>
  <c r="N2018" i="3"/>
  <c r="N1960" i="3"/>
  <c r="N1959" i="3"/>
  <c r="N1958" i="3"/>
  <c r="N1957" i="3"/>
  <c r="N1956" i="3"/>
  <c r="N1955" i="3"/>
  <c r="N1952" i="3"/>
  <c r="N1951" i="3"/>
  <c r="N1950" i="3"/>
  <c r="N1949" i="3"/>
  <c r="N1948" i="3"/>
  <c r="N1947" i="3"/>
  <c r="N1946" i="3"/>
  <c r="N1945" i="3"/>
  <c r="N1944" i="3"/>
  <c r="N1943" i="3"/>
  <c r="N1942" i="3"/>
  <c r="N1941" i="3"/>
  <c r="N1940" i="3"/>
  <c r="N1939" i="3"/>
  <c r="N1938" i="3"/>
  <c r="N1937" i="3"/>
  <c r="N1936" i="3"/>
  <c r="N1935" i="3"/>
  <c r="N1934" i="3"/>
  <c r="N1933" i="3"/>
  <c r="N1932" i="3"/>
  <c r="N1931" i="3"/>
  <c r="N1930" i="3"/>
  <c r="N1929" i="3"/>
  <c r="N1928" i="3"/>
  <c r="N1927" i="3"/>
  <c r="N1926" i="3"/>
  <c r="N1925" i="3"/>
  <c r="N1924" i="3"/>
  <c r="N1923" i="3"/>
  <c r="N1922" i="3"/>
  <c r="N1921" i="3"/>
  <c r="N1920" i="3"/>
  <c r="N1919" i="3"/>
  <c r="N1918" i="3"/>
  <c r="N1917" i="3"/>
  <c r="N1916" i="3"/>
  <c r="N1915" i="3"/>
  <c r="N1914" i="3"/>
  <c r="N1913" i="3"/>
  <c r="N1912" i="3"/>
  <c r="N1911" i="3"/>
  <c r="N1910" i="3"/>
  <c r="N1909" i="3"/>
  <c r="N1908" i="3"/>
  <c r="N1907" i="3"/>
  <c r="N1906" i="3"/>
  <c r="N1905" i="3"/>
  <c r="N1904" i="3"/>
  <c r="N1903" i="3"/>
  <c r="N1902" i="3"/>
  <c r="N1901" i="3"/>
  <c r="N1900" i="3"/>
  <c r="N1899" i="3"/>
  <c r="N1898" i="3"/>
  <c r="N1897" i="3"/>
  <c r="N1896" i="3"/>
  <c r="N1895" i="3"/>
  <c r="N1894" i="3"/>
  <c r="N1893" i="3"/>
  <c r="N1892" i="3"/>
  <c r="N1891" i="3"/>
  <c r="N1890" i="3"/>
  <c r="N1889" i="3"/>
  <c r="N1888" i="3"/>
  <c r="N1887" i="3"/>
  <c r="N1886" i="3"/>
  <c r="N1885" i="3"/>
  <c r="N1884" i="3"/>
  <c r="N1883" i="3"/>
  <c r="N1882" i="3"/>
  <c r="N1881" i="3"/>
  <c r="N1880" i="3"/>
  <c r="N1879" i="3"/>
  <c r="N1878" i="3"/>
  <c r="N1877" i="3"/>
  <c r="N1876" i="3"/>
  <c r="N1875" i="3"/>
  <c r="N1874" i="3"/>
  <c r="N1873" i="3"/>
  <c r="N1872" i="3"/>
  <c r="N1871" i="3"/>
  <c r="N1870" i="3"/>
  <c r="N1869" i="3"/>
  <c r="N1868" i="3"/>
  <c r="N1867" i="3"/>
  <c r="N1866" i="3"/>
  <c r="N1865" i="3"/>
  <c r="N1864" i="3"/>
  <c r="N1863" i="3"/>
  <c r="N1862" i="3"/>
  <c r="N1861" i="3"/>
  <c r="N1860" i="3"/>
  <c r="N1859" i="3"/>
  <c r="N1858" i="3"/>
  <c r="N1857" i="3"/>
  <c r="N1856" i="3"/>
  <c r="N1855" i="3"/>
  <c r="N1854" i="3"/>
  <c r="N1853" i="3"/>
  <c r="N1852" i="3"/>
  <c r="N1851" i="3"/>
  <c r="N1850" i="3"/>
  <c r="N1849" i="3"/>
  <c r="N1848" i="3"/>
  <c r="N1847" i="3"/>
  <c r="N1846" i="3"/>
  <c r="N1845" i="3"/>
  <c r="N1844" i="3"/>
  <c r="N1843" i="3"/>
  <c r="N1842" i="3"/>
  <c r="N1841" i="3"/>
  <c r="N1840" i="3"/>
  <c r="K2021" i="3" l="1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M2042" i="3" s="1"/>
  <c r="H2043" i="3"/>
  <c r="M2043" i="3" s="1"/>
  <c r="H2044" i="3"/>
  <c r="M2044" i="3" s="1"/>
  <c r="H2045" i="3"/>
  <c r="M2045" i="3" s="1"/>
  <c r="H2046" i="3"/>
  <c r="M2046" i="3" s="1"/>
  <c r="H2047" i="3"/>
  <c r="M2047" i="3" s="1"/>
  <c r="H2048" i="3"/>
  <c r="M2048" i="3" s="1"/>
  <c r="H2049" i="3"/>
  <c r="M2049" i="3" s="1"/>
  <c r="H2050" i="3"/>
  <c r="M2050" i="3" s="1"/>
  <c r="H2051" i="3"/>
  <c r="M2051" i="3" s="1"/>
  <c r="H2052" i="3"/>
  <c r="M2052" i="3" s="1"/>
  <c r="H2053" i="3"/>
  <c r="M2053" i="3" s="1"/>
  <c r="H2054" i="3"/>
  <c r="M2054" i="3" s="1"/>
  <c r="H2055" i="3"/>
  <c r="M2055" i="3" s="1"/>
  <c r="H2056" i="3"/>
  <c r="M2056" i="3" s="1"/>
  <c r="H2057" i="3"/>
  <c r="M2057" i="3" s="1"/>
  <c r="H2058" i="3"/>
  <c r="M2058" i="3" s="1"/>
  <c r="H2059" i="3"/>
  <c r="M2059" i="3" s="1"/>
  <c r="H2060" i="3"/>
  <c r="M2060" i="3" s="1"/>
  <c r="H2061" i="3"/>
  <c r="M2061" i="3" s="1"/>
  <c r="H2062" i="3"/>
  <c r="M2062" i="3" s="1"/>
  <c r="H2063" i="3"/>
  <c r="M2063" i="3" s="1"/>
  <c r="H2064" i="3"/>
  <c r="M2064" i="3" s="1"/>
  <c r="H2065" i="3"/>
  <c r="M2065" i="3" s="1"/>
  <c r="H2066" i="3"/>
  <c r="M2066" i="3" s="1"/>
  <c r="H2067" i="3"/>
  <c r="M2067" i="3" s="1"/>
  <c r="H2068" i="3"/>
  <c r="M2068" i="3" s="1"/>
  <c r="H2069" i="3"/>
  <c r="M2069" i="3" s="1"/>
  <c r="H2070" i="3"/>
  <c r="M2070" i="3" s="1"/>
  <c r="H2071" i="3"/>
  <c r="M2071" i="3" s="1"/>
  <c r="H2072" i="3"/>
  <c r="M2072" i="3" s="1"/>
  <c r="H2073" i="3"/>
  <c r="M2073" i="3" s="1"/>
  <c r="H2074" i="3"/>
  <c r="M2074" i="3" s="1"/>
  <c r="H2075" i="3"/>
  <c r="M2075" i="3" s="1"/>
  <c r="H2076" i="3"/>
  <c r="M2076" i="3" s="1"/>
  <c r="H2077" i="3"/>
  <c r="M2077" i="3" s="1"/>
  <c r="H2078" i="3"/>
  <c r="M2078" i="3" s="1"/>
  <c r="H2079" i="3"/>
  <c r="M2079" i="3" s="1"/>
  <c r="H2080" i="3"/>
  <c r="M2080" i="3" s="1"/>
  <c r="H2081" i="3"/>
  <c r="M2081" i="3" s="1"/>
  <c r="H2082" i="3"/>
  <c r="M2082" i="3" s="1"/>
  <c r="H2083" i="3"/>
  <c r="M2083" i="3" s="1"/>
  <c r="H2084" i="3"/>
  <c r="M2084" i="3" s="1"/>
  <c r="H2085" i="3"/>
  <c r="M2085" i="3" s="1"/>
  <c r="H2086" i="3"/>
  <c r="M2086" i="3" s="1"/>
  <c r="H2087" i="3"/>
  <c r="M2087" i="3" s="1"/>
  <c r="H2088" i="3"/>
  <c r="M2088" i="3" s="1"/>
  <c r="H2089" i="3"/>
  <c r="M2089" i="3" s="1"/>
  <c r="H2090" i="3"/>
  <c r="M2090" i="3" s="1"/>
  <c r="H2091" i="3"/>
  <c r="M2091" i="3" s="1"/>
  <c r="H2092" i="3"/>
  <c r="M2092" i="3" s="1"/>
  <c r="H2093" i="3"/>
  <c r="M2093" i="3" s="1"/>
  <c r="H2094" i="3"/>
  <c r="M2094" i="3" s="1"/>
  <c r="H2095" i="3"/>
  <c r="M2095" i="3" s="1"/>
  <c r="H2096" i="3"/>
  <c r="M2096" i="3" s="1"/>
  <c r="H2097" i="3"/>
  <c r="M2097" i="3" s="1"/>
  <c r="H2098" i="3"/>
  <c r="M2098" i="3" s="1"/>
  <c r="H2099" i="3"/>
  <c r="M2099" i="3" s="1"/>
  <c r="H2100" i="3"/>
  <c r="M2100" i="3" s="1"/>
  <c r="H2101" i="3"/>
  <c r="M2101" i="3" s="1"/>
  <c r="H2102" i="3"/>
  <c r="M2102" i="3" s="1"/>
  <c r="H2103" i="3"/>
  <c r="M2103" i="3" s="1"/>
  <c r="H2104" i="3"/>
  <c r="M2104" i="3" s="1"/>
  <c r="H2105" i="3"/>
  <c r="M2105" i="3" s="1"/>
  <c r="H2106" i="3"/>
  <c r="M2106" i="3" s="1"/>
  <c r="H2107" i="3"/>
  <c r="M2107" i="3" s="1"/>
  <c r="H2108" i="3"/>
  <c r="M2108" i="3" s="1"/>
  <c r="H2109" i="3"/>
  <c r="M2109" i="3" s="1"/>
  <c r="H2110" i="3"/>
  <c r="M2110" i="3" s="1"/>
  <c r="H2111" i="3"/>
  <c r="M2111" i="3" s="1"/>
  <c r="H2112" i="3"/>
  <c r="M2112" i="3" s="1"/>
  <c r="H2113" i="3"/>
  <c r="M2113" i="3" s="1"/>
  <c r="H2114" i="3"/>
  <c r="M2114" i="3" s="1"/>
  <c r="H2115" i="3"/>
  <c r="M2115" i="3" s="1"/>
  <c r="H2116" i="3"/>
  <c r="M2116" i="3" s="1"/>
  <c r="H2117" i="3"/>
  <c r="M2117" i="3" s="1"/>
  <c r="H2118" i="3"/>
  <c r="M2118" i="3" s="1"/>
  <c r="H2119" i="3"/>
  <c r="M2119" i="3" s="1"/>
  <c r="H2120" i="3"/>
  <c r="M2120" i="3" s="1"/>
  <c r="H2121" i="3"/>
  <c r="M2121" i="3" s="1"/>
  <c r="H2122" i="3"/>
  <c r="M2122" i="3" s="1"/>
  <c r="H2123" i="3"/>
  <c r="M2123" i="3" s="1"/>
  <c r="H2124" i="3"/>
  <c r="M2124" i="3" s="1"/>
  <c r="H2125" i="3"/>
  <c r="M2125" i="3" s="1"/>
  <c r="H2126" i="3"/>
  <c r="M2126" i="3" s="1"/>
  <c r="H2127" i="3"/>
  <c r="M2127" i="3" s="1"/>
  <c r="H2128" i="3"/>
  <c r="M2128" i="3" s="1"/>
  <c r="H2129" i="3"/>
  <c r="M2129" i="3" s="1"/>
  <c r="H2130" i="3"/>
  <c r="M2130" i="3" s="1"/>
  <c r="H2131" i="3"/>
  <c r="M2131" i="3" s="1"/>
  <c r="H2132" i="3"/>
  <c r="M2132" i="3" s="1"/>
  <c r="H2133" i="3"/>
  <c r="M2133" i="3" s="1"/>
  <c r="H2134" i="3"/>
  <c r="M2134" i="3" s="1"/>
  <c r="H2135" i="3"/>
  <c r="M2135" i="3" s="1"/>
  <c r="H2136" i="3"/>
  <c r="M2136" i="3" s="1"/>
  <c r="H2137" i="3"/>
  <c r="M2137" i="3" s="1"/>
  <c r="H2138" i="3"/>
  <c r="M2138" i="3" s="1"/>
  <c r="H2139" i="3"/>
  <c r="M2139" i="3" s="1"/>
  <c r="H2140" i="3"/>
  <c r="M2140" i="3" s="1"/>
  <c r="H2141" i="3"/>
  <c r="M2141" i="3" s="1"/>
  <c r="H2142" i="3"/>
  <c r="M2142" i="3" s="1"/>
  <c r="H2143" i="3"/>
  <c r="M2143" i="3" s="1"/>
  <c r="H2144" i="3"/>
  <c r="M2144" i="3" s="1"/>
  <c r="H2145" i="3"/>
  <c r="M2145" i="3" s="1"/>
  <c r="H2146" i="3"/>
  <c r="M2146" i="3" s="1"/>
  <c r="H2147" i="3"/>
  <c r="M2147" i="3" s="1"/>
  <c r="H2148" i="3"/>
  <c r="M2148" i="3" s="1"/>
  <c r="H2149" i="3"/>
  <c r="M2149" i="3" s="1"/>
  <c r="H2150" i="3"/>
  <c r="M2150" i="3" s="1"/>
  <c r="H2151" i="3"/>
  <c r="M2151" i="3" s="1"/>
  <c r="H2152" i="3"/>
  <c r="M2152" i="3" s="1"/>
  <c r="H2153" i="3"/>
  <c r="M2153" i="3" s="1"/>
  <c r="H2154" i="3"/>
  <c r="M2154" i="3" s="1"/>
  <c r="H2155" i="3"/>
  <c r="M2155" i="3" s="1"/>
  <c r="H2156" i="3"/>
  <c r="M2156" i="3" s="1"/>
  <c r="H2157" i="3"/>
  <c r="M2157" i="3" s="1"/>
  <c r="H2158" i="3"/>
  <c r="M2158" i="3" s="1"/>
  <c r="H2159" i="3"/>
  <c r="M2159" i="3" s="1"/>
  <c r="H2160" i="3"/>
  <c r="M2160" i="3" s="1"/>
  <c r="H2161" i="3"/>
  <c r="M2161" i="3" s="1"/>
  <c r="H2162" i="3"/>
  <c r="M2162" i="3" s="1"/>
  <c r="H2163" i="3"/>
  <c r="M2163" i="3" s="1"/>
  <c r="H2164" i="3"/>
  <c r="M2164" i="3" s="1"/>
  <c r="H2165" i="3"/>
  <c r="M2165" i="3" s="1"/>
  <c r="H2166" i="3"/>
  <c r="M2166" i="3" s="1"/>
  <c r="H2167" i="3"/>
  <c r="M2167" i="3" s="1"/>
  <c r="H2168" i="3"/>
  <c r="M2168" i="3" s="1"/>
  <c r="H2169" i="3"/>
  <c r="M2169" i="3" s="1"/>
  <c r="H2170" i="3"/>
  <c r="M2170" i="3" s="1"/>
  <c r="H2171" i="3"/>
  <c r="M2171" i="3" s="1"/>
  <c r="H2172" i="3"/>
  <c r="M2172" i="3" s="1"/>
  <c r="H2173" i="3"/>
  <c r="M2173" i="3" s="1"/>
  <c r="H2174" i="3"/>
  <c r="M2174" i="3" s="1"/>
  <c r="H2175" i="3"/>
  <c r="M2175" i="3" s="1"/>
  <c r="H2176" i="3"/>
  <c r="M2176" i="3" s="1"/>
  <c r="H2177" i="3"/>
  <c r="M2177" i="3" s="1"/>
  <c r="H2178" i="3"/>
  <c r="H2179" i="3"/>
  <c r="M2179" i="3" s="1"/>
  <c r="H2180" i="3"/>
  <c r="M2180" i="3" s="1"/>
  <c r="H2181" i="3"/>
  <c r="M2181" i="3" s="1"/>
  <c r="H2182" i="3"/>
  <c r="M2182" i="3" s="1"/>
  <c r="H2183" i="3"/>
  <c r="M2183" i="3" s="1"/>
  <c r="H2184" i="3"/>
  <c r="M2184" i="3" s="1"/>
  <c r="H2185" i="3"/>
  <c r="M2185" i="3" s="1"/>
  <c r="H2186" i="3"/>
  <c r="M2186" i="3" s="1"/>
  <c r="H2187" i="3"/>
  <c r="M2187" i="3" s="1"/>
  <c r="H2188" i="3"/>
  <c r="M2188" i="3" s="1"/>
  <c r="H2189" i="3"/>
  <c r="M2189" i="3" s="1"/>
  <c r="H2190" i="3"/>
  <c r="M2190" i="3" s="1"/>
  <c r="H2191" i="3"/>
  <c r="M2191" i="3" s="1"/>
  <c r="H2192" i="3"/>
  <c r="M2192" i="3" s="1"/>
  <c r="H2193" i="3"/>
  <c r="M2193" i="3" s="1"/>
  <c r="H2194" i="3"/>
  <c r="M2194" i="3" s="1"/>
  <c r="H2195" i="3"/>
  <c r="M2195" i="3" s="1"/>
  <c r="H2196" i="3"/>
  <c r="M2196" i="3" s="1"/>
  <c r="H2197" i="3"/>
  <c r="M2197" i="3" s="1"/>
  <c r="H2198" i="3"/>
  <c r="M2198" i="3" s="1"/>
  <c r="H2199" i="3"/>
  <c r="M2199" i="3" s="1"/>
  <c r="H2200" i="3"/>
  <c r="H2201" i="3"/>
  <c r="H2202" i="3"/>
  <c r="M2202" i="3" s="1"/>
  <c r="H2203" i="3"/>
  <c r="H2204" i="3"/>
  <c r="H2205" i="3"/>
  <c r="M2205" i="3" s="1"/>
  <c r="H2206" i="3"/>
  <c r="M2206" i="3" s="1"/>
  <c r="H2207" i="3"/>
  <c r="M2207" i="3" s="1"/>
  <c r="H2208" i="3"/>
  <c r="M2208" i="3" s="1"/>
  <c r="H2209" i="3"/>
  <c r="M2209" i="3" s="1"/>
  <c r="H2210" i="3"/>
  <c r="M2210" i="3" s="1"/>
  <c r="H2211" i="3"/>
  <c r="M2211" i="3" s="1"/>
  <c r="H2212" i="3"/>
  <c r="M2212" i="3" s="1"/>
  <c r="H2213" i="3"/>
  <c r="M2213" i="3" s="1"/>
  <c r="H2214" i="3"/>
  <c r="M2214" i="3" s="1"/>
  <c r="H2215" i="3"/>
  <c r="M2215" i="3" s="1"/>
  <c r="H2216" i="3"/>
  <c r="M2216" i="3" s="1"/>
  <c r="H2217" i="3"/>
  <c r="M2217" i="3" s="1"/>
  <c r="H2218" i="3"/>
  <c r="H2219" i="3"/>
  <c r="H2220" i="3"/>
  <c r="M2220" i="3" s="1"/>
  <c r="H2221" i="3"/>
  <c r="M2221" i="3" s="1"/>
  <c r="H2222" i="3"/>
  <c r="M2222" i="3" s="1"/>
  <c r="H2223" i="3"/>
  <c r="M2223" i="3" s="1"/>
  <c r="H2224" i="3"/>
  <c r="M2224" i="3" s="1"/>
  <c r="H2225" i="3"/>
  <c r="M2225" i="3" s="1"/>
  <c r="H2226" i="3"/>
  <c r="M2226" i="3" s="1"/>
  <c r="H2227" i="3"/>
  <c r="M2227" i="3" s="1"/>
  <c r="H2228" i="3"/>
  <c r="M2228" i="3" s="1"/>
  <c r="H2229" i="3"/>
  <c r="M2229" i="3" s="1"/>
  <c r="H2230" i="3"/>
  <c r="M2230" i="3" s="1"/>
  <c r="H2231" i="3"/>
  <c r="M2231" i="3" s="1"/>
  <c r="H2232" i="3"/>
  <c r="M2232" i="3" s="1"/>
  <c r="H2233" i="3"/>
  <c r="M2233" i="3" s="1"/>
  <c r="H2234" i="3"/>
  <c r="M2234" i="3" s="1"/>
  <c r="H2235" i="3"/>
  <c r="M2235" i="3" s="1"/>
  <c r="H2236" i="3"/>
  <c r="M2236" i="3" s="1"/>
  <c r="H2237" i="3"/>
  <c r="M2237" i="3" s="1"/>
  <c r="H2238" i="3"/>
  <c r="M2238" i="3" s="1"/>
  <c r="H2239" i="3"/>
  <c r="M2239" i="3" s="1"/>
  <c r="H2240" i="3"/>
  <c r="M2240" i="3" s="1"/>
  <c r="H2241" i="3"/>
  <c r="M2241" i="3" s="1"/>
  <c r="H2242" i="3"/>
  <c r="M2242" i="3" s="1"/>
  <c r="H2243" i="3"/>
  <c r="M2243" i="3" s="1"/>
  <c r="H2244" i="3"/>
  <c r="H2245" i="3"/>
  <c r="H2246" i="3"/>
  <c r="H2247" i="3"/>
  <c r="M2247" i="3" s="1"/>
  <c r="H2248" i="3"/>
  <c r="M2248" i="3" s="1"/>
  <c r="M2022" i="3" l="1"/>
  <c r="M2021" i="3"/>
  <c r="M2039" i="3"/>
  <c r="M2035" i="3"/>
  <c r="M2031" i="3"/>
  <c r="M2027" i="3"/>
  <c r="M2023" i="3"/>
  <c r="M2038" i="3"/>
  <c r="M2034" i="3"/>
  <c r="M2030" i="3"/>
  <c r="M2026" i="3"/>
  <c r="M2041" i="3"/>
  <c r="M2037" i="3"/>
  <c r="M2033" i="3"/>
  <c r="M2029" i="3"/>
  <c r="M2025" i="3"/>
  <c r="M2040" i="3"/>
  <c r="M2036" i="3"/>
  <c r="M2032" i="3"/>
  <c r="M2028" i="3"/>
  <c r="M2024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1999" i="3"/>
  <c r="H1998" i="3"/>
  <c r="H1997" i="3"/>
  <c r="H1996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5" i="3"/>
  <c r="H1964" i="3"/>
  <c r="H1963" i="3"/>
  <c r="H1962" i="3"/>
  <c r="H1961" i="3"/>
  <c r="H1960" i="3"/>
  <c r="H1959" i="3"/>
  <c r="H1958" i="3"/>
  <c r="H1957" i="3"/>
  <c r="H1956" i="3"/>
  <c r="H1955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N2020" i="3"/>
  <c r="N2017" i="3"/>
  <c r="N1832" i="3"/>
  <c r="N1831" i="3"/>
  <c r="N1830" i="3"/>
  <c r="N1829" i="3"/>
  <c r="N1828" i="3"/>
  <c r="N1827" i="3"/>
  <c r="N1826" i="3"/>
  <c r="N1825" i="3"/>
  <c r="N1824" i="3"/>
  <c r="N1823" i="3"/>
  <c r="N1822" i="3"/>
  <c r="N1821" i="3"/>
  <c r="N1817" i="3"/>
  <c r="N1813" i="3"/>
  <c r="N1812" i="3"/>
  <c r="N1811" i="3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5" i="3"/>
  <c r="N1794" i="3"/>
  <c r="N1793" i="3"/>
  <c r="N1792" i="3"/>
  <c r="N1791" i="3"/>
  <c r="N1790" i="3"/>
  <c r="N1789" i="3"/>
  <c r="N1788" i="3"/>
  <c r="N1787" i="3"/>
  <c r="N1786" i="3"/>
  <c r="N1785" i="3"/>
  <c r="N1784" i="3"/>
  <c r="N1783" i="3"/>
  <c r="N1782" i="3"/>
  <c r="N1781" i="3"/>
  <c r="N1780" i="3"/>
  <c r="N1779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L2020" i="3"/>
  <c r="L2017" i="3"/>
  <c r="L1832" i="3"/>
  <c r="L1831" i="3"/>
  <c r="L1830" i="3"/>
  <c r="L1829" i="3"/>
  <c r="L1828" i="3"/>
  <c r="L1827" i="3"/>
  <c r="L1826" i="3"/>
  <c r="L1825" i="3"/>
  <c r="L1824" i="3"/>
  <c r="L1823" i="3"/>
  <c r="L1822" i="3"/>
  <c r="L1821" i="3"/>
  <c r="L1817" i="3"/>
  <c r="L1813" i="3"/>
  <c r="L1812" i="3"/>
  <c r="L1811" i="3"/>
  <c r="L1810" i="3"/>
  <c r="L1809" i="3"/>
  <c r="L1808" i="3"/>
  <c r="L1807" i="3"/>
  <c r="L1806" i="3"/>
  <c r="L1805" i="3"/>
  <c r="L1804" i="3"/>
  <c r="L1803" i="3"/>
  <c r="L1802" i="3"/>
  <c r="L1801" i="3"/>
  <c r="L1800" i="3"/>
  <c r="L1799" i="3"/>
  <c r="L1798" i="3"/>
  <c r="L1797" i="3"/>
  <c r="L1795" i="3"/>
  <c r="L1794" i="3"/>
  <c r="L1793" i="3"/>
  <c r="L1792" i="3"/>
  <c r="L1791" i="3"/>
  <c r="L1790" i="3"/>
  <c r="L1789" i="3"/>
  <c r="L1788" i="3"/>
  <c r="L1787" i="3"/>
  <c r="L1786" i="3"/>
  <c r="L1785" i="3"/>
  <c r="L1784" i="3"/>
  <c r="L1783" i="3"/>
  <c r="L1782" i="3"/>
  <c r="L1781" i="3"/>
  <c r="L1780" i="3"/>
  <c r="L1779" i="3"/>
  <c r="L1777" i="3"/>
  <c r="L1776" i="3"/>
  <c r="L1775" i="3"/>
  <c r="L1774" i="3"/>
  <c r="L1773" i="3"/>
  <c r="L1772" i="3"/>
  <c r="L1771" i="3"/>
  <c r="L1770" i="3"/>
  <c r="L1769" i="3"/>
  <c r="L1768" i="3"/>
  <c r="L1767" i="3"/>
  <c r="L1766" i="3"/>
  <c r="L1765" i="3"/>
  <c r="L1764" i="3"/>
  <c r="L1763" i="3"/>
  <c r="L1762" i="3"/>
  <c r="L1761" i="3"/>
  <c r="L1760" i="3"/>
  <c r="L1759" i="3"/>
  <c r="N1751" i="3"/>
  <c r="L1751" i="3"/>
  <c r="K2017" i="3"/>
  <c r="K2018" i="3"/>
  <c r="K2019" i="3"/>
  <c r="K2020" i="3"/>
  <c r="M2020" i="3" l="1"/>
  <c r="M2017" i="3"/>
  <c r="N2003" i="3"/>
  <c r="N2002" i="3"/>
  <c r="N2001" i="3"/>
  <c r="N2000" i="3"/>
  <c r="N1995" i="3"/>
  <c r="N1966" i="3"/>
  <c r="N1954" i="3"/>
  <c r="N1953" i="3"/>
  <c r="N1839" i="3"/>
  <c r="N1837" i="3"/>
  <c r="N1833" i="3"/>
  <c r="N1757" i="3"/>
  <c r="N1756" i="3"/>
  <c r="N1755" i="3"/>
  <c r="N1754" i="3"/>
  <c r="N1753" i="3"/>
  <c r="N1752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5" i="3"/>
  <c r="N1734" i="3"/>
  <c r="N1733" i="3"/>
  <c r="N1732" i="3"/>
  <c r="N1731" i="3"/>
  <c r="N1730" i="3"/>
  <c r="N1729" i="3"/>
  <c r="N1728" i="3"/>
  <c r="N1727" i="3"/>
  <c r="N1726" i="3"/>
  <c r="N1725" i="3"/>
  <c r="N1724" i="3"/>
  <c r="N1723" i="3"/>
  <c r="N1722" i="3"/>
  <c r="N1721" i="3"/>
  <c r="N1720" i="3"/>
  <c r="N1719" i="3"/>
  <c r="N1718" i="3"/>
  <c r="N1717" i="3"/>
  <c r="N1716" i="3"/>
  <c r="N1715" i="3"/>
  <c r="N1714" i="3"/>
  <c r="N1713" i="3"/>
  <c r="N1712" i="3"/>
  <c r="N1710" i="3"/>
  <c r="N1709" i="3"/>
  <c r="N1708" i="3"/>
  <c r="N1707" i="3"/>
  <c r="N1706" i="3"/>
  <c r="N1705" i="3"/>
  <c r="N1704" i="3"/>
  <c r="N1703" i="3"/>
  <c r="N1702" i="3"/>
  <c r="N1701" i="3"/>
  <c r="N1700" i="3"/>
  <c r="N1699" i="3"/>
  <c r="N1696" i="3"/>
  <c r="N1695" i="3"/>
  <c r="N1694" i="3"/>
  <c r="N1693" i="3"/>
  <c r="N1692" i="3"/>
  <c r="N1691" i="3"/>
  <c r="N1690" i="3"/>
  <c r="N1689" i="3"/>
  <c r="N1688" i="3"/>
  <c r="N1687" i="3"/>
  <c r="N1686" i="3"/>
  <c r="N1685" i="3"/>
  <c r="N1684" i="3"/>
  <c r="N1683" i="3"/>
  <c r="N1682" i="3"/>
  <c r="N1681" i="3"/>
  <c r="N1680" i="3"/>
  <c r="N1679" i="3"/>
  <c r="N1678" i="3"/>
  <c r="N1677" i="3"/>
  <c r="N1676" i="3"/>
  <c r="N1675" i="3"/>
  <c r="N1674" i="3"/>
  <c r="N1673" i="3"/>
  <c r="N1672" i="3"/>
  <c r="N1671" i="3"/>
  <c r="N1670" i="3"/>
  <c r="N1669" i="3"/>
  <c r="N1668" i="3"/>
  <c r="N1667" i="3"/>
  <c r="N1666" i="3"/>
  <c r="N1665" i="3"/>
  <c r="N1664" i="3"/>
  <c r="N1663" i="3"/>
  <c r="N1662" i="3"/>
  <c r="N1661" i="3"/>
  <c r="N1660" i="3"/>
  <c r="N1659" i="3"/>
  <c r="N1658" i="3"/>
  <c r="N1657" i="3"/>
  <c r="N1656" i="3"/>
  <c r="N1655" i="3"/>
  <c r="N1654" i="3"/>
  <c r="N1653" i="3"/>
  <c r="N1652" i="3"/>
  <c r="N1651" i="3"/>
  <c r="N1650" i="3"/>
  <c r="N1649" i="3"/>
  <c r="N1648" i="3"/>
  <c r="N1647" i="3"/>
  <c r="N1645" i="3"/>
  <c r="N1644" i="3"/>
  <c r="N1643" i="3"/>
  <c r="N1642" i="3"/>
  <c r="N1641" i="3"/>
  <c r="N1640" i="3"/>
  <c r="N1639" i="3"/>
  <c r="N1638" i="3"/>
  <c r="N1637" i="3"/>
  <c r="N1636" i="3"/>
  <c r="N1635" i="3"/>
  <c r="N1634" i="3"/>
  <c r="N1633" i="3"/>
  <c r="N1632" i="3"/>
  <c r="N1631" i="3"/>
  <c r="N1630" i="3"/>
  <c r="N1629" i="3"/>
  <c r="N1628" i="3"/>
  <c r="N1627" i="3"/>
  <c r="N1626" i="3"/>
  <c r="N1625" i="3"/>
  <c r="N1624" i="3"/>
  <c r="N1623" i="3"/>
  <c r="L2003" i="3"/>
  <c r="L2002" i="3"/>
  <c r="L2001" i="3"/>
  <c r="L2000" i="3"/>
  <c r="L1995" i="3"/>
  <c r="L1966" i="3"/>
  <c r="L1954" i="3"/>
  <c r="L1953" i="3"/>
  <c r="L1839" i="3"/>
  <c r="L1837" i="3"/>
  <c r="L1833" i="3"/>
  <c r="L1757" i="3"/>
  <c r="L1756" i="3"/>
  <c r="L1755" i="3"/>
  <c r="L1754" i="3"/>
  <c r="L1753" i="3"/>
  <c r="L1752" i="3"/>
  <c r="L1750" i="3"/>
  <c r="L1749" i="3"/>
  <c r="L1748" i="3"/>
  <c r="L1747" i="3"/>
  <c r="L1746" i="3"/>
  <c r="L1745" i="3"/>
  <c r="L1744" i="3"/>
  <c r="L1743" i="3"/>
  <c r="L1742" i="3"/>
  <c r="L1741" i="3"/>
  <c r="L1740" i="3"/>
  <c r="L1739" i="3"/>
  <c r="L1738" i="3"/>
  <c r="L1737" i="3"/>
  <c r="L1735" i="3"/>
  <c r="L1734" i="3"/>
  <c r="L1733" i="3"/>
  <c r="L1732" i="3"/>
  <c r="L1731" i="3"/>
  <c r="L1730" i="3"/>
  <c r="L1729" i="3"/>
  <c r="L1728" i="3"/>
  <c r="L1727" i="3"/>
  <c r="L1726" i="3"/>
  <c r="L1725" i="3"/>
  <c r="L1724" i="3"/>
  <c r="L1723" i="3"/>
  <c r="L1722" i="3"/>
  <c r="L1721" i="3"/>
  <c r="L1720" i="3"/>
  <c r="L1719" i="3"/>
  <c r="L1718" i="3"/>
  <c r="L1717" i="3"/>
  <c r="L1716" i="3"/>
  <c r="L1715" i="3"/>
  <c r="L1714" i="3"/>
  <c r="L1713" i="3"/>
  <c r="L1712" i="3"/>
  <c r="L1710" i="3"/>
  <c r="L1709" i="3"/>
  <c r="L1708" i="3"/>
  <c r="L1707" i="3"/>
  <c r="L1706" i="3"/>
  <c r="L1705" i="3"/>
  <c r="L1704" i="3"/>
  <c r="L1703" i="3"/>
  <c r="L1702" i="3"/>
  <c r="L1701" i="3"/>
  <c r="L1700" i="3"/>
  <c r="L1699" i="3"/>
  <c r="L1696" i="3"/>
  <c r="L1695" i="3"/>
  <c r="L1694" i="3"/>
  <c r="L1693" i="3"/>
  <c r="L1692" i="3"/>
  <c r="L1691" i="3"/>
  <c r="L1690" i="3"/>
  <c r="L1689" i="3"/>
  <c r="L1688" i="3"/>
  <c r="L1687" i="3"/>
  <c r="L1686" i="3"/>
  <c r="L1685" i="3"/>
  <c r="L1684" i="3"/>
  <c r="L1683" i="3"/>
  <c r="L1682" i="3"/>
  <c r="L1681" i="3"/>
  <c r="L1680" i="3"/>
  <c r="L1679" i="3"/>
  <c r="L1678" i="3"/>
  <c r="L1677" i="3"/>
  <c r="L1676" i="3"/>
  <c r="L1675" i="3"/>
  <c r="L1674" i="3"/>
  <c r="L1673" i="3"/>
  <c r="L1672" i="3"/>
  <c r="L1671" i="3"/>
  <c r="L1670" i="3"/>
  <c r="L1669" i="3"/>
  <c r="L1668" i="3"/>
  <c r="L1667" i="3"/>
  <c r="L1666" i="3"/>
  <c r="L1665" i="3"/>
  <c r="L1664" i="3"/>
  <c r="L1663" i="3"/>
  <c r="L1662" i="3"/>
  <c r="L1661" i="3"/>
  <c r="L1660" i="3"/>
  <c r="L1659" i="3"/>
  <c r="L1658" i="3"/>
  <c r="L1657" i="3"/>
  <c r="L1656" i="3"/>
  <c r="L1655" i="3"/>
  <c r="L1654" i="3"/>
  <c r="L1653" i="3"/>
  <c r="L1652" i="3"/>
  <c r="L1651" i="3"/>
  <c r="L1650" i="3"/>
  <c r="L1649" i="3"/>
  <c r="L1648" i="3"/>
  <c r="L1647" i="3"/>
  <c r="L1645" i="3"/>
  <c r="L1644" i="3"/>
  <c r="L1643" i="3"/>
  <c r="L1642" i="3"/>
  <c r="L1641" i="3"/>
  <c r="L1640" i="3"/>
  <c r="L1639" i="3"/>
  <c r="L1638" i="3"/>
  <c r="L1637" i="3"/>
  <c r="L1636" i="3"/>
  <c r="L1635" i="3"/>
  <c r="L1634" i="3"/>
  <c r="L1633" i="3"/>
  <c r="L1632" i="3"/>
  <c r="L1631" i="3"/>
  <c r="L1630" i="3"/>
  <c r="L1629" i="3"/>
  <c r="L1628" i="3"/>
  <c r="L1627" i="3"/>
  <c r="L1626" i="3"/>
  <c r="L1625" i="3"/>
  <c r="L1624" i="3"/>
  <c r="L1623" i="3"/>
  <c r="N1622" i="3"/>
  <c r="L1622" i="3"/>
  <c r="K1840" i="3" l="1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M1953" i="3"/>
  <c r="K1954" i="3"/>
  <c r="M1954" i="3"/>
  <c r="K1955" i="3"/>
  <c r="K1956" i="3"/>
  <c r="K1957" i="3"/>
  <c r="K1958" i="3"/>
  <c r="K1959" i="3"/>
  <c r="K1960" i="3"/>
  <c r="K1961" i="3"/>
  <c r="M1961" i="3"/>
  <c r="K1962" i="3"/>
  <c r="M1962" i="3"/>
  <c r="K1963" i="3"/>
  <c r="M1963" i="3"/>
  <c r="K1964" i="3"/>
  <c r="M1964" i="3"/>
  <c r="K1965" i="3"/>
  <c r="M1965" i="3"/>
  <c r="K1966" i="3"/>
  <c r="M1966" i="3"/>
  <c r="K1967" i="3"/>
  <c r="M1967" i="3"/>
  <c r="K1968" i="3"/>
  <c r="M1968" i="3"/>
  <c r="K1969" i="3"/>
  <c r="M1969" i="3"/>
  <c r="K1970" i="3"/>
  <c r="M1970" i="3"/>
  <c r="K1971" i="3"/>
  <c r="M1971" i="3"/>
  <c r="K1972" i="3"/>
  <c r="M1972" i="3"/>
  <c r="K1973" i="3"/>
  <c r="M1973" i="3"/>
  <c r="K1974" i="3"/>
  <c r="M1974" i="3"/>
  <c r="K1975" i="3"/>
  <c r="M1975" i="3"/>
  <c r="K1976" i="3"/>
  <c r="M1976" i="3"/>
  <c r="K1977" i="3"/>
  <c r="M1977" i="3"/>
  <c r="K1978" i="3"/>
  <c r="M1978" i="3"/>
  <c r="K1979" i="3"/>
  <c r="M1979" i="3"/>
  <c r="K1980" i="3"/>
  <c r="M1980" i="3"/>
  <c r="K1981" i="3"/>
  <c r="M1981" i="3"/>
  <c r="K1982" i="3"/>
  <c r="M1982" i="3"/>
  <c r="K1983" i="3"/>
  <c r="M1983" i="3"/>
  <c r="K1984" i="3"/>
  <c r="M1984" i="3"/>
  <c r="K1985" i="3"/>
  <c r="M1985" i="3"/>
  <c r="K1986" i="3"/>
  <c r="M1986" i="3"/>
  <c r="K1987" i="3"/>
  <c r="M1987" i="3"/>
  <c r="K1988" i="3"/>
  <c r="M1988" i="3"/>
  <c r="K1989" i="3"/>
  <c r="M1989" i="3"/>
  <c r="K1990" i="3"/>
  <c r="M1990" i="3"/>
  <c r="K1991" i="3"/>
  <c r="M1991" i="3"/>
  <c r="K1992" i="3"/>
  <c r="M1992" i="3"/>
  <c r="K1993" i="3"/>
  <c r="M1993" i="3"/>
  <c r="K1994" i="3"/>
  <c r="M1994" i="3"/>
  <c r="K1995" i="3"/>
  <c r="M1995" i="3"/>
  <c r="K1996" i="3"/>
  <c r="M1996" i="3"/>
  <c r="K1997" i="3"/>
  <c r="M1997" i="3"/>
  <c r="K1998" i="3"/>
  <c r="M1998" i="3"/>
  <c r="K1999" i="3"/>
  <c r="M1999" i="3"/>
  <c r="K2000" i="3"/>
  <c r="M2000" i="3"/>
  <c r="K2001" i="3"/>
  <c r="M2001" i="3"/>
  <c r="K2002" i="3"/>
  <c r="M2002" i="3"/>
  <c r="K2003" i="3"/>
  <c r="M2003" i="3"/>
  <c r="K2004" i="3"/>
  <c r="M2004" i="3"/>
  <c r="K2005" i="3"/>
  <c r="M2005" i="3"/>
  <c r="K2006" i="3"/>
  <c r="M2006" i="3"/>
  <c r="K2007" i="3"/>
  <c r="M2007" i="3"/>
  <c r="K2008" i="3"/>
  <c r="M2008" i="3"/>
  <c r="K2009" i="3"/>
  <c r="M2009" i="3"/>
  <c r="K2010" i="3"/>
  <c r="M2010" i="3"/>
  <c r="K2011" i="3"/>
  <c r="M2011" i="3"/>
  <c r="K2012" i="3"/>
  <c r="M2012" i="3"/>
  <c r="K2013" i="3"/>
  <c r="M2013" i="3"/>
  <c r="K2014" i="3"/>
  <c r="M2014" i="3"/>
  <c r="K2015" i="3"/>
  <c r="M2015" i="3"/>
  <c r="K2016" i="3"/>
  <c r="M2016" i="3"/>
  <c r="N1838" i="3" l="1"/>
  <c r="N1836" i="3"/>
  <c r="N1835" i="3"/>
  <c r="N1834" i="3"/>
  <c r="N1617" i="3"/>
  <c r="N1616" i="3"/>
  <c r="N1615" i="3"/>
  <c r="N1614" i="3"/>
  <c r="N1613" i="3"/>
  <c r="N1612" i="3"/>
  <c r="N1611" i="3"/>
  <c r="N1610" i="3"/>
  <c r="N1609" i="3"/>
  <c r="N1608" i="3"/>
  <c r="N1607" i="3"/>
  <c r="N1606" i="3"/>
  <c r="N1604" i="3"/>
  <c r="N1603" i="3"/>
  <c r="N1600" i="3"/>
  <c r="N1599" i="3"/>
  <c r="N1598" i="3"/>
  <c r="N1597" i="3"/>
  <c r="N1596" i="3"/>
  <c r="N1595" i="3"/>
  <c r="N1593" i="3"/>
  <c r="N1592" i="3"/>
  <c r="N1591" i="3"/>
  <c r="N1590" i="3"/>
  <c r="N1589" i="3"/>
  <c r="N1588" i="3"/>
  <c r="N1587" i="3"/>
  <c r="N1586" i="3"/>
  <c r="N1585" i="3"/>
  <c r="N1584" i="3"/>
  <c r="N1583" i="3"/>
  <c r="M1839" i="3"/>
  <c r="L1838" i="3"/>
  <c r="M1838" i="3" s="1"/>
  <c r="M1837" i="3"/>
  <c r="L1836" i="3"/>
  <c r="M1836" i="3" s="1"/>
  <c r="L1835" i="3"/>
  <c r="M1835" i="3" s="1"/>
  <c r="L1834" i="3"/>
  <c r="M1834" i="3" s="1"/>
  <c r="M1833" i="3"/>
  <c r="L1617" i="3"/>
  <c r="L1616" i="3"/>
  <c r="L1615" i="3"/>
  <c r="L1614" i="3"/>
  <c r="L1613" i="3"/>
  <c r="L1612" i="3"/>
  <c r="L1611" i="3"/>
  <c r="L1610" i="3"/>
  <c r="L1609" i="3"/>
  <c r="L1608" i="3"/>
  <c r="L1607" i="3"/>
  <c r="L1606" i="3"/>
  <c r="L1604" i="3"/>
  <c r="L1603" i="3"/>
  <c r="L1600" i="3"/>
  <c r="L1599" i="3"/>
  <c r="L1598" i="3"/>
  <c r="L1597" i="3"/>
  <c r="L1596" i="3"/>
  <c r="L1595" i="3"/>
  <c r="L1593" i="3"/>
  <c r="L1592" i="3"/>
  <c r="L1591" i="3"/>
  <c r="L1590" i="3"/>
  <c r="L1589" i="3"/>
  <c r="L1588" i="3"/>
  <c r="L1587" i="3"/>
  <c r="L1586" i="3"/>
  <c r="L1585" i="3"/>
  <c r="L1584" i="3"/>
  <c r="L1583" i="3"/>
  <c r="N1582" i="3"/>
  <c r="L1582" i="3"/>
  <c r="K1833" i="3"/>
  <c r="K1834" i="3"/>
  <c r="K1835" i="3"/>
  <c r="K1836" i="3"/>
  <c r="K1837" i="3"/>
  <c r="K1838" i="3"/>
  <c r="K1839" i="3"/>
  <c r="N1820" i="3" l="1"/>
  <c r="N1819" i="3"/>
  <c r="N1818" i="3"/>
  <c r="N1816" i="3"/>
  <c r="N1815" i="3"/>
  <c r="N1814" i="3"/>
  <c r="N1796" i="3"/>
  <c r="N1778" i="3"/>
  <c r="N1758" i="3"/>
  <c r="N1736" i="3"/>
  <c r="N1711" i="3"/>
  <c r="N1698" i="3"/>
  <c r="N1697" i="3"/>
  <c r="N1646" i="3"/>
  <c r="N1580" i="3"/>
  <c r="N1579" i="3"/>
  <c r="N1578" i="3"/>
  <c r="N1577" i="3"/>
  <c r="N1576" i="3"/>
  <c r="N1575" i="3"/>
  <c r="N1574" i="3"/>
  <c r="N1573" i="3"/>
  <c r="N1569" i="3"/>
  <c r="N1568" i="3"/>
  <c r="N1567" i="3"/>
  <c r="N1566" i="3"/>
  <c r="N1565" i="3"/>
  <c r="N1564" i="3"/>
  <c r="N1563" i="3"/>
  <c r="N1562" i="3"/>
  <c r="N1561" i="3"/>
  <c r="N1560" i="3"/>
  <c r="N1559" i="3"/>
  <c r="N1558" i="3"/>
  <c r="N1557" i="3"/>
  <c r="N1556" i="3"/>
  <c r="N1555" i="3"/>
  <c r="N1554" i="3"/>
  <c r="N1553" i="3"/>
  <c r="N1552" i="3"/>
  <c r="N1551" i="3"/>
  <c r="N1550" i="3"/>
  <c r="N1549" i="3"/>
  <c r="N1548" i="3"/>
  <c r="N1547" i="3"/>
  <c r="N1546" i="3"/>
  <c r="N1544" i="3"/>
  <c r="N1543" i="3"/>
  <c r="N1542" i="3"/>
  <c r="N1541" i="3"/>
  <c r="N1540" i="3"/>
  <c r="N1539" i="3"/>
  <c r="N1538" i="3"/>
  <c r="N1537" i="3"/>
  <c r="N1536" i="3"/>
  <c r="N1535" i="3"/>
  <c r="N1534" i="3"/>
  <c r="N1533" i="3"/>
  <c r="N1532" i="3"/>
  <c r="N1531" i="3"/>
  <c r="N1528" i="3"/>
  <c r="N1527" i="3"/>
  <c r="N1526" i="3"/>
  <c r="N1525" i="3"/>
  <c r="N1524" i="3"/>
  <c r="N1523" i="3"/>
  <c r="N1522" i="3"/>
  <c r="N1521" i="3"/>
  <c r="N1518" i="3"/>
  <c r="N1517" i="3"/>
  <c r="N1516" i="3"/>
  <c r="N1515" i="3"/>
  <c r="N1514" i="3"/>
  <c r="N1513" i="3"/>
  <c r="N1512" i="3"/>
  <c r="N1511" i="3"/>
  <c r="N1510" i="3"/>
  <c r="N1509" i="3"/>
  <c r="N1508" i="3"/>
  <c r="N1507" i="3"/>
  <c r="N1506" i="3"/>
  <c r="N1505" i="3"/>
  <c r="N1504" i="3"/>
  <c r="N1503" i="3"/>
  <c r="N1502" i="3"/>
  <c r="N1501" i="3"/>
  <c r="N1500" i="3"/>
  <c r="N1499" i="3"/>
  <c r="N1498" i="3"/>
  <c r="N1497" i="3"/>
  <c r="N1496" i="3"/>
  <c r="N1495" i="3"/>
  <c r="N1494" i="3"/>
  <c r="N1493" i="3"/>
  <c r="N1492" i="3"/>
  <c r="N1491" i="3"/>
  <c r="N1490" i="3"/>
  <c r="N1489" i="3"/>
  <c r="N1488" i="3"/>
  <c r="N1487" i="3"/>
  <c r="N1486" i="3"/>
  <c r="N1485" i="3"/>
  <c r="N1484" i="3"/>
  <c r="N1483" i="3"/>
  <c r="N1482" i="3"/>
  <c r="N1481" i="3"/>
  <c r="N1480" i="3"/>
  <c r="N1479" i="3"/>
  <c r="N1478" i="3"/>
  <c r="N1477" i="3"/>
  <c r="N1476" i="3"/>
  <c r="N1475" i="3"/>
  <c r="N1474" i="3"/>
  <c r="N1473" i="3"/>
  <c r="N1472" i="3"/>
  <c r="N1471" i="3"/>
  <c r="N1470" i="3"/>
  <c r="N1469" i="3"/>
  <c r="N1468" i="3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L1820" i="3"/>
  <c r="L1819" i="3"/>
  <c r="L1818" i="3"/>
  <c r="L1816" i="3"/>
  <c r="L1815" i="3"/>
  <c r="L1814" i="3"/>
  <c r="L1796" i="3"/>
  <c r="L1778" i="3"/>
  <c r="L1758" i="3"/>
  <c r="L1736" i="3"/>
  <c r="L1711" i="3"/>
  <c r="L1698" i="3"/>
  <c r="L1697" i="3"/>
  <c r="L1646" i="3"/>
  <c r="L1580" i="3"/>
  <c r="L1579" i="3"/>
  <c r="L1578" i="3"/>
  <c r="L1577" i="3"/>
  <c r="L1576" i="3"/>
  <c r="L1575" i="3"/>
  <c r="L1574" i="3"/>
  <c r="L1573" i="3"/>
  <c r="L1569" i="3"/>
  <c r="L1568" i="3"/>
  <c r="L1567" i="3"/>
  <c r="L1566" i="3"/>
  <c r="L1565" i="3"/>
  <c r="L1564" i="3"/>
  <c r="L1563" i="3"/>
  <c r="L1562" i="3"/>
  <c r="L1561" i="3"/>
  <c r="L1560" i="3"/>
  <c r="L1559" i="3"/>
  <c r="L1558" i="3"/>
  <c r="L1557" i="3"/>
  <c r="L1556" i="3"/>
  <c r="L1555" i="3"/>
  <c r="L1554" i="3"/>
  <c r="L1553" i="3"/>
  <c r="L1552" i="3"/>
  <c r="L1551" i="3"/>
  <c r="L1550" i="3"/>
  <c r="L1549" i="3"/>
  <c r="L1548" i="3"/>
  <c r="L1547" i="3"/>
  <c r="L1546" i="3"/>
  <c r="L1544" i="3"/>
  <c r="L1543" i="3"/>
  <c r="L1542" i="3"/>
  <c r="L1541" i="3"/>
  <c r="L1540" i="3"/>
  <c r="L1539" i="3"/>
  <c r="L1538" i="3"/>
  <c r="L1537" i="3"/>
  <c r="L1536" i="3"/>
  <c r="L1535" i="3"/>
  <c r="L1534" i="3"/>
  <c r="L1533" i="3"/>
  <c r="L1532" i="3"/>
  <c r="L1531" i="3"/>
  <c r="L1528" i="3"/>
  <c r="L1527" i="3"/>
  <c r="L1526" i="3"/>
  <c r="L1525" i="3"/>
  <c r="L1524" i="3"/>
  <c r="L1523" i="3"/>
  <c r="L1522" i="3"/>
  <c r="L1521" i="3"/>
  <c r="L1518" i="3"/>
  <c r="L1517" i="3"/>
  <c r="L1516" i="3"/>
  <c r="L1515" i="3"/>
  <c r="L1514" i="3"/>
  <c r="L1513" i="3"/>
  <c r="L1512" i="3"/>
  <c r="L1511" i="3"/>
  <c r="L1510" i="3"/>
  <c r="L1509" i="3"/>
  <c r="L1508" i="3"/>
  <c r="L1507" i="3"/>
  <c r="L1506" i="3"/>
  <c r="L1505" i="3"/>
  <c r="L1504" i="3"/>
  <c r="L1503" i="3"/>
  <c r="L1502" i="3"/>
  <c r="L1501" i="3"/>
  <c r="L1500" i="3"/>
  <c r="L1499" i="3"/>
  <c r="L1498" i="3"/>
  <c r="L1497" i="3"/>
  <c r="L1496" i="3"/>
  <c r="L1495" i="3"/>
  <c r="L1494" i="3"/>
  <c r="L1493" i="3"/>
  <c r="L1492" i="3"/>
  <c r="L1491" i="3"/>
  <c r="L1490" i="3"/>
  <c r="L1489" i="3"/>
  <c r="L1488" i="3"/>
  <c r="L1487" i="3"/>
  <c r="L1486" i="3"/>
  <c r="L1485" i="3"/>
  <c r="L1484" i="3"/>
  <c r="L1483" i="3"/>
  <c r="L1482" i="3"/>
  <c r="L1481" i="3"/>
  <c r="L1480" i="3"/>
  <c r="L1479" i="3"/>
  <c r="L1478" i="3"/>
  <c r="L1477" i="3"/>
  <c r="L1476" i="3"/>
  <c r="L1475" i="3"/>
  <c r="L1474" i="3"/>
  <c r="L1473" i="3"/>
  <c r="L1472" i="3"/>
  <c r="L1471" i="3"/>
  <c r="L1470" i="3"/>
  <c r="L1469" i="3"/>
  <c r="L1468" i="3"/>
  <c r="L1467" i="3"/>
  <c r="L1466" i="3"/>
  <c r="L1465" i="3"/>
  <c r="L1464" i="3"/>
  <c r="L1463" i="3"/>
  <c r="L1462" i="3"/>
  <c r="L1461" i="3"/>
  <c r="L1460" i="3"/>
  <c r="L1459" i="3"/>
  <c r="L1458" i="3"/>
  <c r="L1457" i="3"/>
  <c r="L1456" i="3"/>
  <c r="L1455" i="3"/>
  <c r="L1454" i="3"/>
  <c r="N1453" i="3"/>
  <c r="L1453" i="3"/>
  <c r="K1821" i="3" l="1"/>
  <c r="K1822" i="3"/>
  <c r="K1823" i="3"/>
  <c r="K1824" i="3"/>
  <c r="K1825" i="3"/>
  <c r="K1826" i="3"/>
  <c r="K1827" i="3"/>
  <c r="K1828" i="3"/>
  <c r="K1829" i="3"/>
  <c r="K1830" i="3"/>
  <c r="K1831" i="3"/>
  <c r="K1832" i="3"/>
  <c r="K1818" i="3"/>
  <c r="K1819" i="3"/>
  <c r="K1820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H1820" i="3"/>
  <c r="H1819" i="3"/>
  <c r="H1818" i="3"/>
  <c r="M1832" i="3"/>
  <c r="H1817" i="3"/>
  <c r="H1816" i="3"/>
  <c r="H1815" i="3"/>
  <c r="H1814" i="3"/>
  <c r="M1814" i="3" s="1"/>
  <c r="H1813" i="3"/>
  <c r="H1812" i="3"/>
  <c r="H1811" i="3"/>
  <c r="M1811" i="3" s="1"/>
  <c r="H1810" i="3"/>
  <c r="H1809" i="3"/>
  <c r="H1808" i="3"/>
  <c r="H1807" i="3"/>
  <c r="H1806" i="3"/>
  <c r="H1805" i="3"/>
  <c r="M1805" i="3" s="1"/>
  <c r="H1804" i="3"/>
  <c r="H1803" i="3"/>
  <c r="H1802" i="3"/>
  <c r="M1802" i="3" s="1"/>
  <c r="H1801" i="3"/>
  <c r="H1800" i="3"/>
  <c r="H1799" i="3"/>
  <c r="M1799" i="3" s="1"/>
  <c r="H1798" i="3"/>
  <c r="H1797" i="3"/>
  <c r="H1796" i="3"/>
  <c r="H1795" i="3"/>
  <c r="H1794" i="3"/>
  <c r="H1793" i="3"/>
  <c r="M1793" i="3" s="1"/>
  <c r="H1792" i="3"/>
  <c r="H1791" i="3"/>
  <c r="H1790" i="3"/>
  <c r="M1790" i="3" s="1"/>
  <c r="H1789" i="3"/>
  <c r="H1788" i="3"/>
  <c r="H1787" i="3"/>
  <c r="M1787" i="3" s="1"/>
  <c r="H1786" i="3"/>
  <c r="H1785" i="3"/>
  <c r="H1784" i="3"/>
  <c r="H1783" i="3"/>
  <c r="H1782" i="3"/>
  <c r="H1781" i="3"/>
  <c r="M1781" i="3" s="1"/>
  <c r="H1780" i="3"/>
  <c r="H1779" i="3"/>
  <c r="H1778" i="3"/>
  <c r="M1778" i="3" s="1"/>
  <c r="H1777" i="3"/>
  <c r="H1776" i="3"/>
  <c r="H1775" i="3"/>
  <c r="M1775" i="3" s="1"/>
  <c r="H1774" i="3"/>
  <c r="H1773" i="3"/>
  <c r="H1772" i="3"/>
  <c r="H1771" i="3"/>
  <c r="H1770" i="3"/>
  <c r="H1769" i="3"/>
  <c r="M1769" i="3" s="1"/>
  <c r="H1768" i="3"/>
  <c r="H1767" i="3"/>
  <c r="H1766" i="3"/>
  <c r="M1766" i="3" s="1"/>
  <c r="H1765" i="3"/>
  <c r="H1764" i="3"/>
  <c r="H1763" i="3"/>
  <c r="M1763" i="3" s="1"/>
  <c r="H1762" i="3"/>
  <c r="H1761" i="3"/>
  <c r="H1760" i="3"/>
  <c r="H1759" i="3"/>
  <c r="H1758" i="3"/>
  <c r="H1757" i="3"/>
  <c r="M1757" i="3" s="1"/>
  <c r="H1756" i="3"/>
  <c r="H1755" i="3"/>
  <c r="H1754" i="3"/>
  <c r="M1754" i="3" s="1"/>
  <c r="H1753" i="3"/>
  <c r="H1752" i="3"/>
  <c r="H1751" i="3"/>
  <c r="M1751" i="3" s="1"/>
  <c r="H1750" i="3"/>
  <c r="H1749" i="3"/>
  <c r="H1748" i="3"/>
  <c r="H1747" i="3"/>
  <c r="H1746" i="3"/>
  <c r="H1745" i="3"/>
  <c r="M1745" i="3" s="1"/>
  <c r="H1744" i="3"/>
  <c r="H1743" i="3"/>
  <c r="H1742" i="3"/>
  <c r="M1742" i="3" s="1"/>
  <c r="H1741" i="3"/>
  <c r="H1740" i="3"/>
  <c r="H1739" i="3"/>
  <c r="M1739" i="3" s="1"/>
  <c r="H1738" i="3"/>
  <c r="H1737" i="3"/>
  <c r="H1736" i="3"/>
  <c r="H1735" i="3"/>
  <c r="H1734" i="3"/>
  <c r="H1733" i="3"/>
  <c r="M1733" i="3" s="1"/>
  <c r="H1732" i="3"/>
  <c r="H1731" i="3"/>
  <c r="H1730" i="3"/>
  <c r="M1730" i="3" s="1"/>
  <c r="H1729" i="3"/>
  <c r="H1728" i="3"/>
  <c r="H1727" i="3"/>
  <c r="M1727" i="3" s="1"/>
  <c r="H1726" i="3"/>
  <c r="H1725" i="3"/>
  <c r="H1724" i="3"/>
  <c r="H1723" i="3"/>
  <c r="H1722" i="3"/>
  <c r="H1721" i="3"/>
  <c r="M1721" i="3" s="1"/>
  <c r="H1720" i="3"/>
  <c r="H1719" i="3"/>
  <c r="H1718" i="3"/>
  <c r="M1718" i="3" s="1"/>
  <c r="H1717" i="3"/>
  <c r="H1716" i="3"/>
  <c r="H1715" i="3"/>
  <c r="M1715" i="3" s="1"/>
  <c r="H1714" i="3"/>
  <c r="H1713" i="3"/>
  <c r="H1712" i="3"/>
  <c r="H1711" i="3"/>
  <c r="H1710" i="3"/>
  <c r="H1709" i="3"/>
  <c r="M1709" i="3" s="1"/>
  <c r="H1708" i="3"/>
  <c r="H1707" i="3"/>
  <c r="H1706" i="3"/>
  <c r="M1706" i="3" s="1"/>
  <c r="H1705" i="3"/>
  <c r="H1704" i="3"/>
  <c r="H1703" i="3"/>
  <c r="M1703" i="3" s="1"/>
  <c r="H1702" i="3"/>
  <c r="H1701" i="3"/>
  <c r="H1700" i="3"/>
  <c r="H1699" i="3"/>
  <c r="H1698" i="3"/>
  <c r="H1697" i="3"/>
  <c r="M1697" i="3" s="1"/>
  <c r="H1696" i="3"/>
  <c r="H1695" i="3"/>
  <c r="H1694" i="3"/>
  <c r="M1694" i="3" s="1"/>
  <c r="H1693" i="3"/>
  <c r="H1692" i="3"/>
  <c r="H1691" i="3"/>
  <c r="M1691" i="3" s="1"/>
  <c r="H1690" i="3"/>
  <c r="H1689" i="3"/>
  <c r="H1688" i="3"/>
  <c r="H1687" i="3"/>
  <c r="H1686" i="3"/>
  <c r="H1685" i="3"/>
  <c r="H1684" i="3"/>
  <c r="H1683" i="3"/>
  <c r="H1682" i="3"/>
  <c r="M1682" i="3" s="1"/>
  <c r="H1681" i="3"/>
  <c r="H1680" i="3"/>
  <c r="H1679" i="3"/>
  <c r="M1679" i="3" s="1"/>
  <c r="H1678" i="3"/>
  <c r="H1677" i="3"/>
  <c r="H1676" i="3"/>
  <c r="H1675" i="3"/>
  <c r="H1674" i="3"/>
  <c r="H1673" i="3"/>
  <c r="H1672" i="3"/>
  <c r="H1671" i="3"/>
  <c r="H1670" i="3"/>
  <c r="M1670" i="3" s="1"/>
  <c r="H1669" i="3"/>
  <c r="H1668" i="3"/>
  <c r="H1667" i="3"/>
  <c r="M1667" i="3" s="1"/>
  <c r="H1666" i="3"/>
  <c r="H1665" i="3"/>
  <c r="H1664" i="3"/>
  <c r="H1663" i="3"/>
  <c r="H1662" i="3"/>
  <c r="H1661" i="3"/>
  <c r="H1660" i="3"/>
  <c r="H1659" i="3"/>
  <c r="H1658" i="3"/>
  <c r="M1658" i="3" s="1"/>
  <c r="H1657" i="3"/>
  <c r="H1656" i="3"/>
  <c r="H1655" i="3"/>
  <c r="M1655" i="3" s="1"/>
  <c r="H1654" i="3"/>
  <c r="H1653" i="3"/>
  <c r="H1652" i="3"/>
  <c r="H1651" i="3"/>
  <c r="H1650" i="3"/>
  <c r="H1649" i="3"/>
  <c r="H1648" i="3"/>
  <c r="H1647" i="3"/>
  <c r="H1646" i="3"/>
  <c r="M1646" i="3" s="1"/>
  <c r="H1645" i="3"/>
  <c r="H1644" i="3"/>
  <c r="H1643" i="3"/>
  <c r="M1643" i="3" s="1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M1828" i="3" l="1"/>
  <c r="M1820" i="3"/>
  <c r="M1784" i="3"/>
  <c r="M1748" i="3"/>
  <c r="M1724" i="3"/>
  <c r="M1712" i="3"/>
  <c r="M1736" i="3"/>
  <c r="M1700" i="3"/>
  <c r="M1688" i="3"/>
  <c r="M1676" i="3"/>
  <c r="M1664" i="3"/>
  <c r="M1652" i="3"/>
  <c r="M1822" i="3"/>
  <c r="M1808" i="3"/>
  <c r="M1796" i="3"/>
  <c r="M1772" i="3"/>
  <c r="M1760" i="3"/>
  <c r="M1818" i="3"/>
  <c r="M1831" i="3"/>
  <c r="M1827" i="3"/>
  <c r="M1823" i="3"/>
  <c r="M1824" i="3"/>
  <c r="M1819" i="3"/>
  <c r="M1830" i="3"/>
  <c r="M1826" i="3"/>
  <c r="M1631" i="3"/>
  <c r="M1829" i="3"/>
  <c r="M1825" i="3"/>
  <c r="M1810" i="3"/>
  <c r="M1786" i="3"/>
  <c r="M1774" i="3"/>
  <c r="M1750" i="3"/>
  <c r="M1726" i="3"/>
  <c r="M1821" i="3"/>
  <c r="M1806" i="3"/>
  <c r="M1798" i="3"/>
  <c r="M1762" i="3"/>
  <c r="M1738" i="3"/>
  <c r="M1714" i="3"/>
  <c r="M1809" i="3"/>
  <c r="M1801" i="3"/>
  <c r="M1785" i="3"/>
  <c r="M1777" i="3"/>
  <c r="M1761" i="3"/>
  <c r="M1753" i="3"/>
  <c r="M1725" i="3"/>
  <c r="M1717" i="3"/>
  <c r="M1701" i="3"/>
  <c r="M1693" i="3"/>
  <c r="M1685" i="3"/>
  <c r="M1677" i="3"/>
  <c r="M1669" i="3"/>
  <c r="M1661" i="3"/>
  <c r="M1653" i="3"/>
  <c r="M1645" i="3"/>
  <c r="M1641" i="3"/>
  <c r="M1637" i="3"/>
  <c r="M1629" i="3"/>
  <c r="M1625" i="3"/>
  <c r="M1813" i="3"/>
  <c r="M1797" i="3"/>
  <c r="M1789" i="3"/>
  <c r="M1773" i="3"/>
  <c r="M1765" i="3"/>
  <c r="M1749" i="3"/>
  <c r="M1741" i="3"/>
  <c r="M1737" i="3"/>
  <c r="M1729" i="3"/>
  <c r="M1713" i="3"/>
  <c r="M1705" i="3"/>
  <c r="M1689" i="3"/>
  <c r="M1681" i="3"/>
  <c r="M1673" i="3"/>
  <c r="M1665" i="3"/>
  <c r="M1657" i="3"/>
  <c r="M1649" i="3"/>
  <c r="M1633" i="3"/>
  <c r="M1812" i="3"/>
  <c r="M1804" i="3"/>
  <c r="M1800" i="3"/>
  <c r="M1792" i="3"/>
  <c r="M1788" i="3"/>
  <c r="M1780" i="3"/>
  <c r="M1776" i="3"/>
  <c r="M1768" i="3"/>
  <c r="M1764" i="3"/>
  <c r="M1752" i="3"/>
  <c r="M1744" i="3"/>
  <c r="M1740" i="3"/>
  <c r="M1732" i="3"/>
  <c r="M1720" i="3"/>
  <c r="M1716" i="3"/>
  <c r="M1708" i="3"/>
  <c r="M1704" i="3"/>
  <c r="M1696" i="3"/>
  <c r="M1692" i="3"/>
  <c r="M1684" i="3"/>
  <c r="M1680" i="3"/>
  <c r="M1672" i="3"/>
  <c r="M1668" i="3"/>
  <c r="M1660" i="3"/>
  <c r="M1656" i="3"/>
  <c r="M1644" i="3"/>
  <c r="M1640" i="3"/>
  <c r="M1636" i="3"/>
  <c r="M1632" i="3"/>
  <c r="M1628" i="3"/>
  <c r="M1624" i="3"/>
  <c r="M1756" i="3"/>
  <c r="M1728" i="3"/>
  <c r="M1648" i="3"/>
  <c r="M1807" i="3"/>
  <c r="M1791" i="3"/>
  <c r="M1783" i="3"/>
  <c r="M1767" i="3"/>
  <c r="M1759" i="3"/>
  <c r="M1743" i="3"/>
  <c r="M1735" i="3"/>
  <c r="M1719" i="3"/>
  <c r="M1711" i="3"/>
  <c r="M1695" i="3"/>
  <c r="M1687" i="3"/>
  <c r="M1671" i="3"/>
  <c r="M1663" i="3"/>
  <c r="M1647" i="3"/>
  <c r="M1639" i="3"/>
  <c r="M1635" i="3"/>
  <c r="M1627" i="3"/>
  <c r="M1623" i="3"/>
  <c r="M1803" i="3"/>
  <c r="M1795" i="3"/>
  <c r="M1779" i="3"/>
  <c r="M1771" i="3"/>
  <c r="M1755" i="3"/>
  <c r="M1747" i="3"/>
  <c r="M1731" i="3"/>
  <c r="M1723" i="3"/>
  <c r="M1707" i="3"/>
  <c r="M1699" i="3"/>
  <c r="M1683" i="3"/>
  <c r="M1675" i="3"/>
  <c r="M1659" i="3"/>
  <c r="M1651" i="3"/>
  <c r="M1794" i="3"/>
  <c r="M1770" i="3"/>
  <c r="M1758" i="3"/>
  <c r="M1746" i="3"/>
  <c r="M1734" i="3"/>
  <c r="M1722" i="3"/>
  <c r="M1710" i="3"/>
  <c r="M1702" i="3"/>
  <c r="M1690" i="3"/>
  <c r="M1686" i="3"/>
  <c r="M1678" i="3"/>
  <c r="M1674" i="3"/>
  <c r="M1666" i="3"/>
  <c r="M1662" i="3"/>
  <c r="M1654" i="3"/>
  <c r="M1650" i="3"/>
  <c r="M1642" i="3"/>
  <c r="M1638" i="3"/>
  <c r="M1634" i="3"/>
  <c r="M1630" i="3"/>
  <c r="M1626" i="3"/>
  <c r="M1622" i="3"/>
  <c r="M1782" i="3"/>
  <c r="M1698" i="3"/>
  <c r="M1817" i="3"/>
  <c r="M1815" i="3"/>
  <c r="M1816" i="3"/>
  <c r="N1452" i="3" l="1"/>
  <c r="N1451" i="3"/>
  <c r="N1450" i="3"/>
  <c r="N1449" i="3"/>
  <c r="N1448" i="3"/>
  <c r="N1447" i="3"/>
  <c r="N1446" i="3"/>
  <c r="N1445" i="3"/>
  <c r="N1444" i="3"/>
  <c r="N1443" i="3"/>
  <c r="N1442" i="3"/>
  <c r="N1441" i="3"/>
  <c r="N1440" i="3"/>
  <c r="N1439" i="3"/>
  <c r="N1438" i="3"/>
  <c r="N1437" i="3"/>
  <c r="N1436" i="3"/>
  <c r="N1435" i="3"/>
  <c r="N1434" i="3"/>
  <c r="N1433" i="3"/>
  <c r="N1432" i="3"/>
  <c r="N1431" i="3"/>
  <c r="N1430" i="3"/>
  <c r="N1429" i="3"/>
  <c r="N1428" i="3"/>
  <c r="N1427" i="3"/>
  <c r="N1426" i="3"/>
  <c r="N1425" i="3"/>
  <c r="N1424" i="3"/>
  <c r="N1423" i="3"/>
  <c r="N1422" i="3"/>
  <c r="N1421" i="3"/>
  <c r="N1420" i="3"/>
  <c r="N1419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L1452" i="3"/>
  <c r="L1451" i="3"/>
  <c r="L1450" i="3"/>
  <c r="L1449" i="3"/>
  <c r="L1448" i="3"/>
  <c r="L1447" i="3"/>
  <c r="L1446" i="3"/>
  <c r="L1445" i="3"/>
  <c r="L1444" i="3"/>
  <c r="L1443" i="3"/>
  <c r="L1442" i="3"/>
  <c r="L1441" i="3"/>
  <c r="L1440" i="3"/>
  <c r="L1439" i="3"/>
  <c r="L1438" i="3"/>
  <c r="L1437" i="3"/>
  <c r="L1436" i="3"/>
  <c r="L1435" i="3"/>
  <c r="L1434" i="3"/>
  <c r="L1433" i="3"/>
  <c r="L1432" i="3"/>
  <c r="L1431" i="3"/>
  <c r="L1430" i="3"/>
  <c r="L1429" i="3"/>
  <c r="L1428" i="3"/>
  <c r="L1427" i="3"/>
  <c r="L1426" i="3"/>
  <c r="L1425" i="3"/>
  <c r="L1424" i="3"/>
  <c r="L1423" i="3"/>
  <c r="L1422" i="3"/>
  <c r="L1421" i="3"/>
  <c r="L1420" i="3"/>
  <c r="L1419" i="3"/>
  <c r="L1418" i="3"/>
  <c r="L1417" i="3"/>
  <c r="L1416" i="3"/>
  <c r="L1415" i="3"/>
  <c r="L1414" i="3"/>
  <c r="L1413" i="3"/>
  <c r="L1412" i="3"/>
  <c r="L1411" i="3"/>
  <c r="L1410" i="3"/>
  <c r="L1409" i="3"/>
  <c r="L1408" i="3"/>
  <c r="L1407" i="3"/>
  <c r="L1406" i="3"/>
  <c r="L1405" i="3"/>
  <c r="L1404" i="3"/>
  <c r="L1403" i="3"/>
  <c r="L1402" i="3"/>
  <c r="L1401" i="3"/>
  <c r="L1400" i="3"/>
  <c r="L1399" i="3"/>
  <c r="L1398" i="3"/>
  <c r="L1397" i="3"/>
  <c r="L1396" i="3"/>
  <c r="L1395" i="3"/>
  <c r="L1394" i="3"/>
  <c r="L1393" i="3"/>
  <c r="L1392" i="3"/>
  <c r="L1391" i="3"/>
  <c r="L1390" i="3"/>
  <c r="L1389" i="3"/>
  <c r="L1388" i="3"/>
  <c r="N1387" i="3"/>
  <c r="L1387" i="3"/>
  <c r="N1621" i="3" l="1"/>
  <c r="N1620" i="3"/>
  <c r="N1619" i="3"/>
  <c r="N1618" i="3"/>
  <c r="N1605" i="3"/>
  <c r="N1602" i="3"/>
  <c r="N1601" i="3"/>
  <c r="N1594" i="3"/>
  <c r="N1581" i="3"/>
  <c r="N1572" i="3"/>
  <c r="N1571" i="3"/>
  <c r="N1570" i="3"/>
  <c r="N1545" i="3"/>
  <c r="N1530" i="3"/>
  <c r="N1529" i="3"/>
  <c r="N1520" i="3"/>
  <c r="N1519" i="3"/>
  <c r="N1386" i="3"/>
  <c r="N1385" i="3"/>
  <c r="N1384" i="3"/>
  <c r="N1383" i="3"/>
  <c r="N1382" i="3"/>
  <c r="N1381" i="3"/>
  <c r="N1380" i="3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N1361" i="3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N1348" i="3"/>
  <c r="N1347" i="3"/>
  <c r="N1346" i="3"/>
  <c r="N1345" i="3"/>
  <c r="N1344" i="3"/>
  <c r="N1343" i="3"/>
  <c r="N1342" i="3"/>
  <c r="N1341" i="3"/>
  <c r="N1340" i="3"/>
  <c r="N1339" i="3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N1326" i="3"/>
  <c r="N1325" i="3"/>
  <c r="N1324" i="3"/>
  <c r="N1323" i="3"/>
  <c r="N1322" i="3"/>
  <c r="N1321" i="3"/>
  <c r="N1320" i="3"/>
  <c r="N1319" i="3"/>
  <c r="N1318" i="3"/>
  <c r="N1317" i="3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N1304" i="3"/>
  <c r="N1303" i="3"/>
  <c r="N1302" i="3"/>
  <c r="N1301" i="3"/>
  <c r="N1300" i="3"/>
  <c r="N1299" i="3"/>
  <c r="N1298" i="3"/>
  <c r="N1297" i="3"/>
  <c r="N1296" i="3"/>
  <c r="N1295" i="3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N1282" i="3"/>
  <c r="N1281" i="3"/>
  <c r="N1280" i="3"/>
  <c r="N1279" i="3"/>
  <c r="N1278" i="3"/>
  <c r="N1277" i="3"/>
  <c r="N1276" i="3"/>
  <c r="N1275" i="3"/>
  <c r="N1274" i="3"/>
  <c r="N1273" i="3"/>
  <c r="N1272" i="3"/>
  <c r="N1271" i="3"/>
  <c r="N1270" i="3"/>
  <c r="N1269" i="3"/>
  <c r="N1268" i="3"/>
  <c r="N1267" i="3"/>
  <c r="N1266" i="3"/>
  <c r="N1265" i="3"/>
  <c r="N1264" i="3"/>
  <c r="N1263" i="3"/>
  <c r="N1262" i="3"/>
  <c r="N1261" i="3"/>
  <c r="N1260" i="3"/>
  <c r="N1259" i="3"/>
  <c r="N1258" i="3"/>
  <c r="N1257" i="3"/>
  <c r="N1256" i="3"/>
  <c r="N1255" i="3"/>
  <c r="N1254" i="3"/>
  <c r="N1253" i="3"/>
  <c r="N1252" i="3"/>
  <c r="N1251" i="3"/>
  <c r="N1250" i="3"/>
  <c r="N1249" i="3"/>
  <c r="N1248" i="3"/>
  <c r="N1247" i="3"/>
  <c r="N1246" i="3"/>
  <c r="N1245" i="3"/>
  <c r="N1244" i="3"/>
  <c r="N1243" i="3"/>
  <c r="N1242" i="3"/>
  <c r="N1241" i="3"/>
  <c r="N1240" i="3"/>
  <c r="N1239" i="3"/>
  <c r="N1238" i="3"/>
  <c r="L1621" i="3"/>
  <c r="L1620" i="3"/>
  <c r="L1619" i="3"/>
  <c r="L1618" i="3"/>
  <c r="L1605" i="3"/>
  <c r="L1602" i="3"/>
  <c r="L1601" i="3"/>
  <c r="L1594" i="3"/>
  <c r="L1581" i="3"/>
  <c r="L1572" i="3"/>
  <c r="L1571" i="3"/>
  <c r="L1570" i="3"/>
  <c r="L1545" i="3"/>
  <c r="L1530" i="3"/>
  <c r="L1529" i="3"/>
  <c r="L1520" i="3"/>
  <c r="L1519" i="3"/>
  <c r="L1386" i="3"/>
  <c r="L1385" i="3"/>
  <c r="L1384" i="3"/>
  <c r="L1383" i="3"/>
  <c r="L1382" i="3"/>
  <c r="L1381" i="3"/>
  <c r="L1380" i="3"/>
  <c r="L1379" i="3"/>
  <c r="L1378" i="3"/>
  <c r="L1377" i="3"/>
  <c r="L1376" i="3"/>
  <c r="L1375" i="3"/>
  <c r="L1374" i="3"/>
  <c r="L1373" i="3"/>
  <c r="L1372" i="3"/>
  <c r="L1371" i="3"/>
  <c r="L1370" i="3"/>
  <c r="L1369" i="3"/>
  <c r="L1368" i="3"/>
  <c r="L1367" i="3"/>
  <c r="L1366" i="3"/>
  <c r="L1365" i="3"/>
  <c r="L1364" i="3"/>
  <c r="L1363" i="3"/>
  <c r="L1362" i="3"/>
  <c r="L1361" i="3"/>
  <c r="L1360" i="3"/>
  <c r="L1359" i="3"/>
  <c r="L1358" i="3"/>
  <c r="L1357" i="3"/>
  <c r="L1356" i="3"/>
  <c r="L1355" i="3"/>
  <c r="L1354" i="3"/>
  <c r="L1353" i="3"/>
  <c r="L1352" i="3"/>
  <c r="L1351" i="3"/>
  <c r="L1350" i="3"/>
  <c r="L1349" i="3"/>
  <c r="L1348" i="3"/>
  <c r="L1347" i="3"/>
  <c r="L1346" i="3"/>
  <c r="L1345" i="3"/>
  <c r="L1344" i="3"/>
  <c r="L1343" i="3"/>
  <c r="L1342" i="3"/>
  <c r="L1341" i="3"/>
  <c r="L1340" i="3"/>
  <c r="L1339" i="3"/>
  <c r="L1338" i="3"/>
  <c r="L1337" i="3"/>
  <c r="L1336" i="3"/>
  <c r="L1335" i="3"/>
  <c r="L1334" i="3"/>
  <c r="L1333" i="3"/>
  <c r="L1332" i="3"/>
  <c r="L1331" i="3"/>
  <c r="L1330" i="3"/>
  <c r="L1329" i="3"/>
  <c r="L1328" i="3"/>
  <c r="L1327" i="3"/>
  <c r="L1326" i="3"/>
  <c r="L1325" i="3"/>
  <c r="L1324" i="3"/>
  <c r="L1323" i="3"/>
  <c r="L1322" i="3"/>
  <c r="L1321" i="3"/>
  <c r="L1320" i="3"/>
  <c r="L1319" i="3"/>
  <c r="L1318" i="3"/>
  <c r="L1317" i="3"/>
  <c r="L1316" i="3"/>
  <c r="L1315" i="3"/>
  <c r="L1314" i="3"/>
  <c r="L1313" i="3"/>
  <c r="L1312" i="3"/>
  <c r="L1311" i="3"/>
  <c r="L1310" i="3"/>
  <c r="L1309" i="3"/>
  <c r="L1308" i="3"/>
  <c r="L1307" i="3"/>
  <c r="L1306" i="3"/>
  <c r="L1305" i="3"/>
  <c r="L1304" i="3"/>
  <c r="L1303" i="3"/>
  <c r="L1302" i="3"/>
  <c r="L1301" i="3"/>
  <c r="L1300" i="3"/>
  <c r="L1299" i="3"/>
  <c r="L1298" i="3"/>
  <c r="L1297" i="3"/>
  <c r="L1296" i="3"/>
  <c r="L1295" i="3"/>
  <c r="L1294" i="3"/>
  <c r="L1293" i="3"/>
  <c r="L1292" i="3"/>
  <c r="L1291" i="3"/>
  <c r="L1290" i="3"/>
  <c r="L1289" i="3"/>
  <c r="L1288" i="3"/>
  <c r="L1287" i="3"/>
  <c r="L1286" i="3"/>
  <c r="L1285" i="3"/>
  <c r="L1284" i="3"/>
  <c r="L1283" i="3"/>
  <c r="L1282" i="3"/>
  <c r="L1281" i="3"/>
  <c r="L1280" i="3"/>
  <c r="L1279" i="3"/>
  <c r="L1278" i="3"/>
  <c r="L1277" i="3"/>
  <c r="L1276" i="3"/>
  <c r="L1275" i="3"/>
  <c r="L1274" i="3"/>
  <c r="L1273" i="3"/>
  <c r="L1272" i="3"/>
  <c r="L1271" i="3"/>
  <c r="L1270" i="3"/>
  <c r="L1269" i="3"/>
  <c r="L1268" i="3"/>
  <c r="L1267" i="3"/>
  <c r="L1266" i="3"/>
  <c r="L1265" i="3"/>
  <c r="L1264" i="3"/>
  <c r="L1263" i="3"/>
  <c r="L1262" i="3"/>
  <c r="L1261" i="3"/>
  <c r="L1260" i="3"/>
  <c r="L1259" i="3"/>
  <c r="L1258" i="3"/>
  <c r="L1257" i="3"/>
  <c r="L1256" i="3"/>
  <c r="L1255" i="3"/>
  <c r="L1254" i="3"/>
  <c r="L1253" i="3"/>
  <c r="L1252" i="3"/>
  <c r="L1251" i="3"/>
  <c r="L1250" i="3"/>
  <c r="L1249" i="3"/>
  <c r="L1248" i="3"/>
  <c r="L1247" i="3"/>
  <c r="L1246" i="3"/>
  <c r="L1245" i="3"/>
  <c r="L1244" i="3"/>
  <c r="L1243" i="3"/>
  <c r="L1242" i="3"/>
  <c r="L1241" i="3"/>
  <c r="L1240" i="3"/>
  <c r="L1239" i="3"/>
  <c r="L1238" i="3"/>
  <c r="N1199" i="3"/>
  <c r="L1199" i="3"/>
  <c r="K1453" i="3" l="1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21" i="3"/>
  <c r="K1618" i="3"/>
  <c r="K1619" i="3"/>
  <c r="K1620" i="3"/>
  <c r="H1620" i="3"/>
  <c r="M1620" i="3" s="1"/>
  <c r="H1619" i="3"/>
  <c r="H1618" i="3"/>
  <c r="H1621" i="3"/>
  <c r="M1621" i="3" s="1"/>
  <c r="H1617" i="3"/>
  <c r="H1616" i="3"/>
  <c r="H1615" i="3"/>
  <c r="M1615" i="3" s="1"/>
  <c r="H1614" i="3"/>
  <c r="M1614" i="3" s="1"/>
  <c r="H1613" i="3"/>
  <c r="H1612" i="3"/>
  <c r="M1612" i="3" s="1"/>
  <c r="H1611" i="3"/>
  <c r="H1610" i="3"/>
  <c r="H1609" i="3"/>
  <c r="M1609" i="3" s="1"/>
  <c r="H1608" i="3"/>
  <c r="H1607" i="3"/>
  <c r="H1606" i="3"/>
  <c r="M1606" i="3" s="1"/>
  <c r="H1605" i="3"/>
  <c r="H1604" i="3"/>
  <c r="H1603" i="3"/>
  <c r="H1602" i="3"/>
  <c r="M1602" i="3" s="1"/>
  <c r="H1601" i="3"/>
  <c r="H1600" i="3"/>
  <c r="M1600" i="3" s="1"/>
  <c r="H1599" i="3"/>
  <c r="H1598" i="3"/>
  <c r="H1597" i="3"/>
  <c r="M1597" i="3" s="1"/>
  <c r="H1596" i="3"/>
  <c r="H1595" i="3"/>
  <c r="H1594" i="3"/>
  <c r="M1594" i="3" s="1"/>
  <c r="H1593" i="3"/>
  <c r="H1592" i="3"/>
  <c r="H1591" i="3"/>
  <c r="H1590" i="3"/>
  <c r="M1590" i="3" s="1"/>
  <c r="H1589" i="3"/>
  <c r="H1588" i="3"/>
  <c r="M1588" i="3" s="1"/>
  <c r="H1587" i="3"/>
  <c r="H1586" i="3"/>
  <c r="H1585" i="3"/>
  <c r="H1584" i="3"/>
  <c r="H1583" i="3"/>
  <c r="H1582" i="3"/>
  <c r="M1582" i="3" s="1"/>
  <c r="H1581" i="3"/>
  <c r="H1580" i="3"/>
  <c r="H1579" i="3"/>
  <c r="H1578" i="3"/>
  <c r="M1578" i="3" s="1"/>
  <c r="H1577" i="3"/>
  <c r="H1576" i="3"/>
  <c r="M1576" i="3" s="1"/>
  <c r="H1575" i="3"/>
  <c r="H1574" i="3"/>
  <c r="H1573" i="3"/>
  <c r="H1572" i="3"/>
  <c r="H1571" i="3"/>
  <c r="H1570" i="3"/>
  <c r="M1570" i="3" s="1"/>
  <c r="H1569" i="3"/>
  <c r="H1568" i="3"/>
  <c r="H1567" i="3"/>
  <c r="H1566" i="3"/>
  <c r="M1566" i="3" s="1"/>
  <c r="H1565" i="3"/>
  <c r="H1564" i="3"/>
  <c r="M1564" i="3" s="1"/>
  <c r="H1563" i="3"/>
  <c r="H1562" i="3"/>
  <c r="H1561" i="3"/>
  <c r="H1560" i="3"/>
  <c r="H1559" i="3"/>
  <c r="H1558" i="3"/>
  <c r="M1558" i="3" s="1"/>
  <c r="H1557" i="3"/>
  <c r="H1556" i="3"/>
  <c r="H1555" i="3"/>
  <c r="H1554" i="3"/>
  <c r="H1553" i="3"/>
  <c r="H1552" i="3"/>
  <c r="M1552" i="3" s="1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M1540" i="3" s="1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M1528" i="3" s="1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M1516" i="3" s="1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M1504" i="3" l="1"/>
  <c r="M1492" i="3"/>
  <c r="M1480" i="3"/>
  <c r="M1468" i="3"/>
  <c r="M1456" i="3"/>
  <c r="M1618" i="3"/>
  <c r="M1611" i="3"/>
  <c r="M1607" i="3"/>
  <c r="M1599" i="3"/>
  <c r="M1595" i="3"/>
  <c r="M1591" i="3"/>
  <c r="M1583" i="3"/>
  <c r="M1579" i="3"/>
  <c r="M1571" i="3"/>
  <c r="M1567" i="3"/>
  <c r="M1559" i="3"/>
  <c r="M1555" i="3"/>
  <c r="M1551" i="3"/>
  <c r="M1543" i="3"/>
  <c r="M1539" i="3"/>
  <c r="M1531" i="3"/>
  <c r="M1527" i="3"/>
  <c r="M1519" i="3"/>
  <c r="M1507" i="3"/>
  <c r="M1503" i="3"/>
  <c r="M1495" i="3"/>
  <c r="M1491" i="3"/>
  <c r="M1483" i="3"/>
  <c r="M1479" i="3"/>
  <c r="M1471" i="3"/>
  <c r="M1459" i="3"/>
  <c r="M1603" i="3"/>
  <c r="M1587" i="3"/>
  <c r="M1575" i="3"/>
  <c r="M1563" i="3"/>
  <c r="M1547" i="3"/>
  <c r="M1515" i="3"/>
  <c r="M1616" i="3"/>
  <c r="M1608" i="3"/>
  <c r="M1592" i="3"/>
  <c r="M1584" i="3"/>
  <c r="M1556" i="3"/>
  <c r="M1548" i="3"/>
  <c r="M1532" i="3"/>
  <c r="M1524" i="3"/>
  <c r="M1508" i="3"/>
  <c r="M1500" i="3"/>
  <c r="M1484" i="3"/>
  <c r="M1476" i="3"/>
  <c r="M1472" i="3"/>
  <c r="M1464" i="3"/>
  <c r="M1460" i="3"/>
  <c r="M1619" i="3"/>
  <c r="M1604" i="3"/>
  <c r="M1596" i="3"/>
  <c r="M1580" i="3"/>
  <c r="M1572" i="3"/>
  <c r="M1568" i="3"/>
  <c r="M1560" i="3"/>
  <c r="M1544" i="3"/>
  <c r="M1536" i="3"/>
  <c r="M1520" i="3"/>
  <c r="M1512" i="3"/>
  <c r="M1496" i="3"/>
  <c r="M1488" i="3"/>
  <c r="M1535" i="3"/>
  <c r="M1523" i="3"/>
  <c r="M1511" i="3"/>
  <c r="M1499" i="3"/>
  <c r="M1475" i="3"/>
  <c r="M1467" i="3"/>
  <c r="M1463" i="3"/>
  <c r="M1455" i="3"/>
  <c r="M1487" i="3"/>
  <c r="M1610" i="3"/>
  <c r="M1586" i="3"/>
  <c r="M1562" i="3"/>
  <c r="M1554" i="3"/>
  <c r="M1546" i="3"/>
  <c r="M1542" i="3"/>
  <c r="M1538" i="3"/>
  <c r="M1530" i="3"/>
  <c r="M1526" i="3"/>
  <c r="M1522" i="3"/>
  <c r="M1518" i="3"/>
  <c r="M1514" i="3"/>
  <c r="M1510" i="3"/>
  <c r="M1506" i="3"/>
  <c r="M1502" i="3"/>
  <c r="M1498" i="3"/>
  <c r="M1494" i="3"/>
  <c r="M1490" i="3"/>
  <c r="M1486" i="3"/>
  <c r="M1482" i="3"/>
  <c r="M1478" i="3"/>
  <c r="M1474" i="3"/>
  <c r="M1470" i="3"/>
  <c r="M1466" i="3"/>
  <c r="M1462" i="3"/>
  <c r="M1458" i="3"/>
  <c r="M1454" i="3"/>
  <c r="M1598" i="3"/>
  <c r="M1574" i="3"/>
  <c r="M1550" i="3"/>
  <c r="M1534" i="3"/>
  <c r="M1613" i="3"/>
  <c r="M1605" i="3"/>
  <c r="M1589" i="3"/>
  <c r="M1581" i="3"/>
  <c r="M1573" i="3"/>
  <c r="M1565" i="3"/>
  <c r="M1557" i="3"/>
  <c r="M1549" i="3"/>
  <c r="M1541" i="3"/>
  <c r="M1533" i="3"/>
  <c r="M1525" i="3"/>
  <c r="M1517" i="3"/>
  <c r="M1509" i="3"/>
  <c r="M1501" i="3"/>
  <c r="M1493" i="3"/>
  <c r="M1485" i="3"/>
  <c r="M1477" i="3"/>
  <c r="M1469" i="3"/>
  <c r="M1461" i="3"/>
  <c r="M1453" i="3"/>
  <c r="M1617" i="3"/>
  <c r="M1601" i="3"/>
  <c r="M1593" i="3"/>
  <c r="M1585" i="3"/>
  <c r="M1577" i="3"/>
  <c r="M1569" i="3"/>
  <c r="M1561" i="3"/>
  <c r="M1553" i="3"/>
  <c r="M1545" i="3"/>
  <c r="M1537" i="3"/>
  <c r="M1529" i="3"/>
  <c r="M1521" i="3"/>
  <c r="M1513" i="3"/>
  <c r="M1505" i="3"/>
  <c r="M1497" i="3"/>
  <c r="M1489" i="3"/>
  <c r="M1481" i="3"/>
  <c r="M1473" i="3"/>
  <c r="M1465" i="3"/>
  <c r="M1457" i="3"/>
  <c r="N1237" i="3" l="1"/>
  <c r="N1236" i="3"/>
  <c r="N1235" i="3"/>
  <c r="N1234" i="3"/>
  <c r="N1233" i="3"/>
  <c r="N1232" i="3"/>
  <c r="N1231" i="3"/>
  <c r="N1230" i="3"/>
  <c r="N1229" i="3"/>
  <c r="N1228" i="3"/>
  <c r="N1227" i="3"/>
  <c r="N1226" i="3"/>
  <c r="N1225" i="3"/>
  <c r="N1224" i="3"/>
  <c r="N1223" i="3"/>
  <c r="N1222" i="3"/>
  <c r="N1221" i="3"/>
  <c r="N1220" i="3"/>
  <c r="N1219" i="3"/>
  <c r="N1218" i="3"/>
  <c r="N1217" i="3"/>
  <c r="N1216" i="3"/>
  <c r="N1205" i="3"/>
  <c r="N1201" i="3"/>
  <c r="N1200" i="3"/>
  <c r="N1198" i="3"/>
  <c r="N1197" i="3"/>
  <c r="N1196" i="3"/>
  <c r="N1195" i="3"/>
  <c r="N1194" i="3"/>
  <c r="N1193" i="3"/>
  <c r="N1192" i="3"/>
  <c r="N1191" i="3"/>
  <c r="N1190" i="3"/>
  <c r="N1189" i="3"/>
  <c r="N1188" i="3"/>
  <c r="N1187" i="3"/>
  <c r="N1186" i="3"/>
  <c r="N1184" i="3"/>
  <c r="N1182" i="3"/>
  <c r="N1181" i="3"/>
  <c r="N1180" i="3"/>
  <c r="N1179" i="3"/>
  <c r="N1178" i="3"/>
  <c r="N1177" i="3"/>
  <c r="N1176" i="3"/>
  <c r="N1175" i="3"/>
  <c r="N1174" i="3"/>
  <c r="N1173" i="3"/>
  <c r="N1172" i="3"/>
  <c r="N1171" i="3"/>
  <c r="N1170" i="3"/>
  <c r="N1169" i="3"/>
  <c r="N1168" i="3"/>
  <c r="N1167" i="3"/>
  <c r="N1166" i="3"/>
  <c r="N1165" i="3"/>
  <c r="N1164" i="3"/>
  <c r="N1163" i="3"/>
  <c r="N1162" i="3"/>
  <c r="N1161" i="3"/>
  <c r="N1160" i="3"/>
  <c r="N1159" i="3"/>
  <c r="N1158" i="3"/>
  <c r="N1157" i="3"/>
  <c r="N1156" i="3"/>
  <c r="L1237" i="3"/>
  <c r="L1236" i="3"/>
  <c r="L1235" i="3"/>
  <c r="L1234" i="3"/>
  <c r="L1233" i="3"/>
  <c r="L1232" i="3"/>
  <c r="L1231" i="3"/>
  <c r="L1230" i="3"/>
  <c r="L1229" i="3"/>
  <c r="L1228" i="3"/>
  <c r="L1227" i="3"/>
  <c r="L1226" i="3"/>
  <c r="L1225" i="3"/>
  <c r="L1224" i="3"/>
  <c r="L1223" i="3"/>
  <c r="L1222" i="3"/>
  <c r="L1221" i="3"/>
  <c r="L1220" i="3"/>
  <c r="L1219" i="3"/>
  <c r="L1218" i="3"/>
  <c r="L1217" i="3"/>
  <c r="L1216" i="3"/>
  <c r="L1205" i="3"/>
  <c r="L1201" i="3"/>
  <c r="L1200" i="3"/>
  <c r="L1198" i="3"/>
  <c r="L1197" i="3"/>
  <c r="L1196" i="3"/>
  <c r="L1195" i="3"/>
  <c r="L1194" i="3"/>
  <c r="L1193" i="3"/>
  <c r="L1192" i="3"/>
  <c r="L1191" i="3"/>
  <c r="L1190" i="3"/>
  <c r="L1189" i="3"/>
  <c r="L1188" i="3"/>
  <c r="L1187" i="3"/>
  <c r="L1186" i="3"/>
  <c r="L1184" i="3"/>
  <c r="L1182" i="3"/>
  <c r="L1181" i="3"/>
  <c r="L1180" i="3"/>
  <c r="L1179" i="3"/>
  <c r="L1178" i="3"/>
  <c r="L1177" i="3"/>
  <c r="L1176" i="3"/>
  <c r="L1175" i="3"/>
  <c r="L1174" i="3"/>
  <c r="L1173" i="3"/>
  <c r="L1172" i="3"/>
  <c r="L1171" i="3"/>
  <c r="L1170" i="3"/>
  <c r="L1169" i="3"/>
  <c r="L1168" i="3"/>
  <c r="L1167" i="3"/>
  <c r="L1166" i="3"/>
  <c r="L1165" i="3"/>
  <c r="L1164" i="3"/>
  <c r="L1163" i="3"/>
  <c r="L1162" i="3"/>
  <c r="L1161" i="3"/>
  <c r="L1160" i="3"/>
  <c r="L1159" i="3"/>
  <c r="L1158" i="3"/>
  <c r="L1157" i="3"/>
  <c r="L1156" i="3"/>
  <c r="N1155" i="3"/>
  <c r="L1155" i="3"/>
  <c r="K1216" i="3" l="1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H1452" i="3"/>
  <c r="M1452" i="3" s="1"/>
  <c r="H1451" i="3"/>
  <c r="H1450" i="3"/>
  <c r="H1449" i="3"/>
  <c r="M1449" i="3" s="1"/>
  <c r="H1448" i="3"/>
  <c r="H1447" i="3"/>
  <c r="H1446" i="3"/>
  <c r="M1446" i="3" s="1"/>
  <c r="H1445" i="3"/>
  <c r="H1444" i="3"/>
  <c r="H1443" i="3"/>
  <c r="M1443" i="3" s="1"/>
  <c r="H1442" i="3"/>
  <c r="H1441" i="3"/>
  <c r="H1440" i="3"/>
  <c r="M1440" i="3" s="1"/>
  <c r="H1439" i="3"/>
  <c r="H1438" i="3"/>
  <c r="H1437" i="3"/>
  <c r="M1437" i="3" s="1"/>
  <c r="H1436" i="3"/>
  <c r="H1435" i="3"/>
  <c r="H1434" i="3"/>
  <c r="M1434" i="3" s="1"/>
  <c r="H1433" i="3"/>
  <c r="H1432" i="3"/>
  <c r="H1431" i="3"/>
  <c r="M1431" i="3" s="1"/>
  <c r="H1430" i="3"/>
  <c r="H1429" i="3"/>
  <c r="H1428" i="3"/>
  <c r="M1428" i="3" s="1"/>
  <c r="H1427" i="3"/>
  <c r="H1426" i="3"/>
  <c r="H1425" i="3"/>
  <c r="M1425" i="3" s="1"/>
  <c r="H1424" i="3"/>
  <c r="H1423" i="3"/>
  <c r="H1422" i="3"/>
  <c r="M1422" i="3" s="1"/>
  <c r="H1421" i="3"/>
  <c r="H1420" i="3"/>
  <c r="H1419" i="3"/>
  <c r="M1419" i="3" s="1"/>
  <c r="H1418" i="3"/>
  <c r="H1417" i="3"/>
  <c r="H1416" i="3"/>
  <c r="M1416" i="3" s="1"/>
  <c r="H1415" i="3"/>
  <c r="H1414" i="3"/>
  <c r="H1413" i="3"/>
  <c r="M1413" i="3" s="1"/>
  <c r="H1412" i="3"/>
  <c r="H1411" i="3"/>
  <c r="H1410" i="3"/>
  <c r="M1410" i="3" s="1"/>
  <c r="H1409" i="3"/>
  <c r="H1408" i="3"/>
  <c r="H1407" i="3"/>
  <c r="M1407" i="3" s="1"/>
  <c r="H1406" i="3"/>
  <c r="H1405" i="3"/>
  <c r="H1404" i="3"/>
  <c r="M1404" i="3" s="1"/>
  <c r="H1403" i="3"/>
  <c r="H1402" i="3"/>
  <c r="H1401" i="3"/>
  <c r="M1401" i="3" s="1"/>
  <c r="H1400" i="3"/>
  <c r="H1399" i="3"/>
  <c r="H1398" i="3"/>
  <c r="M1398" i="3" s="1"/>
  <c r="H1397" i="3"/>
  <c r="H1396" i="3"/>
  <c r="H1395" i="3"/>
  <c r="M1395" i="3" s="1"/>
  <c r="H1394" i="3"/>
  <c r="H1393" i="3"/>
  <c r="H1392" i="3"/>
  <c r="M1392" i="3" s="1"/>
  <c r="H1391" i="3"/>
  <c r="H1390" i="3"/>
  <c r="H1389" i="3"/>
  <c r="M1389" i="3" s="1"/>
  <c r="H1388" i="3"/>
  <c r="H1387" i="3"/>
  <c r="H1386" i="3"/>
  <c r="M1386" i="3" s="1"/>
  <c r="H1385" i="3"/>
  <c r="H1384" i="3"/>
  <c r="H1383" i="3"/>
  <c r="M1383" i="3" s="1"/>
  <c r="H1382" i="3"/>
  <c r="H1381" i="3"/>
  <c r="H1380" i="3"/>
  <c r="M1380" i="3" s="1"/>
  <c r="H1379" i="3"/>
  <c r="H1378" i="3"/>
  <c r="H1377" i="3"/>
  <c r="M1377" i="3" s="1"/>
  <c r="H1376" i="3"/>
  <c r="H1375" i="3"/>
  <c r="H1374" i="3"/>
  <c r="M1374" i="3" s="1"/>
  <c r="H1373" i="3"/>
  <c r="H1372" i="3"/>
  <c r="H1371" i="3"/>
  <c r="M1371" i="3" s="1"/>
  <c r="H1370" i="3"/>
  <c r="H1369" i="3"/>
  <c r="H1368" i="3"/>
  <c r="M1368" i="3" s="1"/>
  <c r="H1367" i="3"/>
  <c r="H1366" i="3"/>
  <c r="H1365" i="3"/>
  <c r="M1365" i="3" s="1"/>
  <c r="H1364" i="3"/>
  <c r="H1363" i="3"/>
  <c r="H1362" i="3"/>
  <c r="M1362" i="3" s="1"/>
  <c r="H1361" i="3"/>
  <c r="H1360" i="3"/>
  <c r="H1359" i="3"/>
  <c r="M1359" i="3" s="1"/>
  <c r="H1358" i="3"/>
  <c r="H1357" i="3"/>
  <c r="H1356" i="3"/>
  <c r="M1356" i="3" s="1"/>
  <c r="H1355" i="3"/>
  <c r="H1354" i="3"/>
  <c r="H1353" i="3"/>
  <c r="M1353" i="3" s="1"/>
  <c r="H1352" i="3"/>
  <c r="H1351" i="3"/>
  <c r="H1350" i="3"/>
  <c r="M1350" i="3" s="1"/>
  <c r="H1349" i="3"/>
  <c r="H1348" i="3"/>
  <c r="H1347" i="3"/>
  <c r="M1347" i="3" s="1"/>
  <c r="H1346" i="3"/>
  <c r="H1345" i="3"/>
  <c r="H1344" i="3"/>
  <c r="M1344" i="3" s="1"/>
  <c r="H1343" i="3"/>
  <c r="H1342" i="3"/>
  <c r="H1341" i="3"/>
  <c r="M1341" i="3" s="1"/>
  <c r="H1340" i="3"/>
  <c r="H1339" i="3"/>
  <c r="H1338" i="3"/>
  <c r="M1338" i="3" s="1"/>
  <c r="H1337" i="3"/>
  <c r="H1336" i="3"/>
  <c r="H1335" i="3"/>
  <c r="M1335" i="3" s="1"/>
  <c r="H1334" i="3"/>
  <c r="H1333" i="3"/>
  <c r="H1332" i="3"/>
  <c r="M1332" i="3" s="1"/>
  <c r="H1331" i="3"/>
  <c r="H1330" i="3"/>
  <c r="H1329" i="3"/>
  <c r="M1329" i="3" s="1"/>
  <c r="H1328" i="3"/>
  <c r="H1327" i="3"/>
  <c r="H1326" i="3"/>
  <c r="M1326" i="3" s="1"/>
  <c r="H1325" i="3"/>
  <c r="H1324" i="3"/>
  <c r="H1323" i="3"/>
  <c r="M1323" i="3" s="1"/>
  <c r="H1322" i="3"/>
  <c r="H1321" i="3"/>
  <c r="H1320" i="3"/>
  <c r="M1320" i="3" s="1"/>
  <c r="H1319" i="3"/>
  <c r="H1318" i="3"/>
  <c r="H1317" i="3"/>
  <c r="M1317" i="3" s="1"/>
  <c r="H1316" i="3"/>
  <c r="H1315" i="3"/>
  <c r="H1314" i="3"/>
  <c r="M1314" i="3" s="1"/>
  <c r="H1313" i="3"/>
  <c r="H1312" i="3"/>
  <c r="H1311" i="3"/>
  <c r="M1311" i="3" s="1"/>
  <c r="H1310" i="3"/>
  <c r="H1309" i="3"/>
  <c r="H1308" i="3"/>
  <c r="M1308" i="3" s="1"/>
  <c r="H1307" i="3"/>
  <c r="H1306" i="3"/>
  <c r="H1305" i="3"/>
  <c r="M1305" i="3" s="1"/>
  <c r="H1304" i="3"/>
  <c r="H1303" i="3"/>
  <c r="H1302" i="3"/>
  <c r="M1302" i="3" s="1"/>
  <c r="H1301" i="3"/>
  <c r="H1300" i="3"/>
  <c r="H1299" i="3"/>
  <c r="M1299" i="3" s="1"/>
  <c r="H1298" i="3"/>
  <c r="H1297" i="3"/>
  <c r="H1296" i="3"/>
  <c r="M1296" i="3" s="1"/>
  <c r="H1295" i="3"/>
  <c r="H1294" i="3"/>
  <c r="H1293" i="3"/>
  <c r="M1293" i="3" s="1"/>
  <c r="H1292" i="3"/>
  <c r="H1291" i="3"/>
  <c r="H1290" i="3"/>
  <c r="M1290" i="3" s="1"/>
  <c r="H1289" i="3"/>
  <c r="H1288" i="3"/>
  <c r="H1287" i="3"/>
  <c r="M1287" i="3" s="1"/>
  <c r="H1286" i="3"/>
  <c r="H1285" i="3"/>
  <c r="H1284" i="3"/>
  <c r="M1284" i="3" s="1"/>
  <c r="H1283" i="3"/>
  <c r="H1282" i="3"/>
  <c r="H1281" i="3"/>
  <c r="M1281" i="3" s="1"/>
  <c r="H1280" i="3"/>
  <c r="H1279" i="3"/>
  <c r="H1278" i="3"/>
  <c r="M1278" i="3" s="1"/>
  <c r="H1277" i="3"/>
  <c r="H1276" i="3"/>
  <c r="H1275" i="3"/>
  <c r="H1274" i="3"/>
  <c r="H1273" i="3"/>
  <c r="H1272" i="3"/>
  <c r="M1272" i="3" s="1"/>
  <c r="H1271" i="3"/>
  <c r="H1270" i="3"/>
  <c r="H1269" i="3"/>
  <c r="M1269" i="3" s="1"/>
  <c r="H1268" i="3"/>
  <c r="H1267" i="3"/>
  <c r="H1266" i="3"/>
  <c r="M1266" i="3" s="1"/>
  <c r="H1265" i="3"/>
  <c r="H1264" i="3"/>
  <c r="H1263" i="3"/>
  <c r="H1262" i="3"/>
  <c r="H1261" i="3"/>
  <c r="H1260" i="3"/>
  <c r="M1260" i="3" s="1"/>
  <c r="H1259" i="3"/>
  <c r="H1258" i="3"/>
  <c r="H1257" i="3"/>
  <c r="H1256" i="3"/>
  <c r="H1255" i="3"/>
  <c r="H1254" i="3"/>
  <c r="M1254" i="3" s="1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M1275" i="3" l="1"/>
  <c r="M1263" i="3"/>
  <c r="M1442" i="3"/>
  <c r="M1430" i="3"/>
  <c r="M1414" i="3"/>
  <c r="M1370" i="3"/>
  <c r="M1358" i="3"/>
  <c r="M1242" i="3"/>
  <c r="M1230" i="3"/>
  <c r="M1218" i="3"/>
  <c r="M1450" i="3"/>
  <c r="M1438" i="3"/>
  <c r="M1426" i="3"/>
  <c r="M1418" i="3"/>
  <c r="M1406" i="3"/>
  <c r="M1394" i="3"/>
  <c r="M1382" i="3"/>
  <c r="M1445" i="3"/>
  <c r="M1421" i="3"/>
  <c r="M1257" i="3"/>
  <c r="M1233" i="3"/>
  <c r="M1221" i="3"/>
  <c r="M1217" i="3"/>
  <c r="M1433" i="3"/>
  <c r="M1409" i="3"/>
  <c r="M1245" i="3"/>
  <c r="M1451" i="3"/>
  <c r="M1435" i="3"/>
  <c r="M1427" i="3"/>
  <c r="M1411" i="3"/>
  <c r="M1403" i="3"/>
  <c r="M1375" i="3"/>
  <c r="M1367" i="3"/>
  <c r="M1351" i="3"/>
  <c r="M1343" i="3"/>
  <c r="M1327" i="3"/>
  <c r="M1319" i="3"/>
  <c r="M1307" i="3"/>
  <c r="M1291" i="3"/>
  <c r="M1283" i="3"/>
  <c r="M1267" i="3"/>
  <c r="M1259" i="3"/>
  <c r="M1251" i="3"/>
  <c r="M1247" i="3"/>
  <c r="M1239" i="3"/>
  <c r="M1231" i="3"/>
  <c r="M1219" i="3"/>
  <c r="M1447" i="3"/>
  <c r="M1439" i="3"/>
  <c r="M1423" i="3"/>
  <c r="M1415" i="3"/>
  <c r="M1399" i="3"/>
  <c r="M1391" i="3"/>
  <c r="M1387" i="3"/>
  <c r="M1379" i="3"/>
  <c r="M1363" i="3"/>
  <c r="M1355" i="3"/>
  <c r="M1339" i="3"/>
  <c r="M1331" i="3"/>
  <c r="M1315" i="3"/>
  <c r="M1303" i="3"/>
  <c r="M1295" i="3"/>
  <c r="M1279" i="3"/>
  <c r="M1271" i="3"/>
  <c r="M1255" i="3"/>
  <c r="M1243" i="3"/>
  <c r="M1235" i="3"/>
  <c r="M1227" i="3"/>
  <c r="M1223" i="3"/>
  <c r="M1402" i="3"/>
  <c r="M1390" i="3"/>
  <c r="M1378" i="3"/>
  <c r="M1366" i="3"/>
  <c r="M1354" i="3"/>
  <c r="M1346" i="3"/>
  <c r="M1342" i="3"/>
  <c r="M1334" i="3"/>
  <c r="M1330" i="3"/>
  <c r="M1322" i="3"/>
  <c r="M1318" i="3"/>
  <c r="M1310" i="3"/>
  <c r="M1306" i="3"/>
  <c r="M1298" i="3"/>
  <c r="M1294" i="3"/>
  <c r="M1286" i="3"/>
  <c r="M1282" i="3"/>
  <c r="M1274" i="3"/>
  <c r="M1270" i="3"/>
  <c r="M1262" i="3"/>
  <c r="M1258" i="3"/>
  <c r="M1250" i="3"/>
  <c r="M1246" i="3"/>
  <c r="M1238" i="3"/>
  <c r="M1234" i="3"/>
  <c r="M1226" i="3"/>
  <c r="M1222" i="3"/>
  <c r="M1441" i="3"/>
  <c r="M1417" i="3"/>
  <c r="M1393" i="3"/>
  <c r="M1385" i="3"/>
  <c r="M1369" i="3"/>
  <c r="M1361" i="3"/>
  <c r="M1345" i="3"/>
  <c r="M1337" i="3"/>
  <c r="M1309" i="3"/>
  <c r="M1301" i="3"/>
  <c r="M1285" i="3"/>
  <c r="M1277" i="3"/>
  <c r="M1261" i="3"/>
  <c r="M1253" i="3"/>
  <c r="M1249" i="3"/>
  <c r="M1241" i="3"/>
  <c r="M1237" i="3"/>
  <c r="M1229" i="3"/>
  <c r="M1225" i="3"/>
  <c r="M1429" i="3"/>
  <c r="M1405" i="3"/>
  <c r="M1397" i="3"/>
  <c r="M1381" i="3"/>
  <c r="M1373" i="3"/>
  <c r="M1357" i="3"/>
  <c r="M1349" i="3"/>
  <c r="M1333" i="3"/>
  <c r="M1325" i="3"/>
  <c r="M1321" i="3"/>
  <c r="M1313" i="3"/>
  <c r="M1297" i="3"/>
  <c r="M1289" i="3"/>
  <c r="M1273" i="3"/>
  <c r="M1265" i="3"/>
  <c r="M1444" i="3"/>
  <c r="M1436" i="3"/>
  <c r="M1420" i="3"/>
  <c r="M1412" i="3"/>
  <c r="M1396" i="3"/>
  <c r="M1388" i="3"/>
  <c r="M1372" i="3"/>
  <c r="M1364" i="3"/>
  <c r="M1348" i="3"/>
  <c r="M1340" i="3"/>
  <c r="M1324" i="3"/>
  <c r="M1316" i="3"/>
  <c r="M1300" i="3"/>
  <c r="M1292" i="3"/>
  <c r="M1276" i="3"/>
  <c r="M1268" i="3"/>
  <c r="M1264" i="3"/>
  <c r="M1256" i="3"/>
  <c r="M1248" i="3"/>
  <c r="M1240" i="3"/>
  <c r="M1236" i="3"/>
  <c r="M1232" i="3"/>
  <c r="M1228" i="3"/>
  <c r="M1224" i="3"/>
  <c r="M1220" i="3"/>
  <c r="M1448" i="3"/>
  <c r="M1432" i="3"/>
  <c r="M1424" i="3"/>
  <c r="M1408" i="3"/>
  <c r="M1400" i="3"/>
  <c r="M1384" i="3"/>
  <c r="M1376" i="3"/>
  <c r="M1360" i="3"/>
  <c r="M1352" i="3"/>
  <c r="M1336" i="3"/>
  <c r="M1328" i="3"/>
  <c r="M1312" i="3"/>
  <c r="M1304" i="3"/>
  <c r="M1288" i="3"/>
  <c r="M1280" i="3"/>
  <c r="M1252" i="3"/>
  <c r="M1244" i="3"/>
  <c r="M1216" i="3"/>
  <c r="N1215" i="3"/>
  <c r="N1214" i="3"/>
  <c r="N1213" i="3"/>
  <c r="N1212" i="3"/>
  <c r="N1211" i="3"/>
  <c r="N1210" i="3"/>
  <c r="N1209" i="3"/>
  <c r="N1208" i="3"/>
  <c r="N1207" i="3"/>
  <c r="N1154" i="3"/>
  <c r="N1153" i="3"/>
  <c r="N1152" i="3"/>
  <c r="N1151" i="3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N1137" i="3"/>
  <c r="N1136" i="3"/>
  <c r="N1135" i="3"/>
  <c r="N1134" i="3"/>
  <c r="N1133" i="3"/>
  <c r="N1132" i="3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N1119" i="3"/>
  <c r="N1118" i="3"/>
  <c r="N1117" i="3"/>
  <c r="N1116" i="3"/>
  <c r="N1114" i="3"/>
  <c r="N1113" i="3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N1100" i="3"/>
  <c r="N1099" i="3"/>
  <c r="N1098" i="3"/>
  <c r="N1097" i="3"/>
  <c r="N1096" i="3"/>
  <c r="N1095" i="3"/>
  <c r="N1094" i="3"/>
  <c r="N1093" i="3"/>
  <c r="N1092" i="3"/>
  <c r="N1091" i="3"/>
  <c r="N1090" i="3"/>
  <c r="N1089" i="3"/>
  <c r="N1088" i="3"/>
  <c r="N1087" i="3"/>
  <c r="N1086" i="3"/>
  <c r="N1085" i="3"/>
  <c r="N1084" i="3"/>
  <c r="N1083" i="3"/>
  <c r="N1082" i="3"/>
  <c r="N1081" i="3"/>
  <c r="N1080" i="3"/>
  <c r="N1077" i="3"/>
  <c r="N1076" i="3"/>
  <c r="N1075" i="3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N1060" i="3"/>
  <c r="N1059" i="3"/>
  <c r="N1058" i="3"/>
  <c r="N1057" i="3"/>
  <c r="N1056" i="3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N1043" i="3"/>
  <c r="N1042" i="3"/>
  <c r="N1041" i="3"/>
  <c r="N1040" i="3"/>
  <c r="N1039" i="3"/>
  <c r="N1038" i="3"/>
  <c r="N1037" i="3"/>
  <c r="N1036" i="3"/>
  <c r="N1035" i="3"/>
  <c r="N1034" i="3"/>
  <c r="N1033" i="3"/>
  <c r="L1215" i="3"/>
  <c r="M1215" i="3" s="1"/>
  <c r="L1214" i="3"/>
  <c r="M1214" i="3" s="1"/>
  <c r="L1213" i="3"/>
  <c r="M1213" i="3" s="1"/>
  <c r="L1212" i="3"/>
  <c r="M1212" i="3" s="1"/>
  <c r="L1211" i="3"/>
  <c r="M1211" i="3" s="1"/>
  <c r="L1210" i="3"/>
  <c r="M1210" i="3" s="1"/>
  <c r="L1209" i="3"/>
  <c r="L1208" i="3"/>
  <c r="L1207" i="3"/>
  <c r="L1154" i="3"/>
  <c r="L1153" i="3"/>
  <c r="L1152" i="3"/>
  <c r="L1151" i="3"/>
  <c r="L1150" i="3"/>
  <c r="L1149" i="3"/>
  <c r="L1148" i="3"/>
  <c r="L1147" i="3"/>
  <c r="L1146" i="3"/>
  <c r="L1145" i="3"/>
  <c r="L1144" i="3"/>
  <c r="L1143" i="3"/>
  <c r="L1142" i="3"/>
  <c r="L1141" i="3"/>
  <c r="L1140" i="3"/>
  <c r="L1139" i="3"/>
  <c r="L1137" i="3"/>
  <c r="L1136" i="3"/>
  <c r="L1135" i="3"/>
  <c r="L1134" i="3"/>
  <c r="L1133" i="3"/>
  <c r="L1132" i="3"/>
  <c r="L1131" i="3"/>
  <c r="L1130" i="3"/>
  <c r="L1129" i="3"/>
  <c r="L1128" i="3"/>
  <c r="L1127" i="3"/>
  <c r="L1126" i="3"/>
  <c r="L1125" i="3"/>
  <c r="L1124" i="3"/>
  <c r="L1123" i="3"/>
  <c r="L1122" i="3"/>
  <c r="L1121" i="3"/>
  <c r="L1120" i="3"/>
  <c r="L1119" i="3"/>
  <c r="L1118" i="3"/>
  <c r="L1117" i="3"/>
  <c r="L1116" i="3"/>
  <c r="L1114" i="3"/>
  <c r="L1113" i="3"/>
  <c r="L1112" i="3"/>
  <c r="L1111" i="3"/>
  <c r="L1110" i="3"/>
  <c r="L1109" i="3"/>
  <c r="L1108" i="3"/>
  <c r="L1107" i="3"/>
  <c r="L1106" i="3"/>
  <c r="L1105" i="3"/>
  <c r="L1104" i="3"/>
  <c r="L1103" i="3"/>
  <c r="L1102" i="3"/>
  <c r="L1101" i="3"/>
  <c r="L1100" i="3"/>
  <c r="L1099" i="3"/>
  <c r="L1098" i="3"/>
  <c r="L1097" i="3"/>
  <c r="L1096" i="3"/>
  <c r="L1095" i="3"/>
  <c r="L1094" i="3"/>
  <c r="L1093" i="3"/>
  <c r="L1092" i="3"/>
  <c r="L1091" i="3"/>
  <c r="L1090" i="3"/>
  <c r="L1089" i="3"/>
  <c r="L1088" i="3"/>
  <c r="L1087" i="3"/>
  <c r="L1086" i="3"/>
  <c r="L1085" i="3"/>
  <c r="L1084" i="3"/>
  <c r="L1083" i="3"/>
  <c r="L1082" i="3"/>
  <c r="L1081" i="3"/>
  <c r="L1080" i="3"/>
  <c r="L1077" i="3"/>
  <c r="L1076" i="3"/>
  <c r="L1075" i="3"/>
  <c r="L1074" i="3"/>
  <c r="L1073" i="3"/>
  <c r="L1072" i="3"/>
  <c r="L1071" i="3"/>
  <c r="L1070" i="3"/>
  <c r="L1069" i="3"/>
  <c r="L1068" i="3"/>
  <c r="L1067" i="3"/>
  <c r="L1066" i="3"/>
  <c r="L1065" i="3"/>
  <c r="L1064" i="3"/>
  <c r="L1063" i="3"/>
  <c r="L1060" i="3"/>
  <c r="L1059" i="3"/>
  <c r="L1058" i="3"/>
  <c r="L1057" i="3"/>
  <c r="L1056" i="3"/>
  <c r="L1055" i="3"/>
  <c r="L1054" i="3"/>
  <c r="L1053" i="3"/>
  <c r="L1052" i="3"/>
  <c r="L1051" i="3"/>
  <c r="L1050" i="3"/>
  <c r="L1049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N1032" i="3"/>
  <c r="L1032" i="3"/>
  <c r="K1215" i="3"/>
  <c r="K1214" i="3"/>
  <c r="K1213" i="3"/>
  <c r="K1212" i="3"/>
  <c r="K1211" i="3"/>
  <c r="K1210" i="3"/>
  <c r="K1209" i="3"/>
  <c r="K1208" i="3"/>
  <c r="K1207" i="3"/>
  <c r="H1208" i="3"/>
  <c r="H1209" i="3"/>
  <c r="H1207" i="3"/>
  <c r="M1209" i="3" l="1"/>
  <c r="M1207" i="3"/>
  <c r="M120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3" i="3"/>
  <c r="N992" i="3"/>
  <c r="N991" i="3"/>
  <c r="N990" i="3"/>
  <c r="N989" i="3"/>
  <c r="N988" i="3"/>
  <c r="N987" i="3"/>
  <c r="N986" i="3"/>
  <c r="N985" i="3"/>
  <c r="N984" i="3"/>
  <c r="N983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7" i="3"/>
  <c r="L1006" i="3"/>
  <c r="L1005" i="3"/>
  <c r="L1004" i="3"/>
  <c r="L1003" i="3"/>
  <c r="L1002" i="3"/>
  <c r="L1001" i="3"/>
  <c r="L1000" i="3"/>
  <c r="L999" i="3"/>
  <c r="L998" i="3"/>
  <c r="L997" i="3"/>
  <c r="L996" i="3"/>
  <c r="L995" i="3"/>
  <c r="L993" i="3"/>
  <c r="L992" i="3"/>
  <c r="L991" i="3"/>
  <c r="L990" i="3"/>
  <c r="L989" i="3"/>
  <c r="L988" i="3"/>
  <c r="L987" i="3"/>
  <c r="L986" i="3"/>
  <c r="L985" i="3"/>
  <c r="L984" i="3"/>
  <c r="L983" i="3"/>
  <c r="N982" i="3"/>
  <c r="L982" i="3"/>
  <c r="N1206" i="3" l="1"/>
  <c r="N1204" i="3"/>
  <c r="N1203" i="3"/>
  <c r="N1202" i="3"/>
  <c r="N1185" i="3"/>
  <c r="N1183" i="3"/>
  <c r="N1138" i="3"/>
  <c r="N1115" i="3"/>
  <c r="N1079" i="3"/>
  <c r="N1078" i="3"/>
  <c r="N1062" i="3"/>
  <c r="N1061" i="3"/>
  <c r="N981" i="3"/>
  <c r="N980" i="3"/>
  <c r="N979" i="3"/>
  <c r="N978" i="3"/>
  <c r="N977" i="3"/>
  <c r="N976" i="3"/>
  <c r="N975" i="3"/>
  <c r="N973" i="3"/>
  <c r="N972" i="3"/>
  <c r="N971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L1206" i="3"/>
  <c r="L1204" i="3"/>
  <c r="L1203" i="3"/>
  <c r="L1202" i="3"/>
  <c r="L1185" i="3"/>
  <c r="L1183" i="3"/>
  <c r="L1138" i="3"/>
  <c r="L1115" i="3"/>
  <c r="L1079" i="3"/>
  <c r="L1078" i="3"/>
  <c r="L1062" i="3"/>
  <c r="L1061" i="3"/>
  <c r="L981" i="3"/>
  <c r="L980" i="3"/>
  <c r="L979" i="3"/>
  <c r="L978" i="3"/>
  <c r="L977" i="3"/>
  <c r="L976" i="3"/>
  <c r="L975" i="3"/>
  <c r="L973" i="3"/>
  <c r="L972" i="3"/>
  <c r="L971" i="3"/>
  <c r="L968" i="3"/>
  <c r="L967" i="3"/>
  <c r="L966" i="3"/>
  <c r="L965" i="3"/>
  <c r="L964" i="3"/>
  <c r="L963" i="3"/>
  <c r="L962" i="3"/>
  <c r="L961" i="3"/>
  <c r="L960" i="3"/>
  <c r="L959" i="3"/>
  <c r="L958" i="3"/>
  <c r="L957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N860" i="3"/>
  <c r="L860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H1202" i="3"/>
  <c r="H1203" i="3"/>
  <c r="H1204" i="3"/>
  <c r="H1206" i="3"/>
  <c r="H1205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M1053" i="3" l="1"/>
  <c r="M1089" i="3"/>
  <c r="M1113" i="3"/>
  <c r="M1125" i="3"/>
  <c r="M1149" i="3"/>
  <c r="M1161" i="3"/>
  <c r="M1185" i="3"/>
  <c r="M1197" i="3"/>
  <c r="M1072" i="3"/>
  <c r="M1084" i="3"/>
  <c r="M1108" i="3"/>
  <c r="M1120" i="3"/>
  <c r="M1132" i="3"/>
  <c r="M1144" i="3"/>
  <c r="M1156" i="3"/>
  <c r="M1168" i="3"/>
  <c r="M1180" i="3"/>
  <c r="M1192" i="3"/>
  <c r="M1204" i="3"/>
  <c r="M1036" i="3"/>
  <c r="M1096" i="3"/>
  <c r="M1135" i="3"/>
  <c r="M1123" i="3"/>
  <c r="M1060" i="3"/>
  <c r="M1048" i="3"/>
  <c r="M1102" i="3"/>
  <c r="M1114" i="3"/>
  <c r="M1051" i="3"/>
  <c r="M1039" i="3"/>
  <c r="M1087" i="3"/>
  <c r="M1196" i="3"/>
  <c r="M1093" i="3"/>
  <c r="M1129" i="3"/>
  <c r="M1085" i="3"/>
  <c r="M1121" i="3"/>
  <c r="M1133" i="3"/>
  <c r="M1169" i="3"/>
  <c r="M1193" i="3"/>
  <c r="M1153" i="3"/>
  <c r="M1165" i="3"/>
  <c r="M1177" i="3"/>
  <c r="M1189" i="3"/>
  <c r="M1201" i="3"/>
  <c r="M1071" i="3"/>
  <c r="M1143" i="3"/>
  <c r="M1179" i="3"/>
  <c r="M1035" i="3"/>
  <c r="M1107" i="3"/>
  <c r="M1081" i="3"/>
  <c r="M1033" i="3"/>
  <c r="M1045" i="3"/>
  <c r="M1069" i="3"/>
  <c r="M1117" i="3"/>
  <c r="M1141" i="3"/>
  <c r="M1057" i="3"/>
  <c r="M1105" i="3"/>
  <c r="M1157" i="3"/>
  <c r="M1188" i="3"/>
  <c r="M1200" i="3"/>
  <c r="M1203" i="3"/>
  <c r="M1042" i="3"/>
  <c r="M1054" i="3"/>
  <c r="M1066" i="3"/>
  <c r="M1078" i="3"/>
  <c r="M1090" i="3"/>
  <c r="M1126" i="3"/>
  <c r="M1138" i="3"/>
  <c r="M1150" i="3"/>
  <c r="M1162" i="3"/>
  <c r="M1174" i="3"/>
  <c r="M1186" i="3"/>
  <c r="M1198" i="3"/>
  <c r="M1063" i="3"/>
  <c r="M1075" i="3"/>
  <c r="M1099" i="3"/>
  <c r="M1111" i="3"/>
  <c r="M1147" i="3"/>
  <c r="M1159" i="3"/>
  <c r="M1171" i="3"/>
  <c r="M1183" i="3"/>
  <c r="M1195" i="3"/>
  <c r="M1175" i="3"/>
  <c r="M1067" i="3"/>
  <c r="M1049" i="3"/>
  <c r="M1182" i="3"/>
  <c r="M1164" i="3"/>
  <c r="M1146" i="3"/>
  <c r="M1128" i="3"/>
  <c r="M1110" i="3"/>
  <c r="M1092" i="3"/>
  <c r="M1074" i="3"/>
  <c r="M1056" i="3"/>
  <c r="M1038" i="3"/>
  <c r="M1139" i="3"/>
  <c r="M1178" i="3"/>
  <c r="M1160" i="3"/>
  <c r="M1142" i="3"/>
  <c r="M1124" i="3"/>
  <c r="M1106" i="3"/>
  <c r="M1088" i="3"/>
  <c r="M1070" i="3"/>
  <c r="M1052" i="3"/>
  <c r="M1034" i="3"/>
  <c r="M1095" i="3"/>
  <c r="M1077" i="3"/>
  <c r="M1059" i="3"/>
  <c r="M1041" i="3"/>
  <c r="M1181" i="3"/>
  <c r="M1163" i="3"/>
  <c r="M1145" i="3"/>
  <c r="M1127" i="3"/>
  <c r="M1109" i="3"/>
  <c r="M1091" i="3"/>
  <c r="M1073" i="3"/>
  <c r="M1055" i="3"/>
  <c r="M1037" i="3"/>
  <c r="M1131" i="3"/>
  <c r="M1206" i="3"/>
  <c r="M1170" i="3"/>
  <c r="M1152" i="3"/>
  <c r="M1134" i="3"/>
  <c r="M1116" i="3"/>
  <c r="M1098" i="3"/>
  <c r="M1080" i="3"/>
  <c r="M1062" i="3"/>
  <c r="M1044" i="3"/>
  <c r="M1103" i="3"/>
  <c r="M1199" i="3"/>
  <c r="M1184" i="3"/>
  <c r="M1166" i="3"/>
  <c r="M1148" i="3"/>
  <c r="M1130" i="3"/>
  <c r="M1112" i="3"/>
  <c r="M1094" i="3"/>
  <c r="M1076" i="3"/>
  <c r="M1058" i="3"/>
  <c r="M1040" i="3"/>
  <c r="M1167" i="3"/>
  <c r="M1202" i="3"/>
  <c r="M1191" i="3"/>
  <c r="M1173" i="3"/>
  <c r="M1155" i="3"/>
  <c r="M1137" i="3"/>
  <c r="M1119" i="3"/>
  <c r="M1101" i="3"/>
  <c r="M1083" i="3"/>
  <c r="M1065" i="3"/>
  <c r="M1047" i="3"/>
  <c r="M1115" i="3"/>
  <c r="M1097" i="3"/>
  <c r="M1061" i="3"/>
  <c r="M1043" i="3"/>
  <c r="M1205" i="3"/>
  <c r="M1079" i="3"/>
  <c r="M1194" i="3"/>
  <c r="M1176" i="3"/>
  <c r="M1158" i="3"/>
  <c r="M1140" i="3"/>
  <c r="M1122" i="3"/>
  <c r="M1104" i="3"/>
  <c r="M1086" i="3"/>
  <c r="M1068" i="3"/>
  <c r="M1050" i="3"/>
  <c r="M1032" i="3"/>
  <c r="M1187" i="3"/>
  <c r="M1151" i="3"/>
  <c r="M1190" i="3"/>
  <c r="M1172" i="3"/>
  <c r="M1154" i="3"/>
  <c r="M1136" i="3"/>
  <c r="M1118" i="3"/>
  <c r="M1100" i="3"/>
  <c r="M1082" i="3"/>
  <c r="M1064" i="3"/>
  <c r="M1046" i="3"/>
  <c r="N1031" i="3"/>
  <c r="L1031" i="3"/>
  <c r="N854" i="3"/>
  <c r="L854" i="3"/>
  <c r="N853" i="3"/>
  <c r="L853" i="3"/>
  <c r="N852" i="3"/>
  <c r="L852" i="3"/>
  <c r="N850" i="3"/>
  <c r="L850" i="3"/>
  <c r="N849" i="3"/>
  <c r="L849" i="3"/>
  <c r="N848" i="3"/>
  <c r="L848" i="3"/>
  <c r="N847" i="3"/>
  <c r="L847" i="3"/>
  <c r="N846" i="3"/>
  <c r="L846" i="3"/>
  <c r="N845" i="3"/>
  <c r="L845" i="3"/>
  <c r="N844" i="3"/>
  <c r="L844" i="3"/>
  <c r="N843" i="3"/>
  <c r="L843" i="3"/>
  <c r="N842" i="3"/>
  <c r="L842" i="3"/>
  <c r="N841" i="3"/>
  <c r="L841" i="3"/>
  <c r="N840" i="3"/>
  <c r="L840" i="3"/>
  <c r="N839" i="3"/>
  <c r="L839" i="3"/>
  <c r="N838" i="3"/>
  <c r="L838" i="3"/>
  <c r="N837" i="3"/>
  <c r="L837" i="3"/>
  <c r="N836" i="3"/>
  <c r="L836" i="3"/>
  <c r="N835" i="3"/>
  <c r="L835" i="3"/>
  <c r="N834" i="3"/>
  <c r="L834" i="3"/>
  <c r="N833" i="3"/>
  <c r="L833" i="3"/>
  <c r="N832" i="3"/>
  <c r="L832" i="3"/>
  <c r="N831" i="3"/>
  <c r="L831" i="3"/>
  <c r="N830" i="3"/>
  <c r="L830" i="3"/>
  <c r="N829" i="3"/>
  <c r="L829" i="3"/>
  <c r="N828" i="3"/>
  <c r="L828" i="3"/>
  <c r="N827" i="3"/>
  <c r="L827" i="3"/>
  <c r="N826" i="3"/>
  <c r="L826" i="3"/>
  <c r="N825" i="3"/>
  <c r="L825" i="3"/>
  <c r="N824" i="3"/>
  <c r="L824" i="3"/>
  <c r="N823" i="3"/>
  <c r="L823" i="3"/>
  <c r="N822" i="3"/>
  <c r="L822" i="3"/>
  <c r="N821" i="3"/>
  <c r="L821" i="3"/>
  <c r="N820" i="3"/>
  <c r="L820" i="3"/>
  <c r="N819" i="3"/>
  <c r="L819" i="3"/>
  <c r="N818" i="3"/>
  <c r="L818" i="3"/>
  <c r="N817" i="3"/>
  <c r="L817" i="3"/>
  <c r="N816" i="3"/>
  <c r="L816" i="3"/>
  <c r="N815" i="3"/>
  <c r="L815" i="3"/>
  <c r="N814" i="3"/>
  <c r="L814" i="3"/>
  <c r="N813" i="3"/>
  <c r="L813" i="3"/>
  <c r="N812" i="3"/>
  <c r="L812" i="3"/>
  <c r="N811" i="3"/>
  <c r="L811" i="3"/>
  <c r="N810" i="3"/>
  <c r="L810" i="3"/>
  <c r="N809" i="3"/>
  <c r="L809" i="3"/>
  <c r="N808" i="3"/>
  <c r="L808" i="3"/>
  <c r="N807" i="3"/>
  <c r="L807" i="3"/>
  <c r="N806" i="3"/>
  <c r="L806" i="3"/>
  <c r="N805" i="3"/>
  <c r="L805" i="3"/>
  <c r="N804" i="3"/>
  <c r="L804" i="3"/>
  <c r="N803" i="3"/>
  <c r="L803" i="3"/>
  <c r="N802" i="3"/>
  <c r="L802" i="3"/>
  <c r="N801" i="3"/>
  <c r="L801" i="3"/>
  <c r="N799" i="3"/>
  <c r="L799" i="3"/>
  <c r="N798" i="3"/>
  <c r="L798" i="3"/>
  <c r="N797" i="3"/>
  <c r="L797" i="3"/>
  <c r="N796" i="3"/>
  <c r="L796" i="3"/>
  <c r="N795" i="3"/>
  <c r="L795" i="3"/>
  <c r="N794" i="3"/>
  <c r="L794" i="3"/>
  <c r="N793" i="3"/>
  <c r="L793" i="3"/>
  <c r="N792" i="3"/>
  <c r="L792" i="3"/>
  <c r="N791" i="3"/>
  <c r="L791" i="3"/>
  <c r="N790" i="3"/>
  <c r="L790" i="3"/>
  <c r="N789" i="3"/>
  <c r="L789" i="3"/>
  <c r="N788" i="3"/>
  <c r="L788" i="3"/>
  <c r="N787" i="3"/>
  <c r="L787" i="3"/>
  <c r="N786" i="3"/>
  <c r="L786" i="3"/>
  <c r="K1031" i="3"/>
  <c r="H1031" i="3"/>
  <c r="N785" i="3"/>
  <c r="L785" i="3"/>
  <c r="M1031" i="3" l="1"/>
  <c r="K1028" i="3"/>
  <c r="L1028" i="3"/>
  <c r="N1028" i="3"/>
  <c r="K1029" i="3"/>
  <c r="L1029" i="3"/>
  <c r="N1029" i="3"/>
  <c r="K1030" i="3"/>
  <c r="L1030" i="3"/>
  <c r="N1030" i="3"/>
  <c r="H1028" i="3"/>
  <c r="H1029" i="3"/>
  <c r="H1030" i="3"/>
  <c r="N1009" i="3"/>
  <c r="N1008" i="3"/>
  <c r="N994" i="3"/>
  <c r="N974" i="3"/>
  <c r="N970" i="3"/>
  <c r="N969" i="3"/>
  <c r="N956" i="3"/>
  <c r="N881" i="3"/>
  <c r="N859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L1009" i="3"/>
  <c r="L1008" i="3"/>
  <c r="L994" i="3"/>
  <c r="L974" i="3"/>
  <c r="L970" i="3"/>
  <c r="L969" i="3"/>
  <c r="L956" i="3"/>
  <c r="L881" i="3"/>
  <c r="L859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N693" i="3"/>
  <c r="L693" i="3"/>
  <c r="H860" i="3"/>
  <c r="M860" i="3" s="1"/>
  <c r="H861" i="3"/>
  <c r="M861" i="3" s="1"/>
  <c r="H862" i="3"/>
  <c r="M862" i="3" s="1"/>
  <c r="H863" i="3"/>
  <c r="M863" i="3" s="1"/>
  <c r="H864" i="3"/>
  <c r="M864" i="3" s="1"/>
  <c r="H865" i="3"/>
  <c r="M865" i="3" s="1"/>
  <c r="H866" i="3"/>
  <c r="M866" i="3" s="1"/>
  <c r="H867" i="3"/>
  <c r="M867" i="3" s="1"/>
  <c r="H868" i="3"/>
  <c r="M868" i="3" s="1"/>
  <c r="H869" i="3"/>
  <c r="M869" i="3" s="1"/>
  <c r="H870" i="3"/>
  <c r="M870" i="3" s="1"/>
  <c r="H871" i="3"/>
  <c r="M871" i="3" s="1"/>
  <c r="H872" i="3"/>
  <c r="M872" i="3" s="1"/>
  <c r="H873" i="3"/>
  <c r="M873" i="3" s="1"/>
  <c r="H874" i="3"/>
  <c r="M874" i="3" s="1"/>
  <c r="H875" i="3"/>
  <c r="M875" i="3" s="1"/>
  <c r="H876" i="3"/>
  <c r="M876" i="3" s="1"/>
  <c r="H877" i="3"/>
  <c r="M877" i="3" s="1"/>
  <c r="H878" i="3"/>
  <c r="M878" i="3" s="1"/>
  <c r="H879" i="3"/>
  <c r="M879" i="3" s="1"/>
  <c r="H880" i="3"/>
  <c r="M880" i="3" s="1"/>
  <c r="H881" i="3"/>
  <c r="H882" i="3"/>
  <c r="M882" i="3" s="1"/>
  <c r="H883" i="3"/>
  <c r="M883" i="3" s="1"/>
  <c r="H884" i="3"/>
  <c r="M884" i="3" s="1"/>
  <c r="H885" i="3"/>
  <c r="M885" i="3" s="1"/>
  <c r="H886" i="3"/>
  <c r="M886" i="3" s="1"/>
  <c r="H887" i="3"/>
  <c r="M887" i="3" s="1"/>
  <c r="H888" i="3"/>
  <c r="M888" i="3" s="1"/>
  <c r="H889" i="3"/>
  <c r="M889" i="3" s="1"/>
  <c r="H890" i="3"/>
  <c r="M890" i="3" s="1"/>
  <c r="H891" i="3"/>
  <c r="M891" i="3" s="1"/>
  <c r="H892" i="3"/>
  <c r="M892" i="3" s="1"/>
  <c r="H893" i="3"/>
  <c r="M893" i="3" s="1"/>
  <c r="H894" i="3"/>
  <c r="M894" i="3" s="1"/>
  <c r="H895" i="3"/>
  <c r="M895" i="3" s="1"/>
  <c r="H896" i="3"/>
  <c r="M896" i="3" s="1"/>
  <c r="H897" i="3"/>
  <c r="M897" i="3" s="1"/>
  <c r="H898" i="3"/>
  <c r="M898" i="3" s="1"/>
  <c r="H899" i="3"/>
  <c r="M899" i="3" s="1"/>
  <c r="H900" i="3"/>
  <c r="M900" i="3" s="1"/>
  <c r="H901" i="3"/>
  <c r="M901" i="3" s="1"/>
  <c r="H902" i="3"/>
  <c r="M902" i="3" s="1"/>
  <c r="H903" i="3"/>
  <c r="M903" i="3" s="1"/>
  <c r="H904" i="3"/>
  <c r="M904" i="3" s="1"/>
  <c r="H905" i="3"/>
  <c r="M905" i="3" s="1"/>
  <c r="H906" i="3"/>
  <c r="M906" i="3" s="1"/>
  <c r="H907" i="3"/>
  <c r="M907" i="3" s="1"/>
  <c r="H908" i="3"/>
  <c r="M908" i="3" s="1"/>
  <c r="H909" i="3"/>
  <c r="M909" i="3" s="1"/>
  <c r="H910" i="3"/>
  <c r="M910" i="3" s="1"/>
  <c r="H911" i="3"/>
  <c r="M911" i="3" s="1"/>
  <c r="H912" i="3"/>
  <c r="M912" i="3" s="1"/>
  <c r="H913" i="3"/>
  <c r="M913" i="3" s="1"/>
  <c r="H914" i="3"/>
  <c r="M914" i="3" s="1"/>
  <c r="H915" i="3"/>
  <c r="M915" i="3" s="1"/>
  <c r="H916" i="3"/>
  <c r="M916" i="3" s="1"/>
  <c r="H917" i="3"/>
  <c r="M917" i="3" s="1"/>
  <c r="H918" i="3"/>
  <c r="M918" i="3" s="1"/>
  <c r="H919" i="3"/>
  <c r="M919" i="3" s="1"/>
  <c r="H920" i="3"/>
  <c r="M920" i="3" s="1"/>
  <c r="H921" i="3"/>
  <c r="M921" i="3" s="1"/>
  <c r="H922" i="3"/>
  <c r="M922" i="3" s="1"/>
  <c r="H923" i="3"/>
  <c r="M923" i="3" s="1"/>
  <c r="H924" i="3"/>
  <c r="M924" i="3" s="1"/>
  <c r="H925" i="3"/>
  <c r="M925" i="3" s="1"/>
  <c r="H926" i="3"/>
  <c r="M926" i="3" s="1"/>
  <c r="H927" i="3"/>
  <c r="M927" i="3" s="1"/>
  <c r="H928" i="3"/>
  <c r="M928" i="3" s="1"/>
  <c r="H929" i="3"/>
  <c r="M929" i="3" s="1"/>
  <c r="H930" i="3"/>
  <c r="M930" i="3" s="1"/>
  <c r="H931" i="3"/>
  <c r="M931" i="3" s="1"/>
  <c r="H932" i="3"/>
  <c r="M932" i="3" s="1"/>
  <c r="H933" i="3"/>
  <c r="M933" i="3" s="1"/>
  <c r="H934" i="3"/>
  <c r="M934" i="3" s="1"/>
  <c r="H935" i="3"/>
  <c r="M935" i="3" s="1"/>
  <c r="H936" i="3"/>
  <c r="M936" i="3" s="1"/>
  <c r="H937" i="3"/>
  <c r="M937" i="3" s="1"/>
  <c r="H938" i="3"/>
  <c r="M938" i="3" s="1"/>
  <c r="H939" i="3"/>
  <c r="M939" i="3" s="1"/>
  <c r="H940" i="3"/>
  <c r="M940" i="3" s="1"/>
  <c r="H941" i="3"/>
  <c r="M941" i="3" s="1"/>
  <c r="H942" i="3"/>
  <c r="M942" i="3" s="1"/>
  <c r="H943" i="3"/>
  <c r="M943" i="3" s="1"/>
  <c r="H944" i="3"/>
  <c r="M944" i="3" s="1"/>
  <c r="H945" i="3"/>
  <c r="M945" i="3" s="1"/>
  <c r="H946" i="3"/>
  <c r="M946" i="3" s="1"/>
  <c r="H947" i="3"/>
  <c r="M947" i="3" s="1"/>
  <c r="H948" i="3"/>
  <c r="M948" i="3" s="1"/>
  <c r="H949" i="3"/>
  <c r="M949" i="3" s="1"/>
  <c r="H950" i="3"/>
  <c r="M950" i="3" s="1"/>
  <c r="H951" i="3"/>
  <c r="M951" i="3" s="1"/>
  <c r="H952" i="3"/>
  <c r="M952" i="3" s="1"/>
  <c r="H953" i="3"/>
  <c r="M953" i="3" s="1"/>
  <c r="H954" i="3"/>
  <c r="M954" i="3" s="1"/>
  <c r="H955" i="3"/>
  <c r="M955" i="3" s="1"/>
  <c r="H956" i="3"/>
  <c r="H957" i="3"/>
  <c r="M957" i="3" s="1"/>
  <c r="H958" i="3"/>
  <c r="M958" i="3" s="1"/>
  <c r="H959" i="3"/>
  <c r="M959" i="3" s="1"/>
  <c r="H960" i="3"/>
  <c r="M960" i="3" s="1"/>
  <c r="H961" i="3"/>
  <c r="M961" i="3" s="1"/>
  <c r="H962" i="3"/>
  <c r="M962" i="3" s="1"/>
  <c r="H963" i="3"/>
  <c r="M963" i="3" s="1"/>
  <c r="H964" i="3"/>
  <c r="M964" i="3" s="1"/>
  <c r="H965" i="3"/>
  <c r="M965" i="3" s="1"/>
  <c r="H966" i="3"/>
  <c r="M966" i="3" s="1"/>
  <c r="H967" i="3"/>
  <c r="M967" i="3" s="1"/>
  <c r="H968" i="3"/>
  <c r="M968" i="3" s="1"/>
  <c r="H969" i="3"/>
  <c r="H970" i="3"/>
  <c r="H971" i="3"/>
  <c r="M971" i="3" s="1"/>
  <c r="H972" i="3"/>
  <c r="M972" i="3" s="1"/>
  <c r="H973" i="3"/>
  <c r="M973" i="3" s="1"/>
  <c r="H974" i="3"/>
  <c r="H975" i="3"/>
  <c r="M975" i="3" s="1"/>
  <c r="H976" i="3"/>
  <c r="M976" i="3" s="1"/>
  <c r="H977" i="3"/>
  <c r="M977" i="3" s="1"/>
  <c r="H978" i="3"/>
  <c r="M978" i="3" s="1"/>
  <c r="H979" i="3"/>
  <c r="M979" i="3" s="1"/>
  <c r="H980" i="3"/>
  <c r="M980" i="3" s="1"/>
  <c r="H981" i="3"/>
  <c r="M981" i="3" s="1"/>
  <c r="H982" i="3"/>
  <c r="M982" i="3" s="1"/>
  <c r="H983" i="3"/>
  <c r="M983" i="3" s="1"/>
  <c r="H984" i="3"/>
  <c r="M984" i="3" s="1"/>
  <c r="H985" i="3"/>
  <c r="M985" i="3" s="1"/>
  <c r="H986" i="3"/>
  <c r="M986" i="3" s="1"/>
  <c r="H987" i="3"/>
  <c r="M987" i="3" s="1"/>
  <c r="H988" i="3"/>
  <c r="M988" i="3" s="1"/>
  <c r="H989" i="3"/>
  <c r="M989" i="3" s="1"/>
  <c r="H990" i="3"/>
  <c r="M990" i="3" s="1"/>
  <c r="H991" i="3"/>
  <c r="M991" i="3" s="1"/>
  <c r="H992" i="3"/>
  <c r="M992" i="3" s="1"/>
  <c r="H993" i="3"/>
  <c r="M993" i="3" s="1"/>
  <c r="H994" i="3"/>
  <c r="H995" i="3"/>
  <c r="M995" i="3" s="1"/>
  <c r="H996" i="3"/>
  <c r="M996" i="3" s="1"/>
  <c r="H997" i="3"/>
  <c r="M997" i="3" s="1"/>
  <c r="H998" i="3"/>
  <c r="M998" i="3" s="1"/>
  <c r="H999" i="3"/>
  <c r="M999" i="3" s="1"/>
  <c r="H1000" i="3"/>
  <c r="M1000" i="3" s="1"/>
  <c r="H1001" i="3"/>
  <c r="M1001" i="3" s="1"/>
  <c r="H1002" i="3"/>
  <c r="M1002" i="3" s="1"/>
  <c r="H1003" i="3"/>
  <c r="M1003" i="3" s="1"/>
  <c r="H1004" i="3"/>
  <c r="M1004" i="3" s="1"/>
  <c r="H1005" i="3"/>
  <c r="M1005" i="3" s="1"/>
  <c r="H1006" i="3"/>
  <c r="M1006" i="3" s="1"/>
  <c r="H1007" i="3"/>
  <c r="M1007" i="3" s="1"/>
  <c r="H1008" i="3"/>
  <c r="H1009" i="3"/>
  <c r="H1010" i="3"/>
  <c r="M1010" i="3" s="1"/>
  <c r="H1011" i="3"/>
  <c r="M1011" i="3" s="1"/>
  <c r="H1012" i="3"/>
  <c r="M1012" i="3" s="1"/>
  <c r="H1013" i="3"/>
  <c r="M1013" i="3" s="1"/>
  <c r="H1014" i="3"/>
  <c r="M1014" i="3" s="1"/>
  <c r="H1015" i="3"/>
  <c r="M1015" i="3" s="1"/>
  <c r="H1016" i="3"/>
  <c r="M1016" i="3" s="1"/>
  <c r="H1017" i="3"/>
  <c r="M1017" i="3" s="1"/>
  <c r="H1018" i="3"/>
  <c r="M1018" i="3" s="1"/>
  <c r="H1019" i="3"/>
  <c r="M1019" i="3" s="1"/>
  <c r="H1020" i="3"/>
  <c r="M1020" i="3" s="1"/>
  <c r="H1021" i="3"/>
  <c r="M1021" i="3" s="1"/>
  <c r="H1022" i="3"/>
  <c r="M1022" i="3" s="1"/>
  <c r="H1023" i="3"/>
  <c r="M1023" i="3" s="1"/>
  <c r="H1024" i="3"/>
  <c r="M1024" i="3" s="1"/>
  <c r="H1025" i="3"/>
  <c r="M1025" i="3" s="1"/>
  <c r="H1026" i="3"/>
  <c r="M1026" i="3" s="1"/>
  <c r="H1027" i="3"/>
  <c r="M1027" i="3" s="1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M994" i="3" l="1"/>
  <c r="M974" i="3"/>
  <c r="M1030" i="3"/>
  <c r="M1029" i="3"/>
  <c r="M1028" i="3"/>
  <c r="M1008" i="3"/>
  <c r="M970" i="3"/>
  <c r="M881" i="3"/>
  <c r="M969" i="3"/>
  <c r="M1009" i="3"/>
  <c r="M956" i="3"/>
  <c r="K859" i="3"/>
  <c r="N858" i="3"/>
  <c r="L858" i="3"/>
  <c r="K858" i="3"/>
  <c r="H859" i="3"/>
  <c r="H858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N636" i="3"/>
  <c r="L636" i="3"/>
  <c r="M859" i="3" l="1"/>
  <c r="M858" i="3"/>
  <c r="N738" i="3"/>
  <c r="L738" i="3"/>
  <c r="K855" i="3"/>
  <c r="L855" i="3"/>
  <c r="N855" i="3"/>
  <c r="K856" i="3"/>
  <c r="L856" i="3"/>
  <c r="N856" i="3"/>
  <c r="K857" i="3"/>
  <c r="L857" i="3"/>
  <c r="N857" i="3"/>
  <c r="H855" i="3"/>
  <c r="H856" i="3"/>
  <c r="H857" i="3"/>
  <c r="M856" i="3" l="1"/>
  <c r="M857" i="3"/>
  <c r="M855" i="3"/>
  <c r="N800" i="3"/>
  <c r="L800" i="3"/>
  <c r="N851" i="3"/>
  <c r="L851" i="3"/>
  <c r="N692" i="3"/>
  <c r="L692" i="3"/>
  <c r="N691" i="3"/>
  <c r="L691" i="3"/>
  <c r="N690" i="3"/>
  <c r="L690" i="3"/>
  <c r="N689" i="3"/>
  <c r="L689" i="3"/>
  <c r="N688" i="3"/>
  <c r="L688" i="3"/>
  <c r="N687" i="3"/>
  <c r="L687" i="3"/>
  <c r="N686" i="3"/>
  <c r="L686" i="3"/>
  <c r="N685" i="3"/>
  <c r="L685" i="3"/>
  <c r="N684" i="3"/>
  <c r="L684" i="3"/>
  <c r="N683" i="3"/>
  <c r="L683" i="3"/>
  <c r="N682" i="3"/>
  <c r="L682" i="3"/>
  <c r="N681" i="3"/>
  <c r="L681" i="3"/>
  <c r="N680" i="3"/>
  <c r="L680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N461" i="3"/>
  <c r="L461" i="3"/>
  <c r="K680" i="3" l="1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H680" i="3"/>
  <c r="M680" i="3" s="1"/>
  <c r="H681" i="3"/>
  <c r="M681" i="3" s="1"/>
  <c r="H682" i="3"/>
  <c r="M682" i="3" s="1"/>
  <c r="H683" i="3"/>
  <c r="M683" i="3" s="1"/>
  <c r="H684" i="3"/>
  <c r="M684" i="3" s="1"/>
  <c r="H685" i="3"/>
  <c r="M685" i="3" s="1"/>
  <c r="H686" i="3"/>
  <c r="M686" i="3" s="1"/>
  <c r="H687" i="3"/>
  <c r="M687" i="3" s="1"/>
  <c r="H688" i="3"/>
  <c r="M688" i="3" s="1"/>
  <c r="H689" i="3"/>
  <c r="M689" i="3" s="1"/>
  <c r="H690" i="3"/>
  <c r="M690" i="3" s="1"/>
  <c r="H691" i="3"/>
  <c r="M691" i="3" s="1"/>
  <c r="H692" i="3"/>
  <c r="M692" i="3" s="1"/>
  <c r="H693" i="3"/>
  <c r="M693" i="3" s="1"/>
  <c r="H694" i="3"/>
  <c r="M694" i="3" s="1"/>
  <c r="H695" i="3"/>
  <c r="M695" i="3" s="1"/>
  <c r="H696" i="3"/>
  <c r="M696" i="3" s="1"/>
  <c r="H697" i="3"/>
  <c r="M697" i="3" s="1"/>
  <c r="H698" i="3"/>
  <c r="M698" i="3" s="1"/>
  <c r="H699" i="3"/>
  <c r="M699" i="3" s="1"/>
  <c r="H700" i="3"/>
  <c r="M700" i="3" s="1"/>
  <c r="H701" i="3"/>
  <c r="M701" i="3" s="1"/>
  <c r="H702" i="3"/>
  <c r="M702" i="3" s="1"/>
  <c r="H703" i="3"/>
  <c r="M703" i="3" s="1"/>
  <c r="H704" i="3"/>
  <c r="M704" i="3" s="1"/>
  <c r="H705" i="3"/>
  <c r="M705" i="3" s="1"/>
  <c r="H706" i="3"/>
  <c r="M706" i="3" s="1"/>
  <c r="H707" i="3"/>
  <c r="M707" i="3" s="1"/>
  <c r="H708" i="3"/>
  <c r="M708" i="3" s="1"/>
  <c r="H709" i="3"/>
  <c r="M709" i="3" s="1"/>
  <c r="H710" i="3"/>
  <c r="M710" i="3" s="1"/>
  <c r="H711" i="3"/>
  <c r="M711" i="3" s="1"/>
  <c r="H712" i="3"/>
  <c r="M712" i="3" s="1"/>
  <c r="H713" i="3"/>
  <c r="M713" i="3" s="1"/>
  <c r="H714" i="3"/>
  <c r="M714" i="3" s="1"/>
  <c r="H715" i="3"/>
  <c r="M715" i="3" s="1"/>
  <c r="H716" i="3"/>
  <c r="M716" i="3" s="1"/>
  <c r="H717" i="3"/>
  <c r="M717" i="3" s="1"/>
  <c r="H718" i="3"/>
  <c r="M718" i="3" s="1"/>
  <c r="H719" i="3"/>
  <c r="M719" i="3" s="1"/>
  <c r="H720" i="3"/>
  <c r="M720" i="3" s="1"/>
  <c r="H721" i="3"/>
  <c r="M721" i="3" s="1"/>
  <c r="H722" i="3"/>
  <c r="M722" i="3" s="1"/>
  <c r="H723" i="3"/>
  <c r="M723" i="3" s="1"/>
  <c r="H724" i="3"/>
  <c r="M724" i="3" s="1"/>
  <c r="H725" i="3"/>
  <c r="M725" i="3" s="1"/>
  <c r="H726" i="3"/>
  <c r="M726" i="3" s="1"/>
  <c r="H727" i="3"/>
  <c r="M727" i="3" s="1"/>
  <c r="H728" i="3"/>
  <c r="M728" i="3" s="1"/>
  <c r="H729" i="3"/>
  <c r="M729" i="3" s="1"/>
  <c r="H730" i="3"/>
  <c r="M730" i="3" s="1"/>
  <c r="H731" i="3"/>
  <c r="M731" i="3" s="1"/>
  <c r="H732" i="3"/>
  <c r="M732" i="3" s="1"/>
  <c r="H733" i="3"/>
  <c r="M733" i="3" s="1"/>
  <c r="H734" i="3"/>
  <c r="M734" i="3" s="1"/>
  <c r="H735" i="3"/>
  <c r="M735" i="3" s="1"/>
  <c r="H736" i="3"/>
  <c r="M736" i="3" s="1"/>
  <c r="H737" i="3"/>
  <c r="M737" i="3" s="1"/>
  <c r="H738" i="3"/>
  <c r="M738" i="3" s="1"/>
  <c r="H739" i="3"/>
  <c r="M739" i="3" s="1"/>
  <c r="H740" i="3"/>
  <c r="M740" i="3" s="1"/>
  <c r="H741" i="3"/>
  <c r="M741" i="3" s="1"/>
  <c r="H742" i="3"/>
  <c r="M742" i="3" s="1"/>
  <c r="H743" i="3"/>
  <c r="M743" i="3" s="1"/>
  <c r="H744" i="3"/>
  <c r="M744" i="3" s="1"/>
  <c r="H745" i="3"/>
  <c r="M745" i="3" s="1"/>
  <c r="H746" i="3"/>
  <c r="M746" i="3" s="1"/>
  <c r="H747" i="3"/>
  <c r="M747" i="3" s="1"/>
  <c r="H748" i="3"/>
  <c r="M748" i="3" s="1"/>
  <c r="H749" i="3"/>
  <c r="M749" i="3" s="1"/>
  <c r="H750" i="3"/>
  <c r="M750" i="3" s="1"/>
  <c r="H751" i="3"/>
  <c r="M751" i="3" s="1"/>
  <c r="H752" i="3"/>
  <c r="M752" i="3" s="1"/>
  <c r="H753" i="3"/>
  <c r="M753" i="3" s="1"/>
  <c r="H754" i="3"/>
  <c r="M754" i="3" s="1"/>
  <c r="H755" i="3"/>
  <c r="M755" i="3" s="1"/>
  <c r="H756" i="3"/>
  <c r="M756" i="3" s="1"/>
  <c r="H757" i="3"/>
  <c r="M757" i="3" s="1"/>
  <c r="H758" i="3"/>
  <c r="M758" i="3" s="1"/>
  <c r="H759" i="3"/>
  <c r="M759" i="3" s="1"/>
  <c r="H760" i="3"/>
  <c r="M760" i="3" s="1"/>
  <c r="H761" i="3"/>
  <c r="M761" i="3" s="1"/>
  <c r="H762" i="3"/>
  <c r="M762" i="3" s="1"/>
  <c r="H763" i="3"/>
  <c r="M763" i="3" s="1"/>
  <c r="H764" i="3"/>
  <c r="M764" i="3" s="1"/>
  <c r="H765" i="3"/>
  <c r="M765" i="3" s="1"/>
  <c r="H766" i="3"/>
  <c r="M766" i="3" s="1"/>
  <c r="H767" i="3"/>
  <c r="M767" i="3" s="1"/>
  <c r="H768" i="3"/>
  <c r="M768" i="3" s="1"/>
  <c r="H769" i="3"/>
  <c r="M769" i="3" s="1"/>
  <c r="H770" i="3"/>
  <c r="M770" i="3" s="1"/>
  <c r="H771" i="3"/>
  <c r="M771" i="3" s="1"/>
  <c r="H772" i="3"/>
  <c r="M772" i="3" s="1"/>
  <c r="H773" i="3"/>
  <c r="M773" i="3" s="1"/>
  <c r="H774" i="3"/>
  <c r="M774" i="3" s="1"/>
  <c r="H775" i="3"/>
  <c r="M775" i="3" s="1"/>
  <c r="H776" i="3"/>
  <c r="M776" i="3" s="1"/>
  <c r="H777" i="3"/>
  <c r="M777" i="3" s="1"/>
  <c r="H778" i="3"/>
  <c r="M778" i="3" s="1"/>
  <c r="H779" i="3"/>
  <c r="M779" i="3" s="1"/>
  <c r="H780" i="3"/>
  <c r="M780" i="3" s="1"/>
  <c r="H781" i="3"/>
  <c r="M781" i="3" s="1"/>
  <c r="H782" i="3"/>
  <c r="M782" i="3" s="1"/>
  <c r="H783" i="3"/>
  <c r="M783" i="3" s="1"/>
  <c r="H784" i="3"/>
  <c r="M784" i="3" s="1"/>
  <c r="H785" i="3"/>
  <c r="M785" i="3" s="1"/>
  <c r="H786" i="3"/>
  <c r="M786" i="3" s="1"/>
  <c r="H787" i="3"/>
  <c r="M787" i="3" s="1"/>
  <c r="H788" i="3"/>
  <c r="M788" i="3" s="1"/>
  <c r="H789" i="3"/>
  <c r="M789" i="3" s="1"/>
  <c r="H790" i="3"/>
  <c r="M790" i="3" s="1"/>
  <c r="H791" i="3"/>
  <c r="M791" i="3" s="1"/>
  <c r="H792" i="3"/>
  <c r="M792" i="3" s="1"/>
  <c r="H793" i="3"/>
  <c r="M793" i="3" s="1"/>
  <c r="H794" i="3"/>
  <c r="M794" i="3" s="1"/>
  <c r="H795" i="3"/>
  <c r="M795" i="3" s="1"/>
  <c r="H796" i="3"/>
  <c r="M796" i="3" s="1"/>
  <c r="H797" i="3"/>
  <c r="M797" i="3" s="1"/>
  <c r="H798" i="3"/>
  <c r="M798" i="3" s="1"/>
  <c r="H799" i="3"/>
  <c r="M799" i="3" s="1"/>
  <c r="H800" i="3"/>
  <c r="M800" i="3" s="1"/>
  <c r="H801" i="3"/>
  <c r="M801" i="3" s="1"/>
  <c r="H802" i="3"/>
  <c r="M802" i="3" s="1"/>
  <c r="H803" i="3"/>
  <c r="M803" i="3" s="1"/>
  <c r="H804" i="3"/>
  <c r="M804" i="3" s="1"/>
  <c r="H805" i="3"/>
  <c r="M805" i="3" s="1"/>
  <c r="H806" i="3"/>
  <c r="M806" i="3" s="1"/>
  <c r="H807" i="3"/>
  <c r="M807" i="3" s="1"/>
  <c r="H808" i="3"/>
  <c r="M808" i="3" s="1"/>
  <c r="H809" i="3"/>
  <c r="M809" i="3" s="1"/>
  <c r="H810" i="3"/>
  <c r="M810" i="3" s="1"/>
  <c r="H811" i="3"/>
  <c r="M811" i="3" s="1"/>
  <c r="H812" i="3"/>
  <c r="M812" i="3" s="1"/>
  <c r="H813" i="3"/>
  <c r="M813" i="3" s="1"/>
  <c r="H814" i="3"/>
  <c r="M814" i="3" s="1"/>
  <c r="H815" i="3"/>
  <c r="M815" i="3" s="1"/>
  <c r="H816" i="3"/>
  <c r="M816" i="3" s="1"/>
  <c r="H817" i="3"/>
  <c r="M817" i="3" s="1"/>
  <c r="H818" i="3"/>
  <c r="M818" i="3" s="1"/>
  <c r="H819" i="3"/>
  <c r="M819" i="3" s="1"/>
  <c r="H820" i="3"/>
  <c r="M820" i="3" s="1"/>
  <c r="H821" i="3"/>
  <c r="M821" i="3" s="1"/>
  <c r="H822" i="3"/>
  <c r="M822" i="3" s="1"/>
  <c r="H823" i="3"/>
  <c r="M823" i="3" s="1"/>
  <c r="H824" i="3"/>
  <c r="M824" i="3" s="1"/>
  <c r="H825" i="3"/>
  <c r="M825" i="3" s="1"/>
  <c r="H826" i="3"/>
  <c r="M826" i="3" s="1"/>
  <c r="H827" i="3"/>
  <c r="M827" i="3" s="1"/>
  <c r="H828" i="3"/>
  <c r="M828" i="3" s="1"/>
  <c r="H829" i="3"/>
  <c r="M829" i="3" s="1"/>
  <c r="H830" i="3"/>
  <c r="M830" i="3" s="1"/>
  <c r="H831" i="3"/>
  <c r="M831" i="3" s="1"/>
  <c r="H832" i="3"/>
  <c r="M832" i="3" s="1"/>
  <c r="H833" i="3"/>
  <c r="M833" i="3" s="1"/>
  <c r="H834" i="3"/>
  <c r="M834" i="3" s="1"/>
  <c r="H835" i="3"/>
  <c r="M835" i="3" s="1"/>
  <c r="H836" i="3"/>
  <c r="M836" i="3" s="1"/>
  <c r="H837" i="3"/>
  <c r="M837" i="3" s="1"/>
  <c r="H838" i="3"/>
  <c r="M838" i="3" s="1"/>
  <c r="H839" i="3"/>
  <c r="M839" i="3" s="1"/>
  <c r="H840" i="3"/>
  <c r="M840" i="3" s="1"/>
  <c r="H841" i="3"/>
  <c r="M841" i="3" s="1"/>
  <c r="H842" i="3"/>
  <c r="M842" i="3" s="1"/>
  <c r="H843" i="3"/>
  <c r="M843" i="3" s="1"/>
  <c r="H844" i="3"/>
  <c r="M844" i="3" s="1"/>
  <c r="H845" i="3"/>
  <c r="M845" i="3" s="1"/>
  <c r="H846" i="3"/>
  <c r="M846" i="3" s="1"/>
  <c r="H847" i="3"/>
  <c r="M847" i="3" s="1"/>
  <c r="H848" i="3"/>
  <c r="M848" i="3" s="1"/>
  <c r="H849" i="3"/>
  <c r="M849" i="3" s="1"/>
  <c r="H850" i="3"/>
  <c r="M850" i="3" s="1"/>
  <c r="H851" i="3"/>
  <c r="M851" i="3" s="1"/>
  <c r="H852" i="3"/>
  <c r="M852" i="3" s="1"/>
  <c r="H853" i="3"/>
  <c r="M853" i="3" s="1"/>
  <c r="H854" i="3"/>
  <c r="M854" i="3" s="1"/>
  <c r="K463" i="3" l="1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L549" i="3"/>
  <c r="N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L666" i="3"/>
  <c r="N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M559" i="3" s="1"/>
  <c r="H560" i="3"/>
  <c r="H561" i="3"/>
  <c r="H562" i="3"/>
  <c r="H563" i="3"/>
  <c r="H564" i="3"/>
  <c r="H565" i="3"/>
  <c r="H566" i="3"/>
  <c r="H567" i="3"/>
  <c r="H568" i="3"/>
  <c r="H569" i="3"/>
  <c r="H570" i="3"/>
  <c r="H571" i="3"/>
  <c r="M571" i="3" s="1"/>
  <c r="H572" i="3"/>
  <c r="H573" i="3"/>
  <c r="H574" i="3"/>
  <c r="H575" i="3"/>
  <c r="H576" i="3"/>
  <c r="H577" i="3"/>
  <c r="H578" i="3"/>
  <c r="H579" i="3"/>
  <c r="H580" i="3"/>
  <c r="H581" i="3"/>
  <c r="H582" i="3"/>
  <c r="H583" i="3"/>
  <c r="M583" i="3" s="1"/>
  <c r="H584" i="3"/>
  <c r="H585" i="3"/>
  <c r="H586" i="3"/>
  <c r="H587" i="3"/>
  <c r="H588" i="3"/>
  <c r="H589" i="3"/>
  <c r="H590" i="3"/>
  <c r="H591" i="3"/>
  <c r="H592" i="3"/>
  <c r="H593" i="3"/>
  <c r="H594" i="3"/>
  <c r="H595" i="3"/>
  <c r="M595" i="3" s="1"/>
  <c r="H596" i="3"/>
  <c r="H597" i="3"/>
  <c r="H598" i="3"/>
  <c r="H599" i="3"/>
  <c r="H600" i="3"/>
  <c r="H601" i="3"/>
  <c r="H602" i="3"/>
  <c r="H603" i="3"/>
  <c r="H604" i="3"/>
  <c r="H605" i="3"/>
  <c r="H606" i="3"/>
  <c r="H607" i="3"/>
  <c r="M607" i="3" s="1"/>
  <c r="H608" i="3"/>
  <c r="H609" i="3"/>
  <c r="H610" i="3"/>
  <c r="H611" i="3"/>
  <c r="H612" i="3"/>
  <c r="H613" i="3"/>
  <c r="H614" i="3"/>
  <c r="H615" i="3"/>
  <c r="H616" i="3"/>
  <c r="H617" i="3"/>
  <c r="H618" i="3"/>
  <c r="H619" i="3"/>
  <c r="M619" i="3" s="1"/>
  <c r="H620" i="3"/>
  <c r="H621" i="3"/>
  <c r="H622" i="3"/>
  <c r="H623" i="3"/>
  <c r="H624" i="3"/>
  <c r="H625" i="3"/>
  <c r="H626" i="3"/>
  <c r="H627" i="3"/>
  <c r="H628" i="3"/>
  <c r="H629" i="3"/>
  <c r="H630" i="3"/>
  <c r="H631" i="3"/>
  <c r="M631" i="3" s="1"/>
  <c r="H632" i="3"/>
  <c r="H633" i="3"/>
  <c r="H634" i="3"/>
  <c r="H635" i="3"/>
  <c r="H636" i="3"/>
  <c r="H637" i="3"/>
  <c r="H638" i="3"/>
  <c r="H639" i="3"/>
  <c r="H640" i="3"/>
  <c r="H641" i="3"/>
  <c r="H642" i="3"/>
  <c r="H643" i="3"/>
  <c r="M643" i="3" s="1"/>
  <c r="H644" i="3"/>
  <c r="H645" i="3"/>
  <c r="H646" i="3"/>
  <c r="H647" i="3"/>
  <c r="H648" i="3"/>
  <c r="H649" i="3"/>
  <c r="H650" i="3"/>
  <c r="H651" i="3"/>
  <c r="H652" i="3"/>
  <c r="H653" i="3"/>
  <c r="H654" i="3"/>
  <c r="H655" i="3"/>
  <c r="M655" i="3" s="1"/>
  <c r="H656" i="3"/>
  <c r="H657" i="3"/>
  <c r="H658" i="3"/>
  <c r="M658" i="3" s="1"/>
  <c r="H659" i="3"/>
  <c r="H660" i="3"/>
  <c r="H661" i="3"/>
  <c r="H662" i="3"/>
  <c r="H663" i="3"/>
  <c r="H664" i="3"/>
  <c r="H665" i="3"/>
  <c r="H666" i="3"/>
  <c r="H667" i="3"/>
  <c r="M667" i="3" s="1"/>
  <c r="H668" i="3"/>
  <c r="H669" i="3"/>
  <c r="H670" i="3"/>
  <c r="M670" i="3" s="1"/>
  <c r="H671" i="3"/>
  <c r="H672" i="3"/>
  <c r="H673" i="3"/>
  <c r="H674" i="3"/>
  <c r="H675" i="3"/>
  <c r="H676" i="3"/>
  <c r="H677" i="3"/>
  <c r="H678" i="3"/>
  <c r="H679" i="3"/>
  <c r="M679" i="3" s="1"/>
  <c r="M580" i="3" l="1"/>
  <c r="M568" i="3"/>
  <c r="M556" i="3"/>
  <c r="M544" i="3"/>
  <c r="M532" i="3"/>
  <c r="M484" i="3"/>
  <c r="M511" i="3"/>
  <c r="M676" i="3"/>
  <c r="M664" i="3"/>
  <c r="M652" i="3"/>
  <c r="M604" i="3"/>
  <c r="M592" i="3"/>
  <c r="M640" i="3"/>
  <c r="M628" i="3"/>
  <c r="M616" i="3"/>
  <c r="M547" i="3"/>
  <c r="M535" i="3"/>
  <c r="M523" i="3"/>
  <c r="M499" i="3"/>
  <c r="M487" i="3"/>
  <c r="M520" i="3"/>
  <c r="M508" i="3"/>
  <c r="M496" i="3"/>
  <c r="M475" i="3"/>
  <c r="M654" i="3"/>
  <c r="M666" i="3"/>
  <c r="M678" i="3"/>
  <c r="M463" i="3"/>
  <c r="M677" i="3"/>
  <c r="M669" i="3"/>
  <c r="M661" i="3"/>
  <c r="M653" i="3"/>
  <c r="M645" i="3"/>
  <c r="M637" i="3"/>
  <c r="M629" i="3"/>
  <c r="M621" i="3"/>
  <c r="M613" i="3"/>
  <c r="M605" i="3"/>
  <c r="M589" i="3"/>
  <c r="M581" i="3"/>
  <c r="M565" i="3"/>
  <c r="M541" i="3"/>
  <c r="M517" i="3"/>
  <c r="M493" i="3"/>
  <c r="M465" i="3"/>
  <c r="M673" i="3"/>
  <c r="M665" i="3"/>
  <c r="M657" i="3"/>
  <c r="M649" i="3"/>
  <c r="M641" i="3"/>
  <c r="M633" i="3"/>
  <c r="M625" i="3"/>
  <c r="M617" i="3"/>
  <c r="M601" i="3"/>
  <c r="M593" i="3"/>
  <c r="M577" i="3"/>
  <c r="M553" i="3"/>
  <c r="M529" i="3"/>
  <c r="M505" i="3"/>
  <c r="M481" i="3"/>
  <c r="M464" i="3"/>
  <c r="M467" i="3"/>
  <c r="M674" i="3"/>
  <c r="M650" i="3"/>
  <c r="M642" i="3"/>
  <c r="M634" i="3"/>
  <c r="M626" i="3"/>
  <c r="M618" i="3"/>
  <c r="M610" i="3"/>
  <c r="M602" i="3"/>
  <c r="M594" i="3"/>
  <c r="M590" i="3"/>
  <c r="M586" i="3"/>
  <c r="M582" i="3"/>
  <c r="M578" i="3"/>
  <c r="M574" i="3"/>
  <c r="M570" i="3"/>
  <c r="M566" i="3"/>
  <c r="M562" i="3"/>
  <c r="M558" i="3"/>
  <c r="M554" i="3"/>
  <c r="M550" i="3"/>
  <c r="M546" i="3"/>
  <c r="M542" i="3"/>
  <c r="M538" i="3"/>
  <c r="M534" i="3"/>
  <c r="M530" i="3"/>
  <c r="M526" i="3"/>
  <c r="M522" i="3"/>
  <c r="M518" i="3"/>
  <c r="M514" i="3"/>
  <c r="M510" i="3"/>
  <c r="M506" i="3"/>
  <c r="M502" i="3"/>
  <c r="M498" i="3"/>
  <c r="M494" i="3"/>
  <c r="M490" i="3"/>
  <c r="M486" i="3"/>
  <c r="M482" i="3"/>
  <c r="M478" i="3"/>
  <c r="M466" i="3"/>
  <c r="M609" i="3"/>
  <c r="M597" i="3"/>
  <c r="M585" i="3"/>
  <c r="M573" i="3"/>
  <c r="M569" i="3"/>
  <c r="M561" i="3"/>
  <c r="M557" i="3"/>
  <c r="M549" i="3"/>
  <c r="M545" i="3"/>
  <c r="M537" i="3"/>
  <c r="M533" i="3"/>
  <c r="M525" i="3"/>
  <c r="M521" i="3"/>
  <c r="M513" i="3"/>
  <c r="M509" i="3"/>
  <c r="M501" i="3"/>
  <c r="M497" i="3"/>
  <c r="M489" i="3"/>
  <c r="M485" i="3"/>
  <c r="M477" i="3"/>
  <c r="M473" i="3"/>
  <c r="M469" i="3"/>
  <c r="M668" i="3"/>
  <c r="M660" i="3"/>
  <c r="M644" i="3"/>
  <c r="M636" i="3"/>
  <c r="M620" i="3"/>
  <c r="M612" i="3"/>
  <c r="M596" i="3"/>
  <c r="M588" i="3"/>
  <c r="M572" i="3"/>
  <c r="M564" i="3"/>
  <c r="M548" i="3"/>
  <c r="M540" i="3"/>
  <c r="M524" i="3"/>
  <c r="M516" i="3"/>
  <c r="M500" i="3"/>
  <c r="M492" i="3"/>
  <c r="M472" i="3"/>
  <c r="M672" i="3"/>
  <c r="M656" i="3"/>
  <c r="M648" i="3"/>
  <c r="M632" i="3"/>
  <c r="M624" i="3"/>
  <c r="M608" i="3"/>
  <c r="M600" i="3"/>
  <c r="M584" i="3"/>
  <c r="M576" i="3"/>
  <c r="M560" i="3"/>
  <c r="M552" i="3"/>
  <c r="M536" i="3"/>
  <c r="M528" i="3"/>
  <c r="M512" i="3"/>
  <c r="M504" i="3"/>
  <c r="M488" i="3"/>
  <c r="M480" i="3"/>
  <c r="M476" i="3"/>
  <c r="M468" i="3"/>
  <c r="M671" i="3"/>
  <c r="M663" i="3"/>
  <c r="M647" i="3"/>
  <c r="M639" i="3"/>
  <c r="M623" i="3"/>
  <c r="M615" i="3"/>
  <c r="M599" i="3"/>
  <c r="M591" i="3"/>
  <c r="M575" i="3"/>
  <c r="M567" i="3"/>
  <c r="M555" i="3"/>
  <c r="M539" i="3"/>
  <c r="M531" i="3"/>
  <c r="M515" i="3"/>
  <c r="M507" i="3"/>
  <c r="M491" i="3"/>
  <c r="M483" i="3"/>
  <c r="M479" i="3"/>
  <c r="M471" i="3"/>
  <c r="M675" i="3"/>
  <c r="M659" i="3"/>
  <c r="M651" i="3"/>
  <c r="M635" i="3"/>
  <c r="M627" i="3"/>
  <c r="M611" i="3"/>
  <c r="M603" i="3"/>
  <c r="M587" i="3"/>
  <c r="M579" i="3"/>
  <c r="M563" i="3"/>
  <c r="M551" i="3"/>
  <c r="M543" i="3"/>
  <c r="M527" i="3"/>
  <c r="M519" i="3"/>
  <c r="M503" i="3"/>
  <c r="M495" i="3"/>
  <c r="M662" i="3"/>
  <c r="M646" i="3"/>
  <c r="M638" i="3"/>
  <c r="M630" i="3"/>
  <c r="M622" i="3"/>
  <c r="M614" i="3"/>
  <c r="M606" i="3"/>
  <c r="M598" i="3"/>
  <c r="M474" i="3"/>
  <c r="M470" i="3"/>
  <c r="K460" i="3"/>
  <c r="L460" i="3"/>
  <c r="N460" i="3"/>
  <c r="K461" i="3"/>
  <c r="K462" i="3"/>
  <c r="L462" i="3"/>
  <c r="N462" i="3"/>
  <c r="H460" i="3"/>
  <c r="H461" i="3"/>
  <c r="H462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L5" i="3"/>
  <c r="L4" i="3"/>
  <c r="L3" i="3"/>
  <c r="L2" i="3"/>
  <c r="M460" i="3" l="1"/>
  <c r="M461" i="3"/>
  <c r="M462" i="3"/>
  <c r="K457" i="3"/>
  <c r="K458" i="3"/>
  <c r="K459" i="3"/>
  <c r="H457" i="3"/>
  <c r="M457" i="3" s="1"/>
  <c r="H458" i="3"/>
  <c r="M458" i="3" s="1"/>
  <c r="H459" i="3"/>
  <c r="M459" i="3" s="1"/>
  <c r="K453" i="3"/>
  <c r="K454" i="3"/>
  <c r="K455" i="3"/>
  <c r="K456" i="3"/>
  <c r="H453" i="3"/>
  <c r="M453" i="3" s="1"/>
  <c r="H454" i="3"/>
  <c r="M454" i="3" s="1"/>
  <c r="H455" i="3"/>
  <c r="M455" i="3" s="1"/>
  <c r="H456" i="3"/>
  <c r="M456" i="3" s="1"/>
  <c r="H375" i="3" l="1"/>
  <c r="K375" i="3"/>
  <c r="M375" i="3" l="1"/>
  <c r="K452" i="3" l="1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K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2" i="3"/>
  <c r="U1" i="3" s="1"/>
  <c r="M2" i="3" l="1"/>
  <c r="M93" i="3"/>
  <c r="M101" i="3"/>
  <c r="M14" i="3"/>
  <c r="M38" i="3"/>
  <c r="M62" i="3"/>
  <c r="M86" i="3"/>
  <c r="M110" i="3"/>
  <c r="M122" i="3"/>
  <c r="M134" i="3"/>
  <c r="M146" i="3"/>
  <c r="M158" i="3"/>
  <c r="M170" i="3"/>
  <c r="M182" i="3"/>
  <c r="M194" i="3"/>
  <c r="M206" i="3"/>
  <c r="M218" i="3"/>
  <c r="M230" i="3"/>
  <c r="M242" i="3"/>
  <c r="M254" i="3"/>
  <c r="M266" i="3"/>
  <c r="M278" i="3"/>
  <c r="M290" i="3"/>
  <c r="M302" i="3"/>
  <c r="M314" i="3"/>
  <c r="M326" i="3"/>
  <c r="M338" i="3"/>
  <c r="M350" i="3"/>
  <c r="M362" i="3"/>
  <c r="M374" i="3"/>
  <c r="M387" i="3"/>
  <c r="M399" i="3"/>
  <c r="M411" i="3"/>
  <c r="M423" i="3"/>
  <c r="M435" i="3"/>
  <c r="M447" i="3"/>
  <c r="M6" i="3"/>
  <c r="M30" i="3"/>
  <c r="M54" i="3"/>
  <c r="M78" i="3"/>
  <c r="M188" i="3"/>
  <c r="M224" i="3"/>
  <c r="M381" i="3"/>
  <c r="M441" i="3"/>
  <c r="M212" i="3"/>
  <c r="M248" i="3"/>
  <c r="M308" i="3"/>
  <c r="M344" i="3"/>
  <c r="M405" i="3"/>
  <c r="M9" i="3"/>
  <c r="M21" i="3"/>
  <c r="M33" i="3"/>
  <c r="M45" i="3"/>
  <c r="M57" i="3"/>
  <c r="M69" i="3"/>
  <c r="M81" i="3"/>
  <c r="M105" i="3"/>
  <c r="M68" i="3"/>
  <c r="M140" i="3"/>
  <c r="M332" i="3"/>
  <c r="M417" i="3"/>
  <c r="M116" i="3"/>
  <c r="M164" i="3"/>
  <c r="M46" i="3"/>
  <c r="M94" i="3"/>
  <c r="M20" i="3"/>
  <c r="M260" i="3"/>
  <c r="M320" i="3"/>
  <c r="M356" i="3"/>
  <c r="M368" i="3"/>
  <c r="M128" i="3"/>
  <c r="M200" i="3"/>
  <c r="M236" i="3"/>
  <c r="M393" i="3"/>
  <c r="M429" i="3"/>
  <c r="M5" i="3"/>
  <c r="M17" i="3"/>
  <c r="M29" i="3"/>
  <c r="M41" i="3"/>
  <c r="M53" i="3"/>
  <c r="M65" i="3"/>
  <c r="M77" i="3"/>
  <c r="M89" i="3"/>
  <c r="M113" i="3"/>
  <c r="M119" i="3"/>
  <c r="M125" i="3"/>
  <c r="M131" i="3"/>
  <c r="M137" i="3"/>
  <c r="M143" i="3"/>
  <c r="M149" i="3"/>
  <c r="M155" i="3"/>
  <c r="M161" i="3"/>
  <c r="M167" i="3"/>
  <c r="M173" i="3"/>
  <c r="M185" i="3"/>
  <c r="M152" i="3"/>
  <c r="M296" i="3"/>
  <c r="M36" i="3"/>
  <c r="M84" i="3"/>
  <c r="M102" i="3"/>
  <c r="M272" i="3"/>
  <c r="M176" i="3"/>
  <c r="M284" i="3"/>
  <c r="M13" i="3"/>
  <c r="M25" i="3"/>
  <c r="M37" i="3"/>
  <c r="M49" i="3"/>
  <c r="M61" i="3"/>
  <c r="M73" i="3"/>
  <c r="M85" i="3"/>
  <c r="M97" i="3"/>
  <c r="M109" i="3"/>
  <c r="M15" i="3"/>
  <c r="M31" i="3"/>
  <c r="M47" i="3"/>
  <c r="M63" i="3"/>
  <c r="M79" i="3"/>
  <c r="M95" i="3"/>
  <c r="M111" i="3"/>
  <c r="M117" i="3"/>
  <c r="M123" i="3"/>
  <c r="M129" i="3"/>
  <c r="M135" i="3"/>
  <c r="M141" i="3"/>
  <c r="M147" i="3"/>
  <c r="M153" i="3"/>
  <c r="M159" i="3"/>
  <c r="M165" i="3"/>
  <c r="M171" i="3"/>
  <c r="M177" i="3"/>
  <c r="M183" i="3"/>
  <c r="M189" i="3"/>
  <c r="M195" i="3"/>
  <c r="M201" i="3"/>
  <c r="M207" i="3"/>
  <c r="M213" i="3"/>
  <c r="M219" i="3"/>
  <c r="M225" i="3"/>
  <c r="M231" i="3"/>
  <c r="M237" i="3"/>
  <c r="M243" i="3"/>
  <c r="M249" i="3"/>
  <c r="M255" i="3"/>
  <c r="M261" i="3"/>
  <c r="M267" i="3"/>
  <c r="M273" i="3"/>
  <c r="M279" i="3"/>
  <c r="M285" i="3"/>
  <c r="M291" i="3"/>
  <c r="M297" i="3"/>
  <c r="M303" i="3"/>
  <c r="M309" i="3"/>
  <c r="M315" i="3"/>
  <c r="M321" i="3"/>
  <c r="M327" i="3"/>
  <c r="M333" i="3"/>
  <c r="M339" i="3"/>
  <c r="M345" i="3"/>
  <c r="M351" i="3"/>
  <c r="M357" i="3"/>
  <c r="M363" i="3"/>
  <c r="M369" i="3"/>
  <c r="M376" i="3"/>
  <c r="M382" i="3"/>
  <c r="M388" i="3"/>
  <c r="M394" i="3"/>
  <c r="M400" i="3"/>
  <c r="M406" i="3"/>
  <c r="M412" i="3"/>
  <c r="M418" i="3"/>
  <c r="M424" i="3"/>
  <c r="M430" i="3"/>
  <c r="M436" i="3"/>
  <c r="M442" i="3"/>
  <c r="M448" i="3"/>
  <c r="M10" i="3"/>
  <c r="M26" i="3"/>
  <c r="M42" i="3"/>
  <c r="M58" i="3"/>
  <c r="M74" i="3"/>
  <c r="M90" i="3"/>
  <c r="M106" i="3"/>
  <c r="M16" i="3"/>
  <c r="M32" i="3"/>
  <c r="M48" i="3"/>
  <c r="M64" i="3"/>
  <c r="M80" i="3"/>
  <c r="M96" i="3"/>
  <c r="M112" i="3"/>
  <c r="M118" i="3"/>
  <c r="M124" i="3"/>
  <c r="M130" i="3"/>
  <c r="M136" i="3"/>
  <c r="M142" i="3"/>
  <c r="M148" i="3"/>
  <c r="M154" i="3"/>
  <c r="M160" i="3"/>
  <c r="M166" i="3"/>
  <c r="M172" i="3"/>
  <c r="M178" i="3"/>
  <c r="M184" i="3"/>
  <c r="M190" i="3"/>
  <c r="M196" i="3"/>
  <c r="M202" i="3"/>
  <c r="M208" i="3"/>
  <c r="M214" i="3"/>
  <c r="M220" i="3"/>
  <c r="M226" i="3"/>
  <c r="M232" i="3"/>
  <c r="M238" i="3"/>
  <c r="M244" i="3"/>
  <c r="M250" i="3"/>
  <c r="M256" i="3"/>
  <c r="M262" i="3"/>
  <c r="M268" i="3"/>
  <c r="M274" i="3"/>
  <c r="M280" i="3"/>
  <c r="M286" i="3"/>
  <c r="M292" i="3"/>
  <c r="M298" i="3"/>
  <c r="M304" i="3"/>
  <c r="M310" i="3"/>
  <c r="M316" i="3"/>
  <c r="M322" i="3"/>
  <c r="M328" i="3"/>
  <c r="M334" i="3"/>
  <c r="M340" i="3"/>
  <c r="M346" i="3"/>
  <c r="M352" i="3"/>
  <c r="M358" i="3"/>
  <c r="M364" i="3"/>
  <c r="M370" i="3"/>
  <c r="M377" i="3"/>
  <c r="M383" i="3"/>
  <c r="M389" i="3"/>
  <c r="M395" i="3"/>
  <c r="M401" i="3"/>
  <c r="M407" i="3"/>
  <c r="M413" i="3"/>
  <c r="M419" i="3"/>
  <c r="M425" i="3"/>
  <c r="M431" i="3"/>
  <c r="M437" i="3"/>
  <c r="M443" i="3"/>
  <c r="M449" i="3"/>
  <c r="M4" i="3"/>
  <c r="M52" i="3"/>
  <c r="M100" i="3"/>
  <c r="M11" i="3"/>
  <c r="M27" i="3"/>
  <c r="M43" i="3"/>
  <c r="M59" i="3"/>
  <c r="M75" i="3"/>
  <c r="M91" i="3"/>
  <c r="M107" i="3"/>
  <c r="M179" i="3"/>
  <c r="M191" i="3"/>
  <c r="M197" i="3"/>
  <c r="M203" i="3"/>
  <c r="M209" i="3"/>
  <c r="M215" i="3"/>
  <c r="M221" i="3"/>
  <c r="M227" i="3"/>
  <c r="M233" i="3"/>
  <c r="M239" i="3"/>
  <c r="M245" i="3"/>
  <c r="M251" i="3"/>
  <c r="M257" i="3"/>
  <c r="M263" i="3"/>
  <c r="M269" i="3"/>
  <c r="M275" i="3"/>
  <c r="M281" i="3"/>
  <c r="M287" i="3"/>
  <c r="M293" i="3"/>
  <c r="M299" i="3"/>
  <c r="M305" i="3"/>
  <c r="M311" i="3"/>
  <c r="M317" i="3"/>
  <c r="M323" i="3"/>
  <c r="M329" i="3"/>
  <c r="M335" i="3"/>
  <c r="M341" i="3"/>
  <c r="M347" i="3"/>
  <c r="M353" i="3"/>
  <c r="M359" i="3"/>
  <c r="M365" i="3"/>
  <c r="M371" i="3"/>
  <c r="M378" i="3"/>
  <c r="M384" i="3"/>
  <c r="M390" i="3"/>
  <c r="M396" i="3"/>
  <c r="M402" i="3"/>
  <c r="M408" i="3"/>
  <c r="M414" i="3"/>
  <c r="M420" i="3"/>
  <c r="M426" i="3"/>
  <c r="M432" i="3"/>
  <c r="M438" i="3"/>
  <c r="M444" i="3"/>
  <c r="M450" i="3"/>
  <c r="M12" i="3"/>
  <c r="M28" i="3"/>
  <c r="M44" i="3"/>
  <c r="M60" i="3"/>
  <c r="M76" i="3"/>
  <c r="M92" i="3"/>
  <c r="M108" i="3"/>
  <c r="M22" i="3"/>
  <c r="M70" i="3"/>
  <c r="M7" i="3"/>
  <c r="M23" i="3"/>
  <c r="M39" i="3"/>
  <c r="M55" i="3"/>
  <c r="M71" i="3"/>
  <c r="M87" i="3"/>
  <c r="M103" i="3"/>
  <c r="M114" i="3"/>
  <c r="M120" i="3"/>
  <c r="M126" i="3"/>
  <c r="M132" i="3"/>
  <c r="M138" i="3"/>
  <c r="M144" i="3"/>
  <c r="M150" i="3"/>
  <c r="M156" i="3"/>
  <c r="M162" i="3"/>
  <c r="M168" i="3"/>
  <c r="M174" i="3"/>
  <c r="M180" i="3"/>
  <c r="M186" i="3"/>
  <c r="M192" i="3"/>
  <c r="M198" i="3"/>
  <c r="M204" i="3"/>
  <c r="M210" i="3"/>
  <c r="M216" i="3"/>
  <c r="M222" i="3"/>
  <c r="M228" i="3"/>
  <c r="M234" i="3"/>
  <c r="M240" i="3"/>
  <c r="M246" i="3"/>
  <c r="M252" i="3"/>
  <c r="M258" i="3"/>
  <c r="M264" i="3"/>
  <c r="M270" i="3"/>
  <c r="M276" i="3"/>
  <c r="M282" i="3"/>
  <c r="M288" i="3"/>
  <c r="M294" i="3"/>
  <c r="M300" i="3"/>
  <c r="M306" i="3"/>
  <c r="M312" i="3"/>
  <c r="M318" i="3"/>
  <c r="M324" i="3"/>
  <c r="M330" i="3"/>
  <c r="M336" i="3"/>
  <c r="M342" i="3"/>
  <c r="M348" i="3"/>
  <c r="M354" i="3"/>
  <c r="M360" i="3"/>
  <c r="M366" i="3"/>
  <c r="M372" i="3"/>
  <c r="M379" i="3"/>
  <c r="M385" i="3"/>
  <c r="M391" i="3"/>
  <c r="M397" i="3"/>
  <c r="M403" i="3"/>
  <c r="M409" i="3"/>
  <c r="M415" i="3"/>
  <c r="M421" i="3"/>
  <c r="M427" i="3"/>
  <c r="M433" i="3"/>
  <c r="M439" i="3"/>
  <c r="M445" i="3"/>
  <c r="M451" i="3"/>
  <c r="M18" i="3"/>
  <c r="M34" i="3"/>
  <c r="M50" i="3"/>
  <c r="M66" i="3"/>
  <c r="M82" i="3"/>
  <c r="M98" i="3"/>
  <c r="M8" i="3"/>
  <c r="M24" i="3"/>
  <c r="M40" i="3"/>
  <c r="M56" i="3"/>
  <c r="M72" i="3"/>
  <c r="M88" i="3"/>
  <c r="M104" i="3"/>
  <c r="M115" i="3"/>
  <c r="M121" i="3"/>
  <c r="M127" i="3"/>
  <c r="M133" i="3"/>
  <c r="M139" i="3"/>
  <c r="M145" i="3"/>
  <c r="M151" i="3"/>
  <c r="M157" i="3"/>
  <c r="M163" i="3"/>
  <c r="M169" i="3"/>
  <c r="M175" i="3"/>
  <c r="M181" i="3"/>
  <c r="M187" i="3"/>
  <c r="M193" i="3"/>
  <c r="M199" i="3"/>
  <c r="M205" i="3"/>
  <c r="M211" i="3"/>
  <c r="M217" i="3"/>
  <c r="M223" i="3"/>
  <c r="M229" i="3"/>
  <c r="M235" i="3"/>
  <c r="M241" i="3"/>
  <c r="M247" i="3"/>
  <c r="M253" i="3"/>
  <c r="M259" i="3"/>
  <c r="M265" i="3"/>
  <c r="M271" i="3"/>
  <c r="M277" i="3"/>
  <c r="M283" i="3"/>
  <c r="M289" i="3"/>
  <c r="M295" i="3"/>
  <c r="M301" i="3"/>
  <c r="M307" i="3"/>
  <c r="M313" i="3"/>
  <c r="M319" i="3"/>
  <c r="M325" i="3"/>
  <c r="M331" i="3"/>
  <c r="M337" i="3"/>
  <c r="M343" i="3"/>
  <c r="M349" i="3"/>
  <c r="M355" i="3"/>
  <c r="M361" i="3"/>
  <c r="M367" i="3"/>
  <c r="M373" i="3"/>
  <c r="M380" i="3"/>
  <c r="M386" i="3"/>
  <c r="M392" i="3"/>
  <c r="M398" i="3"/>
  <c r="M404" i="3"/>
  <c r="M410" i="3"/>
  <c r="M416" i="3"/>
  <c r="M422" i="3"/>
  <c r="M428" i="3"/>
  <c r="M434" i="3"/>
  <c r="M440" i="3"/>
  <c r="M446" i="3"/>
  <c r="M452" i="3"/>
  <c r="M3" i="3"/>
  <c r="M19" i="3"/>
  <c r="M35" i="3"/>
  <c r="M51" i="3"/>
  <c r="M67" i="3"/>
  <c r="M83" i="3"/>
  <c r="M99" i="3"/>
  <c r="M2627" i="3" l="1"/>
  <c r="M4867" i="3" l="1"/>
  <c r="M5709" i="3" l="1"/>
  <c r="L6321" i="3" l="1"/>
  <c r="M6321" i="3" s="1"/>
  <c r="L6254" i="3"/>
  <c r="M6254" i="3" s="1"/>
  <c r="L6250" i="3"/>
  <c r="M6250" i="3" s="1"/>
  <c r="L6322" i="3"/>
  <c r="M6322" i="3" s="1"/>
  <c r="L6258" i="3"/>
  <c r="M6258" i="3" s="1"/>
  <c r="L6327" i="3"/>
  <c r="M6327" i="3" s="1"/>
  <c r="L6318" i="3"/>
  <c r="M6318" i="3" s="1"/>
  <c r="L6317" i="3"/>
  <c r="M6317" i="3" s="1"/>
  <c r="L6331" i="3"/>
  <c r="M6331" i="3" s="1"/>
  <c r="L6236" i="3"/>
  <c r="M6236" i="3" s="1"/>
  <c r="L6262" i="3"/>
  <c r="M6262" i="3" s="1"/>
  <c r="L6266" i="3"/>
  <c r="M6266" i="3" s="1"/>
  <c r="L6265" i="3"/>
  <c r="M6265" i="3" s="1"/>
  <c r="L6275" i="3"/>
  <c r="M6275" i="3" s="1"/>
  <c r="L6268" i="3"/>
  <c r="M6268" i="3" s="1"/>
  <c r="L6247" i="3"/>
  <c r="M6247" i="3" s="1"/>
  <c r="L6246" i="3"/>
  <c r="M6246" i="3" s="1"/>
  <c r="L6315" i="3"/>
  <c r="M6315" i="3" s="1"/>
  <c r="L6249" i="3"/>
  <c r="M6249" i="3" s="1"/>
  <c r="L6248" i="3"/>
  <c r="M6248" i="3" s="1"/>
  <c r="L6320" i="3"/>
  <c r="M6320" i="3" s="1"/>
  <c r="L6271" i="3"/>
  <c r="M6271" i="3" s="1"/>
  <c r="L6257" i="3"/>
  <c r="M6257" i="3" s="1"/>
  <c r="L6256" i="3"/>
  <c r="M6256" i="3" s="1"/>
  <c r="L6323" i="3"/>
  <c r="M6323" i="3" s="1"/>
  <c r="L6255" i="3"/>
  <c r="M6255" i="3" s="1"/>
  <c r="L6306" i="3"/>
  <c r="M6306" i="3" s="1"/>
  <c r="L6237" i="3"/>
  <c r="M6237" i="3" s="1"/>
  <c r="L6326" i="3"/>
  <c r="M6326" i="3" s="1"/>
  <c r="L6259" i="3"/>
  <c r="M6259" i="3" s="1"/>
  <c r="L6276" i="3"/>
  <c r="M6276" i="3" s="1"/>
  <c r="L6333" i="3"/>
  <c r="M6333" i="3" s="1"/>
  <c r="L6270" i="3"/>
  <c r="M6270" i="3" s="1"/>
  <c r="L6316" i="3"/>
  <c r="M6316" i="3" s="1"/>
  <c r="L6267" i="3"/>
  <c r="M6267" i="3" s="1"/>
  <c r="L6334" i="3"/>
  <c r="M6334" i="3" s="1"/>
  <c r="L6269" i="3"/>
  <c r="M6269" i="3" s="1"/>
  <c r="L6305" i="3"/>
  <c r="M6305" i="3" s="1"/>
  <c r="L6235" i="3"/>
  <c r="M6235" i="3" s="1"/>
  <c r="L6261" i="3"/>
  <c r="M6261" i="3" s="1"/>
  <c r="L6274" i="3"/>
  <c r="M6274" i="3" s="1"/>
  <c r="L6234" i="3"/>
  <c r="M6234" i="3" s="1"/>
  <c r="L6324" i="3"/>
  <c r="M6324" i="3" s="1"/>
  <c r="L6272" i="3"/>
  <c r="M6272" i="3" s="1"/>
  <c r="L6251" i="3"/>
  <c r="M6251" i="3" s="1"/>
  <c r="L6314" i="3"/>
  <c r="M6314" i="3" s="1"/>
  <c r="L6313" i="3"/>
  <c r="M6313" i="3" s="1"/>
  <c r="L6260" i="3"/>
  <c r="M6260" i="3" s="1"/>
  <c r="L6252" i="3"/>
  <c r="M6252" i="3" s="1"/>
  <c r="L6233" i="3"/>
  <c r="M6233" i="3" s="1"/>
  <c r="L6312" i="3"/>
  <c r="M6312" i="3" s="1"/>
  <c r="L6244" i="3"/>
  <c r="M6244" i="3" s="1"/>
  <c r="L6264" i="3"/>
  <c r="M6264" i="3" s="1"/>
  <c r="L6243" i="3"/>
  <c r="M6243" i="3" s="1"/>
  <c r="L6242" i="3"/>
  <c r="M6242" i="3" s="1"/>
  <c r="L6309" i="3"/>
  <c r="M6309" i="3" s="1"/>
  <c r="L6240" i="3"/>
  <c r="M6240" i="3" s="1"/>
  <c r="L6310" i="3"/>
  <c r="M6310" i="3" s="1"/>
  <c r="L6241" i="3"/>
  <c r="M6241" i="3" s="1"/>
  <c r="L6308" i="3"/>
  <c r="M6308" i="3" s="1"/>
  <c r="L6239" i="3"/>
  <c r="M6239" i="3" s="1"/>
  <c r="L6307" i="3"/>
  <c r="M6307" i="3" s="1"/>
  <c r="L6238" i="3"/>
  <c r="M6238" i="3" s="1"/>
  <c r="L6273" i="3"/>
  <c r="M6273" i="3" s="1"/>
  <c r="L6325" i="3"/>
  <c r="M6325" i="3" s="1"/>
  <c r="L6253" i="3"/>
  <c r="M6253" i="3" s="1"/>
  <c r="L6263" i="3"/>
  <c r="M6263" i="3" s="1"/>
  <c r="L6511" i="3"/>
  <c r="M6511" i="3" s="1"/>
  <c r="L6219" i="3"/>
  <c r="M6219" i="3" s="1"/>
  <c r="L6163" i="3"/>
  <c r="M6163" i="3" s="1"/>
  <c r="L6124" i="3"/>
  <c r="M6124" i="3" s="1"/>
  <c r="L6211" i="3"/>
  <c r="M6211" i="3" s="1"/>
  <c r="L6231" i="3"/>
  <c r="M6231" i="3" s="1"/>
  <c r="L6189" i="3"/>
  <c r="M6189" i="3" s="1"/>
  <c r="L6168" i="3"/>
  <c r="M6168" i="3" s="1"/>
  <c r="L6134" i="3"/>
  <c r="M6134" i="3" s="1"/>
  <c r="L6129" i="3"/>
  <c r="M6129" i="3" s="1"/>
  <c r="L6187" i="3"/>
  <c r="M6187" i="3" s="1"/>
  <c r="L6218" i="3"/>
  <c r="M6218" i="3" s="1"/>
  <c r="L6125" i="3"/>
  <c r="M6125" i="3" s="1"/>
  <c r="L6230" i="3"/>
  <c r="M6230" i="3" s="1"/>
  <c r="L6188" i="3"/>
  <c r="M6188" i="3" s="1"/>
  <c r="L6167" i="3"/>
  <c r="M6167" i="3" s="1"/>
  <c r="L6133" i="3"/>
  <c r="M6133" i="3" s="1"/>
  <c r="L6130" i="3"/>
  <c r="M6130" i="3" s="1"/>
  <c r="L6184" i="3"/>
  <c r="M6184" i="3" s="1"/>
  <c r="L6222" i="3"/>
  <c r="M6222" i="3" s="1"/>
  <c r="L6141" i="3"/>
  <c r="M6141" i="3" s="1"/>
  <c r="L6186" i="3"/>
  <c r="M6186" i="3" s="1"/>
  <c r="L6139" i="3"/>
  <c r="M6139" i="3" s="1"/>
  <c r="L6193" i="3"/>
  <c r="M6193" i="3" s="1"/>
  <c r="L6192" i="3"/>
  <c r="M6192" i="3" s="1"/>
  <c r="L6179" i="3"/>
  <c r="M6179" i="3" s="1"/>
  <c r="L6156" i="3"/>
  <c r="M6156" i="3" s="1"/>
  <c r="L6388" i="3"/>
  <c r="M6388" i="3" s="1"/>
  <c r="L6157" i="3"/>
  <c r="M6157" i="3" s="1"/>
  <c r="L6185" i="3"/>
  <c r="M6185" i="3" s="1"/>
  <c r="L6169" i="3"/>
  <c r="M6169" i="3" s="1"/>
  <c r="L6158" i="3"/>
  <c r="M6158" i="3" s="1"/>
  <c r="L6176" i="3"/>
  <c r="M6176" i="3" s="1"/>
  <c r="L6221" i="3"/>
  <c r="M6221" i="3" s="1"/>
  <c r="L6131" i="3"/>
  <c r="M6131" i="3" s="1"/>
  <c r="L6220" i="3"/>
  <c r="M6220" i="3" s="1"/>
  <c r="L6162" i="3"/>
  <c r="M6162" i="3" s="1"/>
  <c r="L6123" i="3"/>
  <c r="M6123" i="3" s="1"/>
  <c r="L6165" i="3"/>
  <c r="M6165" i="3" s="1"/>
  <c r="L6164" i="3"/>
  <c r="M6164" i="3" s="1"/>
  <c r="L6215" i="3"/>
  <c r="M6215" i="3" s="1"/>
  <c r="L6214" i="3"/>
  <c r="M6214" i="3" s="1"/>
  <c r="L6126" i="3"/>
  <c r="M6126" i="3" s="1"/>
  <c r="L6198" i="3"/>
  <c r="M6198" i="3" s="1"/>
  <c r="L6147" i="3"/>
  <c r="M6147" i="3" s="1"/>
  <c r="L6217" i="3"/>
  <c r="M6217" i="3" s="1"/>
  <c r="L6127" i="3"/>
  <c r="M6127" i="3" s="1"/>
  <c r="L6196" i="3"/>
  <c r="M6196" i="3" s="1"/>
  <c r="L6143" i="3"/>
  <c r="M6143" i="3" s="1"/>
  <c r="L6210" i="3"/>
  <c r="M6210" i="3" s="1"/>
  <c r="L6180" i="3"/>
  <c r="M6180" i="3" s="1"/>
  <c r="L6229" i="3"/>
  <c r="M6229" i="3" s="1"/>
  <c r="L6213" i="3"/>
  <c r="M6213" i="3" s="1"/>
  <c r="L6212" i="3"/>
  <c r="M6212" i="3" s="1"/>
  <c r="L6225" i="3"/>
  <c r="M6225" i="3" s="1"/>
  <c r="L6175" i="3"/>
  <c r="M6175" i="3" s="1"/>
  <c r="L6227" i="3"/>
  <c r="M6227" i="3" s="1"/>
  <c r="L6195" i="3"/>
  <c r="M6195" i="3" s="1"/>
  <c r="L6194" i="3"/>
  <c r="M6194" i="3" s="1"/>
  <c r="L6178" i="3"/>
  <c r="M6178" i="3" s="1"/>
  <c r="L6142" i="3"/>
  <c r="M6142" i="3" s="1"/>
  <c r="L6155" i="3"/>
  <c r="M6155" i="3" s="1"/>
  <c r="L6177" i="3"/>
  <c r="M6177" i="3" s="1"/>
  <c r="L6135" i="3"/>
  <c r="M6135" i="3" s="1"/>
  <c r="L6197" i="3"/>
  <c r="M6197" i="3" s="1"/>
  <c r="L6144" i="3"/>
  <c r="M6144" i="3" s="1"/>
  <c r="L6161" i="3"/>
  <c r="M6161" i="3" s="1"/>
  <c r="L6224" i="3"/>
  <c r="M6224" i="3" s="1"/>
  <c r="L6223" i="3"/>
  <c r="M6223" i="3" s="1"/>
  <c r="L6174" i="3"/>
  <c r="M6174" i="3" s="1"/>
  <c r="L6181" i="3"/>
  <c r="M6181" i="3" s="1"/>
  <c r="L6146" i="3"/>
  <c r="M6146" i="3" s="1"/>
  <c r="L6145" i="3"/>
  <c r="M6145" i="3" s="1"/>
  <c r="L6190" i="3"/>
  <c r="M6190" i="3" s="1"/>
  <c r="L6170" i="3"/>
  <c r="M6170" i="3" s="1"/>
  <c r="L6132" i="3"/>
  <c r="M6132" i="3" s="1"/>
  <c r="L6209" i="3"/>
  <c r="M6209" i="3" s="1"/>
  <c r="L6208" i="3"/>
  <c r="M6208" i="3" s="1"/>
  <c r="L6160" i="3"/>
  <c r="M6160" i="3" s="1"/>
  <c r="L6535" i="3"/>
  <c r="M6535" i="3" s="1"/>
  <c r="L6534" i="3"/>
  <c r="M6534" i="3" s="1"/>
  <c r="L6533" i="3"/>
  <c r="M6533" i="3" s="1"/>
  <c r="L6173" i="3"/>
  <c r="M6173" i="3" s="1"/>
  <c r="L6140" i="3"/>
  <c r="M6140" i="3" s="1"/>
  <c r="L6154" i="3"/>
  <c r="M6154" i="3" s="1"/>
  <c r="L6228" i="3"/>
  <c r="M6228" i="3" s="1"/>
  <c r="L6204" i="3"/>
  <c r="M6204" i="3" s="1"/>
  <c r="L6182" i="3"/>
  <c r="M6182" i="3" s="1"/>
  <c r="L6183" i="3"/>
  <c r="M6183" i="3" s="1"/>
  <c r="L6205" i="3"/>
  <c r="M6205" i="3" s="1"/>
  <c r="L6207" i="3"/>
  <c r="M6207" i="3" s="1"/>
  <c r="L6206" i="3"/>
  <c r="M6206" i="3" s="1"/>
  <c r="L6153" i="3"/>
  <c r="M6153" i="3" s="1"/>
  <c r="L6203" i="3"/>
  <c r="M6203" i="3" s="1"/>
  <c r="L6470" i="3"/>
  <c r="M6470" i="3" s="1"/>
  <c r="L6152" i="3"/>
  <c r="M6152" i="3" s="1"/>
  <c r="L6202" i="3"/>
  <c r="M6202" i="3" s="1"/>
  <c r="L6200" i="3"/>
  <c r="M6200" i="3" s="1"/>
  <c r="L6150" i="3"/>
  <c r="M6150" i="3" s="1"/>
  <c r="L6201" i="3"/>
  <c r="M6201" i="3" s="1"/>
  <c r="L6151" i="3"/>
  <c r="M6151" i="3" s="1"/>
  <c r="L6149" i="3"/>
  <c r="M6149" i="3" s="1"/>
  <c r="L6199" i="3"/>
  <c r="M6199" i="3" s="1"/>
  <c r="L6148" i="3"/>
  <c r="M6148" i="3" s="1"/>
  <c r="L6159" i="3"/>
  <c r="M6159" i="3" s="1"/>
  <c r="L6138" i="3"/>
  <c r="M6138" i="3" s="1"/>
  <c r="L6519" i="3"/>
  <c r="M6519" i="3" s="1"/>
  <c r="L6216" i="3"/>
  <c r="M6216" i="3" s="1"/>
  <c r="L6191" i="3"/>
  <c r="M6191" i="3" s="1"/>
  <c r="L6166" i="3"/>
  <c r="M6166" i="3" s="1"/>
  <c r="L6128" i="3"/>
  <c r="M6128" i="3" s="1"/>
  <c r="L6172" i="3"/>
  <c r="M6172" i="3" s="1"/>
  <c r="L6171" i="3"/>
  <c r="M6171" i="3" s="1"/>
  <c r="L6137" i="3"/>
  <c r="M6137" i="3" s="1"/>
  <c r="L6526" i="3" l="1"/>
  <c r="M6526" i="3" s="1"/>
  <c r="L6443" i="3"/>
  <c r="M6443" i="3" s="1"/>
  <c r="L6667" i="3"/>
  <c r="M6667" i="3" s="1"/>
  <c r="L6399" i="3"/>
  <c r="M6399" i="3" s="1"/>
  <c r="L6452" i="3"/>
  <c r="M6452" i="3" s="1"/>
  <c r="L6438" i="3"/>
  <c r="M6438" i="3" s="1"/>
  <c r="L6724" i="3"/>
  <c r="M6724" i="3" s="1"/>
  <c r="L6375" i="3"/>
  <c r="M6375" i="3" s="1"/>
  <c r="L6352" i="3"/>
  <c r="M6352" i="3" s="1"/>
  <c r="L6464" i="3"/>
  <c r="M6464" i="3" s="1"/>
  <c r="L6461" i="3"/>
  <c r="M6461" i="3" s="1"/>
  <c r="L6746" i="3"/>
  <c r="M6746" i="3" s="1"/>
  <c r="L6455" i="3"/>
  <c r="M6455" i="3" s="1"/>
  <c r="L6441" i="3"/>
  <c r="M6441" i="3" s="1"/>
  <c r="L6552" i="3"/>
  <c r="M6552" i="3" s="1"/>
  <c r="L6386" i="3"/>
  <c r="M6386" i="3" s="1"/>
  <c r="L6456" i="3"/>
  <c r="M6456" i="3" s="1"/>
  <c r="L6387" i="3"/>
  <c r="M6387" i="3" s="1"/>
  <c r="L6553" i="3"/>
  <c r="M6553" i="3" s="1"/>
  <c r="L6353" i="3"/>
  <c r="M6353" i="3" s="1"/>
  <c r="L6482" i="3"/>
  <c r="M6482" i="3" s="1"/>
  <c r="L6406" i="3"/>
  <c r="M6406" i="3" s="1"/>
  <c r="L6478" i="3"/>
  <c r="M6478" i="3" s="1"/>
  <c r="L6398" i="3"/>
  <c r="M6398" i="3" s="1"/>
  <c r="L6347" i="3"/>
  <c r="M6347" i="3" s="1"/>
  <c r="L6366" i="3"/>
  <c r="M6366" i="3" s="1"/>
  <c r="L6359" i="3"/>
  <c r="M6359" i="3" s="1"/>
  <c r="L6369" i="3"/>
  <c r="M6369" i="3" s="1"/>
  <c r="L6377" i="3"/>
  <c r="M6377" i="3" s="1"/>
  <c r="L6451" i="3"/>
  <c r="M6451" i="3" s="1"/>
  <c r="L6355" i="3"/>
  <c r="M6355" i="3" s="1"/>
  <c r="L6362" i="3"/>
  <c r="M6362" i="3" s="1"/>
  <c r="L6444" i="3"/>
  <c r="M6444" i="3" s="1"/>
  <c r="L6446" i="3"/>
  <c r="M6446" i="3" s="1"/>
  <c r="L6549" i="3"/>
  <c r="M6549" i="3" s="1"/>
  <c r="L6550" i="3"/>
  <c r="M6550" i="3" s="1"/>
  <c r="L6340" i="3"/>
  <c r="M6340" i="3" s="1"/>
  <c r="L6343" i="3"/>
  <c r="M6343" i="3" s="1"/>
  <c r="L6385" i="3"/>
  <c r="M6385" i="3" s="1"/>
  <c r="L6345" i="3"/>
  <c r="M6345" i="3" s="1"/>
  <c r="L6428" i="3"/>
  <c r="M6428" i="3" s="1"/>
  <c r="L6402" i="3"/>
  <c r="M6402" i="3" s="1"/>
  <c r="L6747" i="3"/>
  <c r="M6747" i="3" s="1"/>
  <c r="L6360" i="3"/>
  <c r="M6360" i="3" s="1"/>
  <c r="L6477" i="3"/>
  <c r="M6477" i="3" s="1"/>
  <c r="L6453" i="3"/>
  <c r="M6453" i="3" s="1"/>
  <c r="L6450" i="3"/>
  <c r="M6450" i="3" s="1"/>
  <c r="L6378" i="3"/>
  <c r="M6378" i="3" s="1"/>
  <c r="L6416" i="3"/>
  <c r="M6416" i="3" s="1"/>
  <c r="L6440" i="3"/>
  <c r="M6440" i="3" s="1"/>
  <c r="L6413" i="3"/>
  <c r="M6413" i="3" s="1"/>
  <c r="L6445" i="3"/>
  <c r="M6445" i="3" s="1"/>
  <c r="L6397" i="3"/>
  <c r="M6397" i="3" s="1"/>
  <c r="L6467" i="3"/>
  <c r="M6467" i="3" s="1"/>
  <c r="L6365" i="3"/>
  <c r="M6365" i="3" s="1"/>
  <c r="L6373" i="3"/>
  <c r="M6373" i="3" s="1"/>
  <c r="L6429" i="3"/>
  <c r="M6429" i="3" s="1"/>
  <c r="L6376" i="3"/>
  <c r="M6376" i="3" s="1"/>
  <c r="L6449" i="3"/>
  <c r="M6449" i="3" s="1"/>
  <c r="L6532" i="3"/>
  <c r="M6532" i="3" s="1"/>
  <c r="L6337" i="3"/>
  <c r="M6337" i="3" s="1"/>
  <c r="L6509" i="3"/>
  <c r="M6509" i="3" s="1"/>
  <c r="L6495" i="3"/>
  <c r="M6495" i="3" s="1"/>
  <c r="L6498" i="3"/>
  <c r="M6498" i="3" s="1"/>
  <c r="L6351" i="3"/>
  <c r="M6351" i="3" s="1"/>
  <c r="L6465" i="3"/>
  <c r="M6465" i="3" s="1"/>
  <c r="L6370" i="3"/>
  <c r="M6370" i="3" s="1"/>
  <c r="L6393" i="3"/>
  <c r="M6393" i="3" s="1"/>
  <c r="L6381" i="3"/>
  <c r="M6381" i="3" s="1"/>
  <c r="L6647" i="3"/>
  <c r="M6647" i="3" s="1"/>
  <c r="L6367" i="3"/>
  <c r="M6367" i="3" s="1"/>
  <c r="L6419" i="3"/>
  <c r="M6419" i="3" s="1"/>
  <c r="L6335" i="3"/>
  <c r="M6335" i="3" s="1"/>
  <c r="L6432" i="3"/>
  <c r="M6432" i="3" s="1"/>
  <c r="L6725" i="3"/>
  <c r="M6725" i="3" s="1"/>
  <c r="L6666" i="3"/>
  <c r="M6666" i="3" s="1"/>
  <c r="L6358" i="3"/>
  <c r="M6358" i="3" s="1"/>
  <c r="L6417" i="3"/>
  <c r="M6417" i="3" s="1"/>
  <c r="L6430" i="3"/>
  <c r="M6430" i="3" s="1"/>
  <c r="L6382" i="3"/>
  <c r="M6382" i="3" s="1"/>
  <c r="L6648" i="3"/>
  <c r="M6648" i="3" s="1"/>
  <c r="L6474" i="3"/>
  <c r="M6474" i="3" s="1"/>
  <c r="L6336" i="3"/>
  <c r="M6336" i="3" s="1"/>
  <c r="L6418" i="3"/>
  <c r="M6418" i="3" s="1"/>
  <c r="L6471" i="3"/>
  <c r="M6471" i="3" s="1"/>
  <c r="L6425" i="3"/>
  <c r="M6425" i="3" s="1"/>
  <c r="L6439" i="3"/>
  <c r="M6439" i="3" s="1"/>
  <c r="L6448" i="3"/>
  <c r="M6448" i="3" s="1"/>
  <c r="L6395" i="3"/>
  <c r="M6395" i="3" s="1"/>
  <c r="L6649" i="3"/>
  <c r="M6649" i="3" s="1"/>
  <c r="L6435" i="3"/>
  <c r="M6435" i="3" s="1"/>
  <c r="L6517" i="3"/>
  <c r="M6517" i="3" s="1"/>
  <c r="L6490" i="3"/>
  <c r="M6490" i="3" s="1"/>
  <c r="L6454" i="3"/>
  <c r="M6454" i="3" s="1"/>
  <c r="L6354" i="3"/>
  <c r="M6354" i="3" s="1"/>
  <c r="L6463" i="3"/>
  <c r="M6463" i="3" s="1"/>
  <c r="L6372" i="3"/>
  <c r="M6372" i="3" s="1"/>
  <c r="L6645" i="3"/>
  <c r="M6645" i="3" s="1"/>
  <c r="L6380" i="3"/>
  <c r="M6380" i="3" s="1"/>
  <c r="L6346" i="3"/>
  <c r="M6346" i="3" s="1"/>
  <c r="L6644" i="3"/>
  <c r="M6644" i="3" s="1"/>
  <c r="L6483" i="3"/>
  <c r="M6483" i="3" s="1"/>
  <c r="L6374" i="3"/>
  <c r="M6374" i="3" s="1"/>
  <c r="L6364" i="3"/>
  <c r="M6364" i="3" s="1"/>
  <c r="L6411" i="3"/>
  <c r="M6411" i="3" s="1"/>
  <c r="L6311" i="3"/>
  <c r="M6311" i="3" s="1"/>
  <c r="L6404" i="3"/>
  <c r="M6404" i="3" s="1"/>
  <c r="L6405" i="3"/>
  <c r="M6405" i="3" s="1"/>
  <c r="L6361" i="3"/>
  <c r="M6361" i="3" s="1"/>
  <c r="L6420" i="3"/>
  <c r="M6420" i="3" s="1"/>
  <c r="L6431" i="3"/>
  <c r="M6431" i="3" s="1"/>
  <c r="L6383" i="3"/>
  <c r="M6383" i="3" s="1"/>
  <c r="L6433" i="3"/>
  <c r="M6433" i="3" s="1"/>
  <c r="L6705" i="3"/>
  <c r="M6705" i="3" s="1"/>
  <c r="L6379" i="3"/>
  <c r="M6379" i="3" s="1"/>
  <c r="L6414" i="3"/>
  <c r="M6414" i="3" s="1"/>
  <c r="L6727" i="3"/>
  <c r="M6727" i="3" s="1"/>
  <c r="L6389" i="3"/>
  <c r="M6389" i="3" s="1"/>
  <c r="L6468" i="3"/>
  <c r="M6468" i="3" s="1"/>
  <c r="L6421" i="3"/>
  <c r="M6421" i="3" s="1"/>
  <c r="L6646" i="3"/>
  <c r="M6646" i="3" s="1"/>
  <c r="L6434" i="3"/>
  <c r="M6434" i="3" s="1"/>
  <c r="L6392" i="3"/>
  <c r="M6392" i="3" s="1"/>
  <c r="L6415" i="3"/>
  <c r="M6415" i="3" s="1"/>
  <c r="L6473" i="3"/>
  <c r="M6473" i="3" s="1"/>
  <c r="L6503" i="3"/>
  <c r="M6503" i="3" s="1"/>
  <c r="L6500" i="3"/>
  <c r="M6500" i="3" s="1"/>
  <c r="L6458" i="3"/>
  <c r="M6458" i="3" s="1"/>
  <c r="L6462" i="3"/>
  <c r="M6462" i="3" s="1"/>
  <c r="L6728" i="3"/>
  <c r="M6728" i="3" s="1"/>
  <c r="L6426" i="3"/>
  <c r="M6426" i="3" s="1"/>
  <c r="L6348" i="3"/>
  <c r="M6348" i="3" s="1"/>
  <c r="L6422" i="3"/>
  <c r="M6422" i="3" s="1"/>
  <c r="L6650" i="3"/>
  <c r="M6650" i="3" s="1"/>
  <c r="L6475" i="3"/>
  <c r="M6475" i="3" s="1"/>
  <c r="L6726" i="3"/>
  <c r="M6726" i="3" s="1"/>
  <c r="L6487" i="3"/>
  <c r="M6487" i="3" s="1"/>
  <c r="M6740" i="3"/>
  <c r="L6427" i="3"/>
  <c r="M6427" i="3" s="1"/>
  <c r="L6401" i="3"/>
  <c r="M6401" i="3" s="1"/>
  <c r="L6459" i="3"/>
  <c r="M6459" i="3" s="1"/>
  <c r="L6356" i="3"/>
  <c r="M6356" i="3" s="1"/>
  <c r="L6447" i="3"/>
  <c r="M6447" i="3" s="1"/>
  <c r="L6368" i="3"/>
  <c r="M6368" i="3" s="1"/>
  <c r="L6338" i="3"/>
  <c r="M6338" i="3" s="1"/>
  <c r="L6512" i="3"/>
  <c r="M6512" i="3" s="1"/>
  <c r="L6651" i="3"/>
  <c r="M6651" i="3" s="1"/>
  <c r="L6357" i="3"/>
  <c r="M6357" i="3" s="1"/>
  <c r="L6390" i="3"/>
  <c r="M6390" i="3" s="1"/>
  <c r="L6349" i="3"/>
  <c r="M6349" i="3" s="1"/>
  <c r="L6436" i="3"/>
  <c r="M6436" i="3" s="1"/>
  <c r="L6472" i="3"/>
  <c r="M6472" i="3" s="1"/>
  <c r="L6412" i="3"/>
  <c r="M6412" i="3" s="1"/>
  <c r="L6363" i="3"/>
  <c r="M6363" i="3" s="1"/>
  <c r="L6506" i="3"/>
  <c r="M6506" i="3" s="1"/>
  <c r="L6497" i="3"/>
  <c r="M6497" i="3" s="1"/>
  <c r="L6339" i="3"/>
  <c r="M6339" i="3" s="1"/>
  <c r="L6403" i="3"/>
  <c r="M6403" i="3" s="1"/>
  <c r="L6460" i="3"/>
  <c r="M6460" i="3" s="1"/>
  <c r="L6466" i="3"/>
  <c r="M6466" i="3" s="1"/>
  <c r="L6551" i="3"/>
  <c r="M6551" i="3" s="1"/>
  <c r="L6384" i="3"/>
  <c r="M6384" i="3" s="1"/>
  <c r="L6469" i="3"/>
  <c r="M6469" i="3" s="1"/>
  <c r="L6350" i="3"/>
  <c r="M6350" i="3" s="1"/>
  <c r="L6476" i="3"/>
  <c r="M6476" i="3" s="1"/>
  <c r="L6344" i="3"/>
  <c r="M6344" i="3" s="1"/>
  <c r="L6342" i="3"/>
  <c r="M6342" i="3" s="1"/>
  <c r="L6332" i="3"/>
  <c r="M6332" i="3" s="1"/>
  <c r="L6396" i="3"/>
  <c r="M6396" i="3" s="1"/>
  <c r="L6400" i="3"/>
  <c r="M6400" i="3" s="1"/>
  <c r="L6442" i="3"/>
  <c r="M6442" i="3" s="1"/>
  <c r="L6394" i="3"/>
  <c r="M6394" i="3" s="1"/>
  <c r="L6729" i="3"/>
  <c r="M6729" i="3" s="1"/>
  <c r="L6437" i="3"/>
  <c r="M6437" i="3" s="1"/>
  <c r="L6508" i="3"/>
  <c r="M6508" i="3" s="1"/>
  <c r="L6515" i="3"/>
  <c r="M6515" i="3" s="1"/>
  <c r="L6524" i="3"/>
  <c r="M6524" i="3" s="1"/>
  <c r="L6491" i="3"/>
  <c r="M6491" i="3" s="1"/>
  <c r="L6484" i="3"/>
  <c r="M6484" i="3" s="1"/>
  <c r="L6507" i="3"/>
  <c r="M6507" i="3" s="1"/>
  <c r="L6424" i="3"/>
  <c r="M6424" i="3" s="1"/>
  <c r="L6520" i="3"/>
  <c r="M6520" i="3" s="1"/>
  <c r="L6494" i="3"/>
  <c r="M6494" i="3" s="1"/>
  <c r="L6489" i="3"/>
  <c r="M6489" i="3" s="1"/>
  <c r="L6531" i="3"/>
  <c r="M6531" i="3" s="1"/>
  <c r="L6530" i="3"/>
  <c r="M6530" i="3" s="1"/>
  <c r="L6505" i="3"/>
  <c r="M6505" i="3" s="1"/>
  <c r="L6488" i="3"/>
  <c r="M6488" i="3" s="1"/>
  <c r="L6513" i="3"/>
  <c r="M6513" i="3" s="1"/>
  <c r="L6529" i="3"/>
  <c r="M6529" i="3" s="1"/>
  <c r="L6504" i="3"/>
  <c r="M6504" i="3" s="1"/>
  <c r="L6522" i="3"/>
  <c r="M6522" i="3" s="1"/>
  <c r="L6516" i="3"/>
  <c r="M6516" i="3" s="1"/>
  <c r="L6501" i="3"/>
  <c r="M6501" i="3" s="1"/>
  <c r="L6525" i="3"/>
  <c r="M6525" i="3" s="1"/>
  <c r="L6502" i="3"/>
  <c r="M6502" i="3" s="1"/>
  <c r="L6492" i="3"/>
  <c r="M6492" i="3" s="1"/>
  <c r="L6496" i="3"/>
  <c r="M6496" i="3" s="1"/>
  <c r="L6136" i="3"/>
  <c r="M6136" i="3" s="1"/>
  <c r="L6521" i="3"/>
  <c r="M6521" i="3" s="1"/>
  <c r="L6523" i="3"/>
  <c r="M6523" i="3" s="1"/>
  <c r="L6493" i="3"/>
  <c r="M6493" i="3" s="1"/>
  <c r="L6499" i="3"/>
  <c r="M6499" i="3" s="1"/>
  <c r="L6485" i="3"/>
  <c r="M6485" i="3" s="1"/>
  <c r="L6510" i="3"/>
  <c r="M6510" i="3" s="1"/>
  <c r="L6481" i="3"/>
  <c r="M6481" i="3" s="1"/>
  <c r="L6479" i="3"/>
  <c r="M6479" i="3" s="1"/>
  <c r="L6536" i="3"/>
  <c r="M6536" i="3" s="1"/>
  <c r="L6527" i="3"/>
  <c r="M6527" i="3" s="1"/>
  <c r="L6480" i="3"/>
  <c r="M6480" i="3" s="1"/>
  <c r="L6514" i="3"/>
  <c r="M6514" i="3" s="1"/>
  <c r="L6528" i="3"/>
  <c r="M6528" i="3" s="1"/>
  <c r="L5473" i="3"/>
  <c r="M5473" i="3" s="1"/>
  <c r="L5476" i="3"/>
  <c r="M5476" i="3" s="1"/>
  <c r="L5468" i="3"/>
  <c r="M5468" i="3" s="1"/>
  <c r="L5469" i="3"/>
  <c r="M5469" i="3" s="1"/>
  <c r="L5475" i="3"/>
  <c r="M5475" i="3" s="1"/>
  <c r="L5451" i="3"/>
  <c r="M5451" i="3" s="1"/>
  <c r="L5484" i="3"/>
  <c r="M5484" i="3" s="1"/>
  <c r="L5478" i="3"/>
  <c r="M5478" i="3" s="1"/>
  <c r="L5477" i="3"/>
  <c r="M5477" i="3" s="1"/>
  <c r="L5445" i="3"/>
  <c r="M5445" i="3" s="1"/>
  <c r="L5454" i="3"/>
  <c r="M5454" i="3" s="1"/>
  <c r="L5404" i="3"/>
  <c r="M5404" i="3" s="1"/>
  <c r="L5403" i="3"/>
  <c r="M5403" i="3" s="1"/>
  <c r="L5470" i="3"/>
  <c r="M5470" i="3" s="1"/>
  <c r="L5450" i="3"/>
  <c r="M5450" i="3" s="1"/>
  <c r="L5472" i="3"/>
  <c r="M5472" i="3" s="1"/>
  <c r="L5471" i="3"/>
  <c r="M5471" i="3" s="1"/>
  <c r="L5474" i="3"/>
  <c r="M5474" i="3" s="1"/>
  <c r="L5479" i="3"/>
  <c r="M5479" i="3" s="1"/>
  <c r="L5482" i="3"/>
  <c r="M5482" i="3" s="1"/>
  <c r="L5488" i="3"/>
  <c r="M5488" i="3" s="1"/>
  <c r="L5453" i="3"/>
  <c r="M5453" i="3" s="1"/>
  <c r="L5455" i="3"/>
  <c r="M5455" i="3" s="1"/>
  <c r="L5456" i="3"/>
  <c r="M5456" i="3" s="1"/>
  <c r="L5485" i="3"/>
  <c r="M5485" i="3" s="1"/>
  <c r="L5487" i="3"/>
  <c r="M5487" i="3" s="1"/>
  <c r="L5452" i="3"/>
  <c r="M5452" i="3" s="1"/>
  <c r="L5457" i="3"/>
  <c r="M5457" i="3" s="1"/>
  <c r="L5481" i="3"/>
  <c r="M5481" i="3" s="1"/>
  <c r="L5480" i="3"/>
  <c r="M5480" i="3" s="1"/>
  <c r="L5467" i="3"/>
  <c r="M5467" i="3" s="1"/>
  <c r="L5466" i="3"/>
  <c r="M5466" i="3" s="1"/>
  <c r="L5465" i="3"/>
  <c r="M5465" i="3" s="1"/>
  <c r="L5464" i="3"/>
  <c r="M5464" i="3" s="1"/>
  <c r="L5463" i="3"/>
  <c r="M5463" i="3" s="1"/>
  <c r="L5462" i="3"/>
  <c r="M5462" i="3" s="1"/>
  <c r="L5460" i="3"/>
  <c r="M5460" i="3" s="1"/>
  <c r="L5461" i="3"/>
  <c r="M5461" i="3" s="1"/>
  <c r="L5459" i="3"/>
  <c r="M5459" i="3" s="1"/>
  <c r="L5458" i="3"/>
  <c r="M5458" i="3" s="1"/>
  <c r="L5483" i="3"/>
  <c r="M5483" i="3" s="1"/>
  <c r="L5486" i="3"/>
  <c r="M5486" i="3" s="1"/>
  <c r="L5701" i="3"/>
  <c r="M5701" i="3" s="1"/>
  <c r="L5677" i="3"/>
  <c r="M5677" i="3" s="1"/>
  <c r="L5686" i="3"/>
  <c r="M5686" i="3" s="1"/>
  <c r="L5685" i="3"/>
  <c r="M5685" i="3" s="1"/>
  <c r="L5684" i="3"/>
  <c r="M5684" i="3" s="1"/>
  <c r="L5588" i="3"/>
  <c r="M5588" i="3" s="1"/>
  <c r="L5702" i="3"/>
  <c r="M5702" i="3" s="1"/>
  <c r="L5656" i="3"/>
  <c r="M5656" i="3" s="1"/>
  <c r="L5429" i="3"/>
  <c r="M5429" i="3" s="1"/>
  <c r="L5392" i="3"/>
  <c r="M5392" i="3" s="1"/>
  <c r="L5348" i="3"/>
  <c r="M5348" i="3" s="1"/>
  <c r="L5346" i="3"/>
  <c r="M5346" i="3" s="1"/>
  <c r="L5428" i="3"/>
  <c r="M5428" i="3" s="1"/>
  <c r="L5339" i="3"/>
  <c r="M5339" i="3" s="1"/>
  <c r="L5439" i="3"/>
  <c r="M5439" i="3" s="1"/>
  <c r="L5368" i="3"/>
  <c r="M5368" i="3" s="1"/>
  <c r="L5367" i="3"/>
  <c r="M5367" i="3" s="1"/>
  <c r="L5391" i="3"/>
  <c r="M5391" i="3" s="1"/>
  <c r="L5413" i="3"/>
  <c r="M5413" i="3" s="1"/>
  <c r="L5375" i="3"/>
  <c r="M5375" i="3" s="1"/>
  <c r="L5361" i="3"/>
  <c r="M5361" i="3" s="1"/>
  <c r="L5393" i="3"/>
  <c r="M5393" i="3" s="1"/>
  <c r="L5340" i="3"/>
  <c r="M5340" i="3" s="1"/>
  <c r="L5436" i="3"/>
  <c r="M5436" i="3" s="1"/>
  <c r="L5360" i="3"/>
  <c r="M5360" i="3" s="1"/>
  <c r="L5359" i="3"/>
  <c r="M5359" i="3" s="1"/>
  <c r="L5426" i="3"/>
  <c r="M5426" i="3" s="1"/>
  <c r="L5347" i="3"/>
  <c r="M5347" i="3" s="1"/>
  <c r="L5386" i="3"/>
  <c r="M5386" i="3" s="1"/>
  <c r="L5345" i="3"/>
  <c r="M5345" i="3" s="1"/>
  <c r="L5431" i="3"/>
  <c r="M5431" i="3" s="1"/>
  <c r="L5369" i="3"/>
  <c r="M5369" i="3" s="1"/>
  <c r="L5408" i="3"/>
  <c r="M5408" i="3" s="1"/>
  <c r="L5405" i="3"/>
  <c r="M5405" i="3" s="1"/>
  <c r="L5638" i="3"/>
  <c r="M5638" i="3" s="1"/>
  <c r="L5406" i="3"/>
  <c r="M5406" i="3" s="1"/>
  <c r="L5321" i="3"/>
  <c r="M5321" i="3" s="1"/>
  <c r="L5378" i="3"/>
  <c r="M5378" i="3" s="1"/>
  <c r="L5355" i="3"/>
  <c r="M5355" i="3" s="1"/>
  <c r="L5424" i="3"/>
  <c r="M5424" i="3" s="1"/>
  <c r="L5389" i="3"/>
  <c r="M5389" i="3" s="1"/>
  <c r="L5338" i="3"/>
  <c r="M5338" i="3" s="1"/>
  <c r="L5603" i="3"/>
  <c r="M5603" i="3" s="1"/>
  <c r="L5319" i="3"/>
  <c r="M5319" i="3" s="1"/>
  <c r="L5446" i="3"/>
  <c r="M5446" i="3" s="1"/>
  <c r="L5437" i="3"/>
  <c r="M5437" i="3" s="1"/>
  <c r="L5363" i="3"/>
  <c r="M5363" i="3" s="1"/>
  <c r="L5362" i="3"/>
  <c r="M5362" i="3" s="1"/>
  <c r="L5344" i="3"/>
  <c r="M5344" i="3" s="1"/>
  <c r="L5412" i="3"/>
  <c r="M5412" i="3" s="1"/>
  <c r="L5343" i="3"/>
  <c r="M5343" i="3" s="1"/>
  <c r="L5427" i="3"/>
  <c r="M5427" i="3" s="1"/>
  <c r="L5366" i="3"/>
  <c r="M5366" i="3" s="1"/>
  <c r="L5320" i="3"/>
  <c r="M5320" i="3" s="1"/>
  <c r="L5615" i="3"/>
  <c r="M5615" i="3" s="1"/>
  <c r="L5430" i="3"/>
  <c r="M5430" i="3" s="1"/>
  <c r="L5402" i="3"/>
  <c r="M5402" i="3" s="1"/>
  <c r="L5351" i="3"/>
  <c r="M5351" i="3" s="1"/>
  <c r="L5350" i="3"/>
  <c r="M5350" i="3" s="1"/>
  <c r="L5349" i="3"/>
  <c r="M5349" i="3" s="1"/>
  <c r="L5432" i="3"/>
  <c r="M5432" i="3" s="1"/>
  <c r="L5394" i="3"/>
  <c r="M5394" i="3" s="1"/>
  <c r="L5341" i="3"/>
  <c r="M5341" i="3" s="1"/>
  <c r="L5414" i="3"/>
  <c r="M5414" i="3" s="1"/>
  <c r="L5380" i="3"/>
  <c r="M5380" i="3" s="1"/>
  <c r="L5379" i="3"/>
  <c r="M5379" i="3" s="1"/>
  <c r="L5328" i="3"/>
  <c r="M5328" i="3" s="1"/>
  <c r="L5434" i="3"/>
  <c r="M5434" i="3" s="1"/>
  <c r="L5395" i="3"/>
  <c r="M5395" i="3" s="1"/>
  <c r="L5616" i="3"/>
  <c r="M5616" i="3" s="1"/>
  <c r="L5356" i="3"/>
  <c r="M5356" i="3" s="1"/>
  <c r="L5325" i="3"/>
  <c r="M5325" i="3" s="1"/>
  <c r="L5385" i="3"/>
  <c r="M5385" i="3" s="1"/>
  <c r="L5443" i="3"/>
  <c r="M5443" i="3" s="1"/>
  <c r="L5449" i="3"/>
  <c r="M5449" i="3" s="1"/>
  <c r="L5390" i="3"/>
  <c r="M5390" i="3" s="1"/>
  <c r="L5400" i="3"/>
  <c r="M5400" i="3" s="1"/>
  <c r="L5399" i="3"/>
  <c r="M5399" i="3" s="1"/>
  <c r="L5411" i="3"/>
  <c r="M5411" i="3" s="1"/>
  <c r="L5352" i="3"/>
  <c r="M5352" i="3" s="1"/>
  <c r="L5442" i="3"/>
  <c r="M5442" i="3" s="1"/>
  <c r="L5377" i="3"/>
  <c r="M5377" i="3" s="1"/>
  <c r="L5354" i="3"/>
  <c r="M5354" i="3" s="1"/>
  <c r="L5423" i="3"/>
  <c r="M5423" i="3" s="1"/>
  <c r="L5376" i="3"/>
  <c r="M5376" i="3" s="1"/>
  <c r="L5353" i="3"/>
  <c r="M5353" i="3" s="1"/>
  <c r="L5448" i="3"/>
  <c r="M5448" i="3" s="1"/>
  <c r="L5447" i="3"/>
  <c r="M5447" i="3" s="1"/>
  <c r="L5326" i="3"/>
  <c r="M5326" i="3" s="1"/>
  <c r="L5398" i="3"/>
  <c r="M5398" i="3" s="1"/>
  <c r="L5397" i="3"/>
  <c r="M5397" i="3" s="1"/>
  <c r="L5410" i="3"/>
  <c r="M5410" i="3" s="1"/>
  <c r="L5409" i="3"/>
  <c r="M5409" i="3" s="1"/>
  <c r="L5324" i="3"/>
  <c r="M5324" i="3" s="1"/>
  <c r="L5357" i="3"/>
  <c r="M5357" i="3" s="1"/>
  <c r="L5327" i="3"/>
  <c r="M5327" i="3" s="1"/>
  <c r="L5433" i="3"/>
  <c r="M5433" i="3" s="1"/>
  <c r="L5396" i="3"/>
  <c r="M5396" i="3" s="1"/>
  <c r="L5370" i="3"/>
  <c r="M5370" i="3" s="1"/>
  <c r="L5342" i="3"/>
  <c r="M5342" i="3" s="1"/>
  <c r="L5422" i="3"/>
  <c r="M5422" i="3" s="1"/>
  <c r="L5425" i="3"/>
  <c r="M5425" i="3" s="1"/>
  <c r="L5388" i="3"/>
  <c r="M5388" i="3" s="1"/>
  <c r="L5387" i="3"/>
  <c r="M5387" i="3" s="1"/>
  <c r="L5337" i="3"/>
  <c r="M5337" i="3" s="1"/>
  <c r="L5384" i="3"/>
  <c r="M5384" i="3" s="1"/>
  <c r="L5676" i="3"/>
  <c r="M5676" i="3" s="1"/>
  <c r="L5675" i="3"/>
  <c r="M5675" i="3" s="1"/>
  <c r="L5444" i="3"/>
  <c r="M5444" i="3" s="1"/>
  <c r="L5358" i="3"/>
  <c r="M5358" i="3" s="1"/>
  <c r="L5420" i="3"/>
  <c r="M5420" i="3" s="1"/>
  <c r="L5336" i="3"/>
  <c r="M5336" i="3" s="1"/>
  <c r="L5421" i="3"/>
  <c r="M5421" i="3" s="1"/>
  <c r="L5335" i="3"/>
  <c r="M5335" i="3" s="1"/>
  <c r="L5441" i="3"/>
  <c r="M5441" i="3" s="1"/>
  <c r="L5401" i="3"/>
  <c r="M5401" i="3" s="1"/>
  <c r="L5374" i="3"/>
  <c r="M5374" i="3" s="1"/>
  <c r="L5373" i="3"/>
  <c r="M5373" i="3" s="1"/>
  <c r="L5323" i="3"/>
  <c r="M5323" i="3" s="1"/>
  <c r="L5383" i="3"/>
  <c r="M5383" i="3" s="1"/>
  <c r="L5334" i="3"/>
  <c r="M5334" i="3" s="1"/>
  <c r="L5333" i="3"/>
  <c r="M5333" i="3" s="1"/>
  <c r="L5417" i="3"/>
  <c r="M5417" i="3" s="1"/>
  <c r="L5416" i="3"/>
  <c r="M5416" i="3" s="1"/>
  <c r="L5382" i="3"/>
  <c r="M5382" i="3" s="1"/>
  <c r="L5330" i="3"/>
  <c r="M5330" i="3" s="1"/>
  <c r="L5419" i="3"/>
  <c r="M5419" i="3" s="1"/>
  <c r="L5418" i="3"/>
  <c r="M5418" i="3" s="1"/>
  <c r="L5332" i="3"/>
  <c r="M5332" i="3" s="1"/>
  <c r="L5331" i="3"/>
  <c r="M5331" i="3" s="1"/>
  <c r="L5687" i="3"/>
  <c r="M5687" i="3" s="1"/>
  <c r="L5415" i="3"/>
  <c r="M5415" i="3" s="1"/>
  <c r="L5381" i="3"/>
  <c r="M5381" i="3" s="1"/>
  <c r="L5329" i="3"/>
  <c r="M5329" i="3" s="1"/>
  <c r="L5438" i="3"/>
  <c r="M5438" i="3" s="1"/>
  <c r="L5365" i="3"/>
  <c r="M5365" i="3" s="1"/>
  <c r="L5364" i="3"/>
  <c r="M5364" i="3" s="1"/>
  <c r="L5435" i="3"/>
  <c r="M5435" i="3" s="1"/>
  <c r="L5407" i="3"/>
  <c r="M5407" i="3" s="1"/>
  <c r="L5322" i="3"/>
  <c r="M5322" i="3" s="1"/>
  <c r="L5440" i="3"/>
  <c r="M5440" i="3" s="1"/>
  <c r="L5372" i="3"/>
  <c r="M5372" i="3" s="1"/>
  <c r="L5371" i="3"/>
  <c r="M5371" i="3" s="1"/>
  <c r="L5240" i="3" l="1"/>
  <c r="M5240" i="3" s="1"/>
  <c r="L5217" i="3"/>
  <c r="M5217" i="3" s="1"/>
  <c r="L5265" i="3"/>
  <c r="M5265" i="3" s="1"/>
  <c r="L5230" i="3"/>
  <c r="M5230" i="3" s="1"/>
  <c r="L5250" i="3"/>
  <c r="M5250" i="3" s="1"/>
  <c r="L5281" i="3"/>
  <c r="M5281" i="3" s="1"/>
  <c r="L5245" i="3"/>
  <c r="M5245" i="3" s="1"/>
  <c r="L5218" i="3"/>
  <c r="M5218" i="3" s="1"/>
  <c r="L5267" i="3"/>
  <c r="M5267" i="3" s="1"/>
  <c r="L5264" i="3"/>
  <c r="M5264" i="3" s="1"/>
  <c r="L5263" i="3"/>
  <c r="M5263" i="3" s="1"/>
  <c r="L5251" i="3"/>
  <c r="M5251" i="3" s="1"/>
  <c r="L5233" i="3"/>
  <c r="M5233" i="3" s="1"/>
  <c r="L5290" i="3"/>
  <c r="M5290" i="3" s="1"/>
  <c r="L5266" i="3" l="1"/>
  <c r="M5266" i="3" s="1"/>
  <c r="L5276" i="3"/>
  <c r="M5276" i="3" s="1"/>
  <c r="L5277" i="3"/>
  <c r="M5277" i="3" s="1"/>
  <c r="L5244" i="3"/>
  <c r="M5244" i="3" s="1"/>
  <c r="L5261" i="3"/>
  <c r="M5261" i="3" s="1"/>
  <c r="L5262" i="3"/>
  <c r="M5262" i="3" s="1"/>
  <c r="L5291" i="3"/>
  <c r="M5291" i="3" s="1"/>
  <c r="L5232" i="3"/>
  <c r="M5232" i="3" s="1"/>
  <c r="L5226" i="3"/>
  <c r="M5226" i="3" s="1"/>
  <c r="L5274" i="3"/>
  <c r="M5274" i="3" s="1"/>
  <c r="L5242" i="3"/>
  <c r="M5242" i="3" s="1"/>
  <c r="L5260" i="3"/>
  <c r="M5260" i="3" s="1"/>
  <c r="L5275" i="3"/>
  <c r="M5275" i="3" s="1"/>
  <c r="L5229" i="3"/>
  <c r="M5229" i="3" s="1"/>
  <c r="L5271" i="3"/>
  <c r="M5271" i="3" s="1"/>
  <c r="L5239" i="3"/>
  <c r="M5239" i="3" s="1"/>
  <c r="L5273" i="3"/>
  <c r="M5273" i="3" s="1"/>
  <c r="L5241" i="3"/>
  <c r="M5241" i="3" s="1"/>
  <c r="L5268" i="3"/>
  <c r="M5268" i="3" s="1"/>
  <c r="L5246" i="3"/>
  <c r="M5246" i="3" s="1"/>
  <c r="L5228" i="3"/>
  <c r="M5228" i="3" s="1"/>
  <c r="L5294" i="3"/>
  <c r="M5294" i="3" s="1"/>
  <c r="L5238" i="3"/>
  <c r="M5238" i="3" s="1"/>
  <c r="L5249" i="3"/>
  <c r="M5249" i="3" s="1"/>
  <c r="L5221" i="3"/>
  <c r="M5221" i="3" s="1"/>
  <c r="L5247" i="3"/>
  <c r="M5247" i="3" s="1"/>
  <c r="L5284" i="3"/>
  <c r="M5284" i="3" s="1"/>
  <c r="L5237" i="3"/>
  <c r="M5237" i="3" s="1"/>
  <c r="L5292" i="3"/>
  <c r="M5292" i="3" s="1"/>
  <c r="L5224" i="3"/>
  <c r="M5224" i="3" s="1"/>
  <c r="L5282" i="3"/>
  <c r="M5282" i="3" s="1"/>
  <c r="L5293" i="3"/>
  <c r="M5293" i="3" s="1"/>
  <c r="L5272" i="3"/>
  <c r="M5272" i="3" s="1"/>
  <c r="L5295" i="3"/>
  <c r="M5295" i="3" s="1"/>
  <c r="L5212" i="3"/>
  <c r="M5212" i="3" s="1"/>
  <c r="L5243" i="3"/>
  <c r="M5243" i="3" s="1"/>
  <c r="L5236" i="3"/>
  <c r="M5236" i="3" s="1"/>
  <c r="L5231" i="3"/>
  <c r="M5231" i="3" s="1"/>
  <c r="L5285" i="3"/>
  <c r="M5285" i="3" s="1"/>
  <c r="L5283" i="3"/>
  <c r="M5283" i="3" s="1"/>
  <c r="L5170" i="3"/>
  <c r="M5170" i="3" s="1"/>
  <c r="L5204" i="3"/>
  <c r="M5204" i="3" s="1"/>
  <c r="L5138" i="3"/>
  <c r="M5138" i="3" s="1"/>
  <c r="L5205" i="3"/>
  <c r="M5205" i="3" s="1"/>
  <c r="L5130" i="3"/>
  <c r="M5130" i="3" s="1"/>
  <c r="L5195" i="3"/>
  <c r="M5195" i="3" s="1"/>
  <c r="L5146" i="3"/>
  <c r="M5146" i="3" s="1"/>
  <c r="L5182" i="3"/>
  <c r="M5182" i="3" s="1"/>
  <c r="L5306" i="3"/>
  <c r="M5306" i="3" s="1"/>
  <c r="L5148" i="3"/>
  <c r="M5148" i="3" s="1"/>
  <c r="L5216" i="3"/>
  <c r="M5216" i="3" s="1"/>
  <c r="L5147" i="3"/>
  <c r="M5147" i="3" s="1"/>
  <c r="L5183" i="3"/>
  <c r="M5183" i="3" s="1"/>
  <c r="L5184" i="3"/>
  <c r="M5184" i="3" s="1"/>
  <c r="L5215" i="3"/>
  <c r="M5215" i="3" s="1"/>
  <c r="L5149" i="3"/>
  <c r="M5149" i="3" s="1"/>
  <c r="L5185" i="3"/>
  <c r="M5185" i="3" s="1"/>
  <c r="L5186" i="3"/>
  <c r="M5186" i="3" s="1"/>
  <c r="L5206" i="3"/>
  <c r="M5206" i="3" s="1"/>
  <c r="L5305" i="3"/>
  <c r="M5305" i="3" s="1"/>
  <c r="L5220" i="3"/>
  <c r="M5220" i="3" s="1"/>
  <c r="L5150" i="3"/>
  <c r="M5150" i="3" s="1"/>
  <c r="L5219" i="3"/>
  <c r="M5219" i="3" s="1"/>
  <c r="L5201" i="3"/>
  <c r="M5201" i="3" s="1"/>
  <c r="L5304" i="3"/>
  <c r="M5304" i="3" s="1"/>
  <c r="L5152" i="3"/>
  <c r="M5152" i="3" s="1"/>
  <c r="L5197" i="3"/>
  <c r="M5197" i="3" s="1"/>
  <c r="L5176" i="3"/>
  <c r="M5176" i="3" s="1"/>
  <c r="L5139" i="3"/>
  <c r="M5139" i="3" s="1"/>
  <c r="L5168" i="3"/>
  <c r="M5168" i="3" s="1"/>
  <c r="L5193" i="3"/>
  <c r="M5193" i="3" s="1"/>
  <c r="L5223" i="3"/>
  <c r="M5223" i="3" s="1"/>
  <c r="L5144" i="3"/>
  <c r="M5144" i="3" s="1"/>
  <c r="L5300" i="3"/>
  <c r="M5300" i="3" s="1"/>
  <c r="L5301" i="3"/>
  <c r="M5301" i="3" s="1"/>
  <c r="L5142" i="3"/>
  <c r="M5142" i="3" s="1"/>
  <c r="L5143" i="3"/>
  <c r="M5143" i="3" s="1"/>
  <c r="L5178" i="3"/>
  <c r="M5178" i="3" s="1"/>
  <c r="L5165" i="3"/>
  <c r="M5165" i="3" s="1"/>
  <c r="L5317" i="3"/>
  <c r="M5317" i="3" s="1"/>
  <c r="L5318" i="3"/>
  <c r="M5318" i="3" s="1"/>
  <c r="L5213" i="3"/>
  <c r="M5213" i="3" s="1"/>
  <c r="L5133" i="3"/>
  <c r="M5133" i="3" s="1"/>
  <c r="L5298" i="3"/>
  <c r="M5298" i="3" s="1"/>
  <c r="L5134" i="3"/>
  <c r="M5134" i="3" s="1"/>
  <c r="L5179" i="3"/>
  <c r="M5179" i="3" s="1"/>
  <c r="L5180" i="3"/>
  <c r="M5180" i="3" s="1"/>
  <c r="L5131" i="3"/>
  <c r="M5131" i="3" s="1"/>
  <c r="L5187" i="3"/>
  <c r="M5187" i="3" s="1"/>
  <c r="L5151" i="3"/>
  <c r="M5151" i="3" s="1"/>
  <c r="L5198" i="3"/>
  <c r="M5198" i="3" s="1"/>
  <c r="L5200" i="3"/>
  <c r="M5200" i="3" s="1"/>
  <c r="L5140" i="3"/>
  <c r="M5140" i="3" s="1"/>
  <c r="L5196" i="3"/>
  <c r="M5196" i="3" s="1"/>
  <c r="L5227" i="3"/>
  <c r="M5227" i="3" s="1"/>
  <c r="L5181" i="3"/>
  <c r="M5181" i="3" s="1"/>
  <c r="L5137" i="3"/>
  <c r="M5137" i="3" s="1"/>
  <c r="L5159" i="3"/>
  <c r="M5159" i="3" s="1"/>
  <c r="L5194" i="3"/>
  <c r="M5194" i="3" s="1"/>
  <c r="L5145" i="3"/>
  <c r="M5145" i="3" s="1"/>
  <c r="L5214" i="3"/>
  <c r="M5214" i="3" s="1"/>
  <c r="L5158" i="3"/>
  <c r="M5158" i="3" s="1"/>
  <c r="L5136" i="3"/>
  <c r="M5136" i="3" s="1"/>
  <c r="L5190" i="3"/>
  <c r="M5190" i="3" s="1"/>
  <c r="L5191" i="3"/>
  <c r="M5191" i="3" s="1"/>
  <c r="L5302" i="3"/>
  <c r="M5302" i="3" s="1"/>
  <c r="L5154" i="3"/>
  <c r="M5154" i="3" s="1"/>
  <c r="L5177" i="3"/>
  <c r="M5177" i="3" s="1"/>
  <c r="L5188" i="3"/>
  <c r="M5188" i="3" s="1"/>
  <c r="L5132" i="3"/>
  <c r="M5132" i="3" s="1"/>
  <c r="L5161" i="3"/>
  <c r="M5161" i="3" s="1"/>
  <c r="L5129" i="3"/>
  <c r="M5129" i="3" s="1"/>
  <c r="L5199" i="3"/>
  <c r="M5199" i="3" s="1"/>
  <c r="L5163" i="3"/>
  <c r="M5163" i="3" s="1"/>
  <c r="L5174" i="3"/>
  <c r="M5174" i="3" s="1"/>
  <c r="L5225" i="3"/>
  <c r="M5225" i="3" s="1"/>
  <c r="L5234" i="3"/>
  <c r="M5234" i="3" s="1"/>
  <c r="L5171" i="3"/>
  <c r="M5171" i="3" s="1"/>
  <c r="L5307" i="3"/>
  <c r="M5307" i="3" s="1"/>
  <c r="L5308" i="3"/>
  <c r="M5308" i="3" s="1"/>
  <c r="L5309" i="3"/>
  <c r="M5309" i="3" s="1"/>
  <c r="L5310" i="3"/>
  <c r="M5310" i="3" s="1"/>
  <c r="L5156" i="3"/>
  <c r="M5156" i="3" s="1"/>
  <c r="L5164" i="3"/>
  <c r="M5164" i="3" s="1"/>
  <c r="L5311" i="3"/>
  <c r="M5311" i="3" s="1"/>
  <c r="L5135" i="3"/>
  <c r="M5135" i="3" s="1"/>
  <c r="L5172" i="3"/>
  <c r="M5172" i="3" s="1"/>
  <c r="L5299" i="3"/>
  <c r="M5299" i="3" s="1"/>
  <c r="L5141" i="3"/>
  <c r="M5141" i="3" s="1"/>
  <c r="L5211" i="3"/>
  <c r="M5211" i="3" s="1"/>
  <c r="L5157" i="3"/>
  <c r="M5157" i="3" s="1"/>
  <c r="L5167" i="3"/>
  <c r="M5167" i="3" s="1"/>
  <c r="L5203" i="3"/>
  <c r="M5203" i="3" s="1"/>
  <c r="L5166" i="3"/>
  <c r="M5166" i="3" s="1"/>
  <c r="L5160" i="3"/>
  <c r="M5160" i="3" s="1"/>
  <c r="L5175" i="3"/>
  <c r="M5175" i="3" s="1"/>
  <c r="L5202" i="3"/>
  <c r="M5202" i="3" s="1"/>
  <c r="L5173" i="3"/>
  <c r="M5173" i="3" s="1"/>
  <c r="L5153" i="3"/>
  <c r="M5153" i="3" s="1"/>
  <c r="L5192" i="3"/>
  <c r="M5192" i="3" s="1"/>
  <c r="L5155" i="3"/>
  <c r="M5155" i="3" s="1"/>
  <c r="L5189" i="3"/>
  <c r="M5189" i="3" s="1"/>
  <c r="L5303" i="3"/>
  <c r="M5303" i="3" s="1"/>
  <c r="L5314" i="3"/>
  <c r="M5314" i="3" s="1"/>
  <c r="L5315" i="3"/>
  <c r="M5315" i="3" s="1"/>
  <c r="L5316" i="3"/>
  <c r="M5316" i="3" s="1"/>
  <c r="L5312" i="3"/>
  <c r="M5312" i="3" s="1"/>
  <c r="L5313" i="3"/>
  <c r="M5313" i="3" s="1"/>
  <c r="L5169" i="3"/>
  <c r="M5169" i="3" s="1"/>
  <c r="L4887" i="3" l="1"/>
  <c r="M4887" i="3" s="1"/>
  <c r="L4878" i="3"/>
  <c r="M4878" i="3" s="1"/>
  <c r="L4877" i="3"/>
  <c r="M4877" i="3" s="1"/>
  <c r="L4883" i="3" l="1"/>
  <c r="M4883" i="3" s="1"/>
  <c r="L4873" i="3"/>
  <c r="M4873" i="3" s="1"/>
  <c r="L4872" i="3"/>
  <c r="M4872" i="3" s="1"/>
  <c r="L4871" i="3"/>
  <c r="M4871" i="3" s="1"/>
  <c r="L4870" i="3"/>
  <c r="M4870" i="3" s="1"/>
  <c r="L4869" i="3"/>
  <c r="M4869" i="3" s="1"/>
  <c r="L4868" i="3"/>
  <c r="M4868" i="3" s="1"/>
  <c r="L4882" i="3"/>
  <c r="M4882" i="3" s="1"/>
  <c r="L4881" i="3"/>
  <c r="M4881" i="3" s="1"/>
  <c r="L4863" i="3" l="1"/>
  <c r="M4863" i="3" s="1"/>
  <c r="L4862" i="3"/>
  <c r="M4862" i="3" s="1"/>
  <c r="L4861" i="3"/>
  <c r="M4861" i="3" s="1"/>
  <c r="L4864" i="3"/>
  <c r="M4864" i="3" s="1"/>
  <c r="L4565" i="3"/>
  <c r="M4565" i="3" s="1"/>
  <c r="L4562" i="3"/>
  <c r="M4562" i="3" s="1"/>
  <c r="L4614" i="3"/>
  <c r="M4614" i="3" s="1"/>
  <c r="L4567" i="3"/>
  <c r="M4567" i="3" s="1"/>
  <c r="L4620" i="3"/>
  <c r="M4620" i="3" s="1"/>
  <c r="L4587" i="3"/>
  <c r="M4587" i="3" s="1"/>
  <c r="L4613" i="3"/>
  <c r="M4613" i="3" s="1"/>
  <c r="L4616" i="3"/>
  <c r="M4616" i="3" s="1"/>
  <c r="L4559" i="3"/>
  <c r="M4559" i="3" s="1"/>
  <c r="L4557" i="3"/>
  <c r="M4557" i="3" s="1"/>
  <c r="L4627" i="3"/>
  <c r="M4627" i="3" s="1"/>
  <c r="L4618" i="3"/>
  <c r="M4618" i="3" s="1"/>
  <c r="L4577" i="3"/>
  <c r="M4577" i="3" s="1"/>
  <c r="L4597" i="3"/>
  <c r="M4597" i="3" s="1"/>
  <c r="L4586" i="3"/>
  <c r="M4586" i="3" s="1"/>
  <c r="L4585" i="3"/>
  <c r="M4585" i="3" s="1"/>
  <c r="L4652" i="3"/>
  <c r="M4652" i="3" s="1"/>
  <c r="L4568" i="3"/>
  <c r="M4568" i="3" s="1"/>
  <c r="L4885" i="3"/>
  <c r="M4885" i="3" s="1"/>
  <c r="L4884" i="3"/>
  <c r="M4884" i="3" s="1"/>
  <c r="L4570" i="3"/>
  <c r="M4570" i="3" s="1"/>
  <c r="L4629" i="3"/>
  <c r="M4629" i="3" s="1"/>
  <c r="L4874" i="3"/>
  <c r="M4874" i="3" s="1"/>
  <c r="L4579" i="3"/>
  <c r="M4579" i="3" s="1"/>
  <c r="L4888" i="3"/>
  <c r="M4888" i="3" s="1"/>
  <c r="L4612" i="3"/>
  <c r="M4612" i="3" s="1"/>
  <c r="L4566" i="3"/>
  <c r="M4566" i="3" s="1"/>
  <c r="L4594" i="3"/>
  <c r="M4594" i="3" s="1"/>
  <c r="L4631" i="3"/>
  <c r="M4631" i="3" s="1"/>
  <c r="L4554" i="3"/>
  <c r="M4554" i="3" s="1"/>
  <c r="L4654" i="3"/>
  <c r="M4654" i="3" s="1"/>
  <c r="L4880" i="3"/>
  <c r="M4880" i="3" s="1"/>
  <c r="L4558" i="3"/>
  <c r="M4558" i="3" s="1"/>
  <c r="L4550" i="3"/>
  <c r="M4550" i="3" s="1"/>
  <c r="L4578" i="3"/>
  <c r="M4578" i="3" s="1"/>
  <c r="L4572" i="3"/>
  <c r="M4572" i="3" s="1"/>
  <c r="L4624" i="3"/>
  <c r="M4624" i="3" s="1"/>
  <c r="L4611" i="3"/>
  <c r="M4611" i="3" s="1"/>
  <c r="L4588" i="3"/>
  <c r="M4588" i="3" s="1"/>
  <c r="L4560" i="3"/>
  <c r="M4560" i="3" s="1"/>
  <c r="L4628" i="3"/>
  <c r="M4628" i="3" s="1"/>
  <c r="L4610" i="3"/>
  <c r="M4610" i="3" s="1"/>
  <c r="L4879" i="3"/>
  <c r="M4879" i="3" s="1"/>
  <c r="L4598" i="3"/>
  <c r="M4598" i="3" s="1"/>
  <c r="L4615" i="3"/>
  <c r="M4615" i="3" s="1"/>
  <c r="L4569" i="3"/>
  <c r="M4569" i="3" s="1"/>
  <c r="L4595" i="3"/>
  <c r="M4595" i="3" s="1"/>
  <c r="L4632" i="3"/>
  <c r="M4632" i="3" s="1"/>
  <c r="L4583" i="3"/>
  <c r="M4583" i="3" s="1"/>
  <c r="L4575" i="3"/>
  <c r="M4575" i="3" s="1"/>
  <c r="L4619" i="3"/>
  <c r="M4619" i="3" s="1"/>
  <c r="L4609" i="3"/>
  <c r="M4609" i="3" s="1"/>
  <c r="L4593" i="3"/>
  <c r="M4593" i="3" s="1"/>
  <c r="L4592" i="3"/>
  <c r="M4592" i="3" s="1"/>
  <c r="L4571" i="3"/>
  <c r="M4571" i="3" s="1"/>
  <c r="L4582" i="3"/>
  <c r="M4582" i="3" s="1"/>
  <c r="L4574" i="3"/>
  <c r="M4574" i="3" s="1"/>
  <c r="L4573" i="3"/>
  <c r="M4573" i="3" s="1"/>
  <c r="L4630" i="3"/>
  <c r="M4630" i="3" s="1"/>
  <c r="L4625" i="3"/>
  <c r="M4625" i="3" s="1"/>
  <c r="L4561" i="3"/>
  <c r="M4561" i="3" s="1"/>
  <c r="L4596" i="3"/>
  <c r="M4596" i="3" s="1"/>
  <c r="L4608" i="3"/>
  <c r="M4608" i="3" s="1"/>
  <c r="L4607" i="3"/>
  <c r="M4607" i="3" s="1"/>
  <c r="L4702" i="3"/>
  <c r="M4702" i="3" s="1"/>
  <c r="L4700" i="3"/>
  <c r="M4700" i="3" s="1"/>
  <c r="L4701" i="3"/>
  <c r="M4701" i="3" s="1"/>
  <c r="L4591" i="3"/>
  <c r="M4591" i="3" s="1"/>
  <c r="L4576" i="3"/>
  <c r="M4576" i="3" s="1"/>
  <c r="L4633" i="3"/>
  <c r="M4633" i="3" s="1"/>
  <c r="L4563" i="3"/>
  <c r="M4563" i="3" s="1"/>
  <c r="L4641" i="3"/>
  <c r="M4641" i="3" s="1"/>
  <c r="L4621" i="3"/>
  <c r="M4621" i="3" s="1"/>
  <c r="L4584" i="3"/>
  <c r="M4584" i="3" s="1"/>
  <c r="L4653" i="3"/>
  <c r="M4653" i="3" s="1"/>
  <c r="L4556" i="3"/>
  <c r="M4556" i="3" s="1"/>
  <c r="L4555" i="3"/>
  <c r="M4555" i="3" s="1"/>
  <c r="L4606" i="3"/>
  <c r="M4606" i="3" s="1"/>
  <c r="L4603" i="3"/>
  <c r="M4603" i="3" s="1"/>
  <c r="L4553" i="3"/>
  <c r="M4553" i="3" s="1"/>
  <c r="L4638" i="3"/>
  <c r="M4638" i="3" s="1"/>
  <c r="L4605" i="3"/>
  <c r="M4605" i="3" s="1"/>
  <c r="L4639" i="3"/>
  <c r="M4639" i="3" s="1"/>
  <c r="L4604" i="3"/>
  <c r="M4604" i="3" s="1"/>
  <c r="L4876" i="3"/>
  <c r="M4876" i="3" s="1"/>
  <c r="L4623" i="3"/>
  <c r="M4623" i="3" s="1"/>
  <c r="L4581" i="3"/>
  <c r="M4581" i="3" s="1"/>
  <c r="L4699" i="3"/>
  <c r="M4699" i="3" s="1"/>
  <c r="L4580" i="3"/>
  <c r="M4580" i="3" s="1"/>
  <c r="L4602" i="3"/>
  <c r="M4602" i="3" s="1"/>
  <c r="L4600" i="3"/>
  <c r="M4600" i="3" s="1"/>
  <c r="L4636" i="3"/>
  <c r="M4636" i="3" s="1"/>
  <c r="L4601" i="3"/>
  <c r="M4601" i="3" s="1"/>
  <c r="L4552" i="3"/>
  <c r="M4552" i="3" s="1"/>
  <c r="L4637" i="3"/>
  <c r="M4637" i="3" s="1"/>
  <c r="L4635" i="3"/>
  <c r="M4635" i="3" s="1"/>
  <c r="L4599" i="3"/>
  <c r="M4599" i="3" s="1"/>
  <c r="L4634" i="3"/>
  <c r="M4634" i="3" s="1"/>
  <c r="L4617" i="3"/>
  <c r="M4617" i="3" s="1"/>
  <c r="L4551" i="3"/>
  <c r="M4551" i="3" s="1"/>
  <c r="L4642" i="3"/>
  <c r="M4642" i="3" s="1"/>
  <c r="L4875" i="3"/>
  <c r="M4875" i="3" s="1"/>
  <c r="L4886" i="3"/>
  <c r="M4886" i="3" s="1"/>
  <c r="L4590" i="3"/>
  <c r="M4590" i="3" s="1"/>
  <c r="L4564" i="3"/>
  <c r="M4564" i="3" s="1"/>
  <c r="L4589" i="3"/>
  <c r="M4589" i="3" s="1"/>
  <c r="L4622" i="3"/>
  <c r="M4622" i="3" s="1"/>
  <c r="L4282" i="3" l="1"/>
  <c r="M4282" i="3" s="1"/>
  <c r="L4281" i="3"/>
  <c r="M4281" i="3" s="1"/>
  <c r="L4280" i="3"/>
  <c r="M4280" i="3" s="1"/>
  <c r="L4251" i="3"/>
  <c r="M4251" i="3" s="1"/>
  <c r="L4023" i="3"/>
  <c r="M4023" i="3" s="1"/>
  <c r="L3955" i="3"/>
  <c r="M3955" i="3" s="1"/>
  <c r="L4026" i="3"/>
  <c r="M4026" i="3" s="1"/>
  <c r="L3997" i="3"/>
  <c r="M3997" i="3" s="1"/>
  <c r="L4034" i="3"/>
  <c r="M4034" i="3" s="1"/>
  <c r="L4033" i="3"/>
  <c r="M4033" i="3" s="1"/>
  <c r="L4007" i="3"/>
  <c r="M4007" i="3" s="1"/>
  <c r="L3941" i="3"/>
  <c r="M3941" i="3" s="1"/>
  <c r="L4025" i="3"/>
  <c r="M4025" i="3" s="1"/>
  <c r="L3977" i="3"/>
  <c r="M3977" i="3" s="1"/>
  <c r="L3994" i="3"/>
  <c r="M3994" i="3" s="1"/>
  <c r="L3962" i="3"/>
  <c r="M3962" i="3" s="1"/>
  <c r="L3995" i="3"/>
  <c r="M3995" i="3" s="1"/>
  <c r="L3949" i="3"/>
  <c r="M3949" i="3" s="1"/>
  <c r="L3980" i="3"/>
  <c r="M3980" i="3" s="1"/>
  <c r="L4088" i="3"/>
  <c r="M4088" i="3" s="1"/>
  <c r="L4087" i="3"/>
  <c r="M4087" i="3" s="1"/>
  <c r="L4004" i="3"/>
  <c r="M4004" i="3" s="1"/>
  <c r="L3957" i="3"/>
  <c r="M3957" i="3" s="1"/>
  <c r="L4011" i="3"/>
  <c r="M4011" i="3" s="1"/>
  <c r="L3971" i="3"/>
  <c r="M3971" i="3" s="1"/>
  <c r="L3946" i="3"/>
  <c r="M3946" i="3" s="1"/>
  <c r="L3937" i="3"/>
  <c r="M3937" i="3" s="1"/>
  <c r="L3979" i="3"/>
  <c r="M3979" i="3" s="1"/>
  <c r="L4024" i="3"/>
  <c r="M4024" i="3" s="1"/>
  <c r="L3976" i="3"/>
  <c r="M3976" i="3" s="1"/>
  <c r="L3956" i="3"/>
  <c r="M3956" i="3" s="1"/>
  <c r="L3938" i="3"/>
  <c r="M3938" i="3" s="1"/>
  <c r="L4021" i="3"/>
  <c r="M4021" i="3" s="1"/>
  <c r="L3964" i="3"/>
  <c r="M3964" i="3" s="1"/>
  <c r="L3963" i="3"/>
  <c r="M3963" i="3" s="1"/>
  <c r="L3960" i="3"/>
  <c r="M3960" i="3" s="1"/>
  <c r="L4031" i="3"/>
  <c r="M4031" i="3" s="1"/>
  <c r="L3959" i="3"/>
  <c r="M3959" i="3" s="1"/>
  <c r="L4020" i="3"/>
  <c r="M4020" i="3" s="1"/>
  <c r="L3974" i="3"/>
  <c r="M3974" i="3" s="1"/>
  <c r="L3939" i="3"/>
  <c r="M3939" i="3" s="1"/>
  <c r="L4022" i="3"/>
  <c r="M4022" i="3" s="1"/>
  <c r="L4009" i="3"/>
  <c r="M4009" i="3" s="1"/>
  <c r="L3996" i="3"/>
  <c r="M3996" i="3" s="1"/>
  <c r="L3967" i="3"/>
  <c r="M3967" i="3" s="1"/>
  <c r="L3942" i="3"/>
  <c r="M3942" i="3" s="1"/>
  <c r="L3991" i="3"/>
  <c r="M3991" i="3" s="1"/>
  <c r="L4010" i="3"/>
  <c r="M4010" i="3" s="1"/>
  <c r="L3998" i="3"/>
  <c r="M3998" i="3" s="1"/>
  <c r="L3958" i="3"/>
  <c r="M3958" i="3" s="1"/>
  <c r="L3983" i="3"/>
  <c r="M3983" i="3" s="1"/>
  <c r="L4028" i="3"/>
  <c r="M4028" i="3" s="1"/>
  <c r="L4000" i="3"/>
  <c r="M4000" i="3" s="1"/>
  <c r="L3982" i="3"/>
  <c r="M3982" i="3" s="1"/>
  <c r="L4008" i="3"/>
  <c r="M4008" i="3" s="1"/>
  <c r="L4030" i="3"/>
  <c r="M4030" i="3" s="1"/>
  <c r="L3969" i="3"/>
  <c r="M3969" i="3" s="1"/>
  <c r="L3968" i="3"/>
  <c r="M3968" i="3" s="1"/>
  <c r="L4032" i="3"/>
  <c r="M4032" i="3" s="1"/>
  <c r="L3970" i="3"/>
  <c r="M3970" i="3" s="1"/>
  <c r="L3973" i="3"/>
  <c r="M3973" i="3" s="1"/>
  <c r="L4012" i="3"/>
  <c r="M4012" i="3" s="1"/>
  <c r="L3981" i="3"/>
  <c r="M3981" i="3" s="1"/>
  <c r="L3975" i="3"/>
  <c r="M3975" i="3" s="1"/>
  <c r="L4086" i="3"/>
  <c r="M4086" i="3" s="1"/>
  <c r="L4001" i="3"/>
  <c r="M4001" i="3" s="1"/>
  <c r="L3947" i="3"/>
  <c r="M3947" i="3" s="1"/>
  <c r="L4013" i="3"/>
  <c r="M4013" i="3" s="1"/>
  <c r="L3948" i="3"/>
  <c r="M3948" i="3" s="1"/>
  <c r="L4002" i="3"/>
  <c r="M4002" i="3" s="1"/>
  <c r="L4003" i="3"/>
  <c r="M4003" i="3" s="1"/>
  <c r="L3972" i="3"/>
  <c r="M3972" i="3" s="1"/>
  <c r="L4014" i="3"/>
  <c r="M4014" i="3" s="1"/>
  <c r="L3950" i="3"/>
  <c r="M3950" i="3" s="1"/>
  <c r="L4027" i="3"/>
  <c r="M4027" i="3" s="1"/>
  <c r="L3999" i="3"/>
  <c r="M3999" i="3" s="1"/>
  <c r="L3945" i="3"/>
  <c r="M3945" i="3" s="1"/>
  <c r="L3992" i="3"/>
  <c r="M3992" i="3" s="1"/>
  <c r="L3943" i="3"/>
  <c r="M3943" i="3" s="1"/>
  <c r="L3990" i="3"/>
  <c r="M3990" i="3" s="1"/>
  <c r="L3993" i="3"/>
  <c r="M3993" i="3" s="1"/>
  <c r="L3965" i="3"/>
  <c r="M3965" i="3" s="1"/>
  <c r="L3954" i="3"/>
  <c r="M3954" i="3" s="1"/>
  <c r="L3989" i="3"/>
  <c r="M3989" i="3" s="1"/>
  <c r="L3953" i="3"/>
  <c r="M3953" i="3" s="1"/>
  <c r="L3952" i="3"/>
  <c r="M3952" i="3" s="1"/>
  <c r="L4019" i="3"/>
  <c r="M4019" i="3" s="1"/>
  <c r="L3988" i="3"/>
  <c r="M3988" i="3" s="1"/>
  <c r="L4017" i="3"/>
  <c r="M4017" i="3" s="1"/>
  <c r="L3986" i="3"/>
  <c r="M3986" i="3" s="1"/>
  <c r="L3951" i="3"/>
  <c r="M3951" i="3" s="1"/>
  <c r="L4018" i="3"/>
  <c r="M4018" i="3" s="1"/>
  <c r="L3987" i="3"/>
  <c r="M3987" i="3" s="1"/>
  <c r="L4016" i="3"/>
  <c r="M4016" i="3" s="1"/>
  <c r="L3985" i="3"/>
  <c r="M3985" i="3" s="1"/>
  <c r="L4015" i="3"/>
  <c r="M4015" i="3" s="1"/>
  <c r="L3984" i="3"/>
  <c r="M3984" i="3" s="1"/>
  <c r="L3961" i="3"/>
  <c r="M3961" i="3" s="1"/>
  <c r="L3940" i="3"/>
  <c r="M3940" i="3" s="1"/>
  <c r="L4029" i="3"/>
  <c r="M4029" i="3" s="1"/>
  <c r="L4006" i="3"/>
  <c r="M4006" i="3" s="1"/>
  <c r="L3966" i="3"/>
  <c r="M3966" i="3" s="1"/>
  <c r="L4005" i="3"/>
  <c r="M4005" i="3" s="1"/>
  <c r="L3978" i="3"/>
  <c r="M3978" i="3" s="1"/>
  <c r="L4089" i="3"/>
  <c r="M4089" i="3" s="1"/>
  <c r="L4064" i="3" l="1"/>
  <c r="M4064" i="3" s="1"/>
  <c r="L4063" i="3"/>
  <c r="M4063" i="3" s="1"/>
  <c r="L4062" i="3"/>
  <c r="M4062" i="3" s="1"/>
  <c r="L4043" i="3"/>
  <c r="M4043" i="3" s="1"/>
  <c r="L3831" i="3"/>
  <c r="M3831" i="3" s="1"/>
  <c r="L3833" i="3"/>
  <c r="M3833" i="3" s="1"/>
  <c r="L3832" i="3"/>
  <c r="M3832" i="3" s="1"/>
  <c r="L3814" i="3"/>
  <c r="M3814" i="3" s="1"/>
  <c r="L3798" i="3"/>
  <c r="M3798" i="3" s="1"/>
  <c r="L3850" i="3"/>
  <c r="M3850" i="3" s="1"/>
  <c r="L3808" i="3"/>
  <c r="M3808" i="3" s="1"/>
  <c r="L3774" i="3"/>
  <c r="M3774" i="3" s="1"/>
  <c r="L3755" i="3"/>
  <c r="M3755" i="3" s="1"/>
  <c r="L3773" i="3"/>
  <c r="M3773" i="3" s="1"/>
  <c r="L3753" i="3"/>
  <c r="M3753" i="3" s="1"/>
  <c r="L3838" i="3"/>
  <c r="M3838" i="3" s="1"/>
  <c r="L3780" i="3"/>
  <c r="M3780" i="3" s="1"/>
  <c r="L3816" i="3"/>
  <c r="M3816" i="3" s="1"/>
  <c r="L3789" i="3"/>
  <c r="M3789" i="3" s="1"/>
  <c r="L3760" i="3"/>
  <c r="M3760" i="3" s="1"/>
  <c r="L3835" i="3"/>
  <c r="M3835" i="3" s="1"/>
  <c r="L3834" i="3"/>
  <c r="M3834" i="3" s="1"/>
  <c r="L3757" i="3"/>
  <c r="M3757" i="3" s="1"/>
  <c r="L3756" i="3"/>
  <c r="M3756" i="3" s="1"/>
  <c r="L3782" i="3"/>
  <c r="M3782" i="3" s="1"/>
  <c r="L3743" i="3"/>
  <c r="M3743" i="3" s="1"/>
  <c r="L3809" i="3"/>
  <c r="M3809" i="3" s="1"/>
  <c r="L3777" i="3"/>
  <c r="M3777" i="3" s="1"/>
  <c r="L3754" i="3"/>
  <c r="M3754" i="3" s="1"/>
  <c r="L3800" i="3"/>
  <c r="M3800" i="3" s="1"/>
  <c r="L3846" i="3"/>
  <c r="M3846" i="3" s="1"/>
  <c r="L3788" i="3"/>
  <c r="M3788" i="3" s="1"/>
  <c r="L3765" i="3"/>
  <c r="M3765" i="3" s="1"/>
  <c r="L3744" i="3"/>
  <c r="M3744" i="3" s="1"/>
  <c r="L3805" i="3"/>
  <c r="M3805" i="3" s="1"/>
  <c r="L3775" i="3"/>
  <c r="M3775" i="3" s="1"/>
  <c r="L3836" i="3"/>
  <c r="M3836" i="3" s="1"/>
  <c r="L3785" i="3"/>
  <c r="M3785" i="3" s="1"/>
  <c r="L3784" i="3"/>
  <c r="M3784" i="3" s="1"/>
  <c r="L3776" i="3"/>
  <c r="M3776" i="3" s="1"/>
  <c r="L3830" i="3"/>
  <c r="M3830" i="3" s="1"/>
  <c r="L3799" i="3"/>
  <c r="M3799" i="3" s="1"/>
  <c r="L3767" i="3"/>
  <c r="M3767" i="3" s="1"/>
  <c r="L3766" i="3"/>
  <c r="M3766" i="3" s="1"/>
  <c r="L3768" i="3"/>
  <c r="M3768" i="3" s="1"/>
  <c r="L3848" i="3"/>
  <c r="M3848" i="3" s="1"/>
  <c r="L3801" i="3"/>
  <c r="M3801" i="3" s="1"/>
  <c r="L3770" i="3"/>
  <c r="M3770" i="3" s="1"/>
  <c r="L3769" i="3"/>
  <c r="M3769" i="3" s="1"/>
  <c r="L3747" i="3"/>
  <c r="M3747" i="3" s="1"/>
  <c r="L3931" i="3"/>
  <c r="M3931" i="3" s="1"/>
  <c r="L3930" i="3"/>
  <c r="M3930" i="3" s="1"/>
  <c r="L3701" i="3"/>
  <c r="M3701" i="3" s="1"/>
  <c r="L3829" i="3"/>
  <c r="M3829" i="3" s="1"/>
  <c r="L3839" i="3"/>
  <c r="M3839" i="3" s="1"/>
  <c r="L3758" i="3"/>
  <c r="M3758" i="3" s="1"/>
  <c r="L3843" i="3"/>
  <c r="M3843" i="3" s="1"/>
  <c r="L3811" i="3"/>
  <c r="M3811" i="3" s="1"/>
  <c r="L3783" i="3"/>
  <c r="M3783" i="3" s="1"/>
  <c r="L3813" i="3"/>
  <c r="M3813" i="3" s="1"/>
  <c r="L3787" i="3"/>
  <c r="M3787" i="3" s="1"/>
  <c r="L3786" i="3"/>
  <c r="M3786" i="3" s="1"/>
  <c r="L3795" i="3"/>
  <c r="M3795" i="3" s="1"/>
  <c r="L3812" i="3"/>
  <c r="M3812" i="3" s="1"/>
  <c r="L3764" i="3"/>
  <c r="M3764" i="3" s="1"/>
  <c r="L3763" i="3"/>
  <c r="M3763" i="3" s="1"/>
  <c r="L3815" i="3"/>
  <c r="M3815" i="3" s="1"/>
  <c r="L3745" i="3"/>
  <c r="M3745" i="3" s="1"/>
  <c r="L3844" i="3"/>
  <c r="M3844" i="3" s="1"/>
  <c r="L3845" i="3"/>
  <c r="M3845" i="3" s="1"/>
  <c r="L3810" i="3"/>
  <c r="M3810" i="3" s="1"/>
  <c r="L3762" i="3"/>
  <c r="M3762" i="3" s="1"/>
  <c r="L3817" i="3"/>
  <c r="M3817" i="3" s="1"/>
  <c r="L3790" i="3"/>
  <c r="M3790" i="3" s="1"/>
  <c r="L3746" i="3"/>
  <c r="M3746" i="3" s="1"/>
  <c r="L3849" i="3"/>
  <c r="M3849" i="3" s="1"/>
  <c r="L3807" i="3"/>
  <c r="M3807" i="3" s="1"/>
  <c r="L3806" i="3"/>
  <c r="M3806" i="3" s="1"/>
  <c r="L3840" i="3"/>
  <c r="M3840" i="3" s="1"/>
  <c r="L3797" i="3"/>
  <c r="M3797" i="3" s="1"/>
  <c r="L3761" i="3"/>
  <c r="M3761" i="3" s="1"/>
  <c r="L3796" i="3"/>
  <c r="M3796" i="3" s="1"/>
  <c r="L3841" i="3"/>
  <c r="M3841" i="3" s="1"/>
  <c r="L3759" i="3"/>
  <c r="M3759" i="3" s="1"/>
  <c r="L3847" i="3"/>
  <c r="M3847" i="3" s="1"/>
  <c r="L3827" i="3"/>
  <c r="M3827" i="3" s="1"/>
  <c r="L3826" i="3"/>
  <c r="M3826" i="3" s="1"/>
  <c r="L3825" i="3"/>
  <c r="M3825" i="3" s="1"/>
  <c r="L3794" i="3"/>
  <c r="M3794" i="3" s="1"/>
  <c r="L3752" i="3"/>
  <c r="M3752" i="3" s="1"/>
  <c r="L3772" i="3"/>
  <c r="M3772" i="3" s="1"/>
  <c r="L3824" i="3"/>
  <c r="M3824" i="3" s="1"/>
  <c r="L3781" i="3"/>
  <c r="M3781" i="3" s="1"/>
  <c r="L3842" i="3"/>
  <c r="M3842" i="3" s="1"/>
  <c r="L3823" i="3"/>
  <c r="M3823" i="3" s="1"/>
  <c r="L3751" i="3"/>
  <c r="M3751" i="3" s="1"/>
  <c r="L3822" i="3"/>
  <c r="M3822" i="3" s="1"/>
  <c r="L3793" i="3"/>
  <c r="M3793" i="3" s="1"/>
  <c r="L3820" i="3"/>
  <c r="M3820" i="3" s="1"/>
  <c r="L3791" i="3"/>
  <c r="M3791" i="3" s="1"/>
  <c r="L3749" i="3"/>
  <c r="M3749" i="3" s="1"/>
  <c r="L3821" i="3"/>
  <c r="M3821" i="3" s="1"/>
  <c r="L3792" i="3"/>
  <c r="M3792" i="3" s="1"/>
  <c r="L3750" i="3"/>
  <c r="M3750" i="3" s="1"/>
  <c r="L3819" i="3"/>
  <c r="M3819" i="3" s="1"/>
  <c r="L3818" i="3"/>
  <c r="M3818" i="3" s="1"/>
  <c r="L3748" i="3"/>
  <c r="M3748" i="3" s="1"/>
  <c r="L3837" i="3"/>
  <c r="M3837" i="3" s="1"/>
  <c r="L3779" i="3"/>
  <c r="M3779" i="3" s="1"/>
  <c r="L3778" i="3"/>
  <c r="M3778" i="3" s="1"/>
  <c r="L3804" i="3"/>
  <c r="M3804" i="3" s="1"/>
  <c r="L3803" i="3"/>
  <c r="M3803" i="3" s="1"/>
  <c r="L3926" i="3"/>
  <c r="M3926" i="3" s="1"/>
  <c r="L3828" i="3"/>
  <c r="M3828" i="3" s="1"/>
  <c r="L3802" i="3"/>
  <c r="M3802" i="3" s="1"/>
  <c r="L3771" i="3"/>
  <c r="M3771" i="3" s="1"/>
  <c r="L3925" i="3"/>
  <c r="M3925" i="3" s="1"/>
  <c r="L3919" i="3" l="1"/>
  <c r="M3919" i="3" s="1"/>
  <c r="L3918" i="3"/>
  <c r="M3918" i="3" s="1"/>
  <c r="L3917" i="3"/>
  <c r="M3917" i="3" s="1"/>
  <c r="L3897" i="3"/>
  <c r="M3897" i="3" s="1"/>
  <c r="L3678" i="3"/>
  <c r="M3678" i="3" s="1"/>
  <c r="L3677" i="3"/>
  <c r="M3677" i="3" s="1"/>
  <c r="L3655" i="3"/>
  <c r="M3655" i="3" s="1"/>
  <c r="L3654" i="3"/>
  <c r="M3654" i="3" s="1"/>
  <c r="L3851" i="3"/>
  <c r="M3851" i="3" s="1"/>
  <c r="L3627" i="3"/>
  <c r="M3627" i="3" s="1"/>
  <c r="L3861" i="3"/>
  <c r="M3861" i="3" s="1"/>
  <c r="L3860" i="3"/>
  <c r="M3860" i="3" s="1"/>
  <c r="L3859" i="3"/>
  <c r="M3859" i="3" s="1"/>
  <c r="L3858" i="3"/>
  <c r="M3858" i="3" s="1"/>
  <c r="L3857" i="3"/>
  <c r="M3857" i="3" s="1"/>
  <c r="L3665" i="3"/>
  <c r="M3665" i="3" s="1"/>
  <c r="L3611" i="3"/>
  <c r="M3611" i="3" s="1"/>
  <c r="L3608" i="3"/>
  <c r="M3608" i="3" s="1"/>
  <c r="L3692" i="3"/>
  <c r="M3692" i="3" s="1"/>
  <c r="L3691" i="3"/>
  <c r="M3691" i="3" s="1"/>
  <c r="L3615" i="3"/>
  <c r="M3615" i="3" s="1"/>
  <c r="L3667" i="3"/>
  <c r="M3667" i="3" s="1"/>
  <c r="L3622" i="3"/>
  <c r="M3622" i="3" s="1"/>
  <c r="L3621" i="3"/>
  <c r="M3621" i="3" s="1"/>
  <c r="L3664" i="3"/>
  <c r="M3664" i="3" s="1"/>
  <c r="L3638" i="3"/>
  <c r="M3638" i="3" s="1"/>
  <c r="L3650" i="3"/>
  <c r="M3650" i="3" s="1"/>
  <c r="L3632" i="3"/>
  <c r="M3632" i="3" s="1"/>
  <c r="L3674" i="3"/>
  <c r="M3674" i="3" s="1"/>
  <c r="L3618" i="3"/>
  <c r="M3618" i="3" s="1"/>
  <c r="L3617" i="3"/>
  <c r="M3617" i="3" s="1"/>
  <c r="L3634" i="3"/>
  <c r="M3634" i="3" s="1"/>
  <c r="L3633" i="3"/>
  <c r="M3633" i="3" s="1"/>
  <c r="L3624" i="3"/>
  <c r="M3624" i="3" s="1"/>
  <c r="L3610" i="3"/>
  <c r="M3610" i="3" s="1"/>
  <c r="L3673" i="3"/>
  <c r="M3673" i="3" s="1"/>
  <c r="L3854" i="3"/>
  <c r="M3854" i="3" s="1"/>
  <c r="L3853" i="3"/>
  <c r="M3853" i="3" s="1"/>
  <c r="L3852" i="3"/>
  <c r="M3852" i="3" s="1"/>
  <c r="L3663" i="3"/>
  <c r="M3663" i="3" s="1"/>
  <c r="L3637" i="3"/>
  <c r="M3637" i="3" s="1"/>
  <c r="L3648" i="3"/>
  <c r="M3648" i="3" s="1"/>
  <c r="L3645" i="3"/>
  <c r="M3645" i="3" s="1"/>
  <c r="L3613" i="3"/>
  <c r="M3613" i="3" s="1"/>
  <c r="L3670" i="3"/>
  <c r="M3670" i="3" s="1"/>
  <c r="L3623" i="3"/>
  <c r="M3623" i="3" s="1"/>
  <c r="L3612" i="3"/>
  <c r="M3612" i="3" s="1"/>
  <c r="L3609" i="3"/>
  <c r="M3609" i="3" s="1"/>
  <c r="L3668" i="3"/>
  <c r="M3668" i="3" s="1"/>
  <c r="L3651" i="3"/>
  <c r="M3651" i="3" s="1"/>
  <c r="L3629" i="3"/>
  <c r="M3629" i="3" s="1"/>
  <c r="L3572" i="3"/>
  <c r="M3572" i="3" s="1"/>
  <c r="L3666" i="3"/>
  <c r="M3666" i="3" s="1"/>
  <c r="L3694" i="3"/>
  <c r="M3694" i="3" s="1"/>
  <c r="L3690" i="3"/>
  <c r="M3690" i="3" s="1"/>
  <c r="L3672" i="3"/>
  <c r="M3672" i="3" s="1"/>
  <c r="L3656" i="3"/>
  <c r="M3656" i="3" s="1"/>
  <c r="L3657" i="3"/>
  <c r="M3657" i="3" s="1"/>
  <c r="L3626" i="3"/>
  <c r="M3626" i="3" s="1"/>
  <c r="L3625" i="3"/>
  <c r="M3625" i="3" s="1"/>
  <c r="L3671" i="3"/>
  <c r="M3671" i="3" s="1"/>
  <c r="L3658" i="3"/>
  <c r="M3658" i="3" s="1"/>
  <c r="L3639" i="3"/>
  <c r="M3639" i="3" s="1"/>
  <c r="L3874" i="3"/>
  <c r="M3874" i="3" s="1"/>
  <c r="L3869" i="3"/>
  <c r="M3869" i="3" s="1"/>
  <c r="L3868" i="3"/>
  <c r="M3868" i="3" s="1"/>
  <c r="L3660" i="3"/>
  <c r="M3660" i="3" s="1"/>
  <c r="L3659" i="3"/>
  <c r="M3659" i="3" s="1"/>
  <c r="L3604" i="3"/>
  <c r="M3604" i="3" s="1"/>
  <c r="L3631" i="3"/>
  <c r="M3631" i="3" s="1"/>
  <c r="L3646" i="3"/>
  <c r="M3646" i="3" s="1"/>
  <c r="L3652" i="3"/>
  <c r="M3652" i="3" s="1"/>
  <c r="L3636" i="3"/>
  <c r="M3636" i="3" s="1"/>
  <c r="L3628" i="3"/>
  <c r="M3628" i="3" s="1"/>
  <c r="L3602" i="3"/>
  <c r="M3602" i="3" s="1"/>
  <c r="L3601" i="3"/>
  <c r="M3601" i="3" s="1"/>
  <c r="L3600" i="3"/>
  <c r="M3600" i="3" s="1"/>
  <c r="L3920" i="3"/>
  <c r="M3920" i="3" s="1"/>
  <c r="L3873" i="3"/>
  <c r="M3873" i="3" s="1"/>
  <c r="L3862" i="3"/>
  <c r="M3862" i="3" s="1"/>
  <c r="L3680" i="3"/>
  <c r="M3680" i="3" s="1"/>
  <c r="L3679" i="3"/>
  <c r="M3679" i="3" s="1"/>
  <c r="L3603" i="3"/>
  <c r="M3603" i="3" s="1"/>
  <c r="L3681" i="3"/>
  <c r="M3681" i="3" s="1"/>
  <c r="L3605" i="3"/>
  <c r="M3605" i="3" s="1"/>
  <c r="L3653" i="3"/>
  <c r="M3653" i="3" s="1"/>
  <c r="L3619" i="3"/>
  <c r="M3619" i="3" s="1"/>
  <c r="L3870" i="3"/>
  <c r="M3870" i="3" s="1"/>
  <c r="L3855" i="3"/>
  <c r="M3855" i="3" s="1"/>
  <c r="L3697" i="3"/>
  <c r="M3697" i="3" s="1"/>
  <c r="L3662" i="3"/>
  <c r="M3662" i="3" s="1"/>
  <c r="L3635" i="3"/>
  <c r="M3635" i="3" s="1"/>
  <c r="L3599" i="3"/>
  <c r="M3599" i="3" s="1"/>
  <c r="L3682" i="3"/>
  <c r="M3682" i="3" s="1"/>
  <c r="L3867" i="3"/>
  <c r="M3867" i="3" s="1"/>
  <c r="L3866" i="3"/>
  <c r="M3866" i="3" s="1"/>
  <c r="L3865" i="3"/>
  <c r="M3865" i="3" s="1"/>
  <c r="L3693" i="3"/>
  <c r="M3693" i="3" s="1"/>
  <c r="L3689" i="3"/>
  <c r="M3689" i="3" s="1"/>
  <c r="L3649" i="3"/>
  <c r="M3649" i="3" s="1"/>
  <c r="L3864" i="3"/>
  <c r="M3864" i="3" s="1"/>
  <c r="L3863" i="3"/>
  <c r="M3863" i="3" s="1"/>
  <c r="L3687" i="3"/>
  <c r="M3687" i="3" s="1"/>
  <c r="L3620" i="3"/>
  <c r="M3620" i="3" s="1"/>
  <c r="L3688" i="3"/>
  <c r="M3688" i="3" s="1"/>
  <c r="L3647" i="3"/>
  <c r="M3647" i="3" s="1"/>
  <c r="L3686" i="3"/>
  <c r="M3686" i="3" s="1"/>
  <c r="L3644" i="3"/>
  <c r="M3644" i="3" s="1"/>
  <c r="L3696" i="3"/>
  <c r="M3696" i="3" s="1"/>
  <c r="L3614" i="3"/>
  <c r="M3614" i="3" s="1"/>
  <c r="L3576" i="3"/>
  <c r="M3576" i="3" s="1"/>
  <c r="L3575" i="3"/>
  <c r="M3575" i="3" s="1"/>
  <c r="L3685" i="3"/>
  <c r="M3685" i="3" s="1"/>
  <c r="L3643" i="3"/>
  <c r="M3643" i="3" s="1"/>
  <c r="L3642" i="3"/>
  <c r="M3642" i="3" s="1"/>
  <c r="L3640" i="3"/>
  <c r="M3640" i="3" s="1"/>
  <c r="L3684" i="3"/>
  <c r="M3684" i="3" s="1"/>
  <c r="L3641" i="3"/>
  <c r="M3641" i="3" s="1"/>
  <c r="L3607" i="3"/>
  <c r="M3607" i="3" s="1"/>
  <c r="L3683" i="3"/>
  <c r="M3683" i="3" s="1"/>
  <c r="L3606" i="3"/>
  <c r="M3606" i="3" s="1"/>
  <c r="L3669" i="3"/>
  <c r="M3669" i="3" s="1"/>
  <c r="L3616" i="3"/>
  <c r="M3616" i="3" s="1"/>
  <c r="L3661" i="3"/>
  <c r="M3661" i="3" s="1"/>
  <c r="L3676" i="3"/>
  <c r="M3676" i="3" s="1"/>
  <c r="L3695" i="3"/>
  <c r="M3695" i="3" s="1"/>
  <c r="L3675" i="3"/>
  <c r="M3675" i="3" s="1"/>
  <c r="L3630" i="3"/>
  <c r="M3630" i="3" s="1"/>
  <c r="L3204" i="3" l="1"/>
  <c r="M3204" i="3" s="1"/>
  <c r="L3203" i="3"/>
  <c r="M3203" i="3" s="1"/>
  <c r="L3202" i="3"/>
  <c r="M3202" i="3" s="1"/>
  <c r="L3200" i="3"/>
  <c r="M3200" i="3" s="1"/>
  <c r="L3063" i="3"/>
  <c r="M3063" i="3" s="1"/>
  <c r="L3125" i="3"/>
  <c r="M3125" i="3" s="1"/>
  <c r="L3124" i="3"/>
  <c r="M3124" i="3" s="1"/>
  <c r="L3129" i="3"/>
  <c r="M3129" i="3" s="1"/>
  <c r="L3095" i="3"/>
  <c r="M3095" i="3" s="1"/>
  <c r="L3060" i="3"/>
  <c r="M3060" i="3" s="1"/>
  <c r="L3094" i="3"/>
  <c r="M3094" i="3" s="1"/>
  <c r="L3081" i="3"/>
  <c r="M3081" i="3" s="1"/>
  <c r="L3061" i="3"/>
  <c r="M3061" i="3" s="1"/>
  <c r="L3049" i="3"/>
  <c r="M3049" i="3" s="1"/>
  <c r="L3128" i="3"/>
  <c r="M3128" i="3" s="1"/>
  <c r="L3085" i="3"/>
  <c r="M3085" i="3" s="1"/>
  <c r="L3068" i="3"/>
  <c r="M3068" i="3" s="1"/>
  <c r="L3108" i="3"/>
  <c r="M3108" i="3" s="1"/>
  <c r="L3086" i="3"/>
  <c r="M3086" i="3" s="1"/>
  <c r="L3101" i="3"/>
  <c r="M3101" i="3" s="1"/>
  <c r="L3100" i="3"/>
  <c r="M3100" i="3" s="1"/>
  <c r="L3103" i="3"/>
  <c r="M3103" i="3" s="1"/>
  <c r="L3089" i="3"/>
  <c r="M3089" i="3" s="1"/>
  <c r="L3069" i="3"/>
  <c r="M3069" i="3" s="1"/>
  <c r="L3039" i="3"/>
  <c r="M3039" i="3" s="1"/>
  <c r="L3017" i="3"/>
  <c r="M3017" i="3" s="1"/>
  <c r="L3067" i="3"/>
  <c r="M3067" i="3" s="1"/>
  <c r="L3066" i="3"/>
  <c r="M3066" i="3" s="1"/>
  <c r="L3065" i="3"/>
  <c r="M3065" i="3" s="1"/>
  <c r="L3106" i="3"/>
  <c r="M3106" i="3" s="1"/>
  <c r="L3059" i="3"/>
  <c r="M3059" i="3" s="1"/>
  <c r="L3132" i="3"/>
  <c r="M3132" i="3" s="1"/>
  <c r="L3055" i="3"/>
  <c r="M3055" i="3" s="1"/>
  <c r="L3051" i="3"/>
  <c r="M3051" i="3" s="1"/>
  <c r="L3080" i="3"/>
  <c r="M3080" i="3" s="1"/>
  <c r="L3050" i="3"/>
  <c r="M3050" i="3" s="1"/>
  <c r="L3091" i="3"/>
  <c r="M3091" i="3" s="1"/>
  <c r="L3041" i="3"/>
  <c r="M3041" i="3" s="1"/>
  <c r="L3020" i="3"/>
  <c r="M3020" i="3" s="1"/>
  <c r="L3096" i="3"/>
  <c r="M3096" i="3" s="1"/>
  <c r="L3123" i="3"/>
  <c r="M3123" i="3" s="1"/>
  <c r="L3122" i="3"/>
  <c r="M3122" i="3" s="1"/>
  <c r="L3083" i="3"/>
  <c r="M3083" i="3" s="1"/>
  <c r="L3082" i="3"/>
  <c r="M3082" i="3" s="1"/>
  <c r="L3035" i="3"/>
  <c r="M3035" i="3" s="1"/>
  <c r="L3034" i="3"/>
  <c r="M3034" i="3" s="1"/>
  <c r="L3116" i="3"/>
  <c r="M3116" i="3" s="1"/>
  <c r="L3073" i="3"/>
  <c r="M3073" i="3" s="1"/>
  <c r="L3084" i="3"/>
  <c r="M3084" i="3" s="1"/>
  <c r="L3052" i="3"/>
  <c r="M3052" i="3" s="1"/>
  <c r="L3133" i="3"/>
  <c r="M3133" i="3" s="1"/>
  <c r="L3088" i="3"/>
  <c r="M3088" i="3" s="1"/>
  <c r="L3093" i="3"/>
  <c r="M3093" i="3" s="1"/>
  <c r="L3127" i="3"/>
  <c r="M3127" i="3" s="1"/>
  <c r="L3102" i="3"/>
  <c r="M3102" i="3" s="1"/>
  <c r="L3120" i="3"/>
  <c r="M3120" i="3" s="1"/>
  <c r="L3078" i="3"/>
  <c r="M3078" i="3" s="1"/>
  <c r="L3048" i="3"/>
  <c r="M3048" i="3" s="1"/>
  <c r="L3105" i="3"/>
  <c r="M3105" i="3" s="1"/>
  <c r="L3104" i="3"/>
  <c r="M3104" i="3" s="1"/>
  <c r="L3057" i="3"/>
  <c r="M3057" i="3" s="1"/>
  <c r="L3040" i="3"/>
  <c r="M3040" i="3" s="1"/>
  <c r="L3019" i="3"/>
  <c r="M3019" i="3" s="1"/>
  <c r="L3092" i="3"/>
  <c r="M3092" i="3" s="1"/>
  <c r="L3071" i="3"/>
  <c r="M3071" i="3" s="1"/>
  <c r="L3058" i="3"/>
  <c r="M3058" i="3" s="1"/>
  <c r="L3042" i="3"/>
  <c r="M3042" i="3" s="1"/>
  <c r="L2975" i="3"/>
  <c r="M2975" i="3" s="1"/>
  <c r="L3070" i="3"/>
  <c r="M3070" i="3" s="1"/>
  <c r="L3107" i="3"/>
  <c r="M3107" i="3" s="1"/>
  <c r="L3079" i="3"/>
  <c r="M3079" i="3" s="1"/>
  <c r="L3090" i="3"/>
  <c r="M3090" i="3" s="1"/>
  <c r="L3056" i="3"/>
  <c r="M3056" i="3" s="1"/>
  <c r="L3018" i="3"/>
  <c r="M3018" i="3" s="1"/>
  <c r="L3201" i="3"/>
  <c r="M3201" i="3" s="1"/>
  <c r="L3109" i="3"/>
  <c r="M3109" i="3" s="1"/>
  <c r="L3072" i="3"/>
  <c r="M3072" i="3" s="1"/>
  <c r="L3043" i="3"/>
  <c r="M3043" i="3" s="1"/>
  <c r="L3126" i="3"/>
  <c r="M3126" i="3" s="1"/>
  <c r="L3098" i="3"/>
  <c r="M3098" i="3" s="1"/>
  <c r="L3097" i="3"/>
  <c r="M3097" i="3" s="1"/>
  <c r="L3064" i="3"/>
  <c r="M3064" i="3" s="1"/>
  <c r="L3037" i="3"/>
  <c r="M3037" i="3" s="1"/>
  <c r="L3036" i="3"/>
  <c r="M3036" i="3" s="1"/>
  <c r="L3149" i="3"/>
  <c r="M3149" i="3" s="1"/>
  <c r="L3130" i="3"/>
  <c r="M3130" i="3" s="1"/>
  <c r="L3134" i="3"/>
  <c r="M3134" i="3" s="1"/>
  <c r="L3131" i="3"/>
  <c r="M3131" i="3" s="1"/>
  <c r="L3087" i="3"/>
  <c r="M3087" i="3" s="1"/>
  <c r="L3054" i="3"/>
  <c r="M3054" i="3" s="1"/>
  <c r="L3077" i="3"/>
  <c r="M3077" i="3" s="1"/>
  <c r="L3115" i="3"/>
  <c r="M3115" i="3" s="1"/>
  <c r="L3114" i="3"/>
  <c r="M3114" i="3" s="1"/>
  <c r="L3047" i="3"/>
  <c r="M3047" i="3" s="1"/>
  <c r="L3113" i="3"/>
  <c r="M3113" i="3" s="1"/>
  <c r="L3046" i="3"/>
  <c r="M3046" i="3" s="1"/>
  <c r="L3111" i="3"/>
  <c r="M3111" i="3" s="1"/>
  <c r="L3075" i="3"/>
  <c r="M3075" i="3" s="1"/>
  <c r="L3044" i="3"/>
  <c r="M3044" i="3" s="1"/>
  <c r="L3112" i="3"/>
  <c r="M3112" i="3" s="1"/>
  <c r="L3076" i="3"/>
  <c r="M3076" i="3" s="1"/>
  <c r="L3045" i="3"/>
  <c r="M3045" i="3" s="1"/>
  <c r="L3110" i="3"/>
  <c r="M3110" i="3" s="1"/>
  <c r="L3074" i="3"/>
  <c r="M3074" i="3" s="1"/>
  <c r="L3062" i="3"/>
  <c r="M3062" i="3" s="1"/>
  <c r="L3053" i="3"/>
  <c r="M3053" i="3" s="1"/>
  <c r="L3099" i="3"/>
  <c r="M3099" i="3" s="1"/>
  <c r="L3038" i="3"/>
  <c r="M3038" i="3" s="1"/>
  <c r="L3117" i="3" l="1"/>
  <c r="M3117" i="3" s="1"/>
  <c r="L3177" i="3"/>
  <c r="M3177" i="3" s="1"/>
  <c r="L3176" i="3"/>
  <c r="M3176" i="3" s="1"/>
  <c r="L3175" i="3"/>
  <c r="M3175" i="3" s="1"/>
  <c r="L3161" i="3"/>
  <c r="M3161" i="3" s="1"/>
  <c r="L3160" i="3"/>
  <c r="M3160" i="3" s="1"/>
  <c r="L2922" i="3"/>
  <c r="M2922" i="3" s="1"/>
  <c r="L2921" i="3"/>
  <c r="M2921" i="3" s="1"/>
  <c r="L2929" i="3"/>
  <c r="M2929" i="3" s="1"/>
  <c r="L2934" i="3"/>
  <c r="M2934" i="3" s="1"/>
  <c r="L2892" i="3"/>
  <c r="M2892" i="3" s="1"/>
  <c r="L2886" i="3"/>
  <c r="M2886" i="3" s="1"/>
  <c r="L2933" i="3"/>
  <c r="M2933" i="3" s="1"/>
  <c r="L2932" i="3"/>
  <c r="M2932" i="3" s="1"/>
  <c r="L2860" i="3"/>
  <c r="M2860" i="3" s="1"/>
  <c r="L2856" i="3"/>
  <c r="M2856" i="3" s="1"/>
  <c r="L2928" i="3"/>
  <c r="M2928" i="3" s="1"/>
  <c r="L2890" i="3"/>
  <c r="M2890" i="3" s="1"/>
  <c r="L2889" i="3"/>
  <c r="M2889" i="3" s="1"/>
  <c r="L2926" i="3"/>
  <c r="M2926" i="3" s="1"/>
  <c r="L2894" i="3"/>
  <c r="M2894" i="3" s="1"/>
  <c r="L2923" i="3"/>
  <c r="M2923" i="3" s="1"/>
  <c r="L2940" i="3"/>
  <c r="M2940" i="3" s="1"/>
  <c r="L2908" i="3"/>
  <c r="M2908" i="3" s="1"/>
  <c r="L2865" i="3"/>
  <c r="M2865" i="3" s="1"/>
  <c r="L2937" i="3"/>
  <c r="M2937" i="3" s="1"/>
  <c r="L2907" i="3"/>
  <c r="M2907" i="3" s="1"/>
  <c r="L2920" i="3"/>
  <c r="M2920" i="3" s="1"/>
  <c r="L2901" i="3"/>
  <c r="M2901" i="3" s="1"/>
  <c r="L2893" i="3"/>
  <c r="M2893" i="3" s="1"/>
  <c r="L2855" i="3"/>
  <c r="M2855" i="3" s="1"/>
  <c r="L2905" i="3"/>
  <c r="M2905" i="3" s="1"/>
  <c r="L2859" i="3"/>
  <c r="M2859" i="3" s="1"/>
  <c r="L2936" i="3"/>
  <c r="M2936" i="3" s="1"/>
  <c r="L2943" i="3"/>
  <c r="M2943" i="3" s="1"/>
  <c r="L2942" i="3"/>
  <c r="M2942" i="3" s="1"/>
  <c r="L2896" i="3"/>
  <c r="M2896" i="3" s="1"/>
  <c r="L2868" i="3"/>
  <c r="M2868" i="3" s="1"/>
  <c r="L2906" i="3"/>
  <c r="M2906" i="3" s="1"/>
  <c r="L2858" i="3"/>
  <c r="M2858" i="3" s="1"/>
  <c r="L2939" i="3"/>
  <c r="M2939" i="3" s="1"/>
  <c r="L2938" i="3"/>
  <c r="M2938" i="3" s="1"/>
  <c r="L2883" i="3"/>
  <c r="M2883" i="3" s="1"/>
  <c r="L2882" i="3"/>
  <c r="M2882" i="3" s="1"/>
  <c r="L2930" i="3"/>
  <c r="M2930" i="3" s="1"/>
  <c r="L2863" i="3"/>
  <c r="M2863" i="3" s="1"/>
  <c r="L2862" i="3"/>
  <c r="M2862" i="3" s="1"/>
  <c r="L2912" i="3"/>
  <c r="M2912" i="3" s="1"/>
  <c r="L2887" i="3"/>
  <c r="M2887" i="3" s="1"/>
  <c r="L2948" i="3"/>
  <c r="M2948" i="3" s="1"/>
  <c r="L2902" i="3"/>
  <c r="M2902" i="3" s="1"/>
  <c r="L2869" i="3"/>
  <c r="M2869" i="3" s="1"/>
  <c r="L2947" i="3"/>
  <c r="M2947" i="3" s="1"/>
  <c r="L2891" i="3"/>
  <c r="M2891" i="3" s="1"/>
  <c r="L2888" i="3"/>
  <c r="M2888" i="3" s="1"/>
  <c r="L2881" i="3"/>
  <c r="M2881" i="3" s="1"/>
  <c r="L2867" i="3"/>
  <c r="M2867" i="3" s="1"/>
  <c r="L2945" i="3"/>
  <c r="M2945" i="3" s="1"/>
  <c r="L2909" i="3"/>
  <c r="M2909" i="3" s="1"/>
  <c r="L2900" i="3"/>
  <c r="M2900" i="3" s="1"/>
  <c r="L2899" i="3"/>
  <c r="M2899" i="3" s="1"/>
  <c r="L2861" i="3"/>
  <c r="M2861" i="3" s="1"/>
  <c r="L2944" i="3"/>
  <c r="M2944" i="3" s="1"/>
  <c r="L2898" i="3"/>
  <c r="M2898" i="3" s="1"/>
  <c r="L2897" i="3"/>
  <c r="M2897" i="3" s="1"/>
  <c r="L2910" i="3"/>
  <c r="M2910" i="3" s="1"/>
  <c r="L2870" i="3"/>
  <c r="M2870" i="3" s="1"/>
  <c r="L2931" i="3"/>
  <c r="M2931" i="3" s="1"/>
  <c r="L2880" i="3"/>
  <c r="M2880" i="3" s="1"/>
  <c r="L2879" i="3"/>
  <c r="M2879" i="3" s="1"/>
  <c r="L2941" i="3"/>
  <c r="M2941" i="3" s="1"/>
  <c r="L2866" i="3"/>
  <c r="M2866" i="3" s="1"/>
  <c r="L2911" i="3"/>
  <c r="M2911" i="3" s="1"/>
  <c r="L2885" i="3"/>
  <c r="M2885" i="3" s="1"/>
  <c r="L2884" i="3"/>
  <c r="M2884" i="3" s="1"/>
  <c r="L2927" i="3"/>
  <c r="M2927" i="3" s="1"/>
  <c r="L2895" i="3"/>
  <c r="M2895" i="3" s="1"/>
  <c r="L2919" i="3"/>
  <c r="M2919" i="3" s="1"/>
  <c r="L2925" i="3"/>
  <c r="M2925" i="3" s="1"/>
  <c r="L2864" i="3"/>
  <c r="M2864" i="3" s="1"/>
  <c r="L2857" i="3"/>
  <c r="M2857" i="3" s="1"/>
  <c r="L2878" i="3"/>
  <c r="M2878" i="3" s="1"/>
  <c r="L3005" i="3"/>
  <c r="M3005" i="3" s="1"/>
  <c r="L2877" i="3"/>
  <c r="M2877" i="3" s="1"/>
  <c r="L2876" i="3"/>
  <c r="M2876" i="3" s="1"/>
  <c r="L2916" i="3"/>
  <c r="M2916" i="3" s="1"/>
  <c r="L2915" i="3"/>
  <c r="M2915" i="3" s="1"/>
  <c r="L2875" i="3"/>
  <c r="M2875" i="3" s="1"/>
  <c r="L2913" i="3"/>
  <c r="M2913" i="3" s="1"/>
  <c r="L2873" i="3"/>
  <c r="M2873" i="3" s="1"/>
  <c r="L2914" i="3"/>
  <c r="M2914" i="3" s="1"/>
  <c r="L2874" i="3"/>
  <c r="M2874" i="3" s="1"/>
  <c r="L2872" i="3"/>
  <c r="M2872" i="3" s="1"/>
  <c r="L2871" i="3"/>
  <c r="M2871" i="3" s="1"/>
  <c r="L2924" i="3"/>
  <c r="M2924" i="3" s="1"/>
  <c r="L2904" i="3"/>
  <c r="M2904" i="3" s="1"/>
  <c r="L2903" i="3"/>
  <c r="M2903" i="3" s="1"/>
  <c r="L2589" i="3" l="1"/>
  <c r="M2589" i="3" s="1"/>
  <c r="L2650" i="3"/>
  <c r="M2650" i="3" s="1"/>
  <c r="L2665" i="3"/>
  <c r="M2665" i="3" s="1"/>
  <c r="L2594" i="3"/>
  <c r="M2594" i="3" s="1"/>
  <c r="L2608" i="3"/>
  <c r="M2608" i="3" s="1"/>
  <c r="L2638" i="3"/>
  <c r="M2638" i="3" s="1"/>
  <c r="L2612" i="3"/>
  <c r="M2612" i="3" s="1"/>
  <c r="L2648" i="3"/>
  <c r="M2648" i="3" s="1"/>
  <c r="L2647" i="3"/>
  <c r="M2647" i="3" s="1"/>
  <c r="L2646" i="3"/>
  <c r="M2646" i="3" s="1"/>
  <c r="L2641" i="3"/>
  <c r="M2641" i="3" s="1"/>
  <c r="L2640" i="3"/>
  <c r="M2640" i="3" s="1"/>
  <c r="L2655" i="3" l="1"/>
  <c r="M2655" i="3" s="1"/>
  <c r="L2576" i="3"/>
  <c r="M2576" i="3" s="1"/>
  <c r="L2569" i="3"/>
  <c r="M2569" i="3" s="1"/>
  <c r="L2615" i="3"/>
  <c r="M2615" i="3" s="1"/>
  <c r="L2642" i="3"/>
  <c r="M2642" i="3" s="1"/>
  <c r="L2649" i="3"/>
  <c r="M2649" i="3" s="1"/>
  <c r="L2590" i="3"/>
  <c r="M2590" i="3" s="1"/>
  <c r="L2571" i="3"/>
  <c r="M2571" i="3" s="1"/>
  <c r="L2572" i="3"/>
  <c r="M2572" i="3" s="1"/>
  <c r="L2581" i="3"/>
  <c r="M2581" i="3" s="1"/>
  <c r="L2621" i="3"/>
  <c r="M2621" i="3" s="1"/>
  <c r="L2577" i="3"/>
  <c r="M2577" i="3" s="1"/>
  <c r="L2570" i="3"/>
  <c r="M2570" i="3" s="1"/>
  <c r="L2632" i="3"/>
  <c r="M2632" i="3" s="1"/>
  <c r="L2617" i="3"/>
  <c r="M2617" i="3" s="1"/>
  <c r="L2565" i="3"/>
  <c r="M2565" i="3" s="1"/>
  <c r="L2611" i="3"/>
  <c r="M2611" i="3" s="1"/>
  <c r="L2662" i="3"/>
  <c r="M2662" i="3" s="1"/>
  <c r="L2578" i="3"/>
  <c r="M2578" i="3" s="1"/>
  <c r="L2656" i="3"/>
  <c r="M2656" i="3" s="1"/>
  <c r="L2633" i="3"/>
  <c r="M2633" i="3" s="1"/>
  <c r="L2606" i="3"/>
  <c r="M2606" i="3" s="1"/>
  <c r="L2653" i="3"/>
  <c r="M2653" i="3" s="1"/>
  <c r="L2663" i="3"/>
  <c r="M2663" i="3" s="1"/>
  <c r="L2604" i="3"/>
  <c r="M2604" i="3" s="1"/>
  <c r="L2583" i="3"/>
  <c r="M2583" i="3" s="1"/>
  <c r="L2591" i="3"/>
  <c r="M2591" i="3" s="1"/>
  <c r="L2850" i="3"/>
  <c r="M2850" i="3" s="1"/>
  <c r="L2645" i="3"/>
  <c r="M2645" i="3" s="1"/>
  <c r="L2609" i="3"/>
  <c r="M2609" i="3" s="1"/>
  <c r="L2573" i="3"/>
  <c r="M2573" i="3" s="1"/>
  <c r="L2614" i="3"/>
  <c r="M2614" i="3" s="1"/>
  <c r="L2592" i="3"/>
  <c r="M2592" i="3" s="1"/>
  <c r="L2629" i="3"/>
  <c r="M2629" i="3" s="1"/>
  <c r="L2599" i="3"/>
  <c r="M2599" i="3" s="1"/>
  <c r="L2613" i="3"/>
  <c r="M2613" i="3" s="1"/>
  <c r="L2562" i="3"/>
  <c r="M2562" i="3" s="1"/>
  <c r="L2574" i="3"/>
  <c r="M2574" i="3" s="1"/>
  <c r="L2651" i="3"/>
  <c r="M2651" i="3" s="1"/>
  <c r="L2778" i="3"/>
  <c r="M2778" i="3" s="1"/>
  <c r="L2630" i="3"/>
  <c r="M2630" i="3" s="1"/>
  <c r="L2600" i="3"/>
  <c r="M2600" i="3" s="1"/>
  <c r="L2652" i="3"/>
  <c r="M2652" i="3" s="1"/>
  <c r="L2605" i="3"/>
  <c r="M2605" i="3" s="1"/>
  <c r="L2601" i="3"/>
  <c r="M2601" i="3" s="1"/>
  <c r="L2585" i="3"/>
  <c r="M2585" i="3" s="1"/>
  <c r="L2779" i="3"/>
  <c r="M2779" i="3" s="1"/>
  <c r="L2631" i="3"/>
  <c r="M2631" i="3" s="1"/>
  <c r="L2639" i="3"/>
  <c r="M2639" i="3" s="1"/>
  <c r="L2566" i="3"/>
  <c r="M2566" i="3" s="1"/>
  <c r="L2588" i="3"/>
  <c r="M2588" i="3" s="1"/>
  <c r="L2607" i="3"/>
  <c r="M2607" i="3" s="1"/>
  <c r="L2619" i="3"/>
  <c r="M2619" i="3" s="1"/>
  <c r="L2761" i="3"/>
  <c r="M2761" i="3" s="1"/>
  <c r="L2567" i="3"/>
  <c r="M2567" i="3" s="1"/>
  <c r="L2563" i="3"/>
  <c r="M2563" i="3" s="1"/>
  <c r="L2602" i="3"/>
  <c r="M2602" i="3" s="1"/>
  <c r="L2593" i="3"/>
  <c r="M2593" i="3" s="1"/>
  <c r="L2561" i="3"/>
  <c r="M2561" i="3" s="1"/>
  <c r="L2620" i="3"/>
  <c r="M2620" i="3" s="1"/>
  <c r="L2852" i="3"/>
  <c r="M2852" i="3" s="1"/>
  <c r="L2603" i="3"/>
  <c r="M2603" i="3" s="1"/>
  <c r="L2564" i="3"/>
  <c r="M2564" i="3" s="1"/>
  <c r="L2628" i="3"/>
  <c r="M2628" i="3" s="1"/>
  <c r="L2586" i="3"/>
  <c r="M2586" i="3" s="1"/>
  <c r="L2654" i="3"/>
  <c r="M2654" i="3" s="1"/>
  <c r="L2622" i="3"/>
  <c r="M2622" i="3" s="1"/>
  <c r="L2853" i="3"/>
  <c r="M2853" i="3" s="1"/>
  <c r="L2618" i="3"/>
  <c r="M2618" i="3" s="1"/>
  <c r="L2597" i="3"/>
  <c r="M2597" i="3" s="1"/>
  <c r="L2579" i="3"/>
  <c r="M2579" i="3" s="1"/>
  <c r="L2598" i="3"/>
  <c r="M2598" i="3" s="1"/>
  <c r="L2596" i="3"/>
  <c r="M2596" i="3" s="1"/>
  <c r="L2623" i="3"/>
  <c r="M2623" i="3" s="1"/>
  <c r="L2854" i="3"/>
  <c r="M2854" i="3" s="1"/>
  <c r="L2595" i="3"/>
  <c r="M2595" i="3" s="1"/>
  <c r="L2587" i="3"/>
  <c r="M2587" i="3" s="1"/>
  <c r="L2575" i="3"/>
  <c r="M2575" i="3" s="1"/>
  <c r="L2610" i="3"/>
  <c r="M2610" i="3" s="1"/>
  <c r="L2582" i="3"/>
  <c r="M2582" i="3" s="1"/>
  <c r="L2637" i="3"/>
  <c r="M2637" i="3" s="1"/>
  <c r="L2624" i="3"/>
  <c r="M2624" i="3" s="1"/>
  <c r="L2634" i="3"/>
  <c r="M2634" i="3" s="1"/>
  <c r="L2636" i="3"/>
  <c r="M2636" i="3" s="1"/>
  <c r="L2584" i="3"/>
  <c r="M2584" i="3" s="1"/>
  <c r="L2699" i="3"/>
  <c r="M2699" i="3" s="1"/>
  <c r="L2625" i="3"/>
  <c r="M2625" i="3" s="1"/>
  <c r="L2626" i="3"/>
  <c r="M2626" i="3" s="1"/>
  <c r="L2704" i="3"/>
  <c r="M2704" i="3" s="1"/>
  <c r="L2703" i="3"/>
  <c r="M2703" i="3" s="1"/>
  <c r="L2702" i="3"/>
  <c r="M2702" i="3" s="1"/>
  <c r="L2635" i="3"/>
  <c r="M2635" i="3" s="1"/>
  <c r="L2692" i="3"/>
  <c r="M2692" i="3" s="1"/>
  <c r="L2568" i="3"/>
  <c r="M2568" i="3" s="1"/>
  <c r="L2508" i="3"/>
  <c r="M2508" i="3" s="1"/>
  <c r="L2507" i="3"/>
  <c r="M2507" i="3" s="1"/>
  <c r="L2501" i="3"/>
  <c r="M2501" i="3" s="1"/>
  <c r="L2498" i="3"/>
  <c r="M2498" i="3" s="1"/>
  <c r="L2528" i="3"/>
  <c r="M2528" i="3" s="1"/>
  <c r="L2496" i="3"/>
  <c r="M2496" i="3" s="1"/>
  <c r="L2495" i="3"/>
  <c r="M2495" i="3" s="1"/>
  <c r="L2549" i="3"/>
  <c r="M2549" i="3" s="1"/>
  <c r="L2534" i="3"/>
  <c r="M2534" i="3" s="1"/>
  <c r="L2533" i="3"/>
  <c r="M2533" i="3" s="1"/>
  <c r="L2471" i="3"/>
  <c r="M2471" i="3" s="1"/>
  <c r="L2552" i="3"/>
  <c r="M2552" i="3" s="1"/>
  <c r="L2487" i="3"/>
  <c r="M2487" i="3" s="1"/>
  <c r="L2503" i="3"/>
  <c r="M2503" i="3" s="1"/>
  <c r="L2512" i="3"/>
  <c r="M2512" i="3" s="1"/>
  <c r="L2511" i="3"/>
  <c r="M2511" i="3" s="1"/>
  <c r="L2461" i="3"/>
  <c r="M2461" i="3" s="1"/>
  <c r="L2580" i="3"/>
  <c r="M2580" i="3" s="1"/>
  <c r="L2529" i="3"/>
  <c r="M2529" i="3" s="1"/>
  <c r="L2523" i="3"/>
  <c r="M2523" i="3" s="1"/>
  <c r="L2506" i="3"/>
  <c r="M2506" i="3" s="1"/>
  <c r="L2505" i="3"/>
  <c r="M2505" i="3" s="1"/>
  <c r="L2518" i="3"/>
  <c r="M2518" i="3" s="1"/>
  <c r="L2467" i="3"/>
  <c r="M2467" i="3" s="1"/>
  <c r="L2494" i="3"/>
  <c r="M2494" i="3" s="1"/>
  <c r="L2493" i="3"/>
  <c r="M2493" i="3" s="1"/>
  <c r="L2433" i="3"/>
  <c r="M2433" i="3" s="1"/>
  <c r="L2532" i="3"/>
  <c r="M2532" i="3" s="1"/>
  <c r="L2516" i="3"/>
  <c r="M2516" i="3" s="1"/>
  <c r="L2515" i="3"/>
  <c r="M2515" i="3" s="1"/>
  <c r="L2464" i="3"/>
  <c r="M2464" i="3" s="1"/>
  <c r="L2463" i="3"/>
  <c r="M2463" i="3" s="1"/>
  <c r="L2510" i="3"/>
  <c r="M2510" i="3" s="1"/>
  <c r="L2509" i="3"/>
  <c r="M2509" i="3" s="1"/>
  <c r="L2504" i="3"/>
  <c r="M2504" i="3" s="1"/>
  <c r="L2502" i="3"/>
  <c r="M2502" i="3" s="1"/>
  <c r="L2691" i="3"/>
  <c r="M2691" i="3" s="1"/>
  <c r="L2535" i="3"/>
  <c r="M2535" i="3" s="1"/>
  <c r="L2522" i="3"/>
  <c r="M2522" i="3" s="1"/>
  <c r="L2521" i="3"/>
  <c r="M2521" i="3" s="1"/>
  <c r="L2519" i="3"/>
  <c r="M2519" i="3" s="1"/>
  <c r="L2468" i="3"/>
  <c r="M2468" i="3" s="1"/>
  <c r="L2548" i="3"/>
  <c r="M2548" i="3" s="1"/>
  <c r="L2547" i="3"/>
  <c r="M2547" i="3" s="1"/>
  <c r="L2546" i="3"/>
  <c r="M2546" i="3" s="1"/>
  <c r="L2531" i="3"/>
  <c r="M2531" i="3" s="1"/>
  <c r="L2514" i="3"/>
  <c r="M2514" i="3" s="1"/>
  <c r="L2462" i="3"/>
  <c r="M2462" i="3" s="1"/>
  <c r="L2517" i="3"/>
  <c r="M2517" i="3" s="1"/>
  <c r="L2466" i="3"/>
  <c r="M2466" i="3" s="1"/>
  <c r="L2544" i="3"/>
  <c r="M2544" i="3" s="1"/>
  <c r="L2499" i="3"/>
  <c r="M2499" i="3" s="1"/>
  <c r="L2465" i="3"/>
  <c r="M2465" i="3" s="1"/>
  <c r="L2470" i="3"/>
  <c r="M2470" i="3" s="1"/>
  <c r="L2469" i="3"/>
  <c r="M2469" i="3" s="1"/>
  <c r="L2545" i="3"/>
  <c r="M2545" i="3" s="1"/>
  <c r="L2500" i="3"/>
  <c r="M2500" i="3" s="1"/>
  <c r="L2530" i="3"/>
  <c r="M2530" i="3" s="1"/>
  <c r="L2513" i="3"/>
  <c r="M2513" i="3" s="1"/>
  <c r="L2690" i="3"/>
  <c r="M2690" i="3" s="1"/>
  <c r="L2473" i="3"/>
  <c r="M2473" i="3" s="1"/>
  <c r="L2472" i="3"/>
  <c r="M2472" i="3" s="1"/>
  <c r="L2525" i="3"/>
  <c r="M2525" i="3" s="1"/>
  <c r="L2524" i="3"/>
  <c r="M2524" i="3" s="1"/>
  <c r="L2551" i="3"/>
  <c r="M2551" i="3" s="1"/>
  <c r="L2520" i="3"/>
  <c r="M2520" i="3" s="1"/>
  <c r="L2486" i="3"/>
  <c r="M2486" i="3" s="1"/>
  <c r="L2550" i="3"/>
  <c r="M2550" i="3" s="1"/>
  <c r="L2527" i="3"/>
  <c r="M2527" i="3" s="1"/>
  <c r="L2488" i="3"/>
  <c r="M2488" i="3" s="1"/>
  <c r="L2543" i="3"/>
  <c r="M2543" i="3" s="1"/>
  <c r="L2485" i="3"/>
  <c r="M2485" i="3" s="1"/>
  <c r="L2542" i="3"/>
  <c r="M2542" i="3" s="1"/>
  <c r="L2484" i="3"/>
  <c r="M2484" i="3" s="1"/>
  <c r="L2541" i="3"/>
  <c r="M2541" i="3" s="1"/>
  <c r="L2540" i="3"/>
  <c r="M2540" i="3" s="1"/>
  <c r="L2483" i="3"/>
  <c r="M2483" i="3" s="1"/>
  <c r="L2482" i="3"/>
  <c r="M2482" i="3" s="1"/>
  <c r="L2539" i="3"/>
  <c r="M2539" i="3" s="1"/>
  <c r="L2481" i="3"/>
  <c r="M2481" i="3" s="1"/>
  <c r="L2537" i="3"/>
  <c r="M2537" i="3" s="1"/>
  <c r="L2478" i="3"/>
  <c r="M2478" i="3" s="1"/>
  <c r="L2477" i="3"/>
  <c r="M2477" i="3" s="1"/>
  <c r="L2538" i="3"/>
  <c r="M2538" i="3" s="1"/>
  <c r="L2480" i="3"/>
  <c r="M2480" i="3" s="1"/>
  <c r="L2479" i="3"/>
  <c r="M2479" i="3" s="1"/>
  <c r="L2476" i="3"/>
  <c r="M2476" i="3" s="1"/>
  <c r="L2536" i="3"/>
  <c r="M2536" i="3" s="1"/>
  <c r="L2475" i="3"/>
  <c r="M2475" i="3" s="1"/>
  <c r="L2474" i="3"/>
  <c r="M2474" i="3" s="1"/>
  <c r="L2526" i="3"/>
  <c r="M2526" i="3" s="1"/>
  <c r="L2200" i="3" l="1"/>
  <c r="M2200" i="3" s="1"/>
  <c r="L2019" i="3"/>
  <c r="M2019" i="3" s="1"/>
  <c r="L2018" i="3"/>
  <c r="M2018" i="3" s="1"/>
  <c r="L2204" i="3"/>
  <c r="M2204" i="3" s="1"/>
  <c r="L2178" i="3"/>
  <c r="M2178" i="3" s="1"/>
  <c r="L2246" i="3"/>
  <c r="M2246" i="3" s="1"/>
  <c r="L2245" i="3"/>
  <c r="M2245" i="3" s="1"/>
  <c r="L2244" i="3"/>
  <c r="M2244" i="3" s="1"/>
  <c r="L2203" i="3"/>
  <c r="M2203" i="3" s="1"/>
  <c r="L2201" i="3"/>
  <c r="M2201" i="3" s="1"/>
  <c r="L2219" i="3"/>
  <c r="M2219" i="3" s="1"/>
  <c r="L2218" i="3"/>
  <c r="M2218" i="3" s="1"/>
  <c r="L1872" i="3"/>
  <c r="M1872" i="3" s="1"/>
  <c r="L1844" i="3"/>
  <c r="M1844" i="3" s="1"/>
  <c r="L1896" i="3"/>
  <c r="M1896" i="3" s="1"/>
  <c r="L1893" i="3"/>
  <c r="M1893" i="3" s="1"/>
  <c r="L1878" i="3"/>
  <c r="M1878" i="3" s="1"/>
  <c r="L1843" i="3"/>
  <c r="M1843" i="3" s="1"/>
  <c r="L1959" i="3"/>
  <c r="M1959" i="3" s="1"/>
  <c r="L1929" i="3"/>
  <c r="M1929" i="3" s="1"/>
  <c r="L1917" i="3"/>
  <c r="M1917" i="3" s="1"/>
  <c r="L1891" i="3"/>
  <c r="M1891" i="3" s="1"/>
  <c r="L1875" i="3"/>
  <c r="M1875" i="3" s="1"/>
  <c r="L1840" i="3"/>
  <c r="M1840" i="3" s="1"/>
  <c r="L1899" i="3"/>
  <c r="M1899" i="3" s="1"/>
  <c r="L1920" i="3"/>
  <c r="M1920" i="3" s="1"/>
  <c r="L1879" i="3"/>
  <c r="M1879" i="3" s="1"/>
  <c r="L1847" i="3"/>
  <c r="M1847" i="3" s="1"/>
  <c r="L1960" i="3"/>
  <c r="M1960" i="3" s="1"/>
  <c r="L1928" i="3"/>
  <c r="M1928" i="3" s="1"/>
  <c r="L1927" i="3"/>
  <c r="M1927" i="3" s="1"/>
  <c r="L1916" i="3"/>
  <c r="M1916" i="3" s="1"/>
  <c r="L1892" i="3"/>
  <c r="M1892" i="3" s="1"/>
  <c r="L1869" i="3"/>
  <c r="M1869" i="3" s="1"/>
  <c r="L1849" i="3"/>
  <c r="M1849" i="3" s="1"/>
  <c r="L1957" i="3"/>
  <c r="M1957" i="3" s="1"/>
  <c r="L1912" i="3"/>
  <c r="M1912" i="3" s="1"/>
  <c r="L1881" i="3"/>
  <c r="M1881" i="3" s="1"/>
  <c r="L1924" i="3"/>
  <c r="M1924" i="3" s="1"/>
  <c r="L1877" i="3"/>
  <c r="M1877" i="3" s="1"/>
  <c r="L1870" i="3"/>
  <c r="M1870" i="3" s="1"/>
  <c r="L1931" i="3"/>
  <c r="M1931" i="3" s="1"/>
  <c r="L1902" i="3"/>
  <c r="M1902" i="3" s="1"/>
  <c r="L1885" i="3"/>
  <c r="M1885" i="3" s="1"/>
  <c r="L1897" i="3"/>
  <c r="M1897" i="3" s="1"/>
  <c r="L1884" i="3"/>
  <c r="M1884" i="3" s="1"/>
  <c r="L1937" i="3"/>
  <c r="M1937" i="3" s="1"/>
  <c r="L1889" i="3"/>
  <c r="M1889" i="3" s="1"/>
  <c r="L1857" i="3"/>
  <c r="M1857" i="3" s="1"/>
  <c r="L1900" i="3"/>
  <c r="M1900" i="3" s="1"/>
  <c r="L1930" i="3"/>
  <c r="M1930" i="3" s="1"/>
  <c r="L1848" i="3"/>
  <c r="M1848" i="3" s="1"/>
  <c r="L1943" i="3"/>
  <c r="M1943" i="3" s="1"/>
  <c r="L1933" i="3"/>
  <c r="M1933" i="3" s="1"/>
  <c r="L1903" i="3"/>
  <c r="M1903" i="3" s="1"/>
  <c r="L1860" i="3"/>
  <c r="M1860" i="3" s="1"/>
  <c r="L1940" i="3"/>
  <c r="M1940" i="3" s="1"/>
  <c r="L1918" i="3"/>
  <c r="M1918" i="3" s="1"/>
  <c r="L1895" i="3"/>
  <c r="M1895" i="3" s="1"/>
  <c r="L1894" i="3"/>
  <c r="M1894" i="3" s="1"/>
  <c r="L1851" i="3"/>
  <c r="M1851" i="3" s="1"/>
  <c r="L1850" i="3"/>
  <c r="M1850" i="3" s="1"/>
  <c r="L1919" i="3"/>
  <c r="M1919" i="3" s="1"/>
  <c r="L1871" i="3"/>
  <c r="M1871" i="3" s="1"/>
  <c r="L1845" i="3"/>
  <c r="M1845" i="3" s="1"/>
  <c r="L1952" i="3"/>
  <c r="M1952" i="3" s="1"/>
  <c r="L1911" i="3"/>
  <c r="M1911" i="3" s="1"/>
  <c r="L1890" i="3"/>
  <c r="M1890" i="3" s="1"/>
  <c r="L1923" i="3"/>
  <c r="M1923" i="3" s="1"/>
  <c r="L1874" i="3"/>
  <c r="M1874" i="3" s="1"/>
  <c r="L1873" i="3"/>
  <c r="M1873" i="3" s="1"/>
  <c r="L1945" i="3"/>
  <c r="M1945" i="3" s="1"/>
  <c r="L1926" i="3"/>
  <c r="M1926" i="3" s="1"/>
  <c r="L1876" i="3"/>
  <c r="M1876" i="3" s="1"/>
  <c r="L1842" i="3"/>
  <c r="M1842" i="3" s="1"/>
  <c r="L1841" i="3"/>
  <c r="M1841" i="3" s="1"/>
  <c r="L1905" i="3"/>
  <c r="M1905" i="3" s="1"/>
  <c r="L1858" i="3"/>
  <c r="M1858" i="3" s="1"/>
  <c r="L1913" i="3"/>
  <c r="M1913" i="3" s="1"/>
  <c r="L1866" i="3"/>
  <c r="M1866" i="3" s="1"/>
  <c r="L1861" i="3"/>
  <c r="M1861" i="3" s="1"/>
  <c r="L1956" i="3"/>
  <c r="M1956" i="3" s="1"/>
  <c r="L1914" i="3"/>
  <c r="M1914" i="3" s="1"/>
  <c r="L1882" i="3"/>
  <c r="M1882" i="3" s="1"/>
  <c r="L1942" i="3"/>
  <c r="M1942" i="3" s="1"/>
  <c r="L1855" i="3"/>
  <c r="M1855" i="3" s="1"/>
  <c r="L1936" i="3"/>
  <c r="M1936" i="3" s="1"/>
  <c r="L1935" i="3"/>
  <c r="M1935" i="3" s="1"/>
  <c r="L1904" i="3"/>
  <c r="M1904" i="3" s="1"/>
  <c r="L1888" i="3"/>
  <c r="M1888" i="3" s="1"/>
  <c r="L1887" i="3"/>
  <c r="M1887" i="3" s="1"/>
  <c r="L1862" i="3"/>
  <c r="M1862" i="3" s="1"/>
  <c r="L1856" i="3"/>
  <c r="M1856" i="3" s="1"/>
  <c r="L1955" i="3"/>
  <c r="M1955" i="3" s="1"/>
  <c r="L1880" i="3"/>
  <c r="M1880" i="3" s="1"/>
  <c r="L1944" i="3"/>
  <c r="M1944" i="3" s="1"/>
  <c r="L1934" i="3"/>
  <c r="M1934" i="3" s="1"/>
  <c r="L1886" i="3"/>
  <c r="M1886" i="3" s="1"/>
  <c r="L1906" i="3"/>
  <c r="M1906" i="3" s="1"/>
  <c r="L1863" i="3"/>
  <c r="M1863" i="3" s="1"/>
  <c r="L1958" i="3"/>
  <c r="M1958" i="3" s="1"/>
  <c r="L1915" i="3"/>
  <c r="M1915" i="3" s="1"/>
  <c r="L1883" i="3"/>
  <c r="M1883" i="3" s="1"/>
  <c r="L1932" i="3"/>
  <c r="M1932" i="3" s="1"/>
  <c r="L1854" i="3"/>
  <c r="M1854" i="3" s="1"/>
  <c r="L1947" i="3"/>
  <c r="M1947" i="3" s="1"/>
  <c r="L1946" i="3"/>
  <c r="M1946" i="3" s="1"/>
  <c r="L1907" i="3"/>
  <c r="M1907" i="3" s="1"/>
  <c r="L1859" i="3"/>
  <c r="M1859" i="3" s="1"/>
  <c r="L1941" i="3"/>
  <c r="M1941" i="3" s="1"/>
  <c r="L1921" i="3"/>
  <c r="M1921" i="3" s="1"/>
  <c r="L1898" i="3"/>
  <c r="M1898" i="3" s="1"/>
  <c r="L1853" i="3"/>
  <c r="M1853" i="3" s="1"/>
  <c r="L1868" i="3"/>
  <c r="M1868" i="3" s="1"/>
  <c r="L1925" i="3"/>
  <c r="M1925" i="3" s="1"/>
  <c r="L1867" i="3"/>
  <c r="M1867" i="3" s="1"/>
  <c r="L1951" i="3"/>
  <c r="M1951" i="3" s="1"/>
  <c r="L1938" i="3"/>
  <c r="M1938" i="3" s="1"/>
  <c r="L1910" i="3"/>
  <c r="M1910" i="3" s="1"/>
  <c r="L1949" i="3"/>
  <c r="M1949" i="3" s="1"/>
  <c r="L1908" i="3"/>
  <c r="M1908" i="3" s="1"/>
  <c r="L1950" i="3"/>
  <c r="M1950" i="3" s="1"/>
  <c r="L1909" i="3"/>
  <c r="M1909" i="3" s="1"/>
  <c r="L1865" i="3"/>
  <c r="M1865" i="3" s="1"/>
  <c r="L1948" i="3"/>
  <c r="M1948" i="3" s="1"/>
  <c r="L1864" i="3"/>
  <c r="M1864" i="3" s="1"/>
  <c r="L1901" i="3"/>
  <c r="M1901" i="3" s="1"/>
  <c r="L1922" i="3"/>
  <c r="M1922" i="3" s="1"/>
  <c r="L1846" i="3"/>
  <c r="M1846" i="3" s="1"/>
  <c r="L1939" i="3"/>
  <c r="M1939" i="3" s="1"/>
  <c r="L1852" i="3"/>
  <c r="M1852" i="3" s="1"/>
</calcChain>
</file>

<file path=xl/sharedStrings.xml><?xml version="1.0" encoding="utf-8"?>
<sst xmlns="http://schemas.openxmlformats.org/spreadsheetml/2006/main" count="46558" uniqueCount="3305">
  <si>
    <t>Ngày hóa đơn</t>
  </si>
  <si>
    <t>Số hóa đơn</t>
  </si>
  <si>
    <t>Ký hiệu HĐ</t>
  </si>
  <si>
    <t>Diễn giải</t>
  </si>
  <si>
    <t>Doanh số bán chưa có thuế GTGT</t>
  </si>
  <si>
    <t>Thuế suất</t>
  </si>
  <si>
    <t>Thuế GTGT</t>
  </si>
  <si>
    <t>Tên người mua</t>
  </si>
  <si>
    <t>Mã số thuế người mua</t>
  </si>
  <si>
    <t>00000001</t>
  </si>
  <si>
    <t>1C23TNN</t>
  </si>
  <si>
    <t>eb7900</t>
  </si>
  <si>
    <t>10%</t>
  </si>
  <si>
    <t>Công ty TNHH dịch vụ EB</t>
  </si>
  <si>
    <t>0105696842</t>
  </si>
  <si>
    <t>BigC Nha Trang</t>
  </si>
  <si>
    <t>00000002</t>
  </si>
  <si>
    <t>eb7200</t>
  </si>
  <si>
    <t>BigC Bà Rịa</t>
  </si>
  <si>
    <t>00000026</t>
  </si>
  <si>
    <t>eb4300</t>
  </si>
  <si>
    <t>BigC Đà Nẵng</t>
  </si>
  <si>
    <t>00000027</t>
  </si>
  <si>
    <t>eb3500</t>
  </si>
  <si>
    <t>BigC Ninh Bình</t>
  </si>
  <si>
    <t>00000028</t>
  </si>
  <si>
    <t>eb1800</t>
  </si>
  <si>
    <t>00000029</t>
  </si>
  <si>
    <t>eb1600</t>
  </si>
  <si>
    <t>BigC Hải Phòng</t>
  </si>
  <si>
    <t>00000030</t>
  </si>
  <si>
    <t>eb4900</t>
  </si>
  <si>
    <t>BigC Đà Lạt</t>
  </si>
  <si>
    <t>00000031</t>
  </si>
  <si>
    <t>eb6300</t>
  </si>
  <si>
    <t>BigC Mỹ Tho</t>
  </si>
  <si>
    <t>00000032</t>
  </si>
  <si>
    <t>eb7100</t>
  </si>
  <si>
    <t>BigC Bến Tre</t>
  </si>
  <si>
    <t>00000033</t>
  </si>
  <si>
    <t>eb2000</t>
  </si>
  <si>
    <t>BigC Thái Nguyên</t>
  </si>
  <si>
    <t>00000034</t>
  </si>
  <si>
    <t>eb1700</t>
  </si>
  <si>
    <t>BigC Thái Bình</t>
  </si>
  <si>
    <t>00000035</t>
  </si>
  <si>
    <t>eb2400</t>
  </si>
  <si>
    <t>BigC Lào Cai</t>
  </si>
  <si>
    <t>00000036</t>
  </si>
  <si>
    <t>eb7201</t>
  </si>
  <si>
    <t>BigC Phú Mỹ</t>
  </si>
  <si>
    <t>00000037</t>
  </si>
  <si>
    <t>00000038</t>
  </si>
  <si>
    <t>eb7500</t>
  </si>
  <si>
    <t>BigC Huế</t>
  </si>
  <si>
    <t>00000039</t>
  </si>
  <si>
    <t>eb6500</t>
  </si>
  <si>
    <t>BigC Cần Thơ</t>
  </si>
  <si>
    <t>00000040</t>
  </si>
  <si>
    <t>eb7600</t>
  </si>
  <si>
    <t>BigC Quảng Ngãi</t>
  </si>
  <si>
    <t>00000041</t>
  </si>
  <si>
    <t>00000045</t>
  </si>
  <si>
    <t>Bán hàng Công ty TNHH dịch vụ EB theo hóa đơn 00000045</t>
  </si>
  <si>
    <t>eb6101</t>
  </si>
  <si>
    <t>Giao Hàng Tại Siêu Thị GO! Dĩ An</t>
  </si>
  <si>
    <t>00000046</t>
  </si>
  <si>
    <t>Bán hàng Công ty TNHH dịch vụ EB theo hóa đơn 00000046</t>
  </si>
  <si>
    <t>eb6100</t>
  </si>
  <si>
    <t>BigC Bình Dương</t>
  </si>
  <si>
    <t>Giao Hàng Tại BigC Bình Dương</t>
  </si>
  <si>
    <t>00000047</t>
  </si>
  <si>
    <t>Bán hàng Công ty TNHH dịch vụ EB theo hóa đơn 00000047</t>
  </si>
  <si>
    <t>eb6001</t>
  </si>
  <si>
    <t>BigC Tân Hiệp</t>
  </si>
  <si>
    <t>00000197</t>
  </si>
  <si>
    <t>Bán hàng Công ty TNHH dịch vụ EB theo hóa đơn 00000197</t>
  </si>
  <si>
    <t>BigC Miền Đông</t>
  </si>
  <si>
    <t>00000198</t>
  </si>
  <si>
    <t>Bán hàng Công ty TNHH dịch vụ EB theo hóa đơn 00000198</t>
  </si>
  <si>
    <t>BigC Siêu thị GO! Phú Thạnh</t>
  </si>
  <si>
    <t>00000199</t>
  </si>
  <si>
    <t>Bán hàng Công ty TNHH dịch vụ EB theo hóa đơn 00000199</t>
  </si>
  <si>
    <t>BigC Tops Market Moonlight Thủ Đức</t>
  </si>
  <si>
    <t>00000227</t>
  </si>
  <si>
    <t>Bán hàng Công ty TNHH dịch vụ EB theo hóa đơn 00000227</t>
  </si>
  <si>
    <t>eb2902</t>
  </si>
  <si>
    <t>BigC Tops Market Garden</t>
  </si>
  <si>
    <t>00000228</t>
  </si>
  <si>
    <t>Bán hàng Công ty TNHH dịch vụ EB theo hóa đơn 00000228</t>
  </si>
  <si>
    <t>BigC Long Biên</t>
  </si>
  <si>
    <t>00000229</t>
  </si>
  <si>
    <t>Bán hàng Công ty TNHH dịch vụ EB theo hóa đơn 00000229</t>
  </si>
  <si>
    <t>eb2904</t>
  </si>
  <si>
    <t>BigC Tops Market Lê Trọng Tấn</t>
  </si>
  <si>
    <t>00000444</t>
  </si>
  <si>
    <t>Bán hàng Công ty TNHH dịch vụ EB theo hóa đơn 00000444</t>
  </si>
  <si>
    <t>00000445</t>
  </si>
  <si>
    <t>Bán hàng Công ty TNHH dịch vụ EB theo hóa đơn 00000445</t>
  </si>
  <si>
    <t>eb7700</t>
  </si>
  <si>
    <t>BigC Quy Nhơn</t>
  </si>
  <si>
    <t>00000446</t>
  </si>
  <si>
    <t>Bán hàng Công ty TNHH dịch vụ EB theo hóa đơn 00000446</t>
  </si>
  <si>
    <t>00000447</t>
  </si>
  <si>
    <t>Bán hàng Công ty TNHH dịch vụ EB theo hóa đơn 00000447</t>
  </si>
  <si>
    <t>eb3700</t>
  </si>
  <si>
    <t>BigC Vinh</t>
  </si>
  <si>
    <t>00000448</t>
  </si>
  <si>
    <t>Bán hàng Công ty TNHH dịch vụ EB theo hóa đơn 00000448</t>
  </si>
  <si>
    <t>00000449</t>
  </si>
  <si>
    <t>Bán hàng Công ty TNHH dịch vụ EB theo hóa đơn 00000449</t>
  </si>
  <si>
    <t>00000450</t>
  </si>
  <si>
    <t>Bán hàng Công ty TNHH dịch vụ EB theo hóa đơn 00000450</t>
  </si>
  <si>
    <t>BigC Hải Dương</t>
  </si>
  <si>
    <t>00000451</t>
  </si>
  <si>
    <t>Bán hàng Công ty TNHH dịch vụ EB theo hóa đơn 00000451</t>
  </si>
  <si>
    <t>00000452</t>
  </si>
  <si>
    <t>Bán hàng Công ty TNHH dịch vụ EB theo hóa đơn 00000452</t>
  </si>
  <si>
    <t>00000453</t>
  </si>
  <si>
    <t>Bán hàng Công ty TNHH dịch vụ EB theo hóa đơn 00000453</t>
  </si>
  <si>
    <t>BigC Hạ Long</t>
  </si>
  <si>
    <t>00000467</t>
  </si>
  <si>
    <t>eb2901</t>
  </si>
  <si>
    <t>BigC Thăng Long (104)</t>
  </si>
  <si>
    <t>00000468</t>
  </si>
  <si>
    <t>00000469</t>
  </si>
  <si>
    <t>00000566</t>
  </si>
  <si>
    <t>Bán hàng Công ty TNHH dịch vụ EB theo hóa đơn 00000566</t>
  </si>
  <si>
    <t>BigC Tops Market Thảo Điền</t>
  </si>
  <si>
    <t>00000583</t>
  </si>
  <si>
    <t>Bán hàng Công ty TNHH dịch vụ EB theo hóa đơn 00000583</t>
  </si>
  <si>
    <t>BigC Tops Market Âu Cơ</t>
  </si>
  <si>
    <t>00000944</t>
  </si>
  <si>
    <t>Bán hàng Công ty TNHH dịch vụ EB theo hóa đơn 00000944</t>
  </si>
  <si>
    <t>BigC Việt Trì</t>
  </si>
  <si>
    <t>00000945</t>
  </si>
  <si>
    <t>Bán hàng Công ty TNHH dịch vụ EB theo hóa đơn 00000945</t>
  </si>
  <si>
    <t>BigC Bắc Giang</t>
  </si>
  <si>
    <t>00000946</t>
  </si>
  <si>
    <t>Bán hàng Công ty TNHH dịch vụ EB theo hóa đơn 00000946</t>
  </si>
  <si>
    <t>BigC Buôn Ma Thuột</t>
  </si>
  <si>
    <t>00000947</t>
  </si>
  <si>
    <t>Bán hàng Công ty TNHH dịch vụ EB theo hóa đơn 00000947</t>
  </si>
  <si>
    <t>00000948</t>
  </si>
  <si>
    <t>Bán hàng Công ty TNHH dịch vụ EB theo hóa đơn 00000948</t>
  </si>
  <si>
    <t>00000949</t>
  </si>
  <si>
    <t>Bán hàng Công ty TNHH dịch vụ EB theo hóa đơn 00000949</t>
  </si>
  <si>
    <t>00000950</t>
  </si>
  <si>
    <t>Bán hàng Công ty TNHH dịch vụ EB theo hóa đơn 00000950</t>
  </si>
  <si>
    <t>00000951</t>
  </si>
  <si>
    <t>Bán hàng Công ty TNHH dịch vụ EB theo hóa đơn 00000951</t>
  </si>
  <si>
    <t>00000952</t>
  </si>
  <si>
    <t>Bán hàng Công ty TNHH dịch vụ EB theo hóa đơn 00000952</t>
  </si>
  <si>
    <t>00000953</t>
  </si>
  <si>
    <t>Bán hàng Công ty TNHH dịch vụ EB theo hóa đơn 00000953</t>
  </si>
  <si>
    <t>00000954</t>
  </si>
  <si>
    <t>Bán hàng Công ty TNHH dịch vụ EB theo hóa đơn 00000954</t>
  </si>
  <si>
    <t>00000955</t>
  </si>
  <si>
    <t>Bán hàng Công ty TNHH dịch vụ EB theo hóa đơn 00000955</t>
  </si>
  <si>
    <t>00000956</t>
  </si>
  <si>
    <t>Bán hàng Công ty TNHH dịch vụ EB theo hóa đơn 00000956</t>
  </si>
  <si>
    <t>00000957</t>
  </si>
  <si>
    <t>Bán hàng Công ty TNHH dịch vụ EB theo hóa đơn 00000957</t>
  </si>
  <si>
    <t>00000958</t>
  </si>
  <si>
    <t>Bán hàng Công ty TNHH dịch vụ EB theo hóa đơn 00000958</t>
  </si>
  <si>
    <t>00000960</t>
  </si>
  <si>
    <t>Bán hàng Công ty TNHH dịch vụ EB theo hóa đơn 00000960</t>
  </si>
  <si>
    <t>00000961</t>
  </si>
  <si>
    <t>Bán hàng Công ty TNHH dịch vụ EB theo hóa đơn 00000961</t>
  </si>
  <si>
    <t>00000962</t>
  </si>
  <si>
    <t>Bán hàng Công ty TNHH dịch vụ EB theo hóa đơn 00000962</t>
  </si>
  <si>
    <t>00000963</t>
  </si>
  <si>
    <t>Bán hàng Công ty TNHH dịch vụ EB theo hóa đơn 00000963</t>
  </si>
  <si>
    <t>00000979</t>
  </si>
  <si>
    <t>Bán hàng Công ty TNHH dịch vụ EB theo hóa đơn 00000979</t>
  </si>
  <si>
    <t>BigC Siêu Thị GO! Nguyễn Thị Thập</t>
  </si>
  <si>
    <t>00000986</t>
  </si>
  <si>
    <t>00000987</t>
  </si>
  <si>
    <t>00000988</t>
  </si>
  <si>
    <t>eb6000</t>
  </si>
  <si>
    <t>BigC Đồng Nai</t>
  </si>
  <si>
    <t>00000989</t>
  </si>
  <si>
    <t>00001013</t>
  </si>
  <si>
    <t>Bán hàng Công ty TNHH dịch vụ EB theo hóa đơn 00001013</t>
  </si>
  <si>
    <t>00001014</t>
  </si>
  <si>
    <t>Bán hàng Công ty TNHH dịch vụ EB theo hóa đơn 00001014</t>
  </si>
  <si>
    <t>00001016</t>
  </si>
  <si>
    <t>Bán hàng Công ty TNHH dịch vụ EB theo hóa đơn 00001016</t>
  </si>
  <si>
    <t>BigC Siêu thị GO! An Lạc</t>
  </si>
  <si>
    <t>00001037</t>
  </si>
  <si>
    <t>Bán hàng Công ty TNHH dịch vụ EB theo hóa đơn 00001037</t>
  </si>
  <si>
    <t>00001038</t>
  </si>
  <si>
    <t>Bán hàng Công ty TNHH dịch vụ EB theo hóa đơn 00001038</t>
  </si>
  <si>
    <t>00001039</t>
  </si>
  <si>
    <t>Bán hàng Công ty TNHH dịch vụ EB theo hóa đơn 00001039</t>
  </si>
  <si>
    <t>00001041</t>
  </si>
  <si>
    <t>HỦY HĐ 00001015 XUẤT LẠI HĐ 00001041</t>
  </si>
  <si>
    <t>BigC Gò Vấp</t>
  </si>
  <si>
    <t>00001387</t>
  </si>
  <si>
    <t>eb6100 . HỦY HĐ 00001363 XUẤT LẠI HĐ 00001387</t>
  </si>
  <si>
    <t>00001431</t>
  </si>
  <si>
    <t>00001432</t>
  </si>
  <si>
    <t>Bán hàng Công ty TNHH dịch vụ EB theo hóa đơn 00001432</t>
  </si>
  <si>
    <t>00001433</t>
  </si>
  <si>
    <t>Bán hàng Công ty TNHH dịch vụ EB theo hóa đơn 00001433</t>
  </si>
  <si>
    <t>00001434</t>
  </si>
  <si>
    <t>00001435</t>
  </si>
  <si>
    <t>Bán hàng Công ty TNHH dịch vụ EB theo hóa đơn 00001435</t>
  </si>
  <si>
    <t>00001436</t>
  </si>
  <si>
    <t>Bán hàng Công ty TNHH dịch vụ EB theo hóa đơn 00001436</t>
  </si>
  <si>
    <t>00001437</t>
  </si>
  <si>
    <t>Bán hàng Công ty TNHH dịch vụ EB theo hóa đơn 00001437</t>
  </si>
  <si>
    <t>00001438</t>
  </si>
  <si>
    <t>Bán hàng Công ty TNHH dịch vụ EB theo hóa đơn 00001438</t>
  </si>
  <si>
    <t>00001439</t>
  </si>
  <si>
    <t>Bán hàng Công ty TNHH dịch vụ EB theo hóa đơn 00001439</t>
  </si>
  <si>
    <t>00001440</t>
  </si>
  <si>
    <t>Bán hàng Công ty TNHH dịch vụ EB theo hóa đơn 00001440</t>
  </si>
  <si>
    <t>00001441</t>
  </si>
  <si>
    <t>Bán hàng Công ty TNHH dịch vụ EB theo hóa đơn 00001441</t>
  </si>
  <si>
    <t>00001444</t>
  </si>
  <si>
    <t>Bán hàng Công ty TNHH dịch vụ EB theo hóa đơn 00001444</t>
  </si>
  <si>
    <t>BigC TOPS MARKET HỒ GƯƠM (132)</t>
  </si>
  <si>
    <t>00001447</t>
  </si>
  <si>
    <t>Bán hàng Công ty TNHH dịch vụ EB theo hóa đơn 00001447</t>
  </si>
  <si>
    <t>00001448</t>
  </si>
  <si>
    <t>Bán hàng Công ty TNHH dịch vụ EB theo hóa đơn 00001448</t>
  </si>
  <si>
    <t>00001453</t>
  </si>
  <si>
    <t>Bán hàng Công ty TNHH dịch vụ EB theo hóa đơn 00001453</t>
  </si>
  <si>
    <t>BigC Tops Market Eco Green (Nguyễn Xiển)</t>
  </si>
  <si>
    <t>00001468</t>
  </si>
  <si>
    <t>00001583</t>
  </si>
  <si>
    <t>HỦY HĐ 00000959 XUẤT LẠI HĐ 00001583</t>
  </si>
  <si>
    <t>00001669</t>
  </si>
  <si>
    <t>Bán hàng Công ty TNHH dịch vụ EB theo hóa đơn 00001669</t>
  </si>
  <si>
    <t>00001670</t>
  </si>
  <si>
    <t>Bán hàng Công ty TNHH dịch vụ EB theo hóa đơn 00001670</t>
  </si>
  <si>
    <t>00001671</t>
  </si>
  <si>
    <t>Bán hàng Công ty TNHH dịch vụ EB theo hóa đơn 00001671</t>
  </si>
  <si>
    <t>00001672</t>
  </si>
  <si>
    <t>Bán hàng Công ty TNHH dịch vụ EB theo hóa đơn 00001672</t>
  </si>
  <si>
    <t>00001673</t>
  </si>
  <si>
    <t>Bán hàng Công ty TNHH dịch vụ EB theo hóa đơn 00001673</t>
  </si>
  <si>
    <t>00001674</t>
  </si>
  <si>
    <t>Bán hàng Công ty TNHH dịch vụ EB theo hóa đơn 00001674</t>
  </si>
  <si>
    <t>00001675</t>
  </si>
  <si>
    <t>Bán hàng Công ty TNHH dịch vụ EB theo hóa đơn 00001675</t>
  </si>
  <si>
    <t>00001676</t>
  </si>
  <si>
    <t>Bán hàng Công ty TNHH dịch vụ EB theo hóa đơn 00001676</t>
  </si>
  <si>
    <t>00001677</t>
  </si>
  <si>
    <t>Bán hàng Công ty TNHH dịch vụ EB theo hóa đơn 00001677</t>
  </si>
  <si>
    <t>00001678</t>
  </si>
  <si>
    <t>Bán hàng Công ty TNHH dịch vụ EB theo hóa đơn 00001678</t>
  </si>
  <si>
    <t>00001679</t>
  </si>
  <si>
    <t>Bán hàng Công ty TNHH dịch vụ EB theo hóa đơn 00001679</t>
  </si>
  <si>
    <t>00001680</t>
  </si>
  <si>
    <t>Bán hàng Công ty TNHH dịch vụ EB theo hóa đơn 00001680</t>
  </si>
  <si>
    <t>00001681</t>
  </si>
  <si>
    <t>Bán hàng Công ty TNHH dịch vụ EB theo hóa đơn 00001681</t>
  </si>
  <si>
    <t>00001682</t>
  </si>
  <si>
    <t>Bán hàng Công ty TNHH dịch vụ EB theo hóa đơn 00001682</t>
  </si>
  <si>
    <t>00001683</t>
  </si>
  <si>
    <t>Bán hàng Công ty TNHH dịch vụ EB theo hóa đơn 00001683</t>
  </si>
  <si>
    <t>00001685</t>
  </si>
  <si>
    <t>Bán hàng Công ty TNHH dịch vụ EB theo hóa đơn 00001685</t>
  </si>
  <si>
    <t>00001686</t>
  </si>
  <si>
    <t>Bán hàng Công ty TNHH dịch vụ EB theo hóa đơn 00001686</t>
  </si>
  <si>
    <t>BigC Siêu Thị GO! Tân Uyên (1504)</t>
  </si>
  <si>
    <t>00001690</t>
  </si>
  <si>
    <t>Bán hàng Công ty TNHH dịch vụ EB theo hóa đơn 00001690</t>
  </si>
  <si>
    <t>00001706</t>
  </si>
  <si>
    <t>Bán hàng Công ty TNHH dịch vụ EB theo hóa đơn 00001706</t>
  </si>
  <si>
    <t>00001712</t>
  </si>
  <si>
    <t>HỦY HĐ 00001684 XUẤT LẠI HĐ 00001712</t>
  </si>
  <si>
    <t>00001756</t>
  </si>
  <si>
    <t>Bán hàng Công ty TNHH dịch vụ EB theo hóa đơn 00001756</t>
  </si>
  <si>
    <t>00001757</t>
  </si>
  <si>
    <t>Bán hàng Công ty TNHH dịch vụ EB theo hóa đơn 00001757</t>
  </si>
  <si>
    <t>00001768</t>
  </si>
  <si>
    <t>HỦY HĐ 00001764 XUẤT LẠI HĐ 00001768</t>
  </si>
  <si>
    <t>00001771</t>
  </si>
  <si>
    <t>Bán hàng Công ty TNHH dịch vụ EB theo hóa đơn 00001771</t>
  </si>
  <si>
    <t>00001773</t>
  </si>
  <si>
    <t>Bán hàng Công ty TNHH dịch vụ EB theo hóa đơn 00001773</t>
  </si>
  <si>
    <t>00001801</t>
  </si>
  <si>
    <t>Bán hàng Công ty TNHH dịch vụ EB theo hóa đơn 00001801</t>
  </si>
  <si>
    <t>BigC Tops Market An Phú</t>
  </si>
  <si>
    <t>00001823</t>
  </si>
  <si>
    <t>Bán hàng Công ty TNHH dịch vụ EB theo hóa đơn 00001823</t>
  </si>
  <si>
    <t>00001839</t>
  </si>
  <si>
    <t>Bán hàng Công ty TNHH dịch vụ EB theo hóa đơn 00001839</t>
  </si>
  <si>
    <t>00001840</t>
  </si>
  <si>
    <t>Bán hàng Công ty TNHH dịch vụ EB theo hóa đơn 00001840</t>
  </si>
  <si>
    <t>00001841</t>
  </si>
  <si>
    <t>Bán hàng Công ty TNHH dịch vụ EB theo hóa đơn 00001841</t>
  </si>
  <si>
    <t>00001842</t>
  </si>
  <si>
    <t>Bán hàng Công ty TNHH dịch vụ EB theo hóa đơn 00001842</t>
  </si>
  <si>
    <t>00001843</t>
  </si>
  <si>
    <t>Bán hàng Công ty TNHH dịch vụ EB theo hóa đơn 00001843</t>
  </si>
  <si>
    <t>00001844</t>
  </si>
  <si>
    <t>Bán hàng Công ty TNHH dịch vụ EB theo hóa đơn 00001844</t>
  </si>
  <si>
    <t>00001845</t>
  </si>
  <si>
    <t>Bán hàng Công ty TNHH dịch vụ EB theo hóa đơn 00001845</t>
  </si>
  <si>
    <t>00001847</t>
  </si>
  <si>
    <t>Bán hàng Công ty TNHH dịch vụ EB theo hóa đơn 00001847</t>
  </si>
  <si>
    <t>00001848</t>
  </si>
  <si>
    <t>Bán hàng Công ty TNHH dịch vụ EB theo hóa đơn 00001848</t>
  </si>
  <si>
    <t>00001849</t>
  </si>
  <si>
    <t>Bán hàng Công ty TNHH dịch vụ EB theo hóa đơn 00001849</t>
  </si>
  <si>
    <t>00001850</t>
  </si>
  <si>
    <t>Bán hàng Công ty TNHH dịch vụ EB theo hóa đơn 00001850</t>
  </si>
  <si>
    <t>00001851</t>
  </si>
  <si>
    <t>Bán hàng Công ty TNHH dịch vụ EB theo hóa đơn 00001851</t>
  </si>
  <si>
    <t>00001852</t>
  </si>
  <si>
    <t>Bán hàng Công ty TNHH dịch vụ EB theo hóa đơn 00001852</t>
  </si>
  <si>
    <t>00001853</t>
  </si>
  <si>
    <t>HỦY HĐ 00001846 XUẤT LẠI HÓA ĐƠN 00001853</t>
  </si>
  <si>
    <t>00002883</t>
  </si>
  <si>
    <t>Bán hàng Công ty TNHH dịch vụ EB theo hóa đơn 00002883</t>
  </si>
  <si>
    <t>00002884</t>
  </si>
  <si>
    <t>Bán hàng Công ty TNHH dịch vụ EB theo hóa đơn 00002884</t>
  </si>
  <si>
    <t>00002885</t>
  </si>
  <si>
    <t>Bán hàng Công ty TNHH dịch vụ EB theo hóa đơn 00002885</t>
  </si>
  <si>
    <t>00002886</t>
  </si>
  <si>
    <t>Bán hàng Công ty TNHH dịch vụ EB theo hóa đơn 00002886</t>
  </si>
  <si>
    <t>00002887</t>
  </si>
  <si>
    <t>Bán hàng Công ty TNHH dịch vụ EB theo hóa đơn 00002887</t>
  </si>
  <si>
    <t>00002888</t>
  </si>
  <si>
    <t>Bán hàng Công ty TNHH dịch vụ EB theo hóa đơn 00002888</t>
  </si>
  <si>
    <t>00002889</t>
  </si>
  <si>
    <t>Bán hàng Công ty TNHH dịch vụ EB theo hóa đơn 00002889</t>
  </si>
  <si>
    <t>00002890</t>
  </si>
  <si>
    <t>Bán hàng Công ty TNHH dịch vụ EB theo hóa đơn 00002890</t>
  </si>
  <si>
    <t>00002891</t>
  </si>
  <si>
    <t>Bán hàng Công ty TNHH dịch vụ EB theo hóa đơn 00002891</t>
  </si>
  <si>
    <t>00002892</t>
  </si>
  <si>
    <t>Bán hàng Công ty TNHH dịch vụ EB theo hóa đơn 00002892</t>
  </si>
  <si>
    <t>00003026</t>
  </si>
  <si>
    <t>Bán hàng Công ty TNHH dịch vụ EB theo hóa đơn 00003026</t>
  </si>
  <si>
    <t>00003027</t>
  </si>
  <si>
    <t>Bán hàng Công ty TNHH dịch vụ EB theo hóa đơn 00003027</t>
  </si>
  <si>
    <t>00003028</t>
  </si>
  <si>
    <t>Bán hàng Công ty TNHH dịch vụ EB theo hóa đơn 00003028</t>
  </si>
  <si>
    <t>00003029</t>
  </si>
  <si>
    <t>Bán hàng Công ty TNHH dịch vụ EB theo hóa đơn 00003029</t>
  </si>
  <si>
    <t>00003030</t>
  </si>
  <si>
    <t>Bán hàng Công ty TNHH dịch vụ EB theo hóa đơn 00003030</t>
  </si>
  <si>
    <t>00003031</t>
  </si>
  <si>
    <t>Bán hàng Công ty TNHH dịch vụ EB theo hóa đơn 00003031</t>
  </si>
  <si>
    <t>00003032</t>
  </si>
  <si>
    <t>Bán hàng Công ty TNHH dịch vụ EB theo hóa đơn 00003032</t>
  </si>
  <si>
    <t>00003033</t>
  </si>
  <si>
    <t>Bán hàng Công ty TNHH dịch vụ EB theo hóa đơn 00003033</t>
  </si>
  <si>
    <t>00003034</t>
  </si>
  <si>
    <t>Bán hàng Công ty TNHH dịch vụ EB theo hóa đơn 00003034</t>
  </si>
  <si>
    <t>00003035</t>
  </si>
  <si>
    <t>Bán hàng Công ty TNHH dịch vụ EB theo hóa đơn 00003035</t>
  </si>
  <si>
    <t>BigC Trà Vinh</t>
  </si>
  <si>
    <t>00003036</t>
  </si>
  <si>
    <t>Bán hàng Công ty TNHH dịch vụ EB theo hóa đơn 00003036</t>
  </si>
  <si>
    <t>00003037</t>
  </si>
  <si>
    <t>Bán hàng Công ty TNHH dịch vụ EB theo hóa đơn 00003037</t>
  </si>
  <si>
    <t>00003038</t>
  </si>
  <si>
    <t>Bán hàng Công ty TNHH dịch vụ EB theo hóa đơn 00003038</t>
  </si>
  <si>
    <t>00003039</t>
  </si>
  <si>
    <t>Bán hàng Công ty TNHH dịch vụ EB theo hóa đơn 00003039</t>
  </si>
  <si>
    <t>00003040</t>
  </si>
  <si>
    <t>Bán hàng Công ty TNHH dịch vụ EB theo hóa đơn 00003040</t>
  </si>
  <si>
    <t>00003041</t>
  </si>
  <si>
    <t>Bán hàng Công ty TNHH dịch vụ EB theo hóa đơn 00003041</t>
  </si>
  <si>
    <t>00003130</t>
  </si>
  <si>
    <t>Giao hàng tại Tops Market Âu Cơ</t>
  </si>
  <si>
    <t>00003131</t>
  </si>
  <si>
    <t>00003132</t>
  </si>
  <si>
    <t>Giao hàng tại Siêu thị GO! Phú Thạnh</t>
  </si>
  <si>
    <t>00003133</t>
  </si>
  <si>
    <t>Giao hàng tại Siêu thị GO! An Lạc</t>
  </si>
  <si>
    <t>00003136</t>
  </si>
  <si>
    <t>HỦY HĐ 00003135 XUẤT LẠI HĐ 000003136 - Tops Market Thảo Điền</t>
  </si>
  <si>
    <t>00003516</t>
  </si>
  <si>
    <t>Bán hàng Công ty TNHH dịch vụ EB theo hóa đơn 00003516</t>
  </si>
  <si>
    <t>00003540</t>
  </si>
  <si>
    <t>00003541</t>
  </si>
  <si>
    <t>00003545</t>
  </si>
  <si>
    <t>Bán hàng Công ty TNHH dịch vụ EB theo hóa đơn 00003545</t>
  </si>
  <si>
    <t>00003546</t>
  </si>
  <si>
    <t>Bán hàng Công ty TNHH dịch vụ EB theo hóa đơn 00003546</t>
  </si>
  <si>
    <t>BigC Mê Linh</t>
  </si>
  <si>
    <t>00003588</t>
  </si>
  <si>
    <t>Bán hàng Công ty TNHH dịch vụ EB theo hóa đơn 00003588</t>
  </si>
  <si>
    <t>00003589</t>
  </si>
  <si>
    <t>Bán hàng Công ty TNHH dịch vụ EB theo hóa đơn 00003589</t>
  </si>
  <si>
    <t>00003590</t>
  </si>
  <si>
    <t>Bán hàng Công ty TNHH dịch vụ EB theo hóa đơn 00003590</t>
  </si>
  <si>
    <t>00003591</t>
  </si>
  <si>
    <t>Bán hàng Công ty TNHH dịch vụ EB theo hóa đơn 00003591</t>
  </si>
  <si>
    <t>00003592</t>
  </si>
  <si>
    <t>Bán hàng Công ty TNHH dịch vụ EB theo hóa đơn 00003592</t>
  </si>
  <si>
    <t>00003593</t>
  </si>
  <si>
    <t>Bán hàng Công ty TNHH dịch vụ EB theo hóa đơn 00003593</t>
  </si>
  <si>
    <t>00003594</t>
  </si>
  <si>
    <t>Bán hàng Công ty TNHH dịch vụ EB theo hóa đơn 00003594</t>
  </si>
  <si>
    <t>00003595</t>
  </si>
  <si>
    <t>Bán hàng Công ty TNHH dịch vụ EB theo hóa đơn 00003595</t>
  </si>
  <si>
    <t>00003596</t>
  </si>
  <si>
    <t>Bán hàng Công ty TNHH dịch vụ EB theo hóa đơn 00003596</t>
  </si>
  <si>
    <t>BigC Vĩnh Phúc</t>
  </si>
  <si>
    <t>00003597</t>
  </si>
  <si>
    <t>Bán hàng Công ty TNHH dịch vụ EB theo hóa đơn 00003597</t>
  </si>
  <si>
    <t>00003598</t>
  </si>
  <si>
    <t>Bán hàng Công ty TNHH dịch vụ EB theo hóa đơn 00003598</t>
  </si>
  <si>
    <t>00003823</t>
  </si>
  <si>
    <t>Bán hàng Công ty TNHH dịch vụ EB theo hóa đơn 00003823</t>
  </si>
  <si>
    <t>00003873</t>
  </si>
  <si>
    <t>Bán hàng Công ty TNHH dịch vụ EB theo hóa đơn 00003873</t>
  </si>
  <si>
    <t>00004000</t>
  </si>
  <si>
    <t>Bán hàng Công ty TNHH dịch vụ EB theo hóa đơn 00004000</t>
  </si>
  <si>
    <t>00004039</t>
  </si>
  <si>
    <t>Bán hàng Công ty TNHH dịch vụ EB theo hóa đơn 00004039</t>
  </si>
  <si>
    <t>00004040</t>
  </si>
  <si>
    <t>Bán hàng Công ty TNHH dịch vụ EB theo hóa đơn 00004040</t>
  </si>
  <si>
    <t>00004041</t>
  </si>
  <si>
    <t>Bán hàng Công ty TNHH dịch vụ EB theo hóa đơn 00004041</t>
  </si>
  <si>
    <t>00004042</t>
  </si>
  <si>
    <t>Bán hàng Công ty TNHH dịch vụ EB theo hóa đơn 00004042</t>
  </si>
  <si>
    <t>00004043</t>
  </si>
  <si>
    <t>Bán hàng Công ty TNHH dịch vụ EB theo hóa đơn 00004043</t>
  </si>
  <si>
    <t>00004044</t>
  </si>
  <si>
    <t>Bán hàng Công ty TNHH dịch vụ EB theo hóa đơn 00004044</t>
  </si>
  <si>
    <t>00004045</t>
  </si>
  <si>
    <t>Bán hàng Công ty TNHH dịch vụ EB theo hóa đơn 00004045</t>
  </si>
  <si>
    <t>00004046</t>
  </si>
  <si>
    <t>Bán hàng Công ty TNHH dịch vụ EB theo hóa đơn 00004046</t>
  </si>
  <si>
    <t>00004047</t>
  </si>
  <si>
    <t>Bán hàng Công ty TNHH dịch vụ EB theo hóa đơn 00004047</t>
  </si>
  <si>
    <t>00004048</t>
  </si>
  <si>
    <t>Bán hàng Công ty TNHH dịch vụ EB theo hóa đơn 00004048</t>
  </si>
  <si>
    <t>00004049</t>
  </si>
  <si>
    <t>Bán hàng Công ty TNHH dịch vụ EB theo hóa đơn 00004049</t>
  </si>
  <si>
    <t>00004050</t>
  </si>
  <si>
    <t>Bán hàng Công ty TNHH dịch vụ EB theo hóa đơn 00004050</t>
  </si>
  <si>
    <t>00004051</t>
  </si>
  <si>
    <t>Bán hàng Công ty TNHH dịch vụ EB theo hóa đơn 00004051</t>
  </si>
  <si>
    <t>00004060</t>
  </si>
  <si>
    <t>Bán hàng Công ty TNHH dịch vụ EB theo hóa đơn 00004060</t>
  </si>
  <si>
    <t>00004062</t>
  </si>
  <si>
    <t>Bán hàng Công ty TNHH dịch vụ EB theo hóa đơn 00004062</t>
  </si>
  <si>
    <t>00004063</t>
  </si>
  <si>
    <t>Bán hàng Công ty TNHH dịch vụ EB theo hóa đơn 00004063</t>
  </si>
  <si>
    <t>00004064</t>
  </si>
  <si>
    <t>Bán hàng Công ty TNHH dịch vụ EB theo hóa đơn 00004064</t>
  </si>
  <si>
    <t>00004065</t>
  </si>
  <si>
    <t>Bán hàng Công ty TNHH dịch vụ EB theo hóa đơn 00004065</t>
  </si>
  <si>
    <t>00004066</t>
  </si>
  <si>
    <t>Bán hàng Công ty TNHH dịch vụ EB theo hóa đơn 00004066</t>
  </si>
  <si>
    <t>00004072</t>
  </si>
  <si>
    <t>Bán hàng Công ty TNHH dịch vụ EB theo hóa đơn 00004072</t>
  </si>
  <si>
    <t>00004113</t>
  </si>
  <si>
    <t>Bán hàng Công ty TNHH dịch vụ EB theo hóa đơn 00004113</t>
  </si>
  <si>
    <t>00004138</t>
  </si>
  <si>
    <t>Bán hàng Công ty TNHH dịch vụ EB theo hóa đơn 00004138</t>
  </si>
  <si>
    <t>00004139</t>
  </si>
  <si>
    <t>Bán hàng Công ty TNHH dịch vụ EB theo hóa đơn 00004139</t>
  </si>
  <si>
    <t>00006259</t>
  </si>
  <si>
    <t>Bán hàng Công ty TNHH dịch vụ EB theo hóa đơn 00006259</t>
  </si>
  <si>
    <t>00006264</t>
  </si>
  <si>
    <t>Bán hàng Công ty TNHH dịch vụ EB theo hóa đơn 00006264</t>
  </si>
  <si>
    <t>00006265</t>
  </si>
  <si>
    <t>Bán hàng Công ty TNHH dịch vụ EB theo hóa đơn 00006265</t>
  </si>
  <si>
    <t>00006266</t>
  </si>
  <si>
    <t>Bán hàng Công ty TNHH dịch vụ EB theo hóa đơn 00006266</t>
  </si>
  <si>
    <t>00006267</t>
  </si>
  <si>
    <t>Bán hàng Công ty TNHH dịch vụ EB theo hóa đơn 00006267</t>
  </si>
  <si>
    <t>00006268</t>
  </si>
  <si>
    <t>Bán hàng Công ty TNHH dịch vụ EB theo hóa đơn 00006268</t>
  </si>
  <si>
    <t>00006366</t>
  </si>
  <si>
    <t>Giao hàng tại BigC Thăng Long</t>
  </si>
  <si>
    <t>00006367</t>
  </si>
  <si>
    <t>00006451</t>
  </si>
  <si>
    <t>Bán hàng Công ty TNHH dịch vụ EB theo hóa đơn 00006451</t>
  </si>
  <si>
    <t>00006739</t>
  </si>
  <si>
    <t>Bán hàng Công ty TNHH dịch vụ EB theo hóa đơn 00006739</t>
  </si>
  <si>
    <t>00006740</t>
  </si>
  <si>
    <t>Bán hàng Công ty TNHH dịch vụ EB theo hóa đơn 00006740</t>
  </si>
  <si>
    <t>00006741</t>
  </si>
  <si>
    <t>Bán hàng Công ty TNHH dịch vụ EB theo hóa đơn 00006741</t>
  </si>
  <si>
    <t>00006742</t>
  </si>
  <si>
    <t>Bán hàng Công ty TNHH dịch vụ EB theo hóa đơn 00006742</t>
  </si>
  <si>
    <t>00006743</t>
  </si>
  <si>
    <t>Bán hàng Công ty TNHH dịch vụ EB theo hóa đơn 00006743</t>
  </si>
  <si>
    <t>00006744</t>
  </si>
  <si>
    <t>Bán hàng Công ty TNHH dịch vụ EB theo hóa đơn 00006744</t>
  </si>
  <si>
    <t>00006745</t>
  </si>
  <si>
    <t>Bán hàng Công ty TNHH dịch vụ EB theo hóa đơn 00006745</t>
  </si>
  <si>
    <t>00006746</t>
  </si>
  <si>
    <t>Bán hàng Công ty TNHH dịch vụ EB theo hóa đơn 00006746</t>
  </si>
  <si>
    <t>00006747</t>
  </si>
  <si>
    <t>Bán hàng Công ty TNHH dịch vụ EB theo hóa đơn 00006747</t>
  </si>
  <si>
    <t>00006748</t>
  </si>
  <si>
    <t>Bán hàng Công ty TNHH dịch vụ EB theo hóa đơn 00006748</t>
  </si>
  <si>
    <t>00006749</t>
  </si>
  <si>
    <t>Bán hàng Công ty TNHH dịch vụ EB theo hóa đơn 00006749</t>
  </si>
  <si>
    <t>00006750</t>
  </si>
  <si>
    <t>Bán hàng Công ty TNHH dịch vụ EB theo hóa đơn 00006750</t>
  </si>
  <si>
    <t>00006751</t>
  </si>
  <si>
    <t>Bán hàng Công ty TNHH dịch vụ EB theo hóa đơn 00006751</t>
  </si>
  <si>
    <t>00006752</t>
  </si>
  <si>
    <t>Bán hàng Công ty TNHH dịch vụ EB theo hóa đơn 00006752</t>
  </si>
  <si>
    <t>00006753</t>
  </si>
  <si>
    <t>Bán hàng Công ty TNHH dịch vụ EB theo hóa đơn 00006753</t>
  </si>
  <si>
    <t>00006754</t>
  </si>
  <si>
    <t>Bán hàng Công ty TNHH dịch vụ EB theo hóa đơn 00006754</t>
  </si>
  <si>
    <t>00006755</t>
  </si>
  <si>
    <t>Bán hàng Công ty TNHH dịch vụ EB theo hóa đơn 00006755</t>
  </si>
  <si>
    <t>00006758</t>
  </si>
  <si>
    <t>Bán hàng Công ty TNHH dịch vụ EB theo hóa đơn 00006758</t>
  </si>
  <si>
    <t>00006759</t>
  </si>
  <si>
    <t>Bán hàng Công ty TNHH dịch vụ EB theo hóa đơn 00006759</t>
  </si>
  <si>
    <t>00006760</t>
  </si>
  <si>
    <t>Bán hàng Công ty TNHH dịch vụ EB theo hóa đơn 00006760</t>
  </si>
  <si>
    <t>00006812</t>
  </si>
  <si>
    <t>00006813</t>
  </si>
  <si>
    <t>00006814</t>
  </si>
  <si>
    <t>Giao hàng tại Tops Market Garden</t>
  </si>
  <si>
    <t>00006815</t>
  </si>
  <si>
    <t>Bán hàng Công ty TNHH dịch vụ EB theo hóa đơn 00006815</t>
  </si>
  <si>
    <t>00006816</t>
  </si>
  <si>
    <t>Giao hàng tại Tops Market Lê Trọng Tấn</t>
  </si>
  <si>
    <t>00006825</t>
  </si>
  <si>
    <t>Bán hàng Công ty TNHH dịch vụ EB theo hóa đơn 00006825</t>
  </si>
  <si>
    <t>00006827</t>
  </si>
  <si>
    <t>Bán hàng Công ty TNHH dịch vụ EB theo hóa đơn 00006827</t>
  </si>
  <si>
    <t>00006857</t>
  </si>
  <si>
    <t>Bán hàng Công ty TNHH dịch vụ EB theo hóa đơn 00006857</t>
  </si>
  <si>
    <t>00008600</t>
  </si>
  <si>
    <t>00008601</t>
  </si>
  <si>
    <t>00008602</t>
  </si>
  <si>
    <t>00008603</t>
  </si>
  <si>
    <t>00008604</t>
  </si>
  <si>
    <t>00008605</t>
  </si>
  <si>
    <t>00008607</t>
  </si>
  <si>
    <t>00008608</t>
  </si>
  <si>
    <t>00008609</t>
  </si>
  <si>
    <t>Giao hàng tại Tops Market Eco Green</t>
  </si>
  <si>
    <t>00008613</t>
  </si>
  <si>
    <t>00009054</t>
  </si>
  <si>
    <t>00009055</t>
  </si>
  <si>
    <t>00009056</t>
  </si>
  <si>
    <t>00009057</t>
  </si>
  <si>
    <t>00009058</t>
  </si>
  <si>
    <t>00009059</t>
  </si>
  <si>
    <t>00009060</t>
  </si>
  <si>
    <t>00009061</t>
  </si>
  <si>
    <t>00009062</t>
  </si>
  <si>
    <t>00009063</t>
  </si>
  <si>
    <t>00009064</t>
  </si>
  <si>
    <t>00009065</t>
  </si>
  <si>
    <t>00009077</t>
  </si>
  <si>
    <t>Giao Hàng Tại Siêu Thị GO! Tân Uyên</t>
  </si>
  <si>
    <t>00009084</t>
  </si>
  <si>
    <t>00009091</t>
  </si>
  <si>
    <t>00008144</t>
  </si>
  <si>
    <t>00008035</t>
  </si>
  <si>
    <t>00008146</t>
  </si>
  <si>
    <t>00006922</t>
  </si>
  <si>
    <t>00001082</t>
  </si>
  <si>
    <t>00000518</t>
  </si>
  <si>
    <t>00001142</t>
  </si>
  <si>
    <t>BigC Đồng Nai - Hàng trả - sản phẩm cận date - phiếu MH000133</t>
  </si>
  <si>
    <t>eb2902 - BigC Tops Market Garden - Hàng trả - Hang long chan ko - phiếu MH000136</t>
  </si>
  <si>
    <t>eb6000 - BigC Đồng Nai - Hàng trả - Sản phẩm cận date - phiếu MH000134</t>
  </si>
  <si>
    <t>Hàng trả</t>
  </si>
  <si>
    <t>00009123</t>
  </si>
  <si>
    <t>Giao hàng tại BigC Trường Chinh</t>
  </si>
  <si>
    <t>00009124</t>
  </si>
  <si>
    <t>00009125</t>
  </si>
  <si>
    <t>00009150</t>
  </si>
  <si>
    <t>Giao hàng tại BigC Miền Đông</t>
  </si>
  <si>
    <t>00009155</t>
  </si>
  <si>
    <t>00009156</t>
  </si>
  <si>
    <t>00009157</t>
  </si>
  <si>
    <t>00009158</t>
  </si>
  <si>
    <t>00009159</t>
  </si>
  <si>
    <t>00009160</t>
  </si>
  <si>
    <t>Giao Hàng Tại Big C Mê Linh</t>
  </si>
  <si>
    <t>00009698</t>
  </si>
  <si>
    <t>00009708</t>
  </si>
  <si>
    <t>00009709</t>
  </si>
  <si>
    <t>00009710</t>
  </si>
  <si>
    <t>00011209</t>
  </si>
  <si>
    <t>00011210</t>
  </si>
  <si>
    <t>00011211</t>
  </si>
  <si>
    <t>00011212</t>
  </si>
  <si>
    <t>00011213</t>
  </si>
  <si>
    <t>00011214</t>
  </si>
  <si>
    <t>00011215</t>
  </si>
  <si>
    <t>00011216</t>
  </si>
  <si>
    <t>00011217</t>
  </si>
  <si>
    <t>00011218</t>
  </si>
  <si>
    <t>00011228</t>
  </si>
  <si>
    <t>00011242</t>
  </si>
  <si>
    <t>Tops Market Thảo Điền</t>
  </si>
  <si>
    <t>00011424</t>
  </si>
  <si>
    <t>00011425</t>
  </si>
  <si>
    <t>00011426</t>
  </si>
  <si>
    <t>00011427</t>
  </si>
  <si>
    <t>00011428</t>
  </si>
  <si>
    <t>00011429</t>
  </si>
  <si>
    <t>00011430</t>
  </si>
  <si>
    <t>00011431</t>
  </si>
  <si>
    <t>00011432</t>
  </si>
  <si>
    <t>00011433</t>
  </si>
  <si>
    <t>00011434</t>
  </si>
  <si>
    <t>00011435</t>
  </si>
  <si>
    <t>Bán hàng cho Công ty TNHH dịch vụ EB theo hóa đơn 00011435</t>
  </si>
  <si>
    <t>00011436</t>
  </si>
  <si>
    <t>00011469</t>
  </si>
  <si>
    <t>00011479</t>
  </si>
  <si>
    <t>00011480</t>
  </si>
  <si>
    <t>00011483</t>
  </si>
  <si>
    <t>00011484</t>
  </si>
  <si>
    <t>00011533</t>
  </si>
  <si>
    <t>00011534</t>
  </si>
  <si>
    <t>00011535</t>
  </si>
  <si>
    <t>00011536</t>
  </si>
  <si>
    <t>00011556</t>
  </si>
  <si>
    <t>00011777</t>
  </si>
  <si>
    <t>Giao hàng tại siêu thị GO! Gò Vấp</t>
  </si>
  <si>
    <t>00013185</t>
  </si>
  <si>
    <t>00013186</t>
  </si>
  <si>
    <t>00013187</t>
  </si>
  <si>
    <t>00013188</t>
  </si>
  <si>
    <t>00013189</t>
  </si>
  <si>
    <t>00013190</t>
  </si>
  <si>
    <t>00013204</t>
  </si>
  <si>
    <t>00013277</t>
  </si>
  <si>
    <t>00013278</t>
  </si>
  <si>
    <t>00013281</t>
  </si>
  <si>
    <t>00013395</t>
  </si>
  <si>
    <t>00013487</t>
  </si>
  <si>
    <t>00013488</t>
  </si>
  <si>
    <t>00013489</t>
  </si>
  <si>
    <t>00013490</t>
  </si>
  <si>
    <t>00013491</t>
  </si>
  <si>
    <t>00013492</t>
  </si>
  <si>
    <t>00013493</t>
  </si>
  <si>
    <t>00013494</t>
  </si>
  <si>
    <t>00013495</t>
  </si>
  <si>
    <t>00013496</t>
  </si>
  <si>
    <t>00013497</t>
  </si>
  <si>
    <t>00013498</t>
  </si>
  <si>
    <t>00013499</t>
  </si>
  <si>
    <t>00013500</t>
  </si>
  <si>
    <t>00013501</t>
  </si>
  <si>
    <t>00013502</t>
  </si>
  <si>
    <t>00013503</t>
  </si>
  <si>
    <t>00013504</t>
  </si>
  <si>
    <t>00013528</t>
  </si>
  <si>
    <t>00013533</t>
  </si>
  <si>
    <t>00013534</t>
  </si>
  <si>
    <t>00013538</t>
  </si>
  <si>
    <t>00013539</t>
  </si>
  <si>
    <t>00013541</t>
  </si>
  <si>
    <t>00013603</t>
  </si>
  <si>
    <t>00013604</t>
  </si>
  <si>
    <t>00013605</t>
  </si>
  <si>
    <t>00013612</t>
  </si>
  <si>
    <t>00013613</t>
  </si>
  <si>
    <t>00015878</t>
  </si>
  <si>
    <t>1K23TEB</t>
  </si>
  <si>
    <t>Hàng trả - Go! Bà Rịa</t>
  </si>
  <si>
    <t>00013628</t>
  </si>
  <si>
    <t>00013685</t>
  </si>
  <si>
    <t>00015054</t>
  </si>
  <si>
    <t>00015074</t>
  </si>
  <si>
    <t>00015075</t>
  </si>
  <si>
    <t>00015076</t>
  </si>
  <si>
    <t>00015077</t>
  </si>
  <si>
    <t>00015578</t>
  </si>
  <si>
    <t>00015579</t>
  </si>
  <si>
    <t>00015580</t>
  </si>
  <si>
    <t>00015581</t>
  </si>
  <si>
    <t>00015700</t>
  </si>
  <si>
    <t>00015761</t>
  </si>
  <si>
    <t>TOPS MARKET NK HẢI PHÒNG</t>
  </si>
  <si>
    <t>00015774</t>
  </si>
  <si>
    <t>00015775</t>
  </si>
  <si>
    <t>00015776</t>
  </si>
  <si>
    <t>00015777</t>
  </si>
  <si>
    <t>00015778</t>
  </si>
  <si>
    <t>00015779</t>
  </si>
  <si>
    <t>00015780</t>
  </si>
  <si>
    <t>00015781</t>
  </si>
  <si>
    <t>00015782</t>
  </si>
  <si>
    <t>00015783</t>
  </si>
  <si>
    <t>00015784</t>
  </si>
  <si>
    <t>00015785</t>
  </si>
  <si>
    <t>00015802</t>
  </si>
  <si>
    <t>00015803</t>
  </si>
  <si>
    <t>00015805</t>
  </si>
  <si>
    <t>00015806</t>
  </si>
  <si>
    <t>00015864</t>
  </si>
  <si>
    <t>00015865</t>
  </si>
  <si>
    <t>00015866</t>
  </si>
  <si>
    <t>00016393</t>
  </si>
  <si>
    <t>Hàng trả - Garden Mall</t>
  </si>
  <si>
    <t>00015871</t>
  </si>
  <si>
    <t>00015872</t>
  </si>
  <si>
    <t>00015889</t>
  </si>
  <si>
    <t>00015892</t>
  </si>
  <si>
    <t>00015899</t>
  </si>
  <si>
    <t>00015921</t>
  </si>
  <si>
    <t>00015922</t>
  </si>
  <si>
    <t>00017240</t>
  </si>
  <si>
    <t>00017241</t>
  </si>
  <si>
    <t>00017242</t>
  </si>
  <si>
    <t>00017243</t>
  </si>
  <si>
    <t>00017244</t>
  </si>
  <si>
    <t>00017433</t>
  </si>
  <si>
    <t>00017434</t>
  </si>
  <si>
    <t>00017617</t>
  </si>
  <si>
    <t>00017618</t>
  </si>
  <si>
    <t>00017619</t>
  </si>
  <si>
    <t>00017620</t>
  </si>
  <si>
    <t>00017621</t>
  </si>
  <si>
    <t>00017622</t>
  </si>
  <si>
    <t>00017623</t>
  </si>
  <si>
    <t>00017624</t>
  </si>
  <si>
    <t>00017625</t>
  </si>
  <si>
    <t>00017626</t>
  </si>
  <si>
    <t>00017627</t>
  </si>
  <si>
    <t>00017628</t>
  </si>
  <si>
    <t>00017634</t>
  </si>
  <si>
    <t>00017660</t>
  </si>
  <si>
    <t>00017661</t>
  </si>
  <si>
    <t>00017662</t>
  </si>
  <si>
    <t>00017665</t>
  </si>
  <si>
    <t>00017668</t>
  </si>
  <si>
    <t>00017714</t>
  </si>
  <si>
    <t>00017718</t>
  </si>
  <si>
    <t>00017733</t>
  </si>
  <si>
    <t>00018713</t>
  </si>
  <si>
    <t>00018714</t>
  </si>
  <si>
    <t>00018715</t>
  </si>
  <si>
    <t>00018716</t>
  </si>
  <si>
    <t>00018717</t>
  </si>
  <si>
    <t>00018718</t>
  </si>
  <si>
    <t>00000771</t>
  </si>
  <si>
    <t>1K23TRT</t>
  </si>
  <si>
    <t>Hàng trả - Big C Nam Định phiếu MH000510</t>
  </si>
  <si>
    <t>00004340</t>
  </si>
  <si>
    <t>00003261</t>
  </si>
  <si>
    <t>00001803</t>
  </si>
  <si>
    <t>Phí dịch vụ T12.2022 QUẦY 480 HD 4340</t>
  </si>
  <si>
    <t>Phí dịch vụ T12.2022 QUẦY 480 3261</t>
  </si>
  <si>
    <t>Phí hỗ trợ T12.2022 QUẦY 480 HD 1803</t>
  </si>
  <si>
    <t>00009892</t>
  </si>
  <si>
    <t>00012669</t>
  </si>
  <si>
    <t>00011234</t>
  </si>
  <si>
    <t>Phí dịch vụ T01.2023 QUẦY 480 HD 9892</t>
  </si>
  <si>
    <t>Phí dịch vụ T01.2023 QUẦY 480 HD 12669</t>
  </si>
  <si>
    <t>Phí dịch vụ T01.2023 QUẦY 480 HD 11234</t>
  </si>
  <si>
    <t>00020604</t>
  </si>
  <si>
    <t>00019542</t>
  </si>
  <si>
    <t>00017846</t>
  </si>
  <si>
    <t>00015693</t>
  </si>
  <si>
    <t>Phí dịch vụ T02.2023 Quầy 480 HD 20604</t>
  </si>
  <si>
    <t>Phí hỗ trợ T02.2023 Quầy 480 HD 19542</t>
  </si>
  <si>
    <t>Phí hỗ trợ T02.2023 Quầy 480 HD 17846</t>
  </si>
  <si>
    <t>Hỗ trợ khai trương siêu thị mới tóp: Cẩn thơ &amp; Hải Phòng HD 15693</t>
  </si>
  <si>
    <t>Thành tiền</t>
  </si>
  <si>
    <t>Ngày thanh toán</t>
  </si>
  <si>
    <t>Ngày đến hạn thanh toán</t>
  </si>
  <si>
    <t>KH thanh toán</t>
  </si>
  <si>
    <t>Chênh lệch</t>
  </si>
  <si>
    <t>00013688</t>
  </si>
  <si>
    <t>HỦY HĐ 00011435 XUẤT LẠI HĐ 00013688 - BigC Thái Bình</t>
  </si>
  <si>
    <t>00002246</t>
  </si>
  <si>
    <t>00002113</t>
  </si>
  <si>
    <t>00001783</t>
  </si>
  <si>
    <t>00000995</t>
  </si>
  <si>
    <t>Hàng trả - BigC Vinh</t>
  </si>
  <si>
    <t>Hàng trả - phiếu MH000511</t>
  </si>
  <si>
    <t>Hàng trả - phiếu MH000625</t>
  </si>
  <si>
    <t>Hàng trả - EB Mê Linh</t>
  </si>
  <si>
    <t>00025130</t>
  </si>
  <si>
    <t>00023515</t>
  </si>
  <si>
    <t>00026158</t>
  </si>
  <si>
    <t>Phí dịch vụ T03.2023 QUẦY 480 HD 25130</t>
  </si>
  <si>
    <t>Phí hỗ trợ T03.2023 QUẦY 480 HD 23515</t>
  </si>
  <si>
    <t>Phí dịch vụ T03.2023 QUẦY 480 HD 26158</t>
  </si>
  <si>
    <t>00003287</t>
  </si>
  <si>
    <t>00003271</t>
  </si>
  <si>
    <t>00002868</t>
  </si>
  <si>
    <t>Hàng trả - phiếu MH000856</t>
  </si>
  <si>
    <t>Hàng trả - phiếu MH000940</t>
  </si>
  <si>
    <t>Hàng trả - GO! Bà Rịa</t>
  </si>
  <si>
    <t>00019060</t>
  </si>
  <si>
    <t>00019061</t>
  </si>
  <si>
    <t>00019062</t>
  </si>
  <si>
    <t>00019088</t>
  </si>
  <si>
    <t>00019089</t>
  </si>
  <si>
    <t>00019112</t>
  </si>
  <si>
    <t>00019113</t>
  </si>
  <si>
    <t>00019129</t>
  </si>
  <si>
    <t>00019140</t>
  </si>
  <si>
    <t>00019152</t>
  </si>
  <si>
    <t>00019176</t>
  </si>
  <si>
    <t>00019177</t>
  </si>
  <si>
    <t>00019178</t>
  </si>
  <si>
    <t>00019179</t>
  </si>
  <si>
    <t>00019180</t>
  </si>
  <si>
    <t>00019181</t>
  </si>
  <si>
    <t>00019182</t>
  </si>
  <si>
    <t>00019183</t>
  </si>
  <si>
    <t>00019184</t>
  </si>
  <si>
    <t>00019185</t>
  </si>
  <si>
    <t>00019186</t>
  </si>
  <si>
    <t>00019187</t>
  </si>
  <si>
    <t>00019188</t>
  </si>
  <si>
    <t>00019189</t>
  </si>
  <si>
    <t>00019190</t>
  </si>
  <si>
    <t>00019191</t>
  </si>
  <si>
    <t>00019192</t>
  </si>
  <si>
    <t>00019193</t>
  </si>
  <si>
    <t>00019194</t>
  </si>
  <si>
    <t>00019195</t>
  </si>
  <si>
    <t>00019196</t>
  </si>
  <si>
    <t>00019197</t>
  </si>
  <si>
    <t>00019214</t>
  </si>
  <si>
    <t>00019215</t>
  </si>
  <si>
    <t>00019216</t>
  </si>
  <si>
    <t>00019217</t>
  </si>
  <si>
    <t>00019218</t>
  </si>
  <si>
    <t>00019219</t>
  </si>
  <si>
    <t>00019220</t>
  </si>
  <si>
    <t>00019221</t>
  </si>
  <si>
    <t>00019243</t>
  </si>
  <si>
    <t>00019272</t>
  </si>
  <si>
    <t>00019285</t>
  </si>
  <si>
    <t>00019286</t>
  </si>
  <si>
    <t>00019293</t>
  </si>
  <si>
    <t>00019295</t>
  </si>
  <si>
    <t>00019314</t>
  </si>
  <si>
    <t>00019315</t>
  </si>
  <si>
    <t>00020192</t>
  </si>
  <si>
    <t>00020193</t>
  </si>
  <si>
    <t>00020194</t>
  </si>
  <si>
    <t>00020195</t>
  </si>
  <si>
    <t>00020196</t>
  </si>
  <si>
    <t>00020197</t>
  </si>
  <si>
    <t>00020205</t>
  </si>
  <si>
    <t>00020206</t>
  </si>
  <si>
    <t>00020362</t>
  </si>
  <si>
    <t>00020363</t>
  </si>
  <si>
    <t>00020364</t>
  </si>
  <si>
    <t>00020450</t>
  </si>
  <si>
    <t>00020545</t>
  </si>
  <si>
    <t>00020546</t>
  </si>
  <si>
    <t>00020547</t>
  </si>
  <si>
    <t>00020548</t>
  </si>
  <si>
    <t>00020549</t>
  </si>
  <si>
    <t>00020550</t>
  </si>
  <si>
    <t>00020551</t>
  </si>
  <si>
    <t>00020552</t>
  </si>
  <si>
    <t>00020553</t>
  </si>
  <si>
    <t>00020554</t>
  </si>
  <si>
    <t>00020555</t>
  </si>
  <si>
    <t>00020556</t>
  </si>
  <si>
    <t>00020557</t>
  </si>
  <si>
    <t>00020558</t>
  </si>
  <si>
    <t>00020559</t>
  </si>
  <si>
    <t>00020560</t>
  </si>
  <si>
    <t>00020569</t>
  </si>
  <si>
    <t>00020582</t>
  </si>
  <si>
    <t>00020593</t>
  </si>
  <si>
    <t>00020594</t>
  </si>
  <si>
    <t>00020651</t>
  </si>
  <si>
    <t>00020652</t>
  </si>
  <si>
    <t>00020663</t>
  </si>
  <si>
    <t>00020671</t>
  </si>
  <si>
    <t>00022059</t>
  </si>
  <si>
    <t>00022060</t>
  </si>
  <si>
    <t>00022061</t>
  </si>
  <si>
    <t>00022062</t>
  </si>
  <si>
    <t>00022063</t>
  </si>
  <si>
    <t>00022064</t>
  </si>
  <si>
    <t>00022106</t>
  </si>
  <si>
    <t>00022107</t>
  </si>
  <si>
    <t>00022108</t>
  </si>
  <si>
    <t>00022109</t>
  </si>
  <si>
    <t>00022110</t>
  </si>
  <si>
    <t>00022111</t>
  </si>
  <si>
    <t>00022112</t>
  </si>
  <si>
    <t>00022113</t>
  </si>
  <si>
    <t>00022114</t>
  </si>
  <si>
    <t>00022115</t>
  </si>
  <si>
    <t>00022136</t>
  </si>
  <si>
    <t>00022266</t>
  </si>
  <si>
    <t>00022267</t>
  </si>
  <si>
    <t>00022268</t>
  </si>
  <si>
    <t>00022269</t>
  </si>
  <si>
    <t>00022270</t>
  </si>
  <si>
    <t>00022271</t>
  </si>
  <si>
    <t>00022272</t>
  </si>
  <si>
    <t>00022273</t>
  </si>
  <si>
    <t>00022274</t>
  </si>
  <si>
    <t>00022275</t>
  </si>
  <si>
    <t>00022276</t>
  </si>
  <si>
    <t>00022277</t>
  </si>
  <si>
    <t>00022278</t>
  </si>
  <si>
    <t>00022279</t>
  </si>
  <si>
    <t>00022280</t>
  </si>
  <si>
    <t>00022281</t>
  </si>
  <si>
    <t>00022282</t>
  </si>
  <si>
    <t>00022283</t>
  </si>
  <si>
    <t>00022284</t>
  </si>
  <si>
    <t>00022285</t>
  </si>
  <si>
    <t>00022286</t>
  </si>
  <si>
    <t>00022287</t>
  </si>
  <si>
    <t>00022288</t>
  </si>
  <si>
    <t>00022289</t>
  </si>
  <si>
    <t>00022290</t>
  </si>
  <si>
    <t>00022291</t>
  </si>
  <si>
    <t>00022292</t>
  </si>
  <si>
    <t>00022293</t>
  </si>
  <si>
    <t>00022294</t>
  </si>
  <si>
    <t>00022295</t>
  </si>
  <si>
    <t>00022296</t>
  </si>
  <si>
    <t>00022297</t>
  </si>
  <si>
    <t>00022298</t>
  </si>
  <si>
    <t>00022299</t>
  </si>
  <si>
    <t>00022300</t>
  </si>
  <si>
    <t>00022316</t>
  </si>
  <si>
    <t>00022317</t>
  </si>
  <si>
    <t>00022318</t>
  </si>
  <si>
    <t>00022321</t>
  </si>
  <si>
    <t>00022322</t>
  </si>
  <si>
    <t>00022323</t>
  </si>
  <si>
    <t>00022324</t>
  </si>
  <si>
    <t>00022325</t>
  </si>
  <si>
    <t>00022326</t>
  </si>
  <si>
    <t>00022327</t>
  </si>
  <si>
    <t>00022333</t>
  </si>
  <si>
    <t>00022334</t>
  </si>
  <si>
    <t>00022335</t>
  </si>
  <si>
    <t>00022339</t>
  </si>
  <si>
    <t>00022341</t>
  </si>
  <si>
    <t>00022347</t>
  </si>
  <si>
    <t>00022348</t>
  </si>
  <si>
    <t>00022388</t>
  </si>
  <si>
    <t>00022389</t>
  </si>
  <si>
    <t>00022390</t>
  </si>
  <si>
    <t>00022391</t>
  </si>
  <si>
    <t>00022419</t>
  </si>
  <si>
    <t>00022420</t>
  </si>
  <si>
    <t>00022456</t>
  </si>
  <si>
    <t>00023434</t>
  </si>
  <si>
    <t>00023435</t>
  </si>
  <si>
    <t>00023436</t>
  </si>
  <si>
    <t>00023437</t>
  </si>
  <si>
    <t>00023438</t>
  </si>
  <si>
    <t>00023439</t>
  </si>
  <si>
    <t>00023440</t>
  </si>
  <si>
    <t>00023441</t>
  </si>
  <si>
    <t>00023442</t>
  </si>
  <si>
    <t>00023443</t>
  </si>
  <si>
    <t>00023444</t>
  </si>
  <si>
    <t>00023445</t>
  </si>
  <si>
    <t>00023446</t>
  </si>
  <si>
    <t>00023556</t>
  </si>
  <si>
    <t>00023600</t>
  </si>
  <si>
    <t>00023601</t>
  </si>
  <si>
    <t>00023602</t>
  </si>
  <si>
    <t>00023682</t>
  </si>
  <si>
    <t>00023683</t>
  </si>
  <si>
    <t>00023684</t>
  </si>
  <si>
    <t>00023685</t>
  </si>
  <si>
    <t>00023686</t>
  </si>
  <si>
    <t>00023687</t>
  </si>
  <si>
    <t>00023688</t>
  </si>
  <si>
    <t>00023689</t>
  </si>
  <si>
    <t>00023690</t>
  </si>
  <si>
    <t>00023691</t>
  </si>
  <si>
    <t>00023692</t>
  </si>
  <si>
    <t>00023693</t>
  </si>
  <si>
    <t>00023694</t>
  </si>
  <si>
    <t>00023695</t>
  </si>
  <si>
    <t>00023696</t>
  </si>
  <si>
    <t>00023697</t>
  </si>
  <si>
    <t>00023698</t>
  </si>
  <si>
    <t>00023699</t>
  </si>
  <si>
    <t>00023700</t>
  </si>
  <si>
    <t>00023701</t>
  </si>
  <si>
    <t>00023702</t>
  </si>
  <si>
    <t>00023711</t>
  </si>
  <si>
    <t>00023712</t>
  </si>
  <si>
    <t>00023721</t>
  </si>
  <si>
    <t>00023728</t>
  </si>
  <si>
    <t>00023731</t>
  </si>
  <si>
    <t>00023745</t>
  </si>
  <si>
    <t>00023746</t>
  </si>
  <si>
    <t>00023747</t>
  </si>
  <si>
    <t>00023779</t>
  </si>
  <si>
    <t>00024093</t>
  </si>
  <si>
    <t>00024094</t>
  </si>
  <si>
    <t>00024682</t>
  </si>
  <si>
    <t>00024703</t>
  </si>
  <si>
    <t>00024704</t>
  </si>
  <si>
    <t>00024965</t>
  </si>
  <si>
    <t>00025178</t>
  </si>
  <si>
    <t>00025179</t>
  </si>
  <si>
    <t>00025180</t>
  </si>
  <si>
    <t>00025266</t>
  </si>
  <si>
    <t>Giao Hàng Tại Siêu Thị GO! Nha Trang</t>
  </si>
  <si>
    <t>Siêu Thị GO! Nam Định</t>
  </si>
  <si>
    <t>Siêu Thị GO! Hải Phòng</t>
  </si>
  <si>
    <t>Siêu Thị GO! Cần Thơ</t>
  </si>
  <si>
    <t>Siêu Thị GO! Hạ Long</t>
  </si>
  <si>
    <t>Siêu Thị GO! Quảng Ngãi</t>
  </si>
  <si>
    <t>Siêu Thị GO! Lào Cai</t>
  </si>
  <si>
    <t>Siêu Thị GO! Phú Mỹ</t>
  </si>
  <si>
    <t>Siêu Thị GO! Đà Nẵng</t>
  </si>
  <si>
    <t>Siêu Thị GO! Vĩnh Phúc</t>
  </si>
  <si>
    <t>Siêu thị GO! Nhơn Trạch</t>
  </si>
  <si>
    <t>BigC Dĩ An</t>
  </si>
  <si>
    <t>BigC Thanh Hóa</t>
  </si>
  <si>
    <t>BigC Nam Định</t>
  </si>
  <si>
    <t>BigC Trường Chinh</t>
  </si>
  <si>
    <t>00003011</t>
  </si>
  <si>
    <t>Hàng trả - Mê Linh</t>
  </si>
  <si>
    <t>00003329</t>
  </si>
  <si>
    <t>Hàng trả - Go! Phú Mỹ - phiếu MH000945</t>
  </si>
  <si>
    <t>00003384</t>
  </si>
  <si>
    <t>Hàng trả - Nguyễn Xiển - phiếu MH000855</t>
  </si>
  <si>
    <t>00003684</t>
  </si>
  <si>
    <t>00003757</t>
  </si>
  <si>
    <t>Hàng trả - Go Bến Tre - phiếu MH000857</t>
  </si>
  <si>
    <t>00003760</t>
  </si>
  <si>
    <t>Hàng trả - Go Bến Tre - phiếu MH000793</t>
  </si>
  <si>
    <t>00003763</t>
  </si>
  <si>
    <t>Hàng trả - Go! Bến Tre</t>
  </si>
  <si>
    <t>00003838</t>
  </si>
  <si>
    <t>00003879</t>
  </si>
  <si>
    <t>Hàng trả - Lào Cai - phiếu MH000948</t>
  </si>
  <si>
    <t>00004175</t>
  </si>
  <si>
    <t>Hàng trả - Go! Phú Mỹ - phiếu MH001009</t>
  </si>
  <si>
    <t>00004286</t>
  </si>
  <si>
    <t>Hàng trả - Go Bến Tre - phiếu MH001014</t>
  </si>
  <si>
    <t>00004311</t>
  </si>
  <si>
    <t>Hàng trả - Go Vĩnh Phúc - phiếu MH000991</t>
  </si>
  <si>
    <t>00004312</t>
  </si>
  <si>
    <t>Hàng trả - Go Vĩnh Phúc - phiếu MH000990</t>
  </si>
  <si>
    <t>8%</t>
  </si>
  <si>
    <t>00025284</t>
  </si>
  <si>
    <t>00025285</t>
  </si>
  <si>
    <t>00025286</t>
  </si>
  <si>
    <t>00025311</t>
  </si>
  <si>
    <t>00025330</t>
  </si>
  <si>
    <t>2317051224292 - BigC Tops Market An Phú</t>
  </si>
  <si>
    <t>00025332</t>
  </si>
  <si>
    <t>00025335</t>
  </si>
  <si>
    <t>00025340</t>
  </si>
  <si>
    <t>00025341</t>
  </si>
  <si>
    <t>00025392</t>
  </si>
  <si>
    <t>00025393</t>
  </si>
  <si>
    <t>00025394</t>
  </si>
  <si>
    <t>00025395</t>
  </si>
  <si>
    <t>00025396</t>
  </si>
  <si>
    <t>00025397</t>
  </si>
  <si>
    <t>00025398</t>
  </si>
  <si>
    <t>00025399</t>
  </si>
  <si>
    <t>00025400</t>
  </si>
  <si>
    <t>00025401</t>
  </si>
  <si>
    <t>00025402</t>
  </si>
  <si>
    <t>00025403</t>
  </si>
  <si>
    <t>00025404</t>
  </si>
  <si>
    <t>00025405</t>
  </si>
  <si>
    <t>00025406</t>
  </si>
  <si>
    <t>00025407</t>
  </si>
  <si>
    <t>00025408</t>
  </si>
  <si>
    <t>00025409</t>
  </si>
  <si>
    <t>00025410</t>
  </si>
  <si>
    <t>00025411</t>
  </si>
  <si>
    <t>00025412</t>
  </si>
  <si>
    <t>00025413</t>
  </si>
  <si>
    <t>00025414</t>
  </si>
  <si>
    <t>00025415</t>
  </si>
  <si>
    <t>00025433</t>
  </si>
  <si>
    <t>00025445</t>
  </si>
  <si>
    <t>00025728</t>
  </si>
  <si>
    <t>00025729</t>
  </si>
  <si>
    <t>00025730</t>
  </si>
  <si>
    <t>00025731</t>
  </si>
  <si>
    <t>00025732</t>
  </si>
  <si>
    <t>00025733</t>
  </si>
  <si>
    <t>00025734</t>
  </si>
  <si>
    <t>00025735</t>
  </si>
  <si>
    <t>00025736</t>
  </si>
  <si>
    <t>00025843</t>
  </si>
  <si>
    <t>00025889</t>
  </si>
  <si>
    <t>Xuất hóa đơn chiết khấu thương mại không điều kiện tháng 1 2 3/2023</t>
  </si>
  <si>
    <t>00026012</t>
  </si>
  <si>
    <t>00026023</t>
  </si>
  <si>
    <t>00026040</t>
  </si>
  <si>
    <t>00026041</t>
  </si>
  <si>
    <t>00026044</t>
  </si>
  <si>
    <t>00026045</t>
  </si>
  <si>
    <t>00026974</t>
  </si>
  <si>
    <t>00028108</t>
  </si>
  <si>
    <t>00028109</t>
  </si>
  <si>
    <t>00028110</t>
  </si>
  <si>
    <t>00028111</t>
  </si>
  <si>
    <t>00028112</t>
  </si>
  <si>
    <t>00028155</t>
  </si>
  <si>
    <t>00028186</t>
  </si>
  <si>
    <t>00028354</t>
  </si>
  <si>
    <t>00028355</t>
  </si>
  <si>
    <t>00028356</t>
  </si>
  <si>
    <t>00028357</t>
  </si>
  <si>
    <t>00028358</t>
  </si>
  <si>
    <t>00028359</t>
  </si>
  <si>
    <t>00028360</t>
  </si>
  <si>
    <t>00028361</t>
  </si>
  <si>
    <t>00028362</t>
  </si>
  <si>
    <t>00028363</t>
  </si>
  <si>
    <t>00028364</t>
  </si>
  <si>
    <t>00028365</t>
  </si>
  <si>
    <t>00028391</t>
  </si>
  <si>
    <t>00028392</t>
  </si>
  <si>
    <t>00028393</t>
  </si>
  <si>
    <t>00028403</t>
  </si>
  <si>
    <t>00028486</t>
  </si>
  <si>
    <t>00028609</t>
  </si>
  <si>
    <t>00029679</t>
  </si>
  <si>
    <t>00029723</t>
  </si>
  <si>
    <t>00029724</t>
  </si>
  <si>
    <t>00029725</t>
  </si>
  <si>
    <t>00029726</t>
  </si>
  <si>
    <t>00029727</t>
  </si>
  <si>
    <t>00029728</t>
  </si>
  <si>
    <t>00029729</t>
  </si>
  <si>
    <t>00029730</t>
  </si>
  <si>
    <t>00029731</t>
  </si>
  <si>
    <t>00029732</t>
  </si>
  <si>
    <t>00029735</t>
  </si>
  <si>
    <t>00029736</t>
  </si>
  <si>
    <t>00029737</t>
  </si>
  <si>
    <t>00029917</t>
  </si>
  <si>
    <t>00029918</t>
  </si>
  <si>
    <t>00029919</t>
  </si>
  <si>
    <t>00029920</t>
  </si>
  <si>
    <t>00029921</t>
  </si>
  <si>
    <t>00029922</t>
  </si>
  <si>
    <t>00029923</t>
  </si>
  <si>
    <t>00029924</t>
  </si>
  <si>
    <t>00029925</t>
  </si>
  <si>
    <t>00029926</t>
  </si>
  <si>
    <t>00029927</t>
  </si>
  <si>
    <t>00029928</t>
  </si>
  <si>
    <t>00029929</t>
  </si>
  <si>
    <t>00029930</t>
  </si>
  <si>
    <t>00029931</t>
  </si>
  <si>
    <t>00029932</t>
  </si>
  <si>
    <t>00029933</t>
  </si>
  <si>
    <t>00029934</t>
  </si>
  <si>
    <t>00029941</t>
  </si>
  <si>
    <t>00029942</t>
  </si>
  <si>
    <t>00029946</t>
  </si>
  <si>
    <t>00029947</t>
  </si>
  <si>
    <t>00029956</t>
  </si>
  <si>
    <t>00029961</t>
  </si>
  <si>
    <t>00030066</t>
  </si>
  <si>
    <t>00030073</t>
  </si>
  <si>
    <t>00030110</t>
  </si>
  <si>
    <t>HỦY HĐ 00029932 XUẤT LẠI HĐ 00030110 - BigC Siêu Thị GO! Tân Uyên (1504)</t>
  </si>
  <si>
    <t>00031246</t>
  </si>
  <si>
    <t>00031247</t>
  </si>
  <si>
    <t>00031248</t>
  </si>
  <si>
    <t>00031249</t>
  </si>
  <si>
    <t>00031250</t>
  </si>
  <si>
    <t>00031251</t>
  </si>
  <si>
    <t>00031252</t>
  </si>
  <si>
    <t>00031253</t>
  </si>
  <si>
    <t>00031254</t>
  </si>
  <si>
    <t>00031255</t>
  </si>
  <si>
    <t>00031256</t>
  </si>
  <si>
    <t>00031259</t>
  </si>
  <si>
    <t>2321051604052 - BigC Đồng Nai</t>
  </si>
  <si>
    <t>00031286</t>
  </si>
  <si>
    <t>00031287</t>
  </si>
  <si>
    <t>00031288</t>
  </si>
  <si>
    <t>00031289</t>
  </si>
  <si>
    <t>00031290</t>
  </si>
  <si>
    <t>00031495</t>
  </si>
  <si>
    <t>00031566</t>
  </si>
  <si>
    <t>00031567</t>
  </si>
  <si>
    <t>00031568</t>
  </si>
  <si>
    <t>00031569</t>
  </si>
  <si>
    <t>00031570</t>
  </si>
  <si>
    <t>00031571</t>
  </si>
  <si>
    <t>00031572</t>
  </si>
  <si>
    <t>00031573</t>
  </si>
  <si>
    <t>00031574</t>
  </si>
  <si>
    <t>00031575</t>
  </si>
  <si>
    <t>00031576</t>
  </si>
  <si>
    <t>00031577</t>
  </si>
  <si>
    <t>00031578</t>
  </si>
  <si>
    <t>00031579</t>
  </si>
  <si>
    <t>00031580</t>
  </si>
  <si>
    <t>00031581</t>
  </si>
  <si>
    <t>00031582</t>
  </si>
  <si>
    <t>00031583</t>
  </si>
  <si>
    <t>00031594</t>
  </si>
  <si>
    <t>00031596</t>
  </si>
  <si>
    <t>00031633</t>
  </si>
  <si>
    <t>00031634</t>
  </si>
  <si>
    <t>Chiết khấu doanh thu R480 CK tháng 4 năm 2023</t>
  </si>
  <si>
    <t>00031662</t>
  </si>
  <si>
    <t>00031672</t>
  </si>
  <si>
    <t>00031680</t>
  </si>
  <si>
    <t>NOTE XONG</t>
  </si>
  <si>
    <t>đã TT 05.02.2023</t>
  </si>
  <si>
    <t>đã TT 05.03.2023</t>
  </si>
  <si>
    <t>đã TT 05.04.2023</t>
  </si>
  <si>
    <t>đã TT 15.04.2023</t>
  </si>
  <si>
    <t>đã TT 05.05.2023</t>
  </si>
  <si>
    <t>đã TT 15.05.2023</t>
  </si>
  <si>
    <t>hủy HĐ</t>
  </si>
  <si>
    <t>00031914</t>
  </si>
  <si>
    <t>00030859</t>
  </si>
  <si>
    <t>00029148</t>
  </si>
  <si>
    <t>Phí dịch vụ T04.2023 QUẦY 480  theo HD 31914</t>
  </si>
  <si>
    <t>Phí hỗ trợ T04.2023 theo HD 30859</t>
  </si>
  <si>
    <t>Phí hỗ trợ T04.2023 theo HD 29148</t>
  </si>
  <si>
    <t>đã TT 05.06.2023</t>
  </si>
  <si>
    <t>Hàng trả - EB 480 Quảng Ngãi - phiếu MH001244</t>
  </si>
  <si>
    <t>Hàng trả - GO! Bà Rịa - phiếu MH000936</t>
  </si>
  <si>
    <t>Hàng trả - EB Quy Nhơn - phiếu MH001032</t>
  </si>
  <si>
    <t>đã TT 15.06.2023</t>
  </si>
  <si>
    <t>Hàng trả - Garden Mall - phiếu MH001413</t>
  </si>
  <si>
    <t>Hàng trả - GO! Đà Lạt - phiếu MH001423</t>
  </si>
  <si>
    <t>Hàng trả - GO! Bà Rịa - phiếu MH001246</t>
  </si>
  <si>
    <t>Hàng trả - Big C Hải Dương - phiếu MH001709</t>
  </si>
  <si>
    <t>Hàng trả - Go Bến Tre - phiếu MH001553</t>
  </si>
  <si>
    <t>Phí dịch vụ T05.2023 QUẦY 480 theo HD 37807</t>
  </si>
  <si>
    <t>Phí dịch vụ T05.2023 QUẦY 480 theo HD 35341</t>
  </si>
  <si>
    <t>Phí hỗ trợ T05.2023 QUẦY 480 theo HD 34992</t>
  </si>
  <si>
    <t>đã TT 05.07.2023</t>
  </si>
  <si>
    <t>lệch phần thuế do EB mới trừ phần gốc, chưa nhận hóa đơn</t>
  </si>
  <si>
    <t>Lệch thuế do CK KH chưa ghi nhận hóa đơn</t>
  </si>
  <si>
    <t>Note</t>
  </si>
  <si>
    <t>Hỗ trợ khai trương Siêu Thị mới theo HD 39420</t>
  </si>
  <si>
    <t>đã TT 15.07.2023</t>
  </si>
  <si>
    <t>HỦY HĐ 39417 XUẤT LẠI  hóa đơn 00039533 - BigC Trường Chinh</t>
  </si>
  <si>
    <t>Xuất hóa đơn chiết khấu năm 2022</t>
  </si>
  <si>
    <t>Hàng trả - EB Bà Rịa - phiếu MH001782 - eb7200</t>
  </si>
  <si>
    <t>Hàng trả - EB Bà Rịa - phiếu MH001549 - eb7200</t>
  </si>
  <si>
    <t>Hàng trả - Nguyễn Xiễn - phiếu MH001727 - eb2903</t>
  </si>
  <si>
    <t>Hàng trả - Garden Mall - phiếu MH001936 - eb2902</t>
  </si>
  <si>
    <t>Hàng trả - Big C Nam Định - phiếu MH002196 - eb1800</t>
  </si>
  <si>
    <t>Hàng trả - Lào Cai - phiếu MH002132 - eb2400</t>
  </si>
  <si>
    <t>HỦY HĐ 43890 XUẤT LẠI HĐ  44800 CỦA BIG C BUÔN MA THUỘT</t>
  </si>
  <si>
    <t>Chiết khấu T06.2023 Quầy 480</t>
  </si>
  <si>
    <t>Phí hỗ trợ T06.2023 QUẦY 480 theo HD 40681</t>
  </si>
  <si>
    <t>Phí dịch vụ T06.2023 QUẦY 480 theo HD 46676</t>
  </si>
  <si>
    <t>Phí dịch vụ T06.2023 QUẦY 480 theo HD 42919</t>
  </si>
  <si>
    <t>đã TT 05.08.2023</t>
  </si>
  <si>
    <t>R480 - CK tháng 5/2023</t>
  </si>
  <si>
    <t>Xuất hóa đơn chiết khấu T01-T12.2022</t>
  </si>
  <si>
    <t>đã TT 15.08.2023</t>
  </si>
  <si>
    <t>Phí dịch vụ tháng 7/2023 theo hóa đơn số 51939</t>
  </si>
  <si>
    <t>Phí dịch vụ tháng 7 theo hóa đơn số 50831</t>
  </si>
  <si>
    <t>Phí hỗ trợ thàng 7 theo hóa đơn số 49228</t>
  </si>
  <si>
    <t>Hàng trả - phiếu MH002325 - eb3700</t>
  </si>
  <si>
    <t>Hàng trả - phiếu MH002029 - eb7200</t>
  </si>
  <si>
    <t>Hàng trả - BigC Lào Cai - phiếu MH002410 - eb2400</t>
  </si>
  <si>
    <t>Hàng trả - BigC Bến Tre - phiếu MH002518 - eb7100</t>
  </si>
  <si>
    <t>Hàng trả - BigC Bà Rịa - phiếu MH002331 - eb7200</t>
  </si>
  <si>
    <t>Chiết khấu T07.2023 Quầy 480 hóa đơn 00051605</t>
  </si>
  <si>
    <t>đã TT 05.09.2023</t>
  </si>
  <si>
    <t>đã TT 15.09.2023</t>
  </si>
  <si>
    <t>Hàng trả - BigC Mê Linh - eb2907</t>
  </si>
  <si>
    <t>Hàng trả - phiếu MH002749 - eb7600</t>
  </si>
  <si>
    <t>Hàng trả - phiếu MH002855 - eb4900</t>
  </si>
  <si>
    <t>Hàng trả - phiếu MH002856 - eb7200</t>
  </si>
  <si>
    <t>Hàng trả - phiếu MH002653 - eb2903</t>
  </si>
  <si>
    <t>Hàng trả - phiếu MH003137 - eb7900</t>
  </si>
  <si>
    <t>Hàng trả - phiếu MH002898 - eb7100</t>
  </si>
  <si>
    <t>Hàng trả - phiếu MH002654 - eb7100</t>
  </si>
  <si>
    <t>Hàng trả - Vinh - phiếu MH003089 - eb3700</t>
  </si>
  <si>
    <t>Hàng trả - Bà Rịa - phiếu MH003110 - eb7200</t>
  </si>
  <si>
    <t>Hàng trả - Lào Cai - phiếu MH003031 - eb2400</t>
  </si>
  <si>
    <t>Hàng trả - Big C Nam Định - phiếu MH003183 - eb1800</t>
  </si>
  <si>
    <t>Chiết khấu T08.2023 Quầy 480</t>
  </si>
  <si>
    <t>Phí hỗ trợ T8.23 QUẦY 480  theo hóa đơn số 54699</t>
  </si>
  <si>
    <t>Phí hỗ trợ T8.23 QUẦY 480  theo hóa đơn số 56348</t>
  </si>
  <si>
    <t>Phí hỗ trợ T8.23 QUẦY 480  theo hóa đơn số 58688</t>
  </si>
  <si>
    <t>Điều chỉnh giá trị hóa đơn 00045084 về 0 do cửa hàng không nhận hàng</t>
  </si>
  <si>
    <t>đã TT 05.10.2023</t>
  </si>
  <si>
    <t>không giao hàng, đã xuất đ/c giảm 100%</t>
  </si>
  <si>
    <t>đã TT 15.10.2023</t>
  </si>
  <si>
    <t>Hàng trả - EB Nha Trang - phiếu MH003356 - eb7900</t>
  </si>
  <si>
    <t>Hàng trả - Garden Mall - phiếu MH002824 - eb2902</t>
  </si>
  <si>
    <t>Hàng trả - Nguyễn Xiển - phiếu MH003135 - eb2903</t>
  </si>
  <si>
    <t>SIÊU THỊ HẢI PHÒNG</t>
  </si>
  <si>
    <t>GO! THÁI BÌNH</t>
  </si>
  <si>
    <t>Hàng trả - Big C Nam Định - phiếu MH003556 - eb1800</t>
  </si>
  <si>
    <t>BigC Mỹ Tho, HỦY HĐ 61890 XUẤT LẠI HĐ 62137</t>
  </si>
  <si>
    <t>CHI NHÁNH CÔNG TY CỔ PHẦN EBH TẠI BẮC GIANG</t>
  </si>
  <si>
    <t>Hàng trả - Big C Ninh Bình - phiếu MH003647 - eb3500</t>
  </si>
  <si>
    <t>GO! LÀO CAI</t>
  </si>
  <si>
    <t>GO! THÁI NGUYÊN</t>
  </si>
  <si>
    <t>SIÊU THỊ NAM ĐỊNH</t>
  </si>
  <si>
    <t>EB VINH LIMITED LIABILITY COMPANY</t>
  </si>
  <si>
    <t>Hàng trả - Go Bến Tre - phiếu MH003538 - eb7100</t>
  </si>
  <si>
    <t>Hàng trả - GO! Phú Mỹ - phiếu MH003763 - eb7201</t>
  </si>
  <si>
    <t>SIÊU THỊ VIỆT TRÌ</t>
  </si>
  <si>
    <t>CÔNG TY TNHH EB HẢI DƯƠNG (117)</t>
  </si>
  <si>
    <t>CHI NHÁNH CÔNG TY CỔ PHẦN EBH TẠI NINH BÌNH</t>
  </si>
  <si>
    <t>Siêu thị Vĩnh Phúc</t>
  </si>
  <si>
    <t>Hàng trả - GO! Đà Lạt - phiếu MH003644 - eb4900</t>
  </si>
  <si>
    <t>Hàng trả - Lào Cai - phiếu MH003681 - eb146</t>
  </si>
  <si>
    <t>Chiết khấu T09.2023 Quầy 480</t>
  </si>
  <si>
    <t>Phí hỗ trợ T09.2023 QUẦY 480  theo hóa đơn số 60869</t>
  </si>
  <si>
    <t>Phí dịch vụ T09.2023 QUẦY 480  theo hóa đơn số 62477</t>
  </si>
  <si>
    <t>Phí dịch vụ T09.2023 QUẦY 480  theo hóa đơn số 63634</t>
  </si>
  <si>
    <t>đã TT 05.11.2023</t>
  </si>
  <si>
    <t>Hàng trả - EB Vinh - phiếu MH003914 - eb112</t>
  </si>
  <si>
    <t>Hàng trả - Go Bến Tre - phiếu MH003953 - eb7100</t>
  </si>
  <si>
    <t>Hàng trả - Go Bến Tre - phiếu MH003999 - eb7100</t>
  </si>
  <si>
    <t>Hàng trả - Bà Rịa - phiếu MH003570 - eb7200</t>
  </si>
  <si>
    <t>Hàng trả - Quảng Ngãi - phiếu MH003981 - eb7600</t>
  </si>
  <si>
    <t>Hàng trả - Nha Trang - phiếu MH003957 - eb7900</t>
  </si>
  <si>
    <t>Hàng trả - Big C Nam Định - phiếu MH004041 - eb114</t>
  </si>
  <si>
    <t>đã TT 15.11.2023</t>
  </si>
  <si>
    <t>SIÊU THỊ HẠ LONG (128)</t>
  </si>
  <si>
    <t>Siêu thị Go! Hòa Thành</t>
  </si>
  <si>
    <t>GO! Rạch Giá</t>
  </si>
  <si>
    <t>Siêu thị GO! Rạch Giá</t>
  </si>
  <si>
    <t>Hàng trả - Long Biên - phiếu MH004078 - eb2906</t>
  </si>
  <si>
    <t>Hàng trả - Big C Nam Định - phiếu MH004300 - eb114</t>
  </si>
  <si>
    <t>Hàng trả - Vinh - phiếu MH004296 - eb112</t>
  </si>
  <si>
    <t>Siêu thị GO! Tam Kỳ</t>
  </si>
  <si>
    <t>Siêu thị GO! Gò Dầu</t>
  </si>
  <si>
    <t>Hàng trả - Thái Bình - eb145</t>
  </si>
  <si>
    <t>Chiết khấu T10.2023 Quầy 480</t>
  </si>
  <si>
    <t>Phí dịch vụ T10.2023 QUẦY 480  theo hóa đơn số 63634</t>
  </si>
  <si>
    <t>đã TT 05.03.2023, 05.04.2023, 05.05.2023, 05.12.2023</t>
  </si>
  <si>
    <t>đã TT 05.06.2023, 05.12.2023</t>
  </si>
  <si>
    <t>đã TT 05.07.2023, 05.12.2023</t>
  </si>
  <si>
    <t>đã TT từ T03.2022-T02.2023, trừ mỗi tháng, 05.12.2023</t>
  </si>
  <si>
    <t>đã TT 05.02.2023, 05.12.2023</t>
  </si>
  <si>
    <t>đã TT 05.08.2023, 05.12.2023</t>
  </si>
  <si>
    <t>đã TT 05.09.2023, 05.12.2023</t>
  </si>
  <si>
    <t>đã TT 05.10.2023, 05.12.2023</t>
  </si>
  <si>
    <t>lệch phần thuế do EB mới trừ phần gốc, chưa nhận hóa đơn -&gt; EB đã trừ trong đợt TT 05.12.2023</t>
  </si>
  <si>
    <t>đã TT 05.12.2023</t>
  </si>
  <si>
    <t>Hàng trả - Garden Mall - phiếu MH004550 - eb2902</t>
  </si>
  <si>
    <t>Hàng trả - Quảng Ngãi - phiếu MH004410 - eb7600</t>
  </si>
  <si>
    <t>Hàng trả - Nguyễn Xiển - phiếu MH004557 - eb2903</t>
  </si>
  <si>
    <t>Hỗ trợ khai trương siêu thị Nhơn Trạch và Hòa Thành  theo hóa đơn số 00072806</t>
  </si>
  <si>
    <t>đã TT 05.11.2023,15.12.2023</t>
  </si>
  <si>
    <t>đã TT 05.12.2023,15.12.2023</t>
  </si>
  <si>
    <t>đã TT 15.12.2023</t>
  </si>
  <si>
    <t>Siêu thị GO! Điện Bàn</t>
  </si>
  <si>
    <t>Siêu thị GO! Hồng Ngự</t>
  </si>
  <si>
    <t>Hàng trả - Go Bến Tre - phiếu MH004691 - eb7100</t>
  </si>
  <si>
    <t>Hàng trả - Nha Trang - phiếu MH004701 - eb7900</t>
  </si>
  <si>
    <t>Hàng trả - Phú Mỹ - phiếu MH004579 - eb7201</t>
  </si>
  <si>
    <t>Chiết khấu T11.2023 Quầy 480</t>
  </si>
  <si>
    <t>Hàng trả - Đà Lạt - phiếu MH004625 - eb4900</t>
  </si>
  <si>
    <t>Bán hàng BigC Tops Market Eco Green (Nguyễn Xiển), km gà muối 500g x 10% từ ngày 10-12-2023 đến 10-01-2024</t>
  </si>
  <si>
    <t>Hỗ trợ khai trương siêu thị go! Rạch Giá, Hồng Ngự</t>
  </si>
  <si>
    <t>Hàng trả - Lào Cai - phiếu MH004896 - eb146</t>
  </si>
  <si>
    <t>CÔNG TY TNHH EB THANH HÓA</t>
  </si>
  <si>
    <t>Phí hỗ trợ T11.2023 QUẦY 480</t>
  </si>
  <si>
    <t>Phí dịch vụ T11.2023 QUẦY 480</t>
  </si>
  <si>
    <t>đã TT 05.01.2024</t>
  </si>
  <si>
    <t>đã TT 15.01.2024</t>
  </si>
  <si>
    <t>1C24TNN</t>
  </si>
  <si>
    <t>SIÊU THỊ NAM ĐỊNH ( giao theo số PO2401039571140 của đơn hàng siêu thị)</t>
  </si>
  <si>
    <t>TOPS MARKET PARKCITY (150)</t>
  </si>
  <si>
    <t>Siêu thị GO! Thanh Bình</t>
  </si>
  <si>
    <t>Chiết khấu T12.2023 Quầy 480</t>
  </si>
  <si>
    <t>1K24TRT</t>
  </si>
  <si>
    <t>Hàng trả - GO! Nam Định - phiếu HT0000021 - eb114</t>
  </si>
  <si>
    <t>Hàng trả - go! Tân Uyên - eb6102</t>
  </si>
  <si>
    <t>BigC Quy Nhơn,HỦY HĐ 00004012- XUẤT LẠI HĐ 00004249</t>
  </si>
  <si>
    <t>BigC Quy Nhơn HỦY HĐ 00004013 XUẤT LẠI HĐ 00004341</t>
  </si>
  <si>
    <t>1K24TEB</t>
  </si>
  <si>
    <t>Phí hỗ trợ T12.2023 QUẦY 480</t>
  </si>
  <si>
    <t>Phí dịch vụ T12.2023 QUẦY 480</t>
  </si>
  <si>
    <t>Hàng trả - Long Biên - phiếu HT0000185 - eb2906</t>
  </si>
  <si>
    <t>Chiết khấu năm 2023 Quầy 480</t>
  </si>
  <si>
    <t>Hàng trả - Tops Market Nguyễn Xiển - eb2903</t>
  </si>
  <si>
    <t>đã TT 05.02.2024</t>
  </si>
  <si>
    <t>đã TT 15.02.2024</t>
  </si>
  <si>
    <t>phần gốc đã TT 05.02.2024, phần thuế đã TT 15.02.2024</t>
  </si>
  <si>
    <t>Hàng trả - GO! Đà Lạt - phiếu HT0000388 - eb4900</t>
  </si>
  <si>
    <t>Hàng trả - Siêu thị Thanh Hóa - phiếu HT0000522 - eb118</t>
  </si>
  <si>
    <t>Hàng trả - GO! Nam Định - phiếu HT0000393 - eb114</t>
  </si>
  <si>
    <t>Chiết khấu T01.2024 Quầy 480</t>
  </si>
  <si>
    <t>Phí hỗ trợ T01.2024 QUẦY 480</t>
  </si>
  <si>
    <t>Phí dịch vụ T01.2024 QUẦY 480</t>
  </si>
  <si>
    <t>lệch phần thuế do EB mới trừ phần gốc, chưa trừ phần thuế</t>
  </si>
  <si>
    <t>đã TT 05.03.2024</t>
  </si>
  <si>
    <t>Hàng trả - GO! Đà Lạt - eb4900</t>
  </si>
  <si>
    <t>đã TT phần gốc 05.03.2024, phần thuế TT 15.03.2024</t>
  </si>
  <si>
    <t>đã TT 15.03.2024</t>
  </si>
  <si>
    <t>Hàng trả - Thái Bình - phiếu HT0000518 - eb145</t>
  </si>
  <si>
    <t>Hàng trả - Tops Market Nguyễn Xiển - phiếu HT0000593 - eb2903</t>
  </si>
  <si>
    <t>Bán hàng Công ty TNHH dịch vụ EB theo hóa đơn 00011229</t>
  </si>
  <si>
    <t>BigC Quy Nhơn, hủy HĐ 00011262, xuất lại HĐ 00011642</t>
  </si>
  <si>
    <t>Hàng trả - GO! Nam Định - eb114</t>
  </si>
  <si>
    <t>Hàng trả - Big C Hải Dương - phiếu HT0000969 - eb117</t>
  </si>
  <si>
    <t>BigC Buôn Ma Thuột, HỦY HĐ 00011594, XUẤT LẠI HĐ 00012193</t>
  </si>
  <si>
    <t>Chiết khấu T02.2024 Quầy 480</t>
  </si>
  <si>
    <t>Siêu thị GO! Hòa Thành</t>
  </si>
  <si>
    <t>1C24TNF</t>
  </si>
  <si>
    <t>Siêu thị GO! Hồng Ngự. Hủy HĐ: 00012728, xuất lại HĐ: 00013353</t>
  </si>
  <si>
    <t>Hàng trả - Siêu thị Bến Tre - phiếu HT0000636 - eb7100</t>
  </si>
  <si>
    <t>Hàng trả - Siêu thị Bà Rịa - phiếu HT0000182 - eb7200</t>
  </si>
  <si>
    <t>Hàng trả - Thái Bình  - phiếu HT0001052 - eb145</t>
  </si>
  <si>
    <t>Hàng trả - Garden Mall - eb2902</t>
  </si>
  <si>
    <t>Phí hỗ trợ T02.2024 QUẦY 480</t>
  </si>
  <si>
    <t>Phí dịch vụ T02.2024 QUẦY 480</t>
  </si>
  <si>
    <t>đã TT 05.04.2024</t>
  </si>
  <si>
    <t>BigC Bà Rịa, HỦY HĐ: 00016121, XUẤT LẠI HĐ: 00016135</t>
  </si>
  <si>
    <t>Hàng trả - Lào Cai - phiếu HT0001357 - eb146</t>
  </si>
  <si>
    <t>BigC Tops Market Lê Trọng Tấn, HỦY HĐ 00011001 do sai giá Gà muối, xuất lại HĐ 00017280</t>
  </si>
  <si>
    <t>Chiết khấu T03.2024 Quầy 480</t>
  </si>
  <si>
    <t>Phí hỗ trợ T03.2024 QUẦY 480</t>
  </si>
  <si>
    <t>Phí dịch vụ T03.2024 QUẦY 480</t>
  </si>
  <si>
    <t>đã TT 05.05.2024</t>
  </si>
  <si>
    <t>EB ghi nhận hóa đơn hủy, chưa ghi nhận hóa đơn xuất lại</t>
  </si>
  <si>
    <t>đã TT 15.05.2024</t>
  </si>
  <si>
    <t>Hàng trả - GO! Nam Định - phiếu HT0002077 - eb114</t>
  </si>
  <si>
    <t>Chiết khấu T04.2024 Quầy 480</t>
  </si>
  <si>
    <t>SIÊU THỊ NAM ĐỊNH - PO2421042025250</t>
  </si>
  <si>
    <t>SIÊU THỊ NAM ĐỊNH - PO2422042106080</t>
  </si>
  <si>
    <t>BigC Long Biên, HĐ XUẤT LẠI 00025110 HỦY HĐ 00025109</t>
  </si>
  <si>
    <t xml:space="preserve"> 1K24TEB</t>
  </si>
  <si>
    <t>Phí hỗ trợ T04.2024 QUẦY 480</t>
  </si>
  <si>
    <t>Phí dịch vụ T04.2024 QUẦY 480</t>
  </si>
  <si>
    <t>đã TT 05.06.2024</t>
  </si>
  <si>
    <t>Giao Hàng Tại Siêu Thị GO! Cần Thơ</t>
  </si>
  <si>
    <t>Giao Hàng Tại Big C Hải Dương</t>
  </si>
  <si>
    <t>Giao Hàng Tại Big C Đà Lạt</t>
  </si>
  <si>
    <t>Giao Hàng Tại Big C Bến Tre</t>
  </si>
  <si>
    <t>đã TT 05.06.2024, phần thuế đã TT 15.06.2024</t>
  </si>
  <si>
    <t>đã TT 15.06.2024</t>
  </si>
  <si>
    <t>Giao Hàng Tại Siêu Thị GO! Hòa Thành</t>
  </si>
  <si>
    <t>Giao Hàng Tại Siêu Thị GO! Thanh Bình</t>
  </si>
  <si>
    <t>Giao Hàng Tại Siêu Thị GO! Nam Định</t>
  </si>
  <si>
    <t>Giao Hàng Tại Big C Mỹ Tho</t>
  </si>
  <si>
    <t/>
  </si>
  <si>
    <t>Tiền phạt đơn hàng T03.2024</t>
  </si>
  <si>
    <t>KKKNT</t>
  </si>
  <si>
    <t>gạch nợ, do xuất đc giảm sai, xuất đc tăng lại bằng 0</t>
  </si>
  <si>
    <t>Hỗ trợ khai trương siêu thị mới PARKCITY- Theo CKTM số 12308002</t>
  </si>
  <si>
    <t>Chiết khấu T05.2024 Quầy 480</t>
  </si>
  <si>
    <t>Phí hỗ trợ T05.2024 QUẦY 480</t>
  </si>
  <si>
    <t>Phí dịch vụ T05.2024 QUẦY 480</t>
  </si>
  <si>
    <t>x</t>
  </si>
  <si>
    <t>đã TT 05.07.2024</t>
  </si>
  <si>
    <t>đã TT 15.07.2024</t>
  </si>
  <si>
    <t>Chiết khấu T06.2024 Quầy 480</t>
  </si>
  <si>
    <t>Phí hỗ trợ T06.2024 QUẦY 480</t>
  </si>
  <si>
    <t>Phí dịch vụ T06.2024 QUẦY 480</t>
  </si>
  <si>
    <t>đã TT 05.08.2024</t>
  </si>
  <si>
    <t>TOPS MARKET PARKCITY (150) - PO2428042916735</t>
  </si>
  <si>
    <t>SIÊU THỊ HẢI PHÒNG - PO2428042908455</t>
  </si>
  <si>
    <t>GO! Long Biên</t>
  </si>
  <si>
    <t>đã TT 15.08.2024</t>
  </si>
  <si>
    <t>Giao Hàng Tại Siêu Thị GO! Trường Chinh</t>
  </si>
  <si>
    <t>Giao hàng Tại Siêu Thị GO! Nguyễn Thị Thập</t>
  </si>
  <si>
    <t>Giao Hàng Tại Big C Vinh</t>
  </si>
  <si>
    <t>Giao Hàng Tại Siêu Thị GO! Hạ Long</t>
  </si>
  <si>
    <t>Phí hỗ trợ T07.2024 QUẦY 480</t>
  </si>
  <si>
    <t>Phí dịch vụ T07.2024 QUẦY 480</t>
  </si>
  <si>
    <t>Chiết khấu T07.2024 Quầy 480</t>
  </si>
  <si>
    <t>đã TT 05.09.2024</t>
  </si>
  <si>
    <t>GO! HA NAM (151)</t>
  </si>
  <si>
    <t>Tops Market Eco Green (Nguyễn Xiển)</t>
  </si>
  <si>
    <t>GO! HẢI PHÒNG</t>
  </si>
  <si>
    <t>GO! NAM ĐỊNH</t>
  </si>
  <si>
    <t>GO! THANH HÓA</t>
  </si>
  <si>
    <t>GO! NINH BÌNH</t>
  </si>
  <si>
    <t>GO! NHA TRANG</t>
  </si>
  <si>
    <t>GO! ĐÀ NẴNG</t>
  </si>
  <si>
    <t>GO! HUẾ</t>
  </si>
  <si>
    <t>GO! CẦN THƠ</t>
  </si>
  <si>
    <t>GO! ĐÀ LẠT</t>
  </si>
  <si>
    <t>GO! BẮC GIANG</t>
  </si>
  <si>
    <t>Go! Mỹ Tho</t>
  </si>
  <si>
    <t>GO! Bình Dương</t>
  </si>
  <si>
    <t>đã TT 05.09.2024, 15.09.2024</t>
  </si>
  <si>
    <t>đã TT 15.09.2024</t>
  </si>
  <si>
    <t>Go! Phú Mỹ</t>
  </si>
  <si>
    <t>Siêu thị go! An Nhơn</t>
  </si>
  <si>
    <t>TOPS MARKET HỒ GƯƠM (132)</t>
  </si>
  <si>
    <t>Chiết khấu T08.2024 Quầy 480</t>
  </si>
  <si>
    <t>Phí hỗ trợ T08.2024 QUẦY 480</t>
  </si>
  <si>
    <t>Phí dịch vụ T08.2024 QUẦY 480</t>
  </si>
  <si>
    <t>đã TT 05.10.2024</t>
  </si>
  <si>
    <t>đã TT 15.10.2024</t>
  </si>
  <si>
    <t>Siêu thị GO! Hồng Ngự, HỦY HĐ 00051794 , XUẤT THAY THẾ HĐ 00055307</t>
  </si>
  <si>
    <t>Siêu thị GO! Bạc Liêu</t>
  </si>
  <si>
    <t>Siêu thị GO! Rạch Giá, HỦY HĐ 57311, XUÁT LẠI THAY THÊ 00057549</t>
  </si>
  <si>
    <t>Chiết khấu T09.2024 Quầy 480</t>
  </si>
  <si>
    <t>Phí hỗ trợ T09.2024 QUẦY 480</t>
  </si>
  <si>
    <t>Phí dịch vụ T09.2024 QUẦY 480</t>
  </si>
  <si>
    <t>đã TT 05.11.2024</t>
  </si>
  <si>
    <t>OK, xuất điều chỉnh sai, xuất điều chỉnh lại rồi</t>
  </si>
  <si>
    <t>Giao Hàng Tại Big C Thái Bình</t>
  </si>
  <si>
    <t>Giao Hàng Tại Siêu Thị GO! Lào Cai</t>
  </si>
  <si>
    <t>Giao Hàng Tại Siêu Thị GO! Quảng Ngãi</t>
  </si>
  <si>
    <t>Hỗ trợ khai trương Siêu Thị mới Hà Nam</t>
  </si>
  <si>
    <t>đã TT 15.11.2024</t>
  </si>
  <si>
    <t>Chiết khấu T10.2024 Quầy 480</t>
  </si>
  <si>
    <t>Siêu thị Go! Lộc Ninh</t>
  </si>
  <si>
    <t>Phí hỗ trợ T10.2024 QUẦY 480</t>
  </si>
  <si>
    <t>Phí dịch vụ T10.2024 QUẦY 480</t>
  </si>
  <si>
    <t>63157a</t>
  </si>
  <si>
    <t>đã TT 05.12.2024</t>
  </si>
  <si>
    <t>Giao Hàng Tại Siêu Thị GO! Đà Lạt</t>
  </si>
  <si>
    <t>Giao Hàng Tại Siêu Thị GO! Phú Thạnh</t>
  </si>
  <si>
    <t>Giao Hàng Tại Siêu Thị GO! Thái Bình</t>
  </si>
  <si>
    <t>Giao Hàng Tại Siêu Thị GO! Gò Vấp</t>
  </si>
  <si>
    <t>đã TT 15.12.2024</t>
  </si>
  <si>
    <t>Siêu thị GO! Lấp Vò</t>
  </si>
  <si>
    <t>GO! HƯƠNG TRẢ</t>
  </si>
  <si>
    <t>BigC Siêu Thị GO! Nguyễn Thị Thập, HỦY HĐ 00068683, XUẤT THAY THẾ 00070343</t>
  </si>
  <si>
    <t>BigC Siêu Thị GO! Nguyễn Thị Thập, HỦY HĐ 00070098, XUẤT THAY THẾ 00070344</t>
  </si>
  <si>
    <t>Siêu thị GO! Ninh Thuận</t>
  </si>
  <si>
    <t>Chiết khấu T11.2024 Quầy 480</t>
  </si>
  <si>
    <t>GO! CẦN THƠ, HỦY HD71753 , XUÂT THAY THẾ HĐ 00074514</t>
  </si>
  <si>
    <t>Phí hỗ trợ T11.2024 QUẦY 480</t>
  </si>
  <si>
    <t>Phí dịch vụ T11.2024 QUẦY 480</t>
  </si>
  <si>
    <t>đã TT 05.01.2025</t>
  </si>
  <si>
    <t>1C25TNF</t>
  </si>
  <si>
    <t>đã TT 15.01.2025</t>
  </si>
  <si>
    <t>1C25TNN</t>
  </si>
  <si>
    <t>GO! CẦN THƠ, HỦY HD 1025 , XUẤT THAY THẾ HD 1736</t>
  </si>
  <si>
    <t>Siêu thị GO! Hồng Ngự, HỦY HĐ 00073296, XUẤT THAY THẾ HD 00001875</t>
  </si>
  <si>
    <t>Siêu thị go! An Nhơn, HỦY HD 00073298, XUẤT THAY THẾ 00001876</t>
  </si>
  <si>
    <t>Chiết khấu T12.2024 Quầy 480</t>
  </si>
  <si>
    <t>Chiết khấu năm 2024 Quầy 480</t>
  </si>
  <si>
    <t>1K25TEB</t>
  </si>
  <si>
    <t>Hỗ trợ khai trương Siêu Thị mới</t>
  </si>
  <si>
    <t>Phí hỗ trợ T12.2024 quầy 480</t>
  </si>
  <si>
    <t>Phí dịch vụ T12.2024 quầy 480</t>
  </si>
  <si>
    <t>BigC Tops Market An Phú, HỦY HĐ 6593, XUẤT THAY THẾ 00006828</t>
  </si>
  <si>
    <t>đã TT 05.02.2025</t>
  </si>
  <si>
    <t>Siêu thị Go! Hòa Thành, HỦY HĐ 3277, XUẤT LẠI HĐ 00008600</t>
  </si>
  <si>
    <t>Siêu thị GO! Thanh Bình, HỦY HĐ 5163 , XUẤT THAY THẾ HĐ 8601</t>
  </si>
  <si>
    <t>GO! ĐÀ LẠT, HỦY HĐ 6554, XUẤT THAY THẾ HĐ: 00008602</t>
  </si>
  <si>
    <t>Giao Hàng Tại Siêu Thị GO! An Nhơn</t>
  </si>
  <si>
    <t>GO! HƯƠNG TRÀ</t>
  </si>
  <si>
    <t>Phí dịch vụ T01.2025 quầy 480</t>
  </si>
  <si>
    <t>Phí hỗ trợ T01.2025 quầy 480</t>
  </si>
  <si>
    <t>Chiết khấu T01.2025 Quầy 480</t>
  </si>
  <si>
    <t>đã TT 05.02.2025, còn phần thuế TT 15.02.2025</t>
  </si>
  <si>
    <t>đã TT 15.02.2025</t>
  </si>
  <si>
    <t>đã TT 05.03.2025</t>
  </si>
  <si>
    <t>đã TT 05.03.2025, còn phần thuế TT 15.03.2025</t>
  </si>
  <si>
    <t>đã TT 15.03.2025</t>
  </si>
  <si>
    <t>Giao Hàng Tại Siêu Thị GO! Rạch Giá</t>
  </si>
  <si>
    <t>Giao Hàng Tại Siêu Thị GO! Quy Nhơn</t>
  </si>
  <si>
    <t>Giao Hàng Tại Siêu Thị GO! Long Biên</t>
  </si>
  <si>
    <t>Giao Hàng Tại Siêu Thị GO! Bến Tre</t>
  </si>
  <si>
    <t>Giao Hàng Tại Siêu Thị GO! Hải Dương</t>
  </si>
  <si>
    <t>Siêu thị GO! Hồng Ngự, HỦY HĐ 15750, XUẤT THAY THÊ HĐ 16873</t>
  </si>
  <si>
    <t>GO! ĐÀ LẠT, HỦY HD 17271, XUẤT THAY THẾ HD: 00019095</t>
  </si>
  <si>
    <t>Phí hỗ trợ T02.2025 quầy 480</t>
  </si>
  <si>
    <t>Phí dịch vụ T02.2025 quầy 480</t>
  </si>
  <si>
    <t>Chiết khấu T02.2025 Quầy 480</t>
  </si>
  <si>
    <t>đã TT 05.04.2025</t>
  </si>
  <si>
    <t>Hàng Trả - Giao Hàng Tại Siêu Thị GO! Rạch Giá (đc do lệch giá)</t>
  </si>
  <si>
    <t>Giao Hàng Tại Siêu Thị GO! Bạc Liêu</t>
  </si>
  <si>
    <t>Giao Hàng Tại Tops Market Eco Green</t>
  </si>
  <si>
    <t>Giao Hàng Tại Siêu Thị GO! Bà Rịa</t>
  </si>
  <si>
    <t>Giao Hàng Tại Siêu Thị GO! Hương Trà</t>
  </si>
  <si>
    <t>Giao Hàng Tại Tops Market Garden</t>
  </si>
  <si>
    <t>đã TT 15.04.2025</t>
  </si>
  <si>
    <t>GO! HẢI PHÒNG ( PO: 2515047807528)</t>
  </si>
  <si>
    <t>GO! HẢI PHÒNG ( PO: 2515047817474)</t>
  </si>
  <si>
    <t>GO! BẮC GIANG ( PO: 2515047805858)</t>
  </si>
  <si>
    <t>GO! THÁI BÌNH, ( PO: 2514047753427)</t>
  </si>
  <si>
    <t>GO! HA NAM (151) ( PO: 2515047802363)</t>
  </si>
  <si>
    <t>TOPS MARKET PARKCITY (150) ( PO: 2515047819419)</t>
  </si>
  <si>
    <t>BigC Tops Market Garden (PO: 2514047753414)</t>
  </si>
  <si>
    <t>GO! Long Biên ( PO : 2514047753416)</t>
  </si>
  <si>
    <t>Tops Market Eco Green (Nguyễn Xiển) ( PO: 2515047820356)</t>
  </si>
  <si>
    <t>GO! NAM ĐỊNH (PO: 2515047805766)</t>
  </si>
  <si>
    <t>BigC Tops Market Garden ( PO: 2515047901809)</t>
  </si>
  <si>
    <t>GO! HẢI PHÒNG ( PO: 2515047901809)</t>
  </si>
  <si>
    <t>SIÊU THỊ HẠ LONG (128) ( PO: 2515047902066)</t>
  </si>
  <si>
    <t>GO! LÀO CAI ( PO: 2515047885907)</t>
  </si>
  <si>
    <t>GO! Long Biên ( PO: 2515047890879)</t>
  </si>
  <si>
    <t>GO! LÀO CAI ( PO: 2515047820788)</t>
  </si>
  <si>
    <t>Siêu thị Vĩnh Phúc ( PO: 2515047902416)</t>
  </si>
  <si>
    <t>SIÊU THỊ VIỆT TRÌ ( PO: 2515047900254)</t>
  </si>
  <si>
    <t>GO! BẮC GIANG ( PO: 2515047888187)</t>
  </si>
  <si>
    <t>GO! THÁI NGUYÊN ( PO: 2515047906461)</t>
  </si>
  <si>
    <t>BigC Mê Linh ( PO: 2515047899882)</t>
  </si>
  <si>
    <t>BigC Tops Market Lê Trọng Tấn ( PO: 2516047957286)</t>
  </si>
  <si>
    <t>Tops Market Eco Green (Nguyễn Xiển) ( PO: 2516047959418)</t>
  </si>
  <si>
    <t>GO! HẢI PHÒNG ( PO: 2516047957942)</t>
  </si>
  <si>
    <t>SIÊU THỊ HẠ LONG (128) ( PO: 2516047959098)</t>
  </si>
  <si>
    <t>GO! THÁI BÌNH ( PO: 2516047955451)</t>
  </si>
  <si>
    <t>GO! HA NAM (151) ( PO: 2516047941053)</t>
  </si>
  <si>
    <t>GO! NINH BÌNH (PO: 2516047958912)</t>
  </si>
  <si>
    <t>GO! HẢI PHÒNG ( PO: 2516048037498)</t>
  </si>
  <si>
    <t>Siêu thị Vĩnh Phúc ( PO: 2516048045365)</t>
  </si>
  <si>
    <t>GO! THANH HÓA ( PO: 2516048036915)</t>
  </si>
  <si>
    <t>GO! BẮC GIANG ( PO : 2516048035839)</t>
  </si>
  <si>
    <t>GO! THÁI NGUYÊN ( PO: 2516048050909)</t>
  </si>
  <si>
    <t>BigC Thăng Long (104), ( PO: 2516048040110)</t>
  </si>
  <si>
    <t>Phí hỗ trợ T03.2025 quầy 480</t>
  </si>
  <si>
    <t>Phí dịch vụ T03.2025 quầy 480</t>
  </si>
  <si>
    <t>SIÊU THỊ HẠ LONG (128) (PO: 2517048098190)</t>
  </si>
  <si>
    <t>SIÊU THỊ HẠ LONG (128), ( PO: 2516048047534)</t>
  </si>
  <si>
    <t>GO! BẮC GIANG (PO: 2517048088959)</t>
  </si>
  <si>
    <t>GO! HA NAM (151) ( PO: 2517048098261)</t>
  </si>
  <si>
    <t>GO! NAM ĐỊNH, ( PO: 2517048088563)</t>
  </si>
  <si>
    <t>SIÊU THỊ VIỆT TRÌ ( PO: 2517048149580)</t>
  </si>
  <si>
    <t>SIÊU THỊ VIỆT TRÌ, (PO: 2516048049727)</t>
  </si>
  <si>
    <t>Chiết khấu T03.2025 Quầy 480</t>
  </si>
  <si>
    <t>BigC Buôn Ma Thuột, HỦY HĐ 00025131, XUẤT THAY THÊ HĐ: 26827</t>
  </si>
  <si>
    <t>BigC Quy Nhơn, HỦY HĐ 00026260, XUẤT THAY THẾ HĐ 00026828</t>
  </si>
  <si>
    <t>đã TT 05.05.2025</t>
  </si>
  <si>
    <t>Giao Hàng Tại Siêu Thị GO! Tam Kỳ</t>
  </si>
  <si>
    <t>Giao Hàng Tại Siêu Thị GO! An Lạc</t>
  </si>
  <si>
    <t>Giao Hàng Tại Siêu Thị GO! Việt Trì</t>
  </si>
  <si>
    <t>Giao Hàng Tại Siêu Thị GO! Bình Dương</t>
  </si>
  <si>
    <t>1K25TRT</t>
  </si>
  <si>
    <t>Hàng trả - Garden Mall -3002179-28850323 - eb2902</t>
  </si>
  <si>
    <t>Hàng trả - Thái Bình -3002179-28847408 - eb145</t>
  </si>
  <si>
    <t>, ĐIỀU CHỈNH TRỪ 2 LẦN</t>
  </si>
  <si>
    <t>đã TT 15.05.2025</t>
  </si>
  <si>
    <t>đã TT 05.05.2025, thuế VAT trừ 15.05.2025</t>
  </si>
  <si>
    <t>GO! Long Biên, ( PO: 2517048173075)</t>
  </si>
  <si>
    <t>TOPS MARKET PARKCITY (150), ( PO: 2517048182465)</t>
  </si>
  <si>
    <t>CÔNG TY TNHH EB HẢI DƯƠNG (117) ( PO : 2517048181678)</t>
  </si>
  <si>
    <t>GO! THÁI NGUYÊN ( PO: 2517048168222)</t>
  </si>
  <si>
    <t>GO! LÀO CAI ( PO: 2517048167528)</t>
  </si>
  <si>
    <t>GO! BẮC GIANG , PO: 2518048211391</t>
  </si>
  <si>
    <t>GO! HẢI PHÒNG ( PO : 2518048294041)</t>
  </si>
  <si>
    <t>Bán hàng Siêu thị Vĩnh Phúc theo hóa đơn 00028235 ( PO: 2518048299160)</t>
  </si>
  <si>
    <t>GO! NAM ĐỊNH ( PO: 2518048304113)</t>
  </si>
  <si>
    <t>GO! NINH BÌNH ( PO: 2518048304321)</t>
  </si>
  <si>
    <t>SIÊU THỊ HẠ LONG (128) ( PO: 2517048153834)</t>
  </si>
  <si>
    <t>GO! THÁI NGUYÊN ( PO: 2518048289292)</t>
  </si>
  <si>
    <t>BigC Thăng Long (104) ( PO: 2518048293374)</t>
  </si>
  <si>
    <t>BigC Tops Market Lê Trọng Tấn  ( PO: 2518048303484)</t>
  </si>
  <si>
    <t>BigC Mê Linh, ( PO: 2518048261836)</t>
  </si>
  <si>
    <t>GO! NAM ĐỊNH ( PO: 2518048261807)</t>
  </si>
  <si>
    <t>GO! NINH BÌNH ( PO: 2519048351163)</t>
  </si>
  <si>
    <t>GO! BẮC GIANG ( PO: 2519048341568)</t>
  </si>
  <si>
    <t>GO! THÁI BÌNH ( PO: 2518048262030)</t>
  </si>
  <si>
    <t>GO! THÁI BÌNH ( PO: 2519048352891)</t>
  </si>
  <si>
    <t>GO! HẢI PHÒNG ( PO: 2519048343262)</t>
  </si>
  <si>
    <t>GO! HẢI PHÒNG,  (PO: 2519048423512)</t>
  </si>
  <si>
    <t>Siêu thị Vĩnh Phúc, ( PO: 2519048432942)</t>
  </si>
  <si>
    <t>CÔNG TY TNHH EB HẢI DƯƠNG (117), (PO: 2519048354565)</t>
  </si>
  <si>
    <t>CÔNG TY TNHH EB HẢI DƯƠNG (117), (PO: 2519048436099)</t>
  </si>
  <si>
    <t>SIÊU THỊ VIỆT TRÌ,  (PO: 2519048431135)</t>
  </si>
  <si>
    <t>GO! BẮC GIANG, (PO: 2519048421001)</t>
  </si>
  <si>
    <t>GO! THÁI NGUYÊN, (PO : 2519048418321)</t>
  </si>
  <si>
    <t>TOPS MARKET PARKCITY (150),  ( PO: 2519048435489)</t>
  </si>
  <si>
    <t>GO! Long Biên, ( PO: 2519048423010)</t>
  </si>
  <si>
    <t>BigC Thăng Long (104), (PO: 2520048474561)</t>
  </si>
  <si>
    <t>GO! NINH BÌNH,  ( PO: 2520048481877)</t>
  </si>
  <si>
    <t>GO! THÁI BÌNH, (PO: 2520048479302)</t>
  </si>
  <si>
    <t>GO! LÀO CAI,  ( PO: 2520048483566)</t>
  </si>
  <si>
    <t>GO! HA NAM (151), (PO: 2520048466418)</t>
  </si>
  <si>
    <t>Hàng trả - Quy Nhơn -3002179-28846674 - eb7700</t>
  </si>
  <si>
    <t>Hàng trả - Quy Nhơn -3002179-28846676 - eb7700</t>
  </si>
  <si>
    <t>Hàng trả - Nha Trang -3002179-28846731 - eb7900</t>
  </si>
  <si>
    <t>Hàng trả - An Nhơn -3002179-28847131 - eb1510</t>
  </si>
  <si>
    <t>Hàng trả - Siêu thị Vinh - 3002179 - 0000028854826 - eb112</t>
  </si>
  <si>
    <t>GO! BẮC GIANG ( PO: 2520048537760)</t>
  </si>
  <si>
    <t>GO! Long Biên ( PO: 2520048560210)</t>
  </si>
  <si>
    <t>BigC Mê Linh ( PO: 2520048558488)</t>
  </si>
  <si>
    <t>EB VINH LIMITED LIABILITY COMPANY (PO: 2520048565703)</t>
  </si>
  <si>
    <t>GO! HẢI PHÒNG ( PO: 2520048560442)</t>
  </si>
  <si>
    <t>Siêu thị Vĩnh Phúc (PO: 2520048569692)</t>
  </si>
  <si>
    <t>GO! NAM ĐỊNH (PO: 2520048558601)</t>
  </si>
  <si>
    <t>GO! THANH HÓA (PO: 2520048557963)</t>
  </si>
  <si>
    <t>SIÊU THỊ HẠ LONG (128) (PO: 2520048570864)</t>
  </si>
  <si>
    <t>GO! LÀO CAI ( PO:2520048554738)</t>
  </si>
  <si>
    <t>Hàng trả - An Nhơn -3002179-28852605 - eb1510</t>
  </si>
  <si>
    <t>CÔNG TY TNHH EB HẢI DƯƠNG (117) (PO:2521048625036)</t>
  </si>
  <si>
    <t>GO! BẮC GIANG  (PO: 2521048610081)</t>
  </si>
  <si>
    <t>GO! THÁI BÌNH ( PO: 2521048622518)</t>
  </si>
  <si>
    <t>GO! HA NAM (151) ( PO: 2521048606580)</t>
  </si>
  <si>
    <t>Tops Market Eco Green (Nguyễn Xiển) (PO: 2521048624823)</t>
  </si>
  <si>
    <t>Hàng trả - Siêu thị Bến Tre - 3002179 - 0000028852406 - eb7100</t>
  </si>
  <si>
    <t>GO! HẢI PHÒNG (PO: 2521048623562)</t>
  </si>
  <si>
    <t>GO! NAM ĐỊNH (PO: 2521048611277)</t>
  </si>
  <si>
    <t>GO! LÀO CAI (PO: 2521048607224)</t>
  </si>
  <si>
    <t>Hàng trả - Siêu thị Thái Nguyên - 3002179 -0000028854616 - eb144</t>
  </si>
  <si>
    <t>Hàng trả - Siêu thị Thái Nguyên - 3002179 -0000028854617 - eb144</t>
  </si>
  <si>
    <t>Hàng trả - Siêu thị Nam Định - 3002179 -0000028854785 - eb114</t>
  </si>
  <si>
    <t>Hàng trả - Tops Market ParkCity - 3002179 -0000028856391 - eb0150</t>
  </si>
  <si>
    <t>Hàng trả - Đồng Nai - Tháng 5.2025 - eb6000</t>
  </si>
  <si>
    <t>Hàng trả - Tops Market Nguyễn Xiển - 3002179 -0000028855965 - eb2903</t>
  </si>
  <si>
    <t>Hàng trả - Tops Market Nguyễn Xiển - 3002179 -0000028856322 - eb2903</t>
  </si>
  <si>
    <t>Hàng trả - Go! Quảng Ngãi - 3002179 - 0000028856749 - eb7600</t>
  </si>
  <si>
    <t>Hàng trả - Go! Quảng Ngãi - 3002179 - 0000028856751 - eb7600</t>
  </si>
  <si>
    <t>GO! Long Biên (PO: 2521048693062)</t>
  </si>
  <si>
    <t>Siêu thị Vĩnh Phúc (PO: 2521048700342)</t>
  </si>
  <si>
    <t>SIÊU THỊ VIỆT TRÌ (PO: 2521048700316)</t>
  </si>
  <si>
    <t>SIÊU THỊ HẠ LONG (128) (PO: 2521048702447)</t>
  </si>
  <si>
    <t>GO! BẮC GIANG ( PO: 2521048692086)</t>
  </si>
  <si>
    <t>GO! THÁI NGUYÊN (PO: 2521048705175)</t>
  </si>
  <si>
    <t>Hàng trả - Quy Nhơn -3002179-28854621 - eb7700</t>
  </si>
  <si>
    <t>Hàng trả - Quy Nhơn -3002179-28854622 - eb7700</t>
  </si>
  <si>
    <t>Hàng trả - Long Biên -3002179-28856560 - eb2906</t>
  </si>
  <si>
    <t>TOPS MARKET HỒ GƯƠM (132), (PO: 2521048705117)</t>
  </si>
  <si>
    <t>BigC Tops Market Garden, (PO: 2521048699934)</t>
  </si>
  <si>
    <t>Phí hỗ trợ T04.2025 quầy 480</t>
  </si>
  <si>
    <t>Phí dịch vụ T04.2025 quầy 480</t>
  </si>
  <si>
    <t>Chiết khấu T04.2025 Quầy 480</t>
  </si>
  <si>
    <t>GO! THÁI BÌNH, PO: 2522048748864</t>
  </si>
  <si>
    <t>đã TT 05.04.2025, ĐIỀU CHỈNH TRỪ 2 LẦN OK xong</t>
  </si>
  <si>
    <t>đã TT 15.03.2025, ĐIỀU CHỈNH TRỪ 2 LẦN OK xong</t>
  </si>
  <si>
    <t>đã TT 05.06.2025</t>
  </si>
  <si>
    <t>xuất điều chỉnh sai, đã xuất điều chỉnh lại</t>
  </si>
  <si>
    <t>trừ tiền 2 lần 05.04, 15/05, trả lại 1 lần 15/06/25 OK</t>
  </si>
  <si>
    <t>đã TT 05.06.2025, đã trừ phần thuế 15.06.2025</t>
  </si>
  <si>
    <t>Hàng trả - GO! Vĩnh Phúc - 3002179 - 0000028858927 - eb113</t>
  </si>
  <si>
    <t>đã TT 15.06.2025</t>
  </si>
  <si>
    <t>Hàng trả - GO!Cần Thơ - 3002179 - 0000028859934 - eb6500</t>
  </si>
  <si>
    <t>Hàng trả - Tops Market Nguyễn Xiển - 3002179 - 0000028862814 - eb2903</t>
  </si>
  <si>
    <t>Hàng trả - Siêu thị Bến Tre - 3002179 - 0000028858577 - eb7100</t>
  </si>
  <si>
    <t>Hàng trả - Siêu thị Bến Tre - 3002179 - 0000028859908 - eb7100</t>
  </si>
  <si>
    <t>Hàng trả - Siêu thị Hải Dương - 3002179 - 0000028861157 - eb117</t>
  </si>
  <si>
    <t>Hàng trả - GO! Ninh Thuận - 3002179 - 0000028863225 - eb153</t>
  </si>
  <si>
    <t>Hàng trả - GO! Hương Trà - 3002179 - 0000028863899 - eb1511</t>
  </si>
  <si>
    <t>Hàng trả - Siêu thị go! Gò Dầu - 3002179 - 0000028865667 - eb1501</t>
  </si>
  <si>
    <t>Hàng trả - GO! Mỹ Tho - 3002179 - 0000028862842 - eb6300</t>
  </si>
  <si>
    <t>Hàng trả - GO! Mỹ Tho - 3002179 - 0000028862843 - eb6300</t>
  </si>
  <si>
    <t>Hàng trả - GO! Mỹ Tho - 3002179 - 0000028862844 - eb6300</t>
  </si>
  <si>
    <t>Hàng trả - GO! Mỹ Tho - 3002179 - 0000028862845 - eb6300</t>
  </si>
  <si>
    <t>Hàng trả - Siêu thị Nam Định - 3002179 - 0000028865204 - eb114</t>
  </si>
  <si>
    <t>Hàng trả - Long Biên -3002179-28863499 - eb2906</t>
  </si>
  <si>
    <t>Hàng trả - Long Biên -3002179-28863500 - eb2906</t>
  </si>
  <si>
    <t>Phí hỗ trợ T05.2025 quầy 480</t>
  </si>
  <si>
    <t>Phí dịch vụ T05.2025 quầy 480</t>
  </si>
  <si>
    <t>Hàng trả - Go! Bình Dương - 3002179 - 0000028864453 - eb6100</t>
  </si>
  <si>
    <t>Hàng trả - Go! Bình Dương - 3002179 - 0000028864455 - eb6100</t>
  </si>
  <si>
    <t>Chiết khấu T05.2025 Quầy 480</t>
  </si>
  <si>
    <t>đã TT 05.07.2025</t>
  </si>
  <si>
    <t>BigC Mê Linh, (PO: 2522048748931)</t>
  </si>
  <si>
    <t>GO! HẢI PHÒNG, (PO: 2522048740545)</t>
  </si>
  <si>
    <t>GO! NAM ĐỊNH, PO: 2522048740545</t>
  </si>
  <si>
    <t>GO! LÀO CAI, (PO: 2522048753116)</t>
  </si>
  <si>
    <t>GO! HA NAM (151), ( PO: 2522048748649)</t>
  </si>
  <si>
    <t>EB VINH LIMITED LIABILITY COMPANY, (PO: 2522048832448)</t>
  </si>
  <si>
    <t>GO! THANH HÓA, ( PO: 2522048839256)</t>
  </si>
  <si>
    <t>SIÊU THỊ HẠ LONG (128), (PO: 2522048839256)</t>
  </si>
  <si>
    <t>GO! BẮC GIANG, (PO: 2522048823472)</t>
  </si>
  <si>
    <t>TOPS MARKET HỒ GƯƠM (132), ( PO: 2522048838198)</t>
  </si>
  <si>
    <t>BigC Tops Market Lê Trọng Tấn, ( PO: 2522048839218)</t>
  </si>
  <si>
    <t>Siêu thị Vĩnh Phúc, ( PO: 2522048797870)</t>
  </si>
  <si>
    <t>Siêu thị Vĩnh Phúc, PO: 2522048835583</t>
  </si>
  <si>
    <t>CÔNG TY TNHH EB HẢI DƯƠNG (117),  (PO: 2522048797899)</t>
  </si>
  <si>
    <t>CÔNG TY TNHH EB HẢI DƯƠNG (117), PO: 2522048751454</t>
  </si>
  <si>
    <t>CÔNG TY TNHH EB HẢI DƯƠNG (117), PO : 2522048838766</t>
  </si>
  <si>
    <t>BigC Thăng Long (104), (PO: 2522048797811)</t>
  </si>
  <si>
    <t>BigC Thăng Long (104), PO: 2522048829351</t>
  </si>
  <si>
    <t>BigC Tops Market Garden, PO : 2522048797844</t>
  </si>
  <si>
    <t>GO! Long Biên, PO: 2522048797891</t>
  </si>
  <si>
    <t>GO! Long Biên, PO: 2522048824528</t>
  </si>
  <si>
    <t>TOPS MARKET PARKCITY (150), PO : 2522048839809</t>
  </si>
  <si>
    <t>TOPS MARKET PARKCITY (150), PO 2522048839800</t>
  </si>
  <si>
    <t>GO! HẢI PHÒNG ( PO: 2523048880288)</t>
  </si>
  <si>
    <t>SIÊU THỊ VIỆT TRÌ ( PO : 2522048797965)</t>
  </si>
  <si>
    <t>SIÊU THỊ VIỆT TRÌ ( PO: 2523048888287)</t>
  </si>
  <si>
    <t>GO! NINH BÌNH ( PO:2523048889704)</t>
  </si>
  <si>
    <t>GO! BẮC GIANG ( PO: 2523048877935)</t>
  </si>
  <si>
    <t>GO! THÁI BÌNH ( PO: 2522048798139)</t>
  </si>
  <si>
    <t>GO! THÁI BÌNH (PO: 2523048887089)</t>
  </si>
  <si>
    <t>GO! HA NAM (151) (PO: 2522048798214)</t>
  </si>
  <si>
    <t>GO! HA NAM (151) (PO: 2523048889801)</t>
  </si>
  <si>
    <t>Siêu thị Vĩnh Phúc (PO: 2523048971647)</t>
  </si>
  <si>
    <t>GO! THANH HÓA (PO: 2523048974396)</t>
  </si>
  <si>
    <t>SIÊU THỊ HẠ LONG (128) (PO: 2523048972305)</t>
  </si>
  <si>
    <t>GO! THÁI NGUYÊN (PO: 2523048974059)</t>
  </si>
  <si>
    <t>GO! BẮC GIANG, (PO : 2524048993795)</t>
  </si>
  <si>
    <t>GO! HA NAM (151) (PO: 2524049004584)</t>
  </si>
  <si>
    <t>CÔNG TY TNHH EB HẢI DƯƠNG (117) (PO: 2524049023672)</t>
  </si>
  <si>
    <t>BigC Mê Linh, (PO: 2524049020586)</t>
  </si>
  <si>
    <t>BigC Mê Linh, ( PO: 2524049007815)</t>
  </si>
  <si>
    <t>Tops Market Eco Green (Nguyễn Xiển), ( PO: 2524049024014)</t>
  </si>
  <si>
    <t>GO! NAM ĐỊNH ( PO: 2524049008991)</t>
  </si>
  <si>
    <t>GO! LÀO CAI, PO: 2523048874390</t>
  </si>
  <si>
    <t>BigC Tops Market Garden, ( PO: 2524049023323)</t>
  </si>
  <si>
    <t>TC2524049063527 - BigC Bà Rịa</t>
  </si>
  <si>
    <t>TC2524049028428 - Go! Phú Mỹ</t>
  </si>
  <si>
    <t>TC2524049047091 - BigC Siêu Thị GO! Tân Uyên (1504)</t>
  </si>
  <si>
    <t>TC2524049028453 - BigC Siêu Thị GO! Tân Uyên (1504)</t>
  </si>
  <si>
    <t>TC2524049028652 - Siêu thị GO! Nhơn Trạch</t>
  </si>
  <si>
    <t>TC2524049046840 - Siêu thị GO! Nhơn Trạch</t>
  </si>
  <si>
    <t>TC2524049027242 - Siêu thị Go! Lộc Ninh</t>
  </si>
  <si>
    <t>TC2524049027226 - GO! HƯƠNG TRÀ</t>
  </si>
  <si>
    <t>2524049016734 - BigC Tops Market An Phú</t>
  </si>
  <si>
    <t>2524049084874 - BigC Siêu Thị GO! Nguyễn Thị Thập</t>
  </si>
  <si>
    <t>2524049069650 - BigC Miền Đông</t>
  </si>
  <si>
    <t>2524049071176 - BigC Siêu thị GO! An Lạc</t>
  </si>
  <si>
    <t>2524049070125 - BigC Tân Hiệp</t>
  </si>
  <si>
    <t>GO! HẢI PHÒNG, PO : 2523048962269</t>
  </si>
  <si>
    <t>EB VINH LIMITED LIABILITY COMPANY, PO: 2524049110733</t>
  </si>
  <si>
    <t>Siêu thị Vĩnh Phúc, (PO: 2524049113484)</t>
  </si>
  <si>
    <t>CÔNG TY TNHH EB HẢI DƯƠNG (117), PO : 2524049117417</t>
  </si>
  <si>
    <t>GO! NINH BÌNH, PO: 2524049117956</t>
  </si>
  <si>
    <t>SIÊU THỊ HẠ LONG (128), PO: 2524049117250</t>
  </si>
  <si>
    <t>GO! BẮC GIANG, PO: 2524049101736</t>
  </si>
  <si>
    <t>GO! THÁI NGUYÊN, PO : 2524049117581</t>
  </si>
  <si>
    <t>GO! LÀO CAI, PO : 2524049118987</t>
  </si>
  <si>
    <t>BigC Thăng Long (104), (PO: 2524049106699)</t>
  </si>
  <si>
    <t>GO! Long Biên, PO: 2524049103474</t>
  </si>
  <si>
    <t>TOPS MARKET PARKCITY (150), PO : 2524049115247</t>
  </si>
  <si>
    <t>SIÊU THỊ VIỆT TRÌ,( PO: 2525049165212)</t>
  </si>
  <si>
    <t>GO! THÁI BÌNH, PO : 2525049166112</t>
  </si>
  <si>
    <t>GO! HA NAM (151), PO : 2525049152522</t>
  </si>
  <si>
    <t>TC2524049104667 - GO! ĐÀ LẠT</t>
  </si>
  <si>
    <t>TC2524049089976 - BigC Trà Vinh</t>
  </si>
  <si>
    <t>TC2525049144645 - Siêu thị GO! Bạc Liêu</t>
  </si>
  <si>
    <t>Tops Market Eco Green (Nguyễn Xiển), PO: 2525049172465</t>
  </si>
  <si>
    <t>TC2523048974980 - BigC Buôn Ma Thuột</t>
  </si>
  <si>
    <t>2524049040869 - BigC Đồng Nai</t>
  </si>
  <si>
    <t>TOPS MARKET HỒ GƯƠM (132), PO: 2525049171233</t>
  </si>
  <si>
    <t>BigC Thăng Long (104),  PO : 2525049160220</t>
  </si>
  <si>
    <t>TC2525049155925 - BigC Quy Nhơn</t>
  </si>
  <si>
    <t>TC2525049164018 - GO! ĐÀ NẴNG</t>
  </si>
  <si>
    <t>TC2525049191973 - GO! NAM ĐỊNH</t>
  </si>
  <si>
    <t>TC2525049159496 - GO! ĐÀ LẠT</t>
  </si>
  <si>
    <t>TC2525049143395 - BigC Buôn Ma Thuột</t>
  </si>
  <si>
    <t>TC2525049167425 - BigC Bến Tre</t>
  </si>
  <si>
    <t>TC2525049176978 - Siêu thị GO! Gò Dầu</t>
  </si>
  <si>
    <t>TC2525049194208 - Go! Phú Mỹ</t>
  </si>
  <si>
    <t>TC2525049176542 - BigC Siêu Thị GO! Tân Uyên (1504)</t>
  </si>
  <si>
    <t>TC2525049194226 - Siêu thị GO! Nhơn Trạch</t>
  </si>
  <si>
    <t>TC2525049194182 - Siêu thị GO! Điện Bàn</t>
  </si>
  <si>
    <t>TC2525049194195 - Siêu thị Go! Hòa Thành</t>
  </si>
  <si>
    <t>TC2525049152197 - Siêu thị GO! Ninh Thuận</t>
  </si>
  <si>
    <t>TC2525049166675 - Siêu thị GO! Ninh Thuận</t>
  </si>
  <si>
    <t>2525049217831 - BigC Siêu thị GO! An Lạc</t>
  </si>
  <si>
    <t>2525049198309 - BigC Tops Market Âu Cơ</t>
  </si>
  <si>
    <t>2525049215458 - BigC Trường Chinh</t>
  </si>
  <si>
    <t>BigC Tops Market Garden, PO: 2525049256409</t>
  </si>
  <si>
    <t>BigC Tops Market Lê Trọng Tấn, PO: 2525049256457</t>
  </si>
  <si>
    <t>GO! HẢI PHÒNG, PO: 2525049250346</t>
  </si>
  <si>
    <t>GO! HẢI PHÒNG, PO: 2525049158808</t>
  </si>
  <si>
    <t>Siêu thị Vĩnh Phúc,  PO:2525049255324</t>
  </si>
  <si>
    <t>CÔNG TY TNHH EB HẢI DƯƠNG (117), PO: 2525049258880</t>
  </si>
  <si>
    <t>GO! THANH HÓA, PO: 2525049242462</t>
  </si>
  <si>
    <t>SIÊU THỊ VIỆT TRÌ, PO: 2525049257663</t>
  </si>
  <si>
    <t>GO! NINH BÌNH, PO: 2525049169378</t>
  </si>
  <si>
    <t>GO! NINH BÌNH, PO: 2525049243505</t>
  </si>
  <si>
    <t>SIÊU THỊ HẠ LONG (128), PO: 2525049258707</t>
  </si>
  <si>
    <t>GO! BẮC GIANG, PO: 2525049157542</t>
  </si>
  <si>
    <t>GO! BẮC GIANG, PO: 2525049242330</t>
  </si>
  <si>
    <t>GO! THÁI NGUYÊN, PO: 2525049259366</t>
  </si>
  <si>
    <t>GO! LÀO CAI, PO: 2525049153199</t>
  </si>
  <si>
    <t>2525049216975 - BigC Tân Hiệp</t>
  </si>
  <si>
    <t>2525049219400 - GO! Bình Dương</t>
  </si>
  <si>
    <t>GO! THÁI BÌNH, PO: 2526049304766</t>
  </si>
  <si>
    <t>TC2525049243142 - BigC Quy Nhơn</t>
  </si>
  <si>
    <t>2525049261935 - BigC Đồng Nai</t>
  </si>
  <si>
    <t>TC2526049294766 - GO! NHA TRANG</t>
  </si>
  <si>
    <t>TC2526049295047 - GO! NAM ĐỊNH</t>
  </si>
  <si>
    <t>TC2526049308886 - GO! CẦN THƠ</t>
  </si>
  <si>
    <t>TC2526049296847 - GO! ĐÀ LẠT</t>
  </si>
  <si>
    <t>TC2526049301870 - Go! Mỹ Tho</t>
  </si>
  <si>
    <t>TC2526049308980 - BigC Quảng Ngãi</t>
  </si>
  <si>
    <t>TC2526049282548 - BigC Buôn Ma Thuột</t>
  </si>
  <si>
    <t>TC2526049367792 - BigC Bà Rịa</t>
  </si>
  <si>
    <t>TC2526049313425 - Siêu thị GO! Gò Dầu</t>
  </si>
  <si>
    <t>TC2526049330570 - Siêu thị GO! Hồng Ngự</t>
  </si>
  <si>
    <t>TC2526049330579 - Siêu thị go! An Nhơn</t>
  </si>
  <si>
    <t>TC2526049311827 - Siêu thị Go! Lộc Ninh</t>
  </si>
  <si>
    <t>TC2526049311825 - Siêu thị GO! Lấp Vò</t>
  </si>
  <si>
    <t>2526049355100 - BigC Miền Đông</t>
  </si>
  <si>
    <t>GO! NINH BÌNH, ( PO: 2526049398171)</t>
  </si>
  <si>
    <t>GO! THÁI NGUYÊN, PO : 2526049401648</t>
  </si>
  <si>
    <t>2526049366042 - BigC Gò Vấp</t>
  </si>
  <si>
    <t>BigC Thăng Long (104), ( PO: 2526049389951)</t>
  </si>
  <si>
    <t>TOPS MARKET PARKCITY (150), PO : 2526049399073</t>
  </si>
  <si>
    <t>Siêu thị Vĩnh Phúc, PO : 2526049357979</t>
  </si>
  <si>
    <t>Siêu thị Vĩnh Phúc, PO : 2526049400179</t>
  </si>
  <si>
    <t>CÔNG TY TNHH EB HẢI DƯƠNG (117), PO: 2526049358014</t>
  </si>
  <si>
    <t>CÔNG TY TNHH EB HẢI DƯƠNG (117),  PO : 2526049397715</t>
  </si>
  <si>
    <t>GO! THANH HÓA, PO : 2526049358025</t>
  </si>
  <si>
    <t>GO! THANH HÓA, PO : 2526049384706</t>
  </si>
  <si>
    <t>GO! LÀO CAI, PO: 2526049358258</t>
  </si>
  <si>
    <t>GO! HƯNG YÊN</t>
  </si>
  <si>
    <t>GO! BẮC GIANG, PO: 2526049309267</t>
  </si>
  <si>
    <t>TC2526049385914 - GO! NHA TRANG</t>
  </si>
  <si>
    <t>TC2526049392150 - BigC Quy Nhơn</t>
  </si>
  <si>
    <t>TC2526049369626 - BigC Trà Vinh</t>
  </si>
  <si>
    <t>TC2527049424535 - Siêu thị GO! Bạc Liêu</t>
  </si>
  <si>
    <t>Giao hàng tại Tops Market Lê Trọng Tấn , PO : 2526049358161</t>
  </si>
  <si>
    <t>Giao hàng tại Tops Market Eco Green , PO: 2527049453566</t>
  </si>
  <si>
    <t>GO! HẢI PHÒNG , PO : 2527049450019</t>
  </si>
  <si>
    <t>EB VINH LIMITED LIABILITY COMPANY , PO: 2526049301646</t>
  </si>
  <si>
    <t>SIÊU THỊ VIỆT TRÌ, PO: 2526049358081</t>
  </si>
  <si>
    <t>SIÊU THỊ VIỆT TRÌ, PO: 2527049452098</t>
  </si>
  <si>
    <t>GO! NINH BÌNH, PO: 2527049451907</t>
  </si>
  <si>
    <t>SIÊU THỊ HẠ LONG (128), PO: 2526049358113</t>
  </si>
  <si>
    <t>SIÊU THỊ HẠ LONG (128), PO: 2527049451962</t>
  </si>
  <si>
    <t>GO! THÁI BÌNH, PO: 2526049358244</t>
  </si>
  <si>
    <t>GO! THÁI BÌNH, PO: 2527049449722</t>
  </si>
  <si>
    <t>GO! HA NAM (151), PO: 2526049358340</t>
  </si>
  <si>
    <t>GO! HA NAM (151), PO: 2527049448333</t>
  </si>
  <si>
    <t>BigC Thăng Long (104), PO: 2526049357920</t>
  </si>
  <si>
    <t>TC2527049437608 - GO! NHA TRANG</t>
  </si>
  <si>
    <t>TC2526049357931 - GO! ĐÀ NẴNG</t>
  </si>
  <si>
    <t>TC2527049446240 - GO! ĐÀ NẴNG</t>
  </si>
  <si>
    <t>TC2526049384857 - GO! NAM ĐỊNH</t>
  </si>
  <si>
    <t>TC2526049357991 - GO! NAM ĐỊNH</t>
  </si>
  <si>
    <t>TC2527049438289 - GO! NAM ĐỊNH</t>
  </si>
  <si>
    <t>TC2526049358047 - GO! CẦN THƠ</t>
  </si>
  <si>
    <t>TC2526049358096 - GO! ĐÀ LẠT</t>
  </si>
  <si>
    <t>TC2527049448933 - Go! Mỹ Tho</t>
  </si>
  <si>
    <t>TC2526049358171 - Go! Mỹ Tho</t>
  </si>
  <si>
    <t>TC2527049436019 - BigC Trà Vinh</t>
  </si>
  <si>
    <t>TC2526049358210 - BigC Buôn Ma Thuột</t>
  </si>
  <si>
    <t>TC2527049435321 - BigC Bến Tre</t>
  </si>
  <si>
    <t>TC2526049358220 - BigC Bến Tre</t>
  </si>
  <si>
    <t>TC2527049502174 - BigC Bà Rịa</t>
  </si>
  <si>
    <t>TC2527049457421 - Siêu thị GO! Gò Dầu</t>
  </si>
  <si>
    <t>TC2527049474547 - Siêu thị GO! Gò Dầu</t>
  </si>
  <si>
    <t>TC2527049474543 - BigC Siêu Thị GO! Tân Uyên (1504)</t>
  </si>
  <si>
    <t>TC2527049457236 - Siêu thị GO! Nhơn Trạch</t>
  </si>
  <si>
    <t>TC2527049474530 - Siêu thị GO! Nhơn Trạch</t>
  </si>
  <si>
    <t>TC2527049456708 - Siêu thị Go! Hòa Thành</t>
  </si>
  <si>
    <t>TC2526049358350 - Siêu thị GO! Bạc Liêu</t>
  </si>
  <si>
    <t>2527049438875 - BigC Tops Market An Phú</t>
  </si>
  <si>
    <t>2527049495734 - BigC Dĩ An</t>
  </si>
  <si>
    <t>2527049496542 - GO! Bình Dương</t>
  </si>
  <si>
    <t>2526049357904 - BigC Miền Đông</t>
  </si>
  <si>
    <t>2527049496224 - BigC Tân Hiệp</t>
  </si>
  <si>
    <t>Siêu thị Vĩnh Phúc, PO: 2527049533016</t>
  </si>
  <si>
    <t>GO! NINH BÌNH, PO: 2527049536277</t>
  </si>
  <si>
    <t>GO! BẮC GIANG, PO: 2527049521018</t>
  </si>
  <si>
    <t>GO! THÁI NGUYÊN, PO: 2527049537449</t>
  </si>
  <si>
    <t>BigC Mê Linh, PO: 2527049522387</t>
  </si>
  <si>
    <t>2526049358063 - BigC Trường Chinh</t>
  </si>
  <si>
    <t>2527049502860 - BigC Tops Market Âu Cơ</t>
  </si>
  <si>
    <t>2526049357893 - BigC Siêu thị GO! An Lạc</t>
  </si>
  <si>
    <t>2527049498036 - BigC Siêu thị GO! An Lạc</t>
  </si>
  <si>
    <t>GO! HẢI PHÒNG, PO: 2527049532908</t>
  </si>
  <si>
    <t>SIÊU THỊ HẠ LONG (128), PO: 2527049533448</t>
  </si>
  <si>
    <t>GO! THÁI BÌNH, PO: 2528049586787</t>
  </si>
  <si>
    <t>GO! LÀO CAI, PO: 2526049291826</t>
  </si>
  <si>
    <t>TOPS MARKET PARKCITY (150), PO: 2528049587542</t>
  </si>
  <si>
    <t>TC2526049358120 - BigC Quy Nhơn</t>
  </si>
  <si>
    <t>TC2527049523458 - BigC Quy Nhơn</t>
  </si>
  <si>
    <t>TC2527049525267 - GO! HUẾ</t>
  </si>
  <si>
    <t>2527049533424 - BigC Đồng Nai</t>
  </si>
  <si>
    <t>GO! HƯNG YÊN , PO: 2526049358363</t>
  </si>
  <si>
    <t>GO! HẢI PHÒNG , PO : 2528049575845</t>
  </si>
  <si>
    <t>Hàng trả - An Nhơn -3002179-28869767 - eb1510</t>
  </si>
  <si>
    <t>BigC Thăng Long (104),  PO: 2528049577748</t>
  </si>
  <si>
    <t>TC2528049575385 - GO! ĐÀ NẴNG</t>
  </si>
  <si>
    <t>TC2528049589073 - BigC Quảng Ngãi</t>
  </si>
  <si>
    <t>TC2528049562654 - BigC Buôn Ma Thuột</t>
  </si>
  <si>
    <t>TC2528049645305 - BigC Bà Rịa</t>
  </si>
  <si>
    <t>TC2528049592210 - Siêu thị GO! Gò Dầu</t>
  </si>
  <si>
    <t>TC2528049592605 - Go! Phú Mỹ</t>
  </si>
  <si>
    <t>TC2528049592423 - BigC Siêu Thị GO! Tân Uyên (1504)</t>
  </si>
  <si>
    <t>TC2528049611185 - BigC Siêu Thị GO! Tân Uyên (1504)</t>
  </si>
  <si>
    <t>TC2528049611071 - Siêu thị GO! Nhơn Trạch</t>
  </si>
  <si>
    <t>TC2528049611191 - Siêu thị go! An Nhơn</t>
  </si>
  <si>
    <t>TC2528049591065 - Siêu thị go! An Nhơn</t>
  </si>
  <si>
    <t>TC2528049585373 - Siêu thị GO! Bạc Liêu</t>
  </si>
  <si>
    <t>TC2528049611075 - Siêu thị GO! Lấp Vò</t>
  </si>
  <si>
    <t>Hàng trả - Siêu thị Mê Linh - 3002179 - 0000028866389 - eb2907</t>
  </si>
  <si>
    <t>CÔNG TY TNHH EB HẢI DƯƠNG (117), PO: 2527049449215</t>
  </si>
  <si>
    <t>2528049632549 - BigC Miền Đông</t>
  </si>
  <si>
    <t>Siêu thị Vĩnh Phúc, PO : 2528049676876</t>
  </si>
  <si>
    <t>SIÊU THỊ VIỆT TRÌ, PO: 2528049679113</t>
  </si>
  <si>
    <t>SIÊU THỊ HẠ LONG (128), PO: 2528049676001</t>
  </si>
  <si>
    <t>GO! BẮC GIANG, PO: 2528049663865</t>
  </si>
  <si>
    <t>GO! THÁI NGUYÊN, PO : 2528049681180</t>
  </si>
  <si>
    <t>GO! LÀO CAI, PO: 2528049660604</t>
  </si>
  <si>
    <t>BigC Mê Linh, PO : 2528049673698</t>
  </si>
  <si>
    <t>2528049632636 - BigC Trường Chinh</t>
  </si>
  <si>
    <t>2528049635104 - BigC Siêu thị GO! An Lạc</t>
  </si>
  <si>
    <t>Hàng trả - Siêu thị Hải Dương - 3002179 - 0000028868794 - phiếu HT0009367 - eb117</t>
  </si>
  <si>
    <t>Hàng trả - Go! Quảng Ngãi - 3002179 - 0000028870909 - phiếu HT0009737 - eb7600</t>
  </si>
  <si>
    <t>2528049631940 - GO! Bình Dương</t>
  </si>
  <si>
    <t>2528049632900 - BigC Dĩ An</t>
  </si>
  <si>
    <t>2528049678787 - BigC Siêu Thị GO! Nguyễn Thị Thập</t>
  </si>
  <si>
    <t>TC2528049665821 - GO! NHA TRANG</t>
  </si>
  <si>
    <t>TC2528049667010 - GO! ĐÀ NẴNG</t>
  </si>
  <si>
    <t>TC2528049667037 - GO! ĐÀ LẠT</t>
  </si>
  <si>
    <t>BigC Thăng Long (104), PO: 2528049670175</t>
  </si>
  <si>
    <t>BigC Tops Market Garden, PO: 2528049678386</t>
  </si>
  <si>
    <t>GO! Long Biên, PO: 2529049720856</t>
  </si>
  <si>
    <t>2528049674105 - BigC Siêu thị GO! Phú Thạnh</t>
  </si>
  <si>
    <t>2529049729542 - BigC Tops Market Âu Cơ</t>
  </si>
  <si>
    <t>TC2527049456146 - Siêu thị Go! Lộc Ninh</t>
  </si>
  <si>
    <t>TC2527049439742 - GO! ĐÀ LẠT</t>
  </si>
  <si>
    <t>TC2528049573254 - BigC Quy Nhơn</t>
  </si>
  <si>
    <t>GO! HẢI PHÒNG, PO : 2528049667755</t>
  </si>
  <si>
    <t>GO! HẢI PHÒNG, PO: 2529049721294</t>
  </si>
  <si>
    <t>EB VINH LIMITED LIABILITY COMPANY, PO : 2529049728602</t>
  </si>
  <si>
    <t>GO! NINH BÌNH, PO: 2529049734127</t>
  </si>
  <si>
    <t>GO! BẮC GIANG, PO : 2529049719065</t>
  </si>
  <si>
    <t>GO! THÁI BÌNH, PO: 2529049731451</t>
  </si>
  <si>
    <t>GO! LÀO CAI, PO: 2529049716320</t>
  </si>
  <si>
    <t>Hàng trả - Siêu thị Nam Định - 3002179 - 0000028869381 - phiếu HT0009736 - eb114</t>
  </si>
  <si>
    <t>TC2529049722299 - GO! ĐÀ NẴNG</t>
  </si>
  <si>
    <t>TC2528049680151 - GO! NAM ĐỊNH</t>
  </si>
  <si>
    <t>TC2528049665466 - GO! NAM ĐỊNH</t>
  </si>
  <si>
    <t>TC2529049719711 - GO! CẦN THƠ</t>
  </si>
  <si>
    <t>TC2529049707022 - BigC Buôn Ma Thuột</t>
  </si>
  <si>
    <t>TC2529049717392 - BigC Bến Tre</t>
  </si>
  <si>
    <t>TC2529049785732 - BigC Bà Rịa</t>
  </si>
  <si>
    <t>TC2529049739712</t>
  </si>
  <si>
    <t>TC2529049739562 - Go! Phú Mỹ</t>
  </si>
  <si>
    <t>TC2529049757419 - BigC Siêu Thị GO! Tân Uyên (1504)</t>
  </si>
  <si>
    <t>TC2529049739565 - BigC Siêu Thị GO! Tân Uyên (1504)</t>
  </si>
  <si>
    <t>TC2529049739675 - Siêu thị GO! Nhơn Trạch</t>
  </si>
  <si>
    <t>TC2529049757411 - Siêu thị GO! Điện Bàn</t>
  </si>
  <si>
    <t>TC2529049739108 - Siêu thị Go! Hòa Thành</t>
  </si>
  <si>
    <t>TC2529049757368 - Siêu thị Go! Lộc Ninh</t>
  </si>
  <si>
    <t>TC2529049738536 - GO! HƯƠNG TRÀ</t>
  </si>
  <si>
    <t>TC2529049715060 - Siêu thị GO! Ninh Thuận</t>
  </si>
  <si>
    <t>Hàng trả - GO! Vĩnh Phúc - 3002179 - 0000028868226 - eb113</t>
  </si>
  <si>
    <t>2529049780315 - BigC Dĩ An</t>
  </si>
  <si>
    <t>2529049738163 - BigC Đồng Nai</t>
  </si>
  <si>
    <t>SIÊU THỊ HẠ LONG (128), PO :2529049796763</t>
  </si>
  <si>
    <t>GO! LÀO CAI, PO : 2529049796750</t>
  </si>
  <si>
    <t>GO! HƯNG YÊN, PO : 2529049795294</t>
  </si>
  <si>
    <t>Siêu thị Vĩnh Phúc, PO: 2529049817568</t>
  </si>
  <si>
    <t>CÔNG TY TNHH EB HẢI DƯƠNG (117), PO: 2529049817998</t>
  </si>
  <si>
    <t>SIÊU THỊ VIỆT TRÌ, PO : 2529049818316</t>
  </si>
  <si>
    <t>GO! THÁI NGUYÊN,  PO : 2529049821007</t>
  </si>
  <si>
    <t>2529049779609 - BigC Siêu thị GO! An Lạc</t>
  </si>
  <si>
    <t>2529049793315 - BigC Siêu Thị GO! Nguyễn Thị Thập</t>
  </si>
  <si>
    <t>BigC Thăng Long (104), PO : 2529049811880</t>
  </si>
  <si>
    <t>BigC Tops Market Garden, PO: 2529049817369</t>
  </si>
  <si>
    <t>TOPS MARKET PARKCITY (150), PO: 2529049819582</t>
  </si>
  <si>
    <t>BigC Thăng Long (104), PO : 2530049862230</t>
  </si>
  <si>
    <t>TC2529049807162 - GO! NHA TRANG</t>
  </si>
  <si>
    <t>TC2529049808161 - GO! ĐÀ LẠT</t>
  </si>
  <si>
    <t>TC2529049804141 - BigC Trà Vinh</t>
  </si>
  <si>
    <t>Hàng trả - GO! Bạc Liêu - 3002179 - 0000028870758 - phiếu HT0009943 - eb152</t>
  </si>
  <si>
    <t>Hàng trả - GO! Bạc Liêu - 3002179 - 0000028870759 - phiếu HT0009943 - eb152</t>
  </si>
  <si>
    <t>Hàng trả - Đồng Nai - Tháng 7.2025 - eb6000</t>
  </si>
  <si>
    <t>2530049846720 - BigC Miền Đông</t>
  </si>
  <si>
    <t>GO! HẢI PHÒNG, PO : 2529049816414</t>
  </si>
  <si>
    <t>SIÊU THỊ HẠ LONG (128),  PO: 2530049858917</t>
  </si>
  <si>
    <t>GO! BẮC GIANG , PO: 2530049856777</t>
  </si>
  <si>
    <t>GO! THÁI BÌNH , PO : 2530049868045</t>
  </si>
  <si>
    <t>Giao hàng tại Tops Market Eco Green , PO : 2530049872456</t>
  </si>
  <si>
    <t>Phí hỗ trợ T06.2025 quầy 480</t>
  </si>
  <si>
    <t>Phí dịch vụ T06.2025 quầy 480</t>
  </si>
  <si>
    <t>Hàng trả - Siêu thị go! Phú Mỹ - 3002179 - 0000028872009 - eb7201</t>
  </si>
  <si>
    <t>TC2530049858885 - GO! NAM ĐỊNH</t>
  </si>
  <si>
    <t>TC2530049871220 - BigC Quảng Ngãi</t>
  </si>
  <si>
    <t>TC2530049930036 - BigC Bà Rịa</t>
  </si>
  <si>
    <t>TC2530049876371 - Siêu thị GO! Gò Dầu</t>
  </si>
  <si>
    <t>TC2530049894307 - BigC Siêu Thị GO! Tân Uyên (1504)</t>
  </si>
  <si>
    <t>TC2530049875992 - BigC Siêu Thị GO! Tân Uyên (1504)</t>
  </si>
  <si>
    <t>TC2530049876220 - Siêu thị GO! Nhơn Trạch</t>
  </si>
  <si>
    <t>TC2530049875382 - Siêu thị Go! Hòa Thành</t>
  </si>
  <si>
    <t>TC253004984336 - Siêu thị GO! Hồng Ngự</t>
  </si>
  <si>
    <t>TC2530049874971 - Siêu thị go! An Nhơn</t>
  </si>
  <si>
    <t>TC2530049894341 - Siêu thị Go! Lộc Ninh</t>
  </si>
  <si>
    <t>TC2530049874795 - Siêu thị Go! Lộc Ninh</t>
  </si>
  <si>
    <t>Hàng trả - Long Biên -3002179-28872661 - phiếu HT0009203 - eb2906</t>
  </si>
  <si>
    <t>Hàng trả - Lào Cai -3002179-28874786 - eb146</t>
  </si>
  <si>
    <t>2530049917160 - BigC Tân Hiệp</t>
  </si>
  <si>
    <t>2530049917047 - BigC Miền Đông</t>
  </si>
  <si>
    <t>2530049927077 - BigC Gò Vấp</t>
  </si>
  <si>
    <t>2530049917621 - BigC Siêu thị GO! An Lạc</t>
  </si>
  <si>
    <t>2530049895644 - BigC Siêu thị GO! Phú Thạnh</t>
  </si>
  <si>
    <t>2530049927872 - BigC Trường Chinh</t>
  </si>
  <si>
    <t>đã TT 15.07.2025</t>
  </si>
  <si>
    <t>Chiết khấu T06.2025 Quầy 480 kèm bảng kê số 01062025/BKHD/NT-EB Ngày 27 tháng 08 năm 2025</t>
  </si>
  <si>
    <t>đã TT 05.08.2025</t>
  </si>
  <si>
    <t>đã TT 15.08.2025</t>
  </si>
  <si>
    <t>done</t>
  </si>
  <si>
    <t>TC2530049954454 - BigC Quy Nhơn</t>
  </si>
  <si>
    <t>TC2530049921096 - GO! ĐÀ LẠT</t>
  </si>
  <si>
    <t>TC2530049950959 - GO! ĐÀ LẠT</t>
  </si>
  <si>
    <t>TC2530049945261 - Go! Mỹ Tho</t>
  </si>
  <si>
    <t>GO! HẢI PHÒNG, PO: 2530049869325</t>
  </si>
  <si>
    <t>GO! HẢI PHÒNG,  PO: 2530049951852</t>
  </si>
  <si>
    <t>EB VINH LIMITED LIABILITY COMPANY, PO: 2530049955811</t>
  </si>
  <si>
    <t>Siêu thị Vĩnh Phúc, PO: 2530049959122</t>
  </si>
  <si>
    <t>CÔNG TY TNHH EB HẢI DƯƠNG (117), PO: 2530049962392</t>
  </si>
  <si>
    <t>GO! THANH HÓA, PO: 2530049961903</t>
  </si>
  <si>
    <t>GO! THÁI NGUYÊN, PO: 2530049962637</t>
  </si>
  <si>
    <t>GO! LÀO CAI, PO: 2530049942821</t>
  </si>
  <si>
    <t>BigC Thăng Long (104),  PO : 2531050003302</t>
  </si>
  <si>
    <t>BigC Tops Market Garden, PO: 2531050011078</t>
  </si>
  <si>
    <t>GO! Long Biên, PO : 2530049949225</t>
  </si>
  <si>
    <t>BigC Mê Linh, PO: 2530049955778</t>
  </si>
  <si>
    <t>BigC Tops Market Lê Trọng Tấn, PO : 2530049961437</t>
  </si>
  <si>
    <t>Tops Market Eco Green (Nguyễn Xiển), PO : 2531050011348</t>
  </si>
  <si>
    <t>TOPS MARKET PARKCITY (150), PO: 2530049958768</t>
  </si>
  <si>
    <t>GO! NINH BÌNH, PO: 2531050011899</t>
  </si>
  <si>
    <t>SIÊU THỊ HẠ LONG (128),  PO: 2531050008302</t>
  </si>
  <si>
    <t>GO! BẮC GIANG, PO: 2531049998944</t>
  </si>
  <si>
    <t>GO! THÁI BÌNH, PO: 2531050006427</t>
  </si>
  <si>
    <t>GO! HA NAM (151),  PO: 2531049993951</t>
  </si>
  <si>
    <t>TC2531050006179 - GO! ĐÀ NẴNG</t>
  </si>
  <si>
    <t>TC2531049999728 - GO! HUẾ</t>
  </si>
  <si>
    <t>TC2531049988477 - BigC Buôn Ma Thuột</t>
  </si>
  <si>
    <t>TC2531050016180 - Go! Phú Mỹ</t>
  </si>
  <si>
    <t>TC2531050033904 - BigC Siêu Thị GO! Tân Uyên (1504)</t>
  </si>
  <si>
    <t>TC2531050033926 - Siêu thị Go! Lộc Ninh</t>
  </si>
  <si>
    <t>TC2531050015015 - Siêu thị Go! Lộc Ninh</t>
  </si>
  <si>
    <t>TC2531050014992 - GO! HƯƠNG TRÀ</t>
  </si>
  <si>
    <t>2531050058431 - BigC Siêu thị GO! An Lạc</t>
  </si>
  <si>
    <t>BigC Thăng Long (104),  PO: 2531050094042</t>
  </si>
  <si>
    <t>EB VINH LIMITED LIABILITY COMPANY, 2531049999894</t>
  </si>
  <si>
    <t>Siêu thị Vĩnh Phúc, PO: 2531050100282</t>
  </si>
  <si>
    <t>CÔNG TY TNHH EB HẢI DƯƠNG (117), PO: 2531050099895</t>
  </si>
  <si>
    <t>GO! NINH BÌNH, PO: 2531050104151</t>
  </si>
  <si>
    <t>SIÊU THỊ HẠ LONG (128), PO: 2531050103861</t>
  </si>
  <si>
    <t>GO! BẮC GIANG, PO: 2531050089882</t>
  </si>
  <si>
    <t>GO! THÁI NGUYÊN, PO: 2531050102842</t>
  </si>
  <si>
    <t>GO! LÀO CAI, PO: 2531050085569</t>
  </si>
  <si>
    <t>GO! HƯNG YÊN, PO: 2531050082656</t>
  </si>
  <si>
    <t>2530049921098 - BigC Siêu Thị GO! Nguyễn Thị Thập</t>
  </si>
  <si>
    <t>TC2531050089782 - BigC Quy Nhơn</t>
  </si>
  <si>
    <t>TC2531050088550 - GO! CẦN THƠ</t>
  </si>
  <si>
    <t>TC2531050092118 - GO! ĐÀ LẠT</t>
  </si>
  <si>
    <t>GO! HẢI PHÒNG, PO: 2532050149983</t>
  </si>
  <si>
    <t>GO! HA NAM (151), PO: 2532050138277</t>
  </si>
  <si>
    <t>Hàng trả - Siêu thị Mê Linh - 3002179 - 0000028870683 - eb2907</t>
  </si>
  <si>
    <t>Hàng trả - Siêu thị Mê Linh - 3002179 - 0000028874791 - eb2907</t>
  </si>
  <si>
    <t>TC2532050141064 - GO! NAM ĐỊNH</t>
  </si>
  <si>
    <t>TC2531050104704 - GO! NAM ĐỊNH</t>
  </si>
  <si>
    <t>TC2532050140124 - Go! Mỹ Tho</t>
  </si>
  <si>
    <t>TC2532050154520 - BigC Quảng Ngãi</t>
  </si>
  <si>
    <t>TC2532050141542 - BigC Trà Vinh</t>
  </si>
  <si>
    <t>TC2532050176203 - BigC Bà Rịa</t>
  </si>
  <si>
    <t>TC2532050212881 - BigC Bà Rịa</t>
  </si>
  <si>
    <t>TC2532050161925 - Siêu thị GO! Gò Dầu</t>
  </si>
  <si>
    <t>TC2532050180306 - Siêu thị GO! Gò Dầu</t>
  </si>
  <si>
    <t>TC2532050180316 - Siêu thị GO! Điện Bàn</t>
  </si>
  <si>
    <t>TC2532050180333 - Siêu thị Go! Hòa Thành</t>
  </si>
  <si>
    <t>TC2532050160415 - Siêu thị go! An Nhơn</t>
  </si>
  <si>
    <t>TC2532050160265 - Siêu thị Go! Lộc Ninh</t>
  </si>
  <si>
    <t>2532050150130 - BigC Tops Market An Phú</t>
  </si>
  <si>
    <t>2532050204472 - GO! Bình Dương</t>
  </si>
  <si>
    <t>2532050204405 - BigC Dĩ An</t>
  </si>
  <si>
    <t>2530049921091 - BigC Miền Đông</t>
  </si>
  <si>
    <t>2532050205011 - BigC Miền Đông</t>
  </si>
  <si>
    <t>GO! BẮC GIANG, PO: 2532050142786</t>
  </si>
  <si>
    <t>GO! THÁI BÌNH, PO: 2532050151351</t>
  </si>
  <si>
    <t>GO! LÀO CAI, PO: 2532050228029</t>
  </si>
  <si>
    <t>GO! HẢI PHÒNG, PO: 2532050242542</t>
  </si>
  <si>
    <t>Siêu thị Vĩnh Phúc, PO: 2532050243019</t>
  </si>
  <si>
    <t>SIÊU THỊ VIỆT TRÌ, PO: 2532050243924</t>
  </si>
  <si>
    <t>GO! NINH BÌNH, PO: 2532050245594</t>
  </si>
  <si>
    <t>CÔNG TY TNHH EB HẢI DƯƠNG (117), PO: 2532050247575</t>
  </si>
  <si>
    <t>GO! THÁI NGUYÊN, PO: 2532050247972</t>
  </si>
  <si>
    <t>SIÊU THỊ HẠ LONG (128), PO: 2532050248021</t>
  </si>
  <si>
    <t>2532050203644 - BigC Trường Chinh</t>
  </si>
  <si>
    <t>2532050203935 - BigC Siêu thị GO! Phú Thạnh</t>
  </si>
  <si>
    <t>2532050209635 - BigC Siêu thị GO! An Lạc</t>
  </si>
  <si>
    <t>BigC Thăng Long (104) , PO: 2532050243640, PO: 2532050243640</t>
  </si>
  <si>
    <t>BigC Tops Market Garden , PO: 2532050248439, PO: 2532050248439</t>
  </si>
  <si>
    <t>TOPS MARKET PARKCITY (150) , PO : 2532050244001</t>
  </si>
  <si>
    <t>Hàng trả - GO! Bà Rịa - 3002179 - 0000028875714 - eb7200</t>
  </si>
  <si>
    <t>Hàng trả - GO! Bà Rịa - 3002179 - 0000028879460 - eb7200</t>
  </si>
  <si>
    <t>GO! HA NAM (151), PO : 2533050297146</t>
  </si>
  <si>
    <t>TC2532050246303 - GO! NHA TRANG</t>
  </si>
  <si>
    <t>TC2532050233598 - GO! ĐÀ LẠT</t>
  </si>
  <si>
    <t>TC2532050245419 - Go! Mỹ Tho</t>
  </si>
  <si>
    <t>2532050204847 - BigC Tân Hiệp</t>
  </si>
  <si>
    <t>GO! Long Biên , PO: 2533050288053</t>
  </si>
  <si>
    <t>Hàng trả - GO! Vĩnh Phúc - 3002179 - 0000028876232 - eb113</t>
  </si>
  <si>
    <t>Hàng trả - GO! Vĩnh Phúc - 3002179 - 0000028876235 - eb113</t>
  </si>
  <si>
    <t>GO! HẢI PHÒNG , PO: 2533050299762</t>
  </si>
  <si>
    <t>SIÊU THỊ HẠ LONG (128) , PO: 2533050287288</t>
  </si>
  <si>
    <t>GO! BẮC GIANG , PO: 2532050247411</t>
  </si>
  <si>
    <t>GO! BẮC GIANG , PO: 2533050301570</t>
  </si>
  <si>
    <t>GO! THÁI BÌNH , PO: 2533050297044</t>
  </si>
  <si>
    <t>GO! HƯNG YÊN , PO: 2533050297440</t>
  </si>
  <si>
    <t>TC2533050286790 - BigC Quy Nhơn</t>
  </si>
  <si>
    <t>TC2533050294340 - GO! ĐÀ NẴNG</t>
  </si>
  <si>
    <t>TC2532050247821 - GO! NAM ĐỊNH</t>
  </si>
  <si>
    <t>TC2533050289252 - GO! ĐÀ LẠT</t>
  </si>
  <si>
    <t>TC2533050276170 - BigC Buôn Ma Thuột</t>
  </si>
  <si>
    <t>TC2533050296951 - BigC Bến Tre</t>
  </si>
  <si>
    <t>TC2533050354690 - BigC Bà Rịa</t>
  </si>
  <si>
    <t>TC2533050324514 - Siêu thị GO! Gò Dầu</t>
  </si>
  <si>
    <t>TC2533050307123 - Siêu thị GO! Gò Dầu</t>
  </si>
  <si>
    <t>TC2533050306903 - Go! Phú Mỹ</t>
  </si>
  <si>
    <t>TC2533050306989 - BigC Siêu Thị GO! Tân Uyên (1504)</t>
  </si>
  <si>
    <t>TC2533050306769 - Siêu thị GO! Nhơn Trạch</t>
  </si>
  <si>
    <t>TC2533050305539 - Siêu thị go! An Nhơn</t>
  </si>
  <si>
    <t>TC2533050305405 - GO! HƯƠNG TRÀ</t>
  </si>
  <si>
    <t>Siêu thị Vĩnh Phúc, PO: 2533050389550</t>
  </si>
  <si>
    <t>GO! THANH HÓA, PO: 2533050391624</t>
  </si>
  <si>
    <t>2533050346450 - BigC Trường Chinh</t>
  </si>
  <si>
    <t>GO! THÁI NGUYÊN , PO: 2534050410973</t>
  </si>
  <si>
    <t>2533050354817 - BigC Siêu thị GO! An Lạc</t>
  </si>
  <si>
    <t>BigC Mê Linh , PO : 2533050382865</t>
  </si>
  <si>
    <t>TOPS MARKET HỒ GƯƠM (132) , PO: 2533050390869</t>
  </si>
  <si>
    <t>BigC Tops Market Garden , PO: 2533050298266</t>
  </si>
  <si>
    <t>GO! Long Biên, PO: 2533050393487</t>
  </si>
  <si>
    <t>Hàng trả - GO! Trà Vinh - 3002179 - 0000028876231 - eb6400</t>
  </si>
  <si>
    <t>Hàng trả - GO! Trà Vinh - 3002179 - 0000028876233 - eb6400</t>
  </si>
  <si>
    <t>Hàng trả - GO! Trà Vinh - 3002179 - 0000028876236 - eb6400</t>
  </si>
  <si>
    <t>Hàng trả - GO! Trà Vinh - 3002179 - 0000028876238 - eb6400</t>
  </si>
  <si>
    <t>Hàng trả - Siêu thị Nam Định - 3002179 - 0000028876299 - eb114</t>
  </si>
  <si>
    <t>Hàng trả - Nha Trang -3002179-28879945 - eb7900</t>
  </si>
  <si>
    <t>2533050347000 - BigC Dĩ An</t>
  </si>
  <si>
    <t>EB VINH LIMITED LIABILITY COMPANY, PO: 2533050383965</t>
  </si>
  <si>
    <t>GO! HẢI PHÒNG , PO: 2533050387111</t>
  </si>
  <si>
    <t>GO! HẢI PHÒNG , PO: 2534050442374</t>
  </si>
  <si>
    <t>CÔNG TY TNHH EB HẢI DƯƠNG (117) , PO: 2534050442261</t>
  </si>
  <si>
    <t>GO! NINH BÌNH , PO: 2534050442827</t>
  </si>
  <si>
    <t>GO! THÁI BÌNH , PO: 2534050436427</t>
  </si>
  <si>
    <t>GO! LÀO CAI , PO: 2534050425435</t>
  </si>
  <si>
    <t>GO! HA NAM (151) , PO: 2534050424589</t>
  </si>
  <si>
    <t>GO! HƯNG YÊN , PO: 2533050390863</t>
  </si>
  <si>
    <t>TC2533050386165 - GO! NHA TRANG</t>
  </si>
  <si>
    <t>TC2533050376849 - BigC Quy Nhơn</t>
  </si>
  <si>
    <t>TC2534050411830 - Siêu thị GO! Bạc Liêu</t>
  </si>
  <si>
    <t>Hàng trả - Go! Quảng Ngãi - 3002179 - 0000028880851 - eb7600</t>
  </si>
  <si>
    <t>Hàng trả - Go! Quảng Ngãi - 3002179 - 0000028880852 - eb7600</t>
  </si>
  <si>
    <t>Hàng trả - Siêu thị go! Rạch Giá - 3002179 - 0000028881000 - eb1507</t>
  </si>
  <si>
    <t>Hàng trả - Siêu thị go! Rạch Giá - 3002179 - 0000028881001 - eb1507</t>
  </si>
  <si>
    <t>2533050352226 - BigC Đồng Nai</t>
  </si>
  <si>
    <t>2533050347111 - BigC Tân Hiệp</t>
  </si>
  <si>
    <t>2534050463800 - GO! Bình Dương</t>
  </si>
  <si>
    <t>Hàng trả - Long Biên -3002179-28881067 - eb2906</t>
  </si>
  <si>
    <t>Hàng trả - Long Biên -3002179-28881070 - eb2906</t>
  </si>
  <si>
    <t>TC2534050430932 - GO! HUẾ</t>
  </si>
  <si>
    <t>TC2533050391246 - GO! NAM ĐỊNH</t>
  </si>
  <si>
    <t>TC2534050430656 - GO! ĐÀ LẠT</t>
  </si>
  <si>
    <t>TC2534050437960 - BigC Trà Vinh</t>
  </si>
  <si>
    <t>TC2534050416763 - BigC Buôn Ma Thuột</t>
  </si>
  <si>
    <t>TC2534050426465 - BigC Bến Tre</t>
  </si>
  <si>
    <t>TC2534050501572 - BigC Bà Rịa</t>
  </si>
  <si>
    <t>TC2534050448338 - Siêu thị GO! Gò Dầu</t>
  </si>
  <si>
    <t>TC2534050448273 - Go! Phú Mỹ</t>
  </si>
  <si>
    <t>TC2534050466236 - Siêu thị GO! Nhơn Trạch</t>
  </si>
  <si>
    <t>TC2534050447144 - Siêu thị GO! Rạch Giá</t>
  </si>
  <si>
    <t>TC2534050466251 - Siêu thị Go! Lộc Ninh</t>
  </si>
  <si>
    <t>TC2534050446904 - GO! HƯƠNG TRÀ</t>
  </si>
  <si>
    <t>Hàng trả - Đồng Nai - Tháng 8.2025 - eb6000</t>
  </si>
  <si>
    <t>Hàng trả - GO! Vĩnh Phúc - 3002179 - 0000028880124 - eb113</t>
  </si>
  <si>
    <t>Hàng trả - GO! Vĩnh Phúc - 3002179 - 0000028880126 - eb113</t>
  </si>
  <si>
    <t>2534050439574 - BigC Siêu Thị GO! Nguyễn Thị Thập</t>
  </si>
  <si>
    <t>GO! HƯNG YÊN , PO : 2534050510350</t>
  </si>
  <si>
    <t>Go! Yên Bái , PO : 2534050504363</t>
  </si>
  <si>
    <t>GO! HẢI PHÒNG , PO: 2534050521897</t>
  </si>
  <si>
    <t>GO! HẢI PHÒNG , PO : 2534050535150</t>
  </si>
  <si>
    <t>Siêu thị Vĩnh Phúc , PO : 2534050532578</t>
  </si>
  <si>
    <t>CÔNG TY TNHH EB HẢI DƯƠNG (117) , PO: 2534050534157</t>
  </si>
  <si>
    <t>SIÊU THỊ VIỆT TRÌ , PO: 2534050532520</t>
  </si>
  <si>
    <t>SIÊU THỊ HẠ LONG (128) , PO: 2534050525701</t>
  </si>
  <si>
    <t>GO! THÁI NGUYÊN , PO: 2534050518056</t>
  </si>
  <si>
    <t>GO! LÀO CAI , PO: 2534050517865</t>
  </si>
  <si>
    <t>Go! Yên Bái , PO: 2534050535334</t>
  </si>
  <si>
    <t>GO! BẮC GIANG , PO: 2533050374589</t>
  </si>
  <si>
    <t>GO! BẮC GIANG , PO : 2534050429263</t>
  </si>
  <si>
    <t>Phí hỗ trợ T07.2025 quầy 480</t>
  </si>
  <si>
    <t>8 %</t>
  </si>
  <si>
    <t>Phí dịch vụ T07.2025 quầy 480</t>
  </si>
  <si>
    <t>Hàng trả - GO! Bạc Liêu - 3002179 - 0000028881741 - eb152</t>
  </si>
  <si>
    <t>Hàng trả - Quy Nhơn -3002179-28881803 - phiếu HCM/HT0010299 - eb7700</t>
  </si>
  <si>
    <t>Chiết khấu T07.2025 Quầy 480 kèm bảng kê số 01072025/BKHD/NT-EB Ngày 27 tháng 08 năm 2025</t>
  </si>
  <si>
    <t>2534050428543 - BigC Tops Market An Phú</t>
  </si>
  <si>
    <t>2534050492469 - BigC Dĩ An</t>
  </si>
  <si>
    <t>TC2534050526927 - GO! NHA TRANG</t>
  </si>
  <si>
    <t>TC2534050525138 - BigC Quy Nhơn</t>
  </si>
  <si>
    <t>TC2534050530935 - GO! ĐÀ NẴNG</t>
  </si>
  <si>
    <t>TC2534050533151 - GO! NAM ĐỊNH</t>
  </si>
  <si>
    <t>TC2535050592251 - BigC Quảng Ngãi</t>
  </si>
  <si>
    <t>TC2535050567760 - BigC Siêu Thị GO! Tân Uyên (1504)</t>
  </si>
  <si>
    <t>TC2535050567692 - Siêu thị GO! Nhơn Trạch</t>
  </si>
  <si>
    <t>TC2535050567686 - Siêu thị Go! Hòa Thành</t>
  </si>
  <si>
    <t>TC2535050567767 - Siêu thị GO! Hồng Ngự</t>
  </si>
  <si>
    <t>TC2535050567726 - Siêu thị Go! Lộc Ninh</t>
  </si>
  <si>
    <t>2534050492303 - BigC Siêu thị GO! An Lạc</t>
  </si>
  <si>
    <t>2535050570394 - BigC Miền Đông</t>
  </si>
  <si>
    <t>2534050492313 - BigC Miền Đông</t>
  </si>
  <si>
    <t>2534050492458 - BigC Trường Chinh</t>
  </si>
  <si>
    <t>2535050588408 - BigC Tops Market Âu Cơ</t>
  </si>
  <si>
    <t>2534050501221 - BigC Gò Vấp</t>
  </si>
  <si>
    <t>đã TT 05.09.2025</t>
  </si>
  <si>
    <t>đã TT 15.09.2025</t>
  </si>
  <si>
    <t>GO! Long Biên , PO: 2534050492404</t>
  </si>
  <si>
    <t>GO! Long Biên , PO: 2535050579078</t>
  </si>
  <si>
    <t>BigC Thăng Long (104) , PO: 2534050492331</t>
  </si>
  <si>
    <t>BigC Thăng Long (104) , PO: 2535050580990</t>
  </si>
  <si>
    <t>BigC Mê Linh , PO: 2534050492429</t>
  </si>
  <si>
    <t>Tops Market Eco Green (Nguyễn Xiển), PO: 2535050589975</t>
  </si>
  <si>
    <t>BigC Tops Market Garden , PO : 2534050492366</t>
  </si>
  <si>
    <t>EB VINH LIMITED LIABILITY COMPANY , PO : 2535050592523</t>
  </si>
  <si>
    <t>GO! HẢI PHÒNG , po : 2536050699149</t>
  </si>
  <si>
    <t>SIÊU THỊ VIỆT TRÌ , PO: 2534050492478</t>
  </si>
  <si>
    <t>SIÊU THỊ VIỆT TRÌ , PO: 2536050676129</t>
  </si>
  <si>
    <t>SIÊU THỊ HẠ LONG (128) , PO: 2536050685485</t>
  </si>
  <si>
    <t>SIÊU THỊ HẠ LONG (128) , PO: 2536050711997</t>
  </si>
  <si>
    <t>GO! BẮC GIANG , PO: 2535050645887</t>
  </si>
  <si>
    <t>GO! BẮC GIANG , PO: 2536050696583</t>
  </si>
  <si>
    <t>GO! THÁI BÌNH , PO : 2534050492662</t>
  </si>
  <si>
    <t>GO! THÁI BÌNH , PO: 2535050586722</t>
  </si>
  <si>
    <t>GO! LÀO CAI , PO: 2535050646048</t>
  </si>
  <si>
    <t>GO! LÀO CAI , PO: 2536050692629</t>
  </si>
  <si>
    <t>GO! HƯNG YÊN , PO: 2536050688070</t>
  </si>
  <si>
    <t>TC2534050492539 - BigC Quy Nhơn</t>
  </si>
  <si>
    <t>TC2534050492344 - GO! ĐÀ NẴNG</t>
  </si>
  <si>
    <t>TC2534050492357 - GO! HUẾ</t>
  </si>
  <si>
    <t>TC9534050492440 - GO! CẦN THƠ</t>
  </si>
  <si>
    <t>TC2534050492490 - GO! ĐÀ LẠT</t>
  </si>
  <si>
    <t>TC2534050492590 - Go! Mỹ Tho</t>
  </si>
  <si>
    <t>TC2536050678170 - Go! Mỹ Tho</t>
  </si>
  <si>
    <t>TC2534050492603 - BigC Quảng Ngãi</t>
  </si>
  <si>
    <t>TC2534050492639 - BigC Bến Tre</t>
  </si>
  <si>
    <t>TC2536050709400 - GO! NHA TRANG</t>
  </si>
  <si>
    <t>TC2536050686735 - GO! NAM ĐỊNH</t>
  </si>
  <si>
    <t>TC2536050695841 - GO! ĐÀ LẠT</t>
  </si>
  <si>
    <t>TC2536050696183 - BigC Trà Vinh</t>
  </si>
  <si>
    <t>TC2534050492628 - BigC Buôn Ma Thuột</t>
  </si>
  <si>
    <t>TC2536050773441 - BigC Bà Rịa</t>
  </si>
  <si>
    <t>TC2536050718320 - Siêu thị GO! Gò Dầu</t>
  </si>
  <si>
    <t>TC2536050717796 - Go! Phú Mỹ</t>
  </si>
  <si>
    <t>TC2536050736089 - BigC Siêu Thị GO! Tân Uyên (1504)</t>
  </si>
  <si>
    <t>TC2536050717591 - BigC Siêu Thị GO! Tân Uyên (1504)</t>
  </si>
  <si>
    <t>TC2536050719022 - Siêu thị GO! Nhơn Trạch</t>
  </si>
  <si>
    <t>TC2536050737431 - Siêu thị GO! Điện Bàn</t>
  </si>
  <si>
    <t>TC2536050717295 - Siêu thị Go! Hòa Thành</t>
  </si>
  <si>
    <t>TC2536050737423 - Siêu thị GO! Rạch Giá</t>
  </si>
  <si>
    <t>TC2536050716542 - Siêu thị GO! Hồng Ngự</t>
  </si>
  <si>
    <t>TC2536050716002 - Siêu thị go! An Nhơn</t>
  </si>
  <si>
    <t>TC2536050715859 - Siêu thị Go! Lộc Ninh</t>
  </si>
  <si>
    <t>TC2536050716159 - GO! HƯƠNG TRÀ</t>
  </si>
  <si>
    <t>TC2536050716208 - Siêu thị GO! Lấp Vò</t>
  </si>
  <si>
    <t>TOPS MARKET PARKCITY (150) , PO : 2536050809551</t>
  </si>
  <si>
    <t>Giao hàng tại BigC Thăng Long , PO: 2536050705518</t>
  </si>
  <si>
    <t>BigC Thăng Long (104), PO: 2536050799236</t>
  </si>
  <si>
    <t>BigC Tops Market Garden, PO : 2536050709161</t>
  </si>
  <si>
    <t>Tops Market Eco Green (Nguyễn Xiển), PO: 2535050653783</t>
  </si>
  <si>
    <t>2537050836683 - BigC Siêu Thị GO! Nguyễn Thị Thập</t>
  </si>
  <si>
    <t>2536050758578 - BigC Dĩ An</t>
  </si>
  <si>
    <t>BigC Mê Linh, PO : 2536050763317</t>
  </si>
  <si>
    <t>TC2536050763237 - GO! ĐÀ NẴNG</t>
  </si>
  <si>
    <t>TC2536050763245 - GO! HUẾ</t>
  </si>
  <si>
    <t>TC2536050763363 - GO! ĐÀ LẠT</t>
  </si>
  <si>
    <t>TC2536050763414 - Go! Mỹ Tho</t>
  </si>
  <si>
    <t>TC2536050763451 - BigC Bến Tre</t>
  </si>
  <si>
    <t>TC2536050763547 - Siêu thị GO! Bạc Liêu</t>
  </si>
  <si>
    <t>2537050834046 - GO! ĐỒNG NAI</t>
  </si>
  <si>
    <t>2536050773403 - GO! ĐỒNG NAI</t>
  </si>
  <si>
    <t>2536050760440 - BigC Tân Hiệp</t>
  </si>
  <si>
    <t>GO! Long Biên, PO: 2535050647324</t>
  </si>
  <si>
    <t>GO! Long Biên, PO: 2536050763292</t>
  </si>
  <si>
    <t>Hàng trả - GO! Bà Rịa - 3002179 - 0000028882539 - eb7200</t>
  </si>
  <si>
    <t>2536050772666 - BigC Gò Vấp</t>
  </si>
  <si>
    <t>2536050771669 - BigC Trường Chinh</t>
  </si>
  <si>
    <t>2537050880599 - BigC Tops Market Thảo Điền</t>
  </si>
  <si>
    <t>2536050761475 - BigC Siêu thị GO! An Lạc</t>
  </si>
  <si>
    <t>TOPS MARKET PARKCITY (150),  PO: 2537050885504</t>
  </si>
  <si>
    <t>GO! HẢI PHÒNG, PO: 2536050807355</t>
  </si>
  <si>
    <t>EB VINH LIMITED LIABILITY COMPANY, PO: 2536050802008</t>
  </si>
  <si>
    <t>Siêu thị Vĩnh Phúc, PO: 2536050806322</t>
  </si>
  <si>
    <t>CÔNG TY TNHH EB HẢI DƯƠNG (117), PO: 2536050763300</t>
  </si>
  <si>
    <t>CÔNG TY TNHH EB HẢI DƯƠNG (117), PO: 2537050860772</t>
  </si>
  <si>
    <t>GO! THANH HÓA, PO: 2536050807344</t>
  </si>
  <si>
    <t>SIÊU THỊ VIỆT TRÌ, PO: 2536050763355</t>
  </si>
  <si>
    <t>SIÊU THỊ VIỆT TRÌ, PO: 2537050857566</t>
  </si>
  <si>
    <t>SIÊU THỊ HẠ LONG (128), PO: 2537050859161</t>
  </si>
  <si>
    <t>GO! BẮC GIANG, PO: 2536050792662</t>
  </si>
  <si>
    <t>GO! THÁI NGUYÊN, PO: 2536050809164</t>
  </si>
  <si>
    <t>GO! THÁI BÌNH, PO: 2536050763467</t>
  </si>
  <si>
    <t>GO! THÁI BÌNH, PO: 2537050857665</t>
  </si>
  <si>
    <t>GO! LÀO CAI, PO: 2536050789021</t>
  </si>
  <si>
    <t>GO! HƯNG YÊN, PO: 2536050763555</t>
  </si>
  <si>
    <t>TC2537050847200 - BigC Quy Nhơn</t>
  </si>
  <si>
    <t>TC2537050854346 - BigC Quy Nhơn</t>
  </si>
  <si>
    <t>TC2537050850055 - GO! HUẾ</t>
  </si>
  <si>
    <t>TC2536050763282 - GO! NAM ĐỊNH</t>
  </si>
  <si>
    <t>TC2537050917731 - GO! NAM ĐỊNH</t>
  </si>
  <si>
    <t>TC2537050848859 - GO! ĐÀ LẠT</t>
  </si>
  <si>
    <t>TC2537050858750 - BigC Quảng Ngãi</t>
  </si>
  <si>
    <t>TC2536050763441 - BigC Buôn Ma Thuột</t>
  </si>
  <si>
    <t>TC2537050895374 - BigC Bà Rịa</t>
  </si>
  <si>
    <t>TC2537050882661 - BigC Siêu Thị GO! Tân Uyên (1504)</t>
  </si>
  <si>
    <t>TC2537050864837 - BigC Siêu Thị GO! Tân Uyên (1504)</t>
  </si>
  <si>
    <t>TC2537050882685 - Siêu thị GO! Nhơn Trạch</t>
  </si>
  <si>
    <t>TC2537050864088 - Siêu thị GO! Hồng Ngự</t>
  </si>
  <si>
    <t>TC2537050863583 - Siêu thị Go! Lộc Ninh</t>
  </si>
  <si>
    <t>TC2537050863637 - GO! HƯƠNG TRÀ</t>
  </si>
  <si>
    <t>2536050763392 - BigC Siêu Thị GO! Nguyễn Thị Thập</t>
  </si>
  <si>
    <t>2536050763216 - BigC Siêu thị GO! An Lạc</t>
  </si>
  <si>
    <t>2536050763260 - BigC Siêu thị GO! Phú Thạnh</t>
  </si>
  <si>
    <t>2537050902449 - BigC Siêu thị GO! Phú Thạnh</t>
  </si>
  <si>
    <t>2536050763340 - BigC Trường Chinh</t>
  </si>
  <si>
    <t>Hàng trả - GO! Buôn Ma Thuột - 3002179 - 0000028886634 - eb4700</t>
  </si>
  <si>
    <t>2536050763348 - BigC Dĩ An</t>
  </si>
  <si>
    <t>2536050763330 - GO! Bình Dương</t>
  </si>
  <si>
    <t>2538050974185 - GO! Bình Dương</t>
  </si>
  <si>
    <t>TC2537050942464 - GO! NHA TRANG</t>
  </si>
  <si>
    <t>TC2536050763371 - BigC Quy Nhơn</t>
  </si>
  <si>
    <t>TC2537050929180 - BigC Quy Nhơn</t>
  </si>
  <si>
    <t>TC2537050855246 - GO! ĐÀ NẴNG</t>
  </si>
  <si>
    <t>TC2537050936931 - GO! ĐÀ NẴNG</t>
  </si>
  <si>
    <t>TC2537050941742 - GO! HUẾ</t>
  </si>
  <si>
    <t>TC2537050928781 - GO! CẦN THƠ</t>
  </si>
  <si>
    <t>TC2537050932399 - GO! ĐÀ LẠT</t>
  </si>
  <si>
    <t>GO! LÀO CAI, PO: 2537050925601</t>
  </si>
  <si>
    <t>GO! HẢI PHÒNG, PO: 2537050857620</t>
  </si>
  <si>
    <t>CÔNG TY TNHH EB HẢI DƯƠNG (117), PO: 2537050944769</t>
  </si>
  <si>
    <t>CÔNG TY TNHH EB HẢI DƯƠNG (117), PO: 2538050993558</t>
  </si>
  <si>
    <t>SIÊU THỊ HẠ LONG (128), PO: 2538050982653</t>
  </si>
  <si>
    <t>GO! BẮC GIANG, PO: 2537050928543</t>
  </si>
  <si>
    <t>GO! THÁI BÌNH, PO: 2538050992453</t>
  </si>
  <si>
    <t>GO! HA NAM (151), PO: 2538050978279</t>
  </si>
  <si>
    <t>EB VINH LIMITED LIABILITY COMPANY, PO: 2537050854806</t>
  </si>
  <si>
    <t>TOPS MARKET PARKCITY (150), PO: 2538050995271</t>
  </si>
  <si>
    <t>Hàng trả - Siêu thị Nam Định - 3002179 - 0000028884308 - eb114</t>
  </si>
  <si>
    <t>2538051013330 - BigC Siêu Thị GO! Nguyễn Thị Thập</t>
  </si>
  <si>
    <t>2537050907994 - BigC Gò Vấp</t>
  </si>
  <si>
    <t>2537050906853 - GO! ĐỒNG NAI</t>
  </si>
  <si>
    <t>TC2538050989432 - GO! ĐÀ NẴNG</t>
  </si>
  <si>
    <t>TC2537050930864 - GO! NAM ĐỊNH</t>
  </si>
  <si>
    <t>TC2538051060991 - GO! NAM ĐỊNH</t>
  </si>
  <si>
    <t>TC2538050990079 - BigC Quảng Ngãi</t>
  </si>
  <si>
    <t>TC2538050971688 - BigC Buôn Ma Thuột</t>
  </si>
  <si>
    <t>TC2538051055751 - BigC Bà Rịa</t>
  </si>
  <si>
    <t>TC2538051000546 - Siêu thị GO! Gò Dầu</t>
  </si>
  <si>
    <t>TC2538051000487 - Go! Phú Mỹ</t>
  </si>
  <si>
    <t>TC2538051019300 - BigC Siêu Thị GO! Tân Uyên (1504)</t>
  </si>
  <si>
    <t>TC2538051000473 - BigC Siêu Thị GO! Tân Uyên (1504)</t>
  </si>
  <si>
    <t>Hàng trả - Go! Bình Dương - 3002179 - 0000028886558 - eb6100</t>
  </si>
  <si>
    <t>Hàng trả - GO! Vĩnh Phúc - 3002179 - 0000028885928 - eb113</t>
  </si>
  <si>
    <t>Hàng trả - GO! Vĩnh Phúc - 3002179 - 0000028885927 - eb113</t>
  </si>
  <si>
    <t>Hàng trả - Go! Bình Dương - 3002179 - 0000028886557 - eb6100</t>
  </si>
  <si>
    <t>Hàng trả - GO! Vĩnh Phúc - 3002179 - 0000028885926 - eb113</t>
  </si>
  <si>
    <t>Hàng trả - Siêu thị Mê Linh - 3002179 - 0000028883109 - eb2907</t>
  </si>
  <si>
    <t>TC2538051001060 - Siêu thị GO! Nhơn Trạch</t>
  </si>
  <si>
    <t>TC2538051019954 - Siêu thị GO! Điện Bàn</t>
  </si>
  <si>
    <t>TC2538050993439 - Siêu thị GO! Bạc Liêu</t>
  </si>
  <si>
    <t>TC2538051019291 - Siêu thị Go! Lộc Ninh</t>
  </si>
  <si>
    <t>TC2538050996492 - Siêu thị GO! Ninh Thuận</t>
  </si>
  <si>
    <t>Hàng trả - Lê Trọng Tấn -3002179-28886327 - eb2904</t>
  </si>
  <si>
    <t>Hàng trả - Hà Nam -3002179-28887495 - eb151</t>
  </si>
  <si>
    <t>Hàng trả - Hà Nam -3002179-28887494 - eb151</t>
  </si>
  <si>
    <t>2538050982342 - BigC Tops Market An Phú</t>
  </si>
  <si>
    <t>2538051027416 - BigC Miền Đông</t>
  </si>
  <si>
    <t>2538051041193 - BigC Tân Hiệp</t>
  </si>
  <si>
    <t>2538051055171 - BigC Trường Chinh</t>
  </si>
  <si>
    <t>Hàng trả - Nha Trang -3002179-28886648 - eb7900</t>
  </si>
  <si>
    <t>Hàng trả - Long Biên -3002179-28889563 - eb2906</t>
  </si>
  <si>
    <t>Hàng trả - Go! Quảng Ngãi - 3002179 - 0000028888437 - eb7600</t>
  </si>
  <si>
    <t>Hàng trả - Quy Nhơn -3002179-28888342 - eb7700</t>
  </si>
  <si>
    <t>BigC Thăng Long (104), PO: 2537050852057</t>
  </si>
  <si>
    <t>BigC Thăng Long (104), PO: 2538050986441</t>
  </si>
  <si>
    <t>BigC Tops Market Garden, PO: 2537050860673</t>
  </si>
  <si>
    <t>BigC Tops Market Garden, PO: 2538050996354</t>
  </si>
  <si>
    <t>TOPS MARKET PARKCITY (150), PO: 2538051086390</t>
  </si>
  <si>
    <t>GO! LÀO CAI , PO: 2538050979035</t>
  </si>
  <si>
    <t>GO! HẢI PHÒNG , PO: 2538050996368</t>
  </si>
  <si>
    <t>Siêu thị Vĩnh Phúc , PO: 2538051084454</t>
  </si>
  <si>
    <t>SIÊU THỊ HẠ LONG (128) , PO: 2537050939556</t>
  </si>
  <si>
    <t>SIÊU THỊ HẠ LONG (128) , PO: 2538051071605</t>
  </si>
  <si>
    <t>GO! BẮC GIANG , PO: 2538050988609</t>
  </si>
  <si>
    <t>GO! BẮC GIANG , PO: 2538051071501</t>
  </si>
  <si>
    <t>GO! THÁI NGUYÊN , PO: 2538051088417</t>
  </si>
  <si>
    <t>GO! HẢI PHÒNG , PO: 2538051084664</t>
  </si>
  <si>
    <t>TC2538051084185 - GO! NHA TRANG</t>
  </si>
  <si>
    <t>TC2538051056957 - BigC Trà Vinh</t>
  </si>
  <si>
    <t>Phí hỗ trợ T08.2025 quầy 480</t>
  </si>
  <si>
    <t>Phí dịch vụ T08.2025 quầy 480</t>
  </si>
  <si>
    <t>SIÊU THỊ VIỆT TRÌ , PO: 2539051134437</t>
  </si>
  <si>
    <t>GO! THÁI BÌNH , PO: 2539051135758</t>
  </si>
  <si>
    <t>Hàng trả - Thái Bình -3002179-28888756 - eb145</t>
  </si>
  <si>
    <t>Hàng trả - GO! Trà Vinh - 3002179 - 0000028889238 - eb6400</t>
  </si>
  <si>
    <t>Hàng trả - Siêu thị Nam Định - 3002179 - 0000028889633 - eb114</t>
  </si>
  <si>
    <t>Hàng trả - GO! Ninh Thuận - 3002179 - 0000028886643 - eb153</t>
  </si>
  <si>
    <t>Hàng trả - Siêu thị Bến Tre - 3002179 - 0000028888419 - eb7100</t>
  </si>
  <si>
    <t>TC2539051133581 - BigC Quy Nhơn</t>
  </si>
  <si>
    <t>TC2539051127394 - GO! ĐÀ LẠT</t>
  </si>
  <si>
    <t>TC2539051189113 - BigC Bà Rịa</t>
  </si>
  <si>
    <t>TC2539051144331 - Siêu thị GO! Gò Dầu</t>
  </si>
  <si>
    <t>TC2539051144293 - BigC Siêu Thị GO! Tân Uyên (1504)</t>
  </si>
  <si>
    <t>TC2539051143704 - Siêu thị GO! Nhơn Trạch</t>
  </si>
  <si>
    <t>TC2539051140551 - Go! Gò Công Tây</t>
  </si>
  <si>
    <t>Chiết khấu T08.2025 Quầy 480 kèm bảng kê số 01082025/BKHD/NT-EB Ngày 30 tháng 09 năm 2025</t>
  </si>
  <si>
    <t>Hàng trả - Go! Quảng Ngãi - 3002179 - 0000028887414 - eb7600</t>
  </si>
  <si>
    <t>GO! HẢI PHÒNG , PO: 2539051137721</t>
  </si>
  <si>
    <t>Siêu thị Vĩnh Phúc , PO: 2539051216056</t>
  </si>
  <si>
    <t>GO! THANH HÓA, PO: 2539051219487</t>
  </si>
  <si>
    <t>SIÊU THỊ HẠ LONG (128) , PO : 2539051135521</t>
  </si>
  <si>
    <t>GO! THÁI NGUYÊN, PO: 2539051218391</t>
  </si>
  <si>
    <t>GO! LÀO CAI , PO: 2539051140276</t>
  </si>
  <si>
    <t>BigC Tops Market Garden, PO: 2539051217709</t>
  </si>
  <si>
    <t>BigC Thăng Long (104),  PO: 2538051044643</t>
  </si>
  <si>
    <t>TOPS MARKET HỒ GƯƠM (132) , PO: 2538051044644</t>
  </si>
  <si>
    <t>2539051188837 - BigC Tops Market Âu Cơ</t>
  </si>
  <si>
    <t>Giao hàng tại BigC Thăng Long , PO: 2540051259777</t>
  </si>
  <si>
    <t>Giao hàng tại Tops Market Garden , PO: 2540051265838</t>
  </si>
  <si>
    <t>TC2539051216173 - GO! CẦN THƠ</t>
  </si>
  <si>
    <t>GO! BẮC GIANG , PO: 2540051268456</t>
  </si>
  <si>
    <t>GO! THÁI BÌNH , PO: 2540051264721</t>
  </si>
  <si>
    <t>TOPS MARKET PARKCITY (150) , PO: 2540051292843</t>
  </si>
  <si>
    <t>GO! HƯNG YÊN, PO: 2540051336012</t>
  </si>
  <si>
    <t>TC2540051266352 - GO! NHA TRANG</t>
  </si>
  <si>
    <t>TC2540051257646 - GO! ĐÀ LẠT</t>
  </si>
  <si>
    <t>TC2540051262536 - BigC Quảng Ngãi</t>
  </si>
  <si>
    <t>TC2540051243521 - BigC Buôn Ma Thuột</t>
  </si>
  <si>
    <t>TC2540051262840 - BigC Bến Tre</t>
  </si>
  <si>
    <t>TC2538051044647 - BigC Bến Tre</t>
  </si>
  <si>
    <t>TC2540051326769 - BigC Bà Rịa</t>
  </si>
  <si>
    <t>TC2540051274372 - Siêu thị GO! Gò Dầu</t>
  </si>
  <si>
    <t>TC2540051291286 - Go! Phú Mỹ</t>
  </si>
  <si>
    <t>TC2540051291289 - BigC Siêu Thị GO! Tân Uyên (1504)</t>
  </si>
  <si>
    <t>TC2540051273772 - Siêu thị GO! Nhơn Trạch</t>
  </si>
  <si>
    <t>TC2540051291280 - Siêu thị Go! Hòa Thành</t>
  </si>
  <si>
    <t>TC2540051291316 - Siêu thị go! An Nhơn</t>
  </si>
  <si>
    <t>TC2540051250928 - Siêu thị GO! Ninh Thuận</t>
  </si>
  <si>
    <t>2538051044645 - BigC Siêu Thị GO! Nguyễn Thị Thập</t>
  </si>
  <si>
    <t>2538051044642 - BigC Miền Đông</t>
  </si>
  <si>
    <t>Giao Hàng Tại Big C Mê Linh, PO: 2540051337234</t>
  </si>
  <si>
    <t>GO! Long Biên, PO: 2540051350796</t>
  </si>
  <si>
    <t>TOPS MARKET PARKCITY (150) , PO: 2540051361128</t>
  </si>
  <si>
    <t>2540051314945 - BigC Siêu thị GO! An Lạc</t>
  </si>
  <si>
    <t>2540051314434 - GO! Bình Dương</t>
  </si>
  <si>
    <t>GO! HẢI PHÒNG, PO: 2540051358493</t>
  </si>
  <si>
    <t>Siêu thị Vĩnh Phúc , PO: 2540051359015</t>
  </si>
  <si>
    <t>CÔNG TY TNHH EB HẢI DƯƠNG (117) , PO: 2540051317578</t>
  </si>
  <si>
    <t>CÔNG TY TNHH EB HẢI DƯƠNG (117) , PO: 2540051363010</t>
  </si>
  <si>
    <t>GO! LÀO CAI , PO: 2539051201725</t>
  </si>
  <si>
    <t>Giao hàng tại BigC Thăng Long , PO: 2540051317517</t>
  </si>
  <si>
    <t>Giao hàng tại Tops Market Garden , PO: 2540051317542</t>
  </si>
  <si>
    <t>GO! Long Biên, PO: 2540051317572</t>
  </si>
  <si>
    <t>GO! BẮC GIANG , PO: 2540051256457</t>
  </si>
  <si>
    <t>GO! THÁI BÌNH , PO: 2540051317771</t>
  </si>
  <si>
    <t>GO! THÁI BÌNH , PO: 2541051409409</t>
  </si>
  <si>
    <t>Go! Yên Bái , PO: 2541051394883</t>
  </si>
  <si>
    <t>TC2540051347839 - BigC Quy Nhơn</t>
  </si>
  <si>
    <t>TC2540051356146 - GO! ĐÀ NẴNG</t>
  </si>
  <si>
    <t>TC2540051317535 - GO! HUẾ</t>
  </si>
  <si>
    <t>TC2540051317598 - GO! CẦN THƠ</t>
  </si>
  <si>
    <t>TC2540051350947 - GO! ĐÀ LẠT</t>
  </si>
  <si>
    <t>TC2540051317660 - Go! Mỹ Tho</t>
  </si>
  <si>
    <t>TC2540051346601 - BigC Trà Vinh</t>
  </si>
  <si>
    <t>TC2540051317728 - BigC Bến Tre</t>
  </si>
  <si>
    <t>TC2540051305064 - Siêu thị GO! Bạc Liêu</t>
  </si>
  <si>
    <t>TC2541051388771 - Go! Gò Công Tây</t>
  </si>
  <si>
    <t>2540051314446 - BigC Tân Hiệp</t>
  </si>
  <si>
    <t>GO! Long Biên , PO: 2541051402353</t>
  </si>
  <si>
    <t>Tops Market Eco Green (Nguyễn Xiển), PO: 2541051415268</t>
  </si>
  <si>
    <t>2541051407926 - BigC Tops Market Thảo Điền</t>
  </si>
  <si>
    <t>GO! BẮC GIANG, PO : 2541051400759</t>
  </si>
  <si>
    <t>GO! LÀO CAI, PO: 2541051396844</t>
  </si>
  <si>
    <t>TC2540051362458 - GO! NAM ĐỊNH</t>
  </si>
  <si>
    <t>TC2540051317563 - GO! NAM ĐỊNH</t>
  </si>
  <si>
    <t>TC2540051317630 - GO! ĐÀ LẠT</t>
  </si>
  <si>
    <t>TC2541051402491 - GO! ĐÀ LẠT</t>
  </si>
  <si>
    <t>TC25410051397807 - BigC Quảng Ngãi</t>
  </si>
  <si>
    <t>TC2540051317720 - BigC Buôn Ma Thuột</t>
  </si>
  <si>
    <t>TC2541051465737 - BigC Bà Rịa</t>
  </si>
  <si>
    <t>TC2541051419876 - Siêu thị GO! Gò Dầu</t>
  </si>
  <si>
    <t>TC2541051419684 - BigC Siêu Thị GO! Tân Uyên (1504)</t>
  </si>
  <si>
    <t>TC2541051419678 - Siêu thị GO! Nhơn Trạch</t>
  </si>
  <si>
    <t>TC2541051436389 - Siêu thị GO! Điện Bàn</t>
  </si>
  <si>
    <t>TC2541051418650 - Siêu thị GO! Hồng Ngự</t>
  </si>
  <si>
    <t>TC2540051317835 - Siêu thị GO! Bạc Liêu</t>
  </si>
  <si>
    <t>TC2541051418137 - Siêu thị Go! Lộc Ninh</t>
  </si>
  <si>
    <t>TC2541051436370 - GO! HƯƠNG TRÀ</t>
  </si>
  <si>
    <t>TC2541051418140 - Siêu thị GO! Lấp Vò</t>
  </si>
  <si>
    <t>2541051458168 - BigC Siêu thị GO! An Lạc</t>
  </si>
  <si>
    <t>2540051317508 - BigC Siêu thị GO! An Lạc</t>
  </si>
  <si>
    <t>2541051463523 - BigC Gò Vấp</t>
  </si>
  <si>
    <t>2540051317609 - BigC Trường Chinh</t>
  </si>
  <si>
    <t>2541051457479 - BigC Dĩ An</t>
  </si>
  <si>
    <t>2540051317614 - BigC Dĩ An</t>
  </si>
  <si>
    <t>SIÊU THỊ HẠ LONG (128), PO: 2541051497568</t>
  </si>
  <si>
    <t>SIÊU THỊ HẠ LONG (128), PO: 2540051243914</t>
  </si>
  <si>
    <t>GO! LÀO CAI, PO: 2541051479464</t>
  </si>
  <si>
    <t>GO! THÁI NGUYÊN, PO: 2541051498483</t>
  </si>
  <si>
    <t>GO! THANH HÓA, PO: 2541051484155</t>
  </si>
  <si>
    <t>Siêu thị Vĩnh Phúc, PO: 2541051493335</t>
  </si>
  <si>
    <t>GO! HẢI PHÒNG, PO: 2541051497743</t>
  </si>
  <si>
    <t>TOPS MARKET HỒ GƯƠM (132) , PO: 2542051522961</t>
  </si>
  <si>
    <t>TC2541051493955 - GO! NHA TRANG</t>
  </si>
  <si>
    <t>TC2540051317638 - BigC Quy Nhơn</t>
  </si>
  <si>
    <t>TC2541051491096 - BigC Quy Nhơn</t>
  </si>
  <si>
    <t>TC2541051491983 - GO! ĐÀ NẴNG</t>
  </si>
  <si>
    <t>TC2541051485616 - GO! ĐÀ LẠT</t>
  </si>
  <si>
    <t>TC2542051521080 - Siêu thị GO! Bạc Liêu</t>
  </si>
  <si>
    <t>2541051394293 - GO! ĐỒNG NAI</t>
  </si>
  <si>
    <t>Hàng trả - eb1513 - Lộc Ninh -3002179-28893437</t>
  </si>
  <si>
    <t>GO! HƯNG YÊN , PO: 2542051613056</t>
  </si>
  <si>
    <t>TC2542051534152 - BigC Quy Nhơn</t>
  </si>
  <si>
    <t>TC2542051520933 - BigC Buôn Ma Thuột</t>
  </si>
  <si>
    <t>TC2542051570392 - Siêu thị GO! Tam Kỳ</t>
  </si>
  <si>
    <t>TC2542051603252 - BigC Bà Rịa</t>
  </si>
  <si>
    <t>TC2542051554880 - Siêu thị GO! Gò Dầu</t>
  </si>
  <si>
    <t>TC2542051569372 - Go! Phú Mỹ</t>
  </si>
  <si>
    <t>TC2542051554767 - BigC Siêu Thị GO! Tân Uyên (1504)</t>
  </si>
  <si>
    <t>TC2542051554644 - Siêu thị GO! Nhơn Trạch</t>
  </si>
  <si>
    <t>TC2542051554086 - Siêu thị Go! Hòa Thành</t>
  </si>
  <si>
    <t>TC2542051570393 - Siêu thị GO! Rạch Giá</t>
  </si>
  <si>
    <t>TC2542051553139 - Siêu thị Go! Lộc Ninh</t>
  </si>
  <si>
    <t>Hàng trả - Siêu thị Vinh - 3002179 - 0000028899248 - eb112</t>
  </si>
  <si>
    <t>2542051639130 - BigC Miền Đông</t>
  </si>
  <si>
    <t>2542051611399 - BigC Miền Đông</t>
  </si>
  <si>
    <t>GO! Long Biên, PO: 2542051625718</t>
  </si>
  <si>
    <t>Giao Hàng Tại Big C Mê Linh , PO: 2542051634360</t>
  </si>
  <si>
    <t>EB VINH LIMITED LIABILITY COMPANY , PO: 2542051632508</t>
  </si>
  <si>
    <t>GO! BẮC GIANG , PO: 2542051547858</t>
  </si>
  <si>
    <t>Go! Yên Bái , PO: 2542051617296</t>
  </si>
  <si>
    <t>GO! LÀO CAI , PO: 2542051619515</t>
  </si>
  <si>
    <t>Siêu thị Vĩnh Phúc , PO: 2542051634207</t>
  </si>
  <si>
    <t>SIÊU THỊ HẠ LONG (128) , PO: 2542051634263</t>
  </si>
  <si>
    <t>CÔNG TY TNHH EB HẢI DƯƠNG (117),  PO: 2542051634524</t>
  </si>
  <si>
    <t>GO! HẢI PHÒNG, PO: 2542051635131</t>
  </si>
  <si>
    <t>SIÊU THỊ VIỆT TRÌ , PO: 2542051636064</t>
  </si>
  <si>
    <t>GO! THÁI NGUYÊN , PO: 2543051660918</t>
  </si>
  <si>
    <t>2543051664907 - BigC Siêu thị GO! An Lạc</t>
  </si>
  <si>
    <t>2542051592369 - GO! Bình Dương</t>
  </si>
  <si>
    <t>GO! NINH BÌNH , PO: 2543051678424</t>
  </si>
  <si>
    <t>GO! THÁI BÌNH , PO: 2543051690485</t>
  </si>
  <si>
    <t>GO! HA NAM (151) , PO: 2543051674213</t>
  </si>
  <si>
    <t>TC2542051635038 - GO! NHA TRANG</t>
  </si>
  <si>
    <t>TC2542051625773 - GO! ĐÀ NẴNG</t>
  </si>
  <si>
    <t>TC2542051606750 - Go! Mỹ Tho</t>
  </si>
  <si>
    <t>2543051713734 - BigC Siêu Thị GO! Nguyễn Thị Thập</t>
  </si>
  <si>
    <t>2542051578568 - GO! ĐỒNG NAI</t>
  </si>
  <si>
    <t>GO! HẢI PHÒNG , PO: 2543051680596</t>
  </si>
  <si>
    <t>GO! BẮC GIANG , PO: 2542051624933</t>
  </si>
  <si>
    <t>TOPS MARKET PARKCITY (150) , PO: 2543051692275</t>
  </si>
  <si>
    <t>TC2543051684851 - BigC Quy Nhơn</t>
  </si>
  <si>
    <t>TC2542051624333 - GO! NAM ĐỊNH</t>
  </si>
  <si>
    <t>TC2543051688738 - BigC Quảng Ngãi</t>
  </si>
  <si>
    <t>Hàng trả - Siêu thị Nam Định - 3002179 - 0000028895117 - eb114</t>
  </si>
  <si>
    <t>Hàng trả - Lê Trọng Tấn -3002179-28900872 - eb2904</t>
  </si>
  <si>
    <t>Hàng trả - Siêu thị Vinh - 3002179 - 0000028893695 - eb112</t>
  </si>
  <si>
    <t>Hàng trả - An Nhơn -3002179-28891734 - eb1510</t>
  </si>
  <si>
    <t>Hàng trả - Hà Nam -3002179-28895564 - eb151</t>
  </si>
  <si>
    <t>Hàng trả - Trường Chinh -3002179-28897771 - eb5202</t>
  </si>
  <si>
    <t>Hàng trả - GO! An Lạc - 3002179 - 0000028891219 - eb5206</t>
  </si>
  <si>
    <t>Hàng trả - Nha Trang -3002179-28896714 - eb7900</t>
  </si>
  <si>
    <t>Hàng trả - GO! Mỹ Tho - 3002179 - 0000028893290 - eb6300</t>
  </si>
  <si>
    <t>Hàng trả - Siêu thị Hải Dương - 3002179 - 0000028898489 - eb117</t>
  </si>
  <si>
    <t>Hàng trả - GO! Miền Đông - 3002179 - 0000028899028 - eb5205</t>
  </si>
  <si>
    <t>Hàng trả - GO! Hương Trà - 3002179 - 0000028891079 - eb1511</t>
  </si>
  <si>
    <t>Hàng trả - GO! Mỹ Tho - 3002179 - 0000028893321 - eb6300</t>
  </si>
  <si>
    <t>Hàng trả - Go! Gò Vấp - 3002179 - 0000028894647 - eb5203</t>
  </si>
  <si>
    <t>Hàng trả -  Đồng Nai - Tháng 10.2025 - eb6000</t>
  </si>
  <si>
    <t>Hàng trả - Nha Trang -3002179-28896707 - eb7900</t>
  </si>
  <si>
    <t>Hàng trả - GO! Bà Rịa - 3002179 - 0000028900030 - eb7200</t>
  </si>
  <si>
    <t>Hàng trả - Trường Chinh -3002179-28897770 - eb5202</t>
  </si>
  <si>
    <t>Hàng trả - GO! Mỹ Tho - 3002179 - 0000028893322 - eb6300</t>
  </si>
  <si>
    <t>Hàng trả - GO! Mỹ Tho - 3002179 - 0000028893325 - eb6300</t>
  </si>
  <si>
    <t>Hàng trả - Siêu thị go! Tam Kỳ - 3002179 - 0000028898152 - eb1500</t>
  </si>
  <si>
    <t>Hàng trả - Hà Nam -3002179-28895561 - eb151</t>
  </si>
  <si>
    <t>Hàng trả - Hà Nam -3002179-28895565 - eb151</t>
  </si>
  <si>
    <t>Hàng trả - Go! Quảng Ngãi - 3002179 - 0000028897277 - eb7600</t>
  </si>
  <si>
    <t>Hàng trả - GO! Trà Vinh - 3002179 - 0000028891352 - eb6400</t>
  </si>
  <si>
    <t>Hàng trả - Go! Quảng Ngãi - 3002179 - 0000028897276 - eb7600</t>
  </si>
  <si>
    <t>Hàng trả - GO!Cần Thơ - 3002179 - 0000028899939 - eb6500</t>
  </si>
  <si>
    <t>TC2543051663726 - BigC Buôn Ma Thuột</t>
  </si>
  <si>
    <t>TC2543051744471 - BigC Bà Rịa</t>
  </si>
  <si>
    <t>TC2543051699542 - Siêu thị GO! Gò Dầu</t>
  </si>
  <si>
    <t>TC2543051699346 - Go! Phú Mỹ</t>
  </si>
  <si>
    <t>TC2543051699153 - BigC Siêu Thị GO! Tân Uyên (1504)</t>
  </si>
  <si>
    <t>TC2543051715782 - Siêu thị GO! Nhơn Trạch</t>
  </si>
  <si>
    <t>TC2543051698665 - Siêu thị GO! Điện Bàn</t>
  </si>
  <si>
    <t>TC2543051697595 - Siêu thị Go! Lộc Ninh</t>
  </si>
  <si>
    <t>2543051750149 - BigC Siêu thị GO! An Lạc</t>
  </si>
  <si>
    <t>2543051738048 - BigC Siêu thị GO! An Lạc</t>
  </si>
  <si>
    <t>BigC Mê Linh, PO: 2543051688125</t>
  </si>
  <si>
    <t>2534051736028 - BigC Dĩ An</t>
  </si>
  <si>
    <t>Giao hàng tại BigC Thăng Long , PO: 2542051636551</t>
  </si>
  <si>
    <t>Giao hàng tại Tops Market Garden , PO: 2542051637684</t>
  </si>
  <si>
    <t>Chiết khấu T09.2025 Quầy 480 kèm bảng kê số 01092025/BKHD/NT-EB Ngày 29 tháng 10 năm 2025</t>
  </si>
  <si>
    <t>GO! HẢI PHÒNG , PO: 2543051764477</t>
  </si>
  <si>
    <t>Siêu thị Vĩnh Phúc , PO: 2543051772344</t>
  </si>
  <si>
    <t>SIÊU THỊ VIỆT TRÌ , PO: 2543051770717</t>
  </si>
  <si>
    <t>SIÊU THỊ HẠ LONG (128) , PO: 2543051772405</t>
  </si>
  <si>
    <t>GO! BẮC GIANG , PO: 2543051665631</t>
  </si>
  <si>
    <t>GO! LÀO CAI , PO: 2543051675006</t>
  </si>
  <si>
    <t>GO! THÁI NGUYÊN , PO: 2543051773343</t>
  </si>
  <si>
    <t>2543051744153 - BigC Trường Chinh</t>
  </si>
  <si>
    <t>Phí hỗ trợ T09.2025 quầy 480</t>
  </si>
  <si>
    <t>Phí dịch vụ T09.2025 quầy 480</t>
  </si>
  <si>
    <t>2543051737596 - BigC Tân Hiệp</t>
  </si>
  <si>
    <t>TC2543051764334 - GO! ĐÀ LẠT</t>
  </si>
  <si>
    <t>2543051771439 - GO! ĐỒNG NAI</t>
  </si>
  <si>
    <t>2544051840736 - BigC Siêu Thị GO! Nguyễn Thị Thập</t>
  </si>
  <si>
    <t>đã TT 05.10.2025</t>
  </si>
  <si>
    <t>đã TT 05.08.2025, phần VAT trừ 15.10.2025</t>
  </si>
  <si>
    <t>đã TT 05.09.2025, phần VAT trừ 15.10.2025</t>
  </si>
  <si>
    <t>đã TT 05.10.2025, phần VAT trừ 15.10.2025</t>
  </si>
  <si>
    <t>đã TT 15.10.2025</t>
  </si>
  <si>
    <t>Tops Market Eco Green (Nguyễn Xiển), PO: 2544051823664</t>
  </si>
  <si>
    <t>GO! Long Biên, PO: 2543051765318</t>
  </si>
  <si>
    <t>EB VINH LIMITED LIABILITY COMPANY, PO: 2544051817435</t>
  </si>
  <si>
    <t>GO! HẢI PHÒNG, PO: 2544051813019</t>
  </si>
  <si>
    <t>GO! LÀO CAI, PO: 2543051757809</t>
  </si>
  <si>
    <t>GO! THÁI BÌNH, PO: 2544051821043</t>
  </si>
  <si>
    <t>TC2544051809521 - BigC Quy Nhơn</t>
  </si>
  <si>
    <t>TC2544051818137 - BigC Quy Nhơn</t>
  </si>
  <si>
    <t>TC2544051886286 - GO! NAM ĐỊNH</t>
  </si>
  <si>
    <t>TC2544051811689 - GO! ĐÀ LẠT</t>
  </si>
  <si>
    <t>TC2544051817643 - BigC Quảng Ngãi</t>
  </si>
  <si>
    <t>TC2544051841788 - BigC Trà Vinh</t>
  </si>
  <si>
    <t>TC2544051801343 - BigC Buôn Ma Thuột</t>
  </si>
  <si>
    <t>TC2544051808416 - BigC Bến Tre</t>
  </si>
  <si>
    <t>TC2544051881037 - BigC Bà Rịa</t>
  </si>
  <si>
    <t>TC2544051829695 - BigC Siêu Thị GO! Tân Uyên (1504)</t>
  </si>
  <si>
    <t>TC2544051829599 - Siêu thị GO! Nhơn Trạch</t>
  </si>
  <si>
    <t>TC2544051829218 - Siêu thị Go! Hòa Thành</t>
  </si>
  <si>
    <t>TC2544051828190 - Siêu thị go! An Nhơn</t>
  </si>
  <si>
    <t>TC2544051827985 - Siêu thị Go! Lộc Ninh</t>
  </si>
  <si>
    <t>TC2544051828048 - GO! HƯƠNG TRÀ</t>
  </si>
  <si>
    <t>TC2544051847114 - GO! HƯƠNG TRÀ</t>
  </si>
  <si>
    <t>TC2544051847106 - Go! Gò Công Tây</t>
  </si>
  <si>
    <t>BigC Mê Linh,  PO: 2544051854399</t>
  </si>
  <si>
    <t>BigC Thăng Long (104), PO: 2544051800933</t>
  </si>
  <si>
    <t>2544051882531 - BigC Tops Market Âu Cơ</t>
  </si>
  <si>
    <t>2544051839792 - BigC Miền Đông</t>
  </si>
  <si>
    <t>2544051869967 - BigC Miền Đông</t>
  </si>
  <si>
    <t>Siêu thị Vĩnh Phúc, PO: 2544051909570</t>
  </si>
  <si>
    <t>CÔNG TY TNHH EB HẢI DƯƠNG (117), PO: 2544051909570</t>
  </si>
  <si>
    <t>CÔNG TY TNHH EB HẢI DƯƠNG (117), PO: 2544051915495</t>
  </si>
  <si>
    <t>SIÊU THỊ HẠ LONG (128), PO: 2544051912503</t>
  </si>
  <si>
    <t>GO! THÁI NGUYÊN ,PO: 2544051896971</t>
  </si>
  <si>
    <t>GO! NINH BÌNH, PO: 2544051899485</t>
  </si>
  <si>
    <t>2544051882794 - BigC Siêu thị GO! An Lạc</t>
  </si>
  <si>
    <t>Hàng trả - GO! Bà Rịa - 3002179 - 0000028902325 - eb7200</t>
  </si>
  <si>
    <t>2544051810907 - BigC Tops Market An Phú</t>
  </si>
  <si>
    <t>GO! Long Biên , PO: 2544051872957</t>
  </si>
  <si>
    <t>BigC Thăng Long (104), PO: 2544051872880</t>
  </si>
  <si>
    <t>TOPS MARKET PARKCITY (150), PO: 2544051911397</t>
  </si>
  <si>
    <t>BigC Tops Market Garden, PO: 2544051914146</t>
  </si>
  <si>
    <t>BigC Tops Market Garden, PO: 2544051872933</t>
  </si>
  <si>
    <t>BigC Tops Market Lê Trọng Tấn, PO: 2544051873051</t>
  </si>
  <si>
    <t>TC2544051914430 - GO! NHA TRANG</t>
  </si>
  <si>
    <t>TC2544051872890 - GO! ĐÀ NẴNG</t>
  </si>
  <si>
    <t>TC2544051903814 - GO! ĐÀ LẠT</t>
  </si>
  <si>
    <t>TC2544051873012 - GO! ĐÀ LẠT</t>
  </si>
  <si>
    <t>TC2544051873070 - BigC Quảng Ngãi</t>
  </si>
  <si>
    <t>TC2544051873098 - BigC Bến Tre</t>
  </si>
  <si>
    <t>GO! THÁI BÌNH, PO: 2545051962549</t>
  </si>
  <si>
    <t>GO! LÀO CAI, PO: 2544051915808</t>
  </si>
  <si>
    <t>GO! LÀO CAI, PO: 2545051966519</t>
  </si>
  <si>
    <t>Hàng trả - Siêu thị Mê Linh - 3002179 - 0000028903743 - eb2907</t>
  </si>
  <si>
    <t>GO! BẮC GIANG, PO: 2545051952483</t>
  </si>
  <si>
    <t>Go! Yên Bái, PO: 2545051965532</t>
  </si>
  <si>
    <t>Hàng trả - GO! Trà Vinh - 3002179 - 0000028903230 - eb6400</t>
  </si>
  <si>
    <t>TC2544051873026 - GO! NHA TRANG</t>
  </si>
  <si>
    <t>TC2545051958978 - BigC Quy Nhơn</t>
  </si>
  <si>
    <t>TC2544051872950 - GO! NAM ĐỊNH</t>
  </si>
  <si>
    <t>TC2545051954015 - GO! ĐÀ LẠT</t>
  </si>
  <si>
    <t>TC2545051951299 - BigC Trà Vinh</t>
  </si>
  <si>
    <t>TC2544051873089 - BigC Buôn Ma Thuột</t>
  </si>
  <si>
    <t>TC2545051940356 - BigC Buôn Ma Thuột</t>
  </si>
  <si>
    <t>TC2545051972140 - Siêu thị GO! Tam Kỳ</t>
  </si>
  <si>
    <t>TC2545051998994 - BigC Bà Rịa</t>
  </si>
  <si>
    <t>TC2545051971573 - Go! Phú Mỹ</t>
  </si>
  <si>
    <t>TC2545051971759 - BigC Siêu Thị GO! Tân Uyên (1504)</t>
  </si>
  <si>
    <t>TC2545051971633 - Siêu thị GO! Nhơn Trạch</t>
  </si>
  <si>
    <t>TC2545051970240 - Siêu thị go! An Nhơn</t>
  </si>
  <si>
    <t>TC2545051963942 - Siêu thị GO! Ninh Thuận</t>
  </si>
  <si>
    <t>TC2545051991279 - Go! Gò Công Tây</t>
  </si>
  <si>
    <t>Hàng trả - Siêu thị Bến Tre - 3002179 - 0000028903963 - eb7100</t>
  </si>
  <si>
    <t>Hàng trả - Siêu thị Bến Tre - 3002179 - 0000028903794 - eb7100</t>
  </si>
  <si>
    <t>Hàng trả - Go! Bình Dương - 3002179 - 0000028902210 - eb6100</t>
  </si>
  <si>
    <t>Hàng trả - Go! Bình Dương - 3002179 - 0000028902209 - eb6100</t>
  </si>
  <si>
    <t>TOPS MARKET PARKCITY (150) , PO: 2545051965123</t>
  </si>
  <si>
    <t>GO! HẢI PHÒNG, PO: 2545052050385</t>
  </si>
  <si>
    <t>Siêu thị Vĩnh Phúc , PO: 2545052047345</t>
  </si>
  <si>
    <t>GO! THANH HÓA , PO: 2544051872971</t>
  </si>
  <si>
    <t>GO! THANH HÓA , PO: 2545052038825</t>
  </si>
  <si>
    <t>GO! LÀO CAI , PO: 2545052051839</t>
  </si>
  <si>
    <t>2545052013785 - BigC Siêu thị GO! An Lạc</t>
  </si>
  <si>
    <t>Giao hàng tại Tops Market Eco Green , PO: 2545051966416</t>
  </si>
  <si>
    <t>Giao hàng tại Tops Market Lê Trọng Tấn, PO: 2545052052397</t>
  </si>
  <si>
    <t>2545052013073 - GO! Bình Dương</t>
  </si>
  <si>
    <t>2544051872998 - BigC Dĩ An</t>
  </si>
  <si>
    <t>2545052012773 - BigC Dĩ An</t>
  </si>
  <si>
    <t>Điều chỉnh giảm hóa đơn 00068471 16/10/2025 về 0 do xuất sai số lượng</t>
  </si>
  <si>
    <t>SIÊU THỊ VIỆT TRÌ , PO: 2544051873004</t>
  </si>
  <si>
    <t>SIÊU THỊ VIỆT TRÌ , PO: 2546052099109</t>
  </si>
  <si>
    <t>GO! BẮC GIANG , PO: 2546052094291</t>
  </si>
  <si>
    <t>GO! THÁI BÌNH , PO: 2544051873114</t>
  </si>
  <si>
    <t>GO! THÁI BÌNH , PO: 2546052097876</t>
  </si>
  <si>
    <t>TC2546052078023 - GO! NHA TRANG</t>
  </si>
  <si>
    <t>TC2544051873019 - BigC Quy Nhơn</t>
  </si>
  <si>
    <t>TC2545052051725 - GO! ĐÀ NẴNG</t>
  </si>
  <si>
    <t>2545052013667 - BigC Tân Hiệp</t>
  </si>
  <si>
    <t>CÔNG TY TNHH EB HẢI DƯƠNG (117) , PO: 2544051872963</t>
  </si>
  <si>
    <t>CÔNG TY TNHH EB HẢI DƯƠNG (117) , PO: 2545052030549</t>
  </si>
  <si>
    <t>Giao hàng tại Tops Market Eco Green , PO: 2546052099529</t>
  </si>
  <si>
    <t>2545052020231 - GO! ĐỒNG NAI</t>
  </si>
  <si>
    <t>2545052012566 - BigC Trường Chinh</t>
  </si>
  <si>
    <t>2544051872993 - BigC Trường Chinh</t>
  </si>
  <si>
    <t>2544051872868 - BigC Siêu thị GO! An Lạc</t>
  </si>
  <si>
    <t>GO! HA NAM (151) , PO: 2544051850646</t>
  </si>
  <si>
    <t>GO! HA NAM (151) , PO: 2546052122105</t>
  </si>
  <si>
    <t>2546052076915 - BigC Tops Market Moonlight Thủ Đức</t>
  </si>
  <si>
    <t>2545052012645 - BigC Siêu thị GO! Phú Thạnh</t>
  </si>
  <si>
    <t>2546052102991 - BigC Siêu thị GO! Phú Thạnh</t>
  </si>
  <si>
    <t>Giao hàng tại Tops Market Garden , PO: 2546052094305</t>
  </si>
  <si>
    <t>GO! HƯNG YÊN, PO: 2546052173071</t>
  </si>
  <si>
    <t>TC2546052087291 - BigC Quy Nhơn</t>
  </si>
  <si>
    <t>TC2546052088652 - GO! NAM ĐỊNH</t>
  </si>
  <si>
    <t>TC2546052122338 - BigC Bà Rịa</t>
  </si>
  <si>
    <t>TC2546052109317 - Siêu thị GO! Gò Dầu</t>
  </si>
  <si>
    <t>TC2546052129571 - Siêu thị GO! Gò Dầu</t>
  </si>
  <si>
    <t>TC2546052129569 - BigC Siêu Thị GO! Tân Uyên (1504)</t>
  </si>
  <si>
    <t>TC2546052109168 - BigC Siêu Thị GO! Tân Uyên (1504)</t>
  </si>
  <si>
    <t>TC2546052109465 - Siêu thị GO! Nhơn Trạch</t>
  </si>
  <si>
    <t>TC2546052129612 - Siêu thị GO! Nhơn Trạch</t>
  </si>
  <si>
    <t>TC2546052129573 - Siêu thị GO! Điện Bàn</t>
  </si>
  <si>
    <t>TC2546052108840 - Siêu thị Go! Hòa Thành</t>
  </si>
  <si>
    <t>TC2546052129607 - Siêu thị Go! Hòa Thành</t>
  </si>
  <si>
    <t>TC2546052108190 - Siêu thị GO! Hồng Ngự</t>
  </si>
  <si>
    <t>TC2546052107757 - Siêu thị go! An Nhơn</t>
  </si>
  <si>
    <t>TC2546052129624 - Siêu thị go! An Nhơn</t>
  </si>
  <si>
    <t>TC2546052094257 - Siêu thị GO! Bạc Liêu</t>
  </si>
  <si>
    <t>TC2546052129575 - Siêu thị Go! Lộc Ninh</t>
  </si>
  <si>
    <t>TC2546052107637 - Siêu thị Go! Lộc Ninh</t>
  </si>
  <si>
    <t>TC2546052129608 - Siêu thị GO! Lấp Vò</t>
  </si>
  <si>
    <t>2546052150203 - BigC Dĩ An</t>
  </si>
  <si>
    <t>2546052149053 - GO! Bình Dương</t>
  </si>
  <si>
    <t>2544051873040 - BigC Siêu Thị GO! Nguyễn Thị Thập</t>
  </si>
  <si>
    <t>Hàng trả - Siêu thị go! Rạch Giá - 3002179 - 0000028906873 - eb1507</t>
  </si>
  <si>
    <t>2546052149872 - BigC Tân Hiệp</t>
  </si>
  <si>
    <t>GO! THÁI NGUYÊN , PO: 2546052179730</t>
  </si>
  <si>
    <t>Siêu thị Vĩnh Phúc , PO: 2546052184729</t>
  </si>
  <si>
    <t>SIÊU THỊ HẠ LONG (128) , PO: 2546052194371</t>
  </si>
  <si>
    <t>CÔNG TY TNHH EB HẢI DƯƠNG (117) , PO: 2546052197544</t>
  </si>
  <si>
    <t>TOPS MARKET HỒ GƯƠM (132) , PO: 2546052191139</t>
  </si>
  <si>
    <t>SIÊU THỊ VIỆT TRÌ , PO: 2547052244865</t>
  </si>
  <si>
    <t>GO! BẮC GIANG , PO: 2547052236583</t>
  </si>
  <si>
    <t>GO! THÁI BÌNH , PO: 2547052247037</t>
  </si>
  <si>
    <t>GO! LÀO CAI , PO: 2546052199163</t>
  </si>
  <si>
    <t>GO! LÀO CAI , PO: 2547052247782</t>
  </si>
  <si>
    <t>GO! HA NAM (151) , PO: 2547052247136</t>
  </si>
  <si>
    <t>Giao hàng tại Tops Market Eco Green , PO : 2547052250217</t>
  </si>
  <si>
    <t>TC2546052182344 - GO! CẦN THƠ</t>
  </si>
  <si>
    <t>TC2546052182357 - BigC Trà Vinh</t>
  </si>
  <si>
    <t>Điều chỉnh giảm hóa đơn 00076783 17/11/2025 về 0 do cửa hàng không nhận hàng</t>
  </si>
  <si>
    <t>2547052248235 - BigC Tops Market Thảo Điền</t>
  </si>
  <si>
    <t>2546052162170 - BigC Trường Chinh</t>
  </si>
  <si>
    <t>2546052154081 - BigC Trường Chinh</t>
  </si>
  <si>
    <t>2546052151108 - BigC Siêu thị GO! An Lạc</t>
  </si>
  <si>
    <t>2546052150433 - BigC Miền Đông</t>
  </si>
  <si>
    <t>Giao hàng tại BigC Thăng Long , PO: 2547052240752</t>
  </si>
  <si>
    <t>2546052161247 - BigC Gò Vấp</t>
  </si>
  <si>
    <t>Giao Hàng Tại Big C Mê Linh , PO: 2547052312638</t>
  </si>
  <si>
    <t>TC2546052184408 - GO! ĐÀ NẴNG</t>
  </si>
  <si>
    <t>TC2547052234162 - BigC Quảng Ngãi</t>
  </si>
  <si>
    <t>TC2547052225491 - BigC Buôn Ma Thuột</t>
  </si>
  <si>
    <t>TC2547052273186 - Siêu thị GO! Tam Kỳ</t>
  </si>
  <si>
    <t>TC2547052255236 - Siêu thị GO! Tam Kỳ</t>
  </si>
  <si>
    <t>TC2547052235070 - BigC Bến Tre</t>
  </si>
  <si>
    <t>TC2547052302911 - BigC Bà Rịa</t>
  </si>
  <si>
    <t>TC2547052273134 - Siêu thị GO! Gò Dầu</t>
  </si>
  <si>
    <t>TC2547052255198 - Siêu thị GO! Gò Dầu</t>
  </si>
  <si>
    <t>TC2547052254984 - Go! Phú Mỹ</t>
  </si>
  <si>
    <t>TC2547052273189 - Siêu thị GO! Nhơn Trạch</t>
  </si>
  <si>
    <t>TC2547052254990 - Siêu thị GO! Nhơn Trạch</t>
  </si>
  <si>
    <t>TC2547052273168 - Siêu thị GO! Điện Bàn</t>
  </si>
  <si>
    <t>TC2547052273119 - Siêu thị Go! Hòa Thành</t>
  </si>
  <si>
    <t>TC2547052273120 - Siêu thị GO! Hồng Ngự</t>
  </si>
  <si>
    <t>TC2547052273142 - Siêu thị go! An Nhơn</t>
  </si>
  <si>
    <t>Hàng trả - GO! Vĩnh Phúc - 3002179 - 0000028906456 - eb113</t>
  </si>
  <si>
    <t>EB VINH LIMITED LIABILITY COMPANY , PO: 2547052243509</t>
  </si>
  <si>
    <t>GO! HẢI PHÒNG , PO: 2547052336765</t>
  </si>
  <si>
    <t>Siêu thị Vĩnh Phúc , PO: 2547052333014</t>
  </si>
  <si>
    <t>CÔNG TY TNHH EB HẢI DƯƠNG (117) , PO: 2547052333461</t>
  </si>
  <si>
    <t>GO! THANH HÓA , PO: 2547052338194</t>
  </si>
  <si>
    <t>GO! LÀO CAI , PO: 2547052338640</t>
  </si>
  <si>
    <t>Chiết khấu T10.2025 Quầy 480 kèm bảng kê số 01102025/BKHD/NT-EB Ngày 26 tháng 11 năm 2025</t>
  </si>
  <si>
    <t>ĐÃ KIỂM TRA - Hàng trả - eb146 - GO! LÀO CAI - Phiếu ngày (03/11/2025)</t>
  </si>
  <si>
    <t>2547052293814 - BigC Trường Chinh</t>
  </si>
  <si>
    <t>TOPS MARKET PARKCITY (150) , PO: 2547052336214</t>
  </si>
  <si>
    <t>Giao hàng tại Tops Market Garden , PO: 2547052339154</t>
  </si>
  <si>
    <t>2547052295141 - BigC Tân Hiệp</t>
  </si>
  <si>
    <t>SIÊU THỊ VIỆT TRÌ , PO: 2548052388801</t>
  </si>
  <si>
    <t>GO! BẮC GIANG , PO: 2548052393814</t>
  </si>
  <si>
    <t>GO! THÁI BÌNH , PO: 2548052390933</t>
  </si>
  <si>
    <t>GO! HA NAM (151) , PO: 2548052375726</t>
  </si>
  <si>
    <t>TC2547052341323 - GO! NHA TRANG</t>
  </si>
  <si>
    <t>TC2547052323607 - BigC Quy Nhơn</t>
  </si>
  <si>
    <t>TC247052331671 - BigC Quy Nhơn</t>
  </si>
  <si>
    <t>TC2547052325298 - GO! HUẾ</t>
  </si>
  <si>
    <t>TC2547052326258 - GO! ĐÀ LẠT</t>
  </si>
  <si>
    <t>Phí hỗ trợ T10.2025 quầy 480</t>
  </si>
  <si>
    <t>Phí dịch vụ T10.2025 quầy 480</t>
  </si>
  <si>
    <t>2547052299139 - GO! ĐỒNG NAI</t>
  </si>
  <si>
    <t>đã TT 05.11.2025</t>
  </si>
  <si>
    <t>đã TT 15.11.2025</t>
  </si>
  <si>
    <t>đã TT 05.11.2025, phần thuế TT 15.11.2025</t>
  </si>
  <si>
    <t>TC2541051485384 - GO! HUẾ, đc giảm về 0 do xuất sai số lượng</t>
  </si>
  <si>
    <t>Giao hàng tại BigC Thăng Long , PO: 2548052383642</t>
  </si>
  <si>
    <t>Giao hàng tại Tops Market Garden , PO: 2548052392987</t>
  </si>
  <si>
    <t>TOPS MARKET HỒ GƯƠM (132) , PO: 2548052419146</t>
  </si>
  <si>
    <t>TC2548052386755 - GO! ĐÀ NẴNG</t>
  </si>
  <si>
    <t>TC2547052335747 - GO! NAM ĐỊNH</t>
  </si>
  <si>
    <t>TC2548052381828 - GO! ĐÀ LẠT</t>
  </si>
  <si>
    <t>TC2548052363973 - BigC Buôn Ma Thuột</t>
  </si>
  <si>
    <t>TC2548052440669 - BigC Bà Rịa</t>
  </si>
  <si>
    <t>TC2548052400619 - BigC Siêu Thị GO! Tân Uyên (1504)</t>
  </si>
  <si>
    <t>TC2548052400354 - Siêu thị GO! Nhơn Trạch</t>
  </si>
  <si>
    <t>TC2548052400253 - Siêu thị GO! Điện Bàn</t>
  </si>
  <si>
    <t>TC2548052421132 - Go! Gò Công Tây</t>
  </si>
  <si>
    <t xml:space="preserve">Hỗ trợ khai trương Siêu Thị mới Yên Bái 1.500.000vnd/siêu thị- Theo CKTM số 12520709 </t>
  </si>
  <si>
    <t>Hỗ trợ khai trương Siêu Thị mới. Mini go! - Gò Công Tây 1.500.000vnd/siêu thị- Theo CKTM số 12520711</t>
  </si>
  <si>
    <t>Phí hỗ trợ T11.2025 quầy 480</t>
  </si>
  <si>
    <t>Phí dịch vụ T11.2025 quầy 480</t>
  </si>
  <si>
    <t>Siêu thị Vĩnh Phúc , PO: 2548052486859</t>
  </si>
  <si>
    <t>GO! NINH BÌNH , PO: 2548052491291</t>
  </si>
  <si>
    <t>GO! LÀO CAI , PO: 2548052395027</t>
  </si>
  <si>
    <t>GO! LÀO CAI ,  po: 2548052491730</t>
  </si>
  <si>
    <t>GO! HƯNG YÊN , PO: 2548052485840</t>
  </si>
  <si>
    <t>2548052442823 - BigC Tân Hiệp</t>
  </si>
  <si>
    <t>2548052441893 - BigC Dĩ An</t>
  </si>
  <si>
    <t>2548052443158 - GO! Bình Dương</t>
  </si>
  <si>
    <t>GO! THANH HÓA , PO: 2548052490613</t>
  </si>
  <si>
    <t>GO! THANH HÓA , PO: 2548052446394</t>
  </si>
  <si>
    <t>SIÊU THỊ VIỆT TRÌ , PO: 2548052446445</t>
  </si>
  <si>
    <t>SIÊU THỊ VIỆT TRÌ , PO: 2548052486665</t>
  </si>
  <si>
    <t>TC2548052475866 - GO! NHA TRANG</t>
  </si>
  <si>
    <t>TC2548052487795 - GO! NHA TRANG</t>
  </si>
  <si>
    <t>TC2548052486811 - BigC Quy Nhơn</t>
  </si>
  <si>
    <t>TC2548052446311 - GO! ĐÀ NẴNG</t>
  </si>
  <si>
    <t>TC2548052446323 - GO! HUẾ</t>
  </si>
  <si>
    <t>TC2548052446413 - GO! CẦN THƠ</t>
  </si>
  <si>
    <t>TC2548052446463 - GO! ĐÀ LẠT</t>
  </si>
  <si>
    <t>TC2548052473345 - Go! Mỹ Tho</t>
  </si>
  <si>
    <t>TC2548052446520 - Go! Mỹ Tho</t>
  </si>
  <si>
    <t>TC2548052446534 - BigC Quảng Ngãi</t>
  </si>
  <si>
    <t>TC2548052446571 - BigC Bến Tre</t>
  </si>
  <si>
    <t>TC2548052446690 - Siêu thị GO! Bạc Liêu</t>
  </si>
  <si>
    <t>Giao Hàng Tại Big C Mê Linh , PO: 2549052540086</t>
  </si>
  <si>
    <t>2548052459358 - GO! ĐỒNG NAI</t>
  </si>
  <si>
    <t>GO! HẢI PHÒNG , PO: 2549052542126</t>
  </si>
  <si>
    <t>EB VINH LIMITED LIABILITY COMPANY , PO: 2549052536516</t>
  </si>
  <si>
    <t>CÔNG TY TNHH EB HẢI DƯƠNG (117) , PO: 2548052446385</t>
  </si>
  <si>
    <t>CÔNG TY TNHH EB HẢI DƯƠNG (117) , PO: 2549052516780</t>
  </si>
  <si>
    <t>GO! NINH BÌNH , po: 2549052529051</t>
  </si>
  <si>
    <t>GO! THÁI BÌNH , PO: 2548052446592</t>
  </si>
  <si>
    <t>GO! THÁI BÌNH , PO: 2549052539833</t>
  </si>
  <si>
    <t>GO! LÀO CAI , PO: 2549052544119</t>
  </si>
  <si>
    <t>Giao hàng tại BigC Thăng Long , PO: 2548052446297</t>
  </si>
  <si>
    <t>Giao hàng tại Tops Market Garden , PO: 2548052446339</t>
  </si>
  <si>
    <t>GO! Long Biên , PO: 2548052446377</t>
  </si>
  <si>
    <t>GO! Long Biên , PO: 2548052477791</t>
  </si>
  <si>
    <t>Giao hàng tại Tops Market Garden , PO: 2549052545200</t>
  </si>
  <si>
    <t>TC2548052446364 - GO! NAM ĐỊNH</t>
  </si>
  <si>
    <t>TC2549052531632 - GO! CẦN THƠ</t>
  </si>
  <si>
    <t>TC2549052532005 - GO! ĐÀ LẠT</t>
  </si>
  <si>
    <t>TC2549052543819 - Go! Mỹ Tho</t>
  </si>
  <si>
    <t>TC2549052565076 - BigC Trà Vinh</t>
  </si>
  <si>
    <t>TC2548052446560 - BigC Buôn Ma Thuột</t>
  </si>
  <si>
    <t>TC2549052519125 - BigC Buôn Ma Thuột</t>
  </si>
  <si>
    <t>TC2549052571120 - Siêu thị GO! Tam Kỳ</t>
  </si>
  <si>
    <t>TC2549052528158 - BigC Bến Tre</t>
  </si>
  <si>
    <t>TC2548052446581 - BigC Bà Rịa</t>
  </si>
  <si>
    <t>TC2549052602353 - BigC Bà Rịa</t>
  </si>
  <si>
    <t>TC2549052551182 - Siêu thị GO! Gò Dầu</t>
  </si>
  <si>
    <t>TC2549052571097 - Go! Phú Mỹ</t>
  </si>
  <si>
    <t>TC2549052571139 - BigC Siêu Thị GO! Tân Uyên (1504)</t>
  </si>
  <si>
    <t>TC2549052551155 - Siêu thị GO! Nhơn Trạch</t>
  </si>
  <si>
    <t>TC2549052550432 - Siêu thị GO! Điện Bàn</t>
  </si>
  <si>
    <t>TC2549052550372 - Siêu thị Go! Hòa Thành</t>
  </si>
  <si>
    <t>TC2549052550019 - Siêu thị GO! Rạch Giá</t>
  </si>
  <si>
    <t>TC2549052571079 - Siêu thị GO! Hồng Ngự</t>
  </si>
  <si>
    <t>TC2549052549761 - Siêu thị GO! Thanh Bình</t>
  </si>
  <si>
    <t>TC2549052571124 - Siêu thị go! An Nhơn</t>
  </si>
  <si>
    <t>TC2549052549417 - Siêu thị Go! Lộc Ninh</t>
  </si>
  <si>
    <t>TC2549052549336 - GO! HƯƠNG TRÀ</t>
  </si>
  <si>
    <t>TC2549052571070 - Siêu thị GO! Lấp Vò</t>
  </si>
  <si>
    <t>TC2549052525231 - Siêu thị GO! Ninh Thuận</t>
  </si>
  <si>
    <t>TC2549052549209 - Go! Gò Công Tây</t>
  </si>
  <si>
    <t>2548052446492 - BigC Siêu Thị GO! Nguyễn Thị Thập</t>
  </si>
  <si>
    <t>GO! HẢI PHÒNG , PO: 2549052632531</t>
  </si>
  <si>
    <t>Siêu thị Vĩnh Phúc , PO: 2549052637107</t>
  </si>
  <si>
    <t>SIÊU THỊ HẠ LONG (128) , PO: 2549052635420</t>
  </si>
  <si>
    <t>GO! THÁI NGUYÊN , PO: 2549052643660</t>
  </si>
  <si>
    <t>Go! Yên Bái , PO: 2549052619073</t>
  </si>
  <si>
    <t>2548052446431 - BigC Trường Chinh</t>
  </si>
  <si>
    <t>2548052446284 - BigC Siêu thị GO! An Lạc</t>
  </si>
  <si>
    <t>2549052594887 - BigC Siêu thị GO! An Lạc</t>
  </si>
  <si>
    <t>2549052601954 - BigC Gò Vấp</t>
  </si>
  <si>
    <t>TC2548052446479 - BigC Quy Nhơn</t>
  </si>
  <si>
    <t>TC2549052633466 - GO! ĐÀ NẴNG</t>
  </si>
  <si>
    <t>TC2549052627512 - GO! ĐÀ LẠT</t>
  </si>
  <si>
    <t>2550052666001 - GO! ĐỒNG NAI</t>
  </si>
  <si>
    <t>GO! HẢI PHÒNG , PO: 2550052699838</t>
  </si>
  <si>
    <t>GO! THÁI BÌNH , PO: 2550052695394</t>
  </si>
  <si>
    <t>Giao hàng tại BigC Thăng Long, PO: 2549052629299</t>
  </si>
  <si>
    <t>GO! Long Biên , PO: 2549052626269</t>
  </si>
  <si>
    <t>TOPS MARKET PARKCITY (150) , PO: 2549052643750</t>
  </si>
  <si>
    <t>Điều chỉnh giảm hóa đơn 00072974 03.11.2025 về 0 do xuất sai giá sản phẩm</t>
  </si>
  <si>
    <t>TC2550052693904 - BigC Quảng Ngãi</t>
  </si>
  <si>
    <t>TC2550052673566 - BigC Buôn Ma Thuột</t>
  </si>
  <si>
    <t>TC2550052709278 - BigC Siêu Thị GO! Tân Uyên (1504)</t>
  </si>
  <si>
    <t>TC2550052709708 - Siêu thị GO! Nhơn Trạch</t>
  </si>
  <si>
    <t>TC2550052708474 - Siêu thị GO! Hồng Ngự</t>
  </si>
  <si>
    <t>ĐÃ KIỂM TRA - HÀNG TRẢ - GO! Long Biên - eb2906 - phiếu ngày 17/11/2025</t>
  </si>
  <si>
    <t>Hàng trả - Quy Nhơn -3002179-28909983 - eb7700</t>
  </si>
  <si>
    <t>Hàng trả - Go! Quảng Ngãi - 3002179 - 0000028911565 - eb7600</t>
  </si>
  <si>
    <t>ĐÃ KIỂM TRA - Hàng trả - BIG C (EB) - eb5203 - BigC Gò Vấp (Phiếu trả ngày: 14/11/2025)</t>
  </si>
  <si>
    <t>Hàng trả - Siêu thị go! Rạch Giá - 3002179 - 0000028910292 - eb1507</t>
  </si>
  <si>
    <t>2549052597985 - BigC Siêu Thị GO! Nguyễn Thị Thập</t>
  </si>
  <si>
    <t>2550052687140 - BigC Tops Market An Phú</t>
  </si>
  <si>
    <t>2550052754969 - Giao Hàng Tại Siêu Thị GO! Dĩ An</t>
  </si>
  <si>
    <t>GO! HẢI PHÒNG , PO: 2550052787655</t>
  </si>
  <si>
    <t>Siêu thị Vĩnh Phúc , PO: 2550052797433</t>
  </si>
  <si>
    <t>GO! THANH HÓA , PO: 2550052800202</t>
  </si>
  <si>
    <t>SIÊU THỊ VIỆT TRÌ , PO: 2550052795055</t>
  </si>
  <si>
    <t>GO! THÁI NGUYÊN , PO: 2550052798246</t>
  </si>
  <si>
    <t>2550052755006 - BigC Miền Đông</t>
  </si>
  <si>
    <t>2550052754703 - BigC Siêu thị GO! Phú Thạnh</t>
  </si>
  <si>
    <t>2550052755797 - BigC Siêu thị GO! An Lạc</t>
  </si>
  <si>
    <t>Giao Hàng Tại Big C Mê Linh , PO: 2549052597974</t>
  </si>
  <si>
    <t>TOPS MARKET HỒ GƯƠM (132) , PO: 2550052800554</t>
  </si>
  <si>
    <t>Giao hàng tại Tops Market Eco Green , PO: 2550052703796</t>
  </si>
  <si>
    <t>Hàng trả - Hà Nam -3002179-28911559 - eb151</t>
  </si>
  <si>
    <t>Hàng trả - Hà Nam -3002179-28911561 - eb151</t>
  </si>
  <si>
    <t>TC2550052792930 - BigC Quy Nhơn</t>
  </si>
  <si>
    <t>TC2550052798341 - GO! HUẾ</t>
  </si>
  <si>
    <t>TC2550052788290 - GO! ĐÀ LẠT</t>
  </si>
  <si>
    <t>TC2549052597981 - GO! ĐÀ LẠT</t>
  </si>
  <si>
    <t>2550052755320 - BigC Tân Hiệp</t>
  </si>
  <si>
    <t>2550052770708 - GO! ĐỒNG NAI</t>
  </si>
  <si>
    <t>GO! Long Biên , PO: 2550052786913</t>
  </si>
  <si>
    <t>Giao hàng tại Tops Market Eco Green , PO: 2551052857518</t>
  </si>
  <si>
    <t>GO! NINH BÌNH , PO: 2550052796425</t>
  </si>
  <si>
    <t>GO! NINH BÌNH , PO: 2551052857194</t>
  </si>
  <si>
    <t>SIÊU THỊ HẠ LONG (128) , PO: 2551052851202</t>
  </si>
  <si>
    <t>GO! BẮC GIANG , po: 2551052856901</t>
  </si>
  <si>
    <t>GO! THÁI BÌNH , PO: 2551052856218</t>
  </si>
  <si>
    <t>GO! HA NAM (151) , PO: 2551052850049</t>
  </si>
  <si>
    <t>Giao hàng tại BigC Thăng Long , PO: 2550052789204</t>
  </si>
  <si>
    <t>Giao hàng tại BigC Thăng Long , PO: 2551052845810</t>
  </si>
  <si>
    <t>Giao hàng tại Tops Market Garden , PO: 2551052850700</t>
  </si>
  <si>
    <t>TOPS MARKET PARKCITY (150) , PO: 2551052852913</t>
  </si>
  <si>
    <t>GO! BẮC GIANG , PO: 2551052924907</t>
  </si>
  <si>
    <t>TC2550052797678 - GO! NAM ĐỊNH</t>
  </si>
  <si>
    <t>TC2551052843236 - GO! CẦN THƠ</t>
  </si>
  <si>
    <t>TC2551052844130 - GO! ĐÀ LẠT</t>
  </si>
  <si>
    <t>TC2551052838881 - BigC Quảng Ngãi</t>
  </si>
  <si>
    <t>TC2551052839440 - BigC Bến Tre</t>
  </si>
  <si>
    <t>TC2551052916588 - BigC Bà Rịa</t>
  </si>
  <si>
    <t>TC2551052884241 - Siêu thị GO! Gò Dầu</t>
  </si>
  <si>
    <t>TC2551052862992 - Siêu thị GO! Gò Dầu</t>
  </si>
  <si>
    <t>TC2551052862906 - Go! Phú Mỹ</t>
  </si>
  <si>
    <t>TC2551052862748 - BigC Siêu Thị GO! Tân Uyên (1504)</t>
  </si>
  <si>
    <t>TC2551052862926 - Siêu thị GO! Nhơn Trạch</t>
  </si>
  <si>
    <t>TC2551052862144 - Siêu thị Go! Hòa Thành</t>
  </si>
  <si>
    <t>TC2551052884262 - Siêu thị Go! Hòa Thành</t>
  </si>
  <si>
    <t>TC2551052884255 - Siêu thị Go! Lộc Ninh</t>
  </si>
  <si>
    <t>TC2551052861009 - GO! HƯƠNG TRÀ</t>
  </si>
  <si>
    <t>TC2551052851214 - Siêu thị GO! Ninh Thuận</t>
  </si>
  <si>
    <t>TC2551052860947 - Go! Gò Công Tây</t>
  </si>
  <si>
    <t>TC2551052884257 - Go! Gò Công Tây</t>
  </si>
  <si>
    <t>ĐÃ KIỂM TRA - HÀNG TRẢ - GO! Long Biên - eb2906</t>
  </si>
  <si>
    <t>Giao Hàng Tại Big C Mê Linh , PO: 2551052947758</t>
  </si>
  <si>
    <t>Go! Yên Bái , PO: 2551052931877</t>
  </si>
  <si>
    <t>GO! THANH HÓA , PO: 2551052939180</t>
  </si>
  <si>
    <t>GO! HẢI PHÒNG , PO: 2551052941089</t>
  </si>
  <si>
    <t>EB VINH LIMITED LIABILITY COMPANY , PO: 2551052945565</t>
  </si>
  <si>
    <t>SIÊU THỊ VIỆT TRÌ , PO: 2551052948462</t>
  </si>
  <si>
    <t>Siêu thị Vĩnh Phúc , PO: 2551052949380</t>
  </si>
  <si>
    <t>CÔNG TY TNHH EB HẢI DƯƠNG (117) , PO: 2551052951087</t>
  </si>
  <si>
    <t>GO! THÁI NGUYÊN , PO: 2551052954521</t>
  </si>
  <si>
    <t>GO! Long Biên , PO: 2552052980558</t>
  </si>
  <si>
    <t>GO! LÀO CAI , PO: 2551052925410</t>
  </si>
  <si>
    <t>GO! LÀO CAI , PO: 2551052954777</t>
  </si>
  <si>
    <t>GO! HƯNG YÊN , PO: 2552052983967</t>
  </si>
  <si>
    <t>2551052907093 - Giao Hàng Tại GO! Bình Dương</t>
  </si>
  <si>
    <t>Giao Hàng Tại Big C Mê Linh , PO: 2552052981381</t>
  </si>
  <si>
    <t>TC2551052944960 - BigC Quy Nhơn</t>
  </si>
  <si>
    <t>TC2551052947172 - GO! ĐÀ NẴNG</t>
  </si>
  <si>
    <t>TC2551052951677 - GO! HUẾ</t>
  </si>
  <si>
    <t>ĐÃ KIỂM TRA - HÀNG TRẢ - EB LÀO CAI - eb146 - 3002179-28916788</t>
  </si>
  <si>
    <t>ĐÃ KIỂM TRA - Hàng trả - BIG C (EB) - eb5202 - BigC Trường Chinh (Phiếu trả ngày: 01/12/2025)</t>
  </si>
  <si>
    <t>Hàng trả - Siêu thị Mê Linh - 3002179 - 0000028916894 - eb2907</t>
  </si>
  <si>
    <t>Hàng trả - GO! Ninh Thuận - 3002179 - 0000028912575 - eb153</t>
  </si>
  <si>
    <t>Hàng trả - GO! Ninh Thuận - 3002179 - 0000028915439 - eb153</t>
  </si>
  <si>
    <t>Hàng trả - Phú Thạnh -3002179-28917708 - eb5204</t>
  </si>
  <si>
    <t>SIÊU THỊ HẠ LONG (128) , PO: 2552053004459</t>
  </si>
  <si>
    <t>GO! THÁI BÌNH , PO: 2552053004932</t>
  </si>
  <si>
    <t>GO! HA NAM (151) , PO: 2552052990915</t>
  </si>
  <si>
    <t>Giao hàng tại BigC Thăng Long , PO: 2551052950724</t>
  </si>
  <si>
    <t>Giao hàng tại Tops Market Garden , PO: 2551052951663</t>
  </si>
  <si>
    <t>Giao hàng tại Tops Market Garden , PO: 2552053005597</t>
  </si>
  <si>
    <t>TOPS MARKET HỒ GƯƠM (132) , PO: 2552053011288</t>
  </si>
  <si>
    <t>TOPS MARKET PARKCITY (150) , PO: 2551052949956</t>
  </si>
  <si>
    <t>TOPS MARKET PARKCITY (150) , PO: 2552053008853</t>
  </si>
  <si>
    <t>Giao Hàng Tại Big C Mê Linh , PO 2552053010311</t>
  </si>
  <si>
    <t>Chiết khấu T11.2025 Quầy 480 kèm bảng kê số 01112025/BKHD/NT-EB Ngày 26 tháng 12 năm 2025</t>
  </si>
  <si>
    <t>GO! HẢI PHÒNG , PO: 2552052997272</t>
  </si>
  <si>
    <t>SIÊU THỊ VIỆT TRÌ , PO: 2552053005541</t>
  </si>
  <si>
    <t>GO! BẮC GIANG , PO: 2552052975082</t>
  </si>
  <si>
    <t>GO! LÀO CAI , PO: 2552053010998</t>
  </si>
  <si>
    <t>TOPS MARKET HỒ GƯƠM (132) , PO: 2552053040422</t>
  </si>
  <si>
    <t>Hàng trả - Siêu thị Nam Định - 3002179 - 0000028916250 - eb114</t>
  </si>
  <si>
    <t>Hàng trả - GO! Trà Vinh - 3002179 - 0000028917441 - eb6400</t>
  </si>
  <si>
    <t>TC2552053008057 - GO! NHA TRANG</t>
  </si>
  <si>
    <t>TC2552053002559 - GO! ĐÀ NẴNG</t>
  </si>
  <si>
    <t>TC2552053080735 - GO! NAM ĐỊNH</t>
  </si>
  <si>
    <t>TC2552052997548 - GO! ĐÀ LẠT</t>
  </si>
  <si>
    <t>TC2552053005116 - GO! ĐÀ LẠT</t>
  </si>
  <si>
    <t>TC2552053071980 - Go! Mỹ Tho</t>
  </si>
  <si>
    <t>TC2552053003111 - BigC Quảng Ngãi</t>
  </si>
  <si>
    <t>TC2552052994083 - BigC Trà Vinh</t>
  </si>
  <si>
    <t>TC2552052983866 - BigC Buôn Ma Thuột</t>
  </si>
  <si>
    <t>TC2552053071497 - BigC Bà Rịa</t>
  </si>
  <si>
    <t>TC2552053016684 - Siêu thị GO! Gò Dầu</t>
  </si>
  <si>
    <t>TC2552053016313 - Siêu thị GO! Nhơn Trạch</t>
  </si>
  <si>
    <t>TC2552053014987 - Siêu thị GO! Rạch Giá</t>
  </si>
  <si>
    <t>TC2552053014432 - GO! HƯƠNG TRÀ</t>
  </si>
  <si>
    <t>2552053040315 - GO! ĐỒNG NAI</t>
  </si>
  <si>
    <t>2552053060463 - Giao Hàng Tại Siêu Thị GO! Dĩ An</t>
  </si>
  <si>
    <t>2552053059921 - Giao Hàng Tại GO! Bình Dương</t>
  </si>
  <si>
    <t>2552053069655 - Giao hàng tại Siêu thị GO! An Lạc</t>
  </si>
  <si>
    <t>2552053061310 - Giao hàng tại Siêu thị GO! An Lạc</t>
  </si>
  <si>
    <t>2552053069088 - Giao hàng tại siêu thị GO! Gò Vấp</t>
  </si>
  <si>
    <t>2552053071535 - BigC Tân Hiệp</t>
  </si>
  <si>
    <t>2552053070693 - Giao hàng tại BigC Trường Chinh</t>
  </si>
  <si>
    <t>2552053060057 - Giao hàng tại Siêu thị GO! Phú Thạnh</t>
  </si>
  <si>
    <t>2552053059890 - Giao hàng tại BigC Miền Đông</t>
  </si>
  <si>
    <t>đã TT 05.12.2025</t>
  </si>
  <si>
    <t>đã TT 15.12.2025</t>
  </si>
  <si>
    <t>đã TT 05.12.2025, VAT trừ 15.12.2025</t>
  </si>
  <si>
    <t>điều chỉnh giảm về 0 do xuất sai số lượng</t>
  </si>
  <si>
    <t>00072974</t>
  </si>
  <si>
    <t>2544051883448 - BigC Siêu Thị GO! Nguyễn Thị Thập, đc về 0 do xuất test giá 15.12.2025</t>
  </si>
  <si>
    <t>1C26TTN</t>
  </si>
  <si>
    <t>1C26TNF</t>
  </si>
  <si>
    <t>1C26TNN</t>
  </si>
  <si>
    <t>TLL WAREHOUSE (903)</t>
  </si>
  <si>
    <t>TC2604053734820 - Kho 901 Sourcing HCM (901)</t>
  </si>
  <si>
    <t>Chiết khấu năm 2025 Quầy 480 kèm bảng kê số 01CK2025/BKHD/NT-EB Ngày 24 tháng 01 năm 2026</t>
  </si>
  <si>
    <t>Chiết khấu T12.2025 Quầy 480 kèm bảng kê số 01122025/BKHD/NT-EB Ngày 24 tháng 01 năm 2026</t>
  </si>
  <si>
    <t>TC2604053659626 - Kho 901 Sourcing HCM (901)</t>
  </si>
  <si>
    <t>TC2603053573724 - Kho 901 Sourcing HCM (901)</t>
  </si>
  <si>
    <t>TC2603053501707 - Kho 901 Sourcing HCM (901)</t>
  </si>
  <si>
    <t>TLL WAREHOUSE (903) - PO: 2603053501704</t>
  </si>
  <si>
    <t>Điều chỉnh giảm về 0 do người mua không nhận hàng - Giao Hàng Tại Kho TLL WAREHOUSE (903) - PO 2602053416581</t>
  </si>
  <si>
    <t>TLL WAREHOUSE (903) - PO: 2602053416581</t>
  </si>
  <si>
    <t>TC2602053416578 - Kho 901 Sourcing HCM (901)</t>
  </si>
  <si>
    <t>2602053381894 - BigC Tân Hiệp</t>
  </si>
  <si>
    <t>2602053366970 - Giao Hàng Tại GO! Bình Dương</t>
  </si>
  <si>
    <t>2602053351014 - Giao hàng tại BigC Miền Đông</t>
  </si>
  <si>
    <t>TC2602053383861 - BigC Bà Rịa</t>
  </si>
  <si>
    <t>TC2601053284721 - BigC Buôn Ma Thuột</t>
  </si>
  <si>
    <t>TC2602053307063 - BigC Quảng Ngãi</t>
  </si>
  <si>
    <t>TC2601053254183 - GO! NAM ĐỊNH</t>
  </si>
  <si>
    <t>Giao hàng tại Kho 901 Sourcing HCM (901) – PO 2602053338725</t>
  </si>
  <si>
    <t>TLL WAREHOUSE (903) - PO: 2602053338718</t>
  </si>
  <si>
    <t>2602053314761 - BigC Miền Đông</t>
  </si>
  <si>
    <t>Giao hàng tại BigC Thăng Long , PO: 2552053099032</t>
  </si>
  <si>
    <t>GO! Long Biên, PO: 2552053097538</t>
  </si>
  <si>
    <t>GO! THÁI BÌNH , PO: 2602053308160</t>
  </si>
  <si>
    <t>2601053209381 - BigC Siêu thị GO! Phú Thạnh</t>
  </si>
  <si>
    <t>2601053249710 - BigC Siêu thị GO! Phú Thạnh</t>
  </si>
  <si>
    <t>TC2601052385009 - Siêu thị GO! Bạc Liêu</t>
  </si>
  <si>
    <t>TC2601053223039 - Go! Mỹ Tho</t>
  </si>
  <si>
    <t>TC2601053244413 - GO! HUẾ</t>
  </si>
  <si>
    <t>TC2601053247754 - BigC Quy Nhơn</t>
  </si>
  <si>
    <t>Giao hàng tại Tops Market Eco Green , PO: 2601053182320</t>
  </si>
  <si>
    <t>Giao hàng tại Tops Market Lê Trọng Tấn , PO: 2601053256171</t>
  </si>
  <si>
    <t>GO! HƯNG YÊN , PO: 2601053181803</t>
  </si>
  <si>
    <t>GO! THÁI NGUYÊN , PO: 2601053174407</t>
  </si>
  <si>
    <t>GO! THANH HÓA , PO: 2552053095956</t>
  </si>
  <si>
    <t>SIÊU THỊ VIỆT TRÌ , PO: 2552053092778</t>
  </si>
  <si>
    <t>Go! Yên Bái , PO: 2552053087872</t>
  </si>
  <si>
    <t>GO! THANH HÓA , PO: 2552053064427</t>
  </si>
  <si>
    <t>TC2601053249693 - GO! ĐÀ NẴNG</t>
  </si>
  <si>
    <t>2601053210087 - Giao Hàng Tại GO! Bình Dương</t>
  </si>
  <si>
    <t>2601053257057 - BigC Siêu Thị GO! Nguyễn Thị Thập</t>
  </si>
  <si>
    <t>Giao hàng tại Tops Market Garden , PO: 2601053251405</t>
  </si>
  <si>
    <t>Giao hàng tại BigC Thăng Long , PO: 2552053064420</t>
  </si>
  <si>
    <t>GO! HẢI PHÒNG , PO: 2601053256295</t>
  </si>
  <si>
    <t>Siêu thị Vĩnh Phúc , PO: 2601053253427</t>
  </si>
  <si>
    <t>SIÊU THỊ VIỆT TRÌ , PO: 2601053240094</t>
  </si>
  <si>
    <t>2601053253399 - BigC Tops Market Âu Cơ</t>
  </si>
  <si>
    <t>2601053214258 - BigC Trường Chinh</t>
  </si>
  <si>
    <t>2601053208170 - BigC Tân Hiệp</t>
  </si>
  <si>
    <t>2553053131454 - BigC Tân Hiệp</t>
  </si>
  <si>
    <t>2601053215618 - Giao hàng tại siêu thị GO! Gò Vấp</t>
  </si>
  <si>
    <t>2601053215302 - Giao Hàng Tại Siêu Thị GO! Dĩ An</t>
  </si>
  <si>
    <t>2601053210468 - BigC Siêu thị GO! An Lạc</t>
  </si>
  <si>
    <t>2553053134639 - BigC Siêu thị GO! An Lạc</t>
  </si>
  <si>
    <t>TC2601053217467 - BigC Bà Rịa</t>
  </si>
  <si>
    <t>TC2601053181016 - BigC Bà Rịa</t>
  </si>
  <si>
    <t>TC2553053140062 - BigC Buôn Ma Thuột</t>
  </si>
  <si>
    <t>TC2601053174865 - GO! ĐÀ LẠT</t>
  </si>
  <si>
    <t>TC2601053152242 - GO! ĐÀ LẠT</t>
  </si>
  <si>
    <t>TC2601053151317 - GO! HUẾ</t>
  </si>
  <si>
    <t>TC2552053097208 - GO! HUẾ</t>
  </si>
  <si>
    <t>TC2552053110157 - GO! ĐÀ NẴNG</t>
  </si>
  <si>
    <t>TC2601053174242 - BigC Quy Nhơn</t>
  </si>
  <si>
    <t>TC2552053106558 - GO! NHA TRANG</t>
  </si>
  <si>
    <t>TOPS MARKET HỒ GƯƠM (132) , PO: 2601053182839</t>
  </si>
  <si>
    <t>TOPS MARKET HỒ GƯƠM (132) , PO: 2552053064437</t>
  </si>
  <si>
    <t>TC2552053064444</t>
  </si>
  <si>
    <t>TC2552053064432</t>
  </si>
  <si>
    <t>TC2552053102075</t>
  </si>
  <si>
    <t>GO! HA NAM (151) , PO: 2601053144782</t>
  </si>
  <si>
    <t>GO! LÀO CAI , PO: 2552053109973</t>
  </si>
  <si>
    <t>GO! THÁI NGUYÊN , PO: 2552053110119</t>
  </si>
  <si>
    <t>GO! BẮC GIANG , PO: 2601053147844</t>
  </si>
  <si>
    <t>GO! HẢI PHÒNG , PO: 2552053097646</t>
  </si>
  <si>
    <t>Hàng trả - GO! THÁI NGUYÊN - EB-TNN-00-144</t>
  </si>
  <si>
    <t>Hàng trả - GO! Nguyễn Thị Thập - 3002179 - 0000028919842 - EB-HCM-Q7-5207</t>
  </si>
  <si>
    <t>Hàng trả - GO! Trà Vinh - 3002179 - 0000028921422 - EB-VLG-01-6400</t>
  </si>
  <si>
    <t>Hàng trả - Go! Quảng Ngãi - 3002179 - 0000028920994 - EB-QNI-01-7600</t>
  </si>
  <si>
    <t>Hàng trả - GO! Hương Trà - 3002179 - 0000028918254 - EB-TTH-01-1511</t>
  </si>
  <si>
    <t>Hàng trả - Siêu thị Vinh - 3002179 - 0000028918625 - EB-NAN-00-112</t>
  </si>
  <si>
    <t>Hàng trả - Go! Quy Nhơn - 3002179 - 0000028918218 - EB-GLI-01-7700</t>
  </si>
  <si>
    <t>Hàng trả - Go! Quảng Ngãi - 3002179 - 0000028917604 - EB-QNI-01-7600</t>
  </si>
  <si>
    <t>ĐÃ KIỂM TRA - HÀNG TRẢ -BigC Tops Market Âu Cơ - EB-HCM-TPU-5208</t>
  </si>
  <si>
    <t>Phí dịch vụ T12.2025, Phí hỗ trợ T12.2025</t>
  </si>
  <si>
    <t>đã TT 05.01.2026</t>
  </si>
  <si>
    <t>đã TT 15.01.2026</t>
  </si>
  <si>
    <t>điều chỉnh giảm về 0 do CH không nhận hàng</t>
  </si>
  <si>
    <t>TC2605053819746 - Kho 901 Sourcing HCM (901)</t>
  </si>
  <si>
    <t>TC2605053897442 - Kho 901 Sourcing HCM (901)</t>
  </si>
  <si>
    <t>TC2605053933317 - Kho 901 Sourcing HCM (901)</t>
  </si>
  <si>
    <t>TC2606053986426 - Kho 901 Sourcing HCM (901)</t>
  </si>
  <si>
    <t>TC2606053995137 - Kho 901 Sourcing HCM (901)</t>
  </si>
  <si>
    <t>Giao Hàng Tại Kho TLL WAREHOUSE (903) - PO 2606053986421</t>
  </si>
  <si>
    <t>TC2606054060316 - Kho 901 Sourcing HCM (901)</t>
  </si>
  <si>
    <t>TC2608054270375 - Kho 901 Sourcing HCM (901)</t>
  </si>
  <si>
    <t>Hàng trả - GO! Thái Bình - 3002179 - 0000028927202 - EB-HYN-00-145</t>
  </si>
  <si>
    <t>Hàng trả - Siêu thị go! An Nhơn - 3002179 - 0000028929353 - EB-GLI-01-1510</t>
  </si>
  <si>
    <t>Hàng trả - Siêu thị Vinh - 3002179 - 0000028929853 - EB-NAN-00-112</t>
  </si>
  <si>
    <t>Hàng trả - 901 -3002179, RT 28930693 (Bà Rịa) - EB-VTU-01-7200</t>
  </si>
  <si>
    <t>Phí hỗ trợ T1.2026 quầy 480</t>
  </si>
  <si>
    <t>Phí dịch vụ T1.2026 quầy 480</t>
  </si>
  <si>
    <t>Phí dịch vụ chuỗi cung ứng tháng 01.2026 quầy 0480</t>
  </si>
  <si>
    <t>Phí dịch vụ tháng 01.2026 quầy 0480</t>
  </si>
  <si>
    <t>Chiết khấu T01.2026 Quầy 480 kèm bảng kê số 01012026/BKHD/NT-EB Ngày 13 tháng 02 năm 2026</t>
  </si>
  <si>
    <t>05.02.2026</t>
  </si>
  <si>
    <t>đã TT 05.01.2026, trừ VAT 05.02.2026</t>
  </si>
  <si>
    <t>đã TT 05.02.2026</t>
  </si>
  <si>
    <t>đã TT 23.02.2026</t>
  </si>
  <si>
    <t>đã TT 23.02.2026, chưa trừ VAT</t>
  </si>
  <si>
    <t>TC2609054358066 - Kho 901 Sourcing HCM (901)</t>
  </si>
  <si>
    <t>TC2609054425635 - Kho 901 Sourcing HCM (901)</t>
  </si>
  <si>
    <t>TC2610054502277 - Kho 901 Sourcing HCM (901)</t>
  </si>
  <si>
    <t>TC2610054574875 - Kho 901 Sourcing HCM (901)</t>
  </si>
  <si>
    <t>TC2611054656256 - Kho 901 Sourcing HCM (901)</t>
  </si>
  <si>
    <t>TC2611054726514 - Kho 901 Sourcing HCM (901)</t>
  </si>
  <si>
    <t>TC2612054807909 - Kho 901 Sourcing HCM (901)</t>
  </si>
  <si>
    <t>TC2612054880898 - Kho 901 Sourcing HCM (901)</t>
  </si>
  <si>
    <t>TC2613054961571 - Kho 901 Sourcing HCM (901)</t>
  </si>
  <si>
    <t>ĐÃ KIỂM TRA - HÀNG TRẢ - BIG C GÒ VẤP</t>
  </si>
  <si>
    <t>ĐÃ KIỂM TRA - HÀNG TRẢ - BigC Tops Market Âu Cơ - EB-HCM-TPU-5208</t>
  </si>
  <si>
    <t>Hàng trả - Go! Quảng Ngãi - 3002179 - 0000028934952 - EB-QNI-01-7600</t>
  </si>
  <si>
    <t>Hàng trả - 117 - Go! Hải Dương - 3002179 - 0000028933453 - EB-HDG-00-3400</t>
  </si>
  <si>
    <t>Hàng trả - GO! Nguyễn Thị Thập - 3002179 - 0000028936761 - EB-HCM-Q7-5207</t>
  </si>
  <si>
    <t>Hàng trả - EB-TTH-01-1511 - GO! Hương Trà - 3002179 - 0000028932306</t>
  </si>
  <si>
    <t>Hàng trả - Siêu thị Thái Nguyên - 3002179 - 0000028936471 - EB-TNN-00-144</t>
  </si>
  <si>
    <t>Hàng trả - Siêu thị Thái Nguyên - 3002179 - 0000028936477 - EB-TNN-00-144</t>
  </si>
  <si>
    <t>Hàng trả - Siêu thị Thái Nguyên - 3002179 - 0000028936478 - EB-TNN-00-144</t>
  </si>
  <si>
    <t>Hàng trả - GO! Trà Vinh - 3002179 - 0000028939038 - EB-VLG-01-6400</t>
  </si>
  <si>
    <t>Hàng trả - GO! An Lạc - 3002179 - 0000028936685 - EB-HCM-BTN-5206</t>
  </si>
  <si>
    <t>Hàng trả - GO! Hương Trà - 3002179 - 0000028941127 - EB-TTH-01-1511</t>
  </si>
  <si>
    <t>Hàng trả - Go! Nha Trang - 3002179 - 0000028945090 - EB-KHA-01-7900</t>
  </si>
  <si>
    <t>Hàng trả - Go! Nha Trang - 3002179 - 0000028945536 - EB-KHA-01-7900</t>
  </si>
  <si>
    <t>Hàng trả - 903 -3002179, RT 28944374 (Mê Linh) - EB-HNI-MLH-2907</t>
  </si>
  <si>
    <t>Hàng trả - GO! Lào Cai - 3002179 - 0000028941921 - EB-LCI-00-146</t>
  </si>
  <si>
    <t>Hàng trả - GO! Lào Cai - 3002179 - 0000028941937 - EB-LCI-00-146</t>
  </si>
  <si>
    <t>Hàng trả - GO! Lào Cai - 3002179 - 0000028941947 - EB-LCI-00-146</t>
  </si>
  <si>
    <t>Hàng trả - 901 -3002179, RT 28942075 (An Nhơn) - EB-GLI-01-1510</t>
  </si>
  <si>
    <t>Hàng trả - 901 -3002179, RT 28943346 (Bà Rịa) - EB-VTU-01-7200</t>
  </si>
  <si>
    <t>Hàng trả - 901 -3002179, RT 28937971 (Hòa Thành) - EB-TNH-01-1506</t>
  </si>
  <si>
    <t>Hàng trả - 901 -3002179, RT 28945874 (Miền Đông) - EB-HCM-Q10-5205</t>
  </si>
  <si>
    <t>Hàng trả - GO! Ninh Thuận - 3002179 - 0000028936109 - EB-KHA-01-153</t>
  </si>
  <si>
    <t>Hàng trả - 901 -3002179, RT 28937984 (Quy Nhơn) - EB-GLI-01-7700</t>
  </si>
  <si>
    <t>Hàng trả - Siêu thị Nam Định - 3002179 - 0000028943802 - EB-NBH-00-114</t>
  </si>
  <si>
    <t>Hàng trả - Siêu thị Bến Tre - 3002179 - 0000028940803 - EB-VLG-01-7100</t>
  </si>
  <si>
    <t>Hàng trả - Siêu thị Bến Tre - 3002179 - 0000028940808 - EB-VLG-01-7100</t>
  </si>
  <si>
    <t>Phí hỗ trợ T2.2026 quầy 480</t>
  </si>
  <si>
    <t>Phí dịch vụ chuỗi cung ứng tháng 02.2026 quầy 0480</t>
  </si>
  <si>
    <t>Phí dịch vụ tháng 02.2026 quầy 0480</t>
  </si>
  <si>
    <t>Phí dịch vụ EBS tháng 02.2026 quầy 0480</t>
  </si>
  <si>
    <t>Tiền chiết khấu - &lt;Chiết khấu T02.2026 Quầy 480 kèm bảng kê số 01022026/BKHD/NT-EB Ngày 19 tháng 03 năm 2026&gt;</t>
  </si>
  <si>
    <t>điều chỉnh giảm về 0 do người mua không nhận hàng</t>
  </si>
  <si>
    <t>đã TT 05.03.2026</t>
  </si>
  <si>
    <t>đã TT 05.02.2026, trừ VAT 15.03.2026</t>
  </si>
  <si>
    <t>đã TT 15.03.2026, chưa trừ VAT</t>
  </si>
  <si>
    <t>đã TT 15.03.2026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</si>
</sst>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₫_-;\-* #,##0.00\ _₫_-;_-* &quot;-&quot;??\ _₫_-;_-@_-"/>
    <numFmt numFmtId="165" formatCode="_-* #,##0\ _₫_-;\-* #,##0\ _₫_-;_-* &quot;-&quot;??\ _₫_-;_-@_-"/>
  </numFmts>
  <fonts count="6" x14ac:knownFonts="1">
    <font>
      <sz val="11"/>
      <color theme="1"/>
      <name val="Arial"/>
      <family val="2"/>
      <scheme val="minor"/>
    </font>
    <font>
      <sz val="8"/>
      <color rgb="FF000000"/>
      <name val="Microsoft Sans Serif"/>
      <family val="2"/>
    </font>
    <font>
      <sz val="8"/>
      <name val="Microsoft Sans Serif"/>
      <family val="2"/>
    </font>
    <font>
      <sz val="11"/>
      <color theme="1"/>
      <name val="Arial"/>
      <family val="2"/>
      <scheme val="minor"/>
    </font>
    <font>
      <sz val="7"/>
      <color theme="1"/>
      <name val="Arial"/>
      <family val="2"/>
      <scheme val="minor"/>
    </font>
    <font>
      <sz val="8"/>
      <color rgb="FFFF0000"/>
      <name val="Microsoft Sans Serif"/>
      <family val="2"/>
    </font>
  </fonts>
  <fills count="7">
    <fill>
      <patternFill patternType="none"/>
    </fill>
    <fill>
      <patternFill patternType="gray125"/>
    </fill>
    <fill>
      <patternFill patternType="solid">
        <fgColor rgb="FFC2CFF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 style="thin">
        <color rgb="FF8DA1DE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8DA1DE"/>
      </left>
      <right style="thin">
        <color rgb="FF8DA1DE"/>
      </right>
      <top/>
      <bottom/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3" fillId="0" borderId="0"/>
  </cellStyleXfs>
  <cellXfs count="44">
    <xf numFmtId="0" fontId="0" fillId="0" borderId="0" xfId="0"/>
    <xf numFmtId="1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38" fontId="1" fillId="2" borderId="2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14" fontId="0" fillId="0" borderId="0" xfId="0" applyNumberFormat="1"/>
    <xf numFmtId="38" fontId="0" fillId="0" borderId="0" xfId="0" applyNumberFormat="1"/>
    <xf numFmtId="38" fontId="2" fillId="0" borderId="3" xfId="0" applyNumberFormat="1" applyFont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1" fillId="0" borderId="3" xfId="0" applyFont="1" applyBorder="1" applyAlignment="1">
      <alignment horizontal="left" vertical="center"/>
    </xf>
    <xf numFmtId="14" fontId="2" fillId="0" borderId="3" xfId="0" applyNumberFormat="1" applyFont="1" applyBorder="1" applyAlignment="1">
      <alignment horizontal="left"/>
    </xf>
    <xf numFmtId="0" fontId="1" fillId="2" borderId="4" xfId="0" applyFont="1" applyFill="1" applyBorder="1" applyAlignment="1">
      <alignment horizontal="center" vertical="center" wrapText="1"/>
    </xf>
    <xf numFmtId="165" fontId="1" fillId="2" borderId="4" xfId="1" applyNumberFormat="1" applyFont="1" applyFill="1" applyBorder="1" applyAlignment="1">
      <alignment horizontal="center" vertical="center" wrapText="1"/>
    </xf>
    <xf numFmtId="165" fontId="0" fillId="0" borderId="0" xfId="1" applyNumberFormat="1" applyFont="1"/>
    <xf numFmtId="1" fontId="2" fillId="0" borderId="3" xfId="0" applyNumberFormat="1" applyFont="1" applyBorder="1" applyAlignment="1">
      <alignment horizontal="right" vertical="center"/>
    </xf>
    <xf numFmtId="1" fontId="2" fillId="0" borderId="3" xfId="0" applyNumberFormat="1" applyFont="1" applyBorder="1" applyAlignment="1">
      <alignment horizontal="right"/>
    </xf>
    <xf numFmtId="0" fontId="1" fillId="3" borderId="4" xfId="0" applyFont="1" applyFill="1" applyBorder="1" applyAlignment="1">
      <alignment horizontal="center" vertical="center" wrapText="1"/>
    </xf>
    <xf numFmtId="1" fontId="2" fillId="0" borderId="3" xfId="0" quotePrefix="1" applyNumberFormat="1" applyFont="1" applyBorder="1" applyAlignment="1">
      <alignment horizontal="left"/>
    </xf>
    <xf numFmtId="14" fontId="1" fillId="0" borderId="3" xfId="0" applyNumberFormat="1" applyFont="1" applyBorder="1" applyAlignment="1">
      <alignment horizontal="center" vertical="center"/>
    </xf>
    <xf numFmtId="38" fontId="1" fillId="0" borderId="3" xfId="0" applyNumberFormat="1" applyFont="1" applyBorder="1" applyAlignment="1">
      <alignment horizontal="right" vertical="center"/>
    </xf>
    <xf numFmtId="1" fontId="1" fillId="0" borderId="3" xfId="1" applyNumberFormat="1" applyFont="1" applyBorder="1" applyAlignment="1">
      <alignment horizontal="left" vertical="center"/>
    </xf>
    <xf numFmtId="38" fontId="2" fillId="4" borderId="3" xfId="0" applyNumberFormat="1" applyFont="1" applyFill="1" applyBorder="1" applyAlignment="1">
      <alignment horizontal="right" vertical="center"/>
    </xf>
    <xf numFmtId="14" fontId="2" fillId="0" borderId="3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65" fontId="0" fillId="0" borderId="0" xfId="0" applyNumberFormat="1"/>
    <xf numFmtId="165" fontId="0" fillId="5" borderId="0" xfId="1" applyNumberFormat="1" applyFont="1" applyFill="1"/>
    <xf numFmtId="38" fontId="5" fillId="0" borderId="3" xfId="0" applyNumberFormat="1" applyFont="1" applyBorder="1" applyAlignment="1">
      <alignment horizontal="right" vertical="center"/>
    </xf>
    <xf numFmtId="165" fontId="0" fillId="0" borderId="0" xfId="1" applyNumberFormat="1" applyFont="1" applyFill="1"/>
    <xf numFmtId="0" fontId="2" fillId="0" borderId="3" xfId="0" quotePrefix="1" applyFont="1" applyBorder="1" applyAlignment="1">
      <alignment horizontal="left" vertical="center"/>
    </xf>
    <xf numFmtId="14" fontId="2" fillId="6" borderId="3" xfId="0" applyNumberFormat="1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left" vertical="center"/>
    </xf>
    <xf numFmtId="38" fontId="2" fillId="6" borderId="3" xfId="0" applyNumberFormat="1" applyFont="1" applyFill="1" applyBorder="1" applyAlignment="1">
      <alignment horizontal="right" vertical="center"/>
    </xf>
    <xf numFmtId="0" fontId="2" fillId="6" borderId="3" xfId="0" applyFont="1" applyFill="1" applyBorder="1" applyAlignment="1">
      <alignment horizontal="right" vertical="center"/>
    </xf>
    <xf numFmtId="165" fontId="0" fillId="6" borderId="0" xfId="1" applyNumberFormat="1" applyFont="1" applyFill="1"/>
    <xf numFmtId="0" fontId="0" fillId="6" borderId="0" xfId="0" applyFill="1"/>
    <xf numFmtId="14" fontId="2" fillId="3" borderId="3" xfId="0" applyNumberFormat="1" applyFont="1" applyFill="1" applyBorder="1" applyAlignment="1">
      <alignment horizontal="center" vertical="center"/>
    </xf>
    <xf numFmtId="165" fontId="0" fillId="3" borderId="0" xfId="1" applyNumberFormat="1" applyFont="1" applyFill="1"/>
    <xf numFmtId="0" fontId="2" fillId="3" borderId="3" xfId="0" applyFont="1" applyFill="1" applyBorder="1" applyAlignment="1">
      <alignment horizontal="left" vertical="center"/>
    </xf>
    <xf numFmtId="38" fontId="2" fillId="3" borderId="3" xfId="0" applyNumberFormat="1" applyFont="1" applyFill="1" applyBorder="1" applyAlignment="1">
      <alignment horizontal="right" vertical="center"/>
    </xf>
    <xf numFmtId="0" fontId="2" fillId="3" borderId="3" xfId="0" applyFont="1" applyFill="1" applyBorder="1" applyAlignment="1">
      <alignment horizontal="right" vertical="center"/>
    </xf>
    <xf numFmtId="9" fontId="2" fillId="0" borderId="3" xfId="0" applyNumberFormat="1" applyFont="1" applyBorder="1" applyAlignment="1">
      <alignment horizontal="right" vertical="center"/>
    </xf>
    <xf numFmtId="165" fontId="4" fillId="5" borderId="0" xfId="1" applyNumberFormat="1" applyFont="1" applyFill="1" applyAlignment="1">
      <alignment wrapText="1"/>
    </xf>
    <xf numFmtId="3" fontId="2" fillId="0" borderId="3" xfId="0" applyNumberFormat="1" applyFont="1" applyBorder="1" applyAlignment="1">
      <alignment horizontal="left" vertical="center"/>
    </xf>
  </cellXfs>
  <cellStyles count="3">
    <cellStyle name="Comma" xfId="1" builtinId="3"/>
    <cellStyle name="Normal" xfId="0" builtinId="0"/>
    <cellStyle name="Normal 2" xfId="2" xr:uid="{00000000-0005-0000-0000-000002000000}"/>
  </cellStyles>
  <dxfs count="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YCHUDELL\PKT%20-%20Copy%202\06%20VU\CONG%20NO\EB%20(BIG%20C)\EB%20THANH%20TO&#193;N\T&#7892;NG%20H&#7906;P%20EB%20THANH%20TO&#193;N.xlsx" TargetMode="External"/><Relationship Id="rId1" Type="http://schemas.openxmlformats.org/officeDocument/2006/relationships/externalLinkPath" Target="EB%20THANH%20TO&#193;N/T&#7892;NG%20H&#7906;P%20EB%20THANH%20TO&#193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com.sap.ip.bi.xl.hiddensheet"/>
      <sheetName val="TỔNG HỢP"/>
      <sheetName val="CHECK"/>
      <sheetName val="TỔNG HỢP ."/>
    </sheetNames>
    <sheetDataSet>
      <sheetData sheetId="0" refreshError="1"/>
      <sheetData sheetId="1" refreshError="1"/>
      <sheetData sheetId="2" refreshError="1"/>
      <sheetData sheetId="3">
        <row r="1">
          <cell r="E1" t="str">
            <v>Số HĐ chỉnh</v>
          </cell>
          <cell r="F1" t="str">
            <v>Reference</v>
          </cell>
          <cell r="G1" t="str">
            <v>Doc.Type</v>
          </cell>
          <cell r="H1" t="str">
            <v>Doc. Date</v>
          </cell>
          <cell r="I1" t="str">
            <v>Entry Date</v>
          </cell>
          <cell r="J1" t="str">
            <v>Pmnt Date</v>
          </cell>
          <cell r="K1" t="str">
            <v>Text</v>
          </cell>
          <cell r="L1" t="str">
            <v>Clearing Date</v>
          </cell>
          <cell r="M1" t="str">
            <v>Amount</v>
          </cell>
        </row>
        <row r="2">
          <cell r="E2">
            <v>1142</v>
          </cell>
          <cell r="F2" t="str">
            <v>K23TEB|1142</v>
          </cell>
          <cell r="G2" t="str">
            <v>K1</v>
          </cell>
          <cell r="H2" t="str">
            <v>27.01.2023</v>
          </cell>
          <cell r="I2" t="str">
            <v>30.01.2023</v>
          </cell>
          <cell r="J2" t="str">
            <v>27.01.2023</v>
          </cell>
          <cell r="K2" t="str">
            <v>Hàng hóa các loại</v>
          </cell>
          <cell r="L2" t="str">
            <v>05.02.2023</v>
          </cell>
          <cell r="M2">
            <v>240170</v>
          </cell>
        </row>
        <row r="3">
          <cell r="E3" t="str">
            <v>CK</v>
          </cell>
          <cell r="F3" t="str">
            <v>CK T12/2022</v>
          </cell>
          <cell r="G3" t="str">
            <v>KS</v>
          </cell>
          <cell r="H3" t="str">
            <v>31.01.2023</v>
          </cell>
          <cell r="I3" t="str">
            <v>31.01.2023</v>
          </cell>
          <cell r="J3" t="str">
            <v>31.01.2023</v>
          </cell>
          <cell r="K3" t="str">
            <v>R480 CK T12/2022</v>
          </cell>
          <cell r="L3" t="str">
            <v>05.02.2023</v>
          </cell>
          <cell r="M3">
            <v>25965783</v>
          </cell>
        </row>
        <row r="4">
          <cell r="E4" t="str">
            <v>CK</v>
          </cell>
          <cell r="F4" t="str">
            <v>CK T12/2022</v>
          </cell>
          <cell r="G4" t="str">
            <v>KS</v>
          </cell>
          <cell r="H4" t="str">
            <v>31.01.2023</v>
          </cell>
          <cell r="I4" t="str">
            <v>31.01.2023</v>
          </cell>
          <cell r="J4" t="str">
            <v>31.01.2023</v>
          </cell>
          <cell r="K4" t="str">
            <v>R480 CK năm 2022</v>
          </cell>
          <cell r="L4" t="str">
            <v>05.02.2023</v>
          </cell>
          <cell r="M4">
            <v>47805828</v>
          </cell>
        </row>
        <row r="5">
          <cell r="E5">
            <v>1803</v>
          </cell>
          <cell r="F5" t="str">
            <v>1K23TEB|1803</v>
          </cell>
          <cell r="G5" t="str">
            <v>D1</v>
          </cell>
          <cell r="H5" t="str">
            <v>30.01.2023</v>
          </cell>
          <cell r="I5" t="str">
            <v>30.01.2023</v>
          </cell>
          <cell r="J5" t="str">
            <v>30.01.2023</v>
          </cell>
          <cell r="K5" t="str">
            <v>Phí hỗ trợ T12.2022 QUẦY 480</v>
          </cell>
          <cell r="L5" t="str">
            <v>05.02.2023</v>
          </cell>
          <cell r="M5">
            <v>19041574</v>
          </cell>
        </row>
        <row r="6">
          <cell r="E6">
            <v>3261</v>
          </cell>
          <cell r="F6" t="str">
            <v>1K23TEB|3261</v>
          </cell>
          <cell r="G6" t="str">
            <v>D1</v>
          </cell>
          <cell r="H6" t="str">
            <v>30.01.2023</v>
          </cell>
          <cell r="I6" t="str">
            <v>30.01.2023</v>
          </cell>
          <cell r="J6" t="str">
            <v>30.01.2023</v>
          </cell>
          <cell r="K6" t="str">
            <v>Phí dịch vụ T12.2022 QUẦY 480</v>
          </cell>
          <cell r="L6" t="str">
            <v>05.02.2023</v>
          </cell>
          <cell r="M6">
            <v>72992700</v>
          </cell>
        </row>
        <row r="7">
          <cell r="E7">
            <v>4340</v>
          </cell>
          <cell r="F7" t="str">
            <v>1K23TEB|4340</v>
          </cell>
          <cell r="G7" t="str">
            <v>D1</v>
          </cell>
          <cell r="H7" t="str">
            <v>30.01.2023</v>
          </cell>
          <cell r="I7" t="str">
            <v>30.01.2023</v>
          </cell>
          <cell r="J7" t="str">
            <v>30.01.2023</v>
          </cell>
          <cell r="K7" t="str">
            <v>Phí dịch vụ T12.2022 QUẦY 480</v>
          </cell>
          <cell r="L7" t="str">
            <v>05.02.2023</v>
          </cell>
          <cell r="M7">
            <v>15867979</v>
          </cell>
        </row>
        <row r="8">
          <cell r="E8">
            <v>518</v>
          </cell>
          <cell r="F8" t="str">
            <v>K23TEB|518</v>
          </cell>
          <cell r="G8" t="str">
            <v>K1</v>
          </cell>
          <cell r="H8" t="str">
            <v>13.01.2023</v>
          </cell>
          <cell r="I8" t="str">
            <v>13.01.2023</v>
          </cell>
          <cell r="J8" t="str">
            <v>13.01.2023</v>
          </cell>
          <cell r="K8" t="str">
            <v>Hàng hóa các loại</v>
          </cell>
          <cell r="L8" t="str">
            <v>05.02.2023</v>
          </cell>
          <cell r="M8">
            <v>248400</v>
          </cell>
        </row>
        <row r="9">
          <cell r="E9">
            <v>1082</v>
          </cell>
          <cell r="F9" t="str">
            <v>K23TEB|1082</v>
          </cell>
          <cell r="G9" t="str">
            <v>K1</v>
          </cell>
          <cell r="H9" t="str">
            <v>27.01.2023</v>
          </cell>
          <cell r="I9" t="str">
            <v>30.01.2023</v>
          </cell>
          <cell r="J9" t="str">
            <v>27.01.2023</v>
          </cell>
          <cell r="K9" t="str">
            <v>Hàng hóa các loại</v>
          </cell>
          <cell r="L9" t="str">
            <v>05.02.2023</v>
          </cell>
          <cell r="M9">
            <v>933083</v>
          </cell>
        </row>
        <row r="10">
          <cell r="E10">
            <v>1712</v>
          </cell>
          <cell r="F10" t="str">
            <v>C23TNN|1712</v>
          </cell>
          <cell r="G10" t="str">
            <v>K1</v>
          </cell>
          <cell r="H10" t="str">
            <v>17.01.2023</v>
          </cell>
          <cell r="I10" t="str">
            <v>31.01.2023</v>
          </cell>
          <cell r="J10" t="str">
            <v>19.01.2023</v>
          </cell>
          <cell r="K10" t="str">
            <v>Hàng hóa quầy 0480.3002179</v>
          </cell>
          <cell r="L10" t="str">
            <v>05.03.2023</v>
          </cell>
          <cell r="M10">
            <v>-9167563</v>
          </cell>
        </row>
        <row r="11">
          <cell r="E11">
            <v>34</v>
          </cell>
          <cell r="F11" t="str">
            <v>C23TNN|34</v>
          </cell>
          <cell r="G11" t="str">
            <v>K1</v>
          </cell>
          <cell r="H11" t="str">
            <v>02.01.2023</v>
          </cell>
          <cell r="I11" t="str">
            <v>09.01.2023</v>
          </cell>
          <cell r="J11" t="str">
            <v>06.01.2023</v>
          </cell>
          <cell r="K11" t="str">
            <v>Hàng hóa quầy 0480.3002179</v>
          </cell>
          <cell r="L11" t="str">
            <v>05.03.2023</v>
          </cell>
          <cell r="M11">
            <v>-3068877</v>
          </cell>
        </row>
        <row r="12">
          <cell r="E12">
            <v>35</v>
          </cell>
          <cell r="F12" t="str">
            <v>C23TNN|35</v>
          </cell>
          <cell r="G12" t="str">
            <v>K1</v>
          </cell>
          <cell r="H12" t="str">
            <v>02.01.2023</v>
          </cell>
          <cell r="I12" t="str">
            <v>09.01.2023</v>
          </cell>
          <cell r="J12" t="str">
            <v>06.01.2023</v>
          </cell>
          <cell r="K12" t="str">
            <v>Hàng hóa quầy 0480.3002179</v>
          </cell>
          <cell r="L12" t="str">
            <v>05.03.2023</v>
          </cell>
          <cell r="M12">
            <v>-1615482</v>
          </cell>
        </row>
        <row r="13">
          <cell r="E13">
            <v>962</v>
          </cell>
          <cell r="F13" t="str">
            <v>C23TNN|962</v>
          </cell>
          <cell r="G13" t="str">
            <v>K1</v>
          </cell>
          <cell r="H13" t="str">
            <v>09.01.2023</v>
          </cell>
          <cell r="I13" t="str">
            <v>20.01.2023</v>
          </cell>
          <cell r="J13" t="str">
            <v>13.01.2023</v>
          </cell>
          <cell r="K13" t="str">
            <v>Hàng hóa quầy 0480.3002179</v>
          </cell>
          <cell r="L13" t="str">
            <v>05.03.2023</v>
          </cell>
          <cell r="M13">
            <v>-9612222</v>
          </cell>
        </row>
        <row r="14">
          <cell r="E14">
            <v>199</v>
          </cell>
          <cell r="F14" t="str">
            <v>C23TNN|199</v>
          </cell>
          <cell r="G14" t="str">
            <v>K1</v>
          </cell>
          <cell r="H14" t="str">
            <v>03.01.2023</v>
          </cell>
          <cell r="I14" t="str">
            <v>14.01.2023</v>
          </cell>
          <cell r="J14" t="str">
            <v>04.01.2023</v>
          </cell>
          <cell r="K14" t="str">
            <v>Hàng hóa quầy 0480.3002179</v>
          </cell>
          <cell r="L14" t="str">
            <v>05.03.2023</v>
          </cell>
          <cell r="M14">
            <v>-1615482</v>
          </cell>
        </row>
        <row r="15">
          <cell r="E15">
            <v>1685</v>
          </cell>
          <cell r="F15" t="str">
            <v>C23TNN|1685</v>
          </cell>
          <cell r="G15" t="str">
            <v>K1</v>
          </cell>
          <cell r="H15" t="str">
            <v>16.01.2023</v>
          </cell>
          <cell r="I15" t="str">
            <v>28.01.2023</v>
          </cell>
          <cell r="J15" t="str">
            <v>18.01.2023</v>
          </cell>
          <cell r="K15" t="str">
            <v>Hàng hóa quầy 0480.3002179</v>
          </cell>
          <cell r="L15" t="str">
            <v>05.03.2023</v>
          </cell>
          <cell r="M15">
            <v>-5550420</v>
          </cell>
        </row>
        <row r="16">
          <cell r="E16">
            <v>36</v>
          </cell>
          <cell r="F16" t="str">
            <v>C23TNN|36</v>
          </cell>
          <cell r="G16" t="str">
            <v>K1</v>
          </cell>
          <cell r="H16" t="str">
            <v>02.01.2023</v>
          </cell>
          <cell r="I16" t="str">
            <v>07.01.2023</v>
          </cell>
          <cell r="J16" t="str">
            <v>04.01.2023</v>
          </cell>
          <cell r="K16" t="str">
            <v>Hàng hóa quầy 0480.3002179</v>
          </cell>
          <cell r="L16" t="str">
            <v>05.03.2023</v>
          </cell>
          <cell r="M16">
            <v>-1442443</v>
          </cell>
        </row>
        <row r="17">
          <cell r="E17">
            <v>963</v>
          </cell>
          <cell r="F17" t="str">
            <v>C23TNN|963</v>
          </cell>
          <cell r="G17" t="str">
            <v>K1</v>
          </cell>
          <cell r="H17" t="str">
            <v>09.01.2023</v>
          </cell>
          <cell r="I17" t="str">
            <v>20.01.2023</v>
          </cell>
          <cell r="J17" t="str">
            <v>11.01.2023</v>
          </cell>
          <cell r="K17" t="str">
            <v>Hàng hóa quầy 0480.3002179</v>
          </cell>
          <cell r="L17" t="str">
            <v>05.03.2023</v>
          </cell>
          <cell r="M17">
            <v>-1663248</v>
          </cell>
        </row>
        <row r="18">
          <cell r="E18">
            <v>1686</v>
          </cell>
          <cell r="F18" t="str">
            <v>C23TNN|1686</v>
          </cell>
          <cell r="G18" t="str">
            <v>K1</v>
          </cell>
          <cell r="H18" t="str">
            <v>16.01.2023</v>
          </cell>
          <cell r="I18" t="str">
            <v>31.01.2023</v>
          </cell>
          <cell r="J18" t="str">
            <v>27.01.2023</v>
          </cell>
          <cell r="K18" t="str">
            <v>Hàng hóa quầy 0480.3002179</v>
          </cell>
          <cell r="L18" t="str">
            <v>05.03.2023</v>
          </cell>
          <cell r="M18">
            <v>-12101650</v>
          </cell>
        </row>
        <row r="19">
          <cell r="E19">
            <v>1016</v>
          </cell>
          <cell r="F19" t="str">
            <v>C23TNN|1016</v>
          </cell>
          <cell r="G19" t="str">
            <v>K1</v>
          </cell>
          <cell r="H19" t="str">
            <v>10.01.2023</v>
          </cell>
          <cell r="I19" t="str">
            <v>20.01.2023</v>
          </cell>
          <cell r="J19" t="str">
            <v>11.01.2023</v>
          </cell>
          <cell r="K19" t="str">
            <v>Hàng hóa quầy 0480.3002179</v>
          </cell>
          <cell r="L19" t="str">
            <v>05.03.2023</v>
          </cell>
          <cell r="M19">
            <v>-6603234</v>
          </cell>
        </row>
        <row r="20">
          <cell r="E20">
            <v>1757</v>
          </cell>
          <cell r="F20" t="str">
            <v>C23TNN|1757</v>
          </cell>
          <cell r="G20" t="str">
            <v>K1</v>
          </cell>
          <cell r="H20" t="str">
            <v>18.01.2023</v>
          </cell>
          <cell r="I20" t="str">
            <v>28.01.2023</v>
          </cell>
          <cell r="J20" t="str">
            <v>18.01.2023</v>
          </cell>
          <cell r="K20" t="str">
            <v>Hàng hóa quầy 0480.3002179</v>
          </cell>
          <cell r="L20" t="str">
            <v>05.03.2023</v>
          </cell>
          <cell r="M20">
            <v>-6018162</v>
          </cell>
        </row>
        <row r="21">
          <cell r="E21">
            <v>1823</v>
          </cell>
          <cell r="F21" t="str">
            <v>C23TNN|1823</v>
          </cell>
          <cell r="G21" t="str">
            <v>K1</v>
          </cell>
          <cell r="H21" t="str">
            <v>19.01.2023</v>
          </cell>
          <cell r="I21" t="str">
            <v>28.01.2023</v>
          </cell>
          <cell r="J21" t="str">
            <v>19.01.2023</v>
          </cell>
          <cell r="K21" t="str">
            <v>Hàng hóa quầy 0480.3002179</v>
          </cell>
          <cell r="L21" t="str">
            <v>05.03.2023</v>
          </cell>
          <cell r="M21">
            <v>-8334491</v>
          </cell>
        </row>
        <row r="22">
          <cell r="E22">
            <v>1801</v>
          </cell>
          <cell r="F22" t="str">
            <v>C23TNN|1801</v>
          </cell>
          <cell r="G22" t="str">
            <v>K1</v>
          </cell>
          <cell r="H22" t="str">
            <v>19.01.2023</v>
          </cell>
          <cell r="I22" t="str">
            <v>31.01.2023</v>
          </cell>
          <cell r="J22" t="str">
            <v>19.01.2023</v>
          </cell>
          <cell r="K22" t="str">
            <v>Hàng hóa quầy 0480.3002179</v>
          </cell>
          <cell r="L22" t="str">
            <v>05.03.2023</v>
          </cell>
          <cell r="M22">
            <v>-2029379</v>
          </cell>
        </row>
        <row r="23">
          <cell r="E23">
            <v>583</v>
          </cell>
          <cell r="F23" t="str">
            <v>C23TNN|583</v>
          </cell>
          <cell r="G23" t="str">
            <v>K1</v>
          </cell>
          <cell r="H23" t="str">
            <v>06.01.2023</v>
          </cell>
          <cell r="I23" t="str">
            <v>20.01.2023</v>
          </cell>
          <cell r="J23" t="str">
            <v>06.01.2023</v>
          </cell>
          <cell r="K23" t="str">
            <v>Hàng hóa quầy 0480.3002179</v>
          </cell>
          <cell r="L23" t="str">
            <v>05.03.2023</v>
          </cell>
          <cell r="M23">
            <v>-1221638</v>
          </cell>
        </row>
        <row r="24">
          <cell r="E24">
            <v>1439</v>
          </cell>
          <cell r="F24" t="str">
            <v>C23TNN|1439</v>
          </cell>
          <cell r="G24" t="str">
            <v>K1</v>
          </cell>
          <cell r="H24" t="str">
            <v>12.01.2023</v>
          </cell>
          <cell r="I24" t="str">
            <v>20.01.2023</v>
          </cell>
          <cell r="J24" t="str">
            <v>16.01.2023</v>
          </cell>
          <cell r="K24" t="str">
            <v>Hàng hóa quầy 0480.3002179</v>
          </cell>
          <cell r="L24" t="str">
            <v>05.03.2023</v>
          </cell>
          <cell r="M24">
            <v>-1615482</v>
          </cell>
        </row>
        <row r="25">
          <cell r="E25">
            <v>945</v>
          </cell>
          <cell r="F25" t="str">
            <v>C23TNN|945</v>
          </cell>
          <cell r="G25" t="str">
            <v>K1</v>
          </cell>
          <cell r="H25" t="str">
            <v>09.01.2023</v>
          </cell>
          <cell r="I25" t="str">
            <v>20.01.2023</v>
          </cell>
          <cell r="J25" t="str">
            <v>13.01.2023</v>
          </cell>
          <cell r="K25" t="str">
            <v>Hàng hóa quầy 0480.3002179</v>
          </cell>
          <cell r="L25" t="str">
            <v>05.03.2023</v>
          </cell>
          <cell r="M25">
            <v>-3307234</v>
          </cell>
        </row>
        <row r="26">
          <cell r="E26">
            <v>1683</v>
          </cell>
          <cell r="F26" t="str">
            <v>C23TNN|1683</v>
          </cell>
          <cell r="G26" t="str">
            <v>K1</v>
          </cell>
          <cell r="H26" t="str">
            <v>16.01.2023</v>
          </cell>
          <cell r="I26" t="str">
            <v>31.01.2023</v>
          </cell>
          <cell r="J26" t="str">
            <v>18.01.2023</v>
          </cell>
          <cell r="K26" t="str">
            <v>Hàng hóa quầy 0480.3002179</v>
          </cell>
          <cell r="L26" t="str">
            <v>05.03.2023</v>
          </cell>
          <cell r="M26">
            <v>-2837120</v>
          </cell>
        </row>
        <row r="27">
          <cell r="E27">
            <v>32</v>
          </cell>
          <cell r="F27" t="str">
            <v>C23TNN|32</v>
          </cell>
          <cell r="G27" t="str">
            <v>K1</v>
          </cell>
          <cell r="H27" t="str">
            <v>02.01.2023</v>
          </cell>
          <cell r="I27" t="str">
            <v>07.01.2023</v>
          </cell>
          <cell r="J27" t="str">
            <v>04.01.2023</v>
          </cell>
          <cell r="K27" t="str">
            <v>Hàng hóa quầy 0480.3002179</v>
          </cell>
          <cell r="L27" t="str">
            <v>05.03.2023</v>
          </cell>
          <cell r="M27">
            <v>-6945088</v>
          </cell>
        </row>
        <row r="28">
          <cell r="E28">
            <v>960</v>
          </cell>
          <cell r="F28" t="str">
            <v>C23TNN|960</v>
          </cell>
          <cell r="G28" t="str">
            <v>K1</v>
          </cell>
          <cell r="H28" t="str">
            <v>09.01.2023</v>
          </cell>
          <cell r="I28" t="str">
            <v>20.01.2023</v>
          </cell>
          <cell r="J28" t="str">
            <v>11.01.2023</v>
          </cell>
          <cell r="K28" t="str">
            <v>Hàng hóa quầy 0480.3002179</v>
          </cell>
          <cell r="L28" t="str">
            <v>05.03.2023</v>
          </cell>
          <cell r="M28">
            <v>-3885715</v>
          </cell>
        </row>
        <row r="29">
          <cell r="E29">
            <v>1431</v>
          </cell>
          <cell r="F29" t="str">
            <v>C23TNN|1431</v>
          </cell>
          <cell r="G29" t="str">
            <v>K1</v>
          </cell>
          <cell r="H29" t="str">
            <v>12.01.2023</v>
          </cell>
          <cell r="I29" t="str">
            <v>20.01.2023</v>
          </cell>
          <cell r="J29" t="str">
            <v>15.01.2023</v>
          </cell>
          <cell r="K29" t="str">
            <v>Hàng hóa quầy 0480.3002179</v>
          </cell>
          <cell r="L29" t="str">
            <v>05.03.2023</v>
          </cell>
          <cell r="M29">
            <v>-1615482</v>
          </cell>
        </row>
        <row r="30">
          <cell r="E30">
            <v>445</v>
          </cell>
          <cell r="F30" t="str">
            <v>C23TNN|445</v>
          </cell>
          <cell r="G30" t="str">
            <v>K1</v>
          </cell>
          <cell r="H30" t="str">
            <v>05.01.2023</v>
          </cell>
          <cell r="I30" t="str">
            <v>21.01.2023</v>
          </cell>
          <cell r="J30" t="str">
            <v>07.01.2023</v>
          </cell>
          <cell r="K30" t="str">
            <v>Hàng hóa quầy 0480.3002179</v>
          </cell>
          <cell r="L30" t="str">
            <v>05.03.2023</v>
          </cell>
          <cell r="M30">
            <v>-1615482</v>
          </cell>
        </row>
        <row r="31">
          <cell r="E31">
            <v>1387</v>
          </cell>
          <cell r="F31" t="str">
            <v>C23TNN|1387</v>
          </cell>
          <cell r="G31" t="str">
            <v>K1</v>
          </cell>
          <cell r="H31" t="str">
            <v>12.01.2023</v>
          </cell>
          <cell r="I31" t="str">
            <v>20.01.2023</v>
          </cell>
          <cell r="J31" t="str">
            <v>12.01.2023</v>
          </cell>
          <cell r="K31" t="str">
            <v>Hàng hóa quầy 0480.3002179</v>
          </cell>
          <cell r="L31" t="str">
            <v>05.03.2023</v>
          </cell>
          <cell r="M31">
            <v>-11031658</v>
          </cell>
        </row>
        <row r="32">
          <cell r="E32">
            <v>46</v>
          </cell>
          <cell r="F32" t="str">
            <v>C23TNN|46</v>
          </cell>
          <cell r="G32" t="str">
            <v>K1</v>
          </cell>
          <cell r="H32" t="str">
            <v>02.01.2023</v>
          </cell>
          <cell r="I32" t="str">
            <v>05.01.2023</v>
          </cell>
          <cell r="J32" t="str">
            <v>03.01.2023</v>
          </cell>
          <cell r="K32" t="str">
            <v>Hàng hóa quầy 0480.3002179</v>
          </cell>
          <cell r="L32" t="str">
            <v>05.03.2023</v>
          </cell>
          <cell r="M32">
            <v>-9225814</v>
          </cell>
        </row>
        <row r="33">
          <cell r="E33">
            <v>986</v>
          </cell>
          <cell r="F33" t="str">
            <v>C23TNN|986</v>
          </cell>
          <cell r="G33" t="str">
            <v>K1</v>
          </cell>
          <cell r="H33" t="str">
            <v>10.01.2023</v>
          </cell>
          <cell r="I33" t="str">
            <v>14.01.2023</v>
          </cell>
          <cell r="J33" t="str">
            <v>10.01.2023</v>
          </cell>
          <cell r="K33" t="str">
            <v>Hàng hóa quầy 0480.3002179</v>
          </cell>
          <cell r="L33" t="str">
            <v>05.03.2023</v>
          </cell>
          <cell r="M33">
            <v>-8117516</v>
          </cell>
        </row>
        <row r="34">
          <cell r="E34">
            <v>1682</v>
          </cell>
          <cell r="F34" t="str">
            <v>C23TNN|1682</v>
          </cell>
          <cell r="G34" t="str">
            <v>K1</v>
          </cell>
          <cell r="H34" t="str">
            <v>16.01.2023</v>
          </cell>
          <cell r="I34" t="str">
            <v>28.01.2023</v>
          </cell>
          <cell r="J34" t="str">
            <v>18.01.2023</v>
          </cell>
          <cell r="K34" t="str">
            <v>Hàng hóa quầy 0480.3002179</v>
          </cell>
          <cell r="L34" t="str">
            <v>05.03.2023</v>
          </cell>
          <cell r="M34">
            <v>-2938320</v>
          </cell>
        </row>
        <row r="35">
          <cell r="E35">
            <v>946</v>
          </cell>
          <cell r="F35" t="str">
            <v>C23TNN|946</v>
          </cell>
          <cell r="G35" t="str">
            <v>K1</v>
          </cell>
          <cell r="H35" t="str">
            <v>09.01.2023</v>
          </cell>
          <cell r="I35" t="str">
            <v>20.01.2023</v>
          </cell>
          <cell r="J35" t="str">
            <v>11.01.2023</v>
          </cell>
          <cell r="K35" t="str">
            <v>Hàng hóa quầy 0480.3002179</v>
          </cell>
          <cell r="L35" t="str">
            <v>05.03.2023</v>
          </cell>
          <cell r="M35">
            <v>-4547272</v>
          </cell>
        </row>
        <row r="36">
          <cell r="E36">
            <v>1678</v>
          </cell>
          <cell r="F36" t="str">
            <v>C23TNN|1678</v>
          </cell>
          <cell r="G36" t="str">
            <v>K1</v>
          </cell>
          <cell r="H36" t="str">
            <v>16.01.2023</v>
          </cell>
          <cell r="I36" t="str">
            <v>28.01.2023</v>
          </cell>
          <cell r="J36" t="str">
            <v>18.01.2023</v>
          </cell>
          <cell r="K36" t="str">
            <v>Hàng hóa quầy 0480.3002179</v>
          </cell>
          <cell r="L36" t="str">
            <v>05.03.2023</v>
          </cell>
          <cell r="M36">
            <v>-1442439</v>
          </cell>
        </row>
        <row r="37">
          <cell r="E37">
            <v>39</v>
          </cell>
          <cell r="F37" t="str">
            <v>C23TNN|39</v>
          </cell>
          <cell r="G37" t="str">
            <v>K1</v>
          </cell>
          <cell r="H37" t="str">
            <v>02.01.2023</v>
          </cell>
          <cell r="I37" t="str">
            <v>06.01.2023</v>
          </cell>
          <cell r="J37" t="str">
            <v>04.01.2023</v>
          </cell>
          <cell r="K37" t="str">
            <v>Hàng hóa quầy 0480.3002179</v>
          </cell>
          <cell r="L37" t="str">
            <v>05.03.2023</v>
          </cell>
          <cell r="M37">
            <v>-1660943</v>
          </cell>
        </row>
        <row r="38">
          <cell r="E38">
            <v>957</v>
          </cell>
          <cell r="F38" t="str">
            <v>C23TNN|957</v>
          </cell>
          <cell r="G38" t="str">
            <v>K1</v>
          </cell>
          <cell r="H38" t="str">
            <v>09.01.2023</v>
          </cell>
          <cell r="I38" t="str">
            <v>20.01.2023</v>
          </cell>
          <cell r="J38" t="str">
            <v>11.01.2023</v>
          </cell>
          <cell r="K38" t="str">
            <v>Hàng hóa quầy 0480.3002179</v>
          </cell>
          <cell r="L38" t="str">
            <v>05.03.2023</v>
          </cell>
          <cell r="M38">
            <v>-2443276</v>
          </cell>
        </row>
        <row r="39">
          <cell r="E39">
            <v>979</v>
          </cell>
          <cell r="F39" t="str">
            <v>C23TNN|979</v>
          </cell>
          <cell r="G39" t="str">
            <v>K1</v>
          </cell>
          <cell r="H39" t="str">
            <v>10.01.2023</v>
          </cell>
          <cell r="I39" t="str">
            <v>14.01.2023</v>
          </cell>
          <cell r="J39" t="str">
            <v>10.01.2023</v>
          </cell>
          <cell r="K39" t="str">
            <v>Hàng hóa quầy 0480.3002179</v>
          </cell>
          <cell r="L39" t="str">
            <v>05.03.2023</v>
          </cell>
          <cell r="M39">
            <v>-7938150</v>
          </cell>
        </row>
        <row r="40">
          <cell r="E40">
            <v>1437</v>
          </cell>
          <cell r="F40" t="str">
            <v>C23TNN|1437</v>
          </cell>
          <cell r="G40" t="str">
            <v>K1</v>
          </cell>
          <cell r="H40" t="str">
            <v>12.01.2023</v>
          </cell>
          <cell r="I40" t="str">
            <v>20.01.2023</v>
          </cell>
          <cell r="J40" t="str">
            <v>14.01.2023</v>
          </cell>
          <cell r="K40" t="str">
            <v>Hàng hóa quầy 0480.3002179</v>
          </cell>
          <cell r="L40" t="str">
            <v>05.03.2023</v>
          </cell>
          <cell r="M40">
            <v>-37833642</v>
          </cell>
        </row>
        <row r="41">
          <cell r="E41">
            <v>1679</v>
          </cell>
          <cell r="F41" t="str">
            <v>C23TNN|1679</v>
          </cell>
          <cell r="G41" t="str">
            <v>K1</v>
          </cell>
          <cell r="H41" t="str">
            <v>16.01.2023</v>
          </cell>
          <cell r="I41" t="str">
            <v>31.01.2023</v>
          </cell>
          <cell r="J41" t="str">
            <v>18.01.2023</v>
          </cell>
          <cell r="K41" t="str">
            <v>Hàng hóa quầy 0480.3002179</v>
          </cell>
          <cell r="L41" t="str">
            <v>05.03.2023</v>
          </cell>
          <cell r="M41">
            <v>-662402</v>
          </cell>
        </row>
        <row r="42">
          <cell r="E42">
            <v>30</v>
          </cell>
          <cell r="F42" t="str">
            <v>C23TNN|30</v>
          </cell>
          <cell r="G42" t="str">
            <v>K1</v>
          </cell>
          <cell r="H42" t="str">
            <v>02.01.2023</v>
          </cell>
          <cell r="I42" t="str">
            <v>06.01.2023</v>
          </cell>
          <cell r="J42" t="str">
            <v>04.01.2023</v>
          </cell>
          <cell r="K42" t="str">
            <v>Hàng hóa quầy 0480.3002179</v>
          </cell>
          <cell r="L42" t="str">
            <v>05.03.2023</v>
          </cell>
          <cell r="M42">
            <v>-6724309</v>
          </cell>
        </row>
        <row r="43">
          <cell r="E43">
            <v>451</v>
          </cell>
          <cell r="F43" t="str">
            <v>C23TNN|451</v>
          </cell>
          <cell r="G43" t="str">
            <v>K1</v>
          </cell>
          <cell r="H43" t="str">
            <v>05.01.2023</v>
          </cell>
          <cell r="I43" t="str">
            <v>14.01.2023</v>
          </cell>
          <cell r="J43" t="str">
            <v>07.01.2023</v>
          </cell>
          <cell r="K43" t="str">
            <v>Hàng hóa quầy 0480.3002179</v>
          </cell>
          <cell r="L43" t="str">
            <v>05.03.2023</v>
          </cell>
          <cell r="M43">
            <v>-1884040</v>
          </cell>
        </row>
        <row r="44">
          <cell r="E44">
            <v>452</v>
          </cell>
          <cell r="F44" t="str">
            <v>C23TNN|452</v>
          </cell>
          <cell r="G44" t="str">
            <v>K1</v>
          </cell>
          <cell r="H44" t="str">
            <v>05.01.2023</v>
          </cell>
          <cell r="I44" t="str">
            <v>14.01.2023</v>
          </cell>
          <cell r="J44" t="str">
            <v>07.01.2023</v>
          </cell>
          <cell r="K44" t="str">
            <v>Hàng hóa quầy 0480.3002179</v>
          </cell>
          <cell r="L44" t="str">
            <v>05.03.2023</v>
          </cell>
          <cell r="M44">
            <v>-6991393</v>
          </cell>
        </row>
        <row r="45">
          <cell r="E45">
            <v>958</v>
          </cell>
          <cell r="F45" t="str">
            <v>C23TNN|958</v>
          </cell>
          <cell r="G45" t="str">
            <v>K1</v>
          </cell>
          <cell r="H45" t="str">
            <v>09.01.2023</v>
          </cell>
          <cell r="I45" t="str">
            <v>20.01.2023</v>
          </cell>
          <cell r="J45" t="str">
            <v>11.01.2023</v>
          </cell>
          <cell r="K45" t="str">
            <v>Hàng hóa quầy 0480.3002179</v>
          </cell>
          <cell r="L45" t="str">
            <v>05.03.2023</v>
          </cell>
          <cell r="M45">
            <v>-2838594</v>
          </cell>
        </row>
        <row r="46">
          <cell r="E46">
            <v>1432</v>
          </cell>
          <cell r="F46" t="str">
            <v>C23TNN|1432</v>
          </cell>
          <cell r="G46" t="str">
            <v>K1</v>
          </cell>
          <cell r="H46" t="str">
            <v>12.01.2023</v>
          </cell>
          <cell r="I46" t="str">
            <v>20.01.2023</v>
          </cell>
          <cell r="J46" t="str">
            <v>15.01.2023</v>
          </cell>
          <cell r="K46" t="str">
            <v>Hàng hóa quầy 0480.3002179</v>
          </cell>
          <cell r="L46" t="str">
            <v>05.03.2023</v>
          </cell>
          <cell r="M46">
            <v>-4992579</v>
          </cell>
        </row>
        <row r="47">
          <cell r="E47">
            <v>1671</v>
          </cell>
          <cell r="F47" t="str">
            <v>C23TNN|1671</v>
          </cell>
          <cell r="G47" t="str">
            <v>K1</v>
          </cell>
          <cell r="H47" t="str">
            <v>16.01.2023</v>
          </cell>
          <cell r="I47" t="str">
            <v>31.01.2023</v>
          </cell>
          <cell r="J47" t="str">
            <v>19.01.2023</v>
          </cell>
          <cell r="K47" t="str">
            <v>Hàng hóa quầy 0480.3002179</v>
          </cell>
          <cell r="L47" t="str">
            <v>05.03.2023</v>
          </cell>
          <cell r="M47">
            <v>-8946762</v>
          </cell>
        </row>
        <row r="48">
          <cell r="E48">
            <v>26</v>
          </cell>
          <cell r="F48" t="str">
            <v>C23TNN|26</v>
          </cell>
          <cell r="G48" t="str">
            <v>K1</v>
          </cell>
          <cell r="H48" t="str">
            <v>02.01.2023</v>
          </cell>
          <cell r="I48" t="str">
            <v>07.01.2023</v>
          </cell>
          <cell r="J48" t="str">
            <v>05.01.2023</v>
          </cell>
          <cell r="K48" t="str">
            <v>Hàng hóa quầy 0480.3002179</v>
          </cell>
          <cell r="L48" t="str">
            <v>05.03.2023</v>
          </cell>
          <cell r="M48">
            <v>-4058758</v>
          </cell>
        </row>
        <row r="49">
          <cell r="E49">
            <v>950</v>
          </cell>
          <cell r="F49" t="str">
            <v>C23TNN|950</v>
          </cell>
          <cell r="G49" t="str">
            <v>K1</v>
          </cell>
          <cell r="H49" t="str">
            <v>09.01.2023</v>
          </cell>
          <cell r="I49" t="str">
            <v>20.01.2023</v>
          </cell>
          <cell r="J49" t="str">
            <v>12.01.2023</v>
          </cell>
          <cell r="K49" t="str">
            <v>Hàng hóa quầy 0480.3002179</v>
          </cell>
          <cell r="L49" t="str">
            <v>05.03.2023</v>
          </cell>
          <cell r="M49">
            <v>-7432480</v>
          </cell>
        </row>
        <row r="50">
          <cell r="E50">
            <v>45</v>
          </cell>
          <cell r="F50" t="str">
            <v>C23TNN|45</v>
          </cell>
          <cell r="G50" t="str">
            <v>K1</v>
          </cell>
          <cell r="H50" t="str">
            <v>02.01.2023</v>
          </cell>
          <cell r="I50" t="str">
            <v>14.01.2023</v>
          </cell>
          <cell r="J50" t="str">
            <v>03.01.2023</v>
          </cell>
          <cell r="K50" t="str">
            <v>Hàng hóa quầy 0480.3002179</v>
          </cell>
          <cell r="L50" t="str">
            <v>05.03.2023</v>
          </cell>
          <cell r="M50">
            <v>-3816714</v>
          </cell>
        </row>
        <row r="51">
          <cell r="E51">
            <v>987</v>
          </cell>
          <cell r="F51" t="str">
            <v>C23TNN|987</v>
          </cell>
          <cell r="G51" t="str">
            <v>K1</v>
          </cell>
          <cell r="H51" t="str">
            <v>10.01.2023</v>
          </cell>
          <cell r="I51" t="str">
            <v>14.01.2023</v>
          </cell>
          <cell r="J51" t="str">
            <v>10.01.2023</v>
          </cell>
          <cell r="K51" t="str">
            <v>Hàng hóa quầy 0480.3002179</v>
          </cell>
          <cell r="L51" t="str">
            <v>05.03.2023</v>
          </cell>
          <cell r="M51">
            <v>-3412121</v>
          </cell>
        </row>
        <row r="52">
          <cell r="E52">
            <v>1468</v>
          </cell>
          <cell r="F52" t="str">
            <v>1C23TNN|1468</v>
          </cell>
          <cell r="G52" t="str">
            <v>K1</v>
          </cell>
          <cell r="H52" t="str">
            <v>13.01.2023</v>
          </cell>
          <cell r="I52" t="str">
            <v>18.01.2023</v>
          </cell>
          <cell r="J52" t="str">
            <v>13.01.2023</v>
          </cell>
          <cell r="K52" t="str">
            <v>Hàng hóa quầy 0480.3002179</v>
          </cell>
          <cell r="L52" t="str">
            <v>05.03.2023</v>
          </cell>
          <cell r="M52">
            <v>-10649852</v>
          </cell>
        </row>
        <row r="53">
          <cell r="E53">
            <v>988</v>
          </cell>
          <cell r="F53" t="str">
            <v>1C23TNN|988</v>
          </cell>
          <cell r="G53" t="str">
            <v>K1</v>
          </cell>
          <cell r="H53" t="str">
            <v>10.01.2023</v>
          </cell>
          <cell r="I53" t="str">
            <v>14.01.2023</v>
          </cell>
          <cell r="J53" t="str">
            <v>10.01.2023</v>
          </cell>
          <cell r="K53" t="str">
            <v>Hàng hóa quầy 0480.3002179</v>
          </cell>
          <cell r="L53" t="str">
            <v>05.03.2023</v>
          </cell>
          <cell r="M53">
            <v>-1221638</v>
          </cell>
        </row>
        <row r="54">
          <cell r="E54">
            <v>1041</v>
          </cell>
          <cell r="F54" t="str">
            <v>C23TNN|1041</v>
          </cell>
          <cell r="G54" t="str">
            <v>K1</v>
          </cell>
          <cell r="H54" t="str">
            <v>10.01.2023</v>
          </cell>
          <cell r="I54" t="str">
            <v>20.01.2023</v>
          </cell>
          <cell r="J54" t="str">
            <v>11.01.2023</v>
          </cell>
          <cell r="K54" t="str">
            <v>Hàng hóa quầy 0480.3002179</v>
          </cell>
          <cell r="L54" t="str">
            <v>05.03.2023</v>
          </cell>
          <cell r="M54">
            <v>-4106516</v>
          </cell>
        </row>
        <row r="55">
          <cell r="E55">
            <v>1771</v>
          </cell>
          <cell r="F55" t="str">
            <v>C23TNN|1771</v>
          </cell>
          <cell r="G55" t="str">
            <v>K1</v>
          </cell>
          <cell r="H55" t="str">
            <v>18.01.2023</v>
          </cell>
          <cell r="I55" t="str">
            <v>28.01.2023</v>
          </cell>
          <cell r="J55" t="str">
            <v>18.01.2023</v>
          </cell>
          <cell r="K55" t="str">
            <v>Hàng hóa quầy 0480.3002179</v>
          </cell>
          <cell r="L55" t="str">
            <v>05.03.2023</v>
          </cell>
          <cell r="M55">
            <v>-1221638</v>
          </cell>
        </row>
        <row r="56">
          <cell r="E56">
            <v>1583</v>
          </cell>
          <cell r="F56" t="str">
            <v>C23TNN|1583</v>
          </cell>
          <cell r="G56" t="str">
            <v>K1</v>
          </cell>
          <cell r="H56" t="str">
            <v>14.01.2023</v>
          </cell>
          <cell r="I56" t="str">
            <v>20.01.2023</v>
          </cell>
          <cell r="J56" t="str">
            <v>12.01.2023</v>
          </cell>
          <cell r="K56" t="str">
            <v>Hàng hóa quầy 0480.3002179</v>
          </cell>
          <cell r="L56" t="str">
            <v>05.03.2023</v>
          </cell>
          <cell r="M56">
            <v>-5479443</v>
          </cell>
        </row>
        <row r="57">
          <cell r="E57">
            <v>1681</v>
          </cell>
          <cell r="F57" t="str">
            <v>C23TNN|1681</v>
          </cell>
          <cell r="G57" t="str">
            <v>K1</v>
          </cell>
          <cell r="H57" t="str">
            <v>16.01.2023</v>
          </cell>
          <cell r="I57" t="str">
            <v>28.01.2023</v>
          </cell>
          <cell r="J57" t="str">
            <v>19.01.2023</v>
          </cell>
          <cell r="K57" t="str">
            <v>Hàng hóa quầy 0480.3002179</v>
          </cell>
          <cell r="L57" t="str">
            <v>05.03.2023</v>
          </cell>
          <cell r="M57">
            <v>-3885715</v>
          </cell>
        </row>
        <row r="58">
          <cell r="E58">
            <v>40</v>
          </cell>
          <cell r="F58" t="str">
            <v>C23TNN|40</v>
          </cell>
          <cell r="G58" t="str">
            <v>K1</v>
          </cell>
          <cell r="H58" t="str">
            <v>02.01.2023</v>
          </cell>
          <cell r="I58" t="str">
            <v>08.01.2023</v>
          </cell>
          <cell r="J58" t="str">
            <v>05.01.2023</v>
          </cell>
          <cell r="K58" t="str">
            <v>Hàng hóa quầy 0480.3002179</v>
          </cell>
          <cell r="L58" t="str">
            <v>05.03.2023</v>
          </cell>
          <cell r="M58">
            <v>-1836283</v>
          </cell>
        </row>
        <row r="59">
          <cell r="E59">
            <v>33</v>
          </cell>
          <cell r="F59" t="str">
            <v>C23TNN|33</v>
          </cell>
          <cell r="G59" t="str">
            <v>K1</v>
          </cell>
          <cell r="H59" t="str">
            <v>02.01.2023</v>
          </cell>
          <cell r="I59" t="str">
            <v>09.01.2023</v>
          </cell>
          <cell r="J59" t="str">
            <v>06.01.2023</v>
          </cell>
          <cell r="K59" t="str">
            <v>Hàng hóa quầy 0480.3002179</v>
          </cell>
          <cell r="L59" t="str">
            <v>05.03.2023</v>
          </cell>
          <cell r="M59">
            <v>-4278714</v>
          </cell>
        </row>
        <row r="60">
          <cell r="E60">
            <v>1440</v>
          </cell>
          <cell r="F60" t="str">
            <v>C23TNN|1440</v>
          </cell>
          <cell r="G60" t="str">
            <v>K1</v>
          </cell>
          <cell r="H60" t="str">
            <v>12.01.2023</v>
          </cell>
          <cell r="I60" t="str">
            <v>20.01.2023</v>
          </cell>
          <cell r="J60" t="str">
            <v>14.01.2023</v>
          </cell>
          <cell r="K60" t="str">
            <v>Hàng hóa quầy 0480.3002179</v>
          </cell>
          <cell r="L60" t="str">
            <v>05.03.2023</v>
          </cell>
          <cell r="M60">
            <v>-18346658</v>
          </cell>
        </row>
        <row r="61">
          <cell r="E61">
            <v>1441</v>
          </cell>
          <cell r="F61" t="str">
            <v>C23TNN|1441</v>
          </cell>
          <cell r="G61" t="str">
            <v>K1</v>
          </cell>
          <cell r="H61" t="str">
            <v>12.01.2023</v>
          </cell>
          <cell r="I61" t="str">
            <v>01.02.2023</v>
          </cell>
          <cell r="J61" t="str">
            <v>14.01.2023</v>
          </cell>
          <cell r="K61" t="str">
            <v>Hàng hóa quầy 0480.3002179</v>
          </cell>
          <cell r="L61" t="str">
            <v>05.03.2023</v>
          </cell>
          <cell r="M61">
            <v>-24432760</v>
          </cell>
        </row>
        <row r="62">
          <cell r="E62">
            <v>1690</v>
          </cell>
          <cell r="F62" t="str">
            <v>C23TNN|1690</v>
          </cell>
          <cell r="G62" t="str">
            <v>K1</v>
          </cell>
          <cell r="H62" t="str">
            <v>16.01.2023</v>
          </cell>
          <cell r="I62" t="str">
            <v>28.01.2023</v>
          </cell>
          <cell r="J62" t="str">
            <v>18.01.2023</v>
          </cell>
          <cell r="K62" t="str">
            <v>Hàng hóa quầy 0480.3002179</v>
          </cell>
          <cell r="L62" t="str">
            <v>05.03.2023</v>
          </cell>
          <cell r="M62">
            <v>-19802970</v>
          </cell>
        </row>
        <row r="63">
          <cell r="E63">
            <v>2</v>
          </cell>
          <cell r="F63" t="str">
            <v>C23TNN|2</v>
          </cell>
          <cell r="G63" t="str">
            <v>K1</v>
          </cell>
          <cell r="H63" t="str">
            <v>02.01.2023</v>
          </cell>
          <cell r="I63" t="str">
            <v>14.01.2023</v>
          </cell>
          <cell r="J63" t="str">
            <v>04.01.2023</v>
          </cell>
          <cell r="K63" t="str">
            <v>Hàng hóa quầy 0480.3002179</v>
          </cell>
          <cell r="L63" t="str">
            <v>05.03.2023</v>
          </cell>
          <cell r="M63">
            <v>-20293790</v>
          </cell>
        </row>
        <row r="64">
          <cell r="E64">
            <v>961</v>
          </cell>
          <cell r="F64" t="str">
            <v>C23TNN|961</v>
          </cell>
          <cell r="G64" t="str">
            <v>K1</v>
          </cell>
          <cell r="H64" t="str">
            <v>09.01.2023</v>
          </cell>
          <cell r="I64" t="str">
            <v>20.01.2023</v>
          </cell>
          <cell r="J64" t="str">
            <v>11.01.2023</v>
          </cell>
          <cell r="K64" t="str">
            <v>Hàng hóa quầy 0480.3002179</v>
          </cell>
          <cell r="L64" t="str">
            <v>05.03.2023</v>
          </cell>
          <cell r="M64">
            <v>-21310392</v>
          </cell>
        </row>
        <row r="65">
          <cell r="E65">
            <v>1438</v>
          </cell>
          <cell r="F65" t="str">
            <v>C23TNN|1438</v>
          </cell>
          <cell r="G65" t="str">
            <v>K1</v>
          </cell>
          <cell r="H65" t="str">
            <v>12.01.2023</v>
          </cell>
          <cell r="I65" t="str">
            <v>20.01.2023</v>
          </cell>
          <cell r="J65" t="str">
            <v>17.01.2023</v>
          </cell>
          <cell r="K65" t="str">
            <v>Hàng hóa quầy 0480.3002179</v>
          </cell>
          <cell r="L65" t="str">
            <v>05.03.2023</v>
          </cell>
          <cell r="M65">
            <v>-4107968</v>
          </cell>
        </row>
        <row r="66">
          <cell r="E66">
            <v>453</v>
          </cell>
          <cell r="F66" t="str">
            <v>C23TNN|453</v>
          </cell>
          <cell r="G66" t="str">
            <v>K1</v>
          </cell>
          <cell r="H66" t="str">
            <v>05.01.2023</v>
          </cell>
          <cell r="I66" t="str">
            <v>13.01.2023</v>
          </cell>
          <cell r="J66" t="str">
            <v>10.01.2023</v>
          </cell>
          <cell r="K66" t="str">
            <v>Hàng hóa quầy 0480.3002179</v>
          </cell>
          <cell r="L66" t="str">
            <v>05.03.2023</v>
          </cell>
          <cell r="M66">
            <v>-7559732</v>
          </cell>
        </row>
        <row r="67">
          <cell r="E67">
            <v>1677</v>
          </cell>
          <cell r="F67" t="str">
            <v>C23TNN|1677</v>
          </cell>
          <cell r="G67" t="str">
            <v>K1</v>
          </cell>
          <cell r="H67" t="str">
            <v>16.01.2023</v>
          </cell>
          <cell r="I67" t="str">
            <v>31.01.2023</v>
          </cell>
          <cell r="J67" t="str">
            <v>20.01.2023</v>
          </cell>
          <cell r="K67" t="str">
            <v>Hàng hóa quầy 0480.3002179</v>
          </cell>
          <cell r="L67" t="str">
            <v>05.03.2023</v>
          </cell>
          <cell r="M67">
            <v>-3280182</v>
          </cell>
        </row>
        <row r="68">
          <cell r="E68">
            <v>450</v>
          </cell>
          <cell r="F68" t="str">
            <v>C23TNN|450</v>
          </cell>
          <cell r="G68" t="str">
            <v>K1</v>
          </cell>
          <cell r="H68" t="str">
            <v>05.01.2023</v>
          </cell>
          <cell r="I68" t="str">
            <v>11.01.2023</v>
          </cell>
          <cell r="J68" t="str">
            <v>09.01.2023</v>
          </cell>
          <cell r="K68" t="str">
            <v>Hàng hóa quầy 0480.3002179</v>
          </cell>
          <cell r="L68" t="str">
            <v>05.03.2023</v>
          </cell>
          <cell r="M68">
            <v>-1615482</v>
          </cell>
        </row>
        <row r="69">
          <cell r="E69">
            <v>956</v>
          </cell>
          <cell r="F69" t="str">
            <v>C23TNN|956</v>
          </cell>
          <cell r="G69" t="str">
            <v>K1</v>
          </cell>
          <cell r="H69" t="str">
            <v>09.01.2023</v>
          </cell>
          <cell r="I69" t="str">
            <v>20.01.2023</v>
          </cell>
          <cell r="J69" t="str">
            <v>14.01.2023</v>
          </cell>
          <cell r="K69" t="str">
            <v>Hàng hóa quầy 0480.3002179</v>
          </cell>
          <cell r="L69" t="str">
            <v>05.03.2023</v>
          </cell>
          <cell r="M69">
            <v>-1946142</v>
          </cell>
        </row>
        <row r="70">
          <cell r="E70">
            <v>1436</v>
          </cell>
          <cell r="F70" t="str">
            <v>C23TNN|1436</v>
          </cell>
          <cell r="G70" t="str">
            <v>K1</v>
          </cell>
          <cell r="H70" t="str">
            <v>12.01.2023</v>
          </cell>
          <cell r="I70" t="str">
            <v>31.01.2023</v>
          </cell>
          <cell r="J70" t="str">
            <v>16.01.2023</v>
          </cell>
          <cell r="K70" t="str">
            <v>Hàng hóa quầy 0480.3002179</v>
          </cell>
          <cell r="L70" t="str">
            <v>05.03.2023</v>
          </cell>
          <cell r="M70">
            <v>-2884878</v>
          </cell>
        </row>
        <row r="71">
          <cell r="E71">
            <v>1676</v>
          </cell>
          <cell r="F71" t="str">
            <v>C23TNN|1676</v>
          </cell>
          <cell r="G71" t="str">
            <v>K1</v>
          </cell>
          <cell r="H71" t="str">
            <v>16.01.2023</v>
          </cell>
          <cell r="I71" t="str">
            <v>31.01.2023</v>
          </cell>
          <cell r="J71" t="str">
            <v>19.01.2023</v>
          </cell>
          <cell r="K71" t="str">
            <v>Hàng hóa quầy 0480.3002179</v>
          </cell>
          <cell r="L71" t="str">
            <v>05.03.2023</v>
          </cell>
          <cell r="M71">
            <v>-1615504</v>
          </cell>
        </row>
        <row r="72">
          <cell r="E72">
            <v>29</v>
          </cell>
          <cell r="F72" t="str">
            <v>C23TNN|29</v>
          </cell>
          <cell r="G72" t="str">
            <v>K1</v>
          </cell>
          <cell r="H72" t="str">
            <v>02.01.2023</v>
          </cell>
          <cell r="I72" t="str">
            <v>08.01.2023</v>
          </cell>
          <cell r="J72" t="str">
            <v>06.01.2023</v>
          </cell>
          <cell r="K72" t="str">
            <v>Hàng hóa quầy 0480.3002179</v>
          </cell>
          <cell r="L72" t="str">
            <v>05.03.2023</v>
          </cell>
          <cell r="M72">
            <v>-6895922</v>
          </cell>
        </row>
        <row r="73">
          <cell r="E73">
            <v>448</v>
          </cell>
          <cell r="F73" t="str">
            <v>C23TNN|448</v>
          </cell>
          <cell r="G73" t="str">
            <v>K1</v>
          </cell>
          <cell r="H73" t="str">
            <v>05.01.2023</v>
          </cell>
          <cell r="I73" t="str">
            <v>14.01.2023</v>
          </cell>
          <cell r="J73" t="str">
            <v>09.01.2023</v>
          </cell>
          <cell r="K73" t="str">
            <v>Hàng hóa quầy 0480.3002179</v>
          </cell>
          <cell r="L73" t="str">
            <v>05.03.2023</v>
          </cell>
          <cell r="M73">
            <v>-9875426</v>
          </cell>
        </row>
        <row r="74">
          <cell r="E74">
            <v>449</v>
          </cell>
          <cell r="F74" t="str">
            <v>C23TNN|449</v>
          </cell>
          <cell r="G74" t="str">
            <v>K1</v>
          </cell>
          <cell r="H74" t="str">
            <v>05.01.2023</v>
          </cell>
          <cell r="I74" t="str">
            <v>14.01.2023</v>
          </cell>
          <cell r="J74" t="str">
            <v>09.01.2023</v>
          </cell>
          <cell r="K74" t="str">
            <v>Hàng hóa quầy 0480.3002179</v>
          </cell>
          <cell r="L74" t="str">
            <v>05.03.2023</v>
          </cell>
          <cell r="M74">
            <v>-1221638</v>
          </cell>
        </row>
        <row r="75">
          <cell r="E75">
            <v>955</v>
          </cell>
          <cell r="F75" t="str">
            <v>C23TNN|955</v>
          </cell>
          <cell r="G75" t="str">
            <v>K1</v>
          </cell>
          <cell r="H75" t="str">
            <v>09.01.2023</v>
          </cell>
          <cell r="I75" t="str">
            <v>20.01.2023</v>
          </cell>
          <cell r="J75" t="str">
            <v>13.01.2023</v>
          </cell>
          <cell r="K75" t="str">
            <v>Hàng hóa quầy 0480.3002179</v>
          </cell>
          <cell r="L75" t="str">
            <v>05.03.2023</v>
          </cell>
          <cell r="M75">
            <v>-1615504</v>
          </cell>
        </row>
        <row r="76">
          <cell r="E76">
            <v>1444</v>
          </cell>
          <cell r="F76" t="str">
            <v>C23TNN|1444</v>
          </cell>
          <cell r="G76" t="str">
            <v>K1</v>
          </cell>
          <cell r="H76" t="str">
            <v>13.01.2023</v>
          </cell>
          <cell r="I76" t="str">
            <v>20.01.2023</v>
          </cell>
          <cell r="J76" t="str">
            <v>16.01.2023</v>
          </cell>
          <cell r="K76" t="str">
            <v>Hàng hóa quầy 0480.3002179</v>
          </cell>
          <cell r="L76" t="str">
            <v>05.03.2023</v>
          </cell>
          <cell r="M76">
            <v>-1615482</v>
          </cell>
        </row>
        <row r="77">
          <cell r="E77">
            <v>1433</v>
          </cell>
          <cell r="F77" t="str">
            <v>C23TNN|1433</v>
          </cell>
          <cell r="G77" t="str">
            <v>K1</v>
          </cell>
          <cell r="H77" t="str">
            <v>12.01.2023</v>
          </cell>
          <cell r="I77" t="str">
            <v>20.01.2023</v>
          </cell>
          <cell r="J77" t="str">
            <v>16.01.2023</v>
          </cell>
          <cell r="K77" t="str">
            <v>Hàng hóa quầy 0480.3002179</v>
          </cell>
          <cell r="L77" t="str">
            <v>05.03.2023</v>
          </cell>
          <cell r="M77">
            <v>-2837142</v>
          </cell>
        </row>
        <row r="78">
          <cell r="E78">
            <v>1672</v>
          </cell>
          <cell r="F78" t="str">
            <v>C23TNN|1672</v>
          </cell>
          <cell r="G78" t="str">
            <v>K1</v>
          </cell>
          <cell r="H78" t="str">
            <v>16.01.2023</v>
          </cell>
          <cell r="I78" t="str">
            <v>31.01.2023</v>
          </cell>
          <cell r="J78" t="str">
            <v>19.01.2023</v>
          </cell>
          <cell r="K78" t="str">
            <v>Hàng hóa quầy 0480.3002179</v>
          </cell>
          <cell r="L78" t="str">
            <v>05.03.2023</v>
          </cell>
          <cell r="M78">
            <v>-4452646</v>
          </cell>
        </row>
        <row r="79">
          <cell r="E79">
            <v>38</v>
          </cell>
          <cell r="F79" t="str">
            <v>C23TNN|38</v>
          </cell>
          <cell r="G79" t="str">
            <v>K1</v>
          </cell>
          <cell r="H79" t="str">
            <v>02.01.2023</v>
          </cell>
          <cell r="I79" t="str">
            <v>07.01.2023</v>
          </cell>
          <cell r="J79" t="str">
            <v>05.01.2023</v>
          </cell>
          <cell r="K79" t="str">
            <v>Hàng hóa quầy 0480.3002179</v>
          </cell>
          <cell r="L79" t="str">
            <v>05.03.2023</v>
          </cell>
          <cell r="M79">
            <v>-1221638</v>
          </cell>
        </row>
        <row r="80">
          <cell r="E80">
            <v>446</v>
          </cell>
          <cell r="F80" t="str">
            <v>C23TNN|446</v>
          </cell>
          <cell r="G80" t="str">
            <v>K1</v>
          </cell>
          <cell r="H80" t="str">
            <v>05.01.2023</v>
          </cell>
          <cell r="I80" t="str">
            <v>10.01.2023</v>
          </cell>
          <cell r="J80" t="str">
            <v>08.01.2023</v>
          </cell>
          <cell r="K80" t="str">
            <v>Hàng hóa quầy 0480.3002179</v>
          </cell>
          <cell r="L80" t="str">
            <v>05.03.2023</v>
          </cell>
          <cell r="M80">
            <v>-5996285</v>
          </cell>
        </row>
        <row r="81">
          <cell r="E81">
            <v>951</v>
          </cell>
          <cell r="F81" t="str">
            <v>C23TNN|951</v>
          </cell>
          <cell r="G81" t="str">
            <v>K1</v>
          </cell>
          <cell r="H81" t="str">
            <v>09.01.2023</v>
          </cell>
          <cell r="I81" t="str">
            <v>20.01.2023</v>
          </cell>
          <cell r="J81" t="str">
            <v>12.01.2023</v>
          </cell>
          <cell r="K81" t="str">
            <v>Hàng hóa quầy 0480.3002179</v>
          </cell>
          <cell r="L81" t="str">
            <v>05.03.2023</v>
          </cell>
          <cell r="M81">
            <v>-5721175</v>
          </cell>
        </row>
        <row r="82">
          <cell r="E82">
            <v>1037</v>
          </cell>
          <cell r="F82" t="str">
            <v>C23TNN|1037</v>
          </cell>
          <cell r="G82" t="str">
            <v>K1</v>
          </cell>
          <cell r="H82" t="str">
            <v>10.01.2023</v>
          </cell>
          <cell r="I82" t="str">
            <v>20.01.2023</v>
          </cell>
          <cell r="J82" t="str">
            <v>14.01.2023</v>
          </cell>
          <cell r="K82" t="str">
            <v>Hàng hóa quầy 0480.3002179</v>
          </cell>
          <cell r="L82" t="str">
            <v>05.03.2023</v>
          </cell>
          <cell r="M82">
            <v>-10954636</v>
          </cell>
        </row>
        <row r="83">
          <cell r="E83">
            <v>229</v>
          </cell>
          <cell r="F83" t="str">
            <v>C23TNN|229</v>
          </cell>
          <cell r="G83" t="str">
            <v>K1</v>
          </cell>
          <cell r="H83" t="str">
            <v>04.01.2023</v>
          </cell>
          <cell r="I83" t="str">
            <v>14.01.2023</v>
          </cell>
          <cell r="J83" t="str">
            <v>06.01.2023</v>
          </cell>
          <cell r="K83" t="str">
            <v>Hàng hóa quầy 0480.3002179</v>
          </cell>
          <cell r="L83" t="str">
            <v>05.03.2023</v>
          </cell>
          <cell r="M83">
            <v>-5674240</v>
          </cell>
        </row>
        <row r="84">
          <cell r="E84">
            <v>469</v>
          </cell>
          <cell r="F84" t="str">
            <v>C23TNN|469</v>
          </cell>
          <cell r="G84" t="str">
            <v>K1</v>
          </cell>
          <cell r="H84" t="str">
            <v>05.01.2023</v>
          </cell>
          <cell r="I84" t="str">
            <v>11.01.2023</v>
          </cell>
          <cell r="J84" t="str">
            <v>09.01.2023</v>
          </cell>
          <cell r="K84" t="str">
            <v>Hàng hóa quầy 0480.3002179</v>
          </cell>
          <cell r="L84" t="str">
            <v>05.03.2023</v>
          </cell>
          <cell r="M84">
            <v>-6108190</v>
          </cell>
        </row>
        <row r="85">
          <cell r="E85">
            <v>1447</v>
          </cell>
          <cell r="F85" t="str">
            <v>C23TNN|1447</v>
          </cell>
          <cell r="G85" t="str">
            <v>K1</v>
          </cell>
          <cell r="H85" t="str">
            <v>13.01.2023</v>
          </cell>
          <cell r="I85" t="str">
            <v>20.01.2023</v>
          </cell>
          <cell r="J85" t="str">
            <v>16.01.2023</v>
          </cell>
          <cell r="K85" t="str">
            <v>Hàng hóa quầy 0480.3002179</v>
          </cell>
          <cell r="L85" t="str">
            <v>05.03.2023</v>
          </cell>
          <cell r="M85">
            <v>-8164429</v>
          </cell>
        </row>
        <row r="86">
          <cell r="E86">
            <v>228</v>
          </cell>
          <cell r="F86" t="str">
            <v>C23TNN|228</v>
          </cell>
          <cell r="G86" t="str">
            <v>K1</v>
          </cell>
          <cell r="H86" t="str">
            <v>04.01.2023</v>
          </cell>
          <cell r="I86" t="str">
            <v>14.01.2023</v>
          </cell>
          <cell r="J86" t="str">
            <v>06.01.2023</v>
          </cell>
          <cell r="K86" t="str">
            <v>Hàng hóa quầy 0480.3002179</v>
          </cell>
          <cell r="L86" t="str">
            <v>05.03.2023</v>
          </cell>
          <cell r="M86">
            <v>-3230964</v>
          </cell>
        </row>
        <row r="87">
          <cell r="E87">
            <v>1768</v>
          </cell>
          <cell r="F87" t="str">
            <v>C23TNN|1768</v>
          </cell>
          <cell r="G87" t="str">
            <v>K1</v>
          </cell>
          <cell r="H87" t="str">
            <v>18.01.2023</v>
          </cell>
          <cell r="I87" t="str">
            <v>28.01.2023</v>
          </cell>
          <cell r="J87" t="str">
            <v>18.01.2023</v>
          </cell>
          <cell r="K87" t="str">
            <v>Hàng hóa quầy 0480.3002179</v>
          </cell>
          <cell r="L87" t="str">
            <v>05.03.2023</v>
          </cell>
          <cell r="M87">
            <v>-3103382</v>
          </cell>
        </row>
        <row r="88">
          <cell r="E88">
            <v>197</v>
          </cell>
          <cell r="F88" t="str">
            <v>C23TNN|197</v>
          </cell>
          <cell r="G88" t="str">
            <v>K1</v>
          </cell>
          <cell r="H88" t="str">
            <v>03.01.2023</v>
          </cell>
          <cell r="I88" t="str">
            <v>14.01.2023</v>
          </cell>
          <cell r="J88" t="str">
            <v>07.01.2023</v>
          </cell>
          <cell r="K88" t="str">
            <v>Hàng hóa quầy 0480.3002179</v>
          </cell>
          <cell r="L88" t="str">
            <v>05.03.2023</v>
          </cell>
          <cell r="M88">
            <v>-8559118</v>
          </cell>
        </row>
        <row r="89">
          <cell r="E89">
            <v>1680</v>
          </cell>
          <cell r="F89" t="str">
            <v>C23TNN|1680</v>
          </cell>
          <cell r="G89" t="str">
            <v>K1</v>
          </cell>
          <cell r="H89" t="str">
            <v>16.01.2023</v>
          </cell>
          <cell r="I89" t="str">
            <v>28.01.2023</v>
          </cell>
          <cell r="J89" t="str">
            <v>18.01.2023</v>
          </cell>
          <cell r="K89" t="str">
            <v>Hàng hóa quầy 0480.3002179</v>
          </cell>
          <cell r="L89" t="str">
            <v>05.03.2023</v>
          </cell>
          <cell r="M89">
            <v>-6108190</v>
          </cell>
        </row>
        <row r="90">
          <cell r="E90">
            <v>1706</v>
          </cell>
          <cell r="F90" t="str">
            <v>C23TNN|1706</v>
          </cell>
          <cell r="G90" t="str">
            <v>K1</v>
          </cell>
          <cell r="H90" t="str">
            <v>17.01.2023</v>
          </cell>
          <cell r="I90" t="str">
            <v>28.01.2023</v>
          </cell>
          <cell r="J90" t="str">
            <v>18.01.2023</v>
          </cell>
          <cell r="K90" t="str">
            <v>Hàng hóa quầy 0480.3002179</v>
          </cell>
          <cell r="L90" t="str">
            <v>05.03.2023</v>
          </cell>
          <cell r="M90">
            <v>-6549800</v>
          </cell>
        </row>
        <row r="91">
          <cell r="E91">
            <v>31</v>
          </cell>
          <cell r="F91" t="str">
            <v>C23TNN|31</v>
          </cell>
          <cell r="G91" t="str">
            <v>K1</v>
          </cell>
          <cell r="H91" t="str">
            <v>02.01.2023</v>
          </cell>
          <cell r="I91" t="str">
            <v>07.01.2023</v>
          </cell>
          <cell r="J91" t="str">
            <v>04.01.2023</v>
          </cell>
          <cell r="K91" t="str">
            <v>Hàng hóa quầy 0480.3002179</v>
          </cell>
          <cell r="L91" t="str">
            <v>05.03.2023</v>
          </cell>
          <cell r="M91">
            <v>-2837120</v>
          </cell>
        </row>
        <row r="92">
          <cell r="E92">
            <v>41</v>
          </cell>
          <cell r="F92" t="str">
            <v>C23TNN|41</v>
          </cell>
          <cell r="G92" t="str">
            <v>K1</v>
          </cell>
          <cell r="H92" t="str">
            <v>02.01.2023</v>
          </cell>
          <cell r="I92" t="str">
            <v>14.01.2023</v>
          </cell>
          <cell r="J92" t="str">
            <v>04.01.2023</v>
          </cell>
          <cell r="K92" t="str">
            <v>Hàng hóa quầy 0480.3002179</v>
          </cell>
          <cell r="L92" t="str">
            <v>05.03.2023</v>
          </cell>
          <cell r="M92">
            <v>-3664914</v>
          </cell>
        </row>
        <row r="93">
          <cell r="E93">
            <v>947</v>
          </cell>
          <cell r="F93" t="str">
            <v>C23TNN|947</v>
          </cell>
          <cell r="G93" t="str">
            <v>K1</v>
          </cell>
          <cell r="H93" t="str">
            <v>09.01.2023</v>
          </cell>
          <cell r="I93" t="str">
            <v>20.01.2023</v>
          </cell>
          <cell r="J93" t="str">
            <v>12.01.2023</v>
          </cell>
          <cell r="K93" t="str">
            <v>Hàng hóa quầy 0480.3002179</v>
          </cell>
          <cell r="L93" t="str">
            <v>05.03.2023</v>
          </cell>
          <cell r="M93">
            <v>-14249294</v>
          </cell>
        </row>
        <row r="94">
          <cell r="E94">
            <v>1675</v>
          </cell>
          <cell r="F94" t="str">
            <v>C23TNN|1675</v>
          </cell>
          <cell r="G94" t="str">
            <v>K1</v>
          </cell>
          <cell r="H94" t="str">
            <v>16.01.2023</v>
          </cell>
          <cell r="I94" t="str">
            <v>31.01.2023</v>
          </cell>
          <cell r="J94" t="str">
            <v>19.01.2023</v>
          </cell>
          <cell r="K94" t="str">
            <v>Hàng hóa quầy 0480.3002179</v>
          </cell>
          <cell r="L94" t="str">
            <v>05.03.2023</v>
          </cell>
          <cell r="M94">
            <v>-3230964</v>
          </cell>
        </row>
        <row r="95">
          <cell r="E95">
            <v>28</v>
          </cell>
          <cell r="F95" t="str">
            <v>C23TNN|28</v>
          </cell>
          <cell r="G95" t="str">
            <v>K1</v>
          </cell>
          <cell r="H95" t="str">
            <v>02.01.2023</v>
          </cell>
          <cell r="I95" t="str">
            <v>07.01.2023</v>
          </cell>
          <cell r="J95" t="str">
            <v>05.01.2023</v>
          </cell>
          <cell r="K95" t="str">
            <v>Hàng hóa quầy 0480.3002179</v>
          </cell>
          <cell r="L95" t="str">
            <v>05.03.2023</v>
          </cell>
          <cell r="M95">
            <v>-3230964</v>
          </cell>
        </row>
        <row r="96">
          <cell r="E96">
            <v>953</v>
          </cell>
          <cell r="F96" t="str">
            <v>C23TNN|953</v>
          </cell>
          <cell r="G96" t="str">
            <v>K1</v>
          </cell>
          <cell r="H96" t="str">
            <v>09.01.2023</v>
          </cell>
          <cell r="I96" t="str">
            <v>20.01.2023</v>
          </cell>
          <cell r="J96" t="str">
            <v>13.01.2023</v>
          </cell>
          <cell r="K96" t="str">
            <v>Hàng hóa quầy 0480.3002179</v>
          </cell>
          <cell r="L96" t="str">
            <v>05.03.2023</v>
          </cell>
          <cell r="M96">
            <v>-745202</v>
          </cell>
        </row>
        <row r="97">
          <cell r="E97">
            <v>954</v>
          </cell>
          <cell r="F97" t="str">
            <v>C23TNN|954</v>
          </cell>
          <cell r="G97" t="str">
            <v>K1</v>
          </cell>
          <cell r="H97" t="str">
            <v>09.01.2023</v>
          </cell>
          <cell r="I97" t="str">
            <v>20.01.2023</v>
          </cell>
          <cell r="J97" t="str">
            <v>13.01.2023</v>
          </cell>
          <cell r="K97" t="str">
            <v>Hàng hóa quầy 0480.3002179</v>
          </cell>
          <cell r="L97" t="str">
            <v>05.03.2023</v>
          </cell>
          <cell r="M97">
            <v>-4154150</v>
          </cell>
        </row>
        <row r="98">
          <cell r="E98">
            <v>1453</v>
          </cell>
          <cell r="F98" t="str">
            <v>C23TNN|1453</v>
          </cell>
          <cell r="G98" t="str">
            <v>K1</v>
          </cell>
          <cell r="H98" t="str">
            <v>13.01.2023</v>
          </cell>
          <cell r="I98" t="str">
            <v>20.01.2023</v>
          </cell>
          <cell r="J98" t="str">
            <v>16.01.2023</v>
          </cell>
          <cell r="K98" t="str">
            <v>Hàng hóa quầy 0480.3002179</v>
          </cell>
          <cell r="L98" t="str">
            <v>05.03.2023</v>
          </cell>
          <cell r="M98">
            <v>-8172160</v>
          </cell>
        </row>
        <row r="99">
          <cell r="E99">
            <v>1</v>
          </cell>
          <cell r="F99" t="str">
            <v>C23TNN|1</v>
          </cell>
          <cell r="G99" t="str">
            <v>K1</v>
          </cell>
          <cell r="H99" t="str">
            <v>02.01.2023</v>
          </cell>
          <cell r="I99" t="str">
            <v>14.01.2023</v>
          </cell>
          <cell r="J99" t="str">
            <v>04.01.2023</v>
          </cell>
          <cell r="K99" t="str">
            <v>Hàng hóa quầy 0480.3002179</v>
          </cell>
          <cell r="L99" t="str">
            <v>05.03.2023</v>
          </cell>
          <cell r="M99">
            <v>-5896493</v>
          </cell>
        </row>
        <row r="100">
          <cell r="E100">
            <v>1669</v>
          </cell>
          <cell r="F100" t="str">
            <v>C23TNN|1669</v>
          </cell>
          <cell r="G100" t="str">
            <v>K1</v>
          </cell>
          <cell r="H100" t="str">
            <v>16.01.2023</v>
          </cell>
          <cell r="I100" t="str">
            <v>28.01.2023</v>
          </cell>
          <cell r="J100" t="str">
            <v>18.01.2023</v>
          </cell>
          <cell r="K100" t="str">
            <v>Hàng hóa quầy 0480.3002179</v>
          </cell>
          <cell r="L100" t="str">
            <v>05.03.2023</v>
          </cell>
          <cell r="M100">
            <v>-3551574</v>
          </cell>
        </row>
        <row r="101">
          <cell r="E101">
            <v>1670</v>
          </cell>
          <cell r="F101" t="str">
            <v>C23TNN|1670</v>
          </cell>
          <cell r="G101" t="str">
            <v>K1</v>
          </cell>
          <cell r="H101" t="str">
            <v>16.01.2023</v>
          </cell>
          <cell r="I101" t="str">
            <v>28.01.2023</v>
          </cell>
          <cell r="J101" t="str">
            <v>18.01.2023</v>
          </cell>
          <cell r="K101" t="str">
            <v>Hàng hóa quầy 0480.3002179</v>
          </cell>
          <cell r="L101" t="str">
            <v>05.03.2023</v>
          </cell>
          <cell r="M101">
            <v>-18997528</v>
          </cell>
        </row>
        <row r="102">
          <cell r="E102">
            <v>37</v>
          </cell>
          <cell r="F102" t="str">
            <v>C23TNN|37</v>
          </cell>
          <cell r="G102" t="str">
            <v>K1</v>
          </cell>
          <cell r="H102" t="str">
            <v>02.01.2023</v>
          </cell>
          <cell r="I102" t="str">
            <v>06.01.2023</v>
          </cell>
          <cell r="J102" t="str">
            <v>04.01.2023</v>
          </cell>
          <cell r="K102" t="str">
            <v>Hàng hóa quầy 0480.3002179</v>
          </cell>
          <cell r="L102" t="str">
            <v>05.03.2023</v>
          </cell>
          <cell r="M102">
            <v>-5280396</v>
          </cell>
        </row>
        <row r="103">
          <cell r="E103">
            <v>444</v>
          </cell>
          <cell r="F103" t="str">
            <v>C23TNN|444</v>
          </cell>
          <cell r="G103" t="str">
            <v>K1</v>
          </cell>
          <cell r="H103" t="str">
            <v>05.01.2023</v>
          </cell>
          <cell r="I103" t="str">
            <v>14.01.2023</v>
          </cell>
          <cell r="J103" t="str">
            <v>07.01.2023</v>
          </cell>
          <cell r="K103" t="str">
            <v>Hàng hóa quầy 0480.3002179</v>
          </cell>
          <cell r="L103" t="str">
            <v>05.03.2023</v>
          </cell>
          <cell r="M103">
            <v>-2443276</v>
          </cell>
        </row>
        <row r="104">
          <cell r="E104">
            <v>948</v>
          </cell>
          <cell r="F104" t="str">
            <v>C23TNN|948</v>
          </cell>
          <cell r="G104" t="str">
            <v>K1</v>
          </cell>
          <cell r="H104" t="str">
            <v>09.01.2023</v>
          </cell>
          <cell r="I104" t="str">
            <v>20.01.2023</v>
          </cell>
          <cell r="J104" t="str">
            <v>11.01.2023</v>
          </cell>
          <cell r="K104" t="str">
            <v>Hàng hóa quầy 0480.3002179</v>
          </cell>
          <cell r="L104" t="str">
            <v>05.03.2023</v>
          </cell>
          <cell r="M104">
            <v>-4886552</v>
          </cell>
        </row>
        <row r="105">
          <cell r="E105">
            <v>949</v>
          </cell>
          <cell r="F105" t="str">
            <v>C23TNN|949</v>
          </cell>
          <cell r="G105" t="str">
            <v>K1</v>
          </cell>
          <cell r="H105" t="str">
            <v>09.01.2023</v>
          </cell>
          <cell r="I105" t="str">
            <v>20.01.2023</v>
          </cell>
          <cell r="J105" t="str">
            <v>11.01.2023</v>
          </cell>
          <cell r="K105" t="str">
            <v>Hàng hóa quầy 0480.3002179</v>
          </cell>
          <cell r="L105" t="str">
            <v>05.03.2023</v>
          </cell>
          <cell r="M105">
            <v>-441602</v>
          </cell>
        </row>
        <row r="106">
          <cell r="E106">
            <v>1435</v>
          </cell>
          <cell r="F106" t="str">
            <v>C23TNN|1435</v>
          </cell>
          <cell r="G106" t="str">
            <v>K1</v>
          </cell>
          <cell r="H106" t="str">
            <v>12.01.2023</v>
          </cell>
          <cell r="I106" t="str">
            <v>20.01.2023</v>
          </cell>
          <cell r="J106" t="str">
            <v>16.01.2023</v>
          </cell>
          <cell r="K106" t="str">
            <v>Hàng hóa quầy 0480.3002179</v>
          </cell>
          <cell r="L106" t="str">
            <v>05.03.2023</v>
          </cell>
          <cell r="M106">
            <v>-3230964</v>
          </cell>
        </row>
        <row r="107">
          <cell r="E107">
            <v>1674</v>
          </cell>
          <cell r="F107" t="str">
            <v>C23TNN|1674</v>
          </cell>
          <cell r="G107" t="str">
            <v>K1</v>
          </cell>
          <cell r="H107" t="str">
            <v>16.01.2023</v>
          </cell>
          <cell r="I107" t="str">
            <v>31.01.2023</v>
          </cell>
          <cell r="J107" t="str">
            <v>20.01.2023</v>
          </cell>
          <cell r="K107" t="str">
            <v>Hàng hóa quầy 0480.3002179</v>
          </cell>
          <cell r="L107" t="str">
            <v>05.03.2023</v>
          </cell>
          <cell r="M107">
            <v>-1615482</v>
          </cell>
        </row>
        <row r="108">
          <cell r="E108">
            <v>27</v>
          </cell>
          <cell r="F108" t="str">
            <v>C23TNN|27</v>
          </cell>
          <cell r="G108" t="str">
            <v>K1</v>
          </cell>
          <cell r="H108" t="str">
            <v>02.01.2023</v>
          </cell>
          <cell r="I108" t="str">
            <v>07.01.2023</v>
          </cell>
          <cell r="J108" t="str">
            <v>05.01.2023</v>
          </cell>
          <cell r="K108" t="str">
            <v>Hàng hóa quầy 0480.3002179</v>
          </cell>
          <cell r="L108" t="str">
            <v>05.03.2023</v>
          </cell>
          <cell r="M108">
            <v>-2057084</v>
          </cell>
        </row>
        <row r="109">
          <cell r="E109">
            <v>952</v>
          </cell>
          <cell r="F109" t="str">
            <v>C23TNN|952</v>
          </cell>
          <cell r="G109" t="str">
            <v>K1</v>
          </cell>
          <cell r="H109" t="str">
            <v>09.01.2023</v>
          </cell>
          <cell r="I109" t="str">
            <v>20.01.2023</v>
          </cell>
          <cell r="J109" t="str">
            <v>13.01.2023</v>
          </cell>
          <cell r="K109" t="str">
            <v>Hàng hóa quầy 0480.3002179</v>
          </cell>
          <cell r="L109" t="str">
            <v>05.03.2023</v>
          </cell>
          <cell r="M109">
            <v>-1136203</v>
          </cell>
        </row>
        <row r="110">
          <cell r="E110">
            <v>1014</v>
          </cell>
          <cell r="F110" t="str">
            <v>C23TNN|1014</v>
          </cell>
          <cell r="G110" t="str">
            <v>K1</v>
          </cell>
          <cell r="H110" t="str">
            <v>10.01.2023</v>
          </cell>
          <cell r="I110" t="str">
            <v>20.01.2023</v>
          </cell>
          <cell r="J110" t="str">
            <v>11.01.2023</v>
          </cell>
          <cell r="K110" t="str">
            <v>Hàng hóa quầy 0480.3002179</v>
          </cell>
          <cell r="L110" t="str">
            <v>05.03.2023</v>
          </cell>
          <cell r="M110">
            <v>-1221638</v>
          </cell>
        </row>
        <row r="111">
          <cell r="E111">
            <v>1756</v>
          </cell>
          <cell r="F111" t="str">
            <v>C23TNN|1756</v>
          </cell>
          <cell r="G111" t="str">
            <v>K1</v>
          </cell>
          <cell r="H111" t="str">
            <v>18.01.2023</v>
          </cell>
          <cell r="I111" t="str">
            <v>31.01.2023</v>
          </cell>
          <cell r="J111" t="str">
            <v>18.01.2023</v>
          </cell>
          <cell r="K111" t="str">
            <v>Hàng hóa quầy 0480.3002179</v>
          </cell>
          <cell r="L111" t="str">
            <v>05.03.2023</v>
          </cell>
          <cell r="M111">
            <v>-4107968</v>
          </cell>
        </row>
        <row r="112">
          <cell r="E112">
            <v>198</v>
          </cell>
          <cell r="F112" t="str">
            <v>C23TNN|198</v>
          </cell>
          <cell r="G112" t="str">
            <v>K1</v>
          </cell>
          <cell r="H112" t="str">
            <v>03.01.2023</v>
          </cell>
          <cell r="I112" t="str">
            <v>14.01.2023</v>
          </cell>
          <cell r="J112" t="str">
            <v>04.01.2023</v>
          </cell>
          <cell r="K112" t="str">
            <v>Hàng hóa quầy 0480.3002179</v>
          </cell>
          <cell r="L112" t="str">
            <v>05.03.2023</v>
          </cell>
          <cell r="M112">
            <v>-1221638</v>
          </cell>
        </row>
        <row r="113">
          <cell r="E113">
            <v>47</v>
          </cell>
          <cell r="F113" t="str">
            <v>C23TNN|47</v>
          </cell>
          <cell r="G113" t="str">
            <v>K1</v>
          </cell>
          <cell r="H113" t="str">
            <v>02.01.2023</v>
          </cell>
          <cell r="I113" t="str">
            <v>05.01.2023</v>
          </cell>
          <cell r="J113" t="str">
            <v>03.01.2023</v>
          </cell>
          <cell r="K113" t="str">
            <v>Hàng hóa quầy 0480.3002179</v>
          </cell>
          <cell r="L113" t="str">
            <v>05.03.2023</v>
          </cell>
          <cell r="M113">
            <v>-1982944</v>
          </cell>
        </row>
        <row r="114">
          <cell r="E114">
            <v>989</v>
          </cell>
          <cell r="F114" t="str">
            <v>C23TNN|989</v>
          </cell>
          <cell r="G114" t="str">
            <v>K1</v>
          </cell>
          <cell r="H114" t="str">
            <v>10.01.2023</v>
          </cell>
          <cell r="I114" t="str">
            <v>20.01.2023</v>
          </cell>
          <cell r="J114" t="str">
            <v>10.01.2023</v>
          </cell>
          <cell r="K114" t="str">
            <v>Hàng hóa quầy 0480.3002179</v>
          </cell>
          <cell r="L114" t="str">
            <v>05.03.2023</v>
          </cell>
          <cell r="M114">
            <v>-5603849</v>
          </cell>
        </row>
        <row r="115">
          <cell r="E115">
            <v>1038</v>
          </cell>
          <cell r="F115" t="str">
            <v>C23TNN|1038</v>
          </cell>
          <cell r="G115" t="str">
            <v>K1</v>
          </cell>
          <cell r="H115" t="str">
            <v>10.01.2023</v>
          </cell>
          <cell r="I115" t="str">
            <v>20.01.2023</v>
          </cell>
          <cell r="J115" t="str">
            <v>15.01.2023</v>
          </cell>
          <cell r="K115" t="str">
            <v>Hàng hóa quầy 0480.3002179</v>
          </cell>
          <cell r="L115" t="str">
            <v>05.03.2023</v>
          </cell>
          <cell r="M115">
            <v>-6108190</v>
          </cell>
        </row>
        <row r="116">
          <cell r="E116">
            <v>1039</v>
          </cell>
          <cell r="F116" t="str">
            <v>C23TNN|1039</v>
          </cell>
          <cell r="G116" t="str">
            <v>K1</v>
          </cell>
          <cell r="H116" t="str">
            <v>10.01.2023</v>
          </cell>
          <cell r="I116" t="str">
            <v>20.01.2023</v>
          </cell>
          <cell r="J116" t="str">
            <v>15.01.2023</v>
          </cell>
          <cell r="K116" t="str">
            <v>Hàng hóa quầy 0480.3002179</v>
          </cell>
          <cell r="L116" t="str">
            <v>05.03.2023</v>
          </cell>
          <cell r="M116">
            <v>-1221638</v>
          </cell>
        </row>
        <row r="117">
          <cell r="E117">
            <v>1448</v>
          </cell>
          <cell r="F117" t="str">
            <v>C23TNN|1448</v>
          </cell>
          <cell r="G117" t="str">
            <v>K1</v>
          </cell>
          <cell r="H117" t="str">
            <v>13.01.2023</v>
          </cell>
          <cell r="I117" t="str">
            <v>01.02.2023</v>
          </cell>
          <cell r="J117" t="str">
            <v>15.01.2023</v>
          </cell>
          <cell r="K117" t="str">
            <v>Hàng hóa quầy 0480.3002179</v>
          </cell>
          <cell r="L117" t="str">
            <v>05.03.2023</v>
          </cell>
          <cell r="M117">
            <v>-7519182</v>
          </cell>
        </row>
        <row r="118">
          <cell r="E118">
            <v>467</v>
          </cell>
          <cell r="F118" t="str">
            <v>C23TNN|467</v>
          </cell>
          <cell r="G118" t="str">
            <v>K1</v>
          </cell>
          <cell r="H118" t="str">
            <v>05.01.2023</v>
          </cell>
          <cell r="I118" t="str">
            <v>10.01.2023</v>
          </cell>
          <cell r="J118" t="str">
            <v>08.01.2023</v>
          </cell>
          <cell r="K118" t="str">
            <v>Hàng hóa quầy 0480.3002179</v>
          </cell>
          <cell r="L118" t="str">
            <v>05.03.2023</v>
          </cell>
          <cell r="M118">
            <v>-25531924</v>
          </cell>
        </row>
        <row r="119">
          <cell r="E119">
            <v>566</v>
          </cell>
          <cell r="F119" t="str">
            <v>C23TNN|566</v>
          </cell>
          <cell r="G119" t="str">
            <v>K1</v>
          </cell>
          <cell r="H119" t="str">
            <v>06.01.2023</v>
          </cell>
          <cell r="I119" t="str">
            <v>14.01.2023</v>
          </cell>
          <cell r="J119" t="str">
            <v>06.01.2023</v>
          </cell>
          <cell r="K119" t="str">
            <v>Hàng hóa quầy 0480.3002179</v>
          </cell>
          <cell r="L119" t="str">
            <v>05.03.2023</v>
          </cell>
          <cell r="M119">
            <v>-1221638</v>
          </cell>
        </row>
        <row r="120">
          <cell r="E120">
            <v>227</v>
          </cell>
          <cell r="F120" t="str">
            <v>C23TNN|227</v>
          </cell>
          <cell r="G120" t="str">
            <v>K1</v>
          </cell>
          <cell r="H120" t="str">
            <v>04.01.2023</v>
          </cell>
          <cell r="I120" t="str">
            <v>14.01.2023</v>
          </cell>
          <cell r="J120" t="str">
            <v>05.01.2023</v>
          </cell>
          <cell r="K120" t="str">
            <v>Hàng hóa quầy 0480.3002179</v>
          </cell>
          <cell r="L120" t="str">
            <v>05.03.2023</v>
          </cell>
          <cell r="M120">
            <v>-2765277</v>
          </cell>
        </row>
        <row r="121">
          <cell r="E121">
            <v>468</v>
          </cell>
          <cell r="F121" t="str">
            <v>C23TNN|468</v>
          </cell>
          <cell r="G121" t="str">
            <v>K1</v>
          </cell>
          <cell r="H121" t="str">
            <v>05.01.2023</v>
          </cell>
          <cell r="I121" t="str">
            <v>11.01.2023</v>
          </cell>
          <cell r="J121" t="str">
            <v>09.01.2023</v>
          </cell>
          <cell r="K121" t="str">
            <v>Hàng hóa quầy 0480.3002179</v>
          </cell>
          <cell r="L121" t="str">
            <v>05.03.2023</v>
          </cell>
          <cell r="M121">
            <v>-30905006</v>
          </cell>
        </row>
        <row r="122">
          <cell r="E122">
            <v>1013</v>
          </cell>
          <cell r="F122" t="str">
            <v>C23TNN|1013</v>
          </cell>
          <cell r="G122" t="str">
            <v>K1</v>
          </cell>
          <cell r="H122" t="str">
            <v>10.01.2023</v>
          </cell>
          <cell r="I122" t="str">
            <v>31.01.2023</v>
          </cell>
          <cell r="J122" t="str">
            <v>11.01.2023</v>
          </cell>
          <cell r="K122" t="str">
            <v>Hàng hóa quầy 0480.3002179</v>
          </cell>
          <cell r="L122" t="str">
            <v>05.03.2023</v>
          </cell>
          <cell r="M122">
            <v>-1223090</v>
          </cell>
        </row>
        <row r="123">
          <cell r="E123">
            <v>1773</v>
          </cell>
          <cell r="F123" t="str">
            <v>C23TNN|1773</v>
          </cell>
          <cell r="G123" t="str">
            <v>K1</v>
          </cell>
          <cell r="H123" t="str">
            <v>18.01.2023</v>
          </cell>
          <cell r="I123" t="str">
            <v>31.01.2023</v>
          </cell>
          <cell r="J123" t="str">
            <v>18.01.2023</v>
          </cell>
          <cell r="K123" t="str">
            <v>Hàng hóa quầy 0480.3002179</v>
          </cell>
          <cell r="L123" t="str">
            <v>05.03.2023</v>
          </cell>
          <cell r="M123">
            <v>-3934018</v>
          </cell>
        </row>
        <row r="124">
          <cell r="E124">
            <v>944</v>
          </cell>
          <cell r="F124" t="str">
            <v>C23TNN|944</v>
          </cell>
          <cell r="G124" t="str">
            <v>K1</v>
          </cell>
          <cell r="H124" t="str">
            <v>09.01.2023</v>
          </cell>
          <cell r="I124" t="str">
            <v>20.01.2023</v>
          </cell>
          <cell r="J124" t="str">
            <v>13.01.2023</v>
          </cell>
          <cell r="K124" t="str">
            <v>Hàng hóa quầy 0480.3002179</v>
          </cell>
          <cell r="L124" t="str">
            <v>05.03.2023</v>
          </cell>
          <cell r="M124">
            <v>-1443895</v>
          </cell>
        </row>
        <row r="125">
          <cell r="E125">
            <v>1434</v>
          </cell>
          <cell r="F125" t="str">
            <v>C23TNN|1434</v>
          </cell>
          <cell r="G125" t="str">
            <v>K1</v>
          </cell>
          <cell r="H125" t="str">
            <v>12.01.2023</v>
          </cell>
          <cell r="I125" t="str">
            <v>28.01.2023</v>
          </cell>
          <cell r="J125" t="str">
            <v>16.01.2023</v>
          </cell>
          <cell r="K125" t="str">
            <v>Hàng hóa quầy 0480.3002179</v>
          </cell>
          <cell r="L125" t="str">
            <v>05.03.2023</v>
          </cell>
          <cell r="M125">
            <v>-1615482</v>
          </cell>
        </row>
        <row r="126">
          <cell r="E126">
            <v>1673</v>
          </cell>
          <cell r="F126" t="str">
            <v>C23TNN|1673</v>
          </cell>
          <cell r="G126" t="str">
            <v>K1</v>
          </cell>
          <cell r="H126" t="str">
            <v>16.01.2023</v>
          </cell>
          <cell r="I126" t="str">
            <v>31.01.2023</v>
          </cell>
          <cell r="J126" t="str">
            <v>20.01.2023</v>
          </cell>
          <cell r="K126" t="str">
            <v>Hàng hóa quầy 0480.3002179</v>
          </cell>
          <cell r="L126" t="str">
            <v>05.03.2023</v>
          </cell>
          <cell r="M126">
            <v>-2663232</v>
          </cell>
        </row>
        <row r="127">
          <cell r="E127">
            <v>447</v>
          </cell>
          <cell r="F127" t="str">
            <v>C23TNN|447</v>
          </cell>
          <cell r="G127" t="str">
            <v>K1</v>
          </cell>
          <cell r="H127" t="str">
            <v>05.01.2023</v>
          </cell>
          <cell r="I127" t="str">
            <v>14.01.2023</v>
          </cell>
          <cell r="J127" t="str">
            <v>08.01.2023</v>
          </cell>
          <cell r="K127" t="str">
            <v>Hàng hóa quầy 0480.3002179</v>
          </cell>
          <cell r="L127" t="str">
            <v>05.03.2023</v>
          </cell>
          <cell r="M127">
            <v>-3055624</v>
          </cell>
        </row>
        <row r="128">
          <cell r="E128">
            <v>11234</v>
          </cell>
          <cell r="F128" t="str">
            <v>1K23TEB|11234</v>
          </cell>
          <cell r="G128" t="str">
            <v>D1</v>
          </cell>
          <cell r="H128" t="str">
            <v>24.02.2023</v>
          </cell>
          <cell r="I128" t="str">
            <v>24.02.2023</v>
          </cell>
          <cell r="J128" t="str">
            <v>24.02.2023</v>
          </cell>
          <cell r="K128" t="str">
            <v>Phí dịch vụ T01.2023 QUẦY 480</v>
          </cell>
          <cell r="L128" t="str">
            <v>05.03.2023</v>
          </cell>
          <cell r="M128">
            <v>80370096</v>
          </cell>
        </row>
        <row r="129">
          <cell r="E129">
            <v>12669</v>
          </cell>
          <cell r="F129" t="str">
            <v>1K23TEB|12669</v>
          </cell>
          <cell r="G129" t="str">
            <v>D1</v>
          </cell>
          <cell r="H129" t="str">
            <v>24.02.2023</v>
          </cell>
          <cell r="I129" t="str">
            <v>24.02.2023</v>
          </cell>
          <cell r="J129" t="str">
            <v>24.02.2023</v>
          </cell>
          <cell r="K129" t="str">
            <v>Phí dịch vụ T01.2023 QUẦY 480</v>
          </cell>
          <cell r="L129" t="str">
            <v>05.03.2023</v>
          </cell>
          <cell r="M129">
            <v>17471760</v>
          </cell>
        </row>
        <row r="130">
          <cell r="E130">
            <v>9892</v>
          </cell>
          <cell r="F130" t="str">
            <v>1K23TEB|9892</v>
          </cell>
          <cell r="G130" t="str">
            <v>D1</v>
          </cell>
          <cell r="H130" t="str">
            <v>24.02.2023</v>
          </cell>
          <cell r="I130" t="str">
            <v>24.02.2023</v>
          </cell>
          <cell r="J130" t="str">
            <v>24.02.2023</v>
          </cell>
          <cell r="K130" t="str">
            <v>Phí hỗ trợ T01.2023 QUẦY 480</v>
          </cell>
          <cell r="L130" t="str">
            <v>05.03.2023</v>
          </cell>
          <cell r="M130">
            <v>20966112</v>
          </cell>
        </row>
        <row r="131">
          <cell r="E131" t="str">
            <v>CK</v>
          </cell>
          <cell r="F131" t="str">
            <v>CK T01/2023</v>
          </cell>
          <cell r="G131" t="str">
            <v>KS</v>
          </cell>
          <cell r="H131" t="str">
            <v>27.02.2023</v>
          </cell>
          <cell r="I131" t="str">
            <v>27.02.2023</v>
          </cell>
          <cell r="J131" t="str">
            <v>27.02.2023</v>
          </cell>
          <cell r="K131" t="str">
            <v>R480 CK T01/2023</v>
          </cell>
          <cell r="L131" t="str">
            <v>05.03.2023</v>
          </cell>
          <cell r="M131">
            <v>28590153</v>
          </cell>
        </row>
        <row r="132">
          <cell r="E132">
            <v>6922</v>
          </cell>
          <cell r="F132" t="str">
            <v>K23TEB|6921</v>
          </cell>
          <cell r="G132" t="str">
            <v>K1</v>
          </cell>
          <cell r="H132" t="str">
            <v>08.02.2023</v>
          </cell>
          <cell r="I132" t="str">
            <v>24.02.2023</v>
          </cell>
          <cell r="J132" t="str">
            <v>08.02.2023</v>
          </cell>
          <cell r="K132" t="str">
            <v>Hàng hóa các loại</v>
          </cell>
          <cell r="L132" t="str">
            <v>05.03.2023</v>
          </cell>
          <cell r="M132">
            <v>1094188</v>
          </cell>
        </row>
        <row r="133">
          <cell r="E133">
            <v>8146</v>
          </cell>
          <cell r="F133" t="str">
            <v>K22TEB|8146</v>
          </cell>
          <cell r="G133" t="str">
            <v>K1</v>
          </cell>
          <cell r="H133" t="str">
            <v>20.02.2023</v>
          </cell>
          <cell r="I133" t="str">
            <v>24.02.2023</v>
          </cell>
          <cell r="J133" t="str">
            <v>20.02.2023</v>
          </cell>
          <cell r="K133" t="str">
            <v>Hàng hóa các loại</v>
          </cell>
          <cell r="L133" t="str">
            <v>05.03.2023</v>
          </cell>
          <cell r="M133">
            <v>997222</v>
          </cell>
        </row>
        <row r="134">
          <cell r="E134">
            <v>8144</v>
          </cell>
          <cell r="F134" t="str">
            <v>K23TEB|8144</v>
          </cell>
          <cell r="G134" t="str">
            <v>K1</v>
          </cell>
          <cell r="H134" t="str">
            <v>20.02.2023</v>
          </cell>
          <cell r="I134" t="str">
            <v>24.02.2023</v>
          </cell>
          <cell r="J134" t="str">
            <v>20.02.2023</v>
          </cell>
          <cell r="K134" t="str">
            <v>Hàng hóa các loại</v>
          </cell>
          <cell r="L134" t="str">
            <v>05.03.2023</v>
          </cell>
          <cell r="M134">
            <v>1288380</v>
          </cell>
        </row>
        <row r="135">
          <cell r="E135">
            <v>8035</v>
          </cell>
          <cell r="F135" t="str">
            <v>K23TEB|8035</v>
          </cell>
          <cell r="G135" t="str">
            <v>K1</v>
          </cell>
          <cell r="H135" t="str">
            <v>20.02.2023</v>
          </cell>
          <cell r="I135" t="str">
            <v>28.02.2023</v>
          </cell>
          <cell r="J135" t="str">
            <v>20.02.2023</v>
          </cell>
          <cell r="K135" t="str">
            <v>Hàng hóa các loại</v>
          </cell>
          <cell r="L135" t="str">
            <v>05.03.2023</v>
          </cell>
          <cell r="M135">
            <v>1834635</v>
          </cell>
        </row>
        <row r="136">
          <cell r="E136">
            <v>3038</v>
          </cell>
          <cell r="F136" t="str">
            <v>C23TNN|3038</v>
          </cell>
          <cell r="G136" t="str">
            <v>K1</v>
          </cell>
          <cell r="H136" t="str">
            <v>06.02.2023</v>
          </cell>
          <cell r="I136" t="str">
            <v>15.02.2023</v>
          </cell>
          <cell r="J136" t="str">
            <v>10.02.2023</v>
          </cell>
          <cell r="K136" t="str">
            <v>Hàng hóa quầy 0480.3002179</v>
          </cell>
          <cell r="L136" t="str">
            <v>05.04.2023</v>
          </cell>
          <cell r="M136">
            <v>-8435830</v>
          </cell>
        </row>
        <row r="137">
          <cell r="E137">
            <v>3039</v>
          </cell>
          <cell r="F137" t="str">
            <v>C23TNN|3039</v>
          </cell>
          <cell r="G137" t="str">
            <v>K1</v>
          </cell>
          <cell r="H137" t="str">
            <v>06.02.2023</v>
          </cell>
          <cell r="I137" t="str">
            <v>15.02.2023</v>
          </cell>
          <cell r="J137" t="str">
            <v>10.02.2023</v>
          </cell>
          <cell r="K137" t="str">
            <v>Hàng hóa quầy 0480.3002179</v>
          </cell>
          <cell r="L137" t="str">
            <v>05.04.2023</v>
          </cell>
          <cell r="M137">
            <v>-10053824</v>
          </cell>
        </row>
        <row r="138">
          <cell r="E138">
            <v>3823</v>
          </cell>
          <cell r="F138" t="str">
            <v>C23TNN|3823</v>
          </cell>
          <cell r="G138" t="str">
            <v>K1</v>
          </cell>
          <cell r="H138" t="str">
            <v>10.02.2023</v>
          </cell>
          <cell r="I138" t="str">
            <v>15.02.2023</v>
          </cell>
          <cell r="J138" t="str">
            <v>10.02.2023</v>
          </cell>
          <cell r="K138" t="str">
            <v>Hàng hóa quầy 0480.3002179</v>
          </cell>
          <cell r="L138" t="str">
            <v>05.04.2023</v>
          </cell>
          <cell r="M138">
            <v>-1221638</v>
          </cell>
        </row>
        <row r="139">
          <cell r="E139">
            <v>1850</v>
          </cell>
          <cell r="F139" t="str">
            <v>C23TNN|1850</v>
          </cell>
          <cell r="G139" t="str">
            <v>K1</v>
          </cell>
          <cell r="H139" t="str">
            <v>30.01.2023</v>
          </cell>
          <cell r="I139" t="str">
            <v>09.02.2023</v>
          </cell>
          <cell r="J139" t="str">
            <v>02.02.2023</v>
          </cell>
          <cell r="K139" t="str">
            <v>Hàng hóa quầy 0480.3002179</v>
          </cell>
          <cell r="L139" t="str">
            <v>05.04.2023</v>
          </cell>
          <cell r="M139">
            <v>-1223090</v>
          </cell>
        </row>
        <row r="140">
          <cell r="E140">
            <v>3040</v>
          </cell>
          <cell r="F140" t="str">
            <v>C23TNN|3040</v>
          </cell>
          <cell r="G140" t="str">
            <v>K1</v>
          </cell>
          <cell r="H140" t="str">
            <v>06.02.2023</v>
          </cell>
          <cell r="I140" t="str">
            <v>14.02.2023</v>
          </cell>
          <cell r="J140" t="str">
            <v>08.02.2023</v>
          </cell>
          <cell r="K140" t="str">
            <v>Hàng hóa quầy 0480.3002179</v>
          </cell>
          <cell r="L140" t="str">
            <v>05.04.2023</v>
          </cell>
          <cell r="M140">
            <v>-3887171</v>
          </cell>
        </row>
        <row r="141">
          <cell r="E141">
            <v>1851</v>
          </cell>
          <cell r="F141" t="str">
            <v>C23TNN|1851</v>
          </cell>
          <cell r="G141" t="str">
            <v>K1</v>
          </cell>
          <cell r="H141" t="str">
            <v>30.01.2023</v>
          </cell>
          <cell r="I141" t="str">
            <v>09.02.2023</v>
          </cell>
          <cell r="J141" t="str">
            <v>02.02.2023</v>
          </cell>
          <cell r="K141" t="str">
            <v>Hàng hóa quầy 0480.3002179</v>
          </cell>
          <cell r="L141" t="str">
            <v>05.04.2023</v>
          </cell>
          <cell r="M141">
            <v>-1223090</v>
          </cell>
        </row>
        <row r="142">
          <cell r="E142">
            <v>3041</v>
          </cell>
          <cell r="F142" t="str">
            <v>C23TNN|3041</v>
          </cell>
          <cell r="G142" t="str">
            <v>K1</v>
          </cell>
          <cell r="H142" t="str">
            <v>06.02.2023</v>
          </cell>
          <cell r="I142" t="str">
            <v>21.02.2023</v>
          </cell>
          <cell r="J142" t="str">
            <v>11.02.2023</v>
          </cell>
          <cell r="K142" t="str">
            <v>Hàng hóa quầy 0480.3002179</v>
          </cell>
          <cell r="L142" t="str">
            <v>05.04.2023</v>
          </cell>
          <cell r="M142">
            <v>-2443276</v>
          </cell>
        </row>
        <row r="143">
          <cell r="E143">
            <v>4050</v>
          </cell>
          <cell r="F143" t="str">
            <v>C23TNN|4050</v>
          </cell>
          <cell r="G143" t="str">
            <v>K1</v>
          </cell>
          <cell r="H143" t="str">
            <v>13.02.2023</v>
          </cell>
          <cell r="I143" t="str">
            <v>21.02.2023</v>
          </cell>
          <cell r="J143" t="str">
            <v>15.02.2023</v>
          </cell>
          <cell r="K143" t="str">
            <v>Hàng hóa quầy 0480.3002179</v>
          </cell>
          <cell r="L143" t="str">
            <v>05.04.2023</v>
          </cell>
          <cell r="M143">
            <v>-1663240</v>
          </cell>
        </row>
        <row r="144">
          <cell r="E144">
            <v>4051</v>
          </cell>
          <cell r="F144" t="str">
            <v>C23TNN|4051</v>
          </cell>
          <cell r="G144" t="str">
            <v>K1</v>
          </cell>
          <cell r="H144" t="str">
            <v>13.02.2023</v>
          </cell>
          <cell r="I144" t="str">
            <v>21.02.2023</v>
          </cell>
          <cell r="J144" t="str">
            <v>15.02.2023</v>
          </cell>
          <cell r="K144" t="str">
            <v>Hàng hóa quầy 0480.3002179</v>
          </cell>
          <cell r="L144" t="str">
            <v>05.04.2023</v>
          </cell>
          <cell r="M144">
            <v>-2443276</v>
          </cell>
        </row>
        <row r="145">
          <cell r="E145">
            <v>3133</v>
          </cell>
          <cell r="F145" t="str">
            <v>C23TNN|3133</v>
          </cell>
          <cell r="G145" t="str">
            <v>K1</v>
          </cell>
          <cell r="H145" t="str">
            <v>08.02.2023</v>
          </cell>
          <cell r="I145" t="str">
            <v>14.02.2023</v>
          </cell>
          <cell r="J145" t="str">
            <v>08.02.2023</v>
          </cell>
          <cell r="K145" t="str">
            <v>Hàng hóa quầy 0480.3002179</v>
          </cell>
          <cell r="L145" t="str">
            <v>05.04.2023</v>
          </cell>
          <cell r="M145">
            <v>-11785334</v>
          </cell>
        </row>
        <row r="146">
          <cell r="E146">
            <v>4072</v>
          </cell>
          <cell r="F146" t="str">
            <v>C23TNN|4072</v>
          </cell>
          <cell r="G146" t="str">
            <v>K1</v>
          </cell>
          <cell r="H146" t="str">
            <v>14.02.2023</v>
          </cell>
          <cell r="I146" t="str">
            <v>21.02.2023</v>
          </cell>
          <cell r="J146" t="str">
            <v>15.02.2023</v>
          </cell>
          <cell r="K146" t="str">
            <v>Hàng hóa quầy 0480.3002179</v>
          </cell>
          <cell r="L146" t="str">
            <v>05.04.2023</v>
          </cell>
          <cell r="M146">
            <v>-3664914</v>
          </cell>
        </row>
        <row r="147">
          <cell r="E147">
            <v>4060</v>
          </cell>
          <cell r="F147" t="str">
            <v>C23TNN|4060</v>
          </cell>
          <cell r="G147" t="str">
            <v>K1</v>
          </cell>
          <cell r="H147" t="str">
            <v>14.02.2023</v>
          </cell>
          <cell r="I147" t="str">
            <v>21.02.2023</v>
          </cell>
          <cell r="J147" t="str">
            <v>14.02.2023</v>
          </cell>
          <cell r="K147" t="str">
            <v>Hàng hóa quầy 0480.3002179</v>
          </cell>
          <cell r="L147" t="str">
            <v>05.04.2023</v>
          </cell>
          <cell r="M147">
            <v>-1221638</v>
          </cell>
        </row>
        <row r="148">
          <cell r="E148">
            <v>3130</v>
          </cell>
          <cell r="F148" t="str">
            <v>C23TNN|3130</v>
          </cell>
          <cell r="G148" t="str">
            <v>K1</v>
          </cell>
          <cell r="H148" t="str">
            <v>08.02.2023</v>
          </cell>
          <cell r="I148" t="str">
            <v>15.02.2023</v>
          </cell>
          <cell r="J148" t="str">
            <v>08.02.2023</v>
          </cell>
          <cell r="K148" t="str">
            <v>Hàng hóa quầy 0480.3002179</v>
          </cell>
          <cell r="L148" t="str">
            <v>05.04.2023</v>
          </cell>
          <cell r="M148">
            <v>-1615504</v>
          </cell>
        </row>
        <row r="149">
          <cell r="E149">
            <v>3131</v>
          </cell>
          <cell r="F149" t="str">
            <v>C23TNN|3131</v>
          </cell>
          <cell r="G149" t="str">
            <v>K1</v>
          </cell>
          <cell r="H149" t="str">
            <v>08.02.2023</v>
          </cell>
          <cell r="I149" t="str">
            <v>15.02.2023</v>
          </cell>
          <cell r="J149" t="str">
            <v>08.02.2023</v>
          </cell>
          <cell r="K149" t="str">
            <v>Hàng hóa quầy 0480.3002179</v>
          </cell>
          <cell r="L149" t="str">
            <v>05.04.2023</v>
          </cell>
          <cell r="M149">
            <v>-1615504</v>
          </cell>
        </row>
        <row r="150">
          <cell r="E150">
            <v>3873</v>
          </cell>
          <cell r="F150" t="str">
            <v>C23TNN|3873</v>
          </cell>
          <cell r="G150" t="str">
            <v>K1</v>
          </cell>
          <cell r="H150" t="str">
            <v>11.02.2023</v>
          </cell>
          <cell r="I150" t="str">
            <v>21.02.2023</v>
          </cell>
          <cell r="J150" t="str">
            <v>11.02.2023</v>
          </cell>
          <cell r="K150" t="str">
            <v>Hàng hóa quầy 0480.3002179</v>
          </cell>
          <cell r="L150" t="str">
            <v>05.04.2023</v>
          </cell>
          <cell r="M150">
            <v>-1442439</v>
          </cell>
        </row>
        <row r="151">
          <cell r="E151">
            <v>6451</v>
          </cell>
          <cell r="F151" t="str">
            <v>C23TNN|6451</v>
          </cell>
          <cell r="G151" t="str">
            <v>K1</v>
          </cell>
          <cell r="H151" t="str">
            <v>17.02.2023</v>
          </cell>
          <cell r="I151" t="str">
            <v>28.02.2023</v>
          </cell>
          <cell r="J151" t="str">
            <v>17.02.2023</v>
          </cell>
          <cell r="K151" t="str">
            <v>Hàng hóa quầy 0480.3002179</v>
          </cell>
          <cell r="L151" t="str">
            <v>05.04.2023</v>
          </cell>
          <cell r="M151">
            <v>-1615504</v>
          </cell>
        </row>
        <row r="152">
          <cell r="E152">
            <v>1847</v>
          </cell>
          <cell r="F152" t="str">
            <v>C23TNN|1847</v>
          </cell>
          <cell r="G152" t="str">
            <v>K1</v>
          </cell>
          <cell r="H152" t="str">
            <v>30.01.2023</v>
          </cell>
          <cell r="I152" t="str">
            <v>09.02.2023</v>
          </cell>
          <cell r="J152" t="str">
            <v>03.02.2023</v>
          </cell>
          <cell r="K152" t="str">
            <v>Hàng hóa quầy 0480.3002179</v>
          </cell>
          <cell r="L152" t="str">
            <v>05.04.2023</v>
          </cell>
          <cell r="M152">
            <v>-1223090</v>
          </cell>
        </row>
        <row r="153">
          <cell r="E153">
            <v>3036</v>
          </cell>
          <cell r="F153" t="str">
            <v>C23TNN|3036</v>
          </cell>
          <cell r="G153" t="str">
            <v>K1</v>
          </cell>
          <cell r="H153" t="str">
            <v>06.02.2023</v>
          </cell>
          <cell r="I153" t="str">
            <v>14.02.2023</v>
          </cell>
          <cell r="J153" t="str">
            <v>08.02.2023</v>
          </cell>
          <cell r="K153" t="str">
            <v>Hàng hóa quầy 0480.3002179</v>
          </cell>
          <cell r="L153" t="str">
            <v>05.04.2023</v>
          </cell>
          <cell r="M153">
            <v>-1443891</v>
          </cell>
        </row>
        <row r="154">
          <cell r="E154">
            <v>4048</v>
          </cell>
          <cell r="F154" t="str">
            <v>C23TNN|4048</v>
          </cell>
          <cell r="G154" t="str">
            <v>K1</v>
          </cell>
          <cell r="H154" t="str">
            <v>13.02.2023</v>
          </cell>
          <cell r="I154" t="str">
            <v>21.02.2023</v>
          </cell>
          <cell r="J154" t="str">
            <v>15.02.2023</v>
          </cell>
          <cell r="K154" t="str">
            <v>Hàng hóa quầy 0480.3002179</v>
          </cell>
          <cell r="L154" t="str">
            <v>05.04.2023</v>
          </cell>
          <cell r="M154">
            <v>-7093139</v>
          </cell>
        </row>
        <row r="155">
          <cell r="E155">
            <v>1839</v>
          </cell>
          <cell r="F155" t="str">
            <v>C23TNN|1839</v>
          </cell>
          <cell r="G155" t="str">
            <v>K1</v>
          </cell>
          <cell r="H155" t="str">
            <v>30.01.2023</v>
          </cell>
          <cell r="I155" t="str">
            <v>09.02.2023</v>
          </cell>
          <cell r="J155" t="str">
            <v>01.02.2023</v>
          </cell>
          <cell r="K155" t="str">
            <v>Hàng hóa quầy 0480.3002179</v>
          </cell>
          <cell r="L155" t="str">
            <v>05.04.2023</v>
          </cell>
          <cell r="M155">
            <v>-1223090</v>
          </cell>
        </row>
        <row r="156">
          <cell r="E156">
            <v>3027</v>
          </cell>
          <cell r="F156" t="str">
            <v>C23TNN|3027</v>
          </cell>
          <cell r="G156" t="str">
            <v>K1</v>
          </cell>
          <cell r="H156" t="str">
            <v>06.02.2023</v>
          </cell>
          <cell r="I156" t="str">
            <v>14.02.2023</v>
          </cell>
          <cell r="J156" t="str">
            <v>08.02.2023</v>
          </cell>
          <cell r="K156" t="str">
            <v>Hàng hóa quầy 0480.3002179</v>
          </cell>
          <cell r="L156" t="str">
            <v>05.04.2023</v>
          </cell>
          <cell r="M156">
            <v>-1615482</v>
          </cell>
        </row>
        <row r="157">
          <cell r="E157">
            <v>6259</v>
          </cell>
          <cell r="F157" t="str">
            <v>C23TNN|6259</v>
          </cell>
          <cell r="G157" t="str">
            <v>K1</v>
          </cell>
          <cell r="H157" t="str">
            <v>16.02.2023</v>
          </cell>
          <cell r="I157" t="str">
            <v>03.03.2023</v>
          </cell>
          <cell r="J157" t="str">
            <v>01.03.2023</v>
          </cell>
          <cell r="K157" t="str">
            <v>Hàng hóa quầy 0480.3002179</v>
          </cell>
          <cell r="L157" t="str">
            <v>05.04.2023</v>
          </cell>
          <cell r="M157">
            <v>-1615482</v>
          </cell>
        </row>
        <row r="158">
          <cell r="E158">
            <v>3541</v>
          </cell>
          <cell r="F158" t="str">
            <v>C23TNN|3541</v>
          </cell>
          <cell r="G158" t="str">
            <v>K1</v>
          </cell>
          <cell r="H158" t="str">
            <v>09.02.2023</v>
          </cell>
          <cell r="I158" t="str">
            <v>14.02.2023</v>
          </cell>
          <cell r="J158" t="str">
            <v>09.02.2023</v>
          </cell>
          <cell r="K158" t="str">
            <v>Hàng hóa quầy 0480.3002179</v>
          </cell>
          <cell r="L158" t="str">
            <v>05.04.2023</v>
          </cell>
          <cell r="M158">
            <v>-5095213</v>
          </cell>
        </row>
        <row r="159">
          <cell r="E159">
            <v>4065</v>
          </cell>
          <cell r="F159" t="str">
            <v>C23TNN|4065</v>
          </cell>
          <cell r="G159" t="str">
            <v>K1</v>
          </cell>
          <cell r="H159" t="str">
            <v>14.02.2023</v>
          </cell>
          <cell r="I159" t="str">
            <v>21.02.2023</v>
          </cell>
          <cell r="J159" t="str">
            <v>14.02.2023</v>
          </cell>
          <cell r="K159" t="str">
            <v>Hàng hóa quầy 0480.3002179</v>
          </cell>
          <cell r="L159" t="str">
            <v>05.04.2023</v>
          </cell>
          <cell r="M159">
            <v>-1221638</v>
          </cell>
        </row>
        <row r="160">
          <cell r="E160">
            <v>1844</v>
          </cell>
          <cell r="F160" t="str">
            <v>C23TNN|1844</v>
          </cell>
          <cell r="G160" t="str">
            <v>K1</v>
          </cell>
          <cell r="H160" t="str">
            <v>30.01.2023</v>
          </cell>
          <cell r="I160" t="str">
            <v>09.02.2023</v>
          </cell>
          <cell r="J160" t="str">
            <v>01.02.2023</v>
          </cell>
          <cell r="K160" t="str">
            <v>Hàng hóa quầy 0480.3002179</v>
          </cell>
          <cell r="L160" t="str">
            <v>05.04.2023</v>
          </cell>
          <cell r="M160">
            <v>-1374890</v>
          </cell>
        </row>
        <row r="161">
          <cell r="E161">
            <v>3589</v>
          </cell>
          <cell r="F161" t="str">
            <v>C23TNN|3589</v>
          </cell>
          <cell r="G161" t="str">
            <v>K1</v>
          </cell>
          <cell r="H161" t="str">
            <v>09.02.2023</v>
          </cell>
          <cell r="I161" t="str">
            <v>14.02.2023</v>
          </cell>
          <cell r="J161" t="str">
            <v>11.02.2023</v>
          </cell>
          <cell r="K161" t="str">
            <v>Hàng hóa quầy 0480.3002179</v>
          </cell>
          <cell r="L161" t="str">
            <v>05.04.2023</v>
          </cell>
          <cell r="M161">
            <v>-1817882</v>
          </cell>
        </row>
        <row r="162">
          <cell r="E162">
            <v>3590</v>
          </cell>
          <cell r="F162" t="str">
            <v>C23TNN|3590</v>
          </cell>
          <cell r="G162" t="str">
            <v>K1</v>
          </cell>
          <cell r="H162" t="str">
            <v>09.02.2023</v>
          </cell>
          <cell r="I162" t="str">
            <v>14.02.2023</v>
          </cell>
          <cell r="J162" t="str">
            <v>11.02.2023</v>
          </cell>
          <cell r="K162" t="str">
            <v>Hàng hóa quầy 0480.3002179</v>
          </cell>
          <cell r="L162" t="str">
            <v>05.04.2023</v>
          </cell>
          <cell r="M162">
            <v>-1442439</v>
          </cell>
        </row>
        <row r="163">
          <cell r="E163">
            <v>4062</v>
          </cell>
          <cell r="F163" t="str">
            <v>C23TNN|4062</v>
          </cell>
          <cell r="G163" t="str">
            <v>K1</v>
          </cell>
          <cell r="H163" t="str">
            <v>14.02.2023</v>
          </cell>
          <cell r="I163" t="str">
            <v>21.02.2023</v>
          </cell>
          <cell r="J163" t="str">
            <v>14.02.2023</v>
          </cell>
          <cell r="K163" t="str">
            <v>Hàng hóa quầy 0480.3002179</v>
          </cell>
          <cell r="L163" t="str">
            <v>05.04.2023</v>
          </cell>
          <cell r="M163">
            <v>-4107968</v>
          </cell>
        </row>
        <row r="164">
          <cell r="E164">
            <v>1845</v>
          </cell>
          <cell r="F164" t="str">
            <v>C23TNN|1845</v>
          </cell>
          <cell r="G164" t="str">
            <v>K1</v>
          </cell>
          <cell r="H164" t="str">
            <v>30.01.2023</v>
          </cell>
          <cell r="I164" t="str">
            <v>11.02.2023</v>
          </cell>
          <cell r="J164" t="str">
            <v>01.02.2023</v>
          </cell>
          <cell r="K164" t="str">
            <v>Hàng hóa quầy 0480.3002179</v>
          </cell>
          <cell r="L164" t="str">
            <v>05.04.2023</v>
          </cell>
          <cell r="M164">
            <v>-1223090</v>
          </cell>
        </row>
        <row r="165">
          <cell r="E165">
            <v>1853</v>
          </cell>
          <cell r="F165" t="str">
            <v>C23TNN|1853</v>
          </cell>
          <cell r="G165" t="str">
            <v>K1</v>
          </cell>
          <cell r="H165" t="str">
            <v>31.01.2023</v>
          </cell>
          <cell r="I165" t="str">
            <v>09.02.2023</v>
          </cell>
          <cell r="J165" t="str">
            <v>01.02.2023</v>
          </cell>
          <cell r="K165" t="str">
            <v>Hàng hóa quầy 0480.3002179</v>
          </cell>
          <cell r="L165" t="str">
            <v>05.04.2023</v>
          </cell>
          <cell r="M165">
            <v>-550391</v>
          </cell>
        </row>
        <row r="166">
          <cell r="E166">
            <v>3032</v>
          </cell>
          <cell r="F166" t="str">
            <v>C23TNN|3032</v>
          </cell>
          <cell r="G166" t="str">
            <v>K1</v>
          </cell>
          <cell r="H166" t="str">
            <v>06.02.2023</v>
          </cell>
          <cell r="I166" t="str">
            <v>14.02.2023</v>
          </cell>
          <cell r="J166" t="str">
            <v>08.02.2023</v>
          </cell>
          <cell r="K166" t="str">
            <v>Hàng hóa quầy 0480.3002179</v>
          </cell>
          <cell r="L166" t="str">
            <v>05.04.2023</v>
          </cell>
          <cell r="M166">
            <v>-3664914</v>
          </cell>
        </row>
        <row r="167">
          <cell r="E167">
            <v>3591</v>
          </cell>
          <cell r="F167" t="str">
            <v>C23TNN|3591</v>
          </cell>
          <cell r="G167" t="str">
            <v>K1</v>
          </cell>
          <cell r="H167" t="str">
            <v>09.02.2023</v>
          </cell>
          <cell r="I167" t="str">
            <v>14.02.2023</v>
          </cell>
          <cell r="J167" t="str">
            <v>11.02.2023</v>
          </cell>
          <cell r="K167" t="str">
            <v>Hàng hóa quầy 0480.3002179</v>
          </cell>
          <cell r="L167" t="str">
            <v>05.04.2023</v>
          </cell>
          <cell r="M167">
            <v>-2661780</v>
          </cell>
        </row>
        <row r="168">
          <cell r="E168">
            <v>4046</v>
          </cell>
          <cell r="F168" t="str">
            <v>C23TNN|4046</v>
          </cell>
          <cell r="G168" t="str">
            <v>K1</v>
          </cell>
          <cell r="H168" t="str">
            <v>13.02.2023</v>
          </cell>
          <cell r="I168" t="str">
            <v>21.02.2023</v>
          </cell>
          <cell r="J168" t="str">
            <v>15.02.2023</v>
          </cell>
          <cell r="K168" t="str">
            <v>Hàng hóa quầy 0480.3002179</v>
          </cell>
          <cell r="L168" t="str">
            <v>05.04.2023</v>
          </cell>
          <cell r="M168">
            <v>-1223090</v>
          </cell>
        </row>
        <row r="169">
          <cell r="E169">
            <v>6268</v>
          </cell>
          <cell r="F169" t="str">
            <v>C23TNN|6268</v>
          </cell>
          <cell r="G169" t="str">
            <v>K1</v>
          </cell>
          <cell r="H169" t="str">
            <v>16.02.2023</v>
          </cell>
          <cell r="I169" t="str">
            <v>28.02.2023</v>
          </cell>
          <cell r="J169" t="str">
            <v>18.02.2023</v>
          </cell>
          <cell r="K169" t="str">
            <v>Hàng hóa quầy 0480.3002179</v>
          </cell>
          <cell r="L169" t="str">
            <v>05.04.2023</v>
          </cell>
          <cell r="M169">
            <v>-2444728</v>
          </cell>
        </row>
        <row r="170">
          <cell r="E170">
            <v>1840</v>
          </cell>
          <cell r="F170" t="str">
            <v>C23TNN|1840</v>
          </cell>
          <cell r="G170" t="str">
            <v>K1</v>
          </cell>
          <cell r="H170" t="str">
            <v>30.01.2023</v>
          </cell>
          <cell r="I170" t="str">
            <v>09.02.2023</v>
          </cell>
          <cell r="J170" t="str">
            <v>02.02.2023</v>
          </cell>
          <cell r="K170" t="str">
            <v>Hàng hóa quầy 0480.3002179</v>
          </cell>
          <cell r="L170" t="str">
            <v>05.04.2023</v>
          </cell>
          <cell r="M170">
            <v>-1273690</v>
          </cell>
        </row>
        <row r="171">
          <cell r="E171">
            <v>3588</v>
          </cell>
          <cell r="F171" t="str">
            <v>C23TNN|3588</v>
          </cell>
          <cell r="G171" t="str">
            <v>K1</v>
          </cell>
          <cell r="H171" t="str">
            <v>09.02.2023</v>
          </cell>
          <cell r="I171" t="str">
            <v>14.02.2023</v>
          </cell>
          <cell r="J171" t="str">
            <v>12.02.2023</v>
          </cell>
          <cell r="K171" t="str">
            <v>Hàng hóa quầy 0480.3002179</v>
          </cell>
          <cell r="L171" t="str">
            <v>05.04.2023</v>
          </cell>
          <cell r="M171">
            <v>-5581162</v>
          </cell>
        </row>
        <row r="172">
          <cell r="E172">
            <v>4040</v>
          </cell>
          <cell r="F172" t="str">
            <v>C23TNN|4040</v>
          </cell>
          <cell r="G172" t="str">
            <v>K1</v>
          </cell>
          <cell r="H172" t="str">
            <v>13.02.2023</v>
          </cell>
          <cell r="I172" t="str">
            <v>22.02.2023</v>
          </cell>
          <cell r="J172" t="str">
            <v>16.02.2023</v>
          </cell>
          <cell r="K172" t="str">
            <v>Hàng hóa quầy 0480.3002179</v>
          </cell>
          <cell r="L172" t="str">
            <v>05.04.2023</v>
          </cell>
          <cell r="M172">
            <v>-3105692</v>
          </cell>
        </row>
        <row r="173">
          <cell r="E173">
            <v>6264</v>
          </cell>
          <cell r="F173" t="str">
            <v>C23TNN|6264</v>
          </cell>
          <cell r="G173" t="str">
            <v>K1</v>
          </cell>
          <cell r="H173" t="str">
            <v>16.02.2023</v>
          </cell>
          <cell r="I173" t="str">
            <v>22.02.2023</v>
          </cell>
          <cell r="J173" t="str">
            <v>19.02.2023</v>
          </cell>
          <cell r="K173" t="str">
            <v>Hàng hóa quầy 0480.3002179</v>
          </cell>
          <cell r="L173" t="str">
            <v>05.04.2023</v>
          </cell>
          <cell r="M173">
            <v>-1615482</v>
          </cell>
        </row>
        <row r="174">
          <cell r="E174">
            <v>3540</v>
          </cell>
          <cell r="F174" t="str">
            <v>C23TNN|3540</v>
          </cell>
          <cell r="G174" t="str">
            <v>K1</v>
          </cell>
          <cell r="H174" t="str">
            <v>09.02.2023</v>
          </cell>
          <cell r="I174" t="str">
            <v>21.02.2023</v>
          </cell>
          <cell r="J174" t="str">
            <v>09.02.2023</v>
          </cell>
          <cell r="K174" t="str">
            <v>Hàng hóa quầy 0480.3002179</v>
          </cell>
          <cell r="L174" t="str">
            <v>05.04.2023</v>
          </cell>
          <cell r="M174">
            <v>-5822353</v>
          </cell>
        </row>
        <row r="175">
          <cell r="E175">
            <v>4064</v>
          </cell>
          <cell r="F175" t="str">
            <v>C23TNN|4064</v>
          </cell>
          <cell r="G175" t="str">
            <v>K1</v>
          </cell>
          <cell r="H175" t="str">
            <v>14.02.2023</v>
          </cell>
          <cell r="I175" t="str">
            <v>21.02.2023</v>
          </cell>
          <cell r="J175" t="str">
            <v>14.02.2023</v>
          </cell>
          <cell r="K175" t="str">
            <v>Hàng hóa quầy 0480.3002179</v>
          </cell>
          <cell r="L175" t="str">
            <v>05.04.2023</v>
          </cell>
          <cell r="M175">
            <v>-1424038</v>
          </cell>
        </row>
        <row r="176">
          <cell r="E176">
            <v>4066</v>
          </cell>
          <cell r="F176" t="str">
            <v>1C23TNN|4066</v>
          </cell>
          <cell r="G176" t="str">
            <v>K1</v>
          </cell>
          <cell r="H176" t="str">
            <v>14.02.2023</v>
          </cell>
          <cell r="I176" t="str">
            <v>22.02.2023</v>
          </cell>
          <cell r="J176" t="str">
            <v>14.02.2023</v>
          </cell>
          <cell r="K176" t="str">
            <v>Hàng hóa quầy 0480.3002179</v>
          </cell>
          <cell r="L176" t="str">
            <v>05.04.2023</v>
          </cell>
          <cell r="M176">
            <v>-8811273</v>
          </cell>
        </row>
        <row r="177">
          <cell r="E177">
            <v>3035</v>
          </cell>
          <cell r="F177" t="str">
            <v>C23TNN|3035</v>
          </cell>
          <cell r="G177" t="str">
            <v>K1</v>
          </cell>
          <cell r="H177" t="str">
            <v>06.02.2023</v>
          </cell>
          <cell r="I177" t="str">
            <v>14.02.2023</v>
          </cell>
          <cell r="J177" t="str">
            <v>08.02.2023</v>
          </cell>
          <cell r="K177" t="str">
            <v>Hàng hóa quầy 0480.3002179</v>
          </cell>
          <cell r="L177" t="str">
            <v>05.04.2023</v>
          </cell>
          <cell r="M177">
            <v>-2443276</v>
          </cell>
        </row>
        <row r="178">
          <cell r="E178">
            <v>3593</v>
          </cell>
          <cell r="F178" t="str">
            <v>C23TNN|3593</v>
          </cell>
          <cell r="G178" t="str">
            <v>K1</v>
          </cell>
          <cell r="H178" t="str">
            <v>09.02.2023</v>
          </cell>
          <cell r="I178" t="str">
            <v>14.02.2023</v>
          </cell>
          <cell r="J178" t="str">
            <v>11.02.2023</v>
          </cell>
          <cell r="K178" t="str">
            <v>Hàng hóa quầy 0480.3002179</v>
          </cell>
          <cell r="L178" t="str">
            <v>05.04.2023</v>
          </cell>
          <cell r="M178">
            <v>-4888004</v>
          </cell>
        </row>
        <row r="179">
          <cell r="E179">
            <v>4138</v>
          </cell>
          <cell r="F179" t="str">
            <v>C23TNN|4138</v>
          </cell>
          <cell r="G179" t="str">
            <v>K1</v>
          </cell>
          <cell r="H179" t="str">
            <v>15.02.2023</v>
          </cell>
          <cell r="I179" t="str">
            <v>21.02.2023</v>
          </cell>
          <cell r="J179" t="str">
            <v>15.02.2023</v>
          </cell>
          <cell r="K179" t="str">
            <v>Hàng hóa quầy 0480.3002179</v>
          </cell>
          <cell r="L179" t="str">
            <v>05.04.2023</v>
          </cell>
          <cell r="M179">
            <v>-1442439</v>
          </cell>
        </row>
        <row r="180">
          <cell r="E180">
            <v>4139</v>
          </cell>
          <cell r="F180" t="str">
            <v>C23TNN|4139</v>
          </cell>
          <cell r="G180" t="str">
            <v>K1</v>
          </cell>
          <cell r="H180" t="str">
            <v>15.02.2023</v>
          </cell>
          <cell r="I180" t="str">
            <v>21.02.2023</v>
          </cell>
          <cell r="J180" t="str">
            <v>15.02.2023</v>
          </cell>
          <cell r="K180" t="str">
            <v>Hàng hóa quầy 0480.3002179</v>
          </cell>
          <cell r="L180" t="str">
            <v>05.04.2023</v>
          </cell>
          <cell r="M180">
            <v>-2837120</v>
          </cell>
        </row>
        <row r="181">
          <cell r="E181">
            <v>3034</v>
          </cell>
          <cell r="F181" t="str">
            <v>C23TNN|3034</v>
          </cell>
          <cell r="G181" t="str">
            <v>K1</v>
          </cell>
          <cell r="H181" t="str">
            <v>06.02.2023</v>
          </cell>
          <cell r="I181" t="str">
            <v>14.02.2023</v>
          </cell>
          <cell r="J181" t="str">
            <v>09.02.2023</v>
          </cell>
          <cell r="K181" t="str">
            <v>Hàng hóa quầy 0480.3002179</v>
          </cell>
          <cell r="L181" t="str">
            <v>05.04.2023</v>
          </cell>
          <cell r="M181">
            <v>-2917077</v>
          </cell>
        </row>
        <row r="182">
          <cell r="E182">
            <v>1849</v>
          </cell>
          <cell r="F182" t="str">
            <v>C23TNN|1849</v>
          </cell>
          <cell r="G182" t="str">
            <v>K1</v>
          </cell>
          <cell r="H182" t="str">
            <v>30.01.2023</v>
          </cell>
          <cell r="I182" t="str">
            <v>09.02.2023</v>
          </cell>
          <cell r="J182" t="str">
            <v>03.02.2023</v>
          </cell>
          <cell r="K182" t="str">
            <v>Hàng hóa quầy 0480.3002179</v>
          </cell>
          <cell r="L182" t="str">
            <v>05.04.2023</v>
          </cell>
          <cell r="M182">
            <v>-1729090</v>
          </cell>
        </row>
        <row r="183">
          <cell r="E183">
            <v>1848</v>
          </cell>
          <cell r="F183" t="str">
            <v>C23TNN|1848</v>
          </cell>
          <cell r="G183" t="str">
            <v>K1</v>
          </cell>
          <cell r="H183" t="str">
            <v>30.01.2023</v>
          </cell>
          <cell r="I183" t="str">
            <v>09.02.2023</v>
          </cell>
          <cell r="J183" t="str">
            <v>01.02.2023</v>
          </cell>
          <cell r="K183" t="str">
            <v>Hàng hóa quầy 0480.3002179</v>
          </cell>
          <cell r="L183" t="str">
            <v>05.04.2023</v>
          </cell>
          <cell r="M183">
            <v>-1223090</v>
          </cell>
        </row>
        <row r="184">
          <cell r="E184">
            <v>1852</v>
          </cell>
          <cell r="F184" t="str">
            <v>C23TNN|1852</v>
          </cell>
          <cell r="G184" t="str">
            <v>K1</v>
          </cell>
          <cell r="H184" t="str">
            <v>30.01.2023</v>
          </cell>
          <cell r="I184" t="str">
            <v>09.02.2023</v>
          </cell>
          <cell r="J184" t="str">
            <v>01.02.2023</v>
          </cell>
          <cell r="K184" t="str">
            <v>Hàng hóa quầy 0480.3002179</v>
          </cell>
          <cell r="L184" t="str">
            <v>05.04.2023</v>
          </cell>
          <cell r="M184">
            <v>-151800</v>
          </cell>
        </row>
        <row r="185">
          <cell r="E185">
            <v>3037</v>
          </cell>
          <cell r="F185" t="str">
            <v>C23TNN|3037</v>
          </cell>
          <cell r="G185" t="str">
            <v>K1</v>
          </cell>
          <cell r="H185" t="str">
            <v>06.02.2023</v>
          </cell>
          <cell r="I185" t="str">
            <v>14.02.2023</v>
          </cell>
          <cell r="J185" t="str">
            <v>08.02.2023</v>
          </cell>
          <cell r="K185" t="str">
            <v>Hàng hóa quầy 0480.3002179</v>
          </cell>
          <cell r="L185" t="str">
            <v>05.04.2023</v>
          </cell>
          <cell r="M185">
            <v>-24281827</v>
          </cell>
        </row>
        <row r="186">
          <cell r="E186">
            <v>4049</v>
          </cell>
          <cell r="F186" t="str">
            <v>C23TNN|4049</v>
          </cell>
          <cell r="G186" t="str">
            <v>K1</v>
          </cell>
          <cell r="H186" t="str">
            <v>13.02.2023</v>
          </cell>
          <cell r="I186" t="str">
            <v>21.02.2023</v>
          </cell>
          <cell r="J186" t="str">
            <v>15.02.2023</v>
          </cell>
          <cell r="K186" t="str">
            <v>Hàng hóa quầy 0480.3002179</v>
          </cell>
          <cell r="L186" t="str">
            <v>05.04.2023</v>
          </cell>
          <cell r="M186">
            <v>-5992008</v>
          </cell>
        </row>
        <row r="187">
          <cell r="E187">
            <v>3033</v>
          </cell>
          <cell r="F187" t="str">
            <v>C23TNN|3033</v>
          </cell>
          <cell r="G187" t="str">
            <v>K1</v>
          </cell>
          <cell r="H187" t="str">
            <v>06.02.2023</v>
          </cell>
          <cell r="I187" t="str">
            <v>21.02.2023</v>
          </cell>
          <cell r="J187" t="str">
            <v>11.02.2023</v>
          </cell>
          <cell r="K187" t="str">
            <v>Hàng hóa quầy 0480.3002179</v>
          </cell>
          <cell r="L187" t="str">
            <v>05.04.2023</v>
          </cell>
          <cell r="M187">
            <v>-1913943</v>
          </cell>
        </row>
        <row r="188">
          <cell r="E188">
            <v>6266</v>
          </cell>
          <cell r="F188" t="str">
            <v>C23TNN|6266</v>
          </cell>
          <cell r="G188" t="str">
            <v>K1</v>
          </cell>
          <cell r="H188" t="str">
            <v>16.02.2023</v>
          </cell>
          <cell r="I188" t="str">
            <v>28.02.2023</v>
          </cell>
          <cell r="J188" t="str">
            <v>20.02.2023</v>
          </cell>
          <cell r="K188" t="str">
            <v>Hàng hóa quầy 0480.3002179</v>
          </cell>
          <cell r="L188" t="str">
            <v>05.04.2023</v>
          </cell>
          <cell r="M188">
            <v>-1964547</v>
          </cell>
        </row>
        <row r="189">
          <cell r="E189">
            <v>3030</v>
          </cell>
          <cell r="F189" t="str">
            <v>C23TNN|3030</v>
          </cell>
          <cell r="G189" t="str">
            <v>K1</v>
          </cell>
          <cell r="H189" t="str">
            <v>06.02.2023</v>
          </cell>
          <cell r="I189" t="str">
            <v>21.02.2023</v>
          </cell>
          <cell r="J189" t="str">
            <v>10.02.2023</v>
          </cell>
          <cell r="K189" t="str">
            <v>Hàng hóa quầy 0480.3002179</v>
          </cell>
          <cell r="L189" t="str">
            <v>05.04.2023</v>
          </cell>
          <cell r="M189">
            <v>-2665529</v>
          </cell>
        </row>
        <row r="190">
          <cell r="E190">
            <v>3031</v>
          </cell>
          <cell r="F190" t="str">
            <v>C23TNN|3031</v>
          </cell>
          <cell r="G190" t="str">
            <v>K1</v>
          </cell>
          <cell r="H190" t="str">
            <v>06.02.2023</v>
          </cell>
          <cell r="I190" t="str">
            <v>21.02.2023</v>
          </cell>
          <cell r="J190" t="str">
            <v>10.02.2023</v>
          </cell>
          <cell r="K190" t="str">
            <v>Hàng hóa quầy 0480.3002179</v>
          </cell>
          <cell r="L190" t="str">
            <v>05.04.2023</v>
          </cell>
          <cell r="M190">
            <v>-3039542</v>
          </cell>
        </row>
        <row r="191">
          <cell r="E191">
            <v>6265</v>
          </cell>
          <cell r="F191" t="str">
            <v>C23TNN|6265</v>
          </cell>
          <cell r="G191" t="str">
            <v>K1</v>
          </cell>
          <cell r="H191" t="str">
            <v>16.02.2023</v>
          </cell>
          <cell r="I191" t="str">
            <v>28.02.2023</v>
          </cell>
          <cell r="J191" t="str">
            <v>20.02.2023</v>
          </cell>
          <cell r="K191" t="str">
            <v>Hàng hóa quầy 0480.3002179</v>
          </cell>
          <cell r="L191" t="str">
            <v>05.04.2023</v>
          </cell>
          <cell r="M191">
            <v>-2837120</v>
          </cell>
        </row>
        <row r="192">
          <cell r="E192">
            <v>2892</v>
          </cell>
          <cell r="F192" t="str">
            <v>C23TNN|2892</v>
          </cell>
          <cell r="G192" t="str">
            <v>K1</v>
          </cell>
          <cell r="H192" t="str">
            <v>04.02.2023</v>
          </cell>
          <cell r="I192" t="str">
            <v>09.02.2023</v>
          </cell>
          <cell r="J192" t="str">
            <v>06.02.2023</v>
          </cell>
          <cell r="K192" t="str">
            <v>Hàng hóa quầy 0480.3002179</v>
          </cell>
          <cell r="L192" t="str">
            <v>05.04.2023</v>
          </cell>
          <cell r="M192">
            <v>-1615482</v>
          </cell>
        </row>
        <row r="193">
          <cell r="E193">
            <v>1841</v>
          </cell>
          <cell r="F193" t="str">
            <v>C23TNN|1841</v>
          </cell>
          <cell r="G193" t="str">
            <v>K1</v>
          </cell>
          <cell r="H193" t="str">
            <v>30.01.2023</v>
          </cell>
          <cell r="I193" t="str">
            <v>09.02.2023</v>
          </cell>
          <cell r="J193" t="str">
            <v>02.02.2023</v>
          </cell>
          <cell r="K193" t="str">
            <v>Hàng hóa quầy 0480.3002179</v>
          </cell>
          <cell r="L193" t="str">
            <v>05.04.2023</v>
          </cell>
          <cell r="M193">
            <v>-1223090</v>
          </cell>
        </row>
        <row r="194">
          <cell r="E194">
            <v>3594</v>
          </cell>
          <cell r="F194" t="str">
            <v>C23TNN|3594</v>
          </cell>
          <cell r="G194" t="str">
            <v>K1</v>
          </cell>
          <cell r="H194" t="str">
            <v>09.02.2023</v>
          </cell>
          <cell r="I194" t="str">
            <v>14.02.2023</v>
          </cell>
          <cell r="J194" t="str">
            <v>12.02.2023</v>
          </cell>
          <cell r="K194" t="str">
            <v>Hàng hóa quầy 0480.3002179</v>
          </cell>
          <cell r="L194" t="str">
            <v>05.04.2023</v>
          </cell>
          <cell r="M194">
            <v>-1836305</v>
          </cell>
        </row>
        <row r="195">
          <cell r="E195">
            <v>3595</v>
          </cell>
          <cell r="F195" t="str">
            <v>C23TNN|3595</v>
          </cell>
          <cell r="G195" t="str">
            <v>K1</v>
          </cell>
          <cell r="H195" t="str">
            <v>09.02.2023</v>
          </cell>
          <cell r="I195" t="str">
            <v>14.02.2023</v>
          </cell>
          <cell r="J195" t="str">
            <v>12.02.2023</v>
          </cell>
          <cell r="K195" t="str">
            <v>Hàng hóa quầy 0480.3002179</v>
          </cell>
          <cell r="L195" t="str">
            <v>05.04.2023</v>
          </cell>
          <cell r="M195">
            <v>-1221638</v>
          </cell>
        </row>
        <row r="196">
          <cell r="E196">
            <v>4041</v>
          </cell>
          <cell r="F196" t="str">
            <v>C23TNN|4041</v>
          </cell>
          <cell r="G196" t="str">
            <v>K1</v>
          </cell>
          <cell r="H196" t="str">
            <v>13.02.2023</v>
          </cell>
          <cell r="I196" t="str">
            <v>22.02.2023</v>
          </cell>
          <cell r="J196" t="str">
            <v>16.02.2023</v>
          </cell>
          <cell r="K196" t="str">
            <v>Hàng hóa quầy 0480.3002179</v>
          </cell>
          <cell r="L196" t="str">
            <v>05.04.2023</v>
          </cell>
          <cell r="M196">
            <v>-3156846</v>
          </cell>
        </row>
        <row r="197">
          <cell r="E197">
            <v>2891</v>
          </cell>
          <cell r="F197" t="str">
            <v>C23TNN|2891</v>
          </cell>
          <cell r="G197" t="str">
            <v>K1</v>
          </cell>
          <cell r="H197" t="str">
            <v>04.02.2023</v>
          </cell>
          <cell r="I197" t="str">
            <v>14.02.2023</v>
          </cell>
          <cell r="J197" t="str">
            <v>08.02.2023</v>
          </cell>
          <cell r="K197" t="str">
            <v>Hàng hóa quầy 0480.3002179</v>
          </cell>
          <cell r="L197" t="str">
            <v>05.04.2023</v>
          </cell>
          <cell r="M197">
            <v>-8336020</v>
          </cell>
        </row>
        <row r="198">
          <cell r="E198">
            <v>2886</v>
          </cell>
          <cell r="F198" t="str">
            <v>C23TNN|2886</v>
          </cell>
          <cell r="G198" t="str">
            <v>K1</v>
          </cell>
          <cell r="H198" t="str">
            <v>04.02.2023</v>
          </cell>
          <cell r="I198" t="str">
            <v>21.02.2023</v>
          </cell>
          <cell r="J198" t="str">
            <v>13.02.2023</v>
          </cell>
          <cell r="K198" t="str">
            <v>Hàng hóa quầy 0480.3002179</v>
          </cell>
          <cell r="L198" t="str">
            <v>05.04.2023</v>
          </cell>
          <cell r="M198">
            <v>-1104004</v>
          </cell>
        </row>
        <row r="199">
          <cell r="E199">
            <v>2887</v>
          </cell>
          <cell r="F199" t="str">
            <v>C23TNN|2887</v>
          </cell>
          <cell r="G199" t="str">
            <v>K1</v>
          </cell>
          <cell r="H199" t="str">
            <v>04.02.2023</v>
          </cell>
          <cell r="I199" t="str">
            <v>21.02.2023</v>
          </cell>
          <cell r="J199" t="str">
            <v>13.02.2023</v>
          </cell>
          <cell r="K199" t="str">
            <v>Hàng hóa quầy 0480.3002179</v>
          </cell>
          <cell r="L199" t="str">
            <v>05.04.2023</v>
          </cell>
          <cell r="M199">
            <v>-1693142</v>
          </cell>
        </row>
        <row r="200">
          <cell r="E200">
            <v>2888</v>
          </cell>
          <cell r="F200" t="str">
            <v>C23TNN|2888</v>
          </cell>
          <cell r="G200" t="str">
            <v>K1</v>
          </cell>
          <cell r="H200" t="str">
            <v>04.02.2023</v>
          </cell>
          <cell r="I200" t="str">
            <v>21.02.2023</v>
          </cell>
          <cell r="J200" t="str">
            <v>13.02.2023</v>
          </cell>
          <cell r="K200" t="str">
            <v>Hàng hóa quầy 0480.3002179</v>
          </cell>
          <cell r="L200" t="str">
            <v>05.04.2023</v>
          </cell>
          <cell r="M200">
            <v>-4060210</v>
          </cell>
        </row>
        <row r="201">
          <cell r="E201">
            <v>3597</v>
          </cell>
          <cell r="F201" t="str">
            <v>C23TNN|3597</v>
          </cell>
          <cell r="G201" t="str">
            <v>K1</v>
          </cell>
          <cell r="H201" t="str">
            <v>09.02.2023</v>
          </cell>
          <cell r="I201" t="str">
            <v>22.02.2023</v>
          </cell>
          <cell r="J201" t="str">
            <v>16.02.2023</v>
          </cell>
          <cell r="K201" t="str">
            <v>Hàng hóa quầy 0480.3002179</v>
          </cell>
          <cell r="L201" t="str">
            <v>05.04.2023</v>
          </cell>
          <cell r="M201">
            <v>-4722612</v>
          </cell>
        </row>
        <row r="202">
          <cell r="E202">
            <v>3546</v>
          </cell>
          <cell r="F202" t="str">
            <v>C23TNN|3546</v>
          </cell>
          <cell r="G202" t="str">
            <v>K1</v>
          </cell>
          <cell r="H202" t="str">
            <v>09.02.2023</v>
          </cell>
          <cell r="I202" t="str">
            <v>21.02.2023</v>
          </cell>
          <cell r="J202" t="str">
            <v>13.02.2023</v>
          </cell>
          <cell r="K202" t="str">
            <v>Hàng hóa quầy 0480.3002179</v>
          </cell>
          <cell r="L202" t="str">
            <v>05.04.2023</v>
          </cell>
          <cell r="M202">
            <v>-2139883</v>
          </cell>
        </row>
        <row r="203">
          <cell r="E203">
            <v>4113</v>
          </cell>
          <cell r="F203" t="str">
            <v>C23TNN|4113</v>
          </cell>
          <cell r="G203" t="str">
            <v>K1</v>
          </cell>
          <cell r="H203" t="str">
            <v>15.02.2023</v>
          </cell>
          <cell r="I203" t="str">
            <v>21.02.2023</v>
          </cell>
          <cell r="J203" t="str">
            <v>15.02.2023</v>
          </cell>
          <cell r="K203" t="str">
            <v>Hàng hóa quầy 0480.3002179</v>
          </cell>
          <cell r="L203" t="str">
            <v>05.04.2023</v>
          </cell>
          <cell r="M203">
            <v>-2988920</v>
          </cell>
        </row>
        <row r="204">
          <cell r="E204">
            <v>3592</v>
          </cell>
          <cell r="F204" t="str">
            <v>C23TNN|3592</v>
          </cell>
          <cell r="G204" t="str">
            <v>K1</v>
          </cell>
          <cell r="H204" t="str">
            <v>09.02.2023</v>
          </cell>
          <cell r="I204" t="str">
            <v>14.02.2023</v>
          </cell>
          <cell r="J204" t="str">
            <v>11.02.2023</v>
          </cell>
          <cell r="K204" t="str">
            <v>Hàng hóa quầy 0480.3002179</v>
          </cell>
          <cell r="L204" t="str">
            <v>05.04.2023</v>
          </cell>
          <cell r="M204">
            <v>-6551252</v>
          </cell>
        </row>
        <row r="205">
          <cell r="E205">
            <v>4047</v>
          </cell>
          <cell r="F205" t="str">
            <v>C23TNN|4047</v>
          </cell>
          <cell r="G205" t="str">
            <v>K1</v>
          </cell>
          <cell r="H205" t="str">
            <v>13.02.2023</v>
          </cell>
          <cell r="I205" t="str">
            <v>21.02.2023</v>
          </cell>
          <cell r="J205" t="str">
            <v>15.02.2023</v>
          </cell>
          <cell r="K205" t="str">
            <v>Hàng hóa quầy 0480.3002179</v>
          </cell>
          <cell r="L205" t="str">
            <v>05.04.2023</v>
          </cell>
          <cell r="M205">
            <v>-2837120</v>
          </cell>
        </row>
        <row r="206">
          <cell r="E206">
            <v>1843</v>
          </cell>
          <cell r="F206" t="str">
            <v>C23TNN|1843</v>
          </cell>
          <cell r="G206" t="str">
            <v>K1</v>
          </cell>
          <cell r="H206" t="str">
            <v>30.01.2023</v>
          </cell>
          <cell r="I206" t="str">
            <v>09.02.2023</v>
          </cell>
          <cell r="J206" t="str">
            <v>03.02.2023</v>
          </cell>
          <cell r="K206" t="str">
            <v>Hàng hóa quầy 0480.3002179</v>
          </cell>
          <cell r="L206" t="str">
            <v>05.04.2023</v>
          </cell>
          <cell r="M206">
            <v>-1223090</v>
          </cell>
        </row>
        <row r="207">
          <cell r="E207">
            <v>3029</v>
          </cell>
          <cell r="F207" t="str">
            <v>C23TNN|3029</v>
          </cell>
          <cell r="G207" t="str">
            <v>K1</v>
          </cell>
          <cell r="H207" t="str">
            <v>06.02.2023</v>
          </cell>
          <cell r="I207" t="str">
            <v>21.02.2023</v>
          </cell>
          <cell r="J207" t="str">
            <v>10.02.2023</v>
          </cell>
          <cell r="K207" t="str">
            <v>Hàng hóa quầy 0480.3002179</v>
          </cell>
          <cell r="L207" t="str">
            <v>05.04.2023</v>
          </cell>
          <cell r="M207">
            <v>-1615482</v>
          </cell>
        </row>
        <row r="208">
          <cell r="E208">
            <v>4043</v>
          </cell>
          <cell r="F208" t="str">
            <v>C23TNN|4043</v>
          </cell>
          <cell r="G208" t="str">
            <v>K1</v>
          </cell>
          <cell r="H208" t="str">
            <v>13.02.2023</v>
          </cell>
          <cell r="I208" t="str">
            <v>22.02.2023</v>
          </cell>
          <cell r="J208" t="str">
            <v>17.02.2023</v>
          </cell>
          <cell r="K208" t="str">
            <v>Hàng hóa quầy 0480.3002179</v>
          </cell>
          <cell r="L208" t="str">
            <v>05.04.2023</v>
          </cell>
          <cell r="M208">
            <v>-2038683</v>
          </cell>
        </row>
        <row r="209">
          <cell r="E209">
            <v>4044</v>
          </cell>
          <cell r="F209" t="str">
            <v>C23TNN|4044</v>
          </cell>
          <cell r="G209" t="str">
            <v>K1</v>
          </cell>
          <cell r="H209" t="str">
            <v>13.02.2023</v>
          </cell>
          <cell r="I209" t="str">
            <v>23.02.2023</v>
          </cell>
          <cell r="J209" t="str">
            <v>17.02.2023</v>
          </cell>
          <cell r="K209" t="str">
            <v>Hàng hóa quầy 0480.3002179</v>
          </cell>
          <cell r="L209" t="str">
            <v>05.04.2023</v>
          </cell>
          <cell r="M209">
            <v>-694602</v>
          </cell>
        </row>
        <row r="210">
          <cell r="E210">
            <v>2889</v>
          </cell>
          <cell r="F210" t="str">
            <v>C23TNN|2889</v>
          </cell>
          <cell r="G210" t="str">
            <v>K1</v>
          </cell>
          <cell r="H210" t="str">
            <v>04.02.2023</v>
          </cell>
          <cell r="I210" t="str">
            <v>14.02.2023</v>
          </cell>
          <cell r="J210" t="str">
            <v>08.02.2023</v>
          </cell>
          <cell r="K210" t="str">
            <v>Hàng hóa quầy 0480.3002179</v>
          </cell>
          <cell r="L210" t="str">
            <v>05.04.2023</v>
          </cell>
          <cell r="M210">
            <v>-6728264</v>
          </cell>
        </row>
        <row r="211">
          <cell r="E211">
            <v>3026</v>
          </cell>
          <cell r="F211" t="str">
            <v>C23TNN|3026</v>
          </cell>
          <cell r="G211" t="str">
            <v>K1</v>
          </cell>
          <cell r="H211" t="str">
            <v>06.02.2023</v>
          </cell>
          <cell r="I211" t="str">
            <v>14.02.2023</v>
          </cell>
          <cell r="J211" t="str">
            <v>08.02.2023</v>
          </cell>
          <cell r="K211" t="str">
            <v>Hàng hóa quầy 0480.3002179</v>
          </cell>
          <cell r="L211" t="str">
            <v>05.04.2023</v>
          </cell>
          <cell r="M211">
            <v>-2443276</v>
          </cell>
        </row>
        <row r="212">
          <cell r="E212">
            <v>4039</v>
          </cell>
          <cell r="F212" t="str">
            <v>C23TNN|4039</v>
          </cell>
          <cell r="G212" t="str">
            <v>K1</v>
          </cell>
          <cell r="H212" t="str">
            <v>13.02.2023</v>
          </cell>
          <cell r="I212" t="str">
            <v>21.02.2023</v>
          </cell>
          <cell r="J212" t="str">
            <v>15.02.2023</v>
          </cell>
          <cell r="K212" t="str">
            <v>Hàng hóa quầy 0480.3002179</v>
          </cell>
          <cell r="L212" t="str">
            <v>05.04.2023</v>
          </cell>
          <cell r="M212">
            <v>-1221638</v>
          </cell>
        </row>
        <row r="213">
          <cell r="E213">
            <v>4042</v>
          </cell>
          <cell r="F213" t="str">
            <v>C23TNN|4042</v>
          </cell>
          <cell r="G213" t="str">
            <v>K1</v>
          </cell>
          <cell r="H213" t="str">
            <v>13.02.2023</v>
          </cell>
          <cell r="I213" t="str">
            <v>22.02.2023</v>
          </cell>
          <cell r="J213" t="str">
            <v>17.02.2023</v>
          </cell>
          <cell r="K213" t="str">
            <v>Hàng hóa quầy 0480.3002179</v>
          </cell>
          <cell r="L213" t="str">
            <v>05.04.2023</v>
          </cell>
          <cell r="M213">
            <v>-4803115</v>
          </cell>
        </row>
        <row r="214">
          <cell r="E214">
            <v>3132</v>
          </cell>
          <cell r="F214" t="str">
            <v>C23TNN|3132</v>
          </cell>
          <cell r="G214" t="str">
            <v>K1</v>
          </cell>
          <cell r="H214" t="str">
            <v>08.02.2023</v>
          </cell>
          <cell r="I214" t="str">
            <v>14.02.2023</v>
          </cell>
          <cell r="J214" t="str">
            <v>08.02.2023</v>
          </cell>
          <cell r="K214" t="str">
            <v>Hàng hóa quầy 0480.3002179</v>
          </cell>
          <cell r="L214" t="str">
            <v>05.04.2023</v>
          </cell>
          <cell r="M214">
            <v>-3057921</v>
          </cell>
        </row>
        <row r="215">
          <cell r="E215">
            <v>3516</v>
          </cell>
          <cell r="F215" t="str">
            <v>C23TNN|3516</v>
          </cell>
          <cell r="G215" t="str">
            <v>K1</v>
          </cell>
          <cell r="H215" t="str">
            <v>09.02.2023</v>
          </cell>
          <cell r="I215" t="str">
            <v>21.02.2023</v>
          </cell>
          <cell r="J215" t="str">
            <v>09.02.2023</v>
          </cell>
          <cell r="K215" t="str">
            <v>Hàng hóa quầy 0480.3002179</v>
          </cell>
          <cell r="L215" t="str">
            <v>05.04.2023</v>
          </cell>
          <cell r="M215">
            <v>-4700463</v>
          </cell>
        </row>
        <row r="216">
          <cell r="E216">
            <v>4063</v>
          </cell>
          <cell r="F216" t="str">
            <v>C23TNN|4063</v>
          </cell>
          <cell r="G216" t="str">
            <v>K1</v>
          </cell>
          <cell r="H216" t="str">
            <v>14.02.2023</v>
          </cell>
          <cell r="I216" t="str">
            <v>21.02.2023</v>
          </cell>
          <cell r="J216" t="str">
            <v>14.02.2023</v>
          </cell>
          <cell r="K216" t="str">
            <v>Hàng hóa quầy 0480.3002179</v>
          </cell>
          <cell r="L216" t="str">
            <v>05.04.2023</v>
          </cell>
          <cell r="M216">
            <v>-1442439</v>
          </cell>
        </row>
        <row r="217">
          <cell r="E217">
            <v>2883</v>
          </cell>
          <cell r="F217" t="str">
            <v>C23TNN|2883</v>
          </cell>
          <cell r="G217" t="str">
            <v>K1</v>
          </cell>
          <cell r="H217" t="str">
            <v>04.02.2023</v>
          </cell>
          <cell r="I217" t="str">
            <v>14.02.2023</v>
          </cell>
          <cell r="J217" t="str">
            <v>07.02.2023</v>
          </cell>
          <cell r="K217" t="str">
            <v>Hàng hóa quầy 0480.3002179</v>
          </cell>
          <cell r="L217" t="str">
            <v>05.04.2023</v>
          </cell>
          <cell r="M217">
            <v>-2104841</v>
          </cell>
        </row>
        <row r="218">
          <cell r="E218">
            <v>2884</v>
          </cell>
          <cell r="F218" t="str">
            <v>C23TNN|2884</v>
          </cell>
          <cell r="G218" t="str">
            <v>K1</v>
          </cell>
          <cell r="H218" t="str">
            <v>04.02.2023</v>
          </cell>
          <cell r="I218" t="str">
            <v>14.02.2023</v>
          </cell>
          <cell r="J218" t="str">
            <v>09.02.2023</v>
          </cell>
          <cell r="K218" t="str">
            <v>Hàng hóa quầy 0480.3002179</v>
          </cell>
          <cell r="L218" t="str">
            <v>05.04.2023</v>
          </cell>
          <cell r="M218">
            <v>-5751900</v>
          </cell>
        </row>
        <row r="219">
          <cell r="E219">
            <v>2885</v>
          </cell>
          <cell r="F219" t="str">
            <v>C23TNN|2885</v>
          </cell>
          <cell r="G219" t="str">
            <v>K1</v>
          </cell>
          <cell r="H219" t="str">
            <v>04.02.2023</v>
          </cell>
          <cell r="I219" t="str">
            <v>14.02.2023</v>
          </cell>
          <cell r="J219" t="str">
            <v>07.02.2023</v>
          </cell>
          <cell r="K219" t="str">
            <v>Hàng hóa quầy 0480.3002179</v>
          </cell>
          <cell r="L219" t="str">
            <v>05.04.2023</v>
          </cell>
          <cell r="M219">
            <v>-1425490</v>
          </cell>
        </row>
        <row r="220">
          <cell r="E220">
            <v>3545</v>
          </cell>
          <cell r="F220" t="str">
            <v>C23TNN|3545</v>
          </cell>
          <cell r="G220" t="str">
            <v>K1</v>
          </cell>
          <cell r="H220" t="str">
            <v>09.02.2023</v>
          </cell>
          <cell r="I220" t="str">
            <v>21.02.2023</v>
          </cell>
          <cell r="J220" t="str">
            <v>15.02.2023</v>
          </cell>
          <cell r="K220" t="str">
            <v>Hàng hóa quầy 0480.3002179</v>
          </cell>
          <cell r="L220" t="str">
            <v>05.04.2023</v>
          </cell>
          <cell r="M220">
            <v>-7467192</v>
          </cell>
        </row>
        <row r="221">
          <cell r="E221">
            <v>6366</v>
          </cell>
          <cell r="F221" t="str">
            <v>C23TNN|6366</v>
          </cell>
          <cell r="G221" t="str">
            <v>K1</v>
          </cell>
          <cell r="H221" t="str">
            <v>16.02.2023</v>
          </cell>
          <cell r="I221" t="str">
            <v>02.03.2023</v>
          </cell>
          <cell r="J221" t="str">
            <v>21.02.2023</v>
          </cell>
          <cell r="K221" t="str">
            <v>Hàng hóa quầy 0480.3002179</v>
          </cell>
          <cell r="L221" t="str">
            <v>05.04.2023</v>
          </cell>
          <cell r="M221">
            <v>-3090120</v>
          </cell>
        </row>
        <row r="222">
          <cell r="E222">
            <v>6367</v>
          </cell>
          <cell r="F222" t="str">
            <v>C23TNN|6367</v>
          </cell>
          <cell r="G222" t="str">
            <v>K1</v>
          </cell>
          <cell r="H222" t="str">
            <v>16.02.2023</v>
          </cell>
          <cell r="I222" t="str">
            <v>28.02.2023</v>
          </cell>
          <cell r="J222" t="str">
            <v>21.02.2023</v>
          </cell>
          <cell r="K222" t="str">
            <v>Hàng hóa quầy 0480.3002179</v>
          </cell>
          <cell r="L222" t="str">
            <v>05.04.2023</v>
          </cell>
          <cell r="M222">
            <v>-1221638</v>
          </cell>
        </row>
        <row r="223">
          <cell r="E223">
            <v>1842</v>
          </cell>
          <cell r="F223" t="str">
            <v>C23TNN|1842</v>
          </cell>
          <cell r="G223" t="str">
            <v>K1</v>
          </cell>
          <cell r="H223" t="str">
            <v>30.01.2023</v>
          </cell>
          <cell r="I223" t="str">
            <v>09.02.2023</v>
          </cell>
          <cell r="J223" t="str">
            <v>02.02.2023</v>
          </cell>
          <cell r="K223" t="str">
            <v>Hàng hóa quầy 0480.3002179</v>
          </cell>
          <cell r="L223" t="str">
            <v>05.04.2023</v>
          </cell>
          <cell r="M223">
            <v>-1223090</v>
          </cell>
        </row>
        <row r="224">
          <cell r="E224">
            <v>3136</v>
          </cell>
          <cell r="F224" t="str">
            <v>C23TNN|3136</v>
          </cell>
          <cell r="G224" t="str">
            <v>K1</v>
          </cell>
          <cell r="H224" t="str">
            <v>08.02.2023</v>
          </cell>
          <cell r="I224" t="str">
            <v>14.02.2023</v>
          </cell>
          <cell r="J224" t="str">
            <v>08.02.2023</v>
          </cell>
          <cell r="K224" t="str">
            <v>Hàng hóa quầy 0480.3002179</v>
          </cell>
          <cell r="L224" t="str">
            <v>05.04.2023</v>
          </cell>
          <cell r="M224">
            <v>-2837120</v>
          </cell>
        </row>
        <row r="225">
          <cell r="E225">
            <v>4000</v>
          </cell>
          <cell r="F225" t="str">
            <v>C23TNN|4000</v>
          </cell>
          <cell r="G225" t="str">
            <v>K1</v>
          </cell>
          <cell r="H225" t="str">
            <v>13.02.2023</v>
          </cell>
          <cell r="I225" t="str">
            <v>07.03.2023</v>
          </cell>
          <cell r="J225" t="str">
            <v>01.03.2023</v>
          </cell>
          <cell r="K225" t="str">
            <v>Hàng hóa quầy 0480.3002179</v>
          </cell>
          <cell r="L225" t="str">
            <v>05.04.2023</v>
          </cell>
          <cell r="M225">
            <v>-1273690</v>
          </cell>
        </row>
        <row r="226">
          <cell r="E226">
            <v>2890</v>
          </cell>
          <cell r="F226" t="str">
            <v>C23TNN|2890</v>
          </cell>
          <cell r="G226" t="str">
            <v>K1</v>
          </cell>
          <cell r="H226" t="str">
            <v>04.02.2023</v>
          </cell>
          <cell r="I226" t="str">
            <v>14.02.2023</v>
          </cell>
          <cell r="J226" t="str">
            <v>07.02.2023</v>
          </cell>
          <cell r="K226" t="str">
            <v>Hàng hóa quầy 0480.3002179</v>
          </cell>
          <cell r="L226" t="str">
            <v>05.04.2023</v>
          </cell>
          <cell r="M226">
            <v>-2837120</v>
          </cell>
        </row>
        <row r="227">
          <cell r="E227">
            <v>3598</v>
          </cell>
          <cell r="F227" t="str">
            <v>C23TNN|3598</v>
          </cell>
          <cell r="G227" t="str">
            <v>K1</v>
          </cell>
          <cell r="H227" t="str">
            <v>09.02.2023</v>
          </cell>
          <cell r="I227" t="str">
            <v>21.02.2023</v>
          </cell>
          <cell r="J227" t="str">
            <v>11.02.2023</v>
          </cell>
          <cell r="K227" t="str">
            <v>Hàng hóa quầy 0480.3002179</v>
          </cell>
          <cell r="L227" t="str">
            <v>05.04.2023</v>
          </cell>
          <cell r="M227">
            <v>-2986078</v>
          </cell>
        </row>
        <row r="228">
          <cell r="E228">
            <v>4045</v>
          </cell>
          <cell r="F228" t="str">
            <v>C23TNN|4045</v>
          </cell>
          <cell r="G228" t="str">
            <v>K1</v>
          </cell>
          <cell r="H228" t="str">
            <v>13.02.2023</v>
          </cell>
          <cell r="I228" t="str">
            <v>22.02.2023</v>
          </cell>
          <cell r="J228" t="str">
            <v>17.02.2023</v>
          </cell>
          <cell r="K228" t="str">
            <v>Hàng hóa quầy 0480.3002179</v>
          </cell>
          <cell r="L228" t="str">
            <v>05.04.2023</v>
          </cell>
          <cell r="M228">
            <v>-1615482</v>
          </cell>
        </row>
        <row r="229">
          <cell r="E229">
            <v>3028</v>
          </cell>
          <cell r="F229" t="str">
            <v>C23TNN|3028</v>
          </cell>
          <cell r="G229" t="str">
            <v>K1</v>
          </cell>
          <cell r="H229" t="str">
            <v>06.02.2023</v>
          </cell>
          <cell r="I229" t="str">
            <v>14.02.2023</v>
          </cell>
          <cell r="J229" t="str">
            <v>09.02.2023</v>
          </cell>
          <cell r="K229" t="str">
            <v>Hàng hóa quầy 0480.3002179</v>
          </cell>
          <cell r="L229" t="str">
            <v>05.04.2023</v>
          </cell>
          <cell r="M229">
            <v>-1615482</v>
          </cell>
        </row>
        <row r="230">
          <cell r="E230">
            <v>3596</v>
          </cell>
          <cell r="F230" t="str">
            <v>C23TNN|3596</v>
          </cell>
          <cell r="G230" t="str">
            <v>K1</v>
          </cell>
          <cell r="H230" t="str">
            <v>09.02.2023</v>
          </cell>
          <cell r="I230" t="str">
            <v>15.02.2023</v>
          </cell>
          <cell r="J230" t="str">
            <v>13.02.2023</v>
          </cell>
          <cell r="K230" t="str">
            <v>Hàng hóa quầy 0480.3002179</v>
          </cell>
          <cell r="L230" t="str">
            <v>05.04.2023</v>
          </cell>
          <cell r="M230">
            <v>-4720316</v>
          </cell>
        </row>
        <row r="231">
          <cell r="E231">
            <v>6267</v>
          </cell>
          <cell r="F231" t="str">
            <v>C23TNN|6267</v>
          </cell>
          <cell r="G231" t="str">
            <v>K1</v>
          </cell>
          <cell r="H231" t="str">
            <v>16.02.2023</v>
          </cell>
          <cell r="I231" t="str">
            <v>28.02.2023</v>
          </cell>
          <cell r="J231" t="str">
            <v>20.02.2023</v>
          </cell>
          <cell r="K231" t="str">
            <v>Hàng hóa quầy 0480.3002179</v>
          </cell>
          <cell r="L231" t="str">
            <v>05.04.2023</v>
          </cell>
          <cell r="M231">
            <v>-1615482</v>
          </cell>
        </row>
        <row r="232">
          <cell r="E232">
            <v>15693</v>
          </cell>
          <cell r="F232" t="str">
            <v>1K23TEB|15693</v>
          </cell>
          <cell r="G232" t="str">
            <v>D1</v>
          </cell>
          <cell r="H232" t="str">
            <v>14.03.2023</v>
          </cell>
          <cell r="I232" t="str">
            <v>14.03.2023</v>
          </cell>
          <cell r="J232" t="str">
            <v>14.03.2023</v>
          </cell>
          <cell r="K232" t="str">
            <v>Hỗ trợ khai trương Siêu Thị mới Tops: Cần Thơ</v>
          </cell>
          <cell r="L232" t="str">
            <v>05.04.2023</v>
          </cell>
          <cell r="M232">
            <v>3300000</v>
          </cell>
        </row>
        <row r="233">
          <cell r="E233">
            <v>17846</v>
          </cell>
          <cell r="F233" t="str">
            <v>1K23TEB|17846</v>
          </cell>
          <cell r="G233" t="str">
            <v>D1</v>
          </cell>
          <cell r="H233" t="str">
            <v>29.03.2023</v>
          </cell>
          <cell r="I233" t="str">
            <v>29.03.2023</v>
          </cell>
          <cell r="J233" t="str">
            <v>29.03.2023</v>
          </cell>
          <cell r="K233" t="str">
            <v>Phí hỗ trợ T02.2023 QUẦY 480</v>
          </cell>
          <cell r="L233" t="str">
            <v>05.04.2023</v>
          </cell>
          <cell r="M233">
            <v>12502907</v>
          </cell>
        </row>
        <row r="234">
          <cell r="E234">
            <v>19542</v>
          </cell>
          <cell r="F234" t="str">
            <v>1K23TEB|19542</v>
          </cell>
          <cell r="G234" t="str">
            <v>D1</v>
          </cell>
          <cell r="H234" t="str">
            <v>29.03.2023</v>
          </cell>
          <cell r="I234" t="str">
            <v>29.03.2023</v>
          </cell>
          <cell r="J234" t="str">
            <v>29.03.2023</v>
          </cell>
          <cell r="K234" t="str">
            <v>Phí dịch vụ T02.2023 QUẦY 480</v>
          </cell>
          <cell r="L234" t="str">
            <v>05.04.2023</v>
          </cell>
          <cell r="M234">
            <v>47927811</v>
          </cell>
        </row>
        <row r="235">
          <cell r="E235">
            <v>20604</v>
          </cell>
          <cell r="F235" t="str">
            <v>1K23TEB|20604</v>
          </cell>
          <cell r="G235" t="str">
            <v>D1</v>
          </cell>
          <cell r="H235" t="str">
            <v>29.03.2023</v>
          </cell>
          <cell r="I235" t="str">
            <v>29.03.2023</v>
          </cell>
          <cell r="J235" t="str">
            <v>29.03.2023</v>
          </cell>
          <cell r="K235" t="str">
            <v>Phí dịch vụ T02.2023 QUẦY 480</v>
          </cell>
          <cell r="L235" t="str">
            <v>05.04.2023</v>
          </cell>
          <cell r="M235">
            <v>10419089</v>
          </cell>
        </row>
        <row r="236">
          <cell r="E236" t="str">
            <v>CK</v>
          </cell>
          <cell r="F236" t="str">
            <v>CK T02/2023</v>
          </cell>
          <cell r="G236" t="str">
            <v>KS</v>
          </cell>
          <cell r="H236" t="str">
            <v>29.03.2023</v>
          </cell>
          <cell r="I236" t="str">
            <v>29.03.2023</v>
          </cell>
          <cell r="J236" t="str">
            <v>29.03.2023</v>
          </cell>
          <cell r="K236" t="str">
            <v>R480 CK T02/2023</v>
          </cell>
          <cell r="L236" t="str">
            <v>05.04.2023</v>
          </cell>
          <cell r="M236">
            <v>17049419</v>
          </cell>
        </row>
        <row r="237">
          <cell r="E237">
            <v>15878</v>
          </cell>
          <cell r="F237" t="str">
            <v>K23TEB|15878</v>
          </cell>
          <cell r="G237" t="str">
            <v>K1</v>
          </cell>
          <cell r="H237" t="str">
            <v>14.03.2023</v>
          </cell>
          <cell r="I237" t="str">
            <v>16.03.2023</v>
          </cell>
          <cell r="J237" t="str">
            <v>14.03.2023</v>
          </cell>
          <cell r="K237" t="str">
            <v>Hàng hóa các loại</v>
          </cell>
          <cell r="L237" t="str">
            <v>05.04.2023</v>
          </cell>
          <cell r="M237">
            <v>2236323</v>
          </cell>
        </row>
        <row r="238">
          <cell r="E238">
            <v>771</v>
          </cell>
          <cell r="F238" t="str">
            <v>K23TRT|771</v>
          </cell>
          <cell r="G238" t="str">
            <v>K1</v>
          </cell>
          <cell r="H238" t="str">
            <v>30.03.2023</v>
          </cell>
          <cell r="I238" t="str">
            <v>31.03.2023</v>
          </cell>
          <cell r="J238" t="str">
            <v>30.03.2023</v>
          </cell>
          <cell r="K238" t="str">
            <v>Hàng hóa các loại</v>
          </cell>
          <cell r="L238" t="str">
            <v>05.04.2023</v>
          </cell>
          <cell r="M238">
            <v>843003</v>
          </cell>
        </row>
        <row r="239">
          <cell r="E239">
            <v>16393</v>
          </cell>
          <cell r="F239" t="str">
            <v>K23TEB|16393</v>
          </cell>
          <cell r="G239" t="str">
            <v>K1</v>
          </cell>
          <cell r="H239" t="str">
            <v>21.03.2023</v>
          </cell>
          <cell r="I239" t="str">
            <v>30.03.2023</v>
          </cell>
          <cell r="J239" t="str">
            <v>21.03.2023</v>
          </cell>
          <cell r="K239" t="str">
            <v>Hàng hóa các loại</v>
          </cell>
          <cell r="L239" t="str">
            <v>05.04.2023</v>
          </cell>
          <cell r="M239">
            <v>772369</v>
          </cell>
        </row>
        <row r="240">
          <cell r="E240">
            <v>6749</v>
          </cell>
          <cell r="F240" t="str">
            <v>C23TNN|6749</v>
          </cell>
          <cell r="G240" t="str">
            <v>K1</v>
          </cell>
          <cell r="H240" t="str">
            <v>20.02.2023</v>
          </cell>
          <cell r="I240" t="str">
            <v>27.02.2023</v>
          </cell>
          <cell r="J240" t="str">
            <v>24.02.2023</v>
          </cell>
          <cell r="K240" t="str">
            <v>Hàng hóa quầy 0480.3002179</v>
          </cell>
          <cell r="L240" t="str">
            <v>15.04.2023</v>
          </cell>
          <cell r="M240">
            <v>-3513321</v>
          </cell>
        </row>
        <row r="241">
          <cell r="E241">
            <v>9063</v>
          </cell>
          <cell r="F241" t="str">
            <v>C23TNN|9063</v>
          </cell>
          <cell r="G241" t="str">
            <v>K1</v>
          </cell>
          <cell r="H241" t="str">
            <v>27.02.2023</v>
          </cell>
          <cell r="I241" t="str">
            <v>10.03.2023</v>
          </cell>
          <cell r="J241" t="str">
            <v>03.03.2023</v>
          </cell>
          <cell r="K241" t="str">
            <v>Hàng hóa quầy 0480.3002179</v>
          </cell>
          <cell r="L241" t="str">
            <v>15.04.2023</v>
          </cell>
          <cell r="M241">
            <v>-4279559</v>
          </cell>
        </row>
        <row r="242">
          <cell r="E242">
            <v>6750</v>
          </cell>
          <cell r="F242" t="str">
            <v>C23TNN|6750</v>
          </cell>
          <cell r="G242" t="str">
            <v>K1</v>
          </cell>
          <cell r="H242" t="str">
            <v>20.02.2023</v>
          </cell>
          <cell r="I242" t="str">
            <v>27.02.2023</v>
          </cell>
          <cell r="J242" t="str">
            <v>24.02.2023</v>
          </cell>
          <cell r="K242" t="str">
            <v>Hàng hóa quầy 0480.3002179</v>
          </cell>
          <cell r="L242" t="str">
            <v>15.04.2023</v>
          </cell>
          <cell r="M242">
            <v>-3357834</v>
          </cell>
        </row>
        <row r="243">
          <cell r="E243">
            <v>9064</v>
          </cell>
          <cell r="F243" t="str">
            <v>C23TNN|9064</v>
          </cell>
          <cell r="G243" t="str">
            <v>K1</v>
          </cell>
          <cell r="H243" t="str">
            <v>27.02.2023</v>
          </cell>
          <cell r="I243" t="str">
            <v>09.03.2023</v>
          </cell>
          <cell r="J243" t="str">
            <v>03.03.2023</v>
          </cell>
          <cell r="K243" t="str">
            <v>Hàng hóa quầy 0480.3002179</v>
          </cell>
          <cell r="L243" t="str">
            <v>15.04.2023</v>
          </cell>
          <cell r="M243">
            <v>-1615482</v>
          </cell>
        </row>
        <row r="244">
          <cell r="E244">
            <v>6751</v>
          </cell>
          <cell r="F244" t="str">
            <v>C23TNN|6751</v>
          </cell>
          <cell r="G244" t="str">
            <v>K1</v>
          </cell>
          <cell r="H244" t="str">
            <v>20.02.2023</v>
          </cell>
          <cell r="I244" t="str">
            <v>25.02.2023</v>
          </cell>
          <cell r="J244" t="str">
            <v>22.02.2023</v>
          </cell>
          <cell r="K244" t="str">
            <v>Hàng hóa quầy 0480.3002179</v>
          </cell>
          <cell r="L244" t="str">
            <v>15.04.2023</v>
          </cell>
          <cell r="M244">
            <v>-2884886</v>
          </cell>
        </row>
        <row r="245">
          <cell r="E245">
            <v>9065</v>
          </cell>
          <cell r="F245" t="str">
            <v>C23TNN|9065</v>
          </cell>
          <cell r="G245" t="str">
            <v>K1</v>
          </cell>
          <cell r="H245" t="str">
            <v>27.02.2023</v>
          </cell>
          <cell r="I245" t="str">
            <v>09.03.2023</v>
          </cell>
          <cell r="J245" t="str">
            <v>02.03.2023</v>
          </cell>
          <cell r="K245" t="str">
            <v>Hàng hóa quầy 0480.3002179</v>
          </cell>
          <cell r="L245" t="str">
            <v>15.04.2023</v>
          </cell>
          <cell r="M245">
            <v>-1221638</v>
          </cell>
        </row>
        <row r="246">
          <cell r="E246">
            <v>6755</v>
          </cell>
          <cell r="F246" t="str">
            <v>C23TNN|6755</v>
          </cell>
          <cell r="G246" t="str">
            <v>K1</v>
          </cell>
          <cell r="H246" t="str">
            <v>20.02.2023</v>
          </cell>
          <cell r="I246" t="str">
            <v>02.03.2023</v>
          </cell>
          <cell r="J246" t="str">
            <v>22.02.2023</v>
          </cell>
          <cell r="K246" t="str">
            <v>Hàng hóa quầy 0480.3002179</v>
          </cell>
          <cell r="L246" t="str">
            <v>15.04.2023</v>
          </cell>
          <cell r="M246">
            <v>-2664077</v>
          </cell>
        </row>
        <row r="247">
          <cell r="E247">
            <v>9077</v>
          </cell>
          <cell r="F247" t="str">
            <v>C23TNN|9077</v>
          </cell>
          <cell r="G247" t="str">
            <v>K1</v>
          </cell>
          <cell r="H247" t="str">
            <v>27.02.2023</v>
          </cell>
          <cell r="I247" t="str">
            <v>09.03.2023</v>
          </cell>
          <cell r="J247" t="str">
            <v>01.03.2023</v>
          </cell>
          <cell r="K247" t="str">
            <v>Hàng hóa quầy 0480.3002179</v>
          </cell>
          <cell r="L247" t="str">
            <v>15.04.2023</v>
          </cell>
          <cell r="M247">
            <v>-4106516</v>
          </cell>
        </row>
        <row r="248">
          <cell r="E248">
            <v>6827</v>
          </cell>
          <cell r="F248" t="str">
            <v>C23TNN|6827</v>
          </cell>
          <cell r="G248" t="str">
            <v>K1</v>
          </cell>
          <cell r="H248" t="str">
            <v>21.02.2023</v>
          </cell>
          <cell r="I248" t="str">
            <v>28.02.2023</v>
          </cell>
          <cell r="J248" t="str">
            <v>22.02.2023</v>
          </cell>
          <cell r="K248" t="str">
            <v>Hàng hóa quầy 0480.3002179</v>
          </cell>
          <cell r="L248" t="str">
            <v>15.04.2023</v>
          </cell>
          <cell r="M248">
            <v>-8945310</v>
          </cell>
        </row>
        <row r="249">
          <cell r="E249">
            <v>9124</v>
          </cell>
          <cell r="F249" t="str">
            <v>C23TNN|9124</v>
          </cell>
          <cell r="G249" t="str">
            <v>K1</v>
          </cell>
          <cell r="H249" t="str">
            <v>01.03.2023</v>
          </cell>
          <cell r="I249" t="str">
            <v>09.03.2023</v>
          </cell>
          <cell r="J249" t="str">
            <v>01.03.2023</v>
          </cell>
          <cell r="K249" t="str">
            <v>Hàng hóa quầy 0480.3002179</v>
          </cell>
          <cell r="L249" t="str">
            <v>15.04.2023</v>
          </cell>
          <cell r="M249">
            <v>-1223090</v>
          </cell>
        </row>
        <row r="250">
          <cell r="E250">
            <v>9084</v>
          </cell>
          <cell r="F250" t="str">
            <v>C23TNN|9084</v>
          </cell>
          <cell r="G250" t="str">
            <v>K1</v>
          </cell>
          <cell r="H250" t="str">
            <v>28.02.2023</v>
          </cell>
          <cell r="I250" t="str">
            <v>03.03.2023</v>
          </cell>
          <cell r="J250" t="str">
            <v>01.03.2023</v>
          </cell>
          <cell r="K250" t="str">
            <v>Hàng hóa quầy 0480.3002179</v>
          </cell>
          <cell r="L250" t="str">
            <v>15.04.2023</v>
          </cell>
          <cell r="M250">
            <v>-1221638</v>
          </cell>
        </row>
        <row r="251">
          <cell r="E251">
            <v>9091</v>
          </cell>
          <cell r="F251" t="str">
            <v>C23TNN|9091</v>
          </cell>
          <cell r="G251" t="str">
            <v>K1</v>
          </cell>
          <cell r="H251" t="str">
            <v>28.02.2023</v>
          </cell>
          <cell r="I251" t="str">
            <v>03.03.2023</v>
          </cell>
          <cell r="J251" t="str">
            <v>01.03.2023</v>
          </cell>
          <cell r="K251" t="str">
            <v>Hàng hóa quầy 0480.3002179</v>
          </cell>
          <cell r="L251" t="str">
            <v>15.04.2023</v>
          </cell>
          <cell r="M251">
            <v>-1221638</v>
          </cell>
        </row>
        <row r="252">
          <cell r="E252">
            <v>6745</v>
          </cell>
          <cell r="F252" t="str">
            <v>C23TNN|6745</v>
          </cell>
          <cell r="G252" t="str">
            <v>K1</v>
          </cell>
          <cell r="H252" t="str">
            <v>20.02.2023</v>
          </cell>
          <cell r="I252" t="str">
            <v>26.02.2023</v>
          </cell>
          <cell r="J252" t="str">
            <v>24.02.2023</v>
          </cell>
          <cell r="K252" t="str">
            <v>Hàng hóa quầy 0480.3002179</v>
          </cell>
          <cell r="L252" t="str">
            <v>15.04.2023</v>
          </cell>
          <cell r="M252">
            <v>-3377625</v>
          </cell>
        </row>
        <row r="253">
          <cell r="E253">
            <v>6748</v>
          </cell>
          <cell r="F253" t="str">
            <v>C23TNN|6748</v>
          </cell>
          <cell r="G253" t="str">
            <v>K1</v>
          </cell>
          <cell r="H253" t="str">
            <v>20.02.2023</v>
          </cell>
          <cell r="I253" t="str">
            <v>25.02.2023</v>
          </cell>
          <cell r="J253" t="str">
            <v>22.02.2023</v>
          </cell>
          <cell r="K253" t="str">
            <v>Hàng hóa quầy 0480.3002179</v>
          </cell>
          <cell r="L253" t="str">
            <v>15.04.2023</v>
          </cell>
          <cell r="M253">
            <v>-1221638</v>
          </cell>
        </row>
        <row r="254">
          <cell r="E254">
            <v>9062</v>
          </cell>
          <cell r="F254" t="str">
            <v>C23TNN|9062</v>
          </cell>
          <cell r="G254" t="str">
            <v>K1</v>
          </cell>
          <cell r="H254" t="str">
            <v>27.02.2023</v>
          </cell>
          <cell r="I254" t="str">
            <v>09.03.2023</v>
          </cell>
          <cell r="J254" t="str">
            <v>01.03.2023</v>
          </cell>
          <cell r="K254" t="str">
            <v>Hàng hóa quầy 0480.3002179</v>
          </cell>
          <cell r="L254" t="str">
            <v>15.04.2023</v>
          </cell>
          <cell r="M254">
            <v>-3664914</v>
          </cell>
        </row>
        <row r="255">
          <cell r="E255">
            <v>6760</v>
          </cell>
          <cell r="F255" t="str">
            <v>C23TNN|6760</v>
          </cell>
          <cell r="G255" t="str">
            <v>K1</v>
          </cell>
          <cell r="H255" t="str">
            <v>21.02.2023</v>
          </cell>
          <cell r="I255" t="str">
            <v>28.02.2023</v>
          </cell>
          <cell r="J255" t="str">
            <v>21.02.2023</v>
          </cell>
          <cell r="K255" t="str">
            <v>Hàng hóa quầy 0480.3002179</v>
          </cell>
          <cell r="L255" t="str">
            <v>15.04.2023</v>
          </cell>
          <cell r="M255">
            <v>-3039520</v>
          </cell>
        </row>
        <row r="256">
          <cell r="E256">
            <v>6747</v>
          </cell>
          <cell r="F256" t="str">
            <v>C23TNN|6747</v>
          </cell>
          <cell r="G256" t="str">
            <v>K1</v>
          </cell>
          <cell r="H256" t="str">
            <v>20.02.2023</v>
          </cell>
          <cell r="I256" t="str">
            <v>25.02.2023</v>
          </cell>
          <cell r="J256" t="str">
            <v>22.02.2023</v>
          </cell>
          <cell r="K256" t="str">
            <v>Hàng hóa quầy 0480.3002179</v>
          </cell>
          <cell r="L256" t="str">
            <v>15.04.2023</v>
          </cell>
          <cell r="M256">
            <v>-1767282</v>
          </cell>
        </row>
        <row r="257">
          <cell r="E257">
            <v>9061</v>
          </cell>
          <cell r="F257" t="str">
            <v>C23TNN|9061</v>
          </cell>
          <cell r="G257" t="str">
            <v>K1</v>
          </cell>
          <cell r="H257" t="str">
            <v>27.02.2023</v>
          </cell>
          <cell r="I257" t="str">
            <v>10.03.2023</v>
          </cell>
          <cell r="J257" t="str">
            <v>01.03.2023</v>
          </cell>
          <cell r="K257" t="str">
            <v>Hàng hóa quầy 0480.3002179</v>
          </cell>
          <cell r="L257" t="str">
            <v>15.04.2023</v>
          </cell>
          <cell r="M257">
            <v>-1223090</v>
          </cell>
        </row>
        <row r="258">
          <cell r="E258">
            <v>8603</v>
          </cell>
          <cell r="F258" t="str">
            <v>C23TNN|8603</v>
          </cell>
          <cell r="G258" t="str">
            <v>K1</v>
          </cell>
          <cell r="H258" t="str">
            <v>23.02.2023</v>
          </cell>
          <cell r="I258" t="str">
            <v>02.03.2023</v>
          </cell>
          <cell r="J258" t="str">
            <v>25.02.2023</v>
          </cell>
          <cell r="K258" t="str">
            <v>Hàng hóa quầy 0480.3002179</v>
          </cell>
          <cell r="L258" t="str">
            <v>15.04.2023</v>
          </cell>
          <cell r="M258">
            <v>-1442439</v>
          </cell>
        </row>
        <row r="259">
          <cell r="E259">
            <v>9057</v>
          </cell>
          <cell r="F259" t="str">
            <v>C23TNN|9057</v>
          </cell>
          <cell r="G259" t="str">
            <v>K1</v>
          </cell>
          <cell r="H259" t="str">
            <v>27.02.2023</v>
          </cell>
          <cell r="I259" t="str">
            <v>09.03.2023</v>
          </cell>
          <cell r="J259" t="str">
            <v>01.03.2023</v>
          </cell>
          <cell r="K259" t="str">
            <v>Hàng hóa quầy 0480.3002179</v>
          </cell>
          <cell r="L259" t="str">
            <v>15.04.2023</v>
          </cell>
          <cell r="M259">
            <v>-1615482</v>
          </cell>
        </row>
        <row r="260">
          <cell r="E260">
            <v>6743</v>
          </cell>
          <cell r="F260" t="str">
            <v>C23TNN|6743</v>
          </cell>
          <cell r="G260" t="str">
            <v>K1</v>
          </cell>
          <cell r="H260" t="str">
            <v>20.02.2023</v>
          </cell>
          <cell r="I260" t="str">
            <v>24.02.2023</v>
          </cell>
          <cell r="J260" t="str">
            <v>22.02.2023</v>
          </cell>
          <cell r="K260" t="str">
            <v>Hàng hóa quầy 0480.3002179</v>
          </cell>
          <cell r="L260" t="str">
            <v>15.04.2023</v>
          </cell>
          <cell r="M260">
            <v>-3664914</v>
          </cell>
        </row>
        <row r="261">
          <cell r="E261">
            <v>8604</v>
          </cell>
          <cell r="F261" t="str">
            <v>C23TNN|8604</v>
          </cell>
          <cell r="G261" t="str">
            <v>K1</v>
          </cell>
          <cell r="H261" t="str">
            <v>23.02.2023</v>
          </cell>
          <cell r="I261" t="str">
            <v>28.02.2023</v>
          </cell>
          <cell r="J261" t="str">
            <v>25.02.2023</v>
          </cell>
          <cell r="K261" t="str">
            <v>Hàng hóa quầy 0480.3002179</v>
          </cell>
          <cell r="L261" t="str">
            <v>15.04.2023</v>
          </cell>
          <cell r="M261">
            <v>-2443276</v>
          </cell>
        </row>
        <row r="262">
          <cell r="E262">
            <v>9058</v>
          </cell>
          <cell r="F262" t="str">
            <v>C23TNN|9058</v>
          </cell>
          <cell r="G262" t="str">
            <v>K1</v>
          </cell>
          <cell r="H262" t="str">
            <v>27.02.2023</v>
          </cell>
          <cell r="I262" t="str">
            <v>09.03.2023</v>
          </cell>
          <cell r="J262" t="str">
            <v>01.03.2023</v>
          </cell>
          <cell r="K262" t="str">
            <v>Hàng hóa quầy 0480.3002179</v>
          </cell>
          <cell r="L262" t="str">
            <v>15.04.2023</v>
          </cell>
          <cell r="M262">
            <v>-2443276</v>
          </cell>
        </row>
        <row r="263">
          <cell r="E263">
            <v>6739</v>
          </cell>
          <cell r="F263" t="str">
            <v>C23TNN|6739</v>
          </cell>
          <cell r="G263" t="str">
            <v>K1</v>
          </cell>
          <cell r="H263" t="str">
            <v>20.02.2023</v>
          </cell>
          <cell r="I263" t="str">
            <v>25.02.2023</v>
          </cell>
          <cell r="J263" t="str">
            <v>23.02.2023</v>
          </cell>
          <cell r="K263" t="str">
            <v>Hàng hóa quầy 0480.3002179</v>
          </cell>
          <cell r="L263" t="str">
            <v>15.04.2023</v>
          </cell>
          <cell r="M263">
            <v>-1881752</v>
          </cell>
        </row>
        <row r="264">
          <cell r="E264">
            <v>8601</v>
          </cell>
          <cell r="F264" t="str">
            <v>C23TNN|8601</v>
          </cell>
          <cell r="G264" t="str">
            <v>K1</v>
          </cell>
          <cell r="H264" t="str">
            <v>23.02.2023</v>
          </cell>
          <cell r="I264" t="str">
            <v>02.03.2023</v>
          </cell>
          <cell r="J264" t="str">
            <v>26.02.2023</v>
          </cell>
          <cell r="K264" t="str">
            <v>Hàng hóa quầy 0480.3002179</v>
          </cell>
          <cell r="L264" t="str">
            <v>15.04.2023</v>
          </cell>
          <cell r="M264">
            <v>-2443276</v>
          </cell>
        </row>
        <row r="265">
          <cell r="E265">
            <v>9055</v>
          </cell>
          <cell r="F265" t="str">
            <v>C23TNN|9055</v>
          </cell>
          <cell r="G265" t="str">
            <v>K1</v>
          </cell>
          <cell r="H265" t="str">
            <v>27.02.2023</v>
          </cell>
          <cell r="I265" t="str">
            <v>09.03.2023</v>
          </cell>
          <cell r="J265" t="str">
            <v>02.03.2023</v>
          </cell>
          <cell r="K265" t="str">
            <v>Hàng hóa quầy 0480.3002179</v>
          </cell>
          <cell r="L265" t="str">
            <v>15.04.2023</v>
          </cell>
          <cell r="M265">
            <v>-1221638</v>
          </cell>
        </row>
        <row r="266">
          <cell r="E266">
            <v>6758</v>
          </cell>
          <cell r="F266" t="str">
            <v>C23TNN|6758</v>
          </cell>
          <cell r="G266" t="str">
            <v>K1</v>
          </cell>
          <cell r="H266" t="str">
            <v>21.02.2023</v>
          </cell>
          <cell r="I266" t="str">
            <v>28.02.2023</v>
          </cell>
          <cell r="J266" t="str">
            <v>21.02.2023</v>
          </cell>
          <cell r="K266" t="str">
            <v>Hàng hóa quầy 0480.3002179</v>
          </cell>
          <cell r="L266" t="str">
            <v>15.04.2023</v>
          </cell>
          <cell r="M266">
            <v>-2988920</v>
          </cell>
        </row>
        <row r="267">
          <cell r="E267">
            <v>8613</v>
          </cell>
          <cell r="F267" t="str">
            <v>1C23TNN|8613</v>
          </cell>
          <cell r="G267" t="str">
            <v>K1</v>
          </cell>
          <cell r="H267" t="str">
            <v>24.02.2023</v>
          </cell>
          <cell r="I267" t="str">
            <v>25.02.2023</v>
          </cell>
          <cell r="J267" t="str">
            <v>24.02.2023</v>
          </cell>
          <cell r="K267" t="str">
            <v>Hàng hóa quầy 0480.3002179</v>
          </cell>
          <cell r="L267" t="str">
            <v>15.04.2023</v>
          </cell>
          <cell r="M267">
            <v>-2837120</v>
          </cell>
        </row>
        <row r="268">
          <cell r="E268">
            <v>9060</v>
          </cell>
          <cell r="F268" t="str">
            <v>C23TNN|9060</v>
          </cell>
          <cell r="G268" t="str">
            <v>K1</v>
          </cell>
          <cell r="H268" t="str">
            <v>27.02.2023</v>
          </cell>
          <cell r="I268" t="str">
            <v>09.03.2023</v>
          </cell>
          <cell r="J268" t="str">
            <v>01.03.2023</v>
          </cell>
          <cell r="K268" t="str">
            <v>Hàng hóa quầy 0480.3002179</v>
          </cell>
          <cell r="L268" t="str">
            <v>15.04.2023</v>
          </cell>
          <cell r="M268">
            <v>-1221638</v>
          </cell>
        </row>
        <row r="269">
          <cell r="E269">
            <v>6857</v>
          </cell>
          <cell r="F269" t="str">
            <v>C23TNN|6857</v>
          </cell>
          <cell r="G269" t="str">
            <v>K1</v>
          </cell>
          <cell r="H269" t="str">
            <v>22.02.2023</v>
          </cell>
          <cell r="I269" t="str">
            <v>28.02.2023</v>
          </cell>
          <cell r="J269" t="str">
            <v>22.02.2023</v>
          </cell>
          <cell r="K269" t="str">
            <v>Hàng hóa quầy 0480.3002179</v>
          </cell>
          <cell r="L269" t="str">
            <v>15.04.2023</v>
          </cell>
          <cell r="M269">
            <v>-1442439</v>
          </cell>
        </row>
        <row r="270">
          <cell r="E270">
            <v>6746</v>
          </cell>
          <cell r="F270" t="str">
            <v>C23TNN|6746</v>
          </cell>
          <cell r="G270" t="str">
            <v>K1</v>
          </cell>
          <cell r="H270" t="str">
            <v>20.02.2023</v>
          </cell>
          <cell r="I270" t="str">
            <v>25.02.2023</v>
          </cell>
          <cell r="J270" t="str">
            <v>22.02.2023</v>
          </cell>
          <cell r="K270" t="str">
            <v>Hàng hóa quầy 0480.3002179</v>
          </cell>
          <cell r="L270" t="str">
            <v>15.04.2023</v>
          </cell>
          <cell r="M270">
            <v>-2664077</v>
          </cell>
        </row>
        <row r="271">
          <cell r="E271">
            <v>9059</v>
          </cell>
          <cell r="F271" t="str">
            <v>C23TNN|9059</v>
          </cell>
          <cell r="G271" t="str">
            <v>K1</v>
          </cell>
          <cell r="H271" t="str">
            <v>27.02.2023</v>
          </cell>
          <cell r="I271" t="str">
            <v>09.03.2023</v>
          </cell>
          <cell r="J271" t="str">
            <v>02.03.2023</v>
          </cell>
          <cell r="K271" t="str">
            <v>Hàng hóa quầy 0480.3002179</v>
          </cell>
          <cell r="L271" t="str">
            <v>15.04.2023</v>
          </cell>
          <cell r="M271">
            <v>-4058758</v>
          </cell>
        </row>
        <row r="272">
          <cell r="E272">
            <v>6752</v>
          </cell>
          <cell r="F272" t="str">
            <v>C23TNN|6752</v>
          </cell>
          <cell r="G272" t="str">
            <v>K1</v>
          </cell>
          <cell r="H272" t="str">
            <v>20.02.2023</v>
          </cell>
          <cell r="I272" t="str">
            <v>25.02.2023</v>
          </cell>
          <cell r="J272" t="str">
            <v>22.02.2023</v>
          </cell>
          <cell r="K272" t="str">
            <v>Hàng hóa quầy 0480.3002179</v>
          </cell>
          <cell r="L272" t="str">
            <v>15.04.2023</v>
          </cell>
          <cell r="M272">
            <v>-15197600</v>
          </cell>
        </row>
        <row r="273">
          <cell r="E273">
            <v>6744</v>
          </cell>
          <cell r="F273" t="str">
            <v>C23TNN|6744</v>
          </cell>
          <cell r="G273" t="str">
            <v>K1</v>
          </cell>
          <cell r="H273" t="str">
            <v>20.02.2023</v>
          </cell>
          <cell r="I273" t="str">
            <v>26.02.2023</v>
          </cell>
          <cell r="J273" t="str">
            <v>24.02.2023</v>
          </cell>
          <cell r="K273" t="str">
            <v>Hàng hóa quầy 0480.3002179</v>
          </cell>
          <cell r="L273" t="str">
            <v>15.04.2023</v>
          </cell>
          <cell r="M273">
            <v>-4427672</v>
          </cell>
        </row>
        <row r="274">
          <cell r="E274">
            <v>6742</v>
          </cell>
          <cell r="F274" t="str">
            <v>C23TNN|6742</v>
          </cell>
          <cell r="G274" t="str">
            <v>K1</v>
          </cell>
          <cell r="H274" t="str">
            <v>20.02.2023</v>
          </cell>
          <cell r="I274" t="str">
            <v>26.02.2023</v>
          </cell>
          <cell r="J274" t="str">
            <v>24.02.2023</v>
          </cell>
          <cell r="K274" t="str">
            <v>Hàng hóa quầy 0480.3002179</v>
          </cell>
          <cell r="L274" t="str">
            <v>15.04.2023</v>
          </cell>
          <cell r="M274">
            <v>-2837142</v>
          </cell>
        </row>
        <row r="275">
          <cell r="E275">
            <v>8602</v>
          </cell>
          <cell r="F275" t="str">
            <v>C23TNN|8602</v>
          </cell>
          <cell r="G275" t="str">
            <v>K1</v>
          </cell>
          <cell r="H275" t="str">
            <v>23.02.2023</v>
          </cell>
          <cell r="I275" t="str">
            <v>07.03.2023</v>
          </cell>
          <cell r="J275" t="str">
            <v>01.03.2023</v>
          </cell>
          <cell r="K275" t="str">
            <v>Hàng hóa quầy 0480.3002179</v>
          </cell>
          <cell r="L275" t="str">
            <v>15.04.2023</v>
          </cell>
          <cell r="M275">
            <v>-1221638</v>
          </cell>
        </row>
        <row r="276">
          <cell r="E276">
            <v>6740</v>
          </cell>
          <cell r="F276" t="str">
            <v>C23TNN|6740</v>
          </cell>
          <cell r="G276" t="str">
            <v>K1</v>
          </cell>
          <cell r="H276" t="str">
            <v>20.02.2023</v>
          </cell>
          <cell r="I276" t="str">
            <v>25.02.2023</v>
          </cell>
          <cell r="J276" t="str">
            <v>23.02.2023</v>
          </cell>
          <cell r="K276" t="str">
            <v>Hàng hóa quầy 0480.3002179</v>
          </cell>
          <cell r="L276" t="str">
            <v>15.04.2023</v>
          </cell>
          <cell r="M276">
            <v>-2837142</v>
          </cell>
        </row>
        <row r="277">
          <cell r="E277">
            <v>6816</v>
          </cell>
          <cell r="F277" t="str">
            <v>C23TNN|6816</v>
          </cell>
          <cell r="G277" t="str">
            <v>K1</v>
          </cell>
          <cell r="H277" t="str">
            <v>21.02.2023</v>
          </cell>
          <cell r="I277" t="str">
            <v>28.02.2023</v>
          </cell>
          <cell r="J277" t="str">
            <v>23.02.2023</v>
          </cell>
          <cell r="K277" t="str">
            <v>Hàng hóa quầy 0480.3002179</v>
          </cell>
          <cell r="L277" t="str">
            <v>15.04.2023</v>
          </cell>
          <cell r="M277">
            <v>-3883418</v>
          </cell>
        </row>
        <row r="278">
          <cell r="E278">
            <v>8608</v>
          </cell>
          <cell r="F278" t="str">
            <v>C23TNN|8608</v>
          </cell>
          <cell r="G278" t="str">
            <v>K1</v>
          </cell>
          <cell r="H278" t="str">
            <v>23.02.2023</v>
          </cell>
          <cell r="I278" t="str">
            <v>02.03.2023</v>
          </cell>
          <cell r="J278" t="str">
            <v>27.02.2023</v>
          </cell>
          <cell r="K278" t="str">
            <v>Hàng hóa quầy 0480.3002179</v>
          </cell>
          <cell r="L278" t="str">
            <v>15.04.2023</v>
          </cell>
          <cell r="M278">
            <v>-1322838</v>
          </cell>
        </row>
        <row r="279">
          <cell r="E279">
            <v>9158</v>
          </cell>
          <cell r="F279" t="str">
            <v>C23TNN|9158</v>
          </cell>
          <cell r="G279" t="str">
            <v>K1</v>
          </cell>
          <cell r="H279" t="str">
            <v>01.03.2023</v>
          </cell>
          <cell r="I279" t="str">
            <v>09.03.2023</v>
          </cell>
          <cell r="J279" t="str">
            <v>03.03.2023</v>
          </cell>
          <cell r="K279" t="str">
            <v>Hàng hóa quầy 0480.3002179</v>
          </cell>
          <cell r="L279" t="str">
            <v>15.04.2023</v>
          </cell>
          <cell r="M279">
            <v>-2837120</v>
          </cell>
        </row>
        <row r="280">
          <cell r="E280">
            <v>9159</v>
          </cell>
          <cell r="F280" t="str">
            <v>C23TNN|9159</v>
          </cell>
          <cell r="G280" t="str">
            <v>K1</v>
          </cell>
          <cell r="H280" t="str">
            <v>01.03.2023</v>
          </cell>
          <cell r="I280" t="str">
            <v>09.03.2023</v>
          </cell>
          <cell r="J280" t="str">
            <v>03.03.2023</v>
          </cell>
          <cell r="K280" t="str">
            <v>Hàng hóa quầy 0480.3002179</v>
          </cell>
          <cell r="L280" t="str">
            <v>15.04.2023</v>
          </cell>
          <cell r="M280">
            <v>-1693142</v>
          </cell>
        </row>
        <row r="281">
          <cell r="E281">
            <v>9160</v>
          </cell>
          <cell r="F281" t="str">
            <v>C23TNN|9160</v>
          </cell>
          <cell r="G281" t="str">
            <v>K1</v>
          </cell>
          <cell r="H281" t="str">
            <v>01.03.2023</v>
          </cell>
          <cell r="I281" t="str">
            <v>09.03.2023</v>
          </cell>
          <cell r="J281" t="str">
            <v>04.03.2023</v>
          </cell>
          <cell r="K281" t="str">
            <v>Hàng hóa quầy 0480.3002179</v>
          </cell>
          <cell r="L281" t="str">
            <v>15.04.2023</v>
          </cell>
          <cell r="M281">
            <v>-575001</v>
          </cell>
        </row>
        <row r="282">
          <cell r="E282">
            <v>6815</v>
          </cell>
          <cell r="F282" t="str">
            <v>C23TNN|6815</v>
          </cell>
          <cell r="G282" t="str">
            <v>K1</v>
          </cell>
          <cell r="H282" t="str">
            <v>21.02.2023</v>
          </cell>
          <cell r="I282" t="str">
            <v>28.02.2023</v>
          </cell>
          <cell r="J282" t="str">
            <v>22.02.2023</v>
          </cell>
          <cell r="K282" t="str">
            <v>Hàng hóa quầy 0480.3002179</v>
          </cell>
          <cell r="L282" t="str">
            <v>15.04.2023</v>
          </cell>
          <cell r="M282">
            <v>-7025590</v>
          </cell>
        </row>
        <row r="283">
          <cell r="E283">
            <v>9150</v>
          </cell>
          <cell r="F283" t="str">
            <v>C23TNN|9150</v>
          </cell>
          <cell r="G283" t="str">
            <v>K1</v>
          </cell>
          <cell r="H283" t="str">
            <v>01.03.2023</v>
          </cell>
          <cell r="I283" t="str">
            <v>09.03.2023</v>
          </cell>
          <cell r="J283" t="str">
            <v>01.03.2023</v>
          </cell>
          <cell r="K283" t="str">
            <v>Hàng hóa quầy 0480.3002179</v>
          </cell>
          <cell r="L283" t="str">
            <v>15.04.2023</v>
          </cell>
          <cell r="M283">
            <v>-2837120</v>
          </cell>
        </row>
        <row r="284">
          <cell r="E284">
            <v>6754</v>
          </cell>
          <cell r="F284" t="str">
            <v>C23TNN|6754</v>
          </cell>
          <cell r="G284" t="str">
            <v>K1</v>
          </cell>
          <cell r="H284" t="str">
            <v>20.02.2023</v>
          </cell>
          <cell r="I284" t="str">
            <v>28.02.2023</v>
          </cell>
          <cell r="J284" t="str">
            <v>22.02.2023</v>
          </cell>
          <cell r="K284" t="str">
            <v>Hàng hóa quầy 0480.3002179</v>
          </cell>
          <cell r="L284" t="str">
            <v>15.04.2023</v>
          </cell>
          <cell r="M284">
            <v>-3664914</v>
          </cell>
        </row>
        <row r="285">
          <cell r="E285">
            <v>6741</v>
          </cell>
          <cell r="F285" t="str">
            <v>C23TNN|6741</v>
          </cell>
          <cell r="G285" t="str">
            <v>K1</v>
          </cell>
          <cell r="H285" t="str">
            <v>20.02.2023</v>
          </cell>
          <cell r="I285" t="str">
            <v>26.02.2023</v>
          </cell>
          <cell r="J285" t="str">
            <v>24.02.2023</v>
          </cell>
          <cell r="K285" t="str">
            <v>Hàng hóa quầy 0480.3002179</v>
          </cell>
          <cell r="L285" t="str">
            <v>15.04.2023</v>
          </cell>
          <cell r="M285">
            <v>-1615482</v>
          </cell>
        </row>
        <row r="286">
          <cell r="E286">
            <v>8609</v>
          </cell>
          <cell r="F286" t="str">
            <v>C23TNN|8609</v>
          </cell>
          <cell r="G286" t="str">
            <v>K1</v>
          </cell>
          <cell r="H286" t="str">
            <v>23.02.2023</v>
          </cell>
          <cell r="I286" t="str">
            <v>28.02.2023</v>
          </cell>
          <cell r="J286" t="str">
            <v>24.02.2023</v>
          </cell>
          <cell r="K286" t="str">
            <v>Hàng hóa quầy 0480.3002179</v>
          </cell>
          <cell r="L286" t="str">
            <v>15.04.2023</v>
          </cell>
          <cell r="M286">
            <v>-3672618</v>
          </cell>
        </row>
        <row r="287">
          <cell r="E287">
            <v>8600</v>
          </cell>
          <cell r="F287" t="str">
            <v>C23TNN|8600</v>
          </cell>
          <cell r="G287" t="str">
            <v>K1</v>
          </cell>
          <cell r="H287" t="str">
            <v>23.02.2023</v>
          </cell>
          <cell r="I287" t="str">
            <v>02.03.2023</v>
          </cell>
          <cell r="J287" t="str">
            <v>25.02.2023</v>
          </cell>
          <cell r="K287" t="str">
            <v>Hàng hóa quầy 0480.3002179</v>
          </cell>
          <cell r="L287" t="str">
            <v>15.04.2023</v>
          </cell>
          <cell r="M287">
            <v>-1663240</v>
          </cell>
        </row>
        <row r="288">
          <cell r="E288">
            <v>9054</v>
          </cell>
          <cell r="F288" t="str">
            <v>C23TNN|9054</v>
          </cell>
          <cell r="G288" t="str">
            <v>K1</v>
          </cell>
          <cell r="H288" t="str">
            <v>27.02.2023</v>
          </cell>
          <cell r="I288" t="str">
            <v>09.03.2023</v>
          </cell>
          <cell r="J288" t="str">
            <v>01.03.2023</v>
          </cell>
          <cell r="K288" t="str">
            <v>Hàng hóa quầy 0480.3002179</v>
          </cell>
          <cell r="L288" t="str">
            <v>15.04.2023</v>
          </cell>
          <cell r="M288">
            <v>-1221638</v>
          </cell>
        </row>
        <row r="289">
          <cell r="E289">
            <v>6825</v>
          </cell>
          <cell r="F289" t="str">
            <v>C23TNN|6825</v>
          </cell>
          <cell r="G289" t="str">
            <v>K1</v>
          </cell>
          <cell r="H289" t="str">
            <v>21.02.2023</v>
          </cell>
          <cell r="I289" t="str">
            <v>28.02.2023</v>
          </cell>
          <cell r="J289" t="str">
            <v>22.02.2023</v>
          </cell>
          <cell r="K289" t="str">
            <v>Hàng hóa quầy 0480.3002179</v>
          </cell>
          <cell r="L289" t="str">
            <v>15.04.2023</v>
          </cell>
          <cell r="M289">
            <v>-1913943</v>
          </cell>
        </row>
        <row r="290">
          <cell r="E290">
            <v>9125</v>
          </cell>
          <cell r="F290" t="str">
            <v>C23TNN|9125</v>
          </cell>
          <cell r="G290" t="str">
            <v>K1</v>
          </cell>
          <cell r="H290" t="str">
            <v>01.03.2023</v>
          </cell>
          <cell r="I290" t="str">
            <v>09.03.2023</v>
          </cell>
          <cell r="J290" t="str">
            <v>01.03.2023</v>
          </cell>
          <cell r="K290" t="str">
            <v>Hàng hóa quầy 0480.3002179</v>
          </cell>
          <cell r="L290" t="str">
            <v>15.04.2023</v>
          </cell>
          <cell r="M290">
            <v>-1221638</v>
          </cell>
        </row>
        <row r="291">
          <cell r="E291">
            <v>6759</v>
          </cell>
          <cell r="F291" t="str">
            <v>C23TNN|6759</v>
          </cell>
          <cell r="G291" t="str">
            <v>K1</v>
          </cell>
          <cell r="H291" t="str">
            <v>21.02.2023</v>
          </cell>
          <cell r="I291" t="str">
            <v>28.02.2023</v>
          </cell>
          <cell r="J291" t="str">
            <v>21.02.2023</v>
          </cell>
          <cell r="K291" t="str">
            <v>Hàng hóa quầy 0480.3002179</v>
          </cell>
          <cell r="L291" t="str">
            <v>15.04.2023</v>
          </cell>
          <cell r="M291">
            <v>-3057921</v>
          </cell>
        </row>
        <row r="292">
          <cell r="E292">
            <v>6812</v>
          </cell>
          <cell r="F292" t="str">
            <v>C23TNN|6812</v>
          </cell>
          <cell r="G292" t="str">
            <v>K1</v>
          </cell>
          <cell r="H292" t="str">
            <v>21.02.2023</v>
          </cell>
          <cell r="I292" t="str">
            <v>28.02.2023</v>
          </cell>
          <cell r="J292" t="str">
            <v>24.02.2023</v>
          </cell>
          <cell r="K292" t="str">
            <v>Hàng hóa quầy 0480.3002179</v>
          </cell>
          <cell r="L292" t="str">
            <v>15.04.2023</v>
          </cell>
          <cell r="M292">
            <v>-1221638</v>
          </cell>
        </row>
        <row r="293">
          <cell r="E293">
            <v>6813</v>
          </cell>
          <cell r="F293" t="str">
            <v>C23TNN|6813</v>
          </cell>
          <cell r="G293" t="str">
            <v>K1</v>
          </cell>
          <cell r="H293" t="str">
            <v>21.02.2023</v>
          </cell>
          <cell r="I293" t="str">
            <v>28.02.2023</v>
          </cell>
          <cell r="J293" t="str">
            <v>24.02.2023</v>
          </cell>
          <cell r="K293" t="str">
            <v>Hàng hóa quầy 0480.3002179</v>
          </cell>
          <cell r="L293" t="str">
            <v>15.04.2023</v>
          </cell>
          <cell r="M293">
            <v>-2443276</v>
          </cell>
        </row>
        <row r="294">
          <cell r="E294">
            <v>9155</v>
          </cell>
          <cell r="F294" t="str">
            <v>C23TNN|9155</v>
          </cell>
          <cell r="G294" t="str">
            <v>K1</v>
          </cell>
          <cell r="H294" t="str">
            <v>01.03.2023</v>
          </cell>
          <cell r="I294" t="str">
            <v>09.03.2023</v>
          </cell>
          <cell r="J294" t="str">
            <v>02.03.2023</v>
          </cell>
          <cell r="K294" t="str">
            <v>Hàng hóa quầy 0480.3002179</v>
          </cell>
          <cell r="L294" t="str">
            <v>15.04.2023</v>
          </cell>
          <cell r="M294">
            <v>-1221638</v>
          </cell>
        </row>
        <row r="295">
          <cell r="E295">
            <v>9156</v>
          </cell>
          <cell r="F295" t="str">
            <v>C23TNN|9156</v>
          </cell>
          <cell r="G295" t="str">
            <v>K1</v>
          </cell>
          <cell r="H295" t="str">
            <v>01.03.2023</v>
          </cell>
          <cell r="I295" t="str">
            <v>09.03.2023</v>
          </cell>
          <cell r="J295" t="str">
            <v>02.03.2023</v>
          </cell>
          <cell r="K295" t="str">
            <v>Hàng hóa quầy 0480.3002179</v>
          </cell>
          <cell r="L295" t="str">
            <v>15.04.2023</v>
          </cell>
          <cell r="M295">
            <v>-1663240</v>
          </cell>
        </row>
        <row r="296">
          <cell r="E296">
            <v>6814</v>
          </cell>
          <cell r="F296" t="str">
            <v>C23TNN|6814</v>
          </cell>
          <cell r="G296" t="str">
            <v>K1</v>
          </cell>
          <cell r="H296" t="str">
            <v>21.02.2023</v>
          </cell>
          <cell r="I296" t="str">
            <v>28.02.2023</v>
          </cell>
          <cell r="J296" t="str">
            <v>23.02.2023</v>
          </cell>
          <cell r="K296" t="str">
            <v>Hàng hóa quầy 0480.3002179</v>
          </cell>
          <cell r="L296" t="str">
            <v>15.04.2023</v>
          </cell>
          <cell r="M296">
            <v>-2838572</v>
          </cell>
        </row>
        <row r="297">
          <cell r="E297">
            <v>8607</v>
          </cell>
          <cell r="F297" t="str">
            <v>C23TNN|8607</v>
          </cell>
          <cell r="G297" t="str">
            <v>K1</v>
          </cell>
          <cell r="H297" t="str">
            <v>23.02.2023</v>
          </cell>
          <cell r="I297" t="str">
            <v>28.02.2023</v>
          </cell>
          <cell r="J297" t="str">
            <v>24.02.2023</v>
          </cell>
          <cell r="K297" t="str">
            <v>Hàng hóa quầy 0480.3002179</v>
          </cell>
          <cell r="L297" t="str">
            <v>15.04.2023</v>
          </cell>
          <cell r="M297">
            <v>-1442439</v>
          </cell>
        </row>
        <row r="298">
          <cell r="E298">
            <v>9157</v>
          </cell>
          <cell r="F298" t="str">
            <v>C23TNN|9157</v>
          </cell>
          <cell r="G298" t="str">
            <v>K1</v>
          </cell>
          <cell r="H298" t="str">
            <v>01.03.2023</v>
          </cell>
          <cell r="I298" t="str">
            <v>09.03.2023</v>
          </cell>
          <cell r="J298" t="str">
            <v>02.03.2023</v>
          </cell>
          <cell r="K298" t="str">
            <v>Hàng hóa quầy 0480.3002179</v>
          </cell>
          <cell r="L298" t="str">
            <v>15.04.2023</v>
          </cell>
          <cell r="M298">
            <v>-1474638</v>
          </cell>
        </row>
        <row r="299">
          <cell r="E299">
            <v>9123</v>
          </cell>
          <cell r="F299" t="str">
            <v>C23TNN|9123</v>
          </cell>
          <cell r="G299" t="str">
            <v>K1</v>
          </cell>
          <cell r="H299" t="str">
            <v>01.03.2023</v>
          </cell>
          <cell r="I299" t="str">
            <v>09.03.2023</v>
          </cell>
          <cell r="J299" t="str">
            <v>01.03.2023</v>
          </cell>
          <cell r="K299" t="str">
            <v>Hàng hóa quầy 0480.3002179</v>
          </cell>
          <cell r="L299" t="str">
            <v>15.04.2023</v>
          </cell>
          <cell r="M299">
            <v>-4331611</v>
          </cell>
        </row>
        <row r="300">
          <cell r="E300">
            <v>9056</v>
          </cell>
          <cell r="F300" t="str">
            <v>C23TNN|9056</v>
          </cell>
          <cell r="G300" t="str">
            <v>K1</v>
          </cell>
          <cell r="H300" t="str">
            <v>27.02.2023</v>
          </cell>
          <cell r="I300" t="str">
            <v>09.03.2023</v>
          </cell>
          <cell r="J300" t="str">
            <v>03.03.2023</v>
          </cell>
          <cell r="K300" t="str">
            <v>Hàng hóa quầy 0480.3002179</v>
          </cell>
          <cell r="L300" t="str">
            <v>15.04.2023</v>
          </cell>
          <cell r="M300">
            <v>-1273690</v>
          </cell>
        </row>
        <row r="301">
          <cell r="E301">
            <v>6753</v>
          </cell>
          <cell r="F301" t="str">
            <v>C23TNN|6753</v>
          </cell>
          <cell r="G301" t="str">
            <v>K1</v>
          </cell>
          <cell r="H301" t="str">
            <v>20.02.2023</v>
          </cell>
          <cell r="I301" t="str">
            <v>25.02.2023</v>
          </cell>
          <cell r="J301" t="str">
            <v>23.02.2023</v>
          </cell>
          <cell r="K301" t="str">
            <v>Hàng hóa quầy 0480.3002179</v>
          </cell>
          <cell r="L301" t="str">
            <v>15.04.2023</v>
          </cell>
          <cell r="M301">
            <v>-1615482</v>
          </cell>
        </row>
        <row r="302">
          <cell r="E302">
            <v>8605</v>
          </cell>
          <cell r="F302" t="str">
            <v>C23TNN|8605</v>
          </cell>
          <cell r="G302" t="str">
            <v>K1</v>
          </cell>
          <cell r="H302" t="str">
            <v>23.02.2023</v>
          </cell>
          <cell r="I302" t="str">
            <v>02.03.2023</v>
          </cell>
          <cell r="J302" t="str">
            <v>27.02.2023</v>
          </cell>
          <cell r="K302" t="str">
            <v>Hàng hóa quầy 0480.3002179</v>
          </cell>
          <cell r="L302" t="str">
            <v>15.04.2023</v>
          </cell>
          <cell r="M302">
            <v>-3276425</v>
          </cell>
        </row>
        <row r="303">
          <cell r="E303">
            <v>13501</v>
          </cell>
          <cell r="F303" t="str">
            <v>C23TNN|13501</v>
          </cell>
          <cell r="G303" t="str">
            <v>K1</v>
          </cell>
          <cell r="H303" t="str">
            <v>13.03.2023</v>
          </cell>
          <cell r="I303" t="str">
            <v>21.03.2023</v>
          </cell>
          <cell r="J303" t="str">
            <v>16.03.2023</v>
          </cell>
          <cell r="K303" t="str">
            <v>Hàng hóa quầy 0480.3002179</v>
          </cell>
          <cell r="L303" t="str">
            <v>05.05.2023</v>
          </cell>
          <cell r="M303">
            <v>-5498900</v>
          </cell>
        </row>
        <row r="304">
          <cell r="E304">
            <v>13688</v>
          </cell>
          <cell r="F304" t="str">
            <v>C23TNN|13688</v>
          </cell>
          <cell r="G304" t="str">
            <v>K1</v>
          </cell>
          <cell r="H304" t="str">
            <v>15.03.2023</v>
          </cell>
          <cell r="I304" t="str">
            <v>18.03.2023</v>
          </cell>
          <cell r="J304" t="str">
            <v>10.03.2023</v>
          </cell>
          <cell r="K304" t="str">
            <v>Hàng hóa quầy 0480.3002179</v>
          </cell>
          <cell r="L304" t="str">
            <v>05.05.2023</v>
          </cell>
          <cell r="M304">
            <v>-2837120</v>
          </cell>
        </row>
        <row r="305">
          <cell r="E305">
            <v>15783</v>
          </cell>
          <cell r="F305" t="str">
            <v>C23TNN|15783</v>
          </cell>
          <cell r="G305" t="str">
            <v>K1</v>
          </cell>
          <cell r="H305" t="str">
            <v>20.03.2023</v>
          </cell>
          <cell r="I305" t="str">
            <v>29.03.2023</v>
          </cell>
          <cell r="J305" t="str">
            <v>23.03.2023</v>
          </cell>
          <cell r="K305" t="str">
            <v>Hàng hóa quầy 0480.3002179</v>
          </cell>
          <cell r="L305" t="str">
            <v>05.05.2023</v>
          </cell>
          <cell r="M305">
            <v>-2018892</v>
          </cell>
        </row>
        <row r="306">
          <cell r="E306">
            <v>11436</v>
          </cell>
          <cell r="F306" t="str">
            <v>C23TNN|11436</v>
          </cell>
          <cell r="G306" t="str">
            <v>K1</v>
          </cell>
          <cell r="H306" t="str">
            <v>06.03.2023</v>
          </cell>
          <cell r="I306" t="str">
            <v>16.03.2023</v>
          </cell>
          <cell r="J306" t="str">
            <v>10.03.2023</v>
          </cell>
          <cell r="K306" t="str">
            <v>Hàng hóa quầy 0480.3002179</v>
          </cell>
          <cell r="L306" t="str">
            <v>05.05.2023</v>
          </cell>
          <cell r="M306">
            <v>-1868482</v>
          </cell>
        </row>
        <row r="307">
          <cell r="E307">
            <v>13502</v>
          </cell>
          <cell r="F307" t="str">
            <v>C23TNN|13502</v>
          </cell>
          <cell r="G307" t="str">
            <v>K1</v>
          </cell>
          <cell r="H307" t="str">
            <v>13.03.2023</v>
          </cell>
          <cell r="I307" t="str">
            <v>21.03.2023</v>
          </cell>
          <cell r="J307" t="str">
            <v>17.03.2023</v>
          </cell>
          <cell r="K307" t="str">
            <v>Hàng hóa quầy 0480.3002179</v>
          </cell>
          <cell r="L307" t="str">
            <v>05.05.2023</v>
          </cell>
          <cell r="M307">
            <v>-1615482</v>
          </cell>
        </row>
        <row r="308">
          <cell r="E308">
            <v>15784</v>
          </cell>
          <cell r="F308" t="str">
            <v>C23TNN|15784</v>
          </cell>
          <cell r="G308" t="str">
            <v>K1</v>
          </cell>
          <cell r="H308" t="str">
            <v>20.03.2023</v>
          </cell>
          <cell r="I308" t="str">
            <v>29.03.2023</v>
          </cell>
          <cell r="J308" t="str">
            <v>24.03.2023</v>
          </cell>
          <cell r="K308" t="str">
            <v>Hàng hóa quầy 0480.3002179</v>
          </cell>
          <cell r="L308" t="str">
            <v>05.05.2023</v>
          </cell>
          <cell r="M308">
            <v>-3055624</v>
          </cell>
        </row>
        <row r="309">
          <cell r="E309">
            <v>13538</v>
          </cell>
          <cell r="F309" t="str">
            <v>C23TNN|13538</v>
          </cell>
          <cell r="G309" t="str">
            <v>K1</v>
          </cell>
          <cell r="H309" t="str">
            <v>14.03.2023</v>
          </cell>
          <cell r="I309" t="str">
            <v>21.03.2023</v>
          </cell>
          <cell r="J309" t="str">
            <v>14.03.2023</v>
          </cell>
          <cell r="K309" t="str">
            <v>Hàng hóa quầy 0480.3002179</v>
          </cell>
          <cell r="L309" t="str">
            <v>05.05.2023</v>
          </cell>
          <cell r="M309">
            <v>-1221638</v>
          </cell>
        </row>
        <row r="310">
          <cell r="E310">
            <v>15761</v>
          </cell>
          <cell r="F310" t="str">
            <v>C23TNN|15761</v>
          </cell>
          <cell r="G310" t="str">
            <v>K1</v>
          </cell>
          <cell r="H310" t="str">
            <v>20.03.2023</v>
          </cell>
          <cell r="I310" t="str">
            <v>01.04.2023</v>
          </cell>
          <cell r="J310" t="str">
            <v>27.03.2023</v>
          </cell>
          <cell r="K310" t="str">
            <v>Hàng hóa quầy 0480.3002179</v>
          </cell>
          <cell r="L310" t="str">
            <v>05.05.2023</v>
          </cell>
          <cell r="M310">
            <v>-2837120</v>
          </cell>
        </row>
        <row r="311">
          <cell r="E311">
            <v>13487</v>
          </cell>
          <cell r="F311" t="str">
            <v>C23TNN|13487</v>
          </cell>
          <cell r="G311" t="str">
            <v>K1</v>
          </cell>
          <cell r="H311" t="str">
            <v>13.03.2023</v>
          </cell>
          <cell r="I311" t="str">
            <v>22.03.2023</v>
          </cell>
          <cell r="J311" t="str">
            <v>15.03.2023</v>
          </cell>
          <cell r="K311" t="str">
            <v>Hàng hóa quầy 0480.3002179</v>
          </cell>
          <cell r="L311" t="str">
            <v>05.05.2023</v>
          </cell>
          <cell r="M311">
            <v>-2664081</v>
          </cell>
        </row>
        <row r="312">
          <cell r="E312">
            <v>11434</v>
          </cell>
          <cell r="F312" t="str">
            <v>C23TNN|11434</v>
          </cell>
          <cell r="G312" t="str">
            <v>K1</v>
          </cell>
          <cell r="H312" t="str">
            <v>06.03.2023</v>
          </cell>
          <cell r="I312" t="str">
            <v>16.03.2023</v>
          </cell>
          <cell r="J312" t="str">
            <v>08.03.2023</v>
          </cell>
          <cell r="K312" t="str">
            <v>Hàng hóa quầy 0480.3002179</v>
          </cell>
          <cell r="L312" t="str">
            <v>05.05.2023</v>
          </cell>
          <cell r="M312">
            <v>-2664077</v>
          </cell>
        </row>
        <row r="313">
          <cell r="E313">
            <v>13503</v>
          </cell>
          <cell r="F313" t="str">
            <v>C23TNN|13503</v>
          </cell>
          <cell r="G313" t="str">
            <v>K1</v>
          </cell>
          <cell r="H313" t="str">
            <v>13.03.2023</v>
          </cell>
          <cell r="I313" t="str">
            <v>21.03.2023</v>
          </cell>
          <cell r="J313" t="str">
            <v>15.03.2023</v>
          </cell>
          <cell r="K313" t="str">
            <v>Hàng hóa quầy 0480.3002179</v>
          </cell>
          <cell r="L313" t="str">
            <v>05.05.2023</v>
          </cell>
          <cell r="M313">
            <v>-2664077</v>
          </cell>
        </row>
        <row r="314">
          <cell r="E314">
            <v>15785</v>
          </cell>
          <cell r="F314" t="str">
            <v>C23TNN|15785</v>
          </cell>
          <cell r="G314" t="str">
            <v>K1</v>
          </cell>
          <cell r="H314" t="str">
            <v>20.03.2023</v>
          </cell>
          <cell r="I314" t="str">
            <v>25.03.2023</v>
          </cell>
          <cell r="J314" t="str">
            <v>22.03.2023</v>
          </cell>
          <cell r="K314" t="str">
            <v>Hàng hóa quầy 0480.3002179</v>
          </cell>
          <cell r="L314" t="str">
            <v>05.05.2023</v>
          </cell>
          <cell r="M314">
            <v>-2443276</v>
          </cell>
        </row>
        <row r="315">
          <cell r="E315">
            <v>11556</v>
          </cell>
          <cell r="F315" t="str">
            <v>C23TNN|11556</v>
          </cell>
          <cell r="G315" t="str">
            <v>K1</v>
          </cell>
          <cell r="H315" t="str">
            <v>08.03.2023</v>
          </cell>
          <cell r="I315" t="str">
            <v>10.03.2023</v>
          </cell>
          <cell r="J315" t="str">
            <v>08.03.2023</v>
          </cell>
          <cell r="K315" t="str">
            <v>Hàng hóa quầy 0480.3002179</v>
          </cell>
          <cell r="L315" t="str">
            <v>05.05.2023</v>
          </cell>
          <cell r="M315">
            <v>-3664914</v>
          </cell>
        </row>
        <row r="316">
          <cell r="E316">
            <v>13613</v>
          </cell>
          <cell r="F316" t="str">
            <v>C23TNN|13613</v>
          </cell>
          <cell r="G316" t="str">
            <v>K1</v>
          </cell>
          <cell r="H316" t="str">
            <v>14.03.2023</v>
          </cell>
          <cell r="I316" t="str">
            <v>21.03.2023</v>
          </cell>
          <cell r="J316" t="str">
            <v>15.03.2023</v>
          </cell>
          <cell r="K316" t="str">
            <v>Hàng hóa quầy 0480.3002179</v>
          </cell>
          <cell r="L316" t="str">
            <v>05.05.2023</v>
          </cell>
          <cell r="M316">
            <v>-3664914</v>
          </cell>
        </row>
        <row r="317">
          <cell r="E317">
            <v>11469</v>
          </cell>
          <cell r="F317" t="str">
            <v>C23TNN|11469</v>
          </cell>
          <cell r="G317" t="str">
            <v>K1</v>
          </cell>
          <cell r="H317" t="str">
            <v>06.03.2023</v>
          </cell>
          <cell r="I317" t="str">
            <v>14.03.2023</v>
          </cell>
          <cell r="J317" t="str">
            <v>07.03.2023</v>
          </cell>
          <cell r="K317" t="str">
            <v>Hàng hóa quầy 0480.3002179</v>
          </cell>
          <cell r="L317" t="str">
            <v>05.05.2023</v>
          </cell>
          <cell r="M317">
            <v>-1442439</v>
          </cell>
        </row>
        <row r="318">
          <cell r="E318">
            <v>13528</v>
          </cell>
          <cell r="F318" t="str">
            <v>C23TNN|13528</v>
          </cell>
          <cell r="G318" t="str">
            <v>K1</v>
          </cell>
          <cell r="H318" t="str">
            <v>14.03.2023</v>
          </cell>
          <cell r="I318" t="str">
            <v>17.03.2023</v>
          </cell>
          <cell r="J318" t="str">
            <v>14.03.2023</v>
          </cell>
          <cell r="K318" t="str">
            <v>Hàng hóa quầy 0480.3002179</v>
          </cell>
          <cell r="L318" t="str">
            <v>05.05.2023</v>
          </cell>
          <cell r="M318">
            <v>-1615482</v>
          </cell>
        </row>
        <row r="319">
          <cell r="E319">
            <v>11428</v>
          </cell>
          <cell r="F319" t="str">
            <v>C23TNN|11428</v>
          </cell>
          <cell r="G319" t="str">
            <v>K1</v>
          </cell>
          <cell r="H319" t="str">
            <v>06.03.2023</v>
          </cell>
          <cell r="I319" t="str">
            <v>16.03.2023</v>
          </cell>
          <cell r="J319" t="str">
            <v>10.03.2023</v>
          </cell>
          <cell r="K319" t="str">
            <v>Hàng hóa quầy 0480.3002179</v>
          </cell>
          <cell r="L319" t="str">
            <v>05.05.2023</v>
          </cell>
          <cell r="M319">
            <v>-3040972</v>
          </cell>
        </row>
        <row r="320">
          <cell r="E320">
            <v>15777</v>
          </cell>
          <cell r="F320" t="str">
            <v>C23TNN|15777</v>
          </cell>
          <cell r="G320" t="str">
            <v>K1</v>
          </cell>
          <cell r="H320" t="str">
            <v>20.03.2023</v>
          </cell>
          <cell r="I320" t="str">
            <v>01.04.2023</v>
          </cell>
          <cell r="J320" t="str">
            <v>24.03.2023</v>
          </cell>
          <cell r="K320" t="str">
            <v>Hàng hóa quầy 0480.3002179</v>
          </cell>
          <cell r="L320" t="str">
            <v>05.05.2023</v>
          </cell>
          <cell r="M320">
            <v>-2663232</v>
          </cell>
        </row>
        <row r="321">
          <cell r="E321">
            <v>11431</v>
          </cell>
          <cell r="F321" t="str">
            <v>C23TNN|11431</v>
          </cell>
          <cell r="G321" t="str">
            <v>K1</v>
          </cell>
          <cell r="H321" t="str">
            <v>06.03.2023</v>
          </cell>
          <cell r="I321" t="str">
            <v>16.03.2023</v>
          </cell>
          <cell r="J321" t="str">
            <v>08.03.2023</v>
          </cell>
          <cell r="K321" t="str">
            <v>Hàng hóa quầy 0480.3002179</v>
          </cell>
          <cell r="L321" t="str">
            <v>05.05.2023</v>
          </cell>
          <cell r="M321">
            <v>-4058758</v>
          </cell>
        </row>
        <row r="322">
          <cell r="E322">
            <v>13498</v>
          </cell>
          <cell r="F322" t="str">
            <v>C23TNN|13498</v>
          </cell>
          <cell r="G322" t="str">
            <v>K1</v>
          </cell>
          <cell r="H322" t="str">
            <v>13.03.2023</v>
          </cell>
          <cell r="I322" t="str">
            <v>22.03.2023</v>
          </cell>
          <cell r="J322" t="str">
            <v>15.03.2023</v>
          </cell>
          <cell r="K322" t="str">
            <v>Hàng hóa quầy 0480.3002179</v>
          </cell>
          <cell r="L322" t="str">
            <v>05.05.2023</v>
          </cell>
          <cell r="M322">
            <v>-3664914</v>
          </cell>
        </row>
        <row r="323">
          <cell r="E323">
            <v>15780</v>
          </cell>
          <cell r="F323" t="str">
            <v>C23TNN|15780</v>
          </cell>
          <cell r="G323" t="str">
            <v>K1</v>
          </cell>
          <cell r="H323" t="str">
            <v>20.03.2023</v>
          </cell>
          <cell r="I323" t="str">
            <v>25.03.2023</v>
          </cell>
          <cell r="J323" t="str">
            <v>22.03.2023</v>
          </cell>
          <cell r="K323" t="str">
            <v>Hàng hóa quầy 0480.3002179</v>
          </cell>
          <cell r="L323" t="str">
            <v>05.05.2023</v>
          </cell>
          <cell r="M323">
            <v>-4279559</v>
          </cell>
        </row>
        <row r="324">
          <cell r="E324">
            <v>11209</v>
          </cell>
          <cell r="F324" t="str">
            <v>C23TNN|11209</v>
          </cell>
          <cell r="G324" t="str">
            <v>K1</v>
          </cell>
          <cell r="H324" t="str">
            <v>02.03.2023</v>
          </cell>
          <cell r="I324" t="str">
            <v>09.03.2023</v>
          </cell>
          <cell r="J324" t="str">
            <v>04.03.2023</v>
          </cell>
          <cell r="K324" t="str">
            <v>Hàng hóa quầy 0480.3002179</v>
          </cell>
          <cell r="L324" t="str">
            <v>05.05.2023</v>
          </cell>
          <cell r="M324">
            <v>-1615482</v>
          </cell>
        </row>
        <row r="325">
          <cell r="E325">
            <v>13186</v>
          </cell>
          <cell r="F325" t="str">
            <v>C23TNN|13186</v>
          </cell>
          <cell r="G325" t="str">
            <v>K1</v>
          </cell>
          <cell r="H325" t="str">
            <v>09.03.2023</v>
          </cell>
          <cell r="I325" t="str">
            <v>16.03.2023</v>
          </cell>
          <cell r="J325" t="str">
            <v>11.03.2023</v>
          </cell>
          <cell r="K325" t="str">
            <v>Hàng hóa quầy 0480.3002179</v>
          </cell>
          <cell r="L325" t="str">
            <v>05.05.2023</v>
          </cell>
          <cell r="M325">
            <v>-1440142</v>
          </cell>
        </row>
        <row r="326">
          <cell r="E326">
            <v>13489</v>
          </cell>
          <cell r="F326" t="str">
            <v>C23TNN|13489</v>
          </cell>
          <cell r="G326" t="str">
            <v>K1</v>
          </cell>
          <cell r="H326" t="str">
            <v>13.03.2023</v>
          </cell>
          <cell r="I326" t="str">
            <v>22.03.2023</v>
          </cell>
          <cell r="J326" t="str">
            <v>15.03.2023</v>
          </cell>
          <cell r="K326" t="str">
            <v>Hàng hóa quầy 0480.3002179</v>
          </cell>
          <cell r="L326" t="str">
            <v>05.05.2023</v>
          </cell>
          <cell r="M326">
            <v>-1615482</v>
          </cell>
        </row>
        <row r="327">
          <cell r="E327">
            <v>11479</v>
          </cell>
          <cell r="F327" t="str">
            <v>C23TNN|11479</v>
          </cell>
          <cell r="G327" t="str">
            <v>K1</v>
          </cell>
          <cell r="H327" t="str">
            <v>07.03.2023</v>
          </cell>
          <cell r="I327" t="str">
            <v>10.03.2023</v>
          </cell>
          <cell r="J327" t="str">
            <v>07.03.2023</v>
          </cell>
          <cell r="K327" t="str">
            <v>Hàng hóa quầy 0480.3002179</v>
          </cell>
          <cell r="L327" t="str">
            <v>05.05.2023</v>
          </cell>
          <cell r="M327">
            <v>-1615482</v>
          </cell>
        </row>
        <row r="328">
          <cell r="E328">
            <v>13539</v>
          </cell>
          <cell r="F328" t="str">
            <v>C23TNN|13539</v>
          </cell>
          <cell r="G328" t="str">
            <v>K1</v>
          </cell>
          <cell r="H328" t="str">
            <v>14.03.2023</v>
          </cell>
          <cell r="I328" t="str">
            <v>17.03.2023</v>
          </cell>
          <cell r="J328" t="str">
            <v>14.03.2023</v>
          </cell>
          <cell r="K328" t="str">
            <v>Hàng hóa quầy 0480.3002179</v>
          </cell>
          <cell r="L328" t="str">
            <v>05.05.2023</v>
          </cell>
          <cell r="M328">
            <v>-3666366</v>
          </cell>
        </row>
        <row r="329">
          <cell r="E329">
            <v>15802</v>
          </cell>
          <cell r="F329" t="str">
            <v>C23TNN|15802</v>
          </cell>
          <cell r="G329" t="str">
            <v>K1</v>
          </cell>
          <cell r="H329" t="str">
            <v>21.03.2023</v>
          </cell>
          <cell r="I329" t="str">
            <v>25.03.2023</v>
          </cell>
          <cell r="J329" t="str">
            <v>21.03.2023</v>
          </cell>
          <cell r="K329" t="str">
            <v>Hàng hóa quầy 0480.3002179</v>
          </cell>
          <cell r="L329" t="str">
            <v>05.05.2023</v>
          </cell>
          <cell r="M329">
            <v>-1221638</v>
          </cell>
        </row>
        <row r="330">
          <cell r="E330">
            <v>9709</v>
          </cell>
          <cell r="F330" t="str">
            <v>C23TNN|9709</v>
          </cell>
          <cell r="G330" t="str">
            <v>K1</v>
          </cell>
          <cell r="H330" t="str">
            <v>02.03.2023</v>
          </cell>
          <cell r="I330" t="str">
            <v>09.03.2023</v>
          </cell>
          <cell r="J330" t="str">
            <v>02.03.2023</v>
          </cell>
          <cell r="K330" t="str">
            <v>Hàng hóa quầy 0480.3002179</v>
          </cell>
          <cell r="L330" t="str">
            <v>05.05.2023</v>
          </cell>
          <cell r="M330">
            <v>-5663284</v>
          </cell>
        </row>
        <row r="331">
          <cell r="E331">
            <v>9710</v>
          </cell>
          <cell r="F331" t="str">
            <v>C23TNN|9710</v>
          </cell>
          <cell r="G331" t="str">
            <v>K1</v>
          </cell>
          <cell r="H331" t="str">
            <v>02.03.2023</v>
          </cell>
          <cell r="I331" t="str">
            <v>09.03.2023</v>
          </cell>
          <cell r="J331" t="str">
            <v>02.03.2023</v>
          </cell>
          <cell r="K331" t="str">
            <v>Hàng hóa quầy 0480.3002179</v>
          </cell>
          <cell r="L331" t="str">
            <v>05.05.2023</v>
          </cell>
          <cell r="M331">
            <v>-2887720</v>
          </cell>
        </row>
        <row r="332">
          <cell r="E332">
            <v>13497</v>
          </cell>
          <cell r="F332" t="str">
            <v>C23TNN|13497</v>
          </cell>
          <cell r="G332" t="str">
            <v>K1</v>
          </cell>
          <cell r="H332" t="str">
            <v>13.03.2023</v>
          </cell>
          <cell r="I332" t="str">
            <v>22.03.2023</v>
          </cell>
          <cell r="J332" t="str">
            <v>15.03.2023</v>
          </cell>
          <cell r="K332" t="str">
            <v>Hàng hóa quầy 0480.3002179</v>
          </cell>
          <cell r="L332" t="str">
            <v>05.05.2023</v>
          </cell>
          <cell r="M332">
            <v>-1615482</v>
          </cell>
        </row>
        <row r="333">
          <cell r="E333">
            <v>11215</v>
          </cell>
          <cell r="F333" t="str">
            <v>C23TNN|11215</v>
          </cell>
          <cell r="G333" t="str">
            <v>K1</v>
          </cell>
          <cell r="H333" t="str">
            <v>02.03.2023</v>
          </cell>
          <cell r="I333" t="str">
            <v>09.03.2023</v>
          </cell>
          <cell r="J333" t="str">
            <v>04.03.2023</v>
          </cell>
          <cell r="K333" t="str">
            <v>Hàng hóa quầy 0480.3002179</v>
          </cell>
          <cell r="L333" t="str">
            <v>05.05.2023</v>
          </cell>
          <cell r="M333">
            <v>-1223090</v>
          </cell>
        </row>
        <row r="334">
          <cell r="E334">
            <v>11426</v>
          </cell>
          <cell r="F334" t="str">
            <v>C23TNN|11426</v>
          </cell>
          <cell r="G334" t="str">
            <v>K1</v>
          </cell>
          <cell r="H334" t="str">
            <v>06.03.2023</v>
          </cell>
          <cell r="I334" t="str">
            <v>10.03.2023</v>
          </cell>
          <cell r="J334" t="str">
            <v>08.03.2023</v>
          </cell>
          <cell r="K334" t="str">
            <v>Hàng hóa quầy 0480.3002179</v>
          </cell>
          <cell r="L334" t="str">
            <v>05.05.2023</v>
          </cell>
          <cell r="M334">
            <v>-1221638</v>
          </cell>
        </row>
        <row r="335">
          <cell r="E335">
            <v>15076</v>
          </cell>
          <cell r="F335" t="str">
            <v>C23TNN|15076</v>
          </cell>
          <cell r="G335" t="str">
            <v>K1</v>
          </cell>
          <cell r="H335" t="str">
            <v>16.03.2023</v>
          </cell>
          <cell r="I335" t="str">
            <v>21.03.2023</v>
          </cell>
          <cell r="J335" t="str">
            <v>18.03.2023</v>
          </cell>
          <cell r="K335" t="str">
            <v>Hàng hóa quầy 0480.3002179</v>
          </cell>
          <cell r="L335" t="str">
            <v>05.05.2023</v>
          </cell>
          <cell r="M335">
            <v>-1272238</v>
          </cell>
        </row>
        <row r="336">
          <cell r="E336">
            <v>15776</v>
          </cell>
          <cell r="F336" t="str">
            <v>C23TNN|15776</v>
          </cell>
          <cell r="G336" t="str">
            <v>K1</v>
          </cell>
          <cell r="H336" t="str">
            <v>20.03.2023</v>
          </cell>
          <cell r="I336" t="str">
            <v>25.03.2023</v>
          </cell>
          <cell r="J336" t="str">
            <v>22.03.2023</v>
          </cell>
          <cell r="K336" t="str">
            <v>Hàng hóa quầy 0480.3002179</v>
          </cell>
          <cell r="L336" t="str">
            <v>05.05.2023</v>
          </cell>
          <cell r="M336">
            <v>-1615482</v>
          </cell>
        </row>
        <row r="337">
          <cell r="E337">
            <v>11216</v>
          </cell>
          <cell r="F337" t="str">
            <v>C23TNN|11216</v>
          </cell>
          <cell r="G337" t="str">
            <v>K1</v>
          </cell>
          <cell r="H337" t="str">
            <v>02.03.2023</v>
          </cell>
          <cell r="I337" t="str">
            <v>09.03.2023</v>
          </cell>
          <cell r="J337" t="str">
            <v>04.03.2023</v>
          </cell>
          <cell r="K337" t="str">
            <v>Hàng hóa quầy 0480.3002179</v>
          </cell>
          <cell r="L337" t="str">
            <v>05.05.2023</v>
          </cell>
          <cell r="M337">
            <v>-2443276</v>
          </cell>
        </row>
        <row r="338">
          <cell r="E338">
            <v>11427</v>
          </cell>
          <cell r="F338" t="str">
            <v>C23TNN|11427</v>
          </cell>
          <cell r="G338" t="str">
            <v>K1</v>
          </cell>
          <cell r="H338" t="str">
            <v>06.03.2023</v>
          </cell>
          <cell r="I338" t="str">
            <v>14.03.2023</v>
          </cell>
          <cell r="J338" t="str">
            <v>08.03.2023</v>
          </cell>
          <cell r="K338" t="str">
            <v>Hàng hóa quầy 0480.3002179</v>
          </cell>
          <cell r="L338" t="str">
            <v>05.05.2023</v>
          </cell>
          <cell r="M338">
            <v>-2443276</v>
          </cell>
        </row>
        <row r="339">
          <cell r="E339">
            <v>13190</v>
          </cell>
          <cell r="F339" t="str">
            <v>C23TNN|13190</v>
          </cell>
          <cell r="G339" t="str">
            <v>K1</v>
          </cell>
          <cell r="H339" t="str">
            <v>09.03.2023</v>
          </cell>
          <cell r="I339" t="str">
            <v>16.03.2023</v>
          </cell>
          <cell r="J339" t="str">
            <v>11.03.2023</v>
          </cell>
          <cell r="K339" t="str">
            <v>Hàng hóa quầy 0480.3002179</v>
          </cell>
          <cell r="L339" t="str">
            <v>05.05.2023</v>
          </cell>
          <cell r="M339">
            <v>-2443276</v>
          </cell>
        </row>
        <row r="340">
          <cell r="E340">
            <v>13493</v>
          </cell>
          <cell r="F340" t="str">
            <v>C23TNN|13493</v>
          </cell>
          <cell r="G340" t="str">
            <v>K1</v>
          </cell>
          <cell r="H340" t="str">
            <v>13.03.2023</v>
          </cell>
          <cell r="I340" t="str">
            <v>22.03.2023</v>
          </cell>
          <cell r="J340" t="str">
            <v>15.03.2023</v>
          </cell>
          <cell r="K340" t="str">
            <v>Hàng hóa quầy 0480.3002179</v>
          </cell>
          <cell r="L340" t="str">
            <v>05.05.2023</v>
          </cell>
          <cell r="M340">
            <v>-4886552</v>
          </cell>
        </row>
        <row r="341">
          <cell r="E341">
            <v>15077</v>
          </cell>
          <cell r="F341" t="str">
            <v>C23TNN|15077</v>
          </cell>
          <cell r="G341" t="str">
            <v>K1</v>
          </cell>
          <cell r="H341" t="str">
            <v>16.03.2023</v>
          </cell>
          <cell r="I341" t="str">
            <v>21.03.2023</v>
          </cell>
          <cell r="J341" t="str">
            <v>18.03.2023</v>
          </cell>
          <cell r="K341" t="str">
            <v>Hàng hóa quầy 0480.3002179</v>
          </cell>
          <cell r="L341" t="str">
            <v>05.05.2023</v>
          </cell>
          <cell r="M341">
            <v>-2443276</v>
          </cell>
        </row>
        <row r="342">
          <cell r="E342">
            <v>11210</v>
          </cell>
          <cell r="F342" t="str">
            <v>C23TNN|11210</v>
          </cell>
          <cell r="G342" t="str">
            <v>K1</v>
          </cell>
          <cell r="H342" t="str">
            <v>02.03.2023</v>
          </cell>
          <cell r="I342" t="str">
            <v>09.03.2023</v>
          </cell>
          <cell r="J342" t="str">
            <v>05.03.2023</v>
          </cell>
          <cell r="K342" t="str">
            <v>Hàng hóa quầy 0480.3002179</v>
          </cell>
          <cell r="L342" t="str">
            <v>05.05.2023</v>
          </cell>
          <cell r="M342">
            <v>-2838572</v>
          </cell>
        </row>
        <row r="343">
          <cell r="E343">
            <v>13187</v>
          </cell>
          <cell r="F343" t="str">
            <v>C23TNN|13187</v>
          </cell>
          <cell r="G343" t="str">
            <v>K1</v>
          </cell>
          <cell r="H343" t="str">
            <v>09.03.2023</v>
          </cell>
          <cell r="I343" t="str">
            <v>16.03.2023</v>
          </cell>
          <cell r="J343" t="str">
            <v>12.03.2023</v>
          </cell>
          <cell r="K343" t="str">
            <v>Hàng hóa quầy 0480.3002179</v>
          </cell>
          <cell r="L343" t="str">
            <v>05.05.2023</v>
          </cell>
          <cell r="M343">
            <v>-2443276</v>
          </cell>
        </row>
        <row r="344">
          <cell r="E344">
            <v>13490</v>
          </cell>
          <cell r="F344" t="str">
            <v>C23TNN|13490</v>
          </cell>
          <cell r="G344" t="str">
            <v>K1</v>
          </cell>
          <cell r="H344" t="str">
            <v>13.03.2023</v>
          </cell>
          <cell r="I344" t="str">
            <v>21.03.2023</v>
          </cell>
          <cell r="J344" t="str">
            <v>16.03.2023</v>
          </cell>
          <cell r="K344" t="str">
            <v>Hàng hóa quầy 0480.3002179</v>
          </cell>
          <cell r="L344" t="str">
            <v>05.05.2023</v>
          </cell>
          <cell r="M344">
            <v>-5994864</v>
          </cell>
        </row>
        <row r="345">
          <cell r="E345">
            <v>11480</v>
          </cell>
          <cell r="F345" t="str">
            <v>C23TNN|11480</v>
          </cell>
          <cell r="G345" t="str">
            <v>K1</v>
          </cell>
          <cell r="H345" t="str">
            <v>07.03.2023</v>
          </cell>
          <cell r="I345" t="str">
            <v>10.03.2023</v>
          </cell>
          <cell r="J345" t="str">
            <v>07.03.2023</v>
          </cell>
          <cell r="K345" t="str">
            <v>Hàng hóa quầy 0480.3002179</v>
          </cell>
          <cell r="L345" t="str">
            <v>05.05.2023</v>
          </cell>
          <cell r="M345">
            <v>-3430522</v>
          </cell>
        </row>
        <row r="346">
          <cell r="E346">
            <v>13541</v>
          </cell>
          <cell r="F346" t="str">
            <v>C23TNN|13541</v>
          </cell>
          <cell r="G346" t="str">
            <v>K1</v>
          </cell>
          <cell r="H346" t="str">
            <v>14.03.2023</v>
          </cell>
          <cell r="I346" t="str">
            <v>17.03.2023</v>
          </cell>
          <cell r="J346" t="str">
            <v>14.03.2023</v>
          </cell>
          <cell r="K346" t="str">
            <v>Hàng hóa quầy 0480.3002179</v>
          </cell>
          <cell r="L346" t="str">
            <v>05.05.2023</v>
          </cell>
          <cell r="M346">
            <v>-4500360</v>
          </cell>
        </row>
        <row r="347">
          <cell r="E347">
            <v>15803</v>
          </cell>
          <cell r="F347" t="str">
            <v>C23TNN|15803</v>
          </cell>
          <cell r="G347" t="str">
            <v>K1</v>
          </cell>
          <cell r="H347" t="str">
            <v>21.03.2023</v>
          </cell>
          <cell r="I347" t="str">
            <v>25.03.2023</v>
          </cell>
          <cell r="J347" t="str">
            <v>21.03.2023</v>
          </cell>
          <cell r="K347" t="str">
            <v>Hàng hóa quầy 0480.3002179</v>
          </cell>
          <cell r="L347" t="str">
            <v>05.05.2023</v>
          </cell>
          <cell r="M347">
            <v>-3936315</v>
          </cell>
        </row>
        <row r="348">
          <cell r="E348">
            <v>9698</v>
          </cell>
          <cell r="F348" t="str">
            <v>C23TNN|9698</v>
          </cell>
          <cell r="G348" t="str">
            <v>K1</v>
          </cell>
          <cell r="H348" t="str">
            <v>02.03.2023</v>
          </cell>
          <cell r="I348" t="str">
            <v>09.03.2023</v>
          </cell>
          <cell r="J348" t="str">
            <v>02.03.2023</v>
          </cell>
          <cell r="K348" t="str">
            <v>Hàng hóa quầy 0480.3002179</v>
          </cell>
          <cell r="L348" t="str">
            <v>05.05.2023</v>
          </cell>
          <cell r="M348">
            <v>-4279559</v>
          </cell>
        </row>
        <row r="349">
          <cell r="E349">
            <v>11483</v>
          </cell>
          <cell r="F349" t="str">
            <v>1C23TNN|11483</v>
          </cell>
          <cell r="G349" t="str">
            <v>K1</v>
          </cell>
          <cell r="H349" t="str">
            <v>07.03.2023</v>
          </cell>
          <cell r="I349" t="str">
            <v>14.03.2023</v>
          </cell>
          <cell r="J349" t="str">
            <v>07.03.2023</v>
          </cell>
          <cell r="K349" t="str">
            <v>Hàng hóa quầy 0480.3002179</v>
          </cell>
          <cell r="L349" t="str">
            <v>05.05.2023</v>
          </cell>
          <cell r="M349">
            <v>-3057921</v>
          </cell>
        </row>
        <row r="350">
          <cell r="E350">
            <v>13533</v>
          </cell>
          <cell r="F350" t="str">
            <v>1C23TNN|13533</v>
          </cell>
          <cell r="G350" t="str">
            <v>K1</v>
          </cell>
          <cell r="H350" t="str">
            <v>14.03.2023</v>
          </cell>
          <cell r="I350" t="str">
            <v>17.03.2023</v>
          </cell>
          <cell r="J350" t="str">
            <v>14.03.2023</v>
          </cell>
          <cell r="K350" t="str">
            <v>Hàng hóa quầy 0480.3002179</v>
          </cell>
          <cell r="L350" t="str">
            <v>05.05.2023</v>
          </cell>
          <cell r="M350">
            <v>-2089283</v>
          </cell>
        </row>
        <row r="351">
          <cell r="E351">
            <v>15805</v>
          </cell>
          <cell r="F351" t="str">
            <v>1C23TNN|15805</v>
          </cell>
          <cell r="G351" t="str">
            <v>K1</v>
          </cell>
          <cell r="H351" t="str">
            <v>21.03.2023</v>
          </cell>
          <cell r="I351" t="str">
            <v>23.03.2023</v>
          </cell>
          <cell r="J351" t="str">
            <v>21.03.2023</v>
          </cell>
          <cell r="K351" t="str">
            <v>Hàng hóa quầy 0480.3002179</v>
          </cell>
          <cell r="L351" t="str">
            <v>05.05.2023</v>
          </cell>
          <cell r="M351">
            <v>-1221638</v>
          </cell>
        </row>
        <row r="352">
          <cell r="E352">
            <v>11218</v>
          </cell>
          <cell r="F352" t="str">
            <v>C23TNN|11218</v>
          </cell>
          <cell r="G352" t="str">
            <v>K1</v>
          </cell>
          <cell r="H352" t="str">
            <v>02.03.2023</v>
          </cell>
          <cell r="I352" t="str">
            <v>09.03.2023</v>
          </cell>
          <cell r="J352" t="str">
            <v>04.03.2023</v>
          </cell>
          <cell r="K352" t="str">
            <v>Hàng hóa quầy 0480.3002179</v>
          </cell>
          <cell r="L352" t="str">
            <v>05.05.2023</v>
          </cell>
          <cell r="M352">
            <v>-1221638</v>
          </cell>
        </row>
        <row r="353">
          <cell r="E353">
            <v>11430</v>
          </cell>
          <cell r="F353" t="str">
            <v>C23TNN|11430</v>
          </cell>
          <cell r="G353" t="str">
            <v>K1</v>
          </cell>
          <cell r="H353" t="str">
            <v>06.03.2023</v>
          </cell>
          <cell r="I353" t="str">
            <v>11.03.2023</v>
          </cell>
          <cell r="J353" t="str">
            <v>08.03.2023</v>
          </cell>
          <cell r="K353" t="str">
            <v>Hàng hóa quầy 0480.3002179</v>
          </cell>
          <cell r="L353" t="str">
            <v>05.05.2023</v>
          </cell>
          <cell r="M353">
            <v>-1221638</v>
          </cell>
        </row>
        <row r="354">
          <cell r="E354">
            <v>15779</v>
          </cell>
          <cell r="F354" t="str">
            <v>C23TNN|15779</v>
          </cell>
          <cell r="G354" t="str">
            <v>K1</v>
          </cell>
          <cell r="H354" t="str">
            <v>20.03.2023</v>
          </cell>
          <cell r="I354" t="str">
            <v>25.03.2023</v>
          </cell>
          <cell r="J354" t="str">
            <v>22.03.2023</v>
          </cell>
          <cell r="K354" t="str">
            <v>Hàng hóa quầy 0480.3002179</v>
          </cell>
          <cell r="L354" t="str">
            <v>05.05.2023</v>
          </cell>
          <cell r="M354">
            <v>-2443276</v>
          </cell>
        </row>
        <row r="355">
          <cell r="E355">
            <v>11777</v>
          </cell>
          <cell r="F355" t="str">
            <v>C23TNN|11777</v>
          </cell>
          <cell r="G355" t="str">
            <v>K1</v>
          </cell>
          <cell r="H355" t="str">
            <v>08.03.2023</v>
          </cell>
          <cell r="I355" t="str">
            <v>10.03.2023</v>
          </cell>
          <cell r="J355" t="str">
            <v>08.03.2023</v>
          </cell>
          <cell r="K355" t="str">
            <v>Hàng hóa quầy 0480.3002179</v>
          </cell>
          <cell r="L355" t="str">
            <v>05.05.2023</v>
          </cell>
          <cell r="M355">
            <v>-3108521</v>
          </cell>
        </row>
        <row r="356">
          <cell r="E356">
            <v>13685</v>
          </cell>
          <cell r="F356" t="str">
            <v>C23TNN|13685</v>
          </cell>
          <cell r="G356" t="str">
            <v>K1</v>
          </cell>
          <cell r="H356" t="str">
            <v>15.03.2023</v>
          </cell>
          <cell r="I356" t="str">
            <v>22.03.2023</v>
          </cell>
          <cell r="J356" t="str">
            <v>15.03.2023</v>
          </cell>
          <cell r="K356" t="str">
            <v>Hàng hóa quầy 0480.3002179</v>
          </cell>
          <cell r="L356" t="str">
            <v>05.05.2023</v>
          </cell>
          <cell r="M356">
            <v>-1442439</v>
          </cell>
        </row>
        <row r="357">
          <cell r="E357">
            <v>13496</v>
          </cell>
          <cell r="F357" t="str">
            <v>C23TNN|13496</v>
          </cell>
          <cell r="G357" t="str">
            <v>K1</v>
          </cell>
          <cell r="H357" t="str">
            <v>13.03.2023</v>
          </cell>
          <cell r="I357" t="str">
            <v>22.03.2023</v>
          </cell>
          <cell r="J357" t="str">
            <v>15.03.2023</v>
          </cell>
          <cell r="K357" t="str">
            <v>Hàng hóa quầy 0480.3002179</v>
          </cell>
          <cell r="L357" t="str">
            <v>05.05.2023</v>
          </cell>
          <cell r="M357">
            <v>-3883418</v>
          </cell>
        </row>
        <row r="358">
          <cell r="E358">
            <v>13500</v>
          </cell>
          <cell r="F358" t="str">
            <v>C23TNN|13500</v>
          </cell>
          <cell r="G358" t="str">
            <v>K1</v>
          </cell>
          <cell r="H358" t="str">
            <v>13.03.2023</v>
          </cell>
          <cell r="I358" t="str">
            <v>21.03.2023</v>
          </cell>
          <cell r="J358" t="str">
            <v>17.03.2023</v>
          </cell>
          <cell r="K358" t="str">
            <v>Hàng hóa quầy 0480.3002179</v>
          </cell>
          <cell r="L358" t="str">
            <v>05.05.2023</v>
          </cell>
          <cell r="M358">
            <v>-3104834</v>
          </cell>
        </row>
        <row r="359">
          <cell r="E359">
            <v>11432</v>
          </cell>
          <cell r="F359" t="str">
            <v>C23TNN|11432</v>
          </cell>
          <cell r="G359" t="str">
            <v>K1</v>
          </cell>
          <cell r="H359" t="str">
            <v>06.03.2023</v>
          </cell>
          <cell r="I359" t="str">
            <v>11.03.2023</v>
          </cell>
          <cell r="J359" t="str">
            <v>08.03.2023</v>
          </cell>
          <cell r="K359" t="str">
            <v>Hàng hóa quầy 0480.3002179</v>
          </cell>
          <cell r="L359" t="str">
            <v>05.05.2023</v>
          </cell>
          <cell r="M359">
            <v>-5280396</v>
          </cell>
        </row>
        <row r="360">
          <cell r="E360">
            <v>11433</v>
          </cell>
          <cell r="F360" t="str">
            <v>C23TNN|11433</v>
          </cell>
          <cell r="G360" t="str">
            <v>K1</v>
          </cell>
          <cell r="H360" t="str">
            <v>06.03.2023</v>
          </cell>
          <cell r="I360" t="str">
            <v>11.03.2023</v>
          </cell>
          <cell r="J360" t="str">
            <v>08.03.2023</v>
          </cell>
          <cell r="K360" t="str">
            <v>Hàng hóa quầy 0480.3002179</v>
          </cell>
          <cell r="L360" t="str">
            <v>05.05.2023</v>
          </cell>
          <cell r="M360">
            <v>-7329828</v>
          </cell>
        </row>
        <row r="361">
          <cell r="E361">
            <v>13499</v>
          </cell>
          <cell r="F361" t="str">
            <v>C23TNN|13499</v>
          </cell>
          <cell r="G361" t="str">
            <v>K1</v>
          </cell>
          <cell r="H361" t="str">
            <v>13.03.2023</v>
          </cell>
          <cell r="I361" t="str">
            <v>22.03.2023</v>
          </cell>
          <cell r="J361" t="str">
            <v>15.03.2023</v>
          </cell>
          <cell r="K361" t="str">
            <v>Hàng hóa quầy 0480.3002179</v>
          </cell>
          <cell r="L361" t="str">
            <v>05.05.2023</v>
          </cell>
          <cell r="M361">
            <v>-14227158</v>
          </cell>
        </row>
        <row r="362">
          <cell r="E362">
            <v>15781</v>
          </cell>
          <cell r="F362" t="str">
            <v>C23TNN|15781</v>
          </cell>
          <cell r="G362" t="str">
            <v>K1</v>
          </cell>
          <cell r="H362" t="str">
            <v>20.03.2023</v>
          </cell>
          <cell r="I362" t="str">
            <v>25.03.2023</v>
          </cell>
          <cell r="J362" t="str">
            <v>22.03.2023</v>
          </cell>
          <cell r="K362" t="str">
            <v>Hàng hóa quầy 0480.3002179</v>
          </cell>
          <cell r="L362" t="str">
            <v>05.05.2023</v>
          </cell>
          <cell r="M362">
            <v>-15447344</v>
          </cell>
        </row>
        <row r="363">
          <cell r="E363">
            <v>15782</v>
          </cell>
          <cell r="F363" t="str">
            <v>C23TNN|15782</v>
          </cell>
          <cell r="G363" t="str">
            <v>K1</v>
          </cell>
          <cell r="H363" t="str">
            <v>20.03.2023</v>
          </cell>
          <cell r="I363" t="str">
            <v>25.03.2023</v>
          </cell>
          <cell r="J363" t="str">
            <v>22.03.2023</v>
          </cell>
          <cell r="K363" t="str">
            <v>Hàng hóa quầy 0480.3002179</v>
          </cell>
          <cell r="L363" t="str">
            <v>05.05.2023</v>
          </cell>
          <cell r="M363">
            <v>-1443891</v>
          </cell>
        </row>
        <row r="364">
          <cell r="E364">
            <v>13494</v>
          </cell>
          <cell r="F364" t="str">
            <v>C23TNN|13494</v>
          </cell>
          <cell r="G364" t="str">
            <v>K1</v>
          </cell>
          <cell r="H364" t="str">
            <v>13.03.2023</v>
          </cell>
          <cell r="I364" t="str">
            <v>21.03.2023</v>
          </cell>
          <cell r="J364" t="str">
            <v>18.03.2023</v>
          </cell>
          <cell r="K364" t="str">
            <v>Hàng hóa quầy 0480.3002179</v>
          </cell>
          <cell r="L364" t="str">
            <v>05.05.2023</v>
          </cell>
          <cell r="M364">
            <v>-1615482</v>
          </cell>
        </row>
        <row r="365">
          <cell r="E365">
            <v>13495</v>
          </cell>
          <cell r="F365" t="str">
            <v>C23TNN|13495</v>
          </cell>
          <cell r="G365" t="str">
            <v>K1</v>
          </cell>
          <cell r="H365" t="str">
            <v>13.03.2023</v>
          </cell>
          <cell r="I365" t="str">
            <v>21.03.2023</v>
          </cell>
          <cell r="J365" t="str">
            <v>18.03.2023</v>
          </cell>
          <cell r="K365" t="str">
            <v>Hàng hóa quầy 0480.3002179</v>
          </cell>
          <cell r="L365" t="str">
            <v>05.05.2023</v>
          </cell>
          <cell r="M365">
            <v>-2664077</v>
          </cell>
        </row>
        <row r="366">
          <cell r="E366">
            <v>11425</v>
          </cell>
          <cell r="F366" t="str">
            <v>C23TNN|11425</v>
          </cell>
          <cell r="G366" t="str">
            <v>K1</v>
          </cell>
          <cell r="H366" t="str">
            <v>06.03.2023</v>
          </cell>
          <cell r="I366" t="str">
            <v>16.03.2023</v>
          </cell>
          <cell r="J366" t="str">
            <v>10.03.2023</v>
          </cell>
          <cell r="K366" t="str">
            <v>Hàng hóa quầy 0480.3002179</v>
          </cell>
          <cell r="L366" t="str">
            <v>05.05.2023</v>
          </cell>
          <cell r="M366">
            <v>-1615482</v>
          </cell>
        </row>
        <row r="367">
          <cell r="E367">
            <v>11212</v>
          </cell>
          <cell r="F367" t="str">
            <v>C23TNN|11212</v>
          </cell>
          <cell r="G367" t="str">
            <v>K1</v>
          </cell>
          <cell r="H367" t="str">
            <v>02.03.2023</v>
          </cell>
          <cell r="I367" t="str">
            <v>10.03.2023</v>
          </cell>
          <cell r="J367" t="str">
            <v>06.03.2023</v>
          </cell>
          <cell r="K367" t="str">
            <v>Hàng hóa quầy 0480.3002179</v>
          </cell>
          <cell r="L367" t="str">
            <v>05.05.2023</v>
          </cell>
          <cell r="M367">
            <v>-2837142</v>
          </cell>
        </row>
        <row r="368">
          <cell r="E368">
            <v>11424</v>
          </cell>
          <cell r="F368" t="str">
            <v>C23TNN|11424</v>
          </cell>
          <cell r="G368" t="str">
            <v>K1</v>
          </cell>
          <cell r="H368" t="str">
            <v>06.03.2023</v>
          </cell>
          <cell r="I368" t="str">
            <v>16.03.2023</v>
          </cell>
          <cell r="J368" t="str">
            <v>10.03.2023</v>
          </cell>
          <cell r="K368" t="str">
            <v>Hàng hóa quầy 0480.3002179</v>
          </cell>
          <cell r="L368" t="str">
            <v>05.05.2023</v>
          </cell>
          <cell r="M368">
            <v>-1221638</v>
          </cell>
        </row>
        <row r="369">
          <cell r="E369">
            <v>13492</v>
          </cell>
          <cell r="F369" t="str">
            <v>C23TNN|13492</v>
          </cell>
          <cell r="G369" t="str">
            <v>K1</v>
          </cell>
          <cell r="H369" t="str">
            <v>13.03.2023</v>
          </cell>
          <cell r="I369" t="str">
            <v>22.03.2023</v>
          </cell>
          <cell r="J369" t="str">
            <v>17.03.2023</v>
          </cell>
          <cell r="K369" t="str">
            <v>Hàng hóa quầy 0480.3002179</v>
          </cell>
          <cell r="L369" t="str">
            <v>05.05.2023</v>
          </cell>
          <cell r="M369">
            <v>-3090142</v>
          </cell>
        </row>
        <row r="370">
          <cell r="E370">
            <v>15074</v>
          </cell>
          <cell r="F370" t="str">
            <v>C23TNN|15074</v>
          </cell>
          <cell r="G370" t="str">
            <v>K1</v>
          </cell>
          <cell r="H370" t="str">
            <v>16.03.2023</v>
          </cell>
          <cell r="I370" t="str">
            <v>22.03.2023</v>
          </cell>
          <cell r="J370" t="str">
            <v>20.03.2023</v>
          </cell>
          <cell r="K370" t="str">
            <v>Hàng hóa quầy 0480.3002179</v>
          </cell>
          <cell r="L370" t="str">
            <v>05.05.2023</v>
          </cell>
          <cell r="M370">
            <v>-1221638</v>
          </cell>
        </row>
        <row r="371">
          <cell r="E371">
            <v>15775</v>
          </cell>
          <cell r="F371" t="str">
            <v>C23TNN|15775</v>
          </cell>
          <cell r="G371" t="str">
            <v>K1</v>
          </cell>
          <cell r="H371" t="str">
            <v>20.03.2023</v>
          </cell>
          <cell r="I371" t="str">
            <v>01.04.2023</v>
          </cell>
          <cell r="J371" t="str">
            <v>24.03.2023</v>
          </cell>
          <cell r="K371" t="str">
            <v>Hàng hóa quầy 0480.3002179</v>
          </cell>
          <cell r="L371" t="str">
            <v>05.05.2023</v>
          </cell>
          <cell r="M371">
            <v>-1221638</v>
          </cell>
        </row>
        <row r="372">
          <cell r="E372">
            <v>15866</v>
          </cell>
          <cell r="F372" t="str">
            <v>C23TNN|15866</v>
          </cell>
          <cell r="G372" t="str">
            <v>K1</v>
          </cell>
          <cell r="H372" t="str">
            <v>21.03.2023</v>
          </cell>
          <cell r="I372" t="str">
            <v>29.03.2023</v>
          </cell>
          <cell r="J372" t="str">
            <v>25.03.2023</v>
          </cell>
          <cell r="K372" t="str">
            <v>Hàng hóa quầy 0480.3002179</v>
          </cell>
          <cell r="L372" t="str">
            <v>05.05.2023</v>
          </cell>
          <cell r="M372">
            <v>-1443891</v>
          </cell>
        </row>
        <row r="373">
          <cell r="E373">
            <v>11211</v>
          </cell>
          <cell r="F373" t="str">
            <v>C23TNN|11211</v>
          </cell>
          <cell r="G373" t="str">
            <v>K1</v>
          </cell>
          <cell r="H373" t="str">
            <v>02.03.2023</v>
          </cell>
          <cell r="I373" t="str">
            <v>09.03.2023</v>
          </cell>
          <cell r="J373" t="str">
            <v>05.03.2023</v>
          </cell>
          <cell r="K373" t="str">
            <v>Hàng hóa quầy 0480.3002179</v>
          </cell>
          <cell r="L373" t="str">
            <v>05.05.2023</v>
          </cell>
          <cell r="M373">
            <v>-2837142</v>
          </cell>
        </row>
        <row r="374">
          <cell r="E374">
            <v>13491</v>
          </cell>
          <cell r="F374" t="str">
            <v>C23TNN|13491</v>
          </cell>
          <cell r="G374" t="str">
            <v>K1</v>
          </cell>
          <cell r="H374" t="str">
            <v>13.03.2023</v>
          </cell>
          <cell r="I374" t="str">
            <v>21.03.2023</v>
          </cell>
          <cell r="J374" t="str">
            <v>16.03.2023</v>
          </cell>
          <cell r="K374" t="str">
            <v>Hàng hóa quầy 0480.3002179</v>
          </cell>
          <cell r="L374" t="str">
            <v>05.05.2023</v>
          </cell>
          <cell r="M374">
            <v>-1272238</v>
          </cell>
        </row>
        <row r="375">
          <cell r="E375">
            <v>11228</v>
          </cell>
          <cell r="F375" t="str">
            <v>C23TNN|11228</v>
          </cell>
          <cell r="G375" t="str">
            <v>K1</v>
          </cell>
          <cell r="H375" t="str">
            <v>02.03.2023</v>
          </cell>
          <cell r="I375" t="str">
            <v>10.03.2023</v>
          </cell>
          <cell r="J375" t="str">
            <v>07.03.2023</v>
          </cell>
          <cell r="K375" t="str">
            <v>Hàng hóa quầy 0480.3002179</v>
          </cell>
          <cell r="L375" t="str">
            <v>05.05.2023</v>
          </cell>
          <cell r="M375">
            <v>-2443276</v>
          </cell>
        </row>
        <row r="376">
          <cell r="E376">
            <v>11536</v>
          </cell>
          <cell r="F376" t="str">
            <v>C23TNN|11536</v>
          </cell>
          <cell r="G376" t="str">
            <v>K1</v>
          </cell>
          <cell r="H376" t="str">
            <v>07.03.2023</v>
          </cell>
          <cell r="I376" t="str">
            <v>14.03.2023</v>
          </cell>
          <cell r="J376" t="str">
            <v>09.03.2023</v>
          </cell>
          <cell r="K376" t="str">
            <v>Hàng hóa quầy 0480.3002179</v>
          </cell>
          <cell r="L376" t="str">
            <v>05.05.2023</v>
          </cell>
          <cell r="M376">
            <v>-4058758</v>
          </cell>
        </row>
        <row r="377">
          <cell r="E377">
            <v>15864</v>
          </cell>
          <cell r="F377" t="str">
            <v>C23TNN|15864</v>
          </cell>
          <cell r="G377" t="str">
            <v>K1</v>
          </cell>
          <cell r="H377" t="str">
            <v>21.03.2023</v>
          </cell>
          <cell r="I377" t="str">
            <v>29.03.2023</v>
          </cell>
          <cell r="J377" t="str">
            <v>25.03.2023</v>
          </cell>
          <cell r="K377" t="str">
            <v>Hàng hóa quầy 0480.3002179</v>
          </cell>
          <cell r="L377" t="str">
            <v>05.05.2023</v>
          </cell>
          <cell r="M377">
            <v>-4058758</v>
          </cell>
        </row>
        <row r="378">
          <cell r="E378">
            <v>11535</v>
          </cell>
          <cell r="F378" t="str">
            <v>C23TNN|11535</v>
          </cell>
          <cell r="G378" t="str">
            <v>K1</v>
          </cell>
          <cell r="H378" t="str">
            <v>07.03.2023</v>
          </cell>
          <cell r="I378" t="str">
            <v>16.03.2023</v>
          </cell>
          <cell r="J378" t="str">
            <v>10.03.2023</v>
          </cell>
          <cell r="K378" t="str">
            <v>Hàng hóa quầy 0480.3002179</v>
          </cell>
          <cell r="L378" t="str">
            <v>05.05.2023</v>
          </cell>
          <cell r="M378">
            <v>-1221638</v>
          </cell>
        </row>
        <row r="379">
          <cell r="E379">
            <v>13277</v>
          </cell>
          <cell r="F379" t="str">
            <v>C23TNN|13277</v>
          </cell>
          <cell r="G379" t="str">
            <v>K1</v>
          </cell>
          <cell r="H379" t="str">
            <v>10.03.2023</v>
          </cell>
          <cell r="I379" t="str">
            <v>21.03.2023</v>
          </cell>
          <cell r="J379" t="str">
            <v>16.03.2023</v>
          </cell>
          <cell r="K379" t="str">
            <v>Hàng hóa quầy 0480.3002179</v>
          </cell>
          <cell r="L379" t="str">
            <v>05.05.2023</v>
          </cell>
          <cell r="M379">
            <v>-1221638</v>
          </cell>
        </row>
        <row r="380">
          <cell r="E380">
            <v>13605</v>
          </cell>
          <cell r="F380" t="str">
            <v>C23TNN|13605</v>
          </cell>
          <cell r="G380" t="str">
            <v>K1</v>
          </cell>
          <cell r="H380" t="str">
            <v>14.03.2023</v>
          </cell>
          <cell r="I380" t="str">
            <v>21.03.2023</v>
          </cell>
          <cell r="J380" t="str">
            <v>16.03.2023</v>
          </cell>
          <cell r="K380" t="str">
            <v>Hàng hóa quầy 0480.3002179</v>
          </cell>
          <cell r="L380" t="str">
            <v>05.05.2023</v>
          </cell>
          <cell r="M380">
            <v>-4452602</v>
          </cell>
        </row>
        <row r="381">
          <cell r="E381">
            <v>15580</v>
          </cell>
          <cell r="F381" t="str">
            <v>C23TNN|15580</v>
          </cell>
          <cell r="G381" t="str">
            <v>K1</v>
          </cell>
          <cell r="H381" t="str">
            <v>16.03.2023</v>
          </cell>
          <cell r="I381" t="str">
            <v>25.03.2023</v>
          </cell>
          <cell r="J381" t="str">
            <v>22.03.2023</v>
          </cell>
          <cell r="K381" t="str">
            <v>Hàng hóa quầy 0480.3002179</v>
          </cell>
          <cell r="L381" t="str">
            <v>05.05.2023</v>
          </cell>
          <cell r="M381">
            <v>-1221638</v>
          </cell>
        </row>
        <row r="382">
          <cell r="E382">
            <v>15865</v>
          </cell>
          <cell r="F382" t="str">
            <v>C23TNN|15865</v>
          </cell>
          <cell r="G382" t="str">
            <v>K1</v>
          </cell>
          <cell r="H382" t="str">
            <v>21.03.2023</v>
          </cell>
          <cell r="I382" t="str">
            <v>25.03.2023</v>
          </cell>
          <cell r="J382" t="str">
            <v>22.03.2023</v>
          </cell>
          <cell r="K382" t="str">
            <v>Hàng hóa quầy 0480.3002179</v>
          </cell>
          <cell r="L382" t="str">
            <v>05.05.2023</v>
          </cell>
          <cell r="M382">
            <v>-1615482</v>
          </cell>
        </row>
        <row r="383">
          <cell r="E383">
            <v>13612</v>
          </cell>
          <cell r="F383" t="str">
            <v>C23TNN|13612</v>
          </cell>
          <cell r="G383" t="str">
            <v>K1</v>
          </cell>
          <cell r="H383" t="str">
            <v>14.03.2023</v>
          </cell>
          <cell r="I383" t="str">
            <v>21.03.2023</v>
          </cell>
          <cell r="J383" t="str">
            <v>15.03.2023</v>
          </cell>
          <cell r="K383" t="str">
            <v>Hàng hóa quầy 0480.3002179</v>
          </cell>
          <cell r="L383" t="str">
            <v>05.05.2023</v>
          </cell>
          <cell r="M383">
            <v>-2443276</v>
          </cell>
        </row>
        <row r="384">
          <cell r="E384">
            <v>11217</v>
          </cell>
          <cell r="F384" t="str">
            <v>C23TNN|11217</v>
          </cell>
          <cell r="G384" t="str">
            <v>K1</v>
          </cell>
          <cell r="H384" t="str">
            <v>02.03.2023</v>
          </cell>
          <cell r="I384" t="str">
            <v>09.03.2023</v>
          </cell>
          <cell r="J384" t="str">
            <v>05.03.2023</v>
          </cell>
          <cell r="K384" t="str">
            <v>Hàng hóa quầy 0480.3002179</v>
          </cell>
          <cell r="L384" t="str">
            <v>05.05.2023</v>
          </cell>
          <cell r="M384">
            <v>-2664081</v>
          </cell>
        </row>
        <row r="385">
          <cell r="E385">
            <v>11429</v>
          </cell>
          <cell r="F385" t="str">
            <v>C23TNN|11429</v>
          </cell>
          <cell r="G385" t="str">
            <v>K1</v>
          </cell>
          <cell r="H385" t="str">
            <v>06.03.2023</v>
          </cell>
          <cell r="I385" t="str">
            <v>11.03.2023</v>
          </cell>
          <cell r="J385" t="str">
            <v>08.03.2023</v>
          </cell>
          <cell r="K385" t="str">
            <v>Hàng hóa quầy 0480.3002179</v>
          </cell>
          <cell r="L385" t="str">
            <v>05.05.2023</v>
          </cell>
          <cell r="M385">
            <v>-1221638</v>
          </cell>
        </row>
        <row r="386">
          <cell r="E386">
            <v>13504</v>
          </cell>
          <cell r="F386" t="str">
            <v>C23TNN|13504</v>
          </cell>
          <cell r="G386" t="str">
            <v>K1</v>
          </cell>
          <cell r="H386" t="str">
            <v>13.03.2023</v>
          </cell>
          <cell r="I386" t="str">
            <v>22.03.2023</v>
          </cell>
          <cell r="J386" t="str">
            <v>15.03.2023</v>
          </cell>
          <cell r="K386" t="str">
            <v>Hàng hóa quầy 0480.3002179</v>
          </cell>
          <cell r="L386" t="str">
            <v>05.05.2023</v>
          </cell>
          <cell r="M386">
            <v>-2746876</v>
          </cell>
        </row>
        <row r="387">
          <cell r="E387">
            <v>15778</v>
          </cell>
          <cell r="F387" t="str">
            <v>C23TNN|15778</v>
          </cell>
          <cell r="G387" t="str">
            <v>K1</v>
          </cell>
          <cell r="H387" t="str">
            <v>20.03.2023</v>
          </cell>
          <cell r="I387" t="str">
            <v>25.03.2023</v>
          </cell>
          <cell r="J387" t="str">
            <v>22.03.2023</v>
          </cell>
          <cell r="K387" t="str">
            <v>Hàng hóa quầy 0480.3002179</v>
          </cell>
          <cell r="L387" t="str">
            <v>05.05.2023</v>
          </cell>
          <cell r="M387">
            <v>-5719705</v>
          </cell>
        </row>
        <row r="388">
          <cell r="E388">
            <v>15581</v>
          </cell>
          <cell r="F388" t="str">
            <v>C23TNN|15581</v>
          </cell>
          <cell r="G388" t="str">
            <v>K1</v>
          </cell>
          <cell r="H388" t="str">
            <v>16.03.2023</v>
          </cell>
          <cell r="I388" t="str">
            <v>22.03.2023</v>
          </cell>
          <cell r="J388" t="str">
            <v>18.03.2023</v>
          </cell>
          <cell r="K388" t="str">
            <v>Hàng hóa quầy 0480.3002179</v>
          </cell>
          <cell r="L388" t="str">
            <v>05.05.2023</v>
          </cell>
          <cell r="M388">
            <v>-6728264</v>
          </cell>
        </row>
        <row r="389">
          <cell r="E389">
            <v>13185</v>
          </cell>
          <cell r="F389" t="str">
            <v>C23TNN|13185</v>
          </cell>
          <cell r="G389" t="str">
            <v>K1</v>
          </cell>
          <cell r="H389" t="str">
            <v>09.03.2023</v>
          </cell>
          <cell r="I389" t="str">
            <v>16.03.2023</v>
          </cell>
          <cell r="J389" t="str">
            <v>11.03.2023</v>
          </cell>
          <cell r="K389" t="str">
            <v>Hàng hóa quầy 0480.3002179</v>
          </cell>
          <cell r="L389" t="str">
            <v>05.05.2023</v>
          </cell>
          <cell r="M389">
            <v>-1322838</v>
          </cell>
        </row>
        <row r="390">
          <cell r="E390">
            <v>13488</v>
          </cell>
          <cell r="F390" t="str">
            <v>C23TNN|13488</v>
          </cell>
          <cell r="G390" t="str">
            <v>K1</v>
          </cell>
          <cell r="H390" t="str">
            <v>13.03.2023</v>
          </cell>
          <cell r="I390" t="str">
            <v>22.03.2023</v>
          </cell>
          <cell r="J390" t="str">
            <v>15.03.2023</v>
          </cell>
          <cell r="K390" t="str">
            <v>Hàng hóa quầy 0480.3002179</v>
          </cell>
          <cell r="L390" t="str">
            <v>05.05.2023</v>
          </cell>
          <cell r="M390">
            <v>-1221638</v>
          </cell>
        </row>
        <row r="391">
          <cell r="E391">
            <v>15774</v>
          </cell>
          <cell r="F391" t="str">
            <v>C23TNN|15774</v>
          </cell>
          <cell r="G391" t="str">
            <v>K1</v>
          </cell>
          <cell r="H391" t="str">
            <v>20.03.2023</v>
          </cell>
          <cell r="I391" t="str">
            <v>29.03.2023</v>
          </cell>
          <cell r="J391" t="str">
            <v>24.03.2023</v>
          </cell>
          <cell r="K391" t="str">
            <v>Hàng hóa quầy 0480.3002179</v>
          </cell>
          <cell r="L391" t="str">
            <v>05.05.2023</v>
          </cell>
          <cell r="M391">
            <v>-1660943</v>
          </cell>
        </row>
        <row r="392">
          <cell r="E392">
            <v>13628</v>
          </cell>
          <cell r="F392" t="str">
            <v>C23TNN|13628</v>
          </cell>
          <cell r="G392" t="str">
            <v>K1</v>
          </cell>
          <cell r="H392" t="str">
            <v>15.03.2023</v>
          </cell>
          <cell r="I392" t="str">
            <v>22.03.2023</v>
          </cell>
          <cell r="J392" t="str">
            <v>15.03.2023</v>
          </cell>
          <cell r="K392" t="str">
            <v>Hàng hóa quầy 0480.3002179</v>
          </cell>
          <cell r="L392" t="str">
            <v>05.05.2023</v>
          </cell>
          <cell r="M392">
            <v>-1443891</v>
          </cell>
        </row>
        <row r="393">
          <cell r="E393">
            <v>15700</v>
          </cell>
          <cell r="F393" t="str">
            <v>C23TNN|15700</v>
          </cell>
          <cell r="G393" t="str">
            <v>K1</v>
          </cell>
          <cell r="H393" t="str">
            <v>18.03.2023</v>
          </cell>
          <cell r="I393" t="str">
            <v>21.03.2023</v>
          </cell>
          <cell r="J393" t="str">
            <v>18.03.2023</v>
          </cell>
          <cell r="K393" t="str">
            <v>Hàng hóa quầy 0480.3002179</v>
          </cell>
          <cell r="L393" t="str">
            <v>05.05.2023</v>
          </cell>
          <cell r="M393">
            <v>-1836283</v>
          </cell>
        </row>
        <row r="394">
          <cell r="E394">
            <v>11484</v>
          </cell>
          <cell r="F394" t="str">
            <v>C23TNN|11484</v>
          </cell>
          <cell r="G394" t="str">
            <v>K1</v>
          </cell>
          <cell r="H394" t="str">
            <v>07.03.2023</v>
          </cell>
          <cell r="I394" t="str">
            <v>16.03.2023</v>
          </cell>
          <cell r="J394" t="str">
            <v>07.03.2023</v>
          </cell>
          <cell r="K394" t="str">
            <v>Hàng hóa quầy 0480.3002179</v>
          </cell>
          <cell r="L394" t="str">
            <v>05.05.2023</v>
          </cell>
          <cell r="M394">
            <v>-2837120</v>
          </cell>
        </row>
        <row r="395">
          <cell r="E395">
            <v>13534</v>
          </cell>
          <cell r="F395" t="str">
            <v>C23TNN|13534</v>
          </cell>
          <cell r="G395" t="str">
            <v>K1</v>
          </cell>
          <cell r="H395" t="str">
            <v>14.03.2023</v>
          </cell>
          <cell r="I395" t="str">
            <v>16.03.2023</v>
          </cell>
          <cell r="J395" t="str">
            <v>14.03.2023</v>
          </cell>
          <cell r="K395" t="str">
            <v>Hàng hóa quầy 0480.3002179</v>
          </cell>
          <cell r="L395" t="str">
            <v>05.05.2023</v>
          </cell>
          <cell r="M395">
            <v>-1493039</v>
          </cell>
        </row>
        <row r="396">
          <cell r="E396">
            <v>15806</v>
          </cell>
          <cell r="F396" t="str">
            <v>C23TNN|15806</v>
          </cell>
          <cell r="G396" t="str">
            <v>K1</v>
          </cell>
          <cell r="H396" t="str">
            <v>21.03.2023</v>
          </cell>
          <cell r="I396" t="str">
            <v>04.04.2023</v>
          </cell>
          <cell r="J396" t="str">
            <v>21.03.2023</v>
          </cell>
          <cell r="K396" t="str">
            <v>Hàng hóa quầy 0480.3002179</v>
          </cell>
          <cell r="L396" t="str">
            <v>05.05.2023</v>
          </cell>
          <cell r="M396">
            <v>-2443276</v>
          </cell>
        </row>
        <row r="397">
          <cell r="E397">
            <v>9708</v>
          </cell>
          <cell r="F397" t="str">
            <v>C23TNN|9708</v>
          </cell>
          <cell r="G397" t="str">
            <v>K1</v>
          </cell>
          <cell r="H397" t="str">
            <v>02.03.2023</v>
          </cell>
          <cell r="I397" t="str">
            <v>10.03.2023</v>
          </cell>
          <cell r="J397" t="str">
            <v>02.03.2023</v>
          </cell>
          <cell r="K397" t="str">
            <v>Hàng hóa quầy 0480.3002179</v>
          </cell>
          <cell r="L397" t="str">
            <v>05.05.2023</v>
          </cell>
          <cell r="M397">
            <v>-1615482</v>
          </cell>
        </row>
        <row r="398">
          <cell r="E398">
            <v>11533</v>
          </cell>
          <cell r="F398" t="str">
            <v>C23TNN|11533</v>
          </cell>
          <cell r="G398" t="str">
            <v>K1</v>
          </cell>
          <cell r="H398" t="str">
            <v>07.03.2023</v>
          </cell>
          <cell r="I398" t="str">
            <v>14.03.2023</v>
          </cell>
          <cell r="J398" t="str">
            <v>09.03.2023</v>
          </cell>
          <cell r="K398" t="str">
            <v>Hàng hóa quầy 0480.3002179</v>
          </cell>
          <cell r="L398" t="str">
            <v>05.05.2023</v>
          </cell>
          <cell r="M398">
            <v>-1937483</v>
          </cell>
        </row>
        <row r="399">
          <cell r="E399">
            <v>13281</v>
          </cell>
          <cell r="F399" t="str">
            <v>C23TNN|13281</v>
          </cell>
          <cell r="G399" t="str">
            <v>K1</v>
          </cell>
          <cell r="H399" t="str">
            <v>10.03.2023</v>
          </cell>
          <cell r="I399" t="str">
            <v>16.03.2023</v>
          </cell>
          <cell r="J399" t="str">
            <v>11.03.2023</v>
          </cell>
          <cell r="K399" t="str">
            <v>Hàng hóa quầy 0480.3002179</v>
          </cell>
          <cell r="L399" t="str">
            <v>05.05.2023</v>
          </cell>
          <cell r="M399">
            <v>-3140720</v>
          </cell>
        </row>
        <row r="400">
          <cell r="E400">
            <v>13603</v>
          </cell>
          <cell r="F400" t="str">
            <v>C23TNN|13603</v>
          </cell>
          <cell r="G400" t="str">
            <v>K1</v>
          </cell>
          <cell r="H400" t="str">
            <v>14.03.2023</v>
          </cell>
          <cell r="I400" t="str">
            <v>21.03.2023</v>
          </cell>
          <cell r="J400" t="str">
            <v>16.03.2023</v>
          </cell>
          <cell r="K400" t="str">
            <v>Hàng hóa quầy 0480.3002179</v>
          </cell>
          <cell r="L400" t="str">
            <v>05.05.2023</v>
          </cell>
          <cell r="M400">
            <v>-1663240</v>
          </cell>
        </row>
        <row r="401">
          <cell r="E401">
            <v>15578</v>
          </cell>
          <cell r="F401" t="str">
            <v>C23TNN|15578</v>
          </cell>
          <cell r="G401" t="str">
            <v>K1</v>
          </cell>
          <cell r="H401" t="str">
            <v>16.03.2023</v>
          </cell>
          <cell r="I401" t="str">
            <v>21.03.2023</v>
          </cell>
          <cell r="J401" t="str">
            <v>18.03.2023</v>
          </cell>
          <cell r="K401" t="str">
            <v>Hàng hóa quầy 0480.3002179</v>
          </cell>
          <cell r="L401" t="str">
            <v>05.05.2023</v>
          </cell>
          <cell r="M401">
            <v>-5106508</v>
          </cell>
        </row>
        <row r="402">
          <cell r="E402">
            <v>11242</v>
          </cell>
          <cell r="F402" t="str">
            <v>C23TNN|11242</v>
          </cell>
          <cell r="G402" t="str">
            <v>K1</v>
          </cell>
          <cell r="H402" t="str">
            <v>03.03.2023</v>
          </cell>
          <cell r="I402" t="str">
            <v>10.03.2023</v>
          </cell>
          <cell r="J402" t="str">
            <v>03.03.2023</v>
          </cell>
          <cell r="K402" t="str">
            <v>Hàng hóa quầy 0480.3002179</v>
          </cell>
          <cell r="L402" t="str">
            <v>05.05.2023</v>
          </cell>
          <cell r="M402">
            <v>-1696891</v>
          </cell>
        </row>
        <row r="403">
          <cell r="E403">
            <v>13204</v>
          </cell>
          <cell r="F403" t="str">
            <v>C23TNN|13204</v>
          </cell>
          <cell r="G403" t="str">
            <v>K1</v>
          </cell>
          <cell r="H403" t="str">
            <v>10.03.2023</v>
          </cell>
          <cell r="I403" t="str">
            <v>16.03.2023</v>
          </cell>
          <cell r="J403" t="str">
            <v>10.03.2023</v>
          </cell>
          <cell r="K403" t="str">
            <v>Hàng hóa quầy 0480.3002179</v>
          </cell>
          <cell r="L403" t="str">
            <v>05.05.2023</v>
          </cell>
          <cell r="M403">
            <v>-2837120</v>
          </cell>
        </row>
        <row r="404">
          <cell r="E404">
            <v>11534</v>
          </cell>
          <cell r="F404" t="str">
            <v>C23TNN|11534</v>
          </cell>
          <cell r="G404" t="str">
            <v>K1</v>
          </cell>
          <cell r="H404" t="str">
            <v>07.03.2023</v>
          </cell>
          <cell r="I404" t="str">
            <v>14.03.2023</v>
          </cell>
          <cell r="J404" t="str">
            <v>09.03.2023</v>
          </cell>
          <cell r="K404" t="str">
            <v>Hàng hóa quầy 0480.3002179</v>
          </cell>
          <cell r="L404" t="str">
            <v>05.05.2023</v>
          </cell>
          <cell r="M404">
            <v>-1615482</v>
          </cell>
        </row>
        <row r="405">
          <cell r="E405">
            <v>13278</v>
          </cell>
          <cell r="F405" t="str">
            <v>C23TNN|13278</v>
          </cell>
          <cell r="G405" t="str">
            <v>K1</v>
          </cell>
          <cell r="H405" t="str">
            <v>10.03.2023</v>
          </cell>
          <cell r="I405" t="str">
            <v>16.03.2023</v>
          </cell>
          <cell r="J405" t="str">
            <v>11.03.2023</v>
          </cell>
          <cell r="K405" t="str">
            <v>Hàng hóa quầy 0480.3002179</v>
          </cell>
          <cell r="L405" t="str">
            <v>05.05.2023</v>
          </cell>
          <cell r="M405">
            <v>-2444728</v>
          </cell>
        </row>
        <row r="406">
          <cell r="E406">
            <v>13604</v>
          </cell>
          <cell r="F406" t="str">
            <v>C23TNN|13604</v>
          </cell>
          <cell r="G406" t="str">
            <v>K1</v>
          </cell>
          <cell r="H406" t="str">
            <v>14.03.2023</v>
          </cell>
          <cell r="I406" t="str">
            <v>21.03.2023</v>
          </cell>
          <cell r="J406" t="str">
            <v>16.03.2023</v>
          </cell>
          <cell r="K406" t="str">
            <v>Hàng hóa quầy 0480.3002179</v>
          </cell>
          <cell r="L406" t="str">
            <v>05.05.2023</v>
          </cell>
          <cell r="M406">
            <v>-1221638</v>
          </cell>
        </row>
        <row r="407">
          <cell r="E407">
            <v>15579</v>
          </cell>
          <cell r="F407" t="str">
            <v>C23TNN|15579</v>
          </cell>
          <cell r="G407" t="str">
            <v>K1</v>
          </cell>
          <cell r="H407" t="str">
            <v>16.03.2023</v>
          </cell>
          <cell r="I407" t="str">
            <v>21.03.2023</v>
          </cell>
          <cell r="J407" t="str">
            <v>18.03.2023</v>
          </cell>
          <cell r="K407" t="str">
            <v>Hàng hóa quầy 0480.3002179</v>
          </cell>
          <cell r="L407" t="str">
            <v>05.05.2023</v>
          </cell>
          <cell r="M407">
            <v>-2443276</v>
          </cell>
        </row>
        <row r="408">
          <cell r="E408">
            <v>11214</v>
          </cell>
          <cell r="F408" t="str">
            <v>C23TNN|11214</v>
          </cell>
          <cell r="G408" t="str">
            <v>K1</v>
          </cell>
          <cell r="H408" t="str">
            <v>02.03.2023</v>
          </cell>
          <cell r="I408" t="str">
            <v>09.03.2023</v>
          </cell>
          <cell r="J408" t="str">
            <v>06.03.2023</v>
          </cell>
          <cell r="K408" t="str">
            <v>Hàng hóa quầy 0480.3002179</v>
          </cell>
          <cell r="L408" t="str">
            <v>05.05.2023</v>
          </cell>
          <cell r="M408">
            <v>-1615482</v>
          </cell>
        </row>
        <row r="409">
          <cell r="E409">
            <v>13189</v>
          </cell>
          <cell r="F409" t="str">
            <v>C23TNN|13189</v>
          </cell>
          <cell r="G409" t="str">
            <v>K1</v>
          </cell>
          <cell r="H409" t="str">
            <v>09.03.2023</v>
          </cell>
          <cell r="I409" t="str">
            <v>16.03.2023</v>
          </cell>
          <cell r="J409" t="str">
            <v>13.03.2023</v>
          </cell>
          <cell r="K409" t="str">
            <v>Hàng hóa quầy 0480.3002179</v>
          </cell>
          <cell r="L409" t="str">
            <v>05.05.2023</v>
          </cell>
          <cell r="M409">
            <v>-1660947</v>
          </cell>
        </row>
        <row r="410">
          <cell r="E410">
            <v>15075</v>
          </cell>
          <cell r="F410" t="str">
            <v>C23TNN|15075</v>
          </cell>
          <cell r="G410" t="str">
            <v>K1</v>
          </cell>
          <cell r="H410" t="str">
            <v>16.03.2023</v>
          </cell>
          <cell r="I410" t="str">
            <v>29.03.2023</v>
          </cell>
          <cell r="J410" t="str">
            <v>20.03.2023</v>
          </cell>
          <cell r="K410" t="str">
            <v>Hàng hóa quầy 0480.3002179</v>
          </cell>
          <cell r="L410" t="str">
            <v>05.05.2023</v>
          </cell>
          <cell r="M410">
            <v>-625605</v>
          </cell>
        </row>
        <row r="411">
          <cell r="E411">
            <v>15054</v>
          </cell>
          <cell r="F411" t="str">
            <v>C23TNN|15054</v>
          </cell>
          <cell r="G411" t="str">
            <v>K1</v>
          </cell>
          <cell r="H411" t="str">
            <v>16.03.2023</v>
          </cell>
          <cell r="I411" t="str">
            <v>22.03.2023</v>
          </cell>
          <cell r="J411" t="str">
            <v>19.03.2023</v>
          </cell>
          <cell r="K411" t="str">
            <v>Hàng hóa quầy 0480.3002179</v>
          </cell>
          <cell r="L411" t="str">
            <v>05.05.2023</v>
          </cell>
          <cell r="M411">
            <v>-1615482</v>
          </cell>
        </row>
        <row r="412">
          <cell r="E412">
            <v>11213</v>
          </cell>
          <cell r="F412" t="str">
            <v>C23TNN|11213</v>
          </cell>
          <cell r="G412" t="str">
            <v>K1</v>
          </cell>
          <cell r="H412" t="str">
            <v>02.03.2023</v>
          </cell>
          <cell r="I412" t="str">
            <v>10.03.2023</v>
          </cell>
          <cell r="J412" t="str">
            <v>06.03.2023</v>
          </cell>
          <cell r="K412" t="str">
            <v>Hàng hóa quầy 0480.3002179</v>
          </cell>
          <cell r="L412" t="str">
            <v>05.05.2023</v>
          </cell>
          <cell r="M412">
            <v>-1443891</v>
          </cell>
        </row>
        <row r="413">
          <cell r="E413">
            <v>13188</v>
          </cell>
          <cell r="F413" t="str">
            <v>C23TNN|13188</v>
          </cell>
          <cell r="G413" t="str">
            <v>K1</v>
          </cell>
          <cell r="H413" t="str">
            <v>09.03.2023</v>
          </cell>
          <cell r="I413" t="str">
            <v>16.03.2023</v>
          </cell>
          <cell r="J413" t="str">
            <v>13.03.2023</v>
          </cell>
          <cell r="K413" t="str">
            <v>Hàng hóa quầy 0480.3002179</v>
          </cell>
          <cell r="L413" t="str">
            <v>05.05.2023</v>
          </cell>
          <cell r="M413">
            <v>-1836283</v>
          </cell>
        </row>
        <row r="414">
          <cell r="E414">
            <v>23515</v>
          </cell>
          <cell r="F414" t="str">
            <v>1K23TEB|23515</v>
          </cell>
          <cell r="G414" t="str">
            <v>D1</v>
          </cell>
          <cell r="H414" t="str">
            <v>26.04.2023</v>
          </cell>
          <cell r="I414" t="str">
            <v>26.04.2023</v>
          </cell>
          <cell r="J414" t="str">
            <v>26.04.2023</v>
          </cell>
          <cell r="K414" t="str">
            <v>Phí hỗ trợ T03.2023 QUẦY 480</v>
          </cell>
          <cell r="L414" t="str">
            <v>05.05.2023</v>
          </cell>
          <cell r="M414">
            <v>13568090</v>
          </cell>
        </row>
        <row r="415">
          <cell r="E415">
            <v>25130</v>
          </cell>
          <cell r="F415" t="str">
            <v>1K23TEB|25130</v>
          </cell>
          <cell r="G415" t="str">
            <v>D1</v>
          </cell>
          <cell r="H415" t="str">
            <v>26.04.2023</v>
          </cell>
          <cell r="I415" t="str">
            <v>26.04.2023</v>
          </cell>
          <cell r="J415" t="str">
            <v>26.04.2023</v>
          </cell>
          <cell r="K415" t="str">
            <v>Phí dịch vụ T03.2023 QUẦY 480</v>
          </cell>
          <cell r="L415" t="str">
            <v>05.05.2023</v>
          </cell>
          <cell r="M415">
            <v>52011010</v>
          </cell>
        </row>
        <row r="416">
          <cell r="E416">
            <v>26158</v>
          </cell>
          <cell r="F416" t="str">
            <v>1K23TEB|26158</v>
          </cell>
          <cell r="G416" t="str">
            <v>D1</v>
          </cell>
          <cell r="H416" t="str">
            <v>26.04.2023</v>
          </cell>
          <cell r="I416" t="str">
            <v>26.04.2023</v>
          </cell>
          <cell r="J416" t="str">
            <v>26.04.2023</v>
          </cell>
          <cell r="K416" t="str">
            <v>Phí dịch vụ T03.2023 QUẦY 480</v>
          </cell>
          <cell r="L416" t="str">
            <v>05.05.2023</v>
          </cell>
          <cell r="M416">
            <v>11306742</v>
          </cell>
        </row>
        <row r="417">
          <cell r="E417" t="str">
            <v>CK</v>
          </cell>
          <cell r="F417" t="str">
            <v>CK T03/2023</v>
          </cell>
          <cell r="G417" t="str">
            <v>KS</v>
          </cell>
          <cell r="H417" t="str">
            <v>25.04.2023</v>
          </cell>
          <cell r="I417" t="str">
            <v>25.04.2023</v>
          </cell>
          <cell r="J417" t="str">
            <v>25.04.2023</v>
          </cell>
          <cell r="K417" t="str">
            <v>R480 CK T03/2023</v>
          </cell>
          <cell r="L417" t="str">
            <v>05.05.2023</v>
          </cell>
          <cell r="M417">
            <v>18501940</v>
          </cell>
        </row>
        <row r="418">
          <cell r="E418">
            <v>1783</v>
          </cell>
          <cell r="F418" t="str">
            <v>K23TRT|1783</v>
          </cell>
          <cell r="G418" t="str">
            <v>K1</v>
          </cell>
          <cell r="H418" t="str">
            <v>18.04.2023</v>
          </cell>
          <cell r="I418" t="str">
            <v>28.04.2023</v>
          </cell>
          <cell r="J418" t="str">
            <v>18.04.2023</v>
          </cell>
          <cell r="K418" t="str">
            <v>Hàng hóa các loại</v>
          </cell>
          <cell r="L418" t="str">
            <v>05.05.2023</v>
          </cell>
          <cell r="M418">
            <v>1728170</v>
          </cell>
        </row>
        <row r="419">
          <cell r="E419">
            <v>995</v>
          </cell>
          <cell r="F419" t="str">
            <v>K23TRT|995</v>
          </cell>
          <cell r="G419" t="str">
            <v>K1</v>
          </cell>
          <cell r="H419" t="str">
            <v>07.04.2023</v>
          </cell>
          <cell r="I419" t="str">
            <v>25.04.2023</v>
          </cell>
          <cell r="J419" t="str">
            <v>07.04.2023</v>
          </cell>
          <cell r="K419" t="str">
            <v>Hàng hóa các loại</v>
          </cell>
          <cell r="L419" t="str">
            <v>05.05.2023</v>
          </cell>
          <cell r="M419">
            <v>135976</v>
          </cell>
        </row>
        <row r="420">
          <cell r="E420">
            <v>2113</v>
          </cell>
          <cell r="F420" t="str">
            <v>K23TRT|2113</v>
          </cell>
          <cell r="G420" t="str">
            <v>K1</v>
          </cell>
          <cell r="H420" t="str">
            <v>20.04.2023</v>
          </cell>
          <cell r="I420" t="str">
            <v>25.04.2023</v>
          </cell>
          <cell r="J420" t="str">
            <v>20.04.2023</v>
          </cell>
          <cell r="K420" t="str">
            <v>Hàng hóa các loại</v>
          </cell>
          <cell r="L420" t="str">
            <v>05.05.2023</v>
          </cell>
          <cell r="M420">
            <v>305773</v>
          </cell>
        </row>
        <row r="421">
          <cell r="E421">
            <v>2246</v>
          </cell>
          <cell r="F421" t="str">
            <v>K23TRT|2246</v>
          </cell>
          <cell r="G421" t="str">
            <v>K1</v>
          </cell>
          <cell r="H421" t="str">
            <v>24.04.2023</v>
          </cell>
          <cell r="I421" t="str">
            <v>25.04.2023</v>
          </cell>
          <cell r="J421" t="str">
            <v>24.04.2023</v>
          </cell>
          <cell r="K421" t="str">
            <v>Hàng hóa các loại</v>
          </cell>
          <cell r="L421" t="str">
            <v>05.05.2023</v>
          </cell>
          <cell r="M421">
            <v>1250632</v>
          </cell>
        </row>
        <row r="422">
          <cell r="E422">
            <v>17623</v>
          </cell>
          <cell r="F422" t="str">
            <v>C23TNN|17623</v>
          </cell>
          <cell r="G422" t="str">
            <v>K1</v>
          </cell>
          <cell r="H422" t="str">
            <v>27.03.2023</v>
          </cell>
          <cell r="I422" t="str">
            <v>05.04.2023</v>
          </cell>
          <cell r="J422" t="str">
            <v>01.04.2023</v>
          </cell>
          <cell r="K422" t="str">
            <v>Hàng hóa quầy 0480.3002179</v>
          </cell>
          <cell r="L422" t="str">
            <v>15.05.2023</v>
          </cell>
          <cell r="M422">
            <v>-4058758</v>
          </cell>
        </row>
        <row r="423">
          <cell r="E423">
            <v>17624</v>
          </cell>
          <cell r="F423" t="str">
            <v>C23TNN|17624</v>
          </cell>
          <cell r="G423" t="str">
            <v>K1</v>
          </cell>
          <cell r="H423" t="str">
            <v>27.03.2023</v>
          </cell>
          <cell r="I423" t="str">
            <v>05.04.2023</v>
          </cell>
          <cell r="J423" t="str">
            <v>01.04.2023</v>
          </cell>
          <cell r="K423" t="str">
            <v>Hàng hóa quầy 0480.3002179</v>
          </cell>
          <cell r="L423" t="str">
            <v>15.05.2023</v>
          </cell>
          <cell r="M423">
            <v>-1615482</v>
          </cell>
        </row>
        <row r="424">
          <cell r="E424">
            <v>15892</v>
          </cell>
          <cell r="F424" t="str">
            <v>C23TNN|15892</v>
          </cell>
          <cell r="G424" t="str">
            <v>K1</v>
          </cell>
          <cell r="H424" t="str">
            <v>22.03.2023</v>
          </cell>
          <cell r="I424" t="str">
            <v>25.03.2023</v>
          </cell>
          <cell r="J424" t="str">
            <v>22.03.2023</v>
          </cell>
          <cell r="K424" t="str">
            <v>Hàng hóa quầy 0480.3002179</v>
          </cell>
          <cell r="L424" t="str">
            <v>15.05.2023</v>
          </cell>
          <cell r="M424">
            <v>-2838572</v>
          </cell>
        </row>
        <row r="425">
          <cell r="E425">
            <v>17626</v>
          </cell>
          <cell r="F425" t="str">
            <v>C23TNN|17626</v>
          </cell>
          <cell r="G425" t="str">
            <v>K1</v>
          </cell>
          <cell r="H425" t="str">
            <v>27.03.2023</v>
          </cell>
          <cell r="I425" t="str">
            <v>06.04.2023</v>
          </cell>
          <cell r="J425" t="str">
            <v>01.04.2023</v>
          </cell>
          <cell r="K425" t="str">
            <v>Hàng hóa quầy 0480.3002179</v>
          </cell>
          <cell r="L425" t="str">
            <v>15.05.2023</v>
          </cell>
          <cell r="M425">
            <v>-1442443</v>
          </cell>
        </row>
        <row r="426">
          <cell r="E426">
            <v>17628</v>
          </cell>
          <cell r="F426" t="str">
            <v>C23TNN|17628</v>
          </cell>
          <cell r="G426" t="str">
            <v>K1</v>
          </cell>
          <cell r="H426" t="str">
            <v>27.03.2023</v>
          </cell>
          <cell r="I426" t="str">
            <v>01.04.2023</v>
          </cell>
          <cell r="J426" t="str">
            <v>29.03.2023</v>
          </cell>
          <cell r="K426" t="str">
            <v>Hàng hóa quầy 0480.3002179</v>
          </cell>
          <cell r="L426" t="str">
            <v>15.05.2023</v>
          </cell>
          <cell r="M426">
            <v>-2884878</v>
          </cell>
        </row>
        <row r="427">
          <cell r="E427">
            <v>15871</v>
          </cell>
          <cell r="F427" t="str">
            <v>C23TNN|15871</v>
          </cell>
          <cell r="G427" t="str">
            <v>K1</v>
          </cell>
          <cell r="H427" t="str">
            <v>22.03.2023</v>
          </cell>
          <cell r="I427" t="str">
            <v>25.03.2023</v>
          </cell>
          <cell r="J427" t="str">
            <v>22.03.2023</v>
          </cell>
          <cell r="K427" t="str">
            <v>Hàng hóa quầy 0480.3002179</v>
          </cell>
          <cell r="L427" t="str">
            <v>15.05.2023</v>
          </cell>
          <cell r="M427">
            <v>-2837120</v>
          </cell>
        </row>
        <row r="428">
          <cell r="E428">
            <v>17718</v>
          </cell>
          <cell r="F428" t="str">
            <v>C23TNN|17718</v>
          </cell>
          <cell r="G428" t="str">
            <v>K1</v>
          </cell>
          <cell r="H428" t="str">
            <v>29.03.2023</v>
          </cell>
          <cell r="I428" t="str">
            <v>01.04.2023</v>
          </cell>
          <cell r="J428" t="str">
            <v>29.03.2023</v>
          </cell>
          <cell r="K428" t="str">
            <v>Hàng hóa quầy 0480.3002179</v>
          </cell>
          <cell r="L428" t="str">
            <v>15.05.2023</v>
          </cell>
          <cell r="M428">
            <v>-6603234</v>
          </cell>
        </row>
        <row r="429">
          <cell r="E429">
            <v>15889</v>
          </cell>
          <cell r="F429" t="str">
            <v>C23TNN|15889</v>
          </cell>
          <cell r="G429" t="str">
            <v>K1</v>
          </cell>
          <cell r="H429" t="str">
            <v>22.03.2023</v>
          </cell>
          <cell r="I429" t="str">
            <v>02.04.2023</v>
          </cell>
          <cell r="J429" t="str">
            <v>22.03.2023</v>
          </cell>
          <cell r="K429" t="str">
            <v>Hàng hóa quầy 0480.3002179</v>
          </cell>
          <cell r="L429" t="str">
            <v>15.05.2023</v>
          </cell>
          <cell r="M429">
            <v>-3057943</v>
          </cell>
        </row>
        <row r="430">
          <cell r="E430">
            <v>17620</v>
          </cell>
          <cell r="F430" t="str">
            <v>C23TNN|17620</v>
          </cell>
          <cell r="G430" t="str">
            <v>K1</v>
          </cell>
          <cell r="H430" t="str">
            <v>27.03.2023</v>
          </cell>
          <cell r="I430" t="str">
            <v>04.04.2023</v>
          </cell>
          <cell r="J430" t="str">
            <v>31.03.2023</v>
          </cell>
          <cell r="K430" t="str">
            <v>Hàng hóa quầy 0480.3002179</v>
          </cell>
          <cell r="L430" t="str">
            <v>15.05.2023</v>
          </cell>
          <cell r="M430">
            <v>-3603565</v>
          </cell>
        </row>
        <row r="431">
          <cell r="E431">
            <v>17622</v>
          </cell>
          <cell r="F431" t="str">
            <v>C23TNN|17622</v>
          </cell>
          <cell r="G431" t="str">
            <v>K1</v>
          </cell>
          <cell r="H431" t="str">
            <v>27.03.2023</v>
          </cell>
          <cell r="I431" t="str">
            <v>31.03.2023</v>
          </cell>
          <cell r="J431" t="str">
            <v>29.03.2023</v>
          </cell>
          <cell r="K431" t="str">
            <v>Hàng hóa quầy 0480.3002179</v>
          </cell>
          <cell r="L431" t="str">
            <v>15.05.2023</v>
          </cell>
          <cell r="M431">
            <v>-1373438</v>
          </cell>
        </row>
        <row r="432">
          <cell r="E432">
            <v>18713</v>
          </cell>
          <cell r="F432" t="str">
            <v>C23TNN|18713</v>
          </cell>
          <cell r="G432" t="str">
            <v>K1</v>
          </cell>
          <cell r="H432" t="str">
            <v>30.03.2023</v>
          </cell>
          <cell r="I432" t="str">
            <v>07.04.2023</v>
          </cell>
          <cell r="J432" t="str">
            <v>01.04.2023</v>
          </cell>
          <cell r="K432" t="str">
            <v>Hàng hóa quầy 0480.3002179</v>
          </cell>
          <cell r="L432" t="str">
            <v>15.05.2023</v>
          </cell>
          <cell r="M432">
            <v>-1615482</v>
          </cell>
        </row>
        <row r="433">
          <cell r="E433">
            <v>17668</v>
          </cell>
          <cell r="F433" t="str">
            <v>C23TNN|17668</v>
          </cell>
          <cell r="G433" t="str">
            <v>K1</v>
          </cell>
          <cell r="H433" t="str">
            <v>28.03.2023</v>
          </cell>
          <cell r="I433" t="str">
            <v>01.04.2023</v>
          </cell>
          <cell r="J433" t="str">
            <v>28.03.2023</v>
          </cell>
          <cell r="K433" t="str">
            <v>Hàng hóa quầy 0480.3002179</v>
          </cell>
          <cell r="L433" t="str">
            <v>15.05.2023</v>
          </cell>
          <cell r="M433">
            <v>-2837120</v>
          </cell>
        </row>
        <row r="434">
          <cell r="E434">
            <v>17634</v>
          </cell>
          <cell r="F434" t="str">
            <v>C23TNN|17634</v>
          </cell>
          <cell r="G434" t="str">
            <v>K1</v>
          </cell>
          <cell r="H434" t="str">
            <v>28.03.2023</v>
          </cell>
          <cell r="I434" t="str">
            <v>01.04.2023</v>
          </cell>
          <cell r="J434" t="str">
            <v>28.03.2023</v>
          </cell>
          <cell r="K434" t="str">
            <v>Hàng hóa quầy 0480.3002179</v>
          </cell>
          <cell r="L434" t="str">
            <v>15.05.2023</v>
          </cell>
          <cell r="M434">
            <v>-5887266</v>
          </cell>
        </row>
        <row r="435">
          <cell r="E435">
            <v>18717</v>
          </cell>
          <cell r="F435" t="str">
            <v>C23TNN|18717</v>
          </cell>
          <cell r="G435" t="str">
            <v>K1</v>
          </cell>
          <cell r="H435" t="str">
            <v>30.03.2023</v>
          </cell>
          <cell r="I435" t="str">
            <v>07.04.2023</v>
          </cell>
          <cell r="J435" t="str">
            <v>01.04.2023</v>
          </cell>
          <cell r="K435" t="str">
            <v>Hàng hóa quầy 0480.3002179</v>
          </cell>
          <cell r="L435" t="str">
            <v>15.05.2023</v>
          </cell>
          <cell r="M435">
            <v>-1221638</v>
          </cell>
        </row>
        <row r="436">
          <cell r="E436">
            <v>17242</v>
          </cell>
          <cell r="F436" t="str">
            <v>C23TNN|17242</v>
          </cell>
          <cell r="G436" t="str">
            <v>K1</v>
          </cell>
          <cell r="H436" t="str">
            <v>23.03.2023</v>
          </cell>
          <cell r="I436" t="str">
            <v>29.03.2023</v>
          </cell>
          <cell r="J436" t="str">
            <v>26.03.2023</v>
          </cell>
          <cell r="K436" t="str">
            <v>Hàng hóa quầy 0480.3002179</v>
          </cell>
          <cell r="L436" t="str">
            <v>15.05.2023</v>
          </cell>
          <cell r="M436">
            <v>-2443276</v>
          </cell>
        </row>
        <row r="437">
          <cell r="E437">
            <v>17617</v>
          </cell>
          <cell r="F437" t="str">
            <v>C23TNN|17617</v>
          </cell>
          <cell r="G437" t="str">
            <v>K1</v>
          </cell>
          <cell r="H437" t="str">
            <v>27.03.2023</v>
          </cell>
          <cell r="I437" t="str">
            <v>01.04.2023</v>
          </cell>
          <cell r="J437" t="str">
            <v>30.03.2023</v>
          </cell>
          <cell r="K437" t="str">
            <v>Hàng hóa quầy 0480.3002179</v>
          </cell>
          <cell r="L437" t="str">
            <v>15.05.2023</v>
          </cell>
          <cell r="M437">
            <v>-4277262</v>
          </cell>
        </row>
        <row r="438">
          <cell r="E438">
            <v>18714</v>
          </cell>
          <cell r="F438" t="str">
            <v>C23TNN|18714</v>
          </cell>
          <cell r="G438" t="str">
            <v>K1</v>
          </cell>
          <cell r="H438" t="str">
            <v>30.03.2023</v>
          </cell>
          <cell r="I438" t="str">
            <v>07.04.2023</v>
          </cell>
          <cell r="J438" t="str">
            <v>02.04.2023</v>
          </cell>
          <cell r="K438" t="str">
            <v>Hàng hóa quầy 0480.3002179</v>
          </cell>
          <cell r="L438" t="str">
            <v>15.05.2023</v>
          </cell>
          <cell r="M438">
            <v>-4550968</v>
          </cell>
        </row>
        <row r="439">
          <cell r="E439">
            <v>17665</v>
          </cell>
          <cell r="F439" t="str">
            <v>C23TNN|17665</v>
          </cell>
          <cell r="G439" t="str">
            <v>K1</v>
          </cell>
          <cell r="H439" t="str">
            <v>28.03.2023</v>
          </cell>
          <cell r="I439" t="str">
            <v>01.04.2023</v>
          </cell>
          <cell r="J439" t="str">
            <v>28.03.2023</v>
          </cell>
          <cell r="K439" t="str">
            <v>Hàng hóa quầy 0480.3002179</v>
          </cell>
          <cell r="L439" t="str">
            <v>15.05.2023</v>
          </cell>
          <cell r="M439">
            <v>-1221638</v>
          </cell>
        </row>
        <row r="440">
          <cell r="E440">
            <v>17660</v>
          </cell>
          <cell r="F440" t="str">
            <v>1C23TNN|17660</v>
          </cell>
          <cell r="G440" t="str">
            <v>K1</v>
          </cell>
          <cell r="H440" t="str">
            <v>28.03.2023</v>
          </cell>
          <cell r="I440" t="str">
            <v>30.03.2023</v>
          </cell>
          <cell r="J440" t="str">
            <v>28.03.2023</v>
          </cell>
          <cell r="K440" t="str">
            <v>Hàng hóa quầy 0480.3002179</v>
          </cell>
          <cell r="L440" t="str">
            <v>15.05.2023</v>
          </cell>
          <cell r="M440">
            <v>-1836283</v>
          </cell>
        </row>
        <row r="441">
          <cell r="E441">
            <v>17661</v>
          </cell>
          <cell r="F441" t="str">
            <v>1C23TNN|17661</v>
          </cell>
          <cell r="G441" t="str">
            <v>K1</v>
          </cell>
          <cell r="H441" t="str">
            <v>28.03.2023</v>
          </cell>
          <cell r="I441" t="str">
            <v>30.03.2023</v>
          </cell>
          <cell r="J441" t="str">
            <v>28.03.2023</v>
          </cell>
          <cell r="K441" t="str">
            <v>Hàng hóa quầy 0480.3002179</v>
          </cell>
          <cell r="L441" t="str">
            <v>15.05.2023</v>
          </cell>
          <cell r="M441">
            <v>-1221638</v>
          </cell>
        </row>
        <row r="442">
          <cell r="E442">
            <v>18718</v>
          </cell>
          <cell r="F442" t="str">
            <v>C23TNN|18718</v>
          </cell>
          <cell r="G442" t="str">
            <v>K1</v>
          </cell>
          <cell r="H442" t="str">
            <v>30.03.2023</v>
          </cell>
          <cell r="I442" t="str">
            <v>07.04.2023</v>
          </cell>
          <cell r="J442" t="str">
            <v>01.04.2023</v>
          </cell>
          <cell r="K442" t="str">
            <v>Hàng hóa quầy 0480.3002179</v>
          </cell>
          <cell r="L442" t="str">
            <v>15.05.2023</v>
          </cell>
          <cell r="M442">
            <v>-1221638</v>
          </cell>
        </row>
        <row r="443">
          <cell r="E443">
            <v>15899</v>
          </cell>
          <cell r="F443" t="str">
            <v>C23TNN|15899</v>
          </cell>
          <cell r="G443" t="str">
            <v>K1</v>
          </cell>
          <cell r="H443" t="str">
            <v>22.03.2023</v>
          </cell>
          <cell r="I443" t="str">
            <v>25.03.2023</v>
          </cell>
          <cell r="J443" t="str">
            <v>22.03.2023</v>
          </cell>
          <cell r="K443" t="str">
            <v>Hàng hóa quầy 0480.3002179</v>
          </cell>
          <cell r="L443" t="str">
            <v>15.05.2023</v>
          </cell>
          <cell r="M443">
            <v>-1916240</v>
          </cell>
        </row>
        <row r="444">
          <cell r="E444">
            <v>17621</v>
          </cell>
          <cell r="F444" t="str">
            <v>C23TNN|17621</v>
          </cell>
          <cell r="G444" t="str">
            <v>K1</v>
          </cell>
          <cell r="H444" t="str">
            <v>27.03.2023</v>
          </cell>
          <cell r="I444" t="str">
            <v>31.03.2023</v>
          </cell>
          <cell r="J444" t="str">
            <v>29.03.2023</v>
          </cell>
          <cell r="K444" t="str">
            <v>Hàng hóa quầy 0480.3002179</v>
          </cell>
          <cell r="L444" t="str">
            <v>15.05.2023</v>
          </cell>
          <cell r="M444">
            <v>-2664077</v>
          </cell>
        </row>
        <row r="445">
          <cell r="E445">
            <v>17625</v>
          </cell>
          <cell r="F445" t="str">
            <v>C23TNN|17625</v>
          </cell>
          <cell r="G445" t="str">
            <v>K1</v>
          </cell>
          <cell r="H445" t="str">
            <v>27.03.2023</v>
          </cell>
          <cell r="I445" t="str">
            <v>31.03.2023</v>
          </cell>
          <cell r="J445" t="str">
            <v>29.03.2023</v>
          </cell>
          <cell r="K445" t="str">
            <v>Hàng hóa quầy 0480.3002179</v>
          </cell>
          <cell r="L445" t="str">
            <v>15.05.2023</v>
          </cell>
          <cell r="M445">
            <v>-9163814</v>
          </cell>
        </row>
        <row r="446">
          <cell r="E446">
            <v>17619</v>
          </cell>
          <cell r="F446" t="str">
            <v>C23TNN|17619</v>
          </cell>
          <cell r="G446" t="str">
            <v>K1</v>
          </cell>
          <cell r="H446" t="str">
            <v>27.03.2023</v>
          </cell>
          <cell r="I446" t="str">
            <v>04.04.2023</v>
          </cell>
          <cell r="J446" t="str">
            <v>31.03.2023</v>
          </cell>
          <cell r="K446" t="str">
            <v>Hàng hóa quầy 0480.3002179</v>
          </cell>
          <cell r="L446" t="str">
            <v>15.05.2023</v>
          </cell>
          <cell r="M446">
            <v>-3529429</v>
          </cell>
        </row>
        <row r="447">
          <cell r="E447">
            <v>18715</v>
          </cell>
          <cell r="F447" t="str">
            <v>C23TNN|18715</v>
          </cell>
          <cell r="G447" t="str">
            <v>K1</v>
          </cell>
          <cell r="H447" t="str">
            <v>30.03.2023</v>
          </cell>
          <cell r="I447" t="str">
            <v>07.04.2023</v>
          </cell>
          <cell r="J447" t="str">
            <v>03.04.2023</v>
          </cell>
          <cell r="K447" t="str">
            <v>Hàng hóa quầy 0480.3002179</v>
          </cell>
          <cell r="L447" t="str">
            <v>15.05.2023</v>
          </cell>
          <cell r="M447">
            <v>-2837142</v>
          </cell>
        </row>
        <row r="448">
          <cell r="E448">
            <v>17243</v>
          </cell>
          <cell r="F448" t="str">
            <v>C23TNN|17243</v>
          </cell>
          <cell r="G448" t="str">
            <v>K1</v>
          </cell>
          <cell r="H448" t="str">
            <v>23.03.2023</v>
          </cell>
          <cell r="I448" t="str">
            <v>29.03.2023</v>
          </cell>
          <cell r="J448" t="str">
            <v>26.03.2023</v>
          </cell>
          <cell r="K448" t="str">
            <v>Hàng hóa quầy 0480.3002179</v>
          </cell>
          <cell r="L448" t="str">
            <v>15.05.2023</v>
          </cell>
          <cell r="M448">
            <v>-2938342</v>
          </cell>
        </row>
        <row r="449">
          <cell r="E449">
            <v>17618</v>
          </cell>
          <cell r="F449" t="str">
            <v>C23TNN|17618</v>
          </cell>
          <cell r="G449" t="str">
            <v>K1</v>
          </cell>
          <cell r="H449" t="str">
            <v>27.03.2023</v>
          </cell>
          <cell r="I449" t="str">
            <v>01.04.2023</v>
          </cell>
          <cell r="J449" t="str">
            <v>30.03.2023</v>
          </cell>
          <cell r="K449" t="str">
            <v>Hàng hóa quầy 0480.3002179</v>
          </cell>
          <cell r="L449" t="str">
            <v>15.05.2023</v>
          </cell>
          <cell r="M449">
            <v>-1442439</v>
          </cell>
        </row>
        <row r="450">
          <cell r="E450">
            <v>15921</v>
          </cell>
          <cell r="F450" t="str">
            <v>C23TNN|15921</v>
          </cell>
          <cell r="G450" t="str">
            <v>K1</v>
          </cell>
          <cell r="H450" t="str">
            <v>22.03.2023</v>
          </cell>
          <cell r="I450" t="str">
            <v>29.03.2023</v>
          </cell>
          <cell r="J450" t="str">
            <v>24.03.2023</v>
          </cell>
          <cell r="K450" t="str">
            <v>Hàng hóa quầy 0480.3002179</v>
          </cell>
          <cell r="L450" t="str">
            <v>15.05.2023</v>
          </cell>
          <cell r="M450">
            <v>-1988083</v>
          </cell>
        </row>
        <row r="451">
          <cell r="E451">
            <v>15922</v>
          </cell>
          <cell r="F451" t="str">
            <v>C23TNN|15922</v>
          </cell>
          <cell r="G451" t="str">
            <v>K1</v>
          </cell>
          <cell r="H451" t="str">
            <v>22.03.2023</v>
          </cell>
          <cell r="I451" t="str">
            <v>29.03.2023</v>
          </cell>
          <cell r="J451" t="str">
            <v>24.03.2023</v>
          </cell>
          <cell r="K451" t="str">
            <v>Hàng hóa quầy 0480.3002179</v>
          </cell>
          <cell r="L451" t="str">
            <v>15.05.2023</v>
          </cell>
          <cell r="M451">
            <v>-593402</v>
          </cell>
        </row>
        <row r="452">
          <cell r="E452">
            <v>17714</v>
          </cell>
          <cell r="F452" t="str">
            <v>C23TNN|17714</v>
          </cell>
          <cell r="G452" t="str">
            <v>K1</v>
          </cell>
          <cell r="H452" t="str">
            <v>29.03.2023</v>
          </cell>
          <cell r="I452" t="str">
            <v>02.04.2023</v>
          </cell>
          <cell r="J452" t="str">
            <v>29.03.2023</v>
          </cell>
          <cell r="K452" t="str">
            <v>Hàng hóa quầy 0480.3002179</v>
          </cell>
          <cell r="L452" t="str">
            <v>15.05.2023</v>
          </cell>
          <cell r="M452">
            <v>-5281848</v>
          </cell>
        </row>
        <row r="453">
          <cell r="E453">
            <v>17627</v>
          </cell>
          <cell r="F453" t="str">
            <v>C23TNN|17627</v>
          </cell>
          <cell r="G453" t="str">
            <v>K1</v>
          </cell>
          <cell r="H453" t="str">
            <v>27.03.2023</v>
          </cell>
          <cell r="I453" t="str">
            <v>31.03.2023</v>
          </cell>
          <cell r="J453" t="str">
            <v>29.03.2023</v>
          </cell>
          <cell r="K453" t="str">
            <v>Hàng hóa quầy 0480.3002179</v>
          </cell>
          <cell r="L453" t="str">
            <v>15.05.2023</v>
          </cell>
          <cell r="M453">
            <v>-2664081</v>
          </cell>
        </row>
        <row r="454">
          <cell r="E454">
            <v>17240</v>
          </cell>
          <cell r="F454" t="str">
            <v>C23TNN|17240</v>
          </cell>
          <cell r="G454" t="str">
            <v>K1</v>
          </cell>
          <cell r="H454" t="str">
            <v>23.03.2023</v>
          </cell>
          <cell r="I454" t="str">
            <v>29.03.2023</v>
          </cell>
          <cell r="J454" t="str">
            <v>25.03.2023</v>
          </cell>
          <cell r="K454" t="str">
            <v>Hàng hóa quầy 0480.3002179</v>
          </cell>
          <cell r="L454" t="str">
            <v>15.05.2023</v>
          </cell>
          <cell r="M454">
            <v>-2716129</v>
          </cell>
        </row>
        <row r="455">
          <cell r="E455">
            <v>17241</v>
          </cell>
          <cell r="F455" t="str">
            <v>C23TNN|17241</v>
          </cell>
          <cell r="G455" t="str">
            <v>K1</v>
          </cell>
          <cell r="H455" t="str">
            <v>23.03.2023</v>
          </cell>
          <cell r="I455" t="str">
            <v>29.03.2023</v>
          </cell>
          <cell r="J455" t="str">
            <v>25.03.2023</v>
          </cell>
          <cell r="K455" t="str">
            <v>Hàng hóa quầy 0480.3002179</v>
          </cell>
          <cell r="L455" t="str">
            <v>15.05.2023</v>
          </cell>
          <cell r="M455">
            <v>-2766729</v>
          </cell>
        </row>
        <row r="456">
          <cell r="E456">
            <v>15872</v>
          </cell>
          <cell r="F456" t="str">
            <v>C23TNN|15872</v>
          </cell>
          <cell r="G456" t="str">
            <v>K1</v>
          </cell>
          <cell r="H456" t="str">
            <v>22.03.2023</v>
          </cell>
          <cell r="I456" t="str">
            <v>25.03.2023</v>
          </cell>
          <cell r="J456" t="str">
            <v>22.03.2023</v>
          </cell>
          <cell r="K456" t="str">
            <v>Hàng hóa quầy 0480.3002179</v>
          </cell>
          <cell r="L456" t="str">
            <v>15.05.2023</v>
          </cell>
          <cell r="M456">
            <v>-1221638</v>
          </cell>
        </row>
        <row r="457">
          <cell r="E457">
            <v>17733</v>
          </cell>
          <cell r="F457" t="str">
            <v>C23TNN|17733</v>
          </cell>
          <cell r="G457" t="str">
            <v>K1</v>
          </cell>
          <cell r="H457" t="str">
            <v>29.03.2023</v>
          </cell>
          <cell r="I457" t="str">
            <v>01.04.2023</v>
          </cell>
          <cell r="J457" t="str">
            <v>29.03.2023</v>
          </cell>
          <cell r="K457" t="str">
            <v>Hàng hóa quầy 0480.3002179</v>
          </cell>
          <cell r="L457" t="str">
            <v>15.05.2023</v>
          </cell>
          <cell r="M457">
            <v>-2443276</v>
          </cell>
        </row>
        <row r="458">
          <cell r="E458">
            <v>17662</v>
          </cell>
          <cell r="F458" t="str">
            <v>C23TNN|17662</v>
          </cell>
          <cell r="G458" t="str">
            <v>K1</v>
          </cell>
          <cell r="H458" t="str">
            <v>28.03.2023</v>
          </cell>
          <cell r="I458" t="str">
            <v>04.04.2023</v>
          </cell>
          <cell r="J458" t="str">
            <v>28.03.2023</v>
          </cell>
          <cell r="K458" t="str">
            <v>Hàng hóa quầy 0480.3002179</v>
          </cell>
          <cell r="L458" t="str">
            <v>15.05.2023</v>
          </cell>
          <cell r="M458">
            <v>-1221638</v>
          </cell>
        </row>
        <row r="459">
          <cell r="E459">
            <v>17434</v>
          </cell>
          <cell r="F459" t="str">
            <v>C23TNN|17434</v>
          </cell>
          <cell r="G459" t="str">
            <v>K1</v>
          </cell>
          <cell r="H459" t="str">
            <v>23.03.2023</v>
          </cell>
          <cell r="I459" t="str">
            <v>01.04.2023</v>
          </cell>
          <cell r="J459" t="str">
            <v>27.03.2023</v>
          </cell>
          <cell r="K459" t="str">
            <v>Hàng hóa quầy 0480.3002179</v>
          </cell>
          <cell r="L459" t="str">
            <v>15.05.2023</v>
          </cell>
          <cell r="M459">
            <v>-2443276</v>
          </cell>
        </row>
        <row r="460">
          <cell r="E460">
            <v>17433</v>
          </cell>
          <cell r="F460" t="str">
            <v>C23TNN|17433</v>
          </cell>
          <cell r="G460" t="str">
            <v>K1</v>
          </cell>
          <cell r="H460" t="str">
            <v>23.03.2023</v>
          </cell>
          <cell r="I460" t="str">
            <v>01.04.2023</v>
          </cell>
          <cell r="J460" t="str">
            <v>27.03.2023</v>
          </cell>
          <cell r="K460" t="str">
            <v>Hàng hóa quầy 0480.3002179</v>
          </cell>
          <cell r="L460" t="str">
            <v>15.05.2023</v>
          </cell>
          <cell r="M460">
            <v>-4671106</v>
          </cell>
        </row>
        <row r="461">
          <cell r="E461">
            <v>17244</v>
          </cell>
          <cell r="F461" t="str">
            <v>C23TNN|17244</v>
          </cell>
          <cell r="G461" t="str">
            <v>K1</v>
          </cell>
          <cell r="H461" t="str">
            <v>23.03.2023</v>
          </cell>
          <cell r="I461" t="str">
            <v>01.04.2023</v>
          </cell>
          <cell r="J461" t="str">
            <v>27.03.2023</v>
          </cell>
          <cell r="K461" t="str">
            <v>Hàng hóa quầy 0480.3002179</v>
          </cell>
          <cell r="L461" t="str">
            <v>15.05.2023</v>
          </cell>
          <cell r="M461">
            <v>-1767282</v>
          </cell>
        </row>
        <row r="462">
          <cell r="E462">
            <v>18716</v>
          </cell>
          <cell r="F462" t="str">
            <v>C23TNN|18716</v>
          </cell>
          <cell r="G462" t="str">
            <v>K1</v>
          </cell>
          <cell r="H462" t="str">
            <v>30.03.2023</v>
          </cell>
          <cell r="I462" t="str">
            <v>07.04.2023</v>
          </cell>
          <cell r="J462" t="str">
            <v>03.04.2023</v>
          </cell>
          <cell r="K462" t="str">
            <v>Hàng hóa quầy 0480.3002179</v>
          </cell>
          <cell r="L462" t="str">
            <v>15.05.2023</v>
          </cell>
          <cell r="M462">
            <v>-1836283</v>
          </cell>
        </row>
        <row r="463">
          <cell r="E463">
            <v>2868</v>
          </cell>
          <cell r="F463" t="str">
            <v>K23TRT|2868</v>
          </cell>
          <cell r="G463" t="str">
            <v>K1</v>
          </cell>
          <cell r="H463" t="str">
            <v>08.05.2023</v>
          </cell>
          <cell r="I463" t="str">
            <v>10.05.2023</v>
          </cell>
          <cell r="J463" t="str">
            <v>08.05.2023</v>
          </cell>
          <cell r="K463" t="str">
            <v>Hàng hóa các loại</v>
          </cell>
          <cell r="L463" t="str">
            <v>15.05.2023</v>
          </cell>
          <cell r="M463">
            <v>4084747</v>
          </cell>
        </row>
        <row r="464">
          <cell r="E464">
            <v>3287</v>
          </cell>
          <cell r="F464" t="str">
            <v>K23TRT|3287</v>
          </cell>
          <cell r="G464" t="str">
            <v>K1</v>
          </cell>
          <cell r="H464" t="str">
            <v>12.05.2023</v>
          </cell>
          <cell r="I464" t="str">
            <v>12.05.2023</v>
          </cell>
          <cell r="J464" t="str">
            <v>12.05.2023</v>
          </cell>
          <cell r="K464" t="str">
            <v>Hàng hóa các loại</v>
          </cell>
          <cell r="L464" t="str">
            <v>15.05.2023</v>
          </cell>
          <cell r="M464">
            <v>817327</v>
          </cell>
        </row>
        <row r="465">
          <cell r="E465">
            <v>19192</v>
          </cell>
          <cell r="F465" t="str">
            <v>C23TNN|19192</v>
          </cell>
          <cell r="G465" t="str">
            <v>K1</v>
          </cell>
          <cell r="H465" t="str">
            <v>03.04.2023</v>
          </cell>
          <cell r="I465" t="str">
            <v>09.04.2023</v>
          </cell>
          <cell r="J465" t="str">
            <v>07.04.2023</v>
          </cell>
          <cell r="K465" t="str">
            <v>Hàng hóa quầy 0480.3002179</v>
          </cell>
          <cell r="L465" t="str">
            <v>05.06.2023</v>
          </cell>
          <cell r="M465">
            <v>-1039632</v>
          </cell>
        </row>
        <row r="466">
          <cell r="E466">
            <v>19193</v>
          </cell>
          <cell r="F466" t="str">
            <v>C23TNN|19193</v>
          </cell>
          <cell r="G466" t="str">
            <v>K1</v>
          </cell>
          <cell r="H466" t="str">
            <v>03.04.2023</v>
          </cell>
          <cell r="I466" t="str">
            <v>09.04.2023</v>
          </cell>
          <cell r="J466" t="str">
            <v>07.04.2023</v>
          </cell>
          <cell r="K466" t="str">
            <v>Hàng hóa quầy 0480.3002179</v>
          </cell>
          <cell r="L466" t="str">
            <v>05.06.2023</v>
          </cell>
          <cell r="M466">
            <v>-593402</v>
          </cell>
        </row>
        <row r="467">
          <cell r="E467">
            <v>20557</v>
          </cell>
          <cell r="F467" t="str">
            <v>C23TNN|20557</v>
          </cell>
          <cell r="G467" t="str">
            <v>K1</v>
          </cell>
          <cell r="H467" t="str">
            <v>10.04.2023</v>
          </cell>
          <cell r="I467" t="str">
            <v>16.04.2023</v>
          </cell>
          <cell r="J467" t="str">
            <v>14.04.2023</v>
          </cell>
          <cell r="K467" t="str">
            <v>Hàng hóa quầy 0480.3002179</v>
          </cell>
          <cell r="L467" t="str">
            <v>05.06.2023</v>
          </cell>
          <cell r="M467">
            <v>-1221638</v>
          </cell>
        </row>
        <row r="468">
          <cell r="E468">
            <v>22291</v>
          </cell>
          <cell r="F468" t="str">
            <v>C23TNN|22291</v>
          </cell>
          <cell r="G468" t="str">
            <v>K1</v>
          </cell>
          <cell r="H468" t="str">
            <v>17.04.2023</v>
          </cell>
          <cell r="I468" t="str">
            <v>24.04.2023</v>
          </cell>
          <cell r="J468" t="str">
            <v>21.04.2023</v>
          </cell>
          <cell r="K468" t="str">
            <v>Hàng hóa quầy 0480.3002179</v>
          </cell>
          <cell r="L468" t="str">
            <v>05.06.2023</v>
          </cell>
          <cell r="M468">
            <v>-1440142</v>
          </cell>
        </row>
        <row r="469">
          <cell r="E469">
            <v>19194</v>
          </cell>
          <cell r="F469" t="str">
            <v>C23TNN|19194</v>
          </cell>
          <cell r="G469" t="str">
            <v>K1</v>
          </cell>
          <cell r="H469" t="str">
            <v>03.04.2023</v>
          </cell>
          <cell r="I469" t="str">
            <v>13.04.2023</v>
          </cell>
          <cell r="J469" t="str">
            <v>08.04.2023</v>
          </cell>
          <cell r="K469" t="str">
            <v>Hàng hóa quầy 0480.3002179</v>
          </cell>
          <cell r="L469" t="str">
            <v>05.06.2023</v>
          </cell>
          <cell r="M469">
            <v>-1615482</v>
          </cell>
        </row>
        <row r="470">
          <cell r="E470">
            <v>20546</v>
          </cell>
          <cell r="F470" t="str">
            <v>C23TNN|20546</v>
          </cell>
          <cell r="G470" t="str">
            <v>K1</v>
          </cell>
          <cell r="H470" t="str">
            <v>10.04.2023</v>
          </cell>
          <cell r="I470" t="str">
            <v>16.04.2023</v>
          </cell>
          <cell r="J470" t="str">
            <v>14.04.2023</v>
          </cell>
          <cell r="K470" t="str">
            <v>Hàng hóa quầy 0480.3002179</v>
          </cell>
          <cell r="L470" t="str">
            <v>05.06.2023</v>
          </cell>
          <cell r="M470">
            <v>-2655114</v>
          </cell>
        </row>
        <row r="471">
          <cell r="E471">
            <v>22292</v>
          </cell>
          <cell r="F471" t="str">
            <v>C23TNN|22292</v>
          </cell>
          <cell r="G471" t="str">
            <v>K1</v>
          </cell>
          <cell r="H471" t="str">
            <v>17.04.2023</v>
          </cell>
          <cell r="I471" t="str">
            <v>24.04.2023</v>
          </cell>
          <cell r="J471" t="str">
            <v>21.04.2023</v>
          </cell>
          <cell r="K471" t="str">
            <v>Hàng hóa quầy 0480.3002179</v>
          </cell>
          <cell r="L471" t="str">
            <v>05.06.2023</v>
          </cell>
          <cell r="M471">
            <v>-5508928</v>
          </cell>
        </row>
        <row r="472">
          <cell r="E472">
            <v>22293</v>
          </cell>
          <cell r="F472" t="str">
            <v>C23TNN|22293</v>
          </cell>
          <cell r="G472" t="str">
            <v>K1</v>
          </cell>
          <cell r="H472" t="str">
            <v>17.04.2023</v>
          </cell>
          <cell r="I472" t="str">
            <v>24.04.2023</v>
          </cell>
          <cell r="J472" t="str">
            <v>21.04.2023</v>
          </cell>
          <cell r="K472" t="str">
            <v>Hàng hóa quầy 0480.3002179</v>
          </cell>
          <cell r="L472" t="str">
            <v>05.06.2023</v>
          </cell>
          <cell r="M472">
            <v>-455400</v>
          </cell>
        </row>
        <row r="473">
          <cell r="E473">
            <v>19285</v>
          </cell>
          <cell r="F473" t="str">
            <v>C23TNN|19285</v>
          </cell>
          <cell r="G473" t="str">
            <v>K1</v>
          </cell>
          <cell r="H473" t="str">
            <v>05.04.2023</v>
          </cell>
          <cell r="I473" t="str">
            <v>08.04.2023</v>
          </cell>
          <cell r="J473" t="str">
            <v>05.04.2023</v>
          </cell>
          <cell r="K473" t="str">
            <v>Hàng hóa quầy 0480.3002179</v>
          </cell>
          <cell r="L473" t="str">
            <v>05.06.2023</v>
          </cell>
          <cell r="M473">
            <v>-1221638</v>
          </cell>
        </row>
        <row r="474">
          <cell r="E474">
            <v>19195</v>
          </cell>
          <cell r="F474" t="str">
            <v>C23TNN|19195</v>
          </cell>
          <cell r="G474" t="str">
            <v>K1</v>
          </cell>
          <cell r="H474" t="str">
            <v>03.04.2023</v>
          </cell>
          <cell r="I474" t="str">
            <v>08.04.2023</v>
          </cell>
          <cell r="J474" t="str">
            <v>05.04.2023</v>
          </cell>
          <cell r="K474" t="str">
            <v>Hàng hóa quầy 0480.3002179</v>
          </cell>
          <cell r="L474" t="str">
            <v>05.06.2023</v>
          </cell>
          <cell r="M474">
            <v>-1221638</v>
          </cell>
        </row>
        <row r="475">
          <cell r="E475">
            <v>20558</v>
          </cell>
          <cell r="F475" t="str">
            <v>C23TNN|20558</v>
          </cell>
          <cell r="G475" t="str">
            <v>K1</v>
          </cell>
          <cell r="H475" t="str">
            <v>10.04.2023</v>
          </cell>
          <cell r="I475" t="str">
            <v>15.04.2023</v>
          </cell>
          <cell r="J475" t="str">
            <v>12.04.2023</v>
          </cell>
          <cell r="K475" t="str">
            <v>Hàng hóa quầy 0480.3002179</v>
          </cell>
          <cell r="L475" t="str">
            <v>05.06.2023</v>
          </cell>
          <cell r="M475">
            <v>-2443276</v>
          </cell>
        </row>
        <row r="476">
          <cell r="E476">
            <v>22294</v>
          </cell>
          <cell r="F476" t="str">
            <v>C23TNN|22294</v>
          </cell>
          <cell r="G476" t="str">
            <v>K1</v>
          </cell>
          <cell r="H476" t="str">
            <v>17.04.2023</v>
          </cell>
          <cell r="I476" t="str">
            <v>22.04.2023</v>
          </cell>
          <cell r="J476" t="str">
            <v>19.04.2023</v>
          </cell>
          <cell r="K476" t="str">
            <v>Hàng hóa quầy 0480.3002179</v>
          </cell>
          <cell r="L476" t="str">
            <v>05.06.2023</v>
          </cell>
          <cell r="M476">
            <v>-1221638</v>
          </cell>
        </row>
        <row r="477">
          <cell r="E477">
            <v>20559</v>
          </cell>
          <cell r="F477" t="str">
            <v>C23TNN|20559</v>
          </cell>
          <cell r="G477" t="str">
            <v>K1</v>
          </cell>
          <cell r="H477" t="str">
            <v>10.04.2023</v>
          </cell>
          <cell r="I477" t="str">
            <v>15.04.2023</v>
          </cell>
          <cell r="J477" t="str">
            <v>12.04.2023</v>
          </cell>
          <cell r="K477" t="str">
            <v>Hàng hóa quầy 0480.3002179</v>
          </cell>
          <cell r="L477" t="str">
            <v>05.06.2023</v>
          </cell>
          <cell r="M477">
            <v>-3924510</v>
          </cell>
        </row>
        <row r="478">
          <cell r="E478">
            <v>22296</v>
          </cell>
          <cell r="F478" t="str">
            <v>C23TNN|22296</v>
          </cell>
          <cell r="G478" t="str">
            <v>K1</v>
          </cell>
          <cell r="H478" t="str">
            <v>17.04.2023</v>
          </cell>
          <cell r="I478" t="str">
            <v>24.04.2023</v>
          </cell>
          <cell r="J478" t="str">
            <v>21.04.2023</v>
          </cell>
          <cell r="K478" t="str">
            <v>Hàng hóa quầy 0480.3002179</v>
          </cell>
          <cell r="L478" t="str">
            <v>05.06.2023</v>
          </cell>
          <cell r="M478">
            <v>-2664077</v>
          </cell>
        </row>
        <row r="479">
          <cell r="E479">
            <v>23446</v>
          </cell>
          <cell r="F479" t="str">
            <v>C23TNN|23446</v>
          </cell>
          <cell r="G479" t="str">
            <v>K1</v>
          </cell>
          <cell r="H479" t="str">
            <v>20.04.2023</v>
          </cell>
          <cell r="I479" t="str">
            <v>26.04.2023</v>
          </cell>
          <cell r="J479" t="str">
            <v>22.04.2023</v>
          </cell>
          <cell r="K479" t="str">
            <v>Hàng hóa quầy 0480.3002179</v>
          </cell>
          <cell r="L479" t="str">
            <v>05.06.2023</v>
          </cell>
          <cell r="M479">
            <v>-4586934</v>
          </cell>
        </row>
        <row r="480">
          <cell r="E480">
            <v>19197</v>
          </cell>
          <cell r="F480" t="str">
            <v>C23TNN|19197</v>
          </cell>
          <cell r="G480" t="str">
            <v>K1</v>
          </cell>
          <cell r="H480" t="str">
            <v>03.04.2023</v>
          </cell>
          <cell r="I480" t="str">
            <v>08.04.2023</v>
          </cell>
          <cell r="J480" t="str">
            <v>05.04.2023</v>
          </cell>
          <cell r="K480" t="str">
            <v>Hàng hóa quầy 0480.3002179</v>
          </cell>
          <cell r="L480" t="str">
            <v>05.06.2023</v>
          </cell>
          <cell r="M480">
            <v>-3885715</v>
          </cell>
        </row>
        <row r="481">
          <cell r="E481">
            <v>20560</v>
          </cell>
          <cell r="F481" t="str">
            <v>C23TNN|20560</v>
          </cell>
          <cell r="G481" t="str">
            <v>K1</v>
          </cell>
          <cell r="H481" t="str">
            <v>10.04.2023</v>
          </cell>
          <cell r="I481" t="str">
            <v>15.04.2023</v>
          </cell>
          <cell r="J481" t="str">
            <v>12.04.2023</v>
          </cell>
          <cell r="K481" t="str">
            <v>Hàng hóa quầy 0480.3002179</v>
          </cell>
          <cell r="L481" t="str">
            <v>05.06.2023</v>
          </cell>
          <cell r="M481">
            <v>-3885715</v>
          </cell>
        </row>
        <row r="482">
          <cell r="E482">
            <v>22295</v>
          </cell>
          <cell r="F482" t="str">
            <v>C23TNN|22295</v>
          </cell>
          <cell r="G482" t="str">
            <v>K1</v>
          </cell>
          <cell r="H482" t="str">
            <v>17.04.2023</v>
          </cell>
          <cell r="I482" t="str">
            <v>25.04.2023</v>
          </cell>
          <cell r="J482" t="str">
            <v>19.04.2023</v>
          </cell>
          <cell r="K482" t="str">
            <v>Hàng hóa quầy 0480.3002179</v>
          </cell>
          <cell r="L482" t="str">
            <v>05.06.2023</v>
          </cell>
          <cell r="M482">
            <v>-2261270</v>
          </cell>
        </row>
        <row r="483">
          <cell r="E483">
            <v>22300</v>
          </cell>
          <cell r="F483" t="str">
            <v>C23TNN|22300</v>
          </cell>
          <cell r="G483" t="str">
            <v>K1</v>
          </cell>
          <cell r="H483" t="str">
            <v>17.04.2023</v>
          </cell>
          <cell r="I483" t="str">
            <v>22.04.2023</v>
          </cell>
          <cell r="J483" t="str">
            <v>19.04.2023</v>
          </cell>
          <cell r="K483" t="str">
            <v>Hàng hóa quầy 0480.3002179</v>
          </cell>
          <cell r="L483" t="str">
            <v>05.06.2023</v>
          </cell>
          <cell r="M483">
            <v>-2664081</v>
          </cell>
        </row>
        <row r="484">
          <cell r="E484">
            <v>19140</v>
          </cell>
          <cell r="F484" t="str">
            <v>C23TNN|19140</v>
          </cell>
          <cell r="G484" t="str">
            <v>K1</v>
          </cell>
          <cell r="H484" t="str">
            <v>03.04.2023</v>
          </cell>
          <cell r="I484" t="str">
            <v>07.04.2023</v>
          </cell>
          <cell r="J484" t="str">
            <v>03.04.2023</v>
          </cell>
          <cell r="K484" t="str">
            <v>Hàng hóa quầy 0480.3002179</v>
          </cell>
          <cell r="L484" t="str">
            <v>05.06.2023</v>
          </cell>
          <cell r="M484">
            <v>-1039632</v>
          </cell>
        </row>
        <row r="485">
          <cell r="E485">
            <v>19293</v>
          </cell>
          <cell r="F485" t="str">
            <v>C23TNN|19293</v>
          </cell>
          <cell r="G485" t="str">
            <v>K1</v>
          </cell>
          <cell r="H485" t="str">
            <v>05.04.2023</v>
          </cell>
          <cell r="I485" t="str">
            <v>08.04.2023</v>
          </cell>
          <cell r="J485" t="str">
            <v>05.04.2023</v>
          </cell>
          <cell r="K485" t="str">
            <v>Hàng hóa quầy 0480.3002179</v>
          </cell>
          <cell r="L485" t="str">
            <v>05.06.2023</v>
          </cell>
          <cell r="M485">
            <v>-2443276</v>
          </cell>
        </row>
        <row r="486">
          <cell r="E486">
            <v>20582</v>
          </cell>
          <cell r="F486" t="str">
            <v>C23TNN|20582</v>
          </cell>
          <cell r="G486" t="str">
            <v>K1</v>
          </cell>
          <cell r="H486" t="str">
            <v>11.04.2023</v>
          </cell>
          <cell r="I486" t="str">
            <v>15.04.2023</v>
          </cell>
          <cell r="J486" t="str">
            <v>11.04.2023</v>
          </cell>
          <cell r="K486" t="str">
            <v>Hàng hóa quầy 0480.3002179</v>
          </cell>
          <cell r="L486" t="str">
            <v>05.06.2023</v>
          </cell>
          <cell r="M486">
            <v>-6895922</v>
          </cell>
        </row>
        <row r="487">
          <cell r="E487">
            <v>22333</v>
          </cell>
          <cell r="F487" t="str">
            <v>C23TNN|22333</v>
          </cell>
          <cell r="G487" t="str">
            <v>K1</v>
          </cell>
          <cell r="H487" t="str">
            <v>18.04.2023</v>
          </cell>
          <cell r="I487" t="str">
            <v>20.04.2023</v>
          </cell>
          <cell r="J487" t="str">
            <v>18.04.2023</v>
          </cell>
          <cell r="K487" t="str">
            <v>Hàng hóa quầy 0480.3002179</v>
          </cell>
          <cell r="L487" t="str">
            <v>05.06.2023</v>
          </cell>
          <cell r="M487">
            <v>-3664914</v>
          </cell>
        </row>
        <row r="488">
          <cell r="E488">
            <v>22334</v>
          </cell>
          <cell r="F488" t="str">
            <v>C23TNN|22334</v>
          </cell>
          <cell r="G488" t="str">
            <v>K1</v>
          </cell>
          <cell r="H488" t="str">
            <v>18.04.2023</v>
          </cell>
          <cell r="I488" t="str">
            <v>20.04.2023</v>
          </cell>
          <cell r="J488" t="str">
            <v>18.04.2023</v>
          </cell>
          <cell r="K488" t="str">
            <v>Hàng hóa quầy 0480.3002179</v>
          </cell>
          <cell r="L488" t="str">
            <v>05.06.2023</v>
          </cell>
          <cell r="M488">
            <v>-1453958</v>
          </cell>
        </row>
        <row r="489">
          <cell r="E489">
            <v>22335</v>
          </cell>
          <cell r="F489" t="str">
            <v>C23TNN|22335</v>
          </cell>
          <cell r="G489" t="str">
            <v>K1</v>
          </cell>
          <cell r="H489" t="str">
            <v>18.04.2023</v>
          </cell>
          <cell r="I489" t="str">
            <v>20.04.2023</v>
          </cell>
          <cell r="J489" t="str">
            <v>18.04.2023</v>
          </cell>
          <cell r="K489" t="str">
            <v>Hàng hóa quầy 0480.3002179</v>
          </cell>
          <cell r="L489" t="str">
            <v>05.06.2023</v>
          </cell>
          <cell r="M489">
            <v>-45540</v>
          </cell>
        </row>
        <row r="490">
          <cell r="E490">
            <v>19214</v>
          </cell>
          <cell r="F490" t="str">
            <v>C23TNN|19214</v>
          </cell>
          <cell r="G490" t="str">
            <v>K1</v>
          </cell>
          <cell r="H490" t="str">
            <v>04.04.2023</v>
          </cell>
          <cell r="I490" t="str">
            <v>07.04.2023</v>
          </cell>
          <cell r="J490" t="str">
            <v>04.04.2023</v>
          </cell>
          <cell r="K490" t="str">
            <v>Hàng hóa quầy 0480.3002179</v>
          </cell>
          <cell r="L490" t="str">
            <v>05.06.2023</v>
          </cell>
          <cell r="M490">
            <v>-2443276</v>
          </cell>
        </row>
        <row r="491">
          <cell r="E491">
            <v>22136</v>
          </cell>
          <cell r="F491" t="str">
            <v>C23TNN|22136</v>
          </cell>
          <cell r="G491" t="str">
            <v>K1</v>
          </cell>
          <cell r="H491" t="str">
            <v>14.04.2023</v>
          </cell>
          <cell r="I491" t="str">
            <v>21.04.2023</v>
          </cell>
          <cell r="J491" t="str">
            <v>14.04.2023</v>
          </cell>
          <cell r="K491" t="str">
            <v>Hàng hóa quầy 0480.3002179</v>
          </cell>
          <cell r="L491" t="str">
            <v>05.06.2023</v>
          </cell>
          <cell r="M491">
            <v>-2837142</v>
          </cell>
        </row>
        <row r="492">
          <cell r="E492">
            <v>20550</v>
          </cell>
          <cell r="F492" t="str">
            <v>C23TNN|20550</v>
          </cell>
          <cell r="G492" t="str">
            <v>K1</v>
          </cell>
          <cell r="H492" t="str">
            <v>10.04.2023</v>
          </cell>
          <cell r="I492" t="str">
            <v>16.04.2023</v>
          </cell>
          <cell r="J492" t="str">
            <v>14.04.2023</v>
          </cell>
          <cell r="K492" t="str">
            <v>Hàng hóa quầy 0480.3002179</v>
          </cell>
          <cell r="L492" t="str">
            <v>05.06.2023</v>
          </cell>
          <cell r="M492">
            <v>-2139883</v>
          </cell>
        </row>
        <row r="493">
          <cell r="E493">
            <v>20551</v>
          </cell>
          <cell r="F493" t="str">
            <v>C23TNN|20551</v>
          </cell>
          <cell r="G493" t="str">
            <v>K1</v>
          </cell>
          <cell r="H493" t="str">
            <v>10.04.2023</v>
          </cell>
          <cell r="I493" t="str">
            <v>16.04.2023</v>
          </cell>
          <cell r="J493" t="str">
            <v>14.04.2023</v>
          </cell>
          <cell r="K493" t="str">
            <v>Hàng hóa quầy 0480.3002179</v>
          </cell>
          <cell r="L493" t="str">
            <v>05.06.2023</v>
          </cell>
          <cell r="M493">
            <v>-1039632</v>
          </cell>
        </row>
        <row r="494">
          <cell r="E494">
            <v>22278</v>
          </cell>
          <cell r="F494" t="str">
            <v>C23TNN|22278</v>
          </cell>
          <cell r="G494" t="str">
            <v>K1</v>
          </cell>
          <cell r="H494" t="str">
            <v>17.04.2023</v>
          </cell>
          <cell r="I494" t="str">
            <v>24.04.2023</v>
          </cell>
          <cell r="J494" t="str">
            <v>21.04.2023</v>
          </cell>
          <cell r="K494" t="str">
            <v>Hàng hóa quầy 0480.3002179</v>
          </cell>
          <cell r="L494" t="str">
            <v>05.06.2023</v>
          </cell>
          <cell r="M494">
            <v>-1453958</v>
          </cell>
        </row>
        <row r="495">
          <cell r="E495">
            <v>19189</v>
          </cell>
          <cell r="F495" t="str">
            <v>C23TNN|19189</v>
          </cell>
          <cell r="G495" t="str">
            <v>K1</v>
          </cell>
          <cell r="H495" t="str">
            <v>03.04.2023</v>
          </cell>
          <cell r="I495" t="str">
            <v>08.04.2023</v>
          </cell>
          <cell r="J495" t="str">
            <v>05.04.2023</v>
          </cell>
          <cell r="K495" t="str">
            <v>Hàng hóa quầy 0480.3002179</v>
          </cell>
          <cell r="L495" t="str">
            <v>05.06.2023</v>
          </cell>
          <cell r="M495">
            <v>-1039632</v>
          </cell>
        </row>
        <row r="496">
          <cell r="E496">
            <v>19190</v>
          </cell>
          <cell r="F496" t="str">
            <v>C23TNN|19190</v>
          </cell>
          <cell r="G496" t="str">
            <v>K1</v>
          </cell>
          <cell r="H496" t="str">
            <v>03.04.2023</v>
          </cell>
          <cell r="I496" t="str">
            <v>08.04.2023</v>
          </cell>
          <cell r="J496" t="str">
            <v>05.04.2023</v>
          </cell>
          <cell r="K496" t="str">
            <v>Hàng hóa quầy 0480.3002179</v>
          </cell>
          <cell r="L496" t="str">
            <v>05.06.2023</v>
          </cell>
          <cell r="M496">
            <v>-3664914</v>
          </cell>
        </row>
        <row r="497">
          <cell r="E497">
            <v>20554</v>
          </cell>
          <cell r="F497" t="str">
            <v>C23TNN|20554</v>
          </cell>
          <cell r="G497" t="str">
            <v>K1</v>
          </cell>
          <cell r="H497" t="str">
            <v>10.04.2023</v>
          </cell>
          <cell r="I497" t="str">
            <v>14.04.2023</v>
          </cell>
          <cell r="J497" t="str">
            <v>12.04.2023</v>
          </cell>
          <cell r="K497" t="str">
            <v>Hàng hóa quầy 0480.3002179</v>
          </cell>
          <cell r="L497" t="str">
            <v>05.06.2023</v>
          </cell>
          <cell r="M497">
            <v>-5498900</v>
          </cell>
        </row>
        <row r="498">
          <cell r="E498">
            <v>22287</v>
          </cell>
          <cell r="F498" t="str">
            <v>C23TNN|22287</v>
          </cell>
          <cell r="G498" t="str">
            <v>K1</v>
          </cell>
          <cell r="H498" t="str">
            <v>17.04.2023</v>
          </cell>
          <cell r="I498" t="str">
            <v>22.04.2023</v>
          </cell>
          <cell r="J498" t="str">
            <v>19.04.2023</v>
          </cell>
          <cell r="K498" t="str">
            <v>Hàng hóa quầy 0480.3002179</v>
          </cell>
          <cell r="L498" t="str">
            <v>05.06.2023</v>
          </cell>
          <cell r="M498">
            <v>-1453958</v>
          </cell>
        </row>
        <row r="499">
          <cell r="E499">
            <v>22288</v>
          </cell>
          <cell r="F499" t="str">
            <v>C23TNN|22288</v>
          </cell>
          <cell r="G499" t="str">
            <v>K1</v>
          </cell>
          <cell r="H499" t="str">
            <v>17.04.2023</v>
          </cell>
          <cell r="I499" t="str">
            <v>22.04.2023</v>
          </cell>
          <cell r="J499" t="str">
            <v>19.04.2023</v>
          </cell>
          <cell r="K499" t="str">
            <v>Hàng hóa quầy 0480.3002179</v>
          </cell>
          <cell r="L499" t="str">
            <v>05.06.2023</v>
          </cell>
          <cell r="M499">
            <v>-227700</v>
          </cell>
        </row>
        <row r="500">
          <cell r="E500">
            <v>22289</v>
          </cell>
          <cell r="F500" t="str">
            <v>C23TNN|22289</v>
          </cell>
          <cell r="G500" t="str">
            <v>K1</v>
          </cell>
          <cell r="H500" t="str">
            <v>17.04.2023</v>
          </cell>
          <cell r="I500" t="str">
            <v>22.04.2023</v>
          </cell>
          <cell r="J500" t="str">
            <v>19.04.2023</v>
          </cell>
          <cell r="K500" t="str">
            <v>Hàng hóa quầy 0480.3002179</v>
          </cell>
          <cell r="L500" t="str">
            <v>05.06.2023</v>
          </cell>
          <cell r="M500">
            <v>-4033854</v>
          </cell>
        </row>
        <row r="501">
          <cell r="E501">
            <v>20548</v>
          </cell>
          <cell r="F501" t="str">
            <v>C23TNN|20548</v>
          </cell>
          <cell r="G501" t="str">
            <v>K1</v>
          </cell>
          <cell r="H501" t="str">
            <v>10.04.2023</v>
          </cell>
          <cell r="I501" t="str">
            <v>14.04.2023</v>
          </cell>
          <cell r="J501" t="str">
            <v>12.04.2023</v>
          </cell>
          <cell r="K501" t="str">
            <v>Hàng hóa quầy 0480.3002179</v>
          </cell>
          <cell r="L501" t="str">
            <v>05.06.2023</v>
          </cell>
          <cell r="M501">
            <v>-1039632</v>
          </cell>
        </row>
        <row r="502">
          <cell r="E502">
            <v>22266</v>
          </cell>
          <cell r="F502" t="str">
            <v>C23TNN|22266</v>
          </cell>
          <cell r="G502" t="str">
            <v>K1</v>
          </cell>
          <cell r="H502" t="str">
            <v>17.04.2023</v>
          </cell>
          <cell r="I502" t="str">
            <v>21.04.2023</v>
          </cell>
          <cell r="J502" t="str">
            <v>19.04.2023</v>
          </cell>
          <cell r="K502" t="str">
            <v>Hàng hóa quầy 0480.3002179</v>
          </cell>
          <cell r="L502" t="str">
            <v>05.06.2023</v>
          </cell>
          <cell r="M502">
            <v>-1453958</v>
          </cell>
        </row>
        <row r="503">
          <cell r="E503">
            <v>19215</v>
          </cell>
          <cell r="F503" t="str">
            <v>C23TNN|19215</v>
          </cell>
          <cell r="G503" t="str">
            <v>K1</v>
          </cell>
          <cell r="H503" t="str">
            <v>04.04.2023</v>
          </cell>
          <cell r="I503" t="str">
            <v>07.04.2023</v>
          </cell>
          <cell r="J503" t="str">
            <v>04.04.2023</v>
          </cell>
          <cell r="K503" t="str">
            <v>Hàng hóa quầy 0480.3002179</v>
          </cell>
          <cell r="L503" t="str">
            <v>05.06.2023</v>
          </cell>
          <cell r="M503">
            <v>-5098390</v>
          </cell>
        </row>
        <row r="504">
          <cell r="E504">
            <v>20593</v>
          </cell>
          <cell r="F504" t="str">
            <v>C23TNN|20593</v>
          </cell>
          <cell r="G504" t="str">
            <v>K1</v>
          </cell>
          <cell r="H504" t="str">
            <v>11.04.2023</v>
          </cell>
          <cell r="I504" t="str">
            <v>15.04.2023</v>
          </cell>
          <cell r="J504" t="str">
            <v>11.04.2023</v>
          </cell>
          <cell r="K504" t="str">
            <v>Hàng hóa quầy 0480.3002179</v>
          </cell>
          <cell r="L504" t="str">
            <v>05.06.2023</v>
          </cell>
          <cell r="M504">
            <v>-1221638</v>
          </cell>
        </row>
        <row r="505">
          <cell r="E505">
            <v>22339</v>
          </cell>
          <cell r="F505" t="str">
            <v>C23TNN|22339</v>
          </cell>
          <cell r="G505" t="str">
            <v>K1</v>
          </cell>
          <cell r="H505" t="str">
            <v>18.04.2023</v>
          </cell>
          <cell r="I505" t="str">
            <v>20.04.2023</v>
          </cell>
          <cell r="J505" t="str">
            <v>18.04.2023</v>
          </cell>
          <cell r="K505" t="str">
            <v>Hàng hóa quầy 0480.3002179</v>
          </cell>
          <cell r="L505" t="str">
            <v>05.06.2023</v>
          </cell>
          <cell r="M505">
            <v>-5337376</v>
          </cell>
        </row>
        <row r="506">
          <cell r="E506">
            <v>19188</v>
          </cell>
          <cell r="F506" t="str">
            <v>C23TNN|19188</v>
          </cell>
          <cell r="G506" t="str">
            <v>K1</v>
          </cell>
          <cell r="H506" t="str">
            <v>03.04.2023</v>
          </cell>
          <cell r="I506" t="str">
            <v>08.04.2023</v>
          </cell>
          <cell r="J506" t="str">
            <v>05.04.2023</v>
          </cell>
          <cell r="K506" t="str">
            <v>Hàng hóa quầy 0480.3002179</v>
          </cell>
          <cell r="L506" t="str">
            <v>05.06.2023</v>
          </cell>
          <cell r="M506">
            <v>-3310921</v>
          </cell>
        </row>
        <row r="507">
          <cell r="E507">
            <v>22284</v>
          </cell>
          <cell r="F507" t="str">
            <v>C23TNN|22284</v>
          </cell>
          <cell r="G507" t="str">
            <v>K1</v>
          </cell>
          <cell r="H507" t="str">
            <v>17.04.2023</v>
          </cell>
          <cell r="I507" t="str">
            <v>22.04.2023</v>
          </cell>
          <cell r="J507" t="str">
            <v>19.04.2023</v>
          </cell>
          <cell r="K507" t="str">
            <v>Hàng hóa quầy 0480.3002179</v>
          </cell>
          <cell r="L507" t="str">
            <v>05.06.2023</v>
          </cell>
          <cell r="M507">
            <v>-3701412</v>
          </cell>
        </row>
        <row r="508">
          <cell r="E508">
            <v>22285</v>
          </cell>
          <cell r="F508" t="str">
            <v>C23TNN|22285</v>
          </cell>
          <cell r="G508" t="str">
            <v>K1</v>
          </cell>
          <cell r="H508" t="str">
            <v>17.04.2023</v>
          </cell>
          <cell r="I508" t="str">
            <v>22.04.2023</v>
          </cell>
          <cell r="J508" t="str">
            <v>19.04.2023</v>
          </cell>
          <cell r="K508" t="str">
            <v>Hàng hóa quầy 0480.3002179</v>
          </cell>
          <cell r="L508" t="str">
            <v>05.06.2023</v>
          </cell>
          <cell r="M508">
            <v>-1453958</v>
          </cell>
        </row>
        <row r="509">
          <cell r="E509">
            <v>22286</v>
          </cell>
          <cell r="F509" t="str">
            <v>C23TNN|22286</v>
          </cell>
          <cell r="G509" t="str">
            <v>K1</v>
          </cell>
          <cell r="H509" t="str">
            <v>17.04.2023</v>
          </cell>
          <cell r="I509" t="str">
            <v>22.04.2023</v>
          </cell>
          <cell r="J509" t="str">
            <v>19.04.2023</v>
          </cell>
          <cell r="K509" t="str">
            <v>Hàng hóa quầy 0480.3002179</v>
          </cell>
          <cell r="L509" t="str">
            <v>05.06.2023</v>
          </cell>
          <cell r="M509">
            <v>-45540</v>
          </cell>
        </row>
        <row r="510">
          <cell r="E510">
            <v>22299</v>
          </cell>
          <cell r="F510" t="str">
            <v>C23TNN|22299</v>
          </cell>
          <cell r="G510" t="str">
            <v>K1</v>
          </cell>
          <cell r="H510" t="str">
            <v>17.04.2023</v>
          </cell>
          <cell r="I510" t="str">
            <v>22.04.2023</v>
          </cell>
          <cell r="J510" t="str">
            <v>19.04.2023</v>
          </cell>
          <cell r="K510" t="str">
            <v>Hàng hóa quầy 0480.3002179</v>
          </cell>
          <cell r="L510" t="str">
            <v>05.06.2023</v>
          </cell>
          <cell r="M510">
            <v>-1442443</v>
          </cell>
        </row>
        <row r="511">
          <cell r="E511">
            <v>19182</v>
          </cell>
          <cell r="F511" t="str">
            <v>C23TNN|19182</v>
          </cell>
          <cell r="G511" t="str">
            <v>K1</v>
          </cell>
          <cell r="H511" t="str">
            <v>03.04.2023</v>
          </cell>
          <cell r="I511" t="str">
            <v>07.04.2023</v>
          </cell>
          <cell r="J511" t="str">
            <v>05.04.2023</v>
          </cell>
          <cell r="K511" t="str">
            <v>Hàng hóa quầy 0480.3002179</v>
          </cell>
          <cell r="L511" t="str">
            <v>05.06.2023</v>
          </cell>
          <cell r="M511">
            <v>-3057921</v>
          </cell>
        </row>
        <row r="512">
          <cell r="E512">
            <v>20196</v>
          </cell>
          <cell r="F512" t="str">
            <v>C23TNN|20196</v>
          </cell>
          <cell r="G512" t="str">
            <v>K1</v>
          </cell>
          <cell r="H512" t="str">
            <v>06.04.2023</v>
          </cell>
          <cell r="I512" t="str">
            <v>10.04.2023</v>
          </cell>
          <cell r="J512" t="str">
            <v>08.04.2023</v>
          </cell>
          <cell r="K512" t="str">
            <v>Hàng hóa quầy 0480.3002179</v>
          </cell>
          <cell r="L512" t="str">
            <v>05.06.2023</v>
          </cell>
          <cell r="M512">
            <v>-2732774</v>
          </cell>
        </row>
        <row r="513">
          <cell r="E513">
            <v>23441</v>
          </cell>
          <cell r="F513" t="str">
            <v>C23TNN|23441</v>
          </cell>
          <cell r="G513" t="str">
            <v>K1</v>
          </cell>
          <cell r="H513" t="str">
            <v>20.04.2023</v>
          </cell>
          <cell r="I513" t="str">
            <v>26.04.2023</v>
          </cell>
          <cell r="J513" t="str">
            <v>22.04.2023</v>
          </cell>
          <cell r="K513" t="str">
            <v>Hàng hóa quầy 0480.3002179</v>
          </cell>
          <cell r="L513" t="str">
            <v>05.06.2023</v>
          </cell>
          <cell r="M513">
            <v>-1895542</v>
          </cell>
        </row>
        <row r="514">
          <cell r="E514">
            <v>23442</v>
          </cell>
          <cell r="F514" t="str">
            <v>C23TNN|23442</v>
          </cell>
          <cell r="G514" t="str">
            <v>K1</v>
          </cell>
          <cell r="H514" t="str">
            <v>20.04.2023</v>
          </cell>
          <cell r="I514" t="str">
            <v>27.04.2023</v>
          </cell>
          <cell r="J514" t="str">
            <v>22.04.2023</v>
          </cell>
          <cell r="K514" t="str">
            <v>Hàng hóa quầy 0480.3002179</v>
          </cell>
          <cell r="L514" t="str">
            <v>05.06.2023</v>
          </cell>
          <cell r="M514">
            <v>-2896401</v>
          </cell>
        </row>
        <row r="515">
          <cell r="E515">
            <v>19243</v>
          </cell>
          <cell r="F515" t="str">
            <v>C23TNN|19243</v>
          </cell>
          <cell r="G515" t="str">
            <v>K1</v>
          </cell>
          <cell r="H515" t="str">
            <v>04.04.2023</v>
          </cell>
          <cell r="I515" t="str">
            <v>07.04.2023</v>
          </cell>
          <cell r="J515" t="str">
            <v>04.04.2023</v>
          </cell>
          <cell r="K515" t="str">
            <v>Hàng hóa quầy 0480.3002179</v>
          </cell>
          <cell r="L515" t="str">
            <v>05.06.2023</v>
          </cell>
          <cell r="M515">
            <v>-1039632</v>
          </cell>
        </row>
        <row r="516">
          <cell r="E516">
            <v>22316</v>
          </cell>
          <cell r="F516" t="str">
            <v>C23TNN|22316</v>
          </cell>
          <cell r="G516" t="str">
            <v>K1</v>
          </cell>
          <cell r="H516" t="str">
            <v>18.04.2023</v>
          </cell>
          <cell r="I516" t="str">
            <v>20.04.2023</v>
          </cell>
          <cell r="J516" t="str">
            <v>18.04.2023</v>
          </cell>
          <cell r="K516" t="str">
            <v>Hàng hóa quầy 0480.3002179</v>
          </cell>
          <cell r="L516" t="str">
            <v>05.06.2023</v>
          </cell>
          <cell r="M516">
            <v>-1221638</v>
          </cell>
        </row>
        <row r="517">
          <cell r="E517">
            <v>22317</v>
          </cell>
          <cell r="F517" t="str">
            <v>C23TNN|22317</v>
          </cell>
          <cell r="G517" t="str">
            <v>K1</v>
          </cell>
          <cell r="H517" t="str">
            <v>18.04.2023</v>
          </cell>
          <cell r="I517" t="str">
            <v>20.04.2023</v>
          </cell>
          <cell r="J517" t="str">
            <v>18.04.2023</v>
          </cell>
          <cell r="K517" t="str">
            <v>Hàng hóa quầy 0480.3002179</v>
          </cell>
          <cell r="L517" t="str">
            <v>05.06.2023</v>
          </cell>
          <cell r="M517">
            <v>-227700</v>
          </cell>
        </row>
        <row r="518">
          <cell r="E518">
            <v>22318</v>
          </cell>
          <cell r="F518" t="str">
            <v>C23TNN|22318</v>
          </cell>
          <cell r="G518" t="str">
            <v>K1</v>
          </cell>
          <cell r="H518" t="str">
            <v>18.04.2023</v>
          </cell>
          <cell r="I518" t="str">
            <v>20.04.2023</v>
          </cell>
          <cell r="J518" t="str">
            <v>18.04.2023</v>
          </cell>
          <cell r="K518" t="str">
            <v>Hàng hóa quầy 0480.3002179</v>
          </cell>
          <cell r="L518" t="str">
            <v>05.06.2023</v>
          </cell>
          <cell r="M518">
            <v>-1453958</v>
          </cell>
        </row>
        <row r="519">
          <cell r="E519">
            <v>19183</v>
          </cell>
          <cell r="F519" t="str">
            <v>C23TNN|19183</v>
          </cell>
          <cell r="G519" t="str">
            <v>K1</v>
          </cell>
          <cell r="H519" t="str">
            <v>03.04.2023</v>
          </cell>
          <cell r="I519" t="str">
            <v>07.04.2023</v>
          </cell>
          <cell r="J519" t="str">
            <v>05.04.2023</v>
          </cell>
          <cell r="K519" t="str">
            <v>Hàng hóa quầy 0480.3002179</v>
          </cell>
          <cell r="L519" t="str">
            <v>05.06.2023</v>
          </cell>
          <cell r="M519">
            <v>-1039632</v>
          </cell>
        </row>
        <row r="520">
          <cell r="E520">
            <v>20197</v>
          </cell>
          <cell r="F520" t="str">
            <v>C23TNN|20197</v>
          </cell>
          <cell r="G520" t="str">
            <v>K1</v>
          </cell>
          <cell r="H520" t="str">
            <v>06.04.2023</v>
          </cell>
          <cell r="I520" t="str">
            <v>10.04.2023</v>
          </cell>
          <cell r="J520" t="str">
            <v>08.04.2023</v>
          </cell>
          <cell r="K520" t="str">
            <v>Hàng hóa quầy 0480.3002179</v>
          </cell>
          <cell r="L520" t="str">
            <v>05.06.2023</v>
          </cell>
          <cell r="M520">
            <v>-2261270</v>
          </cell>
        </row>
        <row r="521">
          <cell r="E521">
            <v>20205</v>
          </cell>
          <cell r="F521" t="str">
            <v>C23TNN|20205</v>
          </cell>
          <cell r="G521" t="str">
            <v>K1</v>
          </cell>
          <cell r="H521" t="str">
            <v>06.04.2023</v>
          </cell>
          <cell r="I521" t="str">
            <v>10.04.2023</v>
          </cell>
          <cell r="J521" t="str">
            <v>08.04.2023</v>
          </cell>
          <cell r="K521" t="str">
            <v>Hàng hóa quầy 0480.3002179</v>
          </cell>
          <cell r="L521" t="str">
            <v>05.06.2023</v>
          </cell>
          <cell r="M521">
            <v>-1221638</v>
          </cell>
        </row>
        <row r="522">
          <cell r="E522">
            <v>22062</v>
          </cell>
          <cell r="F522" t="str">
            <v>C23TNN|22062</v>
          </cell>
          <cell r="G522" t="str">
            <v>K1</v>
          </cell>
          <cell r="H522" t="str">
            <v>13.04.2023</v>
          </cell>
          <cell r="I522" t="str">
            <v>20.04.2023</v>
          </cell>
          <cell r="J522" t="str">
            <v>15.04.2023</v>
          </cell>
          <cell r="K522" t="str">
            <v>Hàng hóa quầy 0480.3002179</v>
          </cell>
          <cell r="L522" t="str">
            <v>05.06.2023</v>
          </cell>
          <cell r="M522">
            <v>-2443276</v>
          </cell>
        </row>
        <row r="523">
          <cell r="E523">
            <v>22274</v>
          </cell>
          <cell r="F523" t="str">
            <v>C23TNN|22274</v>
          </cell>
          <cell r="G523" t="str">
            <v>K1</v>
          </cell>
          <cell r="H523" t="str">
            <v>17.04.2023</v>
          </cell>
          <cell r="I523" t="str">
            <v>21.04.2023</v>
          </cell>
          <cell r="J523" t="str">
            <v>19.04.2023</v>
          </cell>
          <cell r="K523" t="str">
            <v>Hàng hóa quầy 0480.3002179</v>
          </cell>
          <cell r="L523" t="str">
            <v>05.06.2023</v>
          </cell>
          <cell r="M523">
            <v>-1453958</v>
          </cell>
        </row>
        <row r="524">
          <cell r="E524">
            <v>22275</v>
          </cell>
          <cell r="F524" t="str">
            <v>C23TNN|22275</v>
          </cell>
          <cell r="G524" t="str">
            <v>K1</v>
          </cell>
          <cell r="H524" t="str">
            <v>17.04.2023</v>
          </cell>
          <cell r="I524" t="str">
            <v>21.04.2023</v>
          </cell>
          <cell r="J524" t="str">
            <v>19.04.2023</v>
          </cell>
          <cell r="K524" t="str">
            <v>Hàng hóa quầy 0480.3002179</v>
          </cell>
          <cell r="L524" t="str">
            <v>05.06.2023</v>
          </cell>
          <cell r="M524">
            <v>-227700</v>
          </cell>
        </row>
        <row r="525">
          <cell r="E525">
            <v>22276</v>
          </cell>
          <cell r="F525" t="str">
            <v>C23TNN|22276</v>
          </cell>
          <cell r="G525" t="str">
            <v>K1</v>
          </cell>
          <cell r="H525" t="str">
            <v>17.04.2023</v>
          </cell>
          <cell r="I525" t="str">
            <v>21.04.2023</v>
          </cell>
          <cell r="J525" t="str">
            <v>19.04.2023</v>
          </cell>
          <cell r="K525" t="str">
            <v>Hàng hóa quầy 0480.3002179</v>
          </cell>
          <cell r="L525" t="str">
            <v>05.06.2023</v>
          </cell>
          <cell r="M525">
            <v>-1440142</v>
          </cell>
        </row>
        <row r="526">
          <cell r="E526">
            <v>23443</v>
          </cell>
          <cell r="F526" t="str">
            <v>C23TNN|23443</v>
          </cell>
          <cell r="G526" t="str">
            <v>K1</v>
          </cell>
          <cell r="H526" t="str">
            <v>20.04.2023</v>
          </cell>
          <cell r="I526" t="str">
            <v>26.04.2023</v>
          </cell>
          <cell r="J526" t="str">
            <v>22.04.2023</v>
          </cell>
          <cell r="K526" t="str">
            <v>Hàng hóa quầy 0480.3002179</v>
          </cell>
          <cell r="L526" t="str">
            <v>05.06.2023</v>
          </cell>
          <cell r="M526">
            <v>-1221638</v>
          </cell>
        </row>
        <row r="527">
          <cell r="E527">
            <v>23444</v>
          </cell>
          <cell r="F527" t="str">
            <v>C23TNN|23444</v>
          </cell>
          <cell r="G527" t="str">
            <v>K1</v>
          </cell>
          <cell r="H527" t="str">
            <v>20.04.2023</v>
          </cell>
          <cell r="I527" t="str">
            <v>27.04.2023</v>
          </cell>
          <cell r="J527" t="str">
            <v>22.04.2023</v>
          </cell>
          <cell r="K527" t="str">
            <v>Hàng hóa quầy 0480.3002179</v>
          </cell>
          <cell r="L527" t="str">
            <v>05.06.2023</v>
          </cell>
          <cell r="M527">
            <v>-2675596</v>
          </cell>
        </row>
        <row r="528">
          <cell r="E528">
            <v>20192</v>
          </cell>
          <cell r="F528" t="str">
            <v>C23TNN|20192</v>
          </cell>
          <cell r="G528" t="str">
            <v>K1</v>
          </cell>
          <cell r="H528" t="str">
            <v>06.04.2023</v>
          </cell>
          <cell r="I528" t="str">
            <v>11.04.2023</v>
          </cell>
          <cell r="J528" t="str">
            <v>09.04.2023</v>
          </cell>
          <cell r="K528" t="str">
            <v>Hàng hóa quầy 0480.3002179</v>
          </cell>
          <cell r="L528" t="str">
            <v>05.06.2023</v>
          </cell>
          <cell r="M528">
            <v>-1221638</v>
          </cell>
        </row>
        <row r="529">
          <cell r="E529">
            <v>20549</v>
          </cell>
          <cell r="F529" t="str">
            <v>C23TNN|20549</v>
          </cell>
          <cell r="G529" t="str">
            <v>K1</v>
          </cell>
          <cell r="H529" t="str">
            <v>10.04.2023</v>
          </cell>
          <cell r="I529" t="str">
            <v>15.04.2023</v>
          </cell>
          <cell r="J529" t="str">
            <v>13.04.2023</v>
          </cell>
          <cell r="K529" t="str">
            <v>Hàng hóa quầy 0480.3002179</v>
          </cell>
          <cell r="L529" t="str">
            <v>05.06.2023</v>
          </cell>
          <cell r="M529">
            <v>-2884886</v>
          </cell>
        </row>
        <row r="530">
          <cell r="E530">
            <v>22059</v>
          </cell>
          <cell r="F530" t="str">
            <v>C23TNN|22059</v>
          </cell>
          <cell r="G530" t="str">
            <v>K1</v>
          </cell>
          <cell r="H530" t="str">
            <v>13.04.2023</v>
          </cell>
          <cell r="I530" t="str">
            <v>20.04.2023</v>
          </cell>
          <cell r="J530" t="str">
            <v>16.04.2023</v>
          </cell>
          <cell r="K530" t="str">
            <v>Hàng hóa quầy 0480.3002179</v>
          </cell>
          <cell r="L530" t="str">
            <v>05.06.2023</v>
          </cell>
          <cell r="M530">
            <v>-3231008</v>
          </cell>
        </row>
        <row r="531">
          <cell r="E531">
            <v>22267</v>
          </cell>
          <cell r="F531" t="str">
            <v>C23TNN|22267</v>
          </cell>
          <cell r="G531" t="str">
            <v>K1</v>
          </cell>
          <cell r="H531" t="str">
            <v>17.04.2023</v>
          </cell>
          <cell r="I531" t="str">
            <v>22.04.2023</v>
          </cell>
          <cell r="J531" t="str">
            <v>20.04.2023</v>
          </cell>
          <cell r="K531" t="str">
            <v>Hàng hóa quầy 0480.3002179</v>
          </cell>
          <cell r="L531" t="str">
            <v>05.06.2023</v>
          </cell>
          <cell r="M531">
            <v>-1442443</v>
          </cell>
        </row>
        <row r="532">
          <cell r="E532">
            <v>23435</v>
          </cell>
          <cell r="F532" t="str">
            <v>C23TNN|23435</v>
          </cell>
          <cell r="G532" t="str">
            <v>K1</v>
          </cell>
          <cell r="H532" t="str">
            <v>20.04.2023</v>
          </cell>
          <cell r="I532" t="str">
            <v>26.04.2023</v>
          </cell>
          <cell r="J532" t="str">
            <v>23.04.2023</v>
          </cell>
          <cell r="K532" t="str">
            <v>Hàng hóa quầy 0480.3002179</v>
          </cell>
          <cell r="L532" t="str">
            <v>05.06.2023</v>
          </cell>
          <cell r="M532">
            <v>-1221638</v>
          </cell>
        </row>
        <row r="533">
          <cell r="E533">
            <v>19216</v>
          </cell>
          <cell r="F533" t="str">
            <v>C23TNN|19216</v>
          </cell>
          <cell r="G533" t="str">
            <v>K1</v>
          </cell>
          <cell r="H533" t="str">
            <v>04.04.2023</v>
          </cell>
          <cell r="I533" t="str">
            <v>07.04.2023</v>
          </cell>
          <cell r="J533" t="str">
            <v>04.04.2023</v>
          </cell>
          <cell r="K533" t="str">
            <v>Hàng hóa quầy 0480.3002179</v>
          </cell>
          <cell r="L533" t="str">
            <v>05.06.2023</v>
          </cell>
          <cell r="M533">
            <v>-4279559</v>
          </cell>
        </row>
        <row r="534">
          <cell r="E534">
            <v>20594</v>
          </cell>
          <cell r="F534" t="str">
            <v>C23TNN|20594</v>
          </cell>
          <cell r="G534" t="str">
            <v>K1</v>
          </cell>
          <cell r="H534" t="str">
            <v>11.04.2023</v>
          </cell>
          <cell r="I534" t="str">
            <v>15.04.2023</v>
          </cell>
          <cell r="J534" t="str">
            <v>11.04.2023</v>
          </cell>
          <cell r="K534" t="str">
            <v>Hàng hóa quầy 0480.3002179</v>
          </cell>
          <cell r="L534" t="str">
            <v>05.06.2023</v>
          </cell>
          <cell r="M534">
            <v>-4180352</v>
          </cell>
        </row>
        <row r="535">
          <cell r="E535">
            <v>22341</v>
          </cell>
          <cell r="F535" t="str">
            <v>C23TNN|22341</v>
          </cell>
          <cell r="G535" t="str">
            <v>K1</v>
          </cell>
          <cell r="H535" t="str">
            <v>18.04.2023</v>
          </cell>
          <cell r="I535" t="str">
            <v>20.04.2023</v>
          </cell>
          <cell r="J535" t="str">
            <v>18.04.2023</v>
          </cell>
          <cell r="K535" t="str">
            <v>Hàng hóa quầy 0480.3002179</v>
          </cell>
          <cell r="L535" t="str">
            <v>05.06.2023</v>
          </cell>
          <cell r="M535">
            <v>-8015273</v>
          </cell>
        </row>
        <row r="536">
          <cell r="E536">
            <v>19219</v>
          </cell>
          <cell r="F536" t="str">
            <v>1C23TNN|19219</v>
          </cell>
          <cell r="G536" t="str">
            <v>K1</v>
          </cell>
          <cell r="H536" t="str">
            <v>04.04.2023</v>
          </cell>
          <cell r="I536" t="str">
            <v>08.04.2023</v>
          </cell>
          <cell r="J536" t="str">
            <v>04.04.2023</v>
          </cell>
          <cell r="K536" t="str">
            <v>Hàng hóa quầy 0480.3002179</v>
          </cell>
          <cell r="L536" t="str">
            <v>05.06.2023</v>
          </cell>
          <cell r="M536">
            <v>-4277262</v>
          </cell>
        </row>
        <row r="537">
          <cell r="E537">
            <v>19220</v>
          </cell>
          <cell r="F537" t="str">
            <v>1C23TNN|19220</v>
          </cell>
          <cell r="G537" t="str">
            <v>K1</v>
          </cell>
          <cell r="H537" t="str">
            <v>04.04.2023</v>
          </cell>
          <cell r="I537" t="str">
            <v>08.04.2023</v>
          </cell>
          <cell r="J537" t="str">
            <v>04.04.2023</v>
          </cell>
          <cell r="K537" t="str">
            <v>Hàng hóa quầy 0480.3002179</v>
          </cell>
          <cell r="L537" t="str">
            <v>05.06.2023</v>
          </cell>
          <cell r="M537">
            <v>-1221638</v>
          </cell>
        </row>
        <row r="538">
          <cell r="E538">
            <v>19221</v>
          </cell>
          <cell r="F538" t="str">
            <v>1C23TNN|19221</v>
          </cell>
          <cell r="G538" t="str">
            <v>K1</v>
          </cell>
          <cell r="H538" t="str">
            <v>04.04.2023</v>
          </cell>
          <cell r="I538" t="str">
            <v>08.04.2023</v>
          </cell>
          <cell r="J538" t="str">
            <v>04.04.2023</v>
          </cell>
          <cell r="K538" t="str">
            <v>Hàng hóa quầy 0480.3002179</v>
          </cell>
          <cell r="L538" t="str">
            <v>05.06.2023</v>
          </cell>
          <cell r="M538">
            <v>-1039632</v>
          </cell>
        </row>
        <row r="539">
          <cell r="E539">
            <v>22324</v>
          </cell>
          <cell r="F539" t="str">
            <v>1C23TNN|22324</v>
          </cell>
          <cell r="G539" t="str">
            <v>K1</v>
          </cell>
          <cell r="H539" t="str">
            <v>18.04.2023</v>
          </cell>
          <cell r="I539" t="str">
            <v>21.04.2023</v>
          </cell>
          <cell r="J539" t="str">
            <v>18.04.2023</v>
          </cell>
          <cell r="K539" t="str">
            <v>Hàng hóa quầy 0480.3002179</v>
          </cell>
          <cell r="L539" t="str">
            <v>05.06.2023</v>
          </cell>
          <cell r="M539">
            <v>-1453958</v>
          </cell>
        </row>
        <row r="540">
          <cell r="E540">
            <v>22325</v>
          </cell>
          <cell r="F540" t="str">
            <v>1C23TNN|22325</v>
          </cell>
          <cell r="G540" t="str">
            <v>K1</v>
          </cell>
          <cell r="H540" t="str">
            <v>18.04.2023</v>
          </cell>
          <cell r="I540" t="str">
            <v>21.04.2023</v>
          </cell>
          <cell r="J540" t="str">
            <v>18.04.2023</v>
          </cell>
          <cell r="K540" t="str">
            <v>Hàng hóa quầy 0480.3002179</v>
          </cell>
          <cell r="L540" t="str">
            <v>05.06.2023</v>
          </cell>
          <cell r="M540">
            <v>-1453958</v>
          </cell>
        </row>
        <row r="541">
          <cell r="E541">
            <v>22326</v>
          </cell>
          <cell r="F541" t="str">
            <v>1C23TNN|22326</v>
          </cell>
          <cell r="G541" t="str">
            <v>K1</v>
          </cell>
          <cell r="H541" t="str">
            <v>18.04.2023</v>
          </cell>
          <cell r="I541" t="str">
            <v>21.04.2023</v>
          </cell>
          <cell r="J541" t="str">
            <v>18.04.2023</v>
          </cell>
          <cell r="K541" t="str">
            <v>Hàng hóa quầy 0480.3002179</v>
          </cell>
          <cell r="L541" t="str">
            <v>05.06.2023</v>
          </cell>
          <cell r="M541">
            <v>-136620</v>
          </cell>
        </row>
        <row r="542">
          <cell r="E542">
            <v>22327</v>
          </cell>
          <cell r="F542" t="str">
            <v>1C23TNN|22327</v>
          </cell>
          <cell r="G542" t="str">
            <v>K1</v>
          </cell>
          <cell r="H542" t="str">
            <v>18.04.2023</v>
          </cell>
          <cell r="I542" t="str">
            <v>21.04.2023</v>
          </cell>
          <cell r="J542" t="str">
            <v>18.04.2023</v>
          </cell>
          <cell r="K542" t="str">
            <v>Hàng hóa quầy 0480.3002179</v>
          </cell>
          <cell r="L542" t="str">
            <v>05.06.2023</v>
          </cell>
          <cell r="M542">
            <v>-2443276</v>
          </cell>
        </row>
        <row r="543">
          <cell r="E543">
            <v>19187</v>
          </cell>
          <cell r="F543" t="str">
            <v>C23TNN|19187</v>
          </cell>
          <cell r="G543" t="str">
            <v>K1</v>
          </cell>
          <cell r="H543" t="str">
            <v>03.04.2023</v>
          </cell>
          <cell r="I543" t="str">
            <v>08.04.2023</v>
          </cell>
          <cell r="J543" t="str">
            <v>05.04.2023</v>
          </cell>
          <cell r="K543" t="str">
            <v>Hàng hóa quầy 0480.3002179</v>
          </cell>
          <cell r="L543" t="str">
            <v>05.06.2023</v>
          </cell>
          <cell r="M543">
            <v>-1039632</v>
          </cell>
        </row>
        <row r="544">
          <cell r="E544">
            <v>22063</v>
          </cell>
          <cell r="F544" t="str">
            <v>C23TNN|22063</v>
          </cell>
          <cell r="G544" t="str">
            <v>K1</v>
          </cell>
          <cell r="H544" t="str">
            <v>13.04.2023</v>
          </cell>
          <cell r="I544" t="str">
            <v>20.04.2023</v>
          </cell>
          <cell r="J544" t="str">
            <v>15.04.2023</v>
          </cell>
          <cell r="K544" t="str">
            <v>Hàng hóa quầy 0480.3002179</v>
          </cell>
          <cell r="L544" t="str">
            <v>05.06.2023</v>
          </cell>
          <cell r="M544">
            <v>-1221638</v>
          </cell>
        </row>
        <row r="545">
          <cell r="E545">
            <v>22282</v>
          </cell>
          <cell r="F545" t="str">
            <v>C23TNN|22282</v>
          </cell>
          <cell r="G545" t="str">
            <v>K1</v>
          </cell>
          <cell r="H545" t="str">
            <v>17.04.2023</v>
          </cell>
          <cell r="I545" t="str">
            <v>22.04.2023</v>
          </cell>
          <cell r="J545" t="str">
            <v>19.04.2023</v>
          </cell>
          <cell r="K545" t="str">
            <v>Hàng hóa quầy 0480.3002179</v>
          </cell>
          <cell r="L545" t="str">
            <v>05.06.2023</v>
          </cell>
          <cell r="M545">
            <v>-45540</v>
          </cell>
        </row>
        <row r="546">
          <cell r="E546">
            <v>22283</v>
          </cell>
          <cell r="F546" t="str">
            <v>C23TNN|22283</v>
          </cell>
          <cell r="G546" t="str">
            <v>K1</v>
          </cell>
          <cell r="H546" t="str">
            <v>17.04.2023</v>
          </cell>
          <cell r="I546" t="str">
            <v>22.04.2023</v>
          </cell>
          <cell r="J546" t="str">
            <v>19.04.2023</v>
          </cell>
          <cell r="K546" t="str">
            <v>Hàng hóa quầy 0480.3002179</v>
          </cell>
          <cell r="L546" t="str">
            <v>05.06.2023</v>
          </cell>
          <cell r="M546">
            <v>-1453958</v>
          </cell>
        </row>
        <row r="547">
          <cell r="E547">
            <v>22298</v>
          </cell>
          <cell r="F547" t="str">
            <v>C23TNN|22298</v>
          </cell>
          <cell r="G547" t="str">
            <v>K1</v>
          </cell>
          <cell r="H547" t="str">
            <v>17.04.2023</v>
          </cell>
          <cell r="I547" t="str">
            <v>22.04.2023</v>
          </cell>
          <cell r="J547" t="str">
            <v>19.04.2023</v>
          </cell>
          <cell r="K547" t="str">
            <v>Hàng hóa quầy 0480.3002179</v>
          </cell>
          <cell r="L547" t="str">
            <v>05.06.2023</v>
          </cell>
          <cell r="M547">
            <v>-2443276</v>
          </cell>
        </row>
        <row r="548">
          <cell r="E548">
            <v>19286</v>
          </cell>
          <cell r="F548" t="str">
            <v>C23TNN|19286</v>
          </cell>
          <cell r="G548" t="str">
            <v>K1</v>
          </cell>
          <cell r="H548" t="str">
            <v>05.04.2023</v>
          </cell>
          <cell r="I548" t="str">
            <v>08.04.2023</v>
          </cell>
          <cell r="J548" t="str">
            <v>05.04.2023</v>
          </cell>
          <cell r="K548" t="str">
            <v>Hàng hóa quầy 0480.3002179</v>
          </cell>
          <cell r="L548" t="str">
            <v>05.06.2023</v>
          </cell>
          <cell r="M548">
            <v>-2107684</v>
          </cell>
        </row>
        <row r="549">
          <cell r="E549">
            <v>20671</v>
          </cell>
          <cell r="F549" t="str">
            <v>C23TNN|20671</v>
          </cell>
          <cell r="G549" t="str">
            <v>K1</v>
          </cell>
          <cell r="H549" t="str">
            <v>12.04.2023</v>
          </cell>
          <cell r="I549" t="str">
            <v>15.04.2023</v>
          </cell>
          <cell r="J549" t="str">
            <v>12.04.2023</v>
          </cell>
          <cell r="K549" t="str">
            <v>Hàng hóa quầy 0480.3002179</v>
          </cell>
          <cell r="L549" t="str">
            <v>05.06.2023</v>
          </cell>
          <cell r="M549">
            <v>-1474638</v>
          </cell>
        </row>
        <row r="550">
          <cell r="E550">
            <v>19186</v>
          </cell>
          <cell r="F550" t="str">
            <v>C23TNN|19186</v>
          </cell>
          <cell r="G550" t="str">
            <v>K1</v>
          </cell>
          <cell r="H550" t="str">
            <v>03.04.2023</v>
          </cell>
          <cell r="I550" t="str">
            <v>09.04.2023</v>
          </cell>
          <cell r="J550" t="str">
            <v>07.04.2023</v>
          </cell>
          <cell r="K550" t="str">
            <v>Hàng hóa quầy 0480.3002179</v>
          </cell>
          <cell r="L550" t="str">
            <v>05.06.2023</v>
          </cell>
          <cell r="M550">
            <v>-1039632</v>
          </cell>
        </row>
        <row r="551">
          <cell r="E551">
            <v>20553</v>
          </cell>
          <cell r="F551" t="str">
            <v>C23TNN|20553</v>
          </cell>
          <cell r="G551" t="str">
            <v>K1</v>
          </cell>
          <cell r="H551" t="str">
            <v>10.04.2023</v>
          </cell>
          <cell r="I551" t="str">
            <v>14.04.2023</v>
          </cell>
          <cell r="J551" t="str">
            <v>12.04.2023</v>
          </cell>
          <cell r="K551" t="str">
            <v>Hàng hóa quầy 0480.3002179</v>
          </cell>
          <cell r="L551" t="str">
            <v>05.06.2023</v>
          </cell>
          <cell r="M551">
            <v>-1937483</v>
          </cell>
        </row>
        <row r="552">
          <cell r="E552">
            <v>22281</v>
          </cell>
          <cell r="F552" t="str">
            <v>C23TNN|22281</v>
          </cell>
          <cell r="G552" t="str">
            <v>K1</v>
          </cell>
          <cell r="H552" t="str">
            <v>17.04.2023</v>
          </cell>
          <cell r="I552" t="str">
            <v>23.04.2023</v>
          </cell>
          <cell r="J552" t="str">
            <v>20.04.2023</v>
          </cell>
          <cell r="K552" t="str">
            <v>Hàng hóa quầy 0480.3002179</v>
          </cell>
          <cell r="L552" t="str">
            <v>05.06.2023</v>
          </cell>
          <cell r="M552">
            <v>-2930426</v>
          </cell>
        </row>
        <row r="553">
          <cell r="E553">
            <v>20556</v>
          </cell>
          <cell r="F553" t="str">
            <v>C23TNN|20556</v>
          </cell>
          <cell r="G553" t="str">
            <v>K1</v>
          </cell>
          <cell r="H553" t="str">
            <v>10.04.2023</v>
          </cell>
          <cell r="I553" t="str">
            <v>16.04.2023</v>
          </cell>
          <cell r="J553" t="str">
            <v>14.04.2023</v>
          </cell>
          <cell r="K553" t="str">
            <v>Hàng hóa quầy 0480.3002179</v>
          </cell>
          <cell r="L553" t="str">
            <v>05.06.2023</v>
          </cell>
          <cell r="M553">
            <v>-1615504</v>
          </cell>
        </row>
        <row r="554">
          <cell r="E554">
            <v>19191</v>
          </cell>
          <cell r="F554" t="str">
            <v>C23TNN|19191</v>
          </cell>
          <cell r="G554" t="str">
            <v>K1</v>
          </cell>
          <cell r="H554" t="str">
            <v>03.04.2023</v>
          </cell>
          <cell r="I554" t="str">
            <v>08.04.2023</v>
          </cell>
          <cell r="J554" t="str">
            <v>05.04.2023</v>
          </cell>
          <cell r="K554" t="str">
            <v>Hàng hóa quầy 0480.3002179</v>
          </cell>
          <cell r="L554" t="str">
            <v>05.06.2023</v>
          </cell>
          <cell r="M554">
            <v>-6982430</v>
          </cell>
        </row>
        <row r="555">
          <cell r="E555">
            <v>20555</v>
          </cell>
          <cell r="F555" t="str">
            <v>C23TNN|20555</v>
          </cell>
          <cell r="G555" t="str">
            <v>K1</v>
          </cell>
          <cell r="H555" t="str">
            <v>10.04.2023</v>
          </cell>
          <cell r="I555" t="str">
            <v>15.04.2023</v>
          </cell>
          <cell r="J555" t="str">
            <v>12.04.2023</v>
          </cell>
          <cell r="K555" t="str">
            <v>Hàng hóa quầy 0480.3002179</v>
          </cell>
          <cell r="L555" t="str">
            <v>05.06.2023</v>
          </cell>
          <cell r="M555">
            <v>-8511360</v>
          </cell>
        </row>
        <row r="556">
          <cell r="E556">
            <v>22290</v>
          </cell>
          <cell r="F556" t="str">
            <v>C23TNN|22290</v>
          </cell>
          <cell r="G556" t="str">
            <v>K1</v>
          </cell>
          <cell r="H556" t="str">
            <v>17.04.2023</v>
          </cell>
          <cell r="I556" t="str">
            <v>22.04.2023</v>
          </cell>
          <cell r="J556" t="str">
            <v>19.04.2023</v>
          </cell>
          <cell r="K556" t="str">
            <v>Hàng hóa quầy 0480.3002179</v>
          </cell>
          <cell r="L556" t="str">
            <v>05.06.2023</v>
          </cell>
          <cell r="M556">
            <v>-16770855</v>
          </cell>
        </row>
        <row r="557">
          <cell r="E557">
            <v>19184</v>
          </cell>
          <cell r="F557" t="str">
            <v>C23TNN|19184</v>
          </cell>
          <cell r="G557" t="str">
            <v>K1</v>
          </cell>
          <cell r="H557" t="str">
            <v>03.04.2023</v>
          </cell>
          <cell r="I557" t="str">
            <v>09.04.2023</v>
          </cell>
          <cell r="J557" t="str">
            <v>07.04.2023</v>
          </cell>
          <cell r="K557" t="str">
            <v>Hàng hóa quầy 0480.3002179</v>
          </cell>
          <cell r="L557" t="str">
            <v>05.06.2023</v>
          </cell>
          <cell r="M557">
            <v>-4277262</v>
          </cell>
        </row>
        <row r="558">
          <cell r="E558">
            <v>20206</v>
          </cell>
          <cell r="F558" t="str">
            <v>C23TNN|20206</v>
          </cell>
          <cell r="G558" t="str">
            <v>K1</v>
          </cell>
          <cell r="H558" t="str">
            <v>06.04.2023</v>
          </cell>
          <cell r="I558" t="str">
            <v>12.04.2023</v>
          </cell>
          <cell r="J558" t="str">
            <v>10.04.2023</v>
          </cell>
          <cell r="K558" t="str">
            <v>Hàng hóa quầy 0480.3002179</v>
          </cell>
          <cell r="L558" t="str">
            <v>05.06.2023</v>
          </cell>
          <cell r="M558">
            <v>-4249353</v>
          </cell>
        </row>
        <row r="559">
          <cell r="E559">
            <v>22277</v>
          </cell>
          <cell r="F559" t="str">
            <v>C23TNN|22277</v>
          </cell>
          <cell r="G559" t="str">
            <v>K1</v>
          </cell>
          <cell r="H559" t="str">
            <v>17.04.2023</v>
          </cell>
          <cell r="I559" t="str">
            <v>24.04.2023</v>
          </cell>
          <cell r="J559" t="str">
            <v>21.04.2023</v>
          </cell>
          <cell r="K559" t="str">
            <v>Hàng hóa quầy 0480.3002179</v>
          </cell>
          <cell r="L559" t="str">
            <v>05.06.2023</v>
          </cell>
          <cell r="M559">
            <v>-1221638</v>
          </cell>
        </row>
        <row r="560">
          <cell r="E560">
            <v>23445</v>
          </cell>
          <cell r="F560" t="str">
            <v>C23TNN|23445</v>
          </cell>
          <cell r="G560" t="str">
            <v>K1</v>
          </cell>
          <cell r="H560" t="str">
            <v>20.04.2023</v>
          </cell>
          <cell r="I560" t="str">
            <v>26.04.2023</v>
          </cell>
          <cell r="J560" t="str">
            <v>24.04.2023</v>
          </cell>
          <cell r="K560" t="str">
            <v>Hàng hóa quầy 0480.3002179</v>
          </cell>
          <cell r="L560" t="str">
            <v>05.06.2023</v>
          </cell>
          <cell r="M560">
            <v>-3988314</v>
          </cell>
        </row>
        <row r="561">
          <cell r="E561">
            <v>22273</v>
          </cell>
          <cell r="F561" t="str">
            <v>C23TNN|22273</v>
          </cell>
          <cell r="G561" t="str">
            <v>K1</v>
          </cell>
          <cell r="H561" t="str">
            <v>17.04.2023</v>
          </cell>
          <cell r="I561" t="str">
            <v>23.04.2023</v>
          </cell>
          <cell r="J561" t="str">
            <v>21.04.2023</v>
          </cell>
          <cell r="K561" t="str">
            <v>Hàng hóa quầy 0480.3002179</v>
          </cell>
          <cell r="L561" t="str">
            <v>05.06.2023</v>
          </cell>
          <cell r="M561">
            <v>-1674763</v>
          </cell>
        </row>
        <row r="562">
          <cell r="E562">
            <v>19180</v>
          </cell>
          <cell r="F562" t="str">
            <v>C23TNN|19180</v>
          </cell>
          <cell r="G562" t="str">
            <v>K1</v>
          </cell>
          <cell r="H562" t="str">
            <v>03.04.2023</v>
          </cell>
          <cell r="I562" t="str">
            <v>09.04.2023</v>
          </cell>
          <cell r="J562" t="str">
            <v>07.04.2023</v>
          </cell>
          <cell r="K562" t="str">
            <v>Hàng hóa quầy 0480.3002179</v>
          </cell>
          <cell r="L562" t="str">
            <v>05.06.2023</v>
          </cell>
          <cell r="M562">
            <v>-1221638</v>
          </cell>
        </row>
        <row r="563">
          <cell r="E563">
            <v>20194</v>
          </cell>
          <cell r="F563" t="str">
            <v>C23TNN|20194</v>
          </cell>
          <cell r="G563" t="str">
            <v>K1</v>
          </cell>
          <cell r="H563" t="str">
            <v>06.04.2023</v>
          </cell>
          <cell r="I563" t="str">
            <v>12.04.2023</v>
          </cell>
          <cell r="J563" t="str">
            <v>10.04.2023</v>
          </cell>
          <cell r="K563" t="str">
            <v>Hàng hóa quầy 0480.3002179</v>
          </cell>
          <cell r="L563" t="str">
            <v>05.06.2023</v>
          </cell>
          <cell r="M563">
            <v>-3039542</v>
          </cell>
        </row>
        <row r="564">
          <cell r="E564">
            <v>22272</v>
          </cell>
          <cell r="F564" t="str">
            <v>C23TNN|22272</v>
          </cell>
          <cell r="G564" t="str">
            <v>K1</v>
          </cell>
          <cell r="H564" t="str">
            <v>17.04.2023</v>
          </cell>
          <cell r="I564" t="str">
            <v>23.04.2023</v>
          </cell>
          <cell r="J564" t="str">
            <v>21.04.2023</v>
          </cell>
          <cell r="K564" t="str">
            <v>Hàng hóa quầy 0480.3002179</v>
          </cell>
          <cell r="L564" t="str">
            <v>05.06.2023</v>
          </cell>
          <cell r="M564">
            <v>-2675596</v>
          </cell>
        </row>
        <row r="565">
          <cell r="E565">
            <v>23437</v>
          </cell>
          <cell r="F565" t="str">
            <v>C23TNN|23437</v>
          </cell>
          <cell r="G565" t="str">
            <v>K1</v>
          </cell>
          <cell r="H565" t="str">
            <v>20.04.2023</v>
          </cell>
          <cell r="I565" t="str">
            <v>26.04.2023</v>
          </cell>
          <cell r="J565" t="str">
            <v>24.04.2023</v>
          </cell>
          <cell r="K565" t="str">
            <v>Hàng hóa quầy 0480.3002179</v>
          </cell>
          <cell r="L565" t="str">
            <v>05.06.2023</v>
          </cell>
          <cell r="M565">
            <v>-3897234</v>
          </cell>
        </row>
        <row r="566">
          <cell r="E566">
            <v>19176</v>
          </cell>
          <cell r="F566" t="str">
            <v>C23TNN|19176</v>
          </cell>
          <cell r="G566" t="str">
            <v>K1</v>
          </cell>
          <cell r="H566" t="str">
            <v>03.04.2023</v>
          </cell>
          <cell r="I566" t="str">
            <v>08.04.2023</v>
          </cell>
          <cell r="J566" t="str">
            <v>06.04.2023</v>
          </cell>
          <cell r="K566" t="str">
            <v>Hàng hóa quầy 0480.3002179</v>
          </cell>
          <cell r="L566" t="str">
            <v>05.06.2023</v>
          </cell>
          <cell r="M566">
            <v>-1221638</v>
          </cell>
        </row>
        <row r="567">
          <cell r="E567">
            <v>20193</v>
          </cell>
          <cell r="F567" t="str">
            <v>C23TNN|20193</v>
          </cell>
          <cell r="G567" t="str">
            <v>K1</v>
          </cell>
          <cell r="H567" t="str">
            <v>06.04.2023</v>
          </cell>
          <cell r="I567" t="str">
            <v>11.04.2023</v>
          </cell>
          <cell r="J567" t="str">
            <v>09.04.2023</v>
          </cell>
          <cell r="K567" t="str">
            <v>Hàng hóa quầy 0480.3002179</v>
          </cell>
          <cell r="L567" t="str">
            <v>05.06.2023</v>
          </cell>
          <cell r="M567">
            <v>-1221638</v>
          </cell>
        </row>
        <row r="568">
          <cell r="E568">
            <v>22060</v>
          </cell>
          <cell r="F568" t="str">
            <v>C23TNN|22060</v>
          </cell>
          <cell r="G568" t="str">
            <v>K1</v>
          </cell>
          <cell r="H568" t="str">
            <v>13.04.2023</v>
          </cell>
          <cell r="I568" t="str">
            <v>20.04.2023</v>
          </cell>
          <cell r="J568" t="str">
            <v>16.04.2023</v>
          </cell>
          <cell r="K568" t="str">
            <v>Hàng hóa quầy 0480.3002179</v>
          </cell>
          <cell r="L568" t="str">
            <v>05.06.2023</v>
          </cell>
          <cell r="M568">
            <v>-2837142</v>
          </cell>
        </row>
        <row r="569">
          <cell r="E569">
            <v>22268</v>
          </cell>
          <cell r="F569" t="str">
            <v>C23TNN|22268</v>
          </cell>
          <cell r="G569" t="str">
            <v>K1</v>
          </cell>
          <cell r="H569" t="str">
            <v>17.04.2023</v>
          </cell>
          <cell r="I569" t="str">
            <v>22.04.2023</v>
          </cell>
          <cell r="J569" t="str">
            <v>20.04.2023</v>
          </cell>
          <cell r="K569" t="str">
            <v>Hàng hóa quầy 0480.3002179</v>
          </cell>
          <cell r="L569" t="str">
            <v>05.06.2023</v>
          </cell>
          <cell r="M569">
            <v>-1453958</v>
          </cell>
        </row>
        <row r="570">
          <cell r="E570">
            <v>22269</v>
          </cell>
          <cell r="F570" t="str">
            <v>C23TNN|22269</v>
          </cell>
          <cell r="G570" t="str">
            <v>K1</v>
          </cell>
          <cell r="H570" t="str">
            <v>17.04.2023</v>
          </cell>
          <cell r="I570" t="str">
            <v>22.04.2023</v>
          </cell>
          <cell r="J570" t="str">
            <v>20.04.2023</v>
          </cell>
          <cell r="K570" t="str">
            <v>Hàng hóa quầy 0480.3002179</v>
          </cell>
          <cell r="L570" t="str">
            <v>05.06.2023</v>
          </cell>
          <cell r="M570">
            <v>-45540</v>
          </cell>
        </row>
        <row r="571">
          <cell r="E571">
            <v>22270</v>
          </cell>
          <cell r="F571" t="str">
            <v>C23TNN|22270</v>
          </cell>
          <cell r="G571" t="str">
            <v>K1</v>
          </cell>
          <cell r="H571" t="str">
            <v>17.04.2023</v>
          </cell>
          <cell r="I571" t="str">
            <v>22.04.2023</v>
          </cell>
          <cell r="J571" t="str">
            <v>20.04.2023</v>
          </cell>
          <cell r="K571" t="str">
            <v>Hàng hóa quầy 0480.3002179</v>
          </cell>
          <cell r="L571" t="str">
            <v>05.06.2023</v>
          </cell>
          <cell r="M571">
            <v>-1442439</v>
          </cell>
        </row>
        <row r="572">
          <cell r="E572">
            <v>23436</v>
          </cell>
          <cell r="F572" t="str">
            <v>C23TNN|23436</v>
          </cell>
          <cell r="G572" t="str">
            <v>K1</v>
          </cell>
          <cell r="H572" t="str">
            <v>20.04.2023</v>
          </cell>
          <cell r="I572" t="str">
            <v>26.04.2023</v>
          </cell>
          <cell r="J572" t="str">
            <v>23.04.2023</v>
          </cell>
          <cell r="K572" t="str">
            <v>Hàng hóa quầy 0480.3002179</v>
          </cell>
          <cell r="L572" t="str">
            <v>05.06.2023</v>
          </cell>
          <cell r="M572">
            <v>-4336539</v>
          </cell>
        </row>
        <row r="573">
          <cell r="E573">
            <v>20364</v>
          </cell>
          <cell r="F573" t="str">
            <v>C23TNN|20364</v>
          </cell>
          <cell r="G573" t="str">
            <v>K1</v>
          </cell>
          <cell r="H573" t="str">
            <v>06.04.2023</v>
          </cell>
          <cell r="I573" t="str">
            <v>13.04.2023</v>
          </cell>
          <cell r="J573" t="str">
            <v>08.04.2023</v>
          </cell>
          <cell r="K573" t="str">
            <v>Hàng hóa quầy 0480.3002179</v>
          </cell>
          <cell r="L573" t="str">
            <v>05.06.2023</v>
          </cell>
          <cell r="M573">
            <v>-4058758</v>
          </cell>
        </row>
        <row r="574">
          <cell r="E574">
            <v>19062</v>
          </cell>
          <cell r="F574" t="str">
            <v>C23TNN|19062</v>
          </cell>
          <cell r="G574" t="str">
            <v>K1</v>
          </cell>
          <cell r="H574" t="str">
            <v>01.04.2023</v>
          </cell>
          <cell r="I574" t="str">
            <v>07.04.2023</v>
          </cell>
          <cell r="J574" t="str">
            <v>03.04.2023</v>
          </cell>
          <cell r="K574" t="str">
            <v>Hàng hóa quầy 0480.3002179</v>
          </cell>
          <cell r="L574" t="str">
            <v>05.06.2023</v>
          </cell>
          <cell r="M574">
            <v>-4058758</v>
          </cell>
        </row>
        <row r="575">
          <cell r="E575">
            <v>20362</v>
          </cell>
          <cell r="F575" t="str">
            <v>C23TNN|20362</v>
          </cell>
          <cell r="G575" t="str">
            <v>K1</v>
          </cell>
          <cell r="H575" t="str">
            <v>06.04.2023</v>
          </cell>
          <cell r="I575" t="str">
            <v>13.04.2023</v>
          </cell>
          <cell r="J575" t="str">
            <v>08.04.2023</v>
          </cell>
          <cell r="K575" t="str">
            <v>Hàng hóa quầy 0480.3002179</v>
          </cell>
          <cell r="L575" t="str">
            <v>05.06.2023</v>
          </cell>
          <cell r="M575">
            <v>-3090142</v>
          </cell>
        </row>
        <row r="576">
          <cell r="E576">
            <v>22107</v>
          </cell>
          <cell r="F576" t="str">
            <v>C23TNN|22107</v>
          </cell>
          <cell r="G576" t="str">
            <v>K1</v>
          </cell>
          <cell r="H576" t="str">
            <v>13.04.2023</v>
          </cell>
          <cell r="I576" t="str">
            <v>20.04.2023</v>
          </cell>
          <cell r="J576" t="str">
            <v>17.04.2023</v>
          </cell>
          <cell r="K576" t="str">
            <v>Hàng hóa quầy 0480.3002179</v>
          </cell>
          <cell r="L576" t="str">
            <v>05.06.2023</v>
          </cell>
          <cell r="M576">
            <v>-2675596</v>
          </cell>
        </row>
        <row r="577">
          <cell r="E577">
            <v>22388</v>
          </cell>
          <cell r="F577" t="str">
            <v>C23TNN|22388</v>
          </cell>
          <cell r="G577" t="str">
            <v>K1</v>
          </cell>
          <cell r="H577" t="str">
            <v>18.04.2023</v>
          </cell>
          <cell r="I577" t="str">
            <v>27.04.2023</v>
          </cell>
          <cell r="J577" t="str">
            <v>25.04.2023</v>
          </cell>
          <cell r="K577" t="str">
            <v>Hàng hóa quầy 0480.3002179</v>
          </cell>
          <cell r="L577" t="str">
            <v>05.06.2023</v>
          </cell>
          <cell r="M577">
            <v>-2664081</v>
          </cell>
        </row>
        <row r="578">
          <cell r="E578">
            <v>22114</v>
          </cell>
          <cell r="F578" t="str">
            <v>C23TNN|22114</v>
          </cell>
          <cell r="G578" t="str">
            <v>K1</v>
          </cell>
          <cell r="H578" t="str">
            <v>13.04.2023</v>
          </cell>
          <cell r="I578" t="str">
            <v>22.04.2023</v>
          </cell>
          <cell r="J578" t="str">
            <v>20.04.2023</v>
          </cell>
          <cell r="K578" t="str">
            <v>Hàng hóa quầy 0480.3002179</v>
          </cell>
          <cell r="L578" t="str">
            <v>05.06.2023</v>
          </cell>
          <cell r="M578">
            <v>-1453958</v>
          </cell>
        </row>
        <row r="579">
          <cell r="E579">
            <v>22115</v>
          </cell>
          <cell r="F579" t="str">
            <v>C23TNN|22115</v>
          </cell>
          <cell r="G579" t="str">
            <v>K1</v>
          </cell>
          <cell r="H579" t="str">
            <v>13.04.2023</v>
          </cell>
          <cell r="I579" t="str">
            <v>22.04.2023</v>
          </cell>
          <cell r="J579" t="str">
            <v>20.04.2023</v>
          </cell>
          <cell r="K579" t="str">
            <v>Hàng hóa quầy 0480.3002179</v>
          </cell>
          <cell r="L579" t="str">
            <v>05.06.2023</v>
          </cell>
          <cell r="M579">
            <v>-136620</v>
          </cell>
        </row>
        <row r="580">
          <cell r="E580">
            <v>19272</v>
          </cell>
          <cell r="F580" t="str">
            <v>C23TNN|19272</v>
          </cell>
          <cell r="G580" t="str">
            <v>K1</v>
          </cell>
          <cell r="H580" t="str">
            <v>05.04.2023</v>
          </cell>
          <cell r="I580" t="str">
            <v>08.04.2023</v>
          </cell>
          <cell r="J580" t="str">
            <v>05.04.2023</v>
          </cell>
          <cell r="K580" t="str">
            <v>Hàng hóa quầy 0480.3002179</v>
          </cell>
          <cell r="L580" t="str">
            <v>05.06.2023</v>
          </cell>
          <cell r="M580">
            <v>-1039632</v>
          </cell>
        </row>
        <row r="581">
          <cell r="E581">
            <v>20663</v>
          </cell>
          <cell r="F581" t="str">
            <v>C23TNN|20663</v>
          </cell>
          <cell r="G581" t="str">
            <v>K1</v>
          </cell>
          <cell r="H581" t="str">
            <v>12.04.2023</v>
          </cell>
          <cell r="I581" t="str">
            <v>15.04.2023</v>
          </cell>
          <cell r="J581" t="str">
            <v>12.04.2023</v>
          </cell>
          <cell r="K581" t="str">
            <v>Hàng hóa quầy 0480.3002179</v>
          </cell>
          <cell r="L581" t="str">
            <v>05.06.2023</v>
          </cell>
          <cell r="M581">
            <v>-3664914</v>
          </cell>
        </row>
        <row r="582">
          <cell r="E582">
            <v>22390</v>
          </cell>
          <cell r="F582" t="str">
            <v>C23TNN|22390</v>
          </cell>
          <cell r="G582" t="str">
            <v>K1</v>
          </cell>
          <cell r="H582" t="str">
            <v>19.04.2023</v>
          </cell>
          <cell r="I582" t="str">
            <v>22.04.2023</v>
          </cell>
          <cell r="J582" t="str">
            <v>19.04.2023</v>
          </cell>
          <cell r="K582" t="str">
            <v>Hàng hóa quầy 0480.3002179</v>
          </cell>
          <cell r="L582" t="str">
            <v>05.06.2023</v>
          </cell>
          <cell r="M582">
            <v>-45540</v>
          </cell>
        </row>
        <row r="583">
          <cell r="E583">
            <v>22391</v>
          </cell>
          <cell r="F583" t="str">
            <v>C23TNN|22391</v>
          </cell>
          <cell r="G583" t="str">
            <v>K1</v>
          </cell>
          <cell r="H583" t="str">
            <v>19.04.2023</v>
          </cell>
          <cell r="I583" t="str">
            <v>22.04.2023</v>
          </cell>
          <cell r="J583" t="str">
            <v>19.04.2023</v>
          </cell>
          <cell r="K583" t="str">
            <v>Hàng hóa quầy 0480.3002179</v>
          </cell>
          <cell r="L583" t="str">
            <v>05.06.2023</v>
          </cell>
          <cell r="M583">
            <v>-1453958</v>
          </cell>
        </row>
        <row r="584">
          <cell r="E584">
            <v>19185</v>
          </cell>
          <cell r="F584" t="str">
            <v>C23TNN|19185</v>
          </cell>
          <cell r="G584" t="str">
            <v>K1</v>
          </cell>
          <cell r="H584" t="str">
            <v>03.04.2023</v>
          </cell>
          <cell r="I584" t="str">
            <v>08.04.2023</v>
          </cell>
          <cell r="J584" t="str">
            <v>05.04.2023</v>
          </cell>
          <cell r="K584" t="str">
            <v>Hàng hóa quầy 0480.3002179</v>
          </cell>
          <cell r="L584" t="str">
            <v>05.06.2023</v>
          </cell>
          <cell r="M584">
            <v>-1039632</v>
          </cell>
        </row>
        <row r="585">
          <cell r="E585">
            <v>19196</v>
          </cell>
          <cell r="F585" t="str">
            <v>C23TNN|19196</v>
          </cell>
          <cell r="G585" t="str">
            <v>K1</v>
          </cell>
          <cell r="H585" t="str">
            <v>03.04.2023</v>
          </cell>
          <cell r="I585" t="str">
            <v>08.04.2023</v>
          </cell>
          <cell r="J585" t="str">
            <v>05.04.2023</v>
          </cell>
          <cell r="K585" t="str">
            <v>Hàng hóa quầy 0480.3002179</v>
          </cell>
          <cell r="L585" t="str">
            <v>05.06.2023</v>
          </cell>
          <cell r="M585">
            <v>-2443276</v>
          </cell>
        </row>
        <row r="586">
          <cell r="E586">
            <v>20545</v>
          </cell>
          <cell r="F586" t="str">
            <v>C23TNN|20545</v>
          </cell>
          <cell r="G586" t="str">
            <v>K1</v>
          </cell>
          <cell r="H586" t="str">
            <v>10.04.2023</v>
          </cell>
          <cell r="I586" t="str">
            <v>15.04.2023</v>
          </cell>
          <cell r="J586" t="str">
            <v>12.04.2023</v>
          </cell>
          <cell r="K586" t="str">
            <v>Hàng hóa quầy 0480.3002179</v>
          </cell>
          <cell r="L586" t="str">
            <v>05.06.2023</v>
          </cell>
          <cell r="M586">
            <v>-2443276</v>
          </cell>
        </row>
        <row r="587">
          <cell r="E587">
            <v>20552</v>
          </cell>
          <cell r="F587" t="str">
            <v>C23TNN|20552</v>
          </cell>
          <cell r="G587" t="str">
            <v>K1</v>
          </cell>
          <cell r="H587" t="str">
            <v>10.04.2023</v>
          </cell>
          <cell r="I587" t="str">
            <v>14.04.2023</v>
          </cell>
          <cell r="J587" t="str">
            <v>12.04.2023</v>
          </cell>
          <cell r="K587" t="str">
            <v>Hàng hóa quầy 0480.3002179</v>
          </cell>
          <cell r="L587" t="str">
            <v>05.06.2023</v>
          </cell>
          <cell r="M587">
            <v>-2443276</v>
          </cell>
        </row>
        <row r="588">
          <cell r="E588">
            <v>22279</v>
          </cell>
          <cell r="F588" t="str">
            <v>C23TNN|22279</v>
          </cell>
          <cell r="G588" t="str">
            <v>K1</v>
          </cell>
          <cell r="H588" t="str">
            <v>17.04.2023</v>
          </cell>
          <cell r="I588" t="str">
            <v>22.04.2023</v>
          </cell>
          <cell r="J588" t="str">
            <v>19.04.2023</v>
          </cell>
          <cell r="K588" t="str">
            <v>Hàng hóa quầy 0480.3002179</v>
          </cell>
          <cell r="L588" t="str">
            <v>05.06.2023</v>
          </cell>
          <cell r="M588">
            <v>-1453958</v>
          </cell>
        </row>
        <row r="589">
          <cell r="E589">
            <v>22280</v>
          </cell>
          <cell r="F589" t="str">
            <v>C23TNN|22280</v>
          </cell>
          <cell r="G589" t="str">
            <v>K1</v>
          </cell>
          <cell r="H589" t="str">
            <v>17.04.2023</v>
          </cell>
          <cell r="I589" t="str">
            <v>22.04.2023</v>
          </cell>
          <cell r="J589" t="str">
            <v>19.04.2023</v>
          </cell>
          <cell r="K589" t="str">
            <v>Hàng hóa quầy 0480.3002179</v>
          </cell>
          <cell r="L589" t="str">
            <v>05.06.2023</v>
          </cell>
          <cell r="M589">
            <v>-455400</v>
          </cell>
        </row>
        <row r="590">
          <cell r="E590">
            <v>19178</v>
          </cell>
          <cell r="F590" t="str">
            <v>C23TNN|19178</v>
          </cell>
          <cell r="G590" t="str">
            <v>K1</v>
          </cell>
          <cell r="H590" t="str">
            <v>03.04.2023</v>
          </cell>
          <cell r="I590" t="str">
            <v>09.04.2023</v>
          </cell>
          <cell r="J590" t="str">
            <v>07.04.2023</v>
          </cell>
          <cell r="K590" t="str">
            <v>Hàng hóa quầy 0480.3002179</v>
          </cell>
          <cell r="L590" t="str">
            <v>05.06.2023</v>
          </cell>
          <cell r="M590">
            <v>-2507344</v>
          </cell>
        </row>
        <row r="591">
          <cell r="E591">
            <v>19179</v>
          </cell>
          <cell r="F591" t="str">
            <v>C23TNN|19179</v>
          </cell>
          <cell r="G591" t="str">
            <v>K1</v>
          </cell>
          <cell r="H591" t="str">
            <v>03.04.2023</v>
          </cell>
          <cell r="I591" t="str">
            <v>09.04.2023</v>
          </cell>
          <cell r="J591" t="str">
            <v>07.04.2023</v>
          </cell>
          <cell r="K591" t="str">
            <v>Hàng hóa quầy 0480.3002179</v>
          </cell>
          <cell r="L591" t="str">
            <v>05.06.2023</v>
          </cell>
          <cell r="M591">
            <v>-1039632</v>
          </cell>
        </row>
        <row r="592">
          <cell r="E592">
            <v>22297</v>
          </cell>
          <cell r="F592" t="str">
            <v>C23TNN|22297</v>
          </cell>
          <cell r="G592" t="str">
            <v>K1</v>
          </cell>
          <cell r="H592" t="str">
            <v>17.04.2023</v>
          </cell>
          <cell r="I592" t="str">
            <v>23.04.2023</v>
          </cell>
          <cell r="J592" t="str">
            <v>21.04.2023</v>
          </cell>
          <cell r="K592" t="str">
            <v>Hàng hóa quầy 0480.3002179</v>
          </cell>
          <cell r="L592" t="str">
            <v>05.06.2023</v>
          </cell>
          <cell r="M592">
            <v>-364320</v>
          </cell>
        </row>
        <row r="593">
          <cell r="E593">
            <v>19088</v>
          </cell>
          <cell r="F593" t="str">
            <v>C23TNN|19088</v>
          </cell>
          <cell r="G593" t="str">
            <v>K1</v>
          </cell>
          <cell r="H593" t="str">
            <v>01.04.2023</v>
          </cell>
          <cell r="I593" t="str">
            <v>07.04.2023</v>
          </cell>
          <cell r="J593" t="str">
            <v>04.04.2023</v>
          </cell>
          <cell r="K593" t="str">
            <v>Hàng hóa quầy 0480.3002179</v>
          </cell>
          <cell r="L593" t="str">
            <v>05.06.2023</v>
          </cell>
          <cell r="M593">
            <v>-662416</v>
          </cell>
        </row>
        <row r="594">
          <cell r="E594">
            <v>19113</v>
          </cell>
          <cell r="F594" t="str">
            <v>C23TNN|19113</v>
          </cell>
          <cell r="G594" t="str">
            <v>K1</v>
          </cell>
          <cell r="H594" t="str">
            <v>01.04.2023</v>
          </cell>
          <cell r="I594" t="str">
            <v>07.04.2023</v>
          </cell>
          <cell r="J594" t="str">
            <v>04.04.2023</v>
          </cell>
          <cell r="K594" t="str">
            <v>Hàng hóa quầy 0480.3002179</v>
          </cell>
          <cell r="L594" t="str">
            <v>05.06.2023</v>
          </cell>
          <cell r="M594">
            <v>-4712250</v>
          </cell>
        </row>
        <row r="595">
          <cell r="E595">
            <v>22108</v>
          </cell>
          <cell r="F595" t="str">
            <v>C23TNN|22108</v>
          </cell>
          <cell r="G595" t="str">
            <v>K1</v>
          </cell>
          <cell r="H595" t="str">
            <v>13.04.2023</v>
          </cell>
          <cell r="I595" t="str">
            <v>20.04.2023</v>
          </cell>
          <cell r="J595" t="str">
            <v>15.04.2023</v>
          </cell>
          <cell r="K595" t="str">
            <v>Hàng hóa quầy 0480.3002179</v>
          </cell>
          <cell r="L595" t="str">
            <v>05.06.2023</v>
          </cell>
          <cell r="M595">
            <v>-2907916</v>
          </cell>
        </row>
        <row r="596">
          <cell r="E596">
            <v>19152</v>
          </cell>
          <cell r="F596" t="str">
            <v>C23TNN|19152</v>
          </cell>
          <cell r="G596" t="str">
            <v>K1</v>
          </cell>
          <cell r="H596" t="str">
            <v>03.04.2023</v>
          </cell>
          <cell r="I596" t="str">
            <v>08.04.2023</v>
          </cell>
          <cell r="J596" t="str">
            <v>06.04.2023</v>
          </cell>
          <cell r="K596" t="str">
            <v>Hàng hóa quầy 0480.3002179</v>
          </cell>
          <cell r="L596" t="str">
            <v>05.06.2023</v>
          </cell>
          <cell r="M596">
            <v>-2664077</v>
          </cell>
        </row>
        <row r="597">
          <cell r="E597">
            <v>20547</v>
          </cell>
          <cell r="F597" t="str">
            <v>C23TNN|20547</v>
          </cell>
          <cell r="G597" t="str">
            <v>K1</v>
          </cell>
          <cell r="H597" t="str">
            <v>10.04.2023</v>
          </cell>
          <cell r="I597" t="str">
            <v>14.04.2023</v>
          </cell>
          <cell r="J597" t="str">
            <v>12.04.2023</v>
          </cell>
          <cell r="K597" t="str">
            <v>Hàng hóa quầy 0480.3002179</v>
          </cell>
          <cell r="L597" t="str">
            <v>05.06.2023</v>
          </cell>
          <cell r="M597">
            <v>-1713840</v>
          </cell>
        </row>
        <row r="598">
          <cell r="E598">
            <v>23434</v>
          </cell>
          <cell r="F598" t="str">
            <v>C23TNN|23434</v>
          </cell>
          <cell r="G598" t="str">
            <v>K1</v>
          </cell>
          <cell r="H598" t="str">
            <v>20.04.2023</v>
          </cell>
          <cell r="I598" t="str">
            <v>26.04.2023</v>
          </cell>
          <cell r="J598" t="str">
            <v>22.04.2023</v>
          </cell>
          <cell r="K598" t="str">
            <v>Hàng hóa quầy 0480.3002179</v>
          </cell>
          <cell r="L598" t="str">
            <v>05.06.2023</v>
          </cell>
          <cell r="M598">
            <v>-1221638</v>
          </cell>
        </row>
        <row r="599">
          <cell r="E599">
            <v>19177</v>
          </cell>
          <cell r="F599" t="str">
            <v>C23TNN|19177</v>
          </cell>
          <cell r="G599" t="str">
            <v>K1</v>
          </cell>
          <cell r="H599" t="str">
            <v>03.04.2023</v>
          </cell>
          <cell r="I599" t="str">
            <v>09.04.2023</v>
          </cell>
          <cell r="J599" t="str">
            <v>07.04.2023</v>
          </cell>
          <cell r="K599" t="str">
            <v>Hàng hóa quầy 0480.3002179</v>
          </cell>
          <cell r="L599" t="str">
            <v>05.06.2023</v>
          </cell>
          <cell r="M599">
            <v>-1868482</v>
          </cell>
        </row>
        <row r="600">
          <cell r="E600">
            <v>19295</v>
          </cell>
          <cell r="F600" t="str">
            <v>C23TNN|19295</v>
          </cell>
          <cell r="G600" t="str">
            <v>K1</v>
          </cell>
          <cell r="H600" t="str">
            <v>05.04.2023</v>
          </cell>
          <cell r="I600" t="str">
            <v>08.04.2023</v>
          </cell>
          <cell r="J600" t="str">
            <v>05.04.2023</v>
          </cell>
          <cell r="K600" t="str">
            <v>Hàng hóa quầy 0480.3002179</v>
          </cell>
          <cell r="L600" t="str">
            <v>05.06.2023</v>
          </cell>
          <cell r="M600">
            <v>-3057921</v>
          </cell>
        </row>
        <row r="601">
          <cell r="E601">
            <v>22347</v>
          </cell>
          <cell r="F601" t="str">
            <v>C23TNN|22347</v>
          </cell>
          <cell r="G601" t="str">
            <v>K1</v>
          </cell>
          <cell r="H601" t="str">
            <v>18.04.2023</v>
          </cell>
          <cell r="I601" t="str">
            <v>20.04.2023</v>
          </cell>
          <cell r="J601" t="str">
            <v>18.04.2023</v>
          </cell>
          <cell r="K601" t="str">
            <v>Hàng hóa quầy 0480.3002179</v>
          </cell>
          <cell r="L601" t="str">
            <v>05.06.2023</v>
          </cell>
          <cell r="M601">
            <v>-136620</v>
          </cell>
        </row>
        <row r="602">
          <cell r="E602">
            <v>22348</v>
          </cell>
          <cell r="F602" t="str">
            <v>C23TNN|22348</v>
          </cell>
          <cell r="G602" t="str">
            <v>K1</v>
          </cell>
          <cell r="H602" t="str">
            <v>18.04.2023</v>
          </cell>
          <cell r="I602" t="str">
            <v>20.04.2023</v>
          </cell>
          <cell r="J602" t="str">
            <v>18.04.2023</v>
          </cell>
          <cell r="K602" t="str">
            <v>Hàng hóa quầy 0480.3002179</v>
          </cell>
          <cell r="L602" t="str">
            <v>05.06.2023</v>
          </cell>
          <cell r="M602">
            <v>-1895568</v>
          </cell>
        </row>
        <row r="603">
          <cell r="E603">
            <v>19217</v>
          </cell>
          <cell r="F603" t="str">
            <v>C23TNN|19217</v>
          </cell>
          <cell r="G603" t="str">
            <v>K1</v>
          </cell>
          <cell r="H603" t="str">
            <v>04.04.2023</v>
          </cell>
          <cell r="I603" t="str">
            <v>07.04.2023</v>
          </cell>
          <cell r="J603" t="str">
            <v>04.04.2023</v>
          </cell>
          <cell r="K603" t="str">
            <v>Hàng hóa quầy 0480.3002179</v>
          </cell>
          <cell r="L603" t="str">
            <v>05.06.2023</v>
          </cell>
          <cell r="M603">
            <v>-1039632</v>
          </cell>
        </row>
        <row r="604">
          <cell r="E604">
            <v>19218</v>
          </cell>
          <cell r="F604" t="str">
            <v>C23TNN|19218</v>
          </cell>
          <cell r="G604" t="str">
            <v>K1</v>
          </cell>
          <cell r="H604" t="str">
            <v>04.04.2023</v>
          </cell>
          <cell r="I604" t="str">
            <v>07.04.2023</v>
          </cell>
          <cell r="J604" t="str">
            <v>04.04.2023</v>
          </cell>
          <cell r="K604" t="str">
            <v>Hàng hóa quầy 0480.3002179</v>
          </cell>
          <cell r="L604" t="str">
            <v>05.06.2023</v>
          </cell>
          <cell r="M604">
            <v>-3108521</v>
          </cell>
        </row>
        <row r="605">
          <cell r="E605">
            <v>20569</v>
          </cell>
          <cell r="F605" t="str">
            <v>C23TNN|20569</v>
          </cell>
          <cell r="G605" t="str">
            <v>K1</v>
          </cell>
          <cell r="H605" t="str">
            <v>11.04.2023</v>
          </cell>
          <cell r="I605" t="str">
            <v>15.04.2023</v>
          </cell>
          <cell r="J605" t="str">
            <v>11.04.2023</v>
          </cell>
          <cell r="K605" t="str">
            <v>Hàng hóa quầy 0480.3002179</v>
          </cell>
          <cell r="L605" t="str">
            <v>05.06.2023</v>
          </cell>
          <cell r="M605">
            <v>-3883418</v>
          </cell>
        </row>
        <row r="606">
          <cell r="E606">
            <v>22321</v>
          </cell>
          <cell r="F606" t="str">
            <v>C23TNN|22321</v>
          </cell>
          <cell r="G606" t="str">
            <v>K1</v>
          </cell>
          <cell r="H606" t="str">
            <v>18.04.2023</v>
          </cell>
          <cell r="I606" t="str">
            <v>22.04.2023</v>
          </cell>
          <cell r="J606" t="str">
            <v>20.04.2023</v>
          </cell>
          <cell r="K606" t="str">
            <v>Hàng hóa quầy 0480.3002179</v>
          </cell>
          <cell r="L606" t="str">
            <v>05.06.2023</v>
          </cell>
          <cell r="M606">
            <v>-5571997</v>
          </cell>
        </row>
        <row r="607">
          <cell r="E607">
            <v>22322</v>
          </cell>
          <cell r="F607" t="str">
            <v>C23TNN|22322</v>
          </cell>
          <cell r="G607" t="str">
            <v>K1</v>
          </cell>
          <cell r="H607" t="str">
            <v>18.04.2023</v>
          </cell>
          <cell r="I607" t="str">
            <v>20.04.2023</v>
          </cell>
          <cell r="J607" t="str">
            <v>18.04.2023</v>
          </cell>
          <cell r="K607" t="str">
            <v>Hàng hóa quầy 0480.3002179</v>
          </cell>
          <cell r="L607" t="str">
            <v>05.06.2023</v>
          </cell>
          <cell r="M607">
            <v>-45540</v>
          </cell>
        </row>
        <row r="608">
          <cell r="E608">
            <v>22323</v>
          </cell>
          <cell r="F608" t="str">
            <v>C23TNN|22323</v>
          </cell>
          <cell r="G608" t="str">
            <v>K1</v>
          </cell>
          <cell r="H608" t="str">
            <v>18.04.2023</v>
          </cell>
          <cell r="I608" t="str">
            <v>20.04.2023</v>
          </cell>
          <cell r="J608" t="str">
            <v>18.04.2023</v>
          </cell>
          <cell r="K608" t="str">
            <v>Hàng hóa quầy 0480.3002179</v>
          </cell>
          <cell r="L608" t="str">
            <v>05.06.2023</v>
          </cell>
          <cell r="M608">
            <v>-1453958</v>
          </cell>
        </row>
        <row r="609">
          <cell r="E609">
            <v>19060</v>
          </cell>
          <cell r="F609" t="str">
            <v>C23TNN|19060</v>
          </cell>
          <cell r="G609" t="str">
            <v>K1</v>
          </cell>
          <cell r="H609" t="str">
            <v>01.04.2023</v>
          </cell>
          <cell r="I609" t="str">
            <v>07.04.2023</v>
          </cell>
          <cell r="J609" t="str">
            <v>04.04.2023</v>
          </cell>
          <cell r="K609" t="str">
            <v>Hàng hóa quầy 0480.3002179</v>
          </cell>
          <cell r="L609" t="str">
            <v>05.06.2023</v>
          </cell>
          <cell r="M609">
            <v>-2664077</v>
          </cell>
        </row>
        <row r="610">
          <cell r="E610">
            <v>19089</v>
          </cell>
          <cell r="F610" t="str">
            <v>C23TNN|19089</v>
          </cell>
          <cell r="G610" t="str">
            <v>K1</v>
          </cell>
          <cell r="H610" t="str">
            <v>01.04.2023</v>
          </cell>
          <cell r="I610" t="str">
            <v>07.04.2023</v>
          </cell>
          <cell r="J610" t="str">
            <v>04.04.2023</v>
          </cell>
          <cell r="K610" t="str">
            <v>Hàng hóa quầy 0480.3002179</v>
          </cell>
          <cell r="L610" t="str">
            <v>05.06.2023</v>
          </cell>
          <cell r="M610">
            <v>-3159121</v>
          </cell>
        </row>
        <row r="611">
          <cell r="E611">
            <v>19129</v>
          </cell>
          <cell r="F611" t="str">
            <v>C23TNN|19129</v>
          </cell>
          <cell r="G611" t="str">
            <v>K1</v>
          </cell>
          <cell r="H611" t="str">
            <v>03.04.2023</v>
          </cell>
          <cell r="I611" t="str">
            <v>07.04.2023</v>
          </cell>
          <cell r="J611" t="str">
            <v>04.04.2023</v>
          </cell>
          <cell r="K611" t="str">
            <v>Hàng hóa quầy 0480.3002179</v>
          </cell>
          <cell r="L611" t="str">
            <v>05.06.2023</v>
          </cell>
          <cell r="M611">
            <v>-1039632</v>
          </cell>
        </row>
        <row r="612">
          <cell r="E612">
            <v>19315</v>
          </cell>
          <cell r="F612" t="str">
            <v>C23TNN|19315</v>
          </cell>
          <cell r="G612" t="str">
            <v>K1</v>
          </cell>
          <cell r="H612" t="str">
            <v>05.04.2023</v>
          </cell>
          <cell r="I612" t="str">
            <v>09.04.2023</v>
          </cell>
          <cell r="J612" t="str">
            <v>07.04.2023</v>
          </cell>
          <cell r="K612" t="str">
            <v>Hàng hóa quầy 0480.3002179</v>
          </cell>
          <cell r="L612" t="str">
            <v>05.06.2023</v>
          </cell>
          <cell r="M612">
            <v>-1322838</v>
          </cell>
        </row>
        <row r="613">
          <cell r="E613">
            <v>20363</v>
          </cell>
          <cell r="F613" t="str">
            <v>C23TNN|20363</v>
          </cell>
          <cell r="G613" t="str">
            <v>K1</v>
          </cell>
          <cell r="H613" t="str">
            <v>06.04.2023</v>
          </cell>
          <cell r="I613" t="str">
            <v>13.04.2023</v>
          </cell>
          <cell r="J613" t="str">
            <v>08.04.2023</v>
          </cell>
          <cell r="K613" t="str">
            <v>Hàng hóa quầy 0480.3002179</v>
          </cell>
          <cell r="L613" t="str">
            <v>05.06.2023</v>
          </cell>
          <cell r="M613">
            <v>-4058758</v>
          </cell>
        </row>
        <row r="614">
          <cell r="E614">
            <v>20652</v>
          </cell>
          <cell r="F614" t="str">
            <v>C23TNN|20652</v>
          </cell>
          <cell r="G614" t="str">
            <v>K1</v>
          </cell>
          <cell r="H614" t="str">
            <v>11.04.2023</v>
          </cell>
          <cell r="I614" t="str">
            <v>16.04.2023</v>
          </cell>
          <cell r="J614" t="str">
            <v>14.04.2023</v>
          </cell>
          <cell r="K614" t="str">
            <v>Hàng hóa quầy 0480.3002179</v>
          </cell>
          <cell r="L614" t="str">
            <v>05.06.2023</v>
          </cell>
          <cell r="M614">
            <v>-2746876</v>
          </cell>
        </row>
        <row r="615">
          <cell r="E615">
            <v>22109</v>
          </cell>
          <cell r="F615" t="str">
            <v>C23TNN|22109</v>
          </cell>
          <cell r="G615" t="str">
            <v>K1</v>
          </cell>
          <cell r="H615" t="str">
            <v>13.04.2023</v>
          </cell>
          <cell r="I615" t="str">
            <v>20.04.2023</v>
          </cell>
          <cell r="J615" t="str">
            <v>15.04.2023</v>
          </cell>
          <cell r="K615" t="str">
            <v>Hàng hóa quầy 0480.3002179</v>
          </cell>
          <cell r="L615" t="str">
            <v>05.06.2023</v>
          </cell>
          <cell r="M615">
            <v>-5255492</v>
          </cell>
        </row>
        <row r="616">
          <cell r="E616">
            <v>22110</v>
          </cell>
          <cell r="F616" t="str">
            <v>C23TNN|22110</v>
          </cell>
          <cell r="G616" t="str">
            <v>K1</v>
          </cell>
          <cell r="H616" t="str">
            <v>13.04.2023</v>
          </cell>
          <cell r="I616" t="str">
            <v>20.04.2023</v>
          </cell>
          <cell r="J616" t="str">
            <v>15.04.2023</v>
          </cell>
          <cell r="K616" t="str">
            <v>Hàng hóa quầy 0480.3002179</v>
          </cell>
          <cell r="L616" t="str">
            <v>05.06.2023</v>
          </cell>
          <cell r="M616">
            <v>-1453958</v>
          </cell>
        </row>
        <row r="617">
          <cell r="E617">
            <v>22111</v>
          </cell>
          <cell r="F617" t="str">
            <v>C23TNN|22111</v>
          </cell>
          <cell r="G617" t="str">
            <v>K1</v>
          </cell>
          <cell r="H617" t="str">
            <v>13.04.2023</v>
          </cell>
          <cell r="I617" t="str">
            <v>20.04.2023</v>
          </cell>
          <cell r="J617" t="str">
            <v>15.04.2023</v>
          </cell>
          <cell r="K617" t="str">
            <v>Hàng hóa quầy 0480.3002179</v>
          </cell>
          <cell r="L617" t="str">
            <v>05.06.2023</v>
          </cell>
          <cell r="M617">
            <v>-227700</v>
          </cell>
        </row>
        <row r="618">
          <cell r="E618">
            <v>22456</v>
          </cell>
          <cell r="F618" t="str">
            <v>C23TNN|22456</v>
          </cell>
          <cell r="G618" t="str">
            <v>K1</v>
          </cell>
          <cell r="H618" t="str">
            <v>19.04.2023</v>
          </cell>
          <cell r="I618" t="str">
            <v>26.04.2023</v>
          </cell>
          <cell r="J618" t="str">
            <v>22.04.2023</v>
          </cell>
          <cell r="K618" t="str">
            <v>Hàng hóa quầy 0480.3002179</v>
          </cell>
          <cell r="L618" t="str">
            <v>05.06.2023</v>
          </cell>
          <cell r="M618">
            <v>-2714391</v>
          </cell>
        </row>
        <row r="619">
          <cell r="E619">
            <v>22271</v>
          </cell>
          <cell r="F619" t="str">
            <v>C23TNN|22271</v>
          </cell>
          <cell r="G619" t="str">
            <v>K1</v>
          </cell>
          <cell r="H619" t="str">
            <v>17.04.2023</v>
          </cell>
          <cell r="I619" t="str">
            <v>22.04.2023</v>
          </cell>
          <cell r="J619" t="str">
            <v>20.04.2023</v>
          </cell>
          <cell r="K619" t="str">
            <v>Hàng hóa quầy 0480.3002179</v>
          </cell>
          <cell r="L619" t="str">
            <v>05.06.2023</v>
          </cell>
          <cell r="M619">
            <v>-455400</v>
          </cell>
        </row>
        <row r="620">
          <cell r="E620">
            <v>20450</v>
          </cell>
          <cell r="F620" t="str">
            <v>C23TNN|20450</v>
          </cell>
          <cell r="G620" t="str">
            <v>K1</v>
          </cell>
          <cell r="H620" t="str">
            <v>08.04.2023</v>
          </cell>
          <cell r="I620" t="str">
            <v>15.04.2023</v>
          </cell>
          <cell r="J620" t="str">
            <v>08.04.2023</v>
          </cell>
          <cell r="K620" t="str">
            <v>Hàng hóa quầy 0480.3002179</v>
          </cell>
          <cell r="L620" t="str">
            <v>05.06.2023</v>
          </cell>
          <cell r="M620">
            <v>-2837120</v>
          </cell>
        </row>
        <row r="621">
          <cell r="E621">
            <v>19061</v>
          </cell>
          <cell r="F621" t="str">
            <v>C23TNN|19061</v>
          </cell>
          <cell r="G621" t="str">
            <v>K1</v>
          </cell>
          <cell r="H621" t="str">
            <v>01.04.2023</v>
          </cell>
          <cell r="I621" t="str">
            <v>07.04.2023</v>
          </cell>
          <cell r="J621" t="str">
            <v>04.04.2023</v>
          </cell>
          <cell r="K621" t="str">
            <v>Hàng hóa quầy 0480.3002179</v>
          </cell>
          <cell r="L621" t="str">
            <v>05.06.2023</v>
          </cell>
          <cell r="M621">
            <v>-1221638</v>
          </cell>
        </row>
        <row r="622">
          <cell r="E622">
            <v>19112</v>
          </cell>
          <cell r="F622" t="str">
            <v>C23TNN|19112</v>
          </cell>
          <cell r="G622" t="str">
            <v>K1</v>
          </cell>
          <cell r="H622" t="str">
            <v>01.04.2023</v>
          </cell>
          <cell r="I622" t="str">
            <v>07.04.2023</v>
          </cell>
          <cell r="J622" t="str">
            <v>04.04.2023</v>
          </cell>
          <cell r="K622" t="str">
            <v>Hàng hóa quầy 0480.3002179</v>
          </cell>
          <cell r="L622" t="str">
            <v>05.06.2023</v>
          </cell>
          <cell r="M622">
            <v>-1221638</v>
          </cell>
        </row>
        <row r="623">
          <cell r="E623">
            <v>19314</v>
          </cell>
          <cell r="F623" t="str">
            <v>C23TNN|19314</v>
          </cell>
          <cell r="G623" t="str">
            <v>K1</v>
          </cell>
          <cell r="H623" t="str">
            <v>05.04.2023</v>
          </cell>
          <cell r="I623" t="str">
            <v>09.04.2023</v>
          </cell>
          <cell r="J623" t="str">
            <v>07.04.2023</v>
          </cell>
          <cell r="K623" t="str">
            <v>Hàng hóa quầy 0480.3002179</v>
          </cell>
          <cell r="L623" t="str">
            <v>05.06.2023</v>
          </cell>
          <cell r="M623">
            <v>-1039632</v>
          </cell>
        </row>
        <row r="624">
          <cell r="E624">
            <v>20651</v>
          </cell>
          <cell r="F624" t="str">
            <v>C23TNN|20651</v>
          </cell>
          <cell r="G624" t="str">
            <v>K1</v>
          </cell>
          <cell r="H624" t="str">
            <v>11.04.2023</v>
          </cell>
          <cell r="I624" t="str">
            <v>16.04.2023</v>
          </cell>
          <cell r="J624" t="str">
            <v>14.04.2023</v>
          </cell>
          <cell r="K624" t="str">
            <v>Hàng hóa quầy 0480.3002179</v>
          </cell>
          <cell r="L624" t="str">
            <v>05.06.2023</v>
          </cell>
          <cell r="M624">
            <v>-2443276</v>
          </cell>
        </row>
        <row r="625">
          <cell r="E625">
            <v>22106</v>
          </cell>
          <cell r="F625" t="str">
            <v>C23TNN|22106</v>
          </cell>
          <cell r="G625" t="str">
            <v>K1</v>
          </cell>
          <cell r="H625" t="str">
            <v>13.04.2023</v>
          </cell>
          <cell r="I625" t="str">
            <v>19.04.2023</v>
          </cell>
          <cell r="J625" t="str">
            <v>17.04.2023</v>
          </cell>
          <cell r="K625" t="str">
            <v>Hàng hóa quầy 0480.3002179</v>
          </cell>
          <cell r="L625" t="str">
            <v>05.06.2023</v>
          </cell>
          <cell r="M625">
            <v>-1221638</v>
          </cell>
        </row>
        <row r="626">
          <cell r="E626">
            <v>22112</v>
          </cell>
          <cell r="F626" t="str">
            <v>C23TNN|22112</v>
          </cell>
          <cell r="G626" t="str">
            <v>K1</v>
          </cell>
          <cell r="H626" t="str">
            <v>13.04.2023</v>
          </cell>
          <cell r="I626" t="str">
            <v>20.04.2023</v>
          </cell>
          <cell r="J626" t="str">
            <v>17.04.2023</v>
          </cell>
          <cell r="K626" t="str">
            <v>Hàng hóa quầy 0480.3002179</v>
          </cell>
          <cell r="L626" t="str">
            <v>05.06.2023</v>
          </cell>
          <cell r="M626">
            <v>-1453958</v>
          </cell>
        </row>
        <row r="627">
          <cell r="E627">
            <v>22113</v>
          </cell>
          <cell r="F627" t="str">
            <v>C23TNN|22113</v>
          </cell>
          <cell r="G627" t="str">
            <v>K1</v>
          </cell>
          <cell r="H627" t="str">
            <v>13.04.2023</v>
          </cell>
          <cell r="I627" t="str">
            <v>20.04.2023</v>
          </cell>
          <cell r="J627" t="str">
            <v>17.04.2023</v>
          </cell>
          <cell r="K627" t="str">
            <v>Hàng hóa quầy 0480.3002179</v>
          </cell>
          <cell r="L627" t="str">
            <v>05.06.2023</v>
          </cell>
          <cell r="M627">
            <v>-45540</v>
          </cell>
        </row>
        <row r="628">
          <cell r="E628">
            <v>22389</v>
          </cell>
          <cell r="F628" t="str">
            <v>C23TNN|22389</v>
          </cell>
          <cell r="G628" t="str">
            <v>K1</v>
          </cell>
          <cell r="H628" t="str">
            <v>18.04.2023</v>
          </cell>
          <cell r="I628" t="str">
            <v>25.04.2023</v>
          </cell>
          <cell r="J628" t="str">
            <v>21.04.2023</v>
          </cell>
          <cell r="K628" t="str">
            <v>Hàng hóa quầy 0480.3002179</v>
          </cell>
          <cell r="L628" t="str">
            <v>05.06.2023</v>
          </cell>
          <cell r="M628">
            <v>-1221638</v>
          </cell>
        </row>
        <row r="629">
          <cell r="E629">
            <v>22419</v>
          </cell>
          <cell r="F629" t="str">
            <v>C23TNN|22419</v>
          </cell>
          <cell r="G629" t="str">
            <v>K1</v>
          </cell>
          <cell r="H629" t="str">
            <v>19.04.2023</v>
          </cell>
          <cell r="I629" t="str">
            <v>22.04.2023</v>
          </cell>
          <cell r="J629" t="str">
            <v>19.04.2023</v>
          </cell>
          <cell r="K629" t="str">
            <v>Hàng hóa quầy 0480.3002179</v>
          </cell>
          <cell r="L629" t="str">
            <v>05.06.2023</v>
          </cell>
          <cell r="M629">
            <v>-45540</v>
          </cell>
        </row>
        <row r="630">
          <cell r="E630">
            <v>22420</v>
          </cell>
          <cell r="F630" t="str">
            <v>C23TNN|22420</v>
          </cell>
          <cell r="G630" t="str">
            <v>K1</v>
          </cell>
          <cell r="H630" t="str">
            <v>19.04.2023</v>
          </cell>
          <cell r="I630" t="str">
            <v>22.04.2023</v>
          </cell>
          <cell r="J630" t="str">
            <v>19.04.2023</v>
          </cell>
          <cell r="K630" t="str">
            <v>Hàng hóa quầy 0480.3002179</v>
          </cell>
          <cell r="L630" t="str">
            <v>05.06.2023</v>
          </cell>
          <cell r="M630">
            <v>-1453958</v>
          </cell>
        </row>
        <row r="631">
          <cell r="E631">
            <v>19181</v>
          </cell>
          <cell r="F631" t="str">
            <v>C23TNN|19181</v>
          </cell>
          <cell r="G631" t="str">
            <v>K1</v>
          </cell>
          <cell r="H631" t="str">
            <v>03.04.2023</v>
          </cell>
          <cell r="I631" t="str">
            <v>09.04.2023</v>
          </cell>
          <cell r="J631" t="str">
            <v>07.04.2023</v>
          </cell>
          <cell r="K631" t="str">
            <v>Hàng hóa quầy 0480.3002179</v>
          </cell>
          <cell r="L631" t="str">
            <v>05.06.2023</v>
          </cell>
          <cell r="M631">
            <v>-1039632</v>
          </cell>
        </row>
        <row r="632">
          <cell r="E632">
            <v>23440</v>
          </cell>
          <cell r="F632" t="str">
            <v>C23TNN|23440</v>
          </cell>
          <cell r="G632" t="str">
            <v>K1</v>
          </cell>
          <cell r="H632" t="str">
            <v>20.04.2023</v>
          </cell>
          <cell r="I632" t="str">
            <v>26.04.2023</v>
          </cell>
          <cell r="J632" t="str">
            <v>24.04.2023</v>
          </cell>
          <cell r="K632" t="str">
            <v>Hàng hóa quầy 0480.3002179</v>
          </cell>
          <cell r="L632" t="str">
            <v>05.06.2023</v>
          </cell>
          <cell r="M632">
            <v>-1674763</v>
          </cell>
        </row>
        <row r="633">
          <cell r="E633">
            <v>22064</v>
          </cell>
          <cell r="F633" t="str">
            <v>C23TNN|22064</v>
          </cell>
          <cell r="G633" t="str">
            <v>K1</v>
          </cell>
          <cell r="H633" t="str">
            <v>13.04.2023</v>
          </cell>
          <cell r="I633" t="str">
            <v>20.04.2023</v>
          </cell>
          <cell r="J633" t="str">
            <v>16.04.2023</v>
          </cell>
          <cell r="K633" t="str">
            <v>Hàng hóa quầy 0480.3002179</v>
          </cell>
          <cell r="L633" t="str">
            <v>05.06.2023</v>
          </cell>
          <cell r="M633">
            <v>-1615504</v>
          </cell>
        </row>
        <row r="634">
          <cell r="E634">
            <v>20195</v>
          </cell>
          <cell r="F634" t="str">
            <v>C23TNN|20195</v>
          </cell>
          <cell r="G634" t="str">
            <v>K1</v>
          </cell>
          <cell r="H634" t="str">
            <v>06.04.2023</v>
          </cell>
          <cell r="I634" t="str">
            <v>12.04.2023</v>
          </cell>
          <cell r="J634" t="str">
            <v>10.04.2023</v>
          </cell>
          <cell r="K634" t="str">
            <v>Hàng hóa quầy 0480.3002179</v>
          </cell>
          <cell r="L634" t="str">
            <v>05.06.2023</v>
          </cell>
          <cell r="M634">
            <v>-593402</v>
          </cell>
        </row>
        <row r="635">
          <cell r="E635">
            <v>23438</v>
          </cell>
          <cell r="F635" t="str">
            <v>C23TNN|23438</v>
          </cell>
          <cell r="G635" t="str">
            <v>K1</v>
          </cell>
          <cell r="H635" t="str">
            <v>20.04.2023</v>
          </cell>
          <cell r="I635" t="str">
            <v>26.04.2023</v>
          </cell>
          <cell r="J635" t="str">
            <v>24.04.2023</v>
          </cell>
          <cell r="K635" t="str">
            <v>Hàng hóa quầy 0480.3002179</v>
          </cell>
          <cell r="L635" t="str">
            <v>05.06.2023</v>
          </cell>
          <cell r="M635">
            <v>-4609950</v>
          </cell>
        </row>
        <row r="636">
          <cell r="E636">
            <v>23439</v>
          </cell>
          <cell r="F636" t="str">
            <v>C23TNN|23439</v>
          </cell>
          <cell r="G636" t="str">
            <v>K1</v>
          </cell>
          <cell r="H636" t="str">
            <v>20.04.2023</v>
          </cell>
          <cell r="I636" t="str">
            <v>26.04.2023</v>
          </cell>
          <cell r="J636" t="str">
            <v>24.04.2023</v>
          </cell>
          <cell r="K636" t="str">
            <v>Hàng hóa quầy 0480.3002179</v>
          </cell>
          <cell r="L636" t="str">
            <v>05.06.2023</v>
          </cell>
          <cell r="M636">
            <v>-45540</v>
          </cell>
        </row>
        <row r="637">
          <cell r="E637">
            <v>3879</v>
          </cell>
          <cell r="F637" t="str">
            <v>K23TRT|3879</v>
          </cell>
          <cell r="G637" t="str">
            <v>K1</v>
          </cell>
          <cell r="H637" t="str">
            <v>22.05.2023</v>
          </cell>
          <cell r="I637" t="str">
            <v>30.05.2023</v>
          </cell>
          <cell r="J637" t="str">
            <v>22.05.2023</v>
          </cell>
          <cell r="K637" t="str">
            <v>Hàng hóa các loại</v>
          </cell>
          <cell r="L637" t="str">
            <v>05.06.2023</v>
          </cell>
          <cell r="M637">
            <v>288028</v>
          </cell>
        </row>
        <row r="638">
          <cell r="E638">
            <v>3329</v>
          </cell>
          <cell r="F638" t="str">
            <v>K23TRT|3329</v>
          </cell>
          <cell r="G638" t="str">
            <v>K1</v>
          </cell>
          <cell r="H638" t="str">
            <v>15.05.2023</v>
          </cell>
          <cell r="I638" t="str">
            <v>17.05.2023</v>
          </cell>
          <cell r="J638" t="str">
            <v>15.05.2023</v>
          </cell>
          <cell r="K638" t="str">
            <v>Hàng hóa các loại</v>
          </cell>
          <cell r="L638" t="str">
            <v>05.06.2023</v>
          </cell>
          <cell r="M638">
            <v>244473</v>
          </cell>
        </row>
        <row r="639">
          <cell r="E639">
            <v>4175</v>
          </cell>
          <cell r="F639" t="str">
            <v>K23TRT|4175</v>
          </cell>
          <cell r="G639" t="str">
            <v>K1</v>
          </cell>
          <cell r="H639" t="str">
            <v>25.05.2023</v>
          </cell>
          <cell r="I639" t="str">
            <v>26.05.2023</v>
          </cell>
          <cell r="J639" t="str">
            <v>25.05.2023</v>
          </cell>
          <cell r="K639" t="str">
            <v>Hàng hóa các loại</v>
          </cell>
          <cell r="L639" t="str">
            <v>05.06.2023</v>
          </cell>
          <cell r="M639">
            <v>122164</v>
          </cell>
        </row>
        <row r="640">
          <cell r="E640">
            <v>29148</v>
          </cell>
          <cell r="F640" t="str">
            <v>1K23TEB|29148</v>
          </cell>
          <cell r="G640" t="str">
            <v>D1</v>
          </cell>
          <cell r="H640" t="str">
            <v>29.05.2023</v>
          </cell>
          <cell r="I640" t="str">
            <v>29.05.2023</v>
          </cell>
          <cell r="J640" t="str">
            <v>29.05.2023</v>
          </cell>
          <cell r="K640" t="str">
            <v>Phí hỗ trợ T04.2023</v>
          </cell>
          <cell r="L640" t="str">
            <v>05.06.2023</v>
          </cell>
          <cell r="M640">
            <v>16742393</v>
          </cell>
        </row>
        <row r="641">
          <cell r="E641">
            <v>30859</v>
          </cell>
          <cell r="F641" t="str">
            <v>1K23TEB|30859</v>
          </cell>
          <cell r="G641" t="str">
            <v>D1</v>
          </cell>
          <cell r="H641" t="str">
            <v>29.05.2023</v>
          </cell>
          <cell r="I641" t="str">
            <v>29.05.2023</v>
          </cell>
          <cell r="J641" t="str">
            <v>29.05.2023</v>
          </cell>
          <cell r="K641" t="str">
            <v>Phí dịch vụ T04.2023 QUẦY 480</v>
          </cell>
          <cell r="L641" t="str">
            <v>05.06.2023</v>
          </cell>
          <cell r="M641">
            <v>64179172</v>
          </cell>
        </row>
        <row r="642">
          <cell r="E642">
            <v>31914</v>
          </cell>
          <cell r="F642" t="str">
            <v>1K23TEB|31914</v>
          </cell>
          <cell r="G642" t="str">
            <v>D1</v>
          </cell>
          <cell r="H642" t="str">
            <v>29.05.2023</v>
          </cell>
          <cell r="I642" t="str">
            <v>29.05.2023</v>
          </cell>
          <cell r="J642" t="str">
            <v>29.05.2023</v>
          </cell>
          <cell r="K642" t="str">
            <v>Phí dịch vụ T04.2023 QUẦY 480</v>
          </cell>
          <cell r="L642" t="str">
            <v>05.06.2023</v>
          </cell>
          <cell r="M642">
            <v>13951994</v>
          </cell>
        </row>
        <row r="643">
          <cell r="E643">
            <v>31634</v>
          </cell>
          <cell r="F643" t="str">
            <v>CK T04/2023</v>
          </cell>
          <cell r="G643" t="str">
            <v>KS</v>
          </cell>
          <cell r="H643" t="str">
            <v>30.05.2023</v>
          </cell>
          <cell r="I643" t="str">
            <v>30.05.2023</v>
          </cell>
          <cell r="J643" t="str">
            <v>30.05.2023</v>
          </cell>
          <cell r="K643" t="str">
            <v>R480 CK T04/2023</v>
          </cell>
          <cell r="L643" t="str">
            <v>05.06.2023</v>
          </cell>
          <cell r="M643">
            <v>22830535</v>
          </cell>
        </row>
        <row r="644">
          <cell r="E644">
            <v>3757</v>
          </cell>
          <cell r="F644" t="str">
            <v>K23TRT|3757</v>
          </cell>
          <cell r="G644" t="str">
            <v>K1</v>
          </cell>
          <cell r="H644" t="str">
            <v>18.05.2023</v>
          </cell>
          <cell r="I644" t="str">
            <v>30.05.2023</v>
          </cell>
          <cell r="J644" t="str">
            <v>18.05.2023</v>
          </cell>
          <cell r="K644" t="str">
            <v>Hàng hóa các loại</v>
          </cell>
          <cell r="L644" t="str">
            <v>05.06.2023</v>
          </cell>
          <cell r="M644">
            <v>1349071</v>
          </cell>
        </row>
        <row r="645">
          <cell r="E645">
            <v>3760</v>
          </cell>
          <cell r="F645" t="str">
            <v>K23TRT|3760</v>
          </cell>
          <cell r="G645" t="str">
            <v>K1</v>
          </cell>
          <cell r="H645" t="str">
            <v>18.05.2023</v>
          </cell>
          <cell r="I645" t="str">
            <v>30.05.2023</v>
          </cell>
          <cell r="J645" t="str">
            <v>18.05.2023</v>
          </cell>
          <cell r="K645" t="str">
            <v>Hàng hóa các loại</v>
          </cell>
          <cell r="L645" t="str">
            <v>05.06.2023</v>
          </cell>
          <cell r="M645">
            <v>864085</v>
          </cell>
        </row>
        <row r="646">
          <cell r="E646">
            <v>3763</v>
          </cell>
          <cell r="F646" t="str">
            <v>K23TRT|3763</v>
          </cell>
          <cell r="G646" t="str">
            <v>K1</v>
          </cell>
          <cell r="H646" t="str">
            <v>18.05.2023</v>
          </cell>
          <cell r="I646" t="str">
            <v>30.05.2023</v>
          </cell>
          <cell r="J646" t="str">
            <v>18.05.2023</v>
          </cell>
          <cell r="K646" t="str">
            <v>Hàng hóa các loại</v>
          </cell>
          <cell r="L646" t="str">
            <v>05.06.2023</v>
          </cell>
          <cell r="M646">
            <v>161003</v>
          </cell>
        </row>
        <row r="647">
          <cell r="E647">
            <v>4286</v>
          </cell>
          <cell r="F647" t="str">
            <v>K23TRT|4286</v>
          </cell>
          <cell r="G647" t="str">
            <v>K1</v>
          </cell>
          <cell r="H647" t="str">
            <v>25.05.2023</v>
          </cell>
          <cell r="I647" t="str">
            <v>30.05.2023</v>
          </cell>
          <cell r="J647" t="str">
            <v>25.05.2023</v>
          </cell>
          <cell r="K647" t="str">
            <v>Hàng hóa các loại</v>
          </cell>
          <cell r="L647" t="str">
            <v>05.06.2023</v>
          </cell>
          <cell r="M647">
            <v>244328</v>
          </cell>
        </row>
        <row r="648">
          <cell r="E648">
            <v>3271</v>
          </cell>
          <cell r="F648" t="str">
            <v>K23TRT|3271</v>
          </cell>
          <cell r="G648" t="str">
            <v>K1</v>
          </cell>
          <cell r="H648" t="str">
            <v>11.05.2023</v>
          </cell>
          <cell r="I648" t="str">
            <v>15.05.2023</v>
          </cell>
          <cell r="J648" t="str">
            <v>11.05.2023</v>
          </cell>
          <cell r="K648" t="str">
            <v>Hàng hóa các loại</v>
          </cell>
          <cell r="L648" t="str">
            <v>05.06.2023</v>
          </cell>
          <cell r="M648">
            <v>969575</v>
          </cell>
        </row>
        <row r="649">
          <cell r="E649">
            <v>3011</v>
          </cell>
          <cell r="F649" t="str">
            <v>K23TRT|3011</v>
          </cell>
          <cell r="G649" t="str">
            <v>K1</v>
          </cell>
          <cell r="H649" t="str">
            <v>10.05.2023</v>
          </cell>
          <cell r="I649" t="str">
            <v>26.05.2023</v>
          </cell>
          <cell r="J649" t="str">
            <v>10.05.2023</v>
          </cell>
          <cell r="K649" t="str">
            <v>Hàng hóa các loại</v>
          </cell>
          <cell r="L649" t="str">
            <v>05.06.2023</v>
          </cell>
          <cell r="M649">
            <v>161550</v>
          </cell>
        </row>
        <row r="650">
          <cell r="E650">
            <v>3838</v>
          </cell>
          <cell r="F650" t="str">
            <v>K23TRT|3838</v>
          </cell>
          <cell r="G650" t="str">
            <v>K1</v>
          </cell>
          <cell r="H650" t="str">
            <v>19.05.2023</v>
          </cell>
          <cell r="I650" t="str">
            <v>26.05.2023</v>
          </cell>
          <cell r="J650" t="str">
            <v>19.05.2023</v>
          </cell>
          <cell r="K650" t="str">
            <v>Hàng hóa các loại</v>
          </cell>
          <cell r="L650" t="str">
            <v>05.06.2023</v>
          </cell>
          <cell r="M650">
            <v>144210</v>
          </cell>
        </row>
        <row r="651">
          <cell r="E651">
            <v>3384</v>
          </cell>
          <cell r="F651" t="str">
            <v>K23TRT|3384</v>
          </cell>
          <cell r="G651" t="str">
            <v>K1</v>
          </cell>
          <cell r="H651" t="str">
            <v>15.05.2023</v>
          </cell>
          <cell r="I651" t="str">
            <v>26.05.2023</v>
          </cell>
          <cell r="J651" t="str">
            <v>15.05.2023</v>
          </cell>
          <cell r="K651" t="str">
            <v>Hàng hóa các loại</v>
          </cell>
          <cell r="L651" t="str">
            <v>05.06.2023</v>
          </cell>
          <cell r="M651">
            <v>1584156</v>
          </cell>
        </row>
        <row r="652">
          <cell r="E652">
            <v>3684</v>
          </cell>
          <cell r="F652" t="str">
            <v>K23TRT|3684</v>
          </cell>
          <cell r="G652" t="str">
            <v>K1</v>
          </cell>
          <cell r="H652" t="str">
            <v>18.05.2023</v>
          </cell>
          <cell r="I652" t="str">
            <v>23.05.2023</v>
          </cell>
          <cell r="J652" t="str">
            <v>18.05.2023</v>
          </cell>
          <cell r="K652" t="str">
            <v>Hàng hóa các loại</v>
          </cell>
          <cell r="L652" t="str">
            <v>05.06.2023</v>
          </cell>
          <cell r="M652">
            <v>813758</v>
          </cell>
        </row>
        <row r="653">
          <cell r="E653">
            <v>4311</v>
          </cell>
          <cell r="F653" t="str">
            <v>K23TRT|4311</v>
          </cell>
          <cell r="G653" t="str">
            <v>K1</v>
          </cell>
          <cell r="H653" t="str">
            <v>25.05.2023</v>
          </cell>
          <cell r="I653" t="str">
            <v>30.05.2023</v>
          </cell>
          <cell r="J653" t="str">
            <v>25.05.2023</v>
          </cell>
          <cell r="K653" t="str">
            <v>Hàng hóa các loại</v>
          </cell>
          <cell r="L653" t="str">
            <v>05.06.2023</v>
          </cell>
          <cell r="M653">
            <v>399745</v>
          </cell>
        </row>
        <row r="654">
          <cell r="E654">
            <v>4312</v>
          </cell>
          <cell r="F654" t="str">
            <v>K23TRT|4312</v>
          </cell>
          <cell r="G654" t="str">
            <v>K1</v>
          </cell>
          <cell r="H654" t="str">
            <v>25.05.2023</v>
          </cell>
          <cell r="I654" t="str">
            <v>30.05.2023</v>
          </cell>
          <cell r="J654" t="str">
            <v>25.05.2023</v>
          </cell>
          <cell r="K654" t="str">
            <v>Hàng hóa các loại</v>
          </cell>
          <cell r="L654" t="str">
            <v>05.06.2023</v>
          </cell>
          <cell r="M654">
            <v>334863</v>
          </cell>
        </row>
        <row r="655">
          <cell r="E655">
            <v>23700</v>
          </cell>
          <cell r="F655" t="str">
            <v>C23TNN|23700</v>
          </cell>
          <cell r="G655" t="str">
            <v>K1</v>
          </cell>
          <cell r="H655" t="str">
            <v>24.04.2023</v>
          </cell>
          <cell r="I655" t="str">
            <v>01.05.2023</v>
          </cell>
          <cell r="J655" t="str">
            <v>28.04.2023</v>
          </cell>
          <cell r="K655" t="str">
            <v>Hàng hóa quầy 0480.3002179</v>
          </cell>
          <cell r="L655" t="str">
            <v>15.06.2023</v>
          </cell>
          <cell r="M655">
            <v>-6234395</v>
          </cell>
        </row>
        <row r="656">
          <cell r="E656">
            <v>23694</v>
          </cell>
          <cell r="F656" t="str">
            <v>C23TNN|23694</v>
          </cell>
          <cell r="G656" t="str">
            <v>K1</v>
          </cell>
          <cell r="H656" t="str">
            <v>24.04.2023</v>
          </cell>
          <cell r="I656" t="str">
            <v>01.05.2023</v>
          </cell>
          <cell r="J656" t="str">
            <v>28.04.2023</v>
          </cell>
          <cell r="K656" t="str">
            <v>Hàng hóa quầy 0480.3002179</v>
          </cell>
          <cell r="L656" t="str">
            <v>15.06.2023</v>
          </cell>
          <cell r="M656">
            <v>-2907916</v>
          </cell>
        </row>
        <row r="657">
          <cell r="E657">
            <v>23695</v>
          </cell>
          <cell r="F657" t="str">
            <v>C23TNN|23695</v>
          </cell>
          <cell r="G657" t="str">
            <v>K1</v>
          </cell>
          <cell r="H657" t="str">
            <v>24.04.2023</v>
          </cell>
          <cell r="I657" t="str">
            <v>01.05.2023</v>
          </cell>
          <cell r="J657" t="str">
            <v>28.04.2023</v>
          </cell>
          <cell r="K657" t="str">
            <v>Hàng hóa quầy 0480.3002179</v>
          </cell>
          <cell r="L657" t="str">
            <v>15.06.2023</v>
          </cell>
          <cell r="M657">
            <v>-1440142</v>
          </cell>
        </row>
        <row r="658">
          <cell r="E658">
            <v>23696</v>
          </cell>
          <cell r="F658" t="str">
            <v>C23TNN|23696</v>
          </cell>
          <cell r="G658" t="str">
            <v>K1</v>
          </cell>
          <cell r="H658" t="str">
            <v>24.04.2023</v>
          </cell>
          <cell r="I658" t="str">
            <v>01.05.2023</v>
          </cell>
          <cell r="J658" t="str">
            <v>28.04.2023</v>
          </cell>
          <cell r="K658" t="str">
            <v>Hàng hóa quầy 0480.3002179</v>
          </cell>
          <cell r="L658" t="str">
            <v>15.06.2023</v>
          </cell>
          <cell r="M658">
            <v>-1453958</v>
          </cell>
        </row>
        <row r="659">
          <cell r="E659">
            <v>23697</v>
          </cell>
          <cell r="F659" t="str">
            <v>C23TNN|23697</v>
          </cell>
          <cell r="G659" t="str">
            <v>K1</v>
          </cell>
          <cell r="H659" t="str">
            <v>24.04.2023</v>
          </cell>
          <cell r="I659" t="str">
            <v>29.04.2023</v>
          </cell>
          <cell r="J659" t="str">
            <v>26.04.2023</v>
          </cell>
          <cell r="K659" t="str">
            <v>Hàng hóa quầy 0480.3002179</v>
          </cell>
          <cell r="L659" t="str">
            <v>15.06.2023</v>
          </cell>
          <cell r="M659">
            <v>-2261270</v>
          </cell>
        </row>
        <row r="660">
          <cell r="E660">
            <v>23699</v>
          </cell>
          <cell r="F660" t="str">
            <v>C23TNN|23699</v>
          </cell>
          <cell r="G660" t="str">
            <v>K1</v>
          </cell>
          <cell r="H660" t="str">
            <v>24.04.2023</v>
          </cell>
          <cell r="I660" t="str">
            <v>30.04.2023</v>
          </cell>
          <cell r="J660" t="str">
            <v>27.04.2023</v>
          </cell>
          <cell r="K660" t="str">
            <v>Hàng hóa quầy 0480.3002179</v>
          </cell>
          <cell r="L660" t="str">
            <v>15.06.2023</v>
          </cell>
          <cell r="M660">
            <v>-4586934</v>
          </cell>
        </row>
        <row r="661">
          <cell r="E661">
            <v>23701</v>
          </cell>
          <cell r="F661" t="str">
            <v>C23TNN|23701</v>
          </cell>
          <cell r="G661" t="str">
            <v>K1</v>
          </cell>
          <cell r="H661" t="str">
            <v>24.04.2023</v>
          </cell>
          <cell r="I661" t="str">
            <v>30.04.2023</v>
          </cell>
          <cell r="J661" t="str">
            <v>27.04.2023</v>
          </cell>
          <cell r="K661" t="str">
            <v>Hàng hóa quầy 0480.3002179</v>
          </cell>
          <cell r="L661" t="str">
            <v>15.06.2023</v>
          </cell>
          <cell r="M661">
            <v>-2443276</v>
          </cell>
        </row>
        <row r="662">
          <cell r="E662">
            <v>23698</v>
          </cell>
          <cell r="F662" t="str">
            <v>C23TNN|23698</v>
          </cell>
          <cell r="G662" t="str">
            <v>K1</v>
          </cell>
          <cell r="H662" t="str">
            <v>24.04.2023</v>
          </cell>
          <cell r="I662" t="str">
            <v>29.04.2023</v>
          </cell>
          <cell r="J662" t="str">
            <v>26.04.2023</v>
          </cell>
          <cell r="K662" t="str">
            <v>Hàng hóa quầy 0480.3002179</v>
          </cell>
          <cell r="L662" t="str">
            <v>15.06.2023</v>
          </cell>
          <cell r="M662">
            <v>-6549800</v>
          </cell>
        </row>
        <row r="663">
          <cell r="E663">
            <v>23728</v>
          </cell>
          <cell r="F663" t="str">
            <v>C23TNN|23728</v>
          </cell>
          <cell r="G663" t="str">
            <v>K1</v>
          </cell>
          <cell r="H663" t="str">
            <v>25.04.2023</v>
          </cell>
          <cell r="I663" t="str">
            <v>27.04.2023</v>
          </cell>
          <cell r="J663" t="str">
            <v>25.04.2023</v>
          </cell>
          <cell r="K663" t="str">
            <v>Hàng hóa quầy 0480.3002179</v>
          </cell>
          <cell r="L663" t="str">
            <v>15.06.2023</v>
          </cell>
          <cell r="M663">
            <v>-2443276</v>
          </cell>
        </row>
        <row r="664">
          <cell r="E664">
            <v>23731</v>
          </cell>
          <cell r="F664" t="str">
            <v>C23TNN|23731</v>
          </cell>
          <cell r="G664" t="str">
            <v>K1</v>
          </cell>
          <cell r="H664" t="str">
            <v>25.04.2023</v>
          </cell>
          <cell r="I664" t="str">
            <v>27.04.2023</v>
          </cell>
          <cell r="J664" t="str">
            <v>25.04.2023</v>
          </cell>
          <cell r="K664" t="str">
            <v>Hàng hóa quầy 0480.3002179</v>
          </cell>
          <cell r="L664" t="str">
            <v>15.06.2023</v>
          </cell>
          <cell r="M664">
            <v>-2896401</v>
          </cell>
        </row>
        <row r="665">
          <cell r="E665">
            <v>23692</v>
          </cell>
          <cell r="F665" t="str">
            <v>C23TNN|23692</v>
          </cell>
          <cell r="G665" t="str">
            <v>K1</v>
          </cell>
          <cell r="H665" t="str">
            <v>24.04.2023</v>
          </cell>
          <cell r="I665" t="str">
            <v>29.04.2023</v>
          </cell>
          <cell r="J665" t="str">
            <v>26.04.2023</v>
          </cell>
          <cell r="K665" t="str">
            <v>Hàng hóa quầy 0480.3002179</v>
          </cell>
          <cell r="L665" t="str">
            <v>15.06.2023</v>
          </cell>
          <cell r="M665">
            <v>-6108190</v>
          </cell>
        </row>
        <row r="666">
          <cell r="E666">
            <v>23712</v>
          </cell>
          <cell r="F666" t="str">
            <v>C23TNN|23712</v>
          </cell>
          <cell r="G666" t="str">
            <v>K1</v>
          </cell>
          <cell r="H666" t="str">
            <v>25.04.2023</v>
          </cell>
          <cell r="I666" t="str">
            <v>27.04.2023</v>
          </cell>
          <cell r="J666" t="str">
            <v>25.04.2023</v>
          </cell>
          <cell r="K666" t="str">
            <v>Hàng hóa quầy 0480.3002179</v>
          </cell>
          <cell r="L666" t="str">
            <v>15.06.2023</v>
          </cell>
          <cell r="M666">
            <v>-8507198</v>
          </cell>
        </row>
        <row r="667">
          <cell r="E667">
            <v>25266</v>
          </cell>
          <cell r="F667" t="str">
            <v>C23TNN|25266</v>
          </cell>
          <cell r="G667" t="str">
            <v>K1</v>
          </cell>
          <cell r="H667" t="str">
            <v>28.04.2023</v>
          </cell>
          <cell r="I667" t="str">
            <v>06.05.2023</v>
          </cell>
          <cell r="J667" t="str">
            <v>01.05.2023</v>
          </cell>
          <cell r="K667" t="str">
            <v>Hàng hóa quầy 0480.3002179</v>
          </cell>
          <cell r="L667" t="str">
            <v>15.06.2023</v>
          </cell>
          <cell r="M667">
            <v>-2661780</v>
          </cell>
        </row>
        <row r="668">
          <cell r="E668">
            <v>23689</v>
          </cell>
          <cell r="F668" t="str">
            <v>C23TNN|23689</v>
          </cell>
          <cell r="G668" t="str">
            <v>K1</v>
          </cell>
          <cell r="H668" t="str">
            <v>24.04.2023</v>
          </cell>
          <cell r="I668" t="str">
            <v>28.04.2023</v>
          </cell>
          <cell r="J668" t="str">
            <v>26.04.2023</v>
          </cell>
          <cell r="K668" t="str">
            <v>Hàng hóa quầy 0480.3002179</v>
          </cell>
          <cell r="L668" t="str">
            <v>15.06.2023</v>
          </cell>
          <cell r="M668">
            <v>-6108190</v>
          </cell>
        </row>
        <row r="669">
          <cell r="E669">
            <v>23684</v>
          </cell>
          <cell r="F669" t="str">
            <v>C23TNN|23684</v>
          </cell>
          <cell r="G669" t="str">
            <v>K1</v>
          </cell>
          <cell r="H669" t="str">
            <v>24.04.2023</v>
          </cell>
          <cell r="I669" t="str">
            <v>29.04.2023</v>
          </cell>
          <cell r="J669" t="str">
            <v>27.04.2023</v>
          </cell>
          <cell r="K669" t="str">
            <v>Hàng hóa quầy 0480.3002179</v>
          </cell>
          <cell r="L669" t="str">
            <v>15.06.2023</v>
          </cell>
          <cell r="M669">
            <v>-5389991</v>
          </cell>
        </row>
        <row r="670">
          <cell r="E670">
            <v>23711</v>
          </cell>
          <cell r="F670" t="str">
            <v>C23TNN|23711</v>
          </cell>
          <cell r="G670" t="str">
            <v>K1</v>
          </cell>
          <cell r="H670" t="str">
            <v>25.04.2023</v>
          </cell>
          <cell r="I670" t="str">
            <v>06.05.2023</v>
          </cell>
          <cell r="J670" t="str">
            <v>01.05.2023</v>
          </cell>
          <cell r="K670" t="str">
            <v>Hàng hóa quầy 0480.3002179</v>
          </cell>
          <cell r="L670" t="str">
            <v>15.06.2023</v>
          </cell>
          <cell r="M670">
            <v>-7023654</v>
          </cell>
        </row>
        <row r="671">
          <cell r="E671">
            <v>25178</v>
          </cell>
          <cell r="F671" t="str">
            <v>1C23TNN|25178</v>
          </cell>
          <cell r="G671" t="str">
            <v>K1</v>
          </cell>
          <cell r="H671" t="str">
            <v>28.04.2023</v>
          </cell>
          <cell r="I671" t="str">
            <v>29.04.2023</v>
          </cell>
          <cell r="J671" t="str">
            <v>28.04.2023</v>
          </cell>
          <cell r="K671" t="str">
            <v>Hàng hóa quầy 0480.3002179</v>
          </cell>
          <cell r="L671" t="str">
            <v>15.06.2023</v>
          </cell>
          <cell r="M671">
            <v>-7830966</v>
          </cell>
        </row>
        <row r="672">
          <cell r="E672">
            <v>25179</v>
          </cell>
          <cell r="F672" t="str">
            <v>1C23TNN|25179</v>
          </cell>
          <cell r="G672" t="str">
            <v>K1</v>
          </cell>
          <cell r="H672" t="str">
            <v>28.04.2023</v>
          </cell>
          <cell r="I672" t="str">
            <v>29.04.2023</v>
          </cell>
          <cell r="J672" t="str">
            <v>28.04.2023</v>
          </cell>
          <cell r="K672" t="str">
            <v>Hàng hóa quầy 0480.3002179</v>
          </cell>
          <cell r="L672" t="str">
            <v>15.06.2023</v>
          </cell>
          <cell r="M672">
            <v>-45540</v>
          </cell>
        </row>
        <row r="673">
          <cell r="E673">
            <v>25180</v>
          </cell>
          <cell r="F673" t="str">
            <v>1C23TNN|25180</v>
          </cell>
          <cell r="G673" t="str">
            <v>K1</v>
          </cell>
          <cell r="H673" t="str">
            <v>28.04.2023</v>
          </cell>
          <cell r="I673" t="str">
            <v>29.04.2023</v>
          </cell>
          <cell r="J673" t="str">
            <v>28.04.2023</v>
          </cell>
          <cell r="K673" t="str">
            <v>Hàng hóa quầy 0480.3002179</v>
          </cell>
          <cell r="L673" t="str">
            <v>15.06.2023</v>
          </cell>
          <cell r="M673">
            <v>-45540</v>
          </cell>
        </row>
        <row r="674">
          <cell r="E674">
            <v>24093</v>
          </cell>
          <cell r="F674" t="str">
            <v>C23TNN|24093</v>
          </cell>
          <cell r="G674" t="str">
            <v>K1</v>
          </cell>
          <cell r="H674" t="str">
            <v>26.04.2023</v>
          </cell>
          <cell r="I674" t="str">
            <v>06.05.2023</v>
          </cell>
          <cell r="J674" t="str">
            <v>01.05.2023</v>
          </cell>
          <cell r="K674" t="str">
            <v>Hàng hóa quầy 0480.3002179</v>
          </cell>
          <cell r="L674" t="str">
            <v>15.06.2023</v>
          </cell>
          <cell r="M674">
            <v>-1674763</v>
          </cell>
        </row>
        <row r="675">
          <cell r="E675">
            <v>24094</v>
          </cell>
          <cell r="F675" t="str">
            <v>C23TNN|24094</v>
          </cell>
          <cell r="G675" t="str">
            <v>K1</v>
          </cell>
          <cell r="H675" t="str">
            <v>26.04.2023</v>
          </cell>
          <cell r="I675" t="str">
            <v>06.05.2023</v>
          </cell>
          <cell r="J675" t="str">
            <v>01.05.2023</v>
          </cell>
          <cell r="K675" t="str">
            <v>Hàng hóa quầy 0480.3002179</v>
          </cell>
          <cell r="L675" t="str">
            <v>15.06.2023</v>
          </cell>
          <cell r="M675">
            <v>-45540</v>
          </cell>
        </row>
        <row r="676">
          <cell r="E676">
            <v>23691</v>
          </cell>
          <cell r="F676" t="str">
            <v>C23TNN|23691</v>
          </cell>
          <cell r="G676" t="str">
            <v>K1</v>
          </cell>
          <cell r="H676" t="str">
            <v>24.04.2023</v>
          </cell>
          <cell r="I676" t="str">
            <v>29.04.2023</v>
          </cell>
          <cell r="J676" t="str">
            <v>26.04.2023</v>
          </cell>
          <cell r="K676" t="str">
            <v>Hàng hóa quầy 0480.3002179</v>
          </cell>
          <cell r="L676" t="str">
            <v>15.06.2023</v>
          </cell>
          <cell r="M676">
            <v>-1221638</v>
          </cell>
        </row>
        <row r="677">
          <cell r="E677">
            <v>23693</v>
          </cell>
          <cell r="F677" t="str">
            <v>C23TNN|23693</v>
          </cell>
          <cell r="G677" t="str">
            <v>K1</v>
          </cell>
          <cell r="H677" t="str">
            <v>24.04.2023</v>
          </cell>
          <cell r="I677" t="str">
            <v>01.05.2023</v>
          </cell>
          <cell r="J677" t="str">
            <v>29.04.2023</v>
          </cell>
          <cell r="K677" t="str">
            <v>Hàng hóa quầy 0480.3002179</v>
          </cell>
          <cell r="L677" t="str">
            <v>15.06.2023</v>
          </cell>
          <cell r="M677">
            <v>-1902459</v>
          </cell>
        </row>
        <row r="678">
          <cell r="E678">
            <v>23682</v>
          </cell>
          <cell r="F678" t="str">
            <v>C23TNN|23682</v>
          </cell>
          <cell r="G678" t="str">
            <v>K1</v>
          </cell>
          <cell r="H678" t="str">
            <v>24.04.2023</v>
          </cell>
          <cell r="I678" t="str">
            <v>29.04.2023</v>
          </cell>
          <cell r="J678" t="str">
            <v>26.04.2023</v>
          </cell>
          <cell r="K678" t="str">
            <v>Hàng hóa quầy 0480.3002179</v>
          </cell>
          <cell r="L678" t="str">
            <v>15.06.2023</v>
          </cell>
          <cell r="M678">
            <v>-20148238</v>
          </cell>
        </row>
        <row r="679">
          <cell r="E679">
            <v>23688</v>
          </cell>
          <cell r="F679" t="str">
            <v>C23TNN|23688</v>
          </cell>
          <cell r="G679" t="str">
            <v>K1</v>
          </cell>
          <cell r="H679" t="str">
            <v>24.04.2023</v>
          </cell>
          <cell r="I679" t="str">
            <v>30.04.2023</v>
          </cell>
          <cell r="J679" t="str">
            <v>28.04.2023</v>
          </cell>
          <cell r="K679" t="str">
            <v>Hàng hóa quầy 0480.3002179</v>
          </cell>
          <cell r="L679" t="str">
            <v>15.06.2023</v>
          </cell>
          <cell r="M679">
            <v>-1440142</v>
          </cell>
        </row>
        <row r="680">
          <cell r="E680">
            <v>23685</v>
          </cell>
          <cell r="F680" t="str">
            <v>C23TNN|23685</v>
          </cell>
          <cell r="G680" t="str">
            <v>K1</v>
          </cell>
          <cell r="H680" t="str">
            <v>24.04.2023</v>
          </cell>
          <cell r="I680" t="str">
            <v>29.04.2023</v>
          </cell>
          <cell r="J680" t="str">
            <v>27.04.2023</v>
          </cell>
          <cell r="K680" t="str">
            <v>Hàng hóa quầy 0480.3002179</v>
          </cell>
          <cell r="L680" t="str">
            <v>15.06.2023</v>
          </cell>
          <cell r="M680">
            <v>-2443276</v>
          </cell>
        </row>
        <row r="681">
          <cell r="E681">
            <v>24703</v>
          </cell>
          <cell r="F681" t="str">
            <v>C23TNN|24703</v>
          </cell>
          <cell r="G681" t="str">
            <v>K1</v>
          </cell>
          <cell r="H681" t="str">
            <v>26.04.2023</v>
          </cell>
          <cell r="I681" t="str">
            <v>06.05.2023</v>
          </cell>
          <cell r="J681" t="str">
            <v>01.05.2023</v>
          </cell>
          <cell r="K681" t="str">
            <v>Hàng hóa quầy 0480.3002179</v>
          </cell>
          <cell r="L681" t="str">
            <v>15.06.2023</v>
          </cell>
          <cell r="M681">
            <v>-3897234</v>
          </cell>
        </row>
        <row r="682">
          <cell r="E682">
            <v>24704</v>
          </cell>
          <cell r="F682" t="str">
            <v>C23TNN|24704</v>
          </cell>
          <cell r="G682" t="str">
            <v>K1</v>
          </cell>
          <cell r="H682" t="str">
            <v>26.04.2023</v>
          </cell>
          <cell r="I682" t="str">
            <v>06.05.2023</v>
          </cell>
          <cell r="J682" t="str">
            <v>01.05.2023</v>
          </cell>
          <cell r="K682" t="str">
            <v>Hàng hóa quầy 0480.3002179</v>
          </cell>
          <cell r="L682" t="str">
            <v>15.06.2023</v>
          </cell>
          <cell r="M682">
            <v>-6390824</v>
          </cell>
        </row>
        <row r="683">
          <cell r="E683">
            <v>23779</v>
          </cell>
          <cell r="F683" t="str">
            <v>C23TNN|23779</v>
          </cell>
          <cell r="G683" t="str">
            <v>K1</v>
          </cell>
          <cell r="H683" t="str">
            <v>26.04.2023</v>
          </cell>
          <cell r="I683" t="str">
            <v>06.05.2023</v>
          </cell>
          <cell r="J683" t="str">
            <v>01.05.2023</v>
          </cell>
          <cell r="K683" t="str">
            <v>Hàng hóa quầy 0480.3002179</v>
          </cell>
          <cell r="L683" t="str">
            <v>15.06.2023</v>
          </cell>
          <cell r="M683">
            <v>-5483192</v>
          </cell>
        </row>
        <row r="684">
          <cell r="E684">
            <v>23690</v>
          </cell>
          <cell r="F684" t="str">
            <v>C23TNN|23690</v>
          </cell>
          <cell r="G684" t="str">
            <v>K1</v>
          </cell>
          <cell r="H684" t="str">
            <v>24.04.2023</v>
          </cell>
          <cell r="I684" t="str">
            <v>29.04.2023</v>
          </cell>
          <cell r="J684" t="str">
            <v>26.04.2023</v>
          </cell>
          <cell r="K684" t="str">
            <v>Hàng hóa quầy 0480.3002179</v>
          </cell>
          <cell r="L684" t="str">
            <v>15.06.2023</v>
          </cell>
          <cell r="M684">
            <v>-5105056</v>
          </cell>
        </row>
        <row r="685">
          <cell r="E685">
            <v>23702</v>
          </cell>
          <cell r="F685" t="str">
            <v>C23TNN|23702</v>
          </cell>
          <cell r="G685" t="str">
            <v>K1</v>
          </cell>
          <cell r="H685" t="str">
            <v>24.04.2023</v>
          </cell>
          <cell r="I685" t="str">
            <v>29.04.2023</v>
          </cell>
          <cell r="J685" t="str">
            <v>26.04.2023</v>
          </cell>
          <cell r="K685" t="str">
            <v>Hàng hóa quầy 0480.3002179</v>
          </cell>
          <cell r="L685" t="str">
            <v>15.06.2023</v>
          </cell>
          <cell r="M685">
            <v>-2443276</v>
          </cell>
        </row>
        <row r="686">
          <cell r="E686">
            <v>23600</v>
          </cell>
          <cell r="F686" t="str">
            <v>C23TNN|23600</v>
          </cell>
          <cell r="G686" t="str">
            <v>K1</v>
          </cell>
          <cell r="H686" t="str">
            <v>24.04.2023</v>
          </cell>
          <cell r="I686" t="str">
            <v>06.05.2023</v>
          </cell>
          <cell r="J686" t="str">
            <v>01.05.2023</v>
          </cell>
          <cell r="K686" t="str">
            <v>Hàng hóa quầy 0480.3002179</v>
          </cell>
          <cell r="L686" t="str">
            <v>15.06.2023</v>
          </cell>
          <cell r="M686">
            <v>-1453958</v>
          </cell>
        </row>
        <row r="687">
          <cell r="E687">
            <v>23683</v>
          </cell>
          <cell r="F687" t="str">
            <v>C23TNN|23683</v>
          </cell>
          <cell r="G687" t="str">
            <v>K1</v>
          </cell>
          <cell r="H687" t="str">
            <v>24.04.2023</v>
          </cell>
          <cell r="I687" t="str">
            <v>28.04.2023</v>
          </cell>
          <cell r="J687" t="str">
            <v>26.04.2023</v>
          </cell>
          <cell r="K687" t="str">
            <v>Hàng hóa quầy 0480.3002179</v>
          </cell>
          <cell r="L687" t="str">
            <v>15.06.2023</v>
          </cell>
          <cell r="M687">
            <v>-2443276</v>
          </cell>
        </row>
        <row r="688">
          <cell r="E688">
            <v>23687</v>
          </cell>
          <cell r="F688" t="str">
            <v>C23TNN|23687</v>
          </cell>
          <cell r="G688" t="str">
            <v>K1</v>
          </cell>
          <cell r="H688" t="str">
            <v>24.04.2023</v>
          </cell>
          <cell r="I688" t="str">
            <v>01.05.2023</v>
          </cell>
          <cell r="J688" t="str">
            <v>28.04.2023</v>
          </cell>
          <cell r="K688" t="str">
            <v>Hàng hóa quầy 0480.3002179</v>
          </cell>
          <cell r="L688" t="str">
            <v>15.06.2023</v>
          </cell>
          <cell r="M688">
            <v>-1453958</v>
          </cell>
        </row>
        <row r="689">
          <cell r="E689">
            <v>23746</v>
          </cell>
          <cell r="F689" t="str">
            <v>C23TNN|23746</v>
          </cell>
          <cell r="G689" t="str">
            <v>K1</v>
          </cell>
          <cell r="H689" t="str">
            <v>25.04.2023</v>
          </cell>
          <cell r="I689" t="str">
            <v>27.04.2023</v>
          </cell>
          <cell r="J689" t="str">
            <v>25.04.2023</v>
          </cell>
          <cell r="K689" t="str">
            <v>Hàng hóa quầy 0480.3002179</v>
          </cell>
          <cell r="L689" t="str">
            <v>15.06.2023</v>
          </cell>
          <cell r="M689">
            <v>-45540</v>
          </cell>
        </row>
        <row r="690">
          <cell r="E690">
            <v>23747</v>
          </cell>
          <cell r="F690" t="str">
            <v>C23TNN|23747</v>
          </cell>
          <cell r="G690" t="str">
            <v>K1</v>
          </cell>
          <cell r="H690" t="str">
            <v>25.04.2023</v>
          </cell>
          <cell r="I690" t="str">
            <v>27.04.2023</v>
          </cell>
          <cell r="J690" t="str">
            <v>25.04.2023</v>
          </cell>
          <cell r="K690" t="str">
            <v>Hàng hóa quầy 0480.3002179</v>
          </cell>
          <cell r="L690" t="str">
            <v>15.06.2023</v>
          </cell>
          <cell r="M690">
            <v>-2664081</v>
          </cell>
        </row>
        <row r="691">
          <cell r="E691">
            <v>23721</v>
          </cell>
          <cell r="F691" t="str">
            <v>C23TNN|23721</v>
          </cell>
          <cell r="G691" t="str">
            <v>K1</v>
          </cell>
          <cell r="H691" t="str">
            <v>25.04.2023</v>
          </cell>
          <cell r="I691" t="str">
            <v>27.04.2023</v>
          </cell>
          <cell r="J691" t="str">
            <v>25.04.2023</v>
          </cell>
          <cell r="K691" t="str">
            <v>Hàng hóa quầy 0480.3002179</v>
          </cell>
          <cell r="L691" t="str">
            <v>15.06.2023</v>
          </cell>
          <cell r="M691">
            <v>-3664914</v>
          </cell>
        </row>
        <row r="692">
          <cell r="E692">
            <v>23602</v>
          </cell>
          <cell r="F692" t="str">
            <v>C23TNN|23602</v>
          </cell>
          <cell r="G692" t="str">
            <v>K1</v>
          </cell>
          <cell r="H692" t="str">
            <v>24.04.2023</v>
          </cell>
          <cell r="I692" t="str">
            <v>06.05.2023</v>
          </cell>
          <cell r="J692" t="str">
            <v>01.05.2023</v>
          </cell>
          <cell r="K692" t="str">
            <v>Hàng hóa quầy 0480.3002179</v>
          </cell>
          <cell r="L692" t="str">
            <v>15.06.2023</v>
          </cell>
          <cell r="M692">
            <v>-2675596</v>
          </cell>
        </row>
        <row r="693">
          <cell r="E693">
            <v>24965</v>
          </cell>
          <cell r="F693" t="str">
            <v>C23TNN|24965</v>
          </cell>
          <cell r="G693" t="str">
            <v>K1</v>
          </cell>
          <cell r="H693" t="str">
            <v>26.04.2023</v>
          </cell>
          <cell r="I693" t="str">
            <v>29.04.2023</v>
          </cell>
          <cell r="J693" t="str">
            <v>27.04.2023</v>
          </cell>
          <cell r="K693" t="str">
            <v>Hàng hóa quầy 0480.3002179</v>
          </cell>
          <cell r="L693" t="str">
            <v>15.06.2023</v>
          </cell>
          <cell r="M693">
            <v>-7833267</v>
          </cell>
        </row>
        <row r="694">
          <cell r="E694">
            <v>23601</v>
          </cell>
          <cell r="F694" t="str">
            <v>C23TNN|23601</v>
          </cell>
          <cell r="G694" t="str">
            <v>K1</v>
          </cell>
          <cell r="H694" t="str">
            <v>24.04.2023</v>
          </cell>
          <cell r="I694" t="str">
            <v>27.04.2023</v>
          </cell>
          <cell r="J694" t="str">
            <v>25.04.2023</v>
          </cell>
          <cell r="K694" t="str">
            <v>Hàng hóa quầy 0480.3002179</v>
          </cell>
          <cell r="L694" t="str">
            <v>15.06.2023</v>
          </cell>
          <cell r="M694">
            <v>-1221638</v>
          </cell>
        </row>
        <row r="695">
          <cell r="E695">
            <v>24682</v>
          </cell>
          <cell r="F695" t="str">
            <v>C23TNN|24682</v>
          </cell>
          <cell r="G695" t="str">
            <v>K1</v>
          </cell>
          <cell r="H695" t="str">
            <v>26.04.2023</v>
          </cell>
          <cell r="I695" t="str">
            <v>06.05.2023</v>
          </cell>
          <cell r="J695" t="str">
            <v>01.05.2023</v>
          </cell>
          <cell r="K695" t="str">
            <v>Hàng hóa quầy 0480.3002179</v>
          </cell>
          <cell r="L695" t="str">
            <v>15.06.2023</v>
          </cell>
          <cell r="M695">
            <v>-3715228</v>
          </cell>
        </row>
        <row r="696">
          <cell r="E696">
            <v>23556</v>
          </cell>
          <cell r="F696" t="str">
            <v>C23TNN|23556</v>
          </cell>
          <cell r="G696" t="str">
            <v>K1</v>
          </cell>
          <cell r="H696" t="str">
            <v>22.04.2023</v>
          </cell>
          <cell r="I696" t="str">
            <v>06.05.2023</v>
          </cell>
          <cell r="J696" t="str">
            <v>01.05.2023</v>
          </cell>
          <cell r="K696" t="str">
            <v>Hàng hóa quầy 0480.3002179</v>
          </cell>
          <cell r="L696" t="str">
            <v>15.06.2023</v>
          </cell>
          <cell r="M696">
            <v>-1715683</v>
          </cell>
        </row>
        <row r="697">
          <cell r="E697">
            <v>23686</v>
          </cell>
          <cell r="F697" t="str">
            <v>C23TNN|23686</v>
          </cell>
          <cell r="G697" t="str">
            <v>K1</v>
          </cell>
          <cell r="H697" t="str">
            <v>24.04.2023</v>
          </cell>
          <cell r="I697" t="str">
            <v>29.04.2023</v>
          </cell>
          <cell r="J697" t="str">
            <v>27.04.2023</v>
          </cell>
          <cell r="K697" t="str">
            <v>Hàng hóa quầy 0480.3002179</v>
          </cell>
          <cell r="L697" t="str">
            <v>15.06.2023</v>
          </cell>
          <cell r="M697">
            <v>-1453958</v>
          </cell>
        </row>
        <row r="698">
          <cell r="E698">
            <v>4912</v>
          </cell>
          <cell r="F698" t="str">
            <v>K23TRT|4912</v>
          </cell>
          <cell r="G698" t="str">
            <v>K1</v>
          </cell>
          <cell r="H698" t="str">
            <v>07.06.2023</v>
          </cell>
          <cell r="I698" t="str">
            <v>09.06.2023</v>
          </cell>
          <cell r="J698" t="str">
            <v>07.06.2023</v>
          </cell>
          <cell r="K698" t="str">
            <v>Hàng hóa các loại</v>
          </cell>
          <cell r="L698" t="str">
            <v>15.06.2023</v>
          </cell>
          <cell r="M698">
            <v>886208</v>
          </cell>
        </row>
        <row r="699">
          <cell r="E699">
            <v>25734</v>
          </cell>
          <cell r="F699" t="str">
            <v>C23TNN|25734</v>
          </cell>
          <cell r="G699" t="str">
            <v>K1</v>
          </cell>
          <cell r="H699" t="str">
            <v>08.05.2023</v>
          </cell>
          <cell r="I699" t="str">
            <v>15.05.2023</v>
          </cell>
          <cell r="J699" t="str">
            <v>12.05.2023</v>
          </cell>
          <cell r="K699" t="str">
            <v>Hàng hóa quầy 0480.3002179</v>
          </cell>
          <cell r="L699" t="str">
            <v>05.07.2023</v>
          </cell>
          <cell r="M699">
            <v>-3039916</v>
          </cell>
        </row>
        <row r="700">
          <cell r="E700">
            <v>25433</v>
          </cell>
          <cell r="F700" t="str">
            <v>C23TNN|25433</v>
          </cell>
          <cell r="G700" t="str">
            <v>K1</v>
          </cell>
          <cell r="H700" t="str">
            <v>05.05.2023</v>
          </cell>
          <cell r="I700" t="str">
            <v>07.05.2023</v>
          </cell>
          <cell r="J700" t="str">
            <v>05.05.2023</v>
          </cell>
          <cell r="K700" t="str">
            <v>Hàng hóa quầy 0480.3002179</v>
          </cell>
          <cell r="L700" t="str">
            <v>05.07.2023</v>
          </cell>
          <cell r="M700">
            <v>-1221638</v>
          </cell>
        </row>
        <row r="701">
          <cell r="E701">
            <v>28362</v>
          </cell>
          <cell r="F701" t="str">
            <v>C23TNN|28362</v>
          </cell>
          <cell r="G701" t="str">
            <v>K1</v>
          </cell>
          <cell r="H701" t="str">
            <v>15.05.2023</v>
          </cell>
          <cell r="I701" t="str">
            <v>30.05.2023</v>
          </cell>
          <cell r="J701" t="str">
            <v>17.05.2023</v>
          </cell>
          <cell r="K701" t="str">
            <v>Hàng hóa quầy 0480.3002179</v>
          </cell>
          <cell r="L701" t="str">
            <v>05.07.2023</v>
          </cell>
          <cell r="M701">
            <v>-2444728</v>
          </cell>
        </row>
        <row r="702">
          <cell r="E702">
            <v>28364</v>
          </cell>
          <cell r="F702" t="str">
            <v>C23TNN|28364</v>
          </cell>
          <cell r="G702" t="str">
            <v>K1</v>
          </cell>
          <cell r="H702" t="str">
            <v>15.05.2023</v>
          </cell>
          <cell r="I702" t="str">
            <v>30.05.2023</v>
          </cell>
          <cell r="J702" t="str">
            <v>17.05.2023</v>
          </cell>
          <cell r="K702" t="str">
            <v>Hàng hóa quầy 0480.3002179</v>
          </cell>
          <cell r="L702" t="str">
            <v>05.07.2023</v>
          </cell>
          <cell r="M702">
            <v>-5550420</v>
          </cell>
        </row>
        <row r="703">
          <cell r="E703">
            <v>25415</v>
          </cell>
          <cell r="F703" t="str">
            <v>C23TNN|25415</v>
          </cell>
          <cell r="G703" t="str">
            <v>K1</v>
          </cell>
          <cell r="H703" t="str">
            <v>04.05.2023</v>
          </cell>
          <cell r="I703" t="str">
            <v>13.05.2023</v>
          </cell>
          <cell r="J703" t="str">
            <v>10.05.2023</v>
          </cell>
          <cell r="K703" t="str">
            <v>Hàng hóa quầy 0480.3002179</v>
          </cell>
          <cell r="L703" t="str">
            <v>05.07.2023</v>
          </cell>
          <cell r="M703">
            <v>-2443276</v>
          </cell>
        </row>
        <row r="704">
          <cell r="E704">
            <v>25735</v>
          </cell>
          <cell r="F704" t="str">
            <v>C23TNN|25735</v>
          </cell>
          <cell r="G704" t="str">
            <v>K1</v>
          </cell>
          <cell r="H704" t="str">
            <v>08.05.2023</v>
          </cell>
          <cell r="I704" t="str">
            <v>13.05.2023</v>
          </cell>
          <cell r="J704" t="str">
            <v>10.05.2023</v>
          </cell>
          <cell r="K704" t="str">
            <v>Hàng hóa quầy 0480.3002179</v>
          </cell>
          <cell r="L704" t="str">
            <v>05.07.2023</v>
          </cell>
          <cell r="M704">
            <v>-4106524</v>
          </cell>
        </row>
        <row r="705">
          <cell r="E705">
            <v>28363</v>
          </cell>
          <cell r="F705" t="str">
            <v>C23TNN|28363</v>
          </cell>
          <cell r="G705" t="str">
            <v>K1</v>
          </cell>
          <cell r="H705" t="str">
            <v>15.05.2023</v>
          </cell>
          <cell r="I705" t="str">
            <v>30.05.2023</v>
          </cell>
          <cell r="J705" t="str">
            <v>17.05.2023</v>
          </cell>
          <cell r="K705" t="str">
            <v>Hàng hóa quầy 0480.3002179</v>
          </cell>
          <cell r="L705" t="str">
            <v>05.07.2023</v>
          </cell>
          <cell r="M705">
            <v>-1663248</v>
          </cell>
        </row>
        <row r="706">
          <cell r="E706">
            <v>28403</v>
          </cell>
          <cell r="F706" t="str">
            <v>C23TNN|28403</v>
          </cell>
          <cell r="G706" t="str">
            <v>K1</v>
          </cell>
          <cell r="H706" t="str">
            <v>16.05.2023</v>
          </cell>
          <cell r="I706" t="str">
            <v>30.05.2023</v>
          </cell>
          <cell r="J706" t="str">
            <v>16.05.2023</v>
          </cell>
          <cell r="K706" t="str">
            <v>Hàng hóa quầy 0480.3002179</v>
          </cell>
          <cell r="L706" t="str">
            <v>05.07.2023</v>
          </cell>
          <cell r="M706">
            <v>-2443276</v>
          </cell>
        </row>
        <row r="707">
          <cell r="E707">
            <v>25330</v>
          </cell>
          <cell r="F707" t="str">
            <v>C23TNN|25330</v>
          </cell>
          <cell r="G707" t="str">
            <v>K1</v>
          </cell>
          <cell r="H707" t="str">
            <v>04.05.2023</v>
          </cell>
          <cell r="I707" t="str">
            <v>06.05.2023</v>
          </cell>
          <cell r="J707" t="str">
            <v>04.05.2023</v>
          </cell>
          <cell r="K707" t="str">
            <v>Hàng hóa quầy 0480.3002179</v>
          </cell>
          <cell r="L707" t="str">
            <v>05.07.2023</v>
          </cell>
          <cell r="M707">
            <v>-2675596</v>
          </cell>
        </row>
        <row r="708">
          <cell r="E708">
            <v>25407</v>
          </cell>
          <cell r="F708" t="str">
            <v>C23TNN|25407</v>
          </cell>
          <cell r="G708" t="str">
            <v>K1</v>
          </cell>
          <cell r="H708" t="str">
            <v>04.05.2023</v>
          </cell>
          <cell r="I708" t="str">
            <v>10.05.2023</v>
          </cell>
          <cell r="J708" t="str">
            <v>08.05.2023</v>
          </cell>
          <cell r="K708" t="str">
            <v>Hàng hóa quầy 0480.3002179</v>
          </cell>
          <cell r="L708" t="str">
            <v>05.07.2023</v>
          </cell>
          <cell r="M708">
            <v>-4131006</v>
          </cell>
        </row>
        <row r="709">
          <cell r="E709">
            <v>25408</v>
          </cell>
          <cell r="F709" t="str">
            <v>C23TNN|25408</v>
          </cell>
          <cell r="G709" t="str">
            <v>K1</v>
          </cell>
          <cell r="H709" t="str">
            <v>04.05.2023</v>
          </cell>
          <cell r="I709" t="str">
            <v>10.05.2023</v>
          </cell>
          <cell r="J709" t="str">
            <v>08.05.2023</v>
          </cell>
          <cell r="K709" t="str">
            <v>Hàng hóa quầy 0480.3002179</v>
          </cell>
          <cell r="L709" t="str">
            <v>05.07.2023</v>
          </cell>
          <cell r="M709">
            <v>-3114901</v>
          </cell>
        </row>
        <row r="710">
          <cell r="E710">
            <v>25413</v>
          </cell>
          <cell r="F710" t="str">
            <v>C23TNN|25413</v>
          </cell>
          <cell r="G710" t="str">
            <v>K1</v>
          </cell>
          <cell r="H710" t="str">
            <v>04.05.2023</v>
          </cell>
          <cell r="I710" t="str">
            <v>09.05.2023</v>
          </cell>
          <cell r="J710" t="str">
            <v>06.05.2023</v>
          </cell>
          <cell r="K710" t="str">
            <v>Hàng hóa quầy 0480.3002179</v>
          </cell>
          <cell r="L710" t="str">
            <v>05.07.2023</v>
          </cell>
          <cell r="M710">
            <v>-5560474</v>
          </cell>
        </row>
        <row r="711">
          <cell r="E711">
            <v>28360</v>
          </cell>
          <cell r="F711" t="str">
            <v>C23TNN|28360</v>
          </cell>
          <cell r="G711" t="str">
            <v>K1</v>
          </cell>
          <cell r="H711" t="str">
            <v>15.05.2023</v>
          </cell>
          <cell r="I711" t="str">
            <v>30.05.2023</v>
          </cell>
          <cell r="J711" t="str">
            <v>17.05.2023</v>
          </cell>
          <cell r="K711" t="str">
            <v>Hàng hóa quầy 0480.3002179</v>
          </cell>
          <cell r="L711" t="str">
            <v>05.07.2023</v>
          </cell>
          <cell r="M711">
            <v>-2443276</v>
          </cell>
        </row>
        <row r="712">
          <cell r="E712">
            <v>25728</v>
          </cell>
          <cell r="F712" t="str">
            <v>C23TNN|25728</v>
          </cell>
          <cell r="G712" t="str">
            <v>K1</v>
          </cell>
          <cell r="H712" t="str">
            <v>08.05.2023</v>
          </cell>
          <cell r="I712" t="str">
            <v>13.05.2023</v>
          </cell>
          <cell r="J712" t="str">
            <v>10.05.2023</v>
          </cell>
          <cell r="K712" t="str">
            <v>Hàng hóa quầy 0480.3002179</v>
          </cell>
          <cell r="L712" t="str">
            <v>05.07.2023</v>
          </cell>
          <cell r="M712">
            <v>-1453958</v>
          </cell>
        </row>
        <row r="713">
          <cell r="E713">
            <v>29725</v>
          </cell>
          <cell r="F713" t="str">
            <v>C23TNN|29725</v>
          </cell>
          <cell r="G713" t="str">
            <v>K1</v>
          </cell>
          <cell r="H713" t="str">
            <v>18.05.2023</v>
          </cell>
          <cell r="I713" t="str">
            <v>24.05.2023</v>
          </cell>
          <cell r="J713" t="str">
            <v>20.05.2023</v>
          </cell>
          <cell r="K713" t="str">
            <v>Hàng hóa quầy 0480.3002179</v>
          </cell>
          <cell r="L713" t="str">
            <v>05.07.2023</v>
          </cell>
          <cell r="M713">
            <v>-1453958</v>
          </cell>
        </row>
        <row r="714">
          <cell r="E714">
            <v>25335</v>
          </cell>
          <cell r="F714" t="str">
            <v>C23TNN|25335</v>
          </cell>
          <cell r="G714" t="str">
            <v>K1</v>
          </cell>
          <cell r="H714" t="str">
            <v>04.05.2023</v>
          </cell>
          <cell r="I714" t="str">
            <v>06.05.2023</v>
          </cell>
          <cell r="J714" t="str">
            <v>04.05.2023</v>
          </cell>
          <cell r="K714" t="str">
            <v>Hàng hóa quầy 0480.3002179</v>
          </cell>
          <cell r="L714" t="str">
            <v>05.07.2023</v>
          </cell>
          <cell r="M714">
            <v>-3117180</v>
          </cell>
        </row>
        <row r="715">
          <cell r="E715">
            <v>28393</v>
          </cell>
          <cell r="F715" t="str">
            <v>C23TNN|28393</v>
          </cell>
          <cell r="G715" t="str">
            <v>K1</v>
          </cell>
          <cell r="H715" t="str">
            <v>16.05.2023</v>
          </cell>
          <cell r="I715" t="str">
            <v>30.05.2023</v>
          </cell>
          <cell r="J715" t="str">
            <v>16.05.2023</v>
          </cell>
          <cell r="K715" t="str">
            <v>Hàng hóa quầy 0480.3002179</v>
          </cell>
          <cell r="L715" t="str">
            <v>05.07.2023</v>
          </cell>
          <cell r="M715">
            <v>-1221638</v>
          </cell>
        </row>
        <row r="716">
          <cell r="E716">
            <v>25412</v>
          </cell>
          <cell r="F716" t="str">
            <v>C23TNN|25412</v>
          </cell>
          <cell r="G716" t="str">
            <v>K1</v>
          </cell>
          <cell r="H716" t="str">
            <v>04.05.2023</v>
          </cell>
          <cell r="I716" t="str">
            <v>09.05.2023</v>
          </cell>
          <cell r="J716" t="str">
            <v>06.05.2023</v>
          </cell>
          <cell r="K716" t="str">
            <v>Hàng hóa quầy 0480.3002179</v>
          </cell>
          <cell r="L716" t="str">
            <v>05.07.2023</v>
          </cell>
          <cell r="M716">
            <v>-1663248</v>
          </cell>
        </row>
        <row r="717">
          <cell r="E717">
            <v>28359</v>
          </cell>
          <cell r="F717" t="str">
            <v>C23TNN|28359</v>
          </cell>
          <cell r="G717" t="str">
            <v>K1</v>
          </cell>
          <cell r="H717" t="str">
            <v>15.05.2023</v>
          </cell>
          <cell r="I717" t="str">
            <v>30.05.2023</v>
          </cell>
          <cell r="J717" t="str">
            <v>17.05.2023</v>
          </cell>
          <cell r="K717" t="str">
            <v>Hàng hóa quầy 0480.3002179</v>
          </cell>
          <cell r="L717" t="str">
            <v>05.07.2023</v>
          </cell>
          <cell r="M717">
            <v>-3897234</v>
          </cell>
        </row>
        <row r="718">
          <cell r="E718">
            <v>25401</v>
          </cell>
          <cell r="F718" t="str">
            <v>C23TNN|25401</v>
          </cell>
          <cell r="G718" t="str">
            <v>K1</v>
          </cell>
          <cell r="H718" t="str">
            <v>04.05.2023</v>
          </cell>
          <cell r="I718" t="str">
            <v>08.05.2023</v>
          </cell>
          <cell r="J718" t="str">
            <v>06.05.2023</v>
          </cell>
          <cell r="K718" t="str">
            <v>Hàng hóa quầy 0480.3002179</v>
          </cell>
          <cell r="L718" t="str">
            <v>05.07.2023</v>
          </cell>
          <cell r="M718">
            <v>-220805</v>
          </cell>
        </row>
        <row r="719">
          <cell r="E719">
            <v>25402</v>
          </cell>
          <cell r="F719" t="str">
            <v>C23TNN|25402</v>
          </cell>
          <cell r="G719" t="str">
            <v>K1</v>
          </cell>
          <cell r="H719" t="str">
            <v>04.05.2023</v>
          </cell>
          <cell r="I719" t="str">
            <v>08.05.2023</v>
          </cell>
          <cell r="J719" t="str">
            <v>06.05.2023</v>
          </cell>
          <cell r="K719" t="str">
            <v>Hàng hóa quầy 0480.3002179</v>
          </cell>
          <cell r="L719" t="str">
            <v>05.07.2023</v>
          </cell>
          <cell r="M719">
            <v>-1674763</v>
          </cell>
        </row>
        <row r="720">
          <cell r="E720">
            <v>29730</v>
          </cell>
          <cell r="F720" t="str">
            <v>C23TNN|29730</v>
          </cell>
          <cell r="G720" t="str">
            <v>K1</v>
          </cell>
          <cell r="H720" t="str">
            <v>18.05.2023</v>
          </cell>
          <cell r="I720" t="str">
            <v>23.05.2023</v>
          </cell>
          <cell r="J720" t="str">
            <v>20.05.2023</v>
          </cell>
          <cell r="K720" t="str">
            <v>Hàng hóa quầy 0480.3002179</v>
          </cell>
          <cell r="L720" t="str">
            <v>05.07.2023</v>
          </cell>
          <cell r="M720">
            <v>-1453958</v>
          </cell>
        </row>
        <row r="721">
          <cell r="E721">
            <v>29679</v>
          </cell>
          <cell r="F721" t="str">
            <v>C23TNN|29679</v>
          </cell>
          <cell r="G721" t="str">
            <v>K1</v>
          </cell>
          <cell r="H721" t="str">
            <v>18.05.2023</v>
          </cell>
          <cell r="I721" t="str">
            <v>02.06.2023</v>
          </cell>
          <cell r="J721" t="str">
            <v>18.05.2023</v>
          </cell>
          <cell r="K721" t="str">
            <v>Hàng hóa quầy 0480.3002179</v>
          </cell>
          <cell r="L721" t="str">
            <v>05.07.2023</v>
          </cell>
          <cell r="M721">
            <v>-4279559</v>
          </cell>
        </row>
        <row r="722">
          <cell r="E722">
            <v>25403</v>
          </cell>
          <cell r="F722" t="str">
            <v>C23TNN|25403</v>
          </cell>
          <cell r="G722" t="str">
            <v>K1</v>
          </cell>
          <cell r="H722" t="str">
            <v>04.05.2023</v>
          </cell>
          <cell r="I722" t="str">
            <v>08.05.2023</v>
          </cell>
          <cell r="J722" t="str">
            <v>06.05.2023</v>
          </cell>
          <cell r="K722" t="str">
            <v>Hàng hóa quầy 0480.3002179</v>
          </cell>
          <cell r="L722" t="str">
            <v>05.07.2023</v>
          </cell>
          <cell r="M722">
            <v>-3664914</v>
          </cell>
        </row>
        <row r="723">
          <cell r="E723">
            <v>25404</v>
          </cell>
          <cell r="F723" t="str">
            <v>C23TNN|25404</v>
          </cell>
          <cell r="G723" t="str">
            <v>K1</v>
          </cell>
          <cell r="H723" t="str">
            <v>04.05.2023</v>
          </cell>
          <cell r="I723" t="str">
            <v>08.05.2023</v>
          </cell>
          <cell r="J723" t="str">
            <v>06.05.2023</v>
          </cell>
          <cell r="K723" t="str">
            <v>Hàng hóa quầy 0480.3002179</v>
          </cell>
          <cell r="L723" t="str">
            <v>05.07.2023</v>
          </cell>
          <cell r="M723">
            <v>-4886552</v>
          </cell>
        </row>
        <row r="724">
          <cell r="E724">
            <v>25405</v>
          </cell>
          <cell r="F724" t="str">
            <v>C23TNN|25405</v>
          </cell>
          <cell r="G724" t="str">
            <v>K1</v>
          </cell>
          <cell r="H724" t="str">
            <v>04.05.2023</v>
          </cell>
          <cell r="I724" t="str">
            <v>17.05.2023</v>
          </cell>
          <cell r="J724" t="str">
            <v>06.05.2023</v>
          </cell>
          <cell r="K724" t="str">
            <v>Hàng hóa quầy 0480.3002179</v>
          </cell>
          <cell r="L724" t="str">
            <v>05.07.2023</v>
          </cell>
          <cell r="M724">
            <v>-1223090</v>
          </cell>
        </row>
        <row r="725">
          <cell r="E725">
            <v>29732</v>
          </cell>
          <cell r="F725" t="str">
            <v>C23TNN|29732</v>
          </cell>
          <cell r="G725" t="str">
            <v>K1</v>
          </cell>
          <cell r="H725" t="str">
            <v>18.05.2023</v>
          </cell>
          <cell r="I725" t="str">
            <v>23.05.2023</v>
          </cell>
          <cell r="J725" t="str">
            <v>20.05.2023</v>
          </cell>
          <cell r="K725" t="str">
            <v>Hàng hóa quầy 0480.3002179</v>
          </cell>
          <cell r="L725" t="str">
            <v>05.07.2023</v>
          </cell>
          <cell r="M725">
            <v>-1440142</v>
          </cell>
        </row>
        <row r="726">
          <cell r="E726">
            <v>25394</v>
          </cell>
          <cell r="F726" t="str">
            <v>C23TNN|25394</v>
          </cell>
          <cell r="G726" t="str">
            <v>K1</v>
          </cell>
          <cell r="H726" t="str">
            <v>04.05.2023</v>
          </cell>
          <cell r="I726" t="str">
            <v>09.05.2023</v>
          </cell>
          <cell r="J726" t="str">
            <v>07.05.2023</v>
          </cell>
          <cell r="K726" t="str">
            <v>Hàng hóa quầy 0480.3002179</v>
          </cell>
          <cell r="L726" t="str">
            <v>05.07.2023</v>
          </cell>
          <cell r="M726">
            <v>-441610</v>
          </cell>
        </row>
        <row r="727">
          <cell r="E727">
            <v>25395</v>
          </cell>
          <cell r="F727" t="str">
            <v>C23TNN|25395</v>
          </cell>
          <cell r="G727" t="str">
            <v>K1</v>
          </cell>
          <cell r="H727" t="str">
            <v>04.05.2023</v>
          </cell>
          <cell r="I727" t="str">
            <v>09.05.2023</v>
          </cell>
          <cell r="J727" t="str">
            <v>07.05.2023</v>
          </cell>
          <cell r="K727" t="str">
            <v>Hàng hóa quầy 0480.3002179</v>
          </cell>
          <cell r="L727" t="str">
            <v>05.07.2023</v>
          </cell>
          <cell r="M727">
            <v>-2664081</v>
          </cell>
        </row>
        <row r="728">
          <cell r="E728">
            <v>25729</v>
          </cell>
          <cell r="F728" t="str">
            <v>C23TNN|25729</v>
          </cell>
          <cell r="G728" t="str">
            <v>K1</v>
          </cell>
          <cell r="H728" t="str">
            <v>08.05.2023</v>
          </cell>
          <cell r="I728" t="str">
            <v>13.05.2023</v>
          </cell>
          <cell r="J728" t="str">
            <v>11.05.2023</v>
          </cell>
          <cell r="K728" t="str">
            <v>Hàng hóa quầy 0480.3002179</v>
          </cell>
          <cell r="L728" t="str">
            <v>05.07.2023</v>
          </cell>
          <cell r="M728">
            <v>-2443276</v>
          </cell>
        </row>
        <row r="729">
          <cell r="E729">
            <v>25730</v>
          </cell>
          <cell r="F729" t="str">
            <v>C23TNN|25730</v>
          </cell>
          <cell r="G729" t="str">
            <v>K1</v>
          </cell>
          <cell r="H729" t="str">
            <v>08.05.2023</v>
          </cell>
          <cell r="I729" t="str">
            <v>13.05.2023</v>
          </cell>
          <cell r="J729" t="str">
            <v>11.05.2023</v>
          </cell>
          <cell r="K729" t="str">
            <v>Hàng hóa quầy 0480.3002179</v>
          </cell>
          <cell r="L729" t="str">
            <v>05.07.2023</v>
          </cell>
          <cell r="M729">
            <v>-669310</v>
          </cell>
        </row>
        <row r="730">
          <cell r="E730">
            <v>28108</v>
          </cell>
          <cell r="F730" t="str">
            <v>C23TNN|28108</v>
          </cell>
          <cell r="G730" t="str">
            <v>K1</v>
          </cell>
          <cell r="H730" t="str">
            <v>11.05.2023</v>
          </cell>
          <cell r="I730" t="str">
            <v>16.05.2023</v>
          </cell>
          <cell r="J730" t="str">
            <v>14.05.2023</v>
          </cell>
          <cell r="K730" t="str">
            <v>Hàng hóa quầy 0480.3002179</v>
          </cell>
          <cell r="L730" t="str">
            <v>05.07.2023</v>
          </cell>
          <cell r="M730">
            <v>-3897234</v>
          </cell>
        </row>
        <row r="731">
          <cell r="E731">
            <v>28109</v>
          </cell>
          <cell r="F731" t="str">
            <v>C23TNN|28109</v>
          </cell>
          <cell r="G731" t="str">
            <v>K1</v>
          </cell>
          <cell r="H731" t="str">
            <v>11.05.2023</v>
          </cell>
          <cell r="I731" t="str">
            <v>16.05.2023</v>
          </cell>
          <cell r="J731" t="str">
            <v>14.05.2023</v>
          </cell>
          <cell r="K731" t="str">
            <v>Hàng hóa quầy 0480.3002179</v>
          </cell>
          <cell r="L731" t="str">
            <v>05.07.2023</v>
          </cell>
          <cell r="M731">
            <v>-1453958</v>
          </cell>
        </row>
        <row r="732">
          <cell r="E732">
            <v>28355</v>
          </cell>
          <cell r="F732" t="str">
            <v>C23TNN|28355</v>
          </cell>
          <cell r="G732" t="str">
            <v>K1</v>
          </cell>
          <cell r="H732" t="str">
            <v>15.05.2023</v>
          </cell>
          <cell r="I732" t="str">
            <v>30.05.2023</v>
          </cell>
          <cell r="J732" t="str">
            <v>18.05.2023</v>
          </cell>
          <cell r="K732" t="str">
            <v>Hàng hóa quầy 0480.3002179</v>
          </cell>
          <cell r="L732" t="str">
            <v>05.07.2023</v>
          </cell>
          <cell r="M732">
            <v>-1221638</v>
          </cell>
        </row>
        <row r="733">
          <cell r="E733">
            <v>29726</v>
          </cell>
          <cell r="F733" t="str">
            <v>C23TNN|29726</v>
          </cell>
          <cell r="G733" t="str">
            <v>K1</v>
          </cell>
          <cell r="H733" t="str">
            <v>18.05.2023</v>
          </cell>
          <cell r="I733" t="str">
            <v>24.05.2023</v>
          </cell>
          <cell r="J733" t="str">
            <v>21.05.2023</v>
          </cell>
          <cell r="K733" t="str">
            <v>Hàng hóa quầy 0480.3002179</v>
          </cell>
          <cell r="L733" t="str">
            <v>05.07.2023</v>
          </cell>
          <cell r="M733">
            <v>-2443276</v>
          </cell>
        </row>
        <row r="734">
          <cell r="E734">
            <v>25843</v>
          </cell>
          <cell r="F734" t="str">
            <v>C23TNN|25843</v>
          </cell>
          <cell r="G734" t="str">
            <v>K1</v>
          </cell>
          <cell r="H734" t="str">
            <v>09.05.2023</v>
          </cell>
          <cell r="I734" t="str">
            <v>11.05.2023</v>
          </cell>
          <cell r="J734" t="str">
            <v>09.05.2023</v>
          </cell>
          <cell r="K734" t="str">
            <v>Hàng hóa quầy 0480.3002179</v>
          </cell>
          <cell r="L734" t="str">
            <v>05.07.2023</v>
          </cell>
          <cell r="M734">
            <v>-2488816</v>
          </cell>
        </row>
        <row r="735">
          <cell r="E735">
            <v>28392</v>
          </cell>
          <cell r="F735" t="str">
            <v>C23TNN|28392</v>
          </cell>
          <cell r="G735" t="str">
            <v>K1</v>
          </cell>
          <cell r="H735" t="str">
            <v>16.05.2023</v>
          </cell>
          <cell r="I735" t="str">
            <v>30.05.2023</v>
          </cell>
          <cell r="J735" t="str">
            <v>16.05.2023</v>
          </cell>
          <cell r="K735" t="str">
            <v>Hàng hóa quầy 0480.3002179</v>
          </cell>
          <cell r="L735" t="str">
            <v>05.07.2023</v>
          </cell>
          <cell r="M735">
            <v>-2490268</v>
          </cell>
        </row>
        <row r="736">
          <cell r="E736">
            <v>28155</v>
          </cell>
          <cell r="F736" t="str">
            <v>1C23TNN|28155</v>
          </cell>
          <cell r="G736" t="str">
            <v>K1</v>
          </cell>
          <cell r="H736" t="str">
            <v>12.05.2023</v>
          </cell>
          <cell r="I736" t="str">
            <v>17.05.2023</v>
          </cell>
          <cell r="J736" t="str">
            <v>12.05.2023</v>
          </cell>
          <cell r="K736" t="str">
            <v>Hàng hóa quầy 0480.3002179</v>
          </cell>
          <cell r="L736" t="str">
            <v>05.07.2023</v>
          </cell>
          <cell r="M736">
            <v>-3064745</v>
          </cell>
        </row>
        <row r="737">
          <cell r="E737">
            <v>25410</v>
          </cell>
          <cell r="F737" t="str">
            <v>C23TNN|25410</v>
          </cell>
          <cell r="G737" t="str">
            <v>K1</v>
          </cell>
          <cell r="H737" t="str">
            <v>04.05.2023</v>
          </cell>
          <cell r="I737" t="str">
            <v>09.05.2023</v>
          </cell>
          <cell r="J737" t="str">
            <v>06.05.2023</v>
          </cell>
          <cell r="K737" t="str">
            <v>Hàng hóa quầy 0480.3002179</v>
          </cell>
          <cell r="L737" t="str">
            <v>05.07.2023</v>
          </cell>
          <cell r="M737">
            <v>-1221638</v>
          </cell>
        </row>
        <row r="738">
          <cell r="E738">
            <v>25411</v>
          </cell>
          <cell r="F738" t="str">
            <v>C23TNN|25411</v>
          </cell>
          <cell r="G738" t="str">
            <v>K1</v>
          </cell>
          <cell r="H738" t="str">
            <v>04.05.2023</v>
          </cell>
          <cell r="I738" t="str">
            <v>09.05.2023</v>
          </cell>
          <cell r="J738" t="str">
            <v>06.05.2023</v>
          </cell>
          <cell r="K738" t="str">
            <v>Hàng hóa quầy 0480.3002179</v>
          </cell>
          <cell r="L738" t="str">
            <v>05.07.2023</v>
          </cell>
          <cell r="M738">
            <v>-1221638</v>
          </cell>
        </row>
        <row r="739">
          <cell r="E739">
            <v>28112</v>
          </cell>
          <cell r="F739" t="str">
            <v>C23TNN|28112</v>
          </cell>
          <cell r="G739" t="str">
            <v>K1</v>
          </cell>
          <cell r="H739" t="str">
            <v>11.05.2023</v>
          </cell>
          <cell r="I739" t="str">
            <v>16.05.2023</v>
          </cell>
          <cell r="J739" t="str">
            <v>13.05.2023</v>
          </cell>
          <cell r="K739" t="str">
            <v>Hàng hóa quầy 0480.3002179</v>
          </cell>
          <cell r="L739" t="str">
            <v>05.07.2023</v>
          </cell>
          <cell r="M739">
            <v>-1221638</v>
          </cell>
        </row>
        <row r="740">
          <cell r="E740">
            <v>28358</v>
          </cell>
          <cell r="F740" t="str">
            <v>C23TNN|28358</v>
          </cell>
          <cell r="G740" t="str">
            <v>K1</v>
          </cell>
          <cell r="H740" t="str">
            <v>15.05.2023</v>
          </cell>
          <cell r="I740" t="str">
            <v>30.05.2023</v>
          </cell>
          <cell r="J740" t="str">
            <v>17.05.2023</v>
          </cell>
          <cell r="K740" t="str">
            <v>Hàng hóa quầy 0480.3002179</v>
          </cell>
          <cell r="L740" t="str">
            <v>05.07.2023</v>
          </cell>
          <cell r="M740">
            <v>-1221638</v>
          </cell>
        </row>
        <row r="741">
          <cell r="E741">
            <v>26040</v>
          </cell>
          <cell r="F741" t="str">
            <v>C23TNN|26040</v>
          </cell>
          <cell r="G741" t="str">
            <v>K1</v>
          </cell>
          <cell r="H741" t="str">
            <v>10.05.2023</v>
          </cell>
          <cell r="I741" t="str">
            <v>16.05.2023</v>
          </cell>
          <cell r="J741" t="str">
            <v>10.05.2023</v>
          </cell>
          <cell r="K741" t="str">
            <v>Hàng hóa quầy 0480.3002179</v>
          </cell>
          <cell r="L741" t="str">
            <v>05.07.2023</v>
          </cell>
          <cell r="M741">
            <v>-2898676</v>
          </cell>
        </row>
        <row r="742">
          <cell r="E742">
            <v>26041</v>
          </cell>
          <cell r="F742" t="str">
            <v>C23TNN|26041</v>
          </cell>
          <cell r="G742" t="str">
            <v>K1</v>
          </cell>
          <cell r="H742" t="str">
            <v>10.05.2023</v>
          </cell>
          <cell r="I742" t="str">
            <v>16.05.2023</v>
          </cell>
          <cell r="J742" t="str">
            <v>10.05.2023</v>
          </cell>
          <cell r="K742" t="str">
            <v>Hàng hóa quầy 0480.3002179</v>
          </cell>
          <cell r="L742" t="str">
            <v>05.07.2023</v>
          </cell>
          <cell r="M742">
            <v>-1442443</v>
          </cell>
        </row>
        <row r="743">
          <cell r="E743">
            <v>28486</v>
          </cell>
          <cell r="F743" t="str">
            <v>C23TNN|28486</v>
          </cell>
          <cell r="G743" t="str">
            <v>K1</v>
          </cell>
          <cell r="H743" t="str">
            <v>17.05.2023</v>
          </cell>
          <cell r="I743" t="str">
            <v>30.05.2023</v>
          </cell>
          <cell r="J743" t="str">
            <v>17.05.2023</v>
          </cell>
          <cell r="K743" t="str">
            <v>Hàng hóa quầy 0480.3002179</v>
          </cell>
          <cell r="L743" t="str">
            <v>05.07.2023</v>
          </cell>
          <cell r="M743">
            <v>-1674763</v>
          </cell>
        </row>
        <row r="744">
          <cell r="E744">
            <v>25733</v>
          </cell>
          <cell r="F744" t="str">
            <v>C23TNN|25733</v>
          </cell>
          <cell r="G744" t="str">
            <v>K1</v>
          </cell>
          <cell r="H744" t="str">
            <v>08.05.2023</v>
          </cell>
          <cell r="I744" t="str">
            <v>13.05.2023</v>
          </cell>
          <cell r="J744" t="str">
            <v>10.05.2023</v>
          </cell>
          <cell r="K744" t="str">
            <v>Hàng hóa quầy 0480.3002179</v>
          </cell>
          <cell r="L744" t="str">
            <v>05.07.2023</v>
          </cell>
          <cell r="M744">
            <v>-3897234</v>
          </cell>
        </row>
        <row r="745">
          <cell r="E745">
            <v>25414</v>
          </cell>
          <cell r="F745" t="str">
            <v>C23TNN|25414</v>
          </cell>
          <cell r="G745" t="str">
            <v>K1</v>
          </cell>
          <cell r="H745" t="str">
            <v>04.05.2023</v>
          </cell>
          <cell r="I745" t="str">
            <v>10.05.2023</v>
          </cell>
          <cell r="J745" t="str">
            <v>08.05.2023</v>
          </cell>
          <cell r="K745" t="str">
            <v>Hàng hóa quầy 0480.3002179</v>
          </cell>
          <cell r="L745" t="str">
            <v>05.07.2023</v>
          </cell>
          <cell r="M745">
            <v>-4117190</v>
          </cell>
        </row>
        <row r="746">
          <cell r="E746">
            <v>28361</v>
          </cell>
          <cell r="F746" t="str">
            <v>C23TNN|28361</v>
          </cell>
          <cell r="G746" t="str">
            <v>K1</v>
          </cell>
          <cell r="H746" t="str">
            <v>15.05.2023</v>
          </cell>
          <cell r="I746" t="str">
            <v>30.05.2023</v>
          </cell>
          <cell r="J746" t="str">
            <v>17.05.2023</v>
          </cell>
          <cell r="K746" t="str">
            <v>Hàng hóa quầy 0480.3002179</v>
          </cell>
          <cell r="L746" t="str">
            <v>05.07.2023</v>
          </cell>
          <cell r="M746">
            <v>-2886338</v>
          </cell>
        </row>
        <row r="747">
          <cell r="E747">
            <v>25406</v>
          </cell>
          <cell r="F747" t="str">
            <v>C23TNN|25406</v>
          </cell>
          <cell r="G747" t="str">
            <v>K1</v>
          </cell>
          <cell r="H747" t="str">
            <v>04.05.2023</v>
          </cell>
          <cell r="I747" t="str">
            <v>10.05.2023</v>
          </cell>
          <cell r="J747" t="str">
            <v>08.05.2023</v>
          </cell>
          <cell r="K747" t="str">
            <v>Hàng hóa quầy 0480.3002179</v>
          </cell>
          <cell r="L747" t="str">
            <v>05.07.2023</v>
          </cell>
          <cell r="M747">
            <v>-1674759</v>
          </cell>
        </row>
        <row r="748">
          <cell r="E748">
            <v>25732</v>
          </cell>
          <cell r="F748" t="str">
            <v>C23TNN|25732</v>
          </cell>
          <cell r="G748" t="str">
            <v>K1</v>
          </cell>
          <cell r="H748" t="str">
            <v>08.05.2023</v>
          </cell>
          <cell r="I748" t="str">
            <v>15.05.2023</v>
          </cell>
          <cell r="J748" t="str">
            <v>12.05.2023</v>
          </cell>
          <cell r="K748" t="str">
            <v>Hàng hóa quầy 0480.3002179</v>
          </cell>
          <cell r="L748" t="str">
            <v>05.07.2023</v>
          </cell>
          <cell r="M748">
            <v>-1221638</v>
          </cell>
        </row>
        <row r="749">
          <cell r="E749">
            <v>29731</v>
          </cell>
          <cell r="F749" t="str">
            <v>C23TNN|29731</v>
          </cell>
          <cell r="G749" t="str">
            <v>K1</v>
          </cell>
          <cell r="H749" t="str">
            <v>18.05.2023</v>
          </cell>
          <cell r="I749" t="str">
            <v>24.05.2023</v>
          </cell>
          <cell r="J749" t="str">
            <v>22.05.2023</v>
          </cell>
          <cell r="K749" t="str">
            <v>Hàng hóa quầy 0480.3002179</v>
          </cell>
          <cell r="L749" t="str">
            <v>05.07.2023</v>
          </cell>
          <cell r="M749">
            <v>-3265341</v>
          </cell>
        </row>
        <row r="750">
          <cell r="E750">
            <v>25399</v>
          </cell>
          <cell r="F750" t="str">
            <v>C23TNN|25399</v>
          </cell>
          <cell r="G750" t="str">
            <v>K1</v>
          </cell>
          <cell r="H750" t="str">
            <v>04.05.2023</v>
          </cell>
          <cell r="I750" t="str">
            <v>10.05.2023</v>
          </cell>
          <cell r="J750" t="str">
            <v>08.05.2023</v>
          </cell>
          <cell r="K750" t="str">
            <v>Hàng hóa quầy 0480.3002179</v>
          </cell>
          <cell r="L750" t="str">
            <v>05.07.2023</v>
          </cell>
          <cell r="M750">
            <v>-1681658</v>
          </cell>
        </row>
        <row r="751">
          <cell r="E751">
            <v>29729</v>
          </cell>
          <cell r="F751" t="str">
            <v>C23TNN|29729</v>
          </cell>
          <cell r="G751" t="str">
            <v>K1</v>
          </cell>
          <cell r="H751" t="str">
            <v>18.05.2023</v>
          </cell>
          <cell r="I751" t="str">
            <v>24.05.2023</v>
          </cell>
          <cell r="J751" t="str">
            <v>22.05.2023</v>
          </cell>
          <cell r="K751" t="str">
            <v>Hàng hóa quầy 0480.3002179</v>
          </cell>
          <cell r="L751" t="str">
            <v>05.07.2023</v>
          </cell>
          <cell r="M751">
            <v>-1453958</v>
          </cell>
        </row>
        <row r="752">
          <cell r="E752">
            <v>25398</v>
          </cell>
          <cell r="F752" t="str">
            <v>C23TNN|25398</v>
          </cell>
          <cell r="G752" t="str">
            <v>K1</v>
          </cell>
          <cell r="H752" t="str">
            <v>04.05.2023</v>
          </cell>
          <cell r="I752" t="str">
            <v>14.05.2023</v>
          </cell>
          <cell r="J752" t="str">
            <v>08.05.2023</v>
          </cell>
          <cell r="K752" t="str">
            <v>Hàng hóa quầy 0480.3002179</v>
          </cell>
          <cell r="L752" t="str">
            <v>05.07.2023</v>
          </cell>
          <cell r="M752">
            <v>-10884544</v>
          </cell>
        </row>
        <row r="753">
          <cell r="E753">
            <v>28110</v>
          </cell>
          <cell r="F753" t="str">
            <v>C23TNN|28110</v>
          </cell>
          <cell r="G753" t="str">
            <v>K1</v>
          </cell>
          <cell r="H753" t="str">
            <v>11.05.2023</v>
          </cell>
          <cell r="I753" t="str">
            <v>16.05.2023</v>
          </cell>
          <cell r="J753" t="str">
            <v>14.05.2023</v>
          </cell>
          <cell r="K753" t="str">
            <v>Hàng hóa quầy 0480.3002179</v>
          </cell>
          <cell r="L753" t="str">
            <v>05.07.2023</v>
          </cell>
          <cell r="M753">
            <v>-1221638</v>
          </cell>
        </row>
        <row r="754">
          <cell r="E754">
            <v>28354</v>
          </cell>
          <cell r="F754" t="str">
            <v>C23TNN|28354</v>
          </cell>
          <cell r="G754" t="str">
            <v>K1</v>
          </cell>
          <cell r="H754" t="str">
            <v>15.05.2023</v>
          </cell>
          <cell r="I754" t="str">
            <v>30.05.2023</v>
          </cell>
          <cell r="J754" t="str">
            <v>18.05.2023</v>
          </cell>
          <cell r="K754" t="str">
            <v>Hàng hóa quầy 0480.3002179</v>
          </cell>
          <cell r="L754" t="str">
            <v>05.07.2023</v>
          </cell>
          <cell r="M754">
            <v>-2675596</v>
          </cell>
        </row>
        <row r="755">
          <cell r="E755">
            <v>29727</v>
          </cell>
          <cell r="F755" t="str">
            <v>C23TNN|29727</v>
          </cell>
          <cell r="G755" t="str">
            <v>K1</v>
          </cell>
          <cell r="H755" t="str">
            <v>18.05.2023</v>
          </cell>
          <cell r="I755" t="str">
            <v>24.05.2023</v>
          </cell>
          <cell r="J755" t="str">
            <v>21.05.2023</v>
          </cell>
          <cell r="K755" t="str">
            <v>Hàng hóa quầy 0480.3002179</v>
          </cell>
          <cell r="L755" t="str">
            <v>05.07.2023</v>
          </cell>
          <cell r="M755">
            <v>-1267178</v>
          </cell>
        </row>
        <row r="756">
          <cell r="E756">
            <v>25445</v>
          </cell>
          <cell r="F756" t="str">
            <v>C23TNN|25445</v>
          </cell>
          <cell r="G756" t="str">
            <v>K1</v>
          </cell>
          <cell r="H756" t="str">
            <v>05.05.2023</v>
          </cell>
          <cell r="I756" t="str">
            <v>10.05.2023</v>
          </cell>
          <cell r="J756" t="str">
            <v>08.05.2023</v>
          </cell>
          <cell r="K756" t="str">
            <v>Hàng hóa quầy 0480.3002179</v>
          </cell>
          <cell r="L756" t="str">
            <v>05.07.2023</v>
          </cell>
          <cell r="M756">
            <v>-3897234</v>
          </cell>
        </row>
        <row r="757">
          <cell r="E757">
            <v>25311</v>
          </cell>
          <cell r="F757" t="str">
            <v>C23TNN|25311</v>
          </cell>
          <cell r="G757" t="str">
            <v>K1</v>
          </cell>
          <cell r="H757" t="str">
            <v>03.05.2023</v>
          </cell>
          <cell r="I757" t="str">
            <v>16.05.2023</v>
          </cell>
          <cell r="J757" t="str">
            <v>05.05.2023</v>
          </cell>
          <cell r="K757" t="str">
            <v>Hàng hóa quầy 0480.3002179</v>
          </cell>
          <cell r="L757" t="str">
            <v>05.07.2023</v>
          </cell>
          <cell r="M757">
            <v>-4129554</v>
          </cell>
        </row>
        <row r="758">
          <cell r="E758">
            <v>29735</v>
          </cell>
          <cell r="F758" t="str">
            <v>C23TNN|29735</v>
          </cell>
          <cell r="G758" t="str">
            <v>K1</v>
          </cell>
          <cell r="H758" t="str">
            <v>19.05.2023</v>
          </cell>
          <cell r="I758" t="str">
            <v>03.06.2023</v>
          </cell>
          <cell r="J758" t="str">
            <v>01.06.2023</v>
          </cell>
          <cell r="K758" t="str">
            <v>Hàng hóa quầy 0480.3002179</v>
          </cell>
          <cell r="L758" t="str">
            <v>05.07.2023</v>
          </cell>
          <cell r="M758">
            <v>-4058780</v>
          </cell>
        </row>
        <row r="759">
          <cell r="E759">
            <v>25341</v>
          </cell>
          <cell r="F759" t="str">
            <v>C23TNN|25341</v>
          </cell>
          <cell r="G759" t="str">
            <v>K1</v>
          </cell>
          <cell r="H759" t="str">
            <v>04.05.2023</v>
          </cell>
          <cell r="I759" t="str">
            <v>16.05.2023</v>
          </cell>
          <cell r="J759" t="str">
            <v>11.05.2023</v>
          </cell>
          <cell r="K759" t="str">
            <v>Hàng hóa quầy 0480.3002179</v>
          </cell>
          <cell r="L759" t="str">
            <v>05.07.2023</v>
          </cell>
          <cell r="M759">
            <v>-1986640</v>
          </cell>
        </row>
        <row r="760">
          <cell r="E760">
            <v>26012</v>
          </cell>
          <cell r="F760" t="str">
            <v>C23TNN|26012</v>
          </cell>
          <cell r="G760" t="str">
            <v>K1</v>
          </cell>
          <cell r="H760" t="str">
            <v>10.05.2023</v>
          </cell>
          <cell r="I760" t="str">
            <v>12.05.2023</v>
          </cell>
          <cell r="J760" t="str">
            <v>10.05.2023</v>
          </cell>
          <cell r="K760" t="str">
            <v>Hàng hóa quầy 0480.3002179</v>
          </cell>
          <cell r="L760" t="str">
            <v>05.07.2023</v>
          </cell>
          <cell r="M760">
            <v>-1440142</v>
          </cell>
        </row>
        <row r="761">
          <cell r="E761">
            <v>25409</v>
          </cell>
          <cell r="F761" t="str">
            <v>C23TNN|25409</v>
          </cell>
          <cell r="G761" t="str">
            <v>K1</v>
          </cell>
          <cell r="H761" t="str">
            <v>04.05.2023</v>
          </cell>
          <cell r="I761" t="str">
            <v>09.05.2023</v>
          </cell>
          <cell r="J761" t="str">
            <v>07.05.2023</v>
          </cell>
          <cell r="K761" t="str">
            <v>Hàng hóa quầy 0480.3002179</v>
          </cell>
          <cell r="L761" t="str">
            <v>05.07.2023</v>
          </cell>
          <cell r="M761">
            <v>-441610</v>
          </cell>
        </row>
        <row r="762">
          <cell r="E762">
            <v>25736</v>
          </cell>
          <cell r="F762" t="str">
            <v>C23TNN|25736</v>
          </cell>
          <cell r="G762" t="str">
            <v>K1</v>
          </cell>
          <cell r="H762" t="str">
            <v>08.05.2023</v>
          </cell>
          <cell r="I762" t="str">
            <v>17.05.2023</v>
          </cell>
          <cell r="J762" t="str">
            <v>11.05.2023</v>
          </cell>
          <cell r="K762" t="str">
            <v>Hàng hóa quầy 0480.3002179</v>
          </cell>
          <cell r="L762" t="str">
            <v>05.07.2023</v>
          </cell>
          <cell r="M762">
            <v>-3119481</v>
          </cell>
        </row>
        <row r="763">
          <cell r="E763">
            <v>28357</v>
          </cell>
          <cell r="F763" t="str">
            <v>C23TNN|28357</v>
          </cell>
          <cell r="G763" t="str">
            <v>K1</v>
          </cell>
          <cell r="H763" t="str">
            <v>15.05.2023</v>
          </cell>
          <cell r="I763" t="str">
            <v>30.05.2023</v>
          </cell>
          <cell r="J763" t="str">
            <v>17.05.2023</v>
          </cell>
          <cell r="K763" t="str">
            <v>Hàng hóa quầy 0480.3002179</v>
          </cell>
          <cell r="L763" t="str">
            <v>05.07.2023</v>
          </cell>
          <cell r="M763">
            <v>-2675596</v>
          </cell>
        </row>
        <row r="764">
          <cell r="E764">
            <v>28365</v>
          </cell>
          <cell r="F764" t="str">
            <v>C23TNN|28365</v>
          </cell>
          <cell r="G764" t="str">
            <v>K1</v>
          </cell>
          <cell r="H764" t="str">
            <v>15.05.2023</v>
          </cell>
          <cell r="I764" t="str">
            <v>02.06.2023</v>
          </cell>
          <cell r="J764" t="str">
            <v>17.05.2023</v>
          </cell>
          <cell r="K764" t="str">
            <v>Hàng hóa quầy 0480.3002179</v>
          </cell>
          <cell r="L764" t="str">
            <v>05.07.2023</v>
          </cell>
          <cell r="M764">
            <v>-3664914</v>
          </cell>
        </row>
        <row r="765">
          <cell r="E765">
            <v>25286</v>
          </cell>
          <cell r="F765" t="str">
            <v>C23TNN|25286</v>
          </cell>
          <cell r="G765" t="str">
            <v>K1</v>
          </cell>
          <cell r="H765" t="str">
            <v>02.05.2023</v>
          </cell>
          <cell r="I765" t="str">
            <v>06.05.2023</v>
          </cell>
          <cell r="J765" t="str">
            <v>03.05.2023</v>
          </cell>
          <cell r="K765" t="str">
            <v>Hàng hóa quầy 0480.3002179</v>
          </cell>
          <cell r="L765" t="str">
            <v>05.07.2023</v>
          </cell>
          <cell r="M765">
            <v>-2907916</v>
          </cell>
        </row>
        <row r="766">
          <cell r="E766">
            <v>28186</v>
          </cell>
          <cell r="F766" t="str">
            <v>C23TNN|28186</v>
          </cell>
          <cell r="G766" t="str">
            <v>K1</v>
          </cell>
          <cell r="H766" t="str">
            <v>12.05.2023</v>
          </cell>
          <cell r="I766" t="str">
            <v>16.05.2023</v>
          </cell>
          <cell r="J766" t="str">
            <v>13.05.2023</v>
          </cell>
          <cell r="K766" t="str">
            <v>Hàng hóa quầy 0480.3002179</v>
          </cell>
          <cell r="L766" t="str">
            <v>05.07.2023</v>
          </cell>
          <cell r="M766">
            <v>-3335710</v>
          </cell>
        </row>
        <row r="767">
          <cell r="E767">
            <v>25392</v>
          </cell>
          <cell r="F767" t="str">
            <v>C23TNN|25392</v>
          </cell>
          <cell r="G767" t="str">
            <v>K1</v>
          </cell>
          <cell r="H767" t="str">
            <v>04.05.2023</v>
          </cell>
          <cell r="I767" t="str">
            <v>09.05.2023</v>
          </cell>
          <cell r="J767" t="str">
            <v>07.05.2023</v>
          </cell>
          <cell r="K767" t="str">
            <v>Hàng hóa quầy 0480.3002179</v>
          </cell>
          <cell r="L767" t="str">
            <v>05.07.2023</v>
          </cell>
          <cell r="M767">
            <v>-1221638</v>
          </cell>
        </row>
        <row r="768">
          <cell r="E768">
            <v>25393</v>
          </cell>
          <cell r="F768" t="str">
            <v>C23TNN|25393</v>
          </cell>
          <cell r="G768" t="str">
            <v>K1</v>
          </cell>
          <cell r="H768" t="str">
            <v>04.05.2023</v>
          </cell>
          <cell r="I768" t="str">
            <v>09.05.2023</v>
          </cell>
          <cell r="J768" t="str">
            <v>07.05.2023</v>
          </cell>
          <cell r="K768" t="str">
            <v>Hàng hóa quầy 0480.3002179</v>
          </cell>
          <cell r="L768" t="str">
            <v>05.07.2023</v>
          </cell>
          <cell r="M768">
            <v>-1221638</v>
          </cell>
        </row>
        <row r="769">
          <cell r="E769">
            <v>29723</v>
          </cell>
          <cell r="F769" t="str">
            <v>C23TNN|29723</v>
          </cell>
          <cell r="G769" t="str">
            <v>K1</v>
          </cell>
          <cell r="H769" t="str">
            <v>18.05.2023</v>
          </cell>
          <cell r="I769" t="str">
            <v>24.05.2023</v>
          </cell>
          <cell r="J769" t="str">
            <v>20.05.2023</v>
          </cell>
          <cell r="K769" t="str">
            <v>Hàng hóa quầy 0480.3002179</v>
          </cell>
          <cell r="L769" t="str">
            <v>05.07.2023</v>
          </cell>
          <cell r="M769">
            <v>-357425</v>
          </cell>
        </row>
        <row r="770">
          <cell r="E770">
            <v>29724</v>
          </cell>
          <cell r="F770" t="str">
            <v>C23TNN|29724</v>
          </cell>
          <cell r="G770" t="str">
            <v>K1</v>
          </cell>
          <cell r="H770" t="str">
            <v>18.05.2023</v>
          </cell>
          <cell r="I770" t="str">
            <v>24.05.2023</v>
          </cell>
          <cell r="J770" t="str">
            <v>20.05.2023</v>
          </cell>
          <cell r="K770" t="str">
            <v>Hàng hóa quầy 0480.3002179</v>
          </cell>
          <cell r="L770" t="str">
            <v>05.07.2023</v>
          </cell>
          <cell r="M770">
            <v>-1221638</v>
          </cell>
        </row>
        <row r="771">
          <cell r="E771">
            <v>25397</v>
          </cell>
          <cell r="F771" t="str">
            <v>C23TNN|25397</v>
          </cell>
          <cell r="G771" t="str">
            <v>K1</v>
          </cell>
          <cell r="H771" t="str">
            <v>04.05.2023</v>
          </cell>
          <cell r="I771" t="str">
            <v>10.05.2023</v>
          </cell>
          <cell r="J771" t="str">
            <v>08.05.2023</v>
          </cell>
          <cell r="K771" t="str">
            <v>Hàng hóa quầy 0480.3002179</v>
          </cell>
          <cell r="L771" t="str">
            <v>05.07.2023</v>
          </cell>
          <cell r="M771">
            <v>-1453958</v>
          </cell>
        </row>
        <row r="772">
          <cell r="E772">
            <v>25332</v>
          </cell>
          <cell r="F772" t="str">
            <v>C23TNN|25332</v>
          </cell>
          <cell r="G772" t="str">
            <v>K1</v>
          </cell>
          <cell r="H772" t="str">
            <v>04.05.2023</v>
          </cell>
          <cell r="I772" t="str">
            <v>06.05.2023</v>
          </cell>
          <cell r="J772" t="str">
            <v>04.05.2023</v>
          </cell>
          <cell r="K772" t="str">
            <v>Hàng hóa quầy 0480.3002179</v>
          </cell>
          <cell r="L772" t="str">
            <v>05.07.2023</v>
          </cell>
          <cell r="M772">
            <v>-1489435</v>
          </cell>
        </row>
        <row r="773">
          <cell r="E773">
            <v>26974</v>
          </cell>
          <cell r="F773" t="str">
            <v>C23TNN|26974</v>
          </cell>
          <cell r="G773" t="str">
            <v>K1</v>
          </cell>
          <cell r="H773" t="str">
            <v>11.05.2023</v>
          </cell>
          <cell r="I773" t="str">
            <v>31.05.2023</v>
          </cell>
          <cell r="J773" t="str">
            <v>11.05.2023</v>
          </cell>
          <cell r="K773" t="str">
            <v>Hàng hóa quầy 0480.3002179</v>
          </cell>
          <cell r="L773" t="str">
            <v>05.07.2023</v>
          </cell>
          <cell r="M773">
            <v>-1221638</v>
          </cell>
        </row>
        <row r="774">
          <cell r="E774">
            <v>28391</v>
          </cell>
          <cell r="F774" t="str">
            <v>C23TNN|28391</v>
          </cell>
          <cell r="G774" t="str">
            <v>K1</v>
          </cell>
          <cell r="H774" t="str">
            <v>16.05.2023</v>
          </cell>
          <cell r="I774" t="str">
            <v>30.05.2023</v>
          </cell>
          <cell r="J774" t="str">
            <v>18.05.2023</v>
          </cell>
          <cell r="K774" t="str">
            <v>Hàng hóa quầy 0480.3002179</v>
          </cell>
          <cell r="L774" t="str">
            <v>05.07.2023</v>
          </cell>
          <cell r="M774">
            <v>-1487983</v>
          </cell>
        </row>
        <row r="775">
          <cell r="E775">
            <v>25285</v>
          </cell>
          <cell r="F775" t="str">
            <v>C23TNN|25285</v>
          </cell>
          <cell r="G775" t="str">
            <v>K1</v>
          </cell>
          <cell r="H775" t="str">
            <v>02.05.2023</v>
          </cell>
          <cell r="I775" t="str">
            <v>06.05.2023</v>
          </cell>
          <cell r="J775" t="str">
            <v>03.05.2023</v>
          </cell>
          <cell r="K775" t="str">
            <v>Hàng hóa quầy 0480.3002179</v>
          </cell>
          <cell r="L775" t="str">
            <v>05.07.2023</v>
          </cell>
          <cell r="M775">
            <v>-4118039</v>
          </cell>
        </row>
        <row r="776">
          <cell r="E776">
            <v>25340</v>
          </cell>
          <cell r="F776" t="str">
            <v>C23TNN|25340</v>
          </cell>
          <cell r="G776" t="str">
            <v>K1</v>
          </cell>
          <cell r="H776" t="str">
            <v>04.05.2023</v>
          </cell>
          <cell r="I776" t="str">
            <v>07.05.2023</v>
          </cell>
          <cell r="J776" t="str">
            <v>05.05.2023</v>
          </cell>
          <cell r="K776" t="str">
            <v>Hàng hóa quầy 0480.3002179</v>
          </cell>
          <cell r="L776" t="str">
            <v>05.07.2023</v>
          </cell>
          <cell r="M776">
            <v>-6549800</v>
          </cell>
        </row>
        <row r="777">
          <cell r="E777">
            <v>26045</v>
          </cell>
          <cell r="F777" t="str">
            <v>C23TNN|26045</v>
          </cell>
          <cell r="G777" t="str">
            <v>K1</v>
          </cell>
          <cell r="H777" t="str">
            <v>10.05.2023</v>
          </cell>
          <cell r="I777" t="str">
            <v>15.05.2023</v>
          </cell>
          <cell r="J777" t="str">
            <v>13.05.2023</v>
          </cell>
          <cell r="K777" t="str">
            <v>Hàng hóa quầy 0480.3002179</v>
          </cell>
          <cell r="L777" t="str">
            <v>05.07.2023</v>
          </cell>
          <cell r="M777">
            <v>-1895568</v>
          </cell>
        </row>
        <row r="778">
          <cell r="E778">
            <v>28609</v>
          </cell>
          <cell r="F778" t="str">
            <v>C23TNN|28609</v>
          </cell>
          <cell r="G778" t="str">
            <v>K1</v>
          </cell>
          <cell r="H778" t="str">
            <v>17.05.2023</v>
          </cell>
          <cell r="I778" t="str">
            <v>30.05.2023</v>
          </cell>
          <cell r="J778" t="str">
            <v>18.05.2023</v>
          </cell>
          <cell r="K778" t="str">
            <v>Hàng hóa quầy 0480.3002179</v>
          </cell>
          <cell r="L778" t="str">
            <v>05.07.2023</v>
          </cell>
          <cell r="M778">
            <v>-3664914</v>
          </cell>
        </row>
        <row r="779">
          <cell r="E779">
            <v>29737</v>
          </cell>
          <cell r="F779" t="str">
            <v>C23TNN|29737</v>
          </cell>
          <cell r="G779" t="str">
            <v>K1</v>
          </cell>
          <cell r="H779" t="str">
            <v>19.05.2023</v>
          </cell>
          <cell r="I779" t="str">
            <v>30.05.2023</v>
          </cell>
          <cell r="J779" t="str">
            <v>20.05.2023</v>
          </cell>
          <cell r="K779" t="str">
            <v>Hàng hóa quầy 0480.3002179</v>
          </cell>
          <cell r="L779" t="str">
            <v>05.07.2023</v>
          </cell>
          <cell r="M779">
            <v>-2884886</v>
          </cell>
        </row>
        <row r="780">
          <cell r="E780">
            <v>25284</v>
          </cell>
          <cell r="F780" t="str">
            <v>C23TNN|25284</v>
          </cell>
          <cell r="G780" t="str">
            <v>K1</v>
          </cell>
          <cell r="H780" t="str">
            <v>02.05.2023</v>
          </cell>
          <cell r="I780" t="str">
            <v>06.05.2023</v>
          </cell>
          <cell r="J780" t="str">
            <v>03.05.2023</v>
          </cell>
          <cell r="K780" t="str">
            <v>Hàng hóa quầy 0480.3002179</v>
          </cell>
          <cell r="L780" t="str">
            <v>05.07.2023</v>
          </cell>
          <cell r="M780">
            <v>-1221638</v>
          </cell>
        </row>
        <row r="781">
          <cell r="E781">
            <v>26044</v>
          </cell>
          <cell r="F781" t="str">
            <v>C23TNN|26044</v>
          </cell>
          <cell r="G781" t="str">
            <v>K1</v>
          </cell>
          <cell r="H781" t="str">
            <v>10.05.2023</v>
          </cell>
          <cell r="I781" t="str">
            <v>15.05.2023</v>
          </cell>
          <cell r="J781" t="str">
            <v>13.05.2023</v>
          </cell>
          <cell r="K781" t="str">
            <v>Hàng hóa quầy 0480.3002179</v>
          </cell>
          <cell r="L781" t="str">
            <v>05.07.2023</v>
          </cell>
          <cell r="M781">
            <v>-3531686</v>
          </cell>
        </row>
        <row r="782">
          <cell r="E782">
            <v>29736</v>
          </cell>
          <cell r="F782" t="str">
            <v>C23TNN|29736</v>
          </cell>
          <cell r="G782" t="str">
            <v>K1</v>
          </cell>
          <cell r="H782" t="str">
            <v>19.05.2023</v>
          </cell>
          <cell r="I782" t="str">
            <v>30.05.2023</v>
          </cell>
          <cell r="J782" t="str">
            <v>20.05.2023</v>
          </cell>
          <cell r="K782" t="str">
            <v>Hàng hóa quầy 0480.3002179</v>
          </cell>
          <cell r="L782" t="str">
            <v>05.07.2023</v>
          </cell>
          <cell r="M782">
            <v>-2837142</v>
          </cell>
        </row>
        <row r="783">
          <cell r="E783">
            <v>26023</v>
          </cell>
          <cell r="F783" t="str">
            <v>C23TNN|26023</v>
          </cell>
          <cell r="G783" t="str">
            <v>K1</v>
          </cell>
          <cell r="H783" t="str">
            <v>10.05.2023</v>
          </cell>
          <cell r="I783" t="str">
            <v>16.05.2023</v>
          </cell>
          <cell r="J783" t="str">
            <v>10.05.2023</v>
          </cell>
          <cell r="K783" t="str">
            <v>Hàng hóa quầy 0480.3002179</v>
          </cell>
          <cell r="L783" t="str">
            <v>05.07.2023</v>
          </cell>
          <cell r="M783">
            <v>-2675596</v>
          </cell>
        </row>
        <row r="784">
          <cell r="E784">
            <v>28356</v>
          </cell>
          <cell r="F784" t="str">
            <v>C23TNN|28356</v>
          </cell>
          <cell r="G784" t="str">
            <v>K1</v>
          </cell>
          <cell r="H784" t="str">
            <v>15.05.2023</v>
          </cell>
          <cell r="I784" t="str">
            <v>02.06.2023</v>
          </cell>
          <cell r="J784" t="str">
            <v>19.05.2023</v>
          </cell>
          <cell r="K784" t="str">
            <v>Hàng hóa quầy 0480.3002179</v>
          </cell>
          <cell r="L784" t="str">
            <v>05.07.2023</v>
          </cell>
          <cell r="M784">
            <v>-585125</v>
          </cell>
        </row>
        <row r="785">
          <cell r="E785">
            <v>25396</v>
          </cell>
          <cell r="F785" t="str">
            <v>C23TNN|25396</v>
          </cell>
          <cell r="G785" t="str">
            <v>K1</v>
          </cell>
          <cell r="H785" t="str">
            <v>04.05.2023</v>
          </cell>
          <cell r="I785" t="str">
            <v>09.05.2023</v>
          </cell>
          <cell r="J785" t="str">
            <v>07.05.2023</v>
          </cell>
          <cell r="K785" t="str">
            <v>Hàng hóa quầy 0480.3002179</v>
          </cell>
          <cell r="L785" t="str">
            <v>05.07.2023</v>
          </cell>
          <cell r="M785">
            <v>-2479774</v>
          </cell>
        </row>
        <row r="786">
          <cell r="E786">
            <v>25731</v>
          </cell>
          <cell r="F786" t="str">
            <v>C23TNN|25731</v>
          </cell>
          <cell r="G786" t="str">
            <v>K1</v>
          </cell>
          <cell r="H786" t="str">
            <v>08.05.2023</v>
          </cell>
          <cell r="I786" t="str">
            <v>13.05.2023</v>
          </cell>
          <cell r="J786" t="str">
            <v>11.05.2023</v>
          </cell>
          <cell r="K786" t="str">
            <v>Hàng hóa quầy 0480.3002179</v>
          </cell>
          <cell r="L786" t="str">
            <v>05.07.2023</v>
          </cell>
          <cell r="M786">
            <v>-1453958</v>
          </cell>
        </row>
        <row r="787">
          <cell r="E787">
            <v>29728</v>
          </cell>
          <cell r="F787" t="str">
            <v>C23TNN|29728</v>
          </cell>
          <cell r="G787" t="str">
            <v>K1</v>
          </cell>
          <cell r="H787" t="str">
            <v>18.05.2023</v>
          </cell>
          <cell r="I787" t="str">
            <v>24.05.2023</v>
          </cell>
          <cell r="J787" t="str">
            <v>21.05.2023</v>
          </cell>
          <cell r="K787" t="str">
            <v>Hàng hóa quầy 0480.3002179</v>
          </cell>
          <cell r="L787" t="str">
            <v>05.07.2023</v>
          </cell>
          <cell r="M787">
            <v>-1453958</v>
          </cell>
        </row>
        <row r="788">
          <cell r="E788">
            <v>25400</v>
          </cell>
          <cell r="F788" t="str">
            <v>C23TNN|25400</v>
          </cell>
          <cell r="G788" t="str">
            <v>K1</v>
          </cell>
          <cell r="H788" t="str">
            <v>04.05.2023</v>
          </cell>
          <cell r="I788" t="str">
            <v>10.05.2023</v>
          </cell>
          <cell r="J788" t="str">
            <v>08.05.2023</v>
          </cell>
          <cell r="K788" t="str">
            <v>Hàng hóa quầy 0480.3002179</v>
          </cell>
          <cell r="L788" t="str">
            <v>05.07.2023</v>
          </cell>
          <cell r="M788">
            <v>-1674759</v>
          </cell>
        </row>
        <row r="789">
          <cell r="E789">
            <v>28111</v>
          </cell>
          <cell r="F789" t="str">
            <v>C23TNN|28111</v>
          </cell>
          <cell r="G789" t="str">
            <v>K1</v>
          </cell>
          <cell r="H789" t="str">
            <v>11.05.2023</v>
          </cell>
          <cell r="I789" t="str">
            <v>17.05.2023</v>
          </cell>
          <cell r="J789" t="str">
            <v>15.05.2023</v>
          </cell>
          <cell r="K789" t="str">
            <v>Hàng hóa quầy 0480.3002179</v>
          </cell>
          <cell r="L789" t="str">
            <v>05.07.2023</v>
          </cell>
          <cell r="M789">
            <v>-3118658</v>
          </cell>
        </row>
        <row r="790">
          <cell r="E790">
            <v>34992</v>
          </cell>
          <cell r="F790" t="str">
            <v>1K23TEB|34992</v>
          </cell>
          <cell r="G790" t="str">
            <v>D1</v>
          </cell>
          <cell r="H790" t="str">
            <v>28.06.2023</v>
          </cell>
          <cell r="I790" t="str">
            <v>28.06.2023</v>
          </cell>
          <cell r="J790" t="str">
            <v>28.06.2023</v>
          </cell>
          <cell r="K790" t="str">
            <v>Phí hỗ trợ T05.2023 QUẦY 480</v>
          </cell>
          <cell r="L790" t="str">
            <v>05.07.2023</v>
          </cell>
          <cell r="M790">
            <v>11527661</v>
          </cell>
        </row>
        <row r="791">
          <cell r="E791">
            <v>35341</v>
          </cell>
          <cell r="F791" t="str">
            <v>1K23TEB|35341</v>
          </cell>
          <cell r="G791" t="str">
            <v>D1</v>
          </cell>
          <cell r="H791" t="str">
            <v>28.06.2023</v>
          </cell>
          <cell r="I791" t="str">
            <v>28.06.2023</v>
          </cell>
          <cell r="J791" t="str">
            <v>28.06.2023</v>
          </cell>
          <cell r="K791" t="str">
            <v>Phí dịch vụ T05.2023 QUẦY 480</v>
          </cell>
          <cell r="L791" t="str">
            <v>05.07.2023</v>
          </cell>
          <cell r="M791">
            <v>44189366</v>
          </cell>
        </row>
        <row r="792">
          <cell r="E792">
            <v>37807</v>
          </cell>
          <cell r="F792" t="str">
            <v>1K23TEB|37807</v>
          </cell>
          <cell r="G792" t="str">
            <v>D1</v>
          </cell>
          <cell r="H792" t="str">
            <v>28.06.2023</v>
          </cell>
          <cell r="I792" t="str">
            <v>28.06.2023</v>
          </cell>
          <cell r="J792" t="str">
            <v>28.06.2023</v>
          </cell>
          <cell r="K792" t="str">
            <v>Phí dịch vụ T05.2023QUẦY 480</v>
          </cell>
          <cell r="L792" t="str">
            <v>05.07.2023</v>
          </cell>
          <cell r="M792">
            <v>9606384</v>
          </cell>
        </row>
        <row r="793">
          <cell r="E793">
            <v>37659</v>
          </cell>
          <cell r="F793" t="str">
            <v>CK T05/2023</v>
          </cell>
          <cell r="G793" t="str">
            <v>KS</v>
          </cell>
          <cell r="H793" t="str">
            <v>29.06.2023</v>
          </cell>
          <cell r="I793" t="str">
            <v>29.06.2023</v>
          </cell>
          <cell r="J793" t="str">
            <v>29.06.2023</v>
          </cell>
          <cell r="K793" t="str">
            <v>R480 CK T05/2023</v>
          </cell>
          <cell r="L793" t="str">
            <v>05.07.2023</v>
          </cell>
          <cell r="M793">
            <v>15719537</v>
          </cell>
        </row>
        <row r="794">
          <cell r="E794">
            <v>6171</v>
          </cell>
          <cell r="F794" t="str">
            <v>K23TRT|6171</v>
          </cell>
          <cell r="G794" t="str">
            <v>K1</v>
          </cell>
          <cell r="H794" t="str">
            <v>27.06.2023</v>
          </cell>
          <cell r="I794" t="str">
            <v>28.06.2023</v>
          </cell>
          <cell r="J794" t="str">
            <v>27.06.2023</v>
          </cell>
          <cell r="K794" t="str">
            <v>Hàng hóa các loại</v>
          </cell>
          <cell r="L794" t="str">
            <v>05.07.2023</v>
          </cell>
          <cell r="M794">
            <v>333775</v>
          </cell>
        </row>
        <row r="795">
          <cell r="E795">
            <v>5189</v>
          </cell>
          <cell r="F795" t="str">
            <v>K23TRT|5189</v>
          </cell>
          <cell r="G795" t="str">
            <v>K1</v>
          </cell>
          <cell r="H795" t="str">
            <v>13.06.2023</v>
          </cell>
          <cell r="I795" t="str">
            <v>20.06.2023</v>
          </cell>
          <cell r="J795" t="str">
            <v>13.06.2023</v>
          </cell>
          <cell r="K795" t="str">
            <v>Hàng hóa các loại</v>
          </cell>
          <cell r="L795" t="str">
            <v>05.07.2023</v>
          </cell>
          <cell r="M795">
            <v>576057</v>
          </cell>
        </row>
        <row r="796">
          <cell r="E796">
            <v>5615</v>
          </cell>
          <cell r="F796" t="str">
            <v>K23TRT|5615</v>
          </cell>
          <cell r="G796" t="str">
            <v>K1</v>
          </cell>
          <cell r="H796" t="str">
            <v>20.06.2023</v>
          </cell>
          <cell r="I796" t="str">
            <v>21.06.2023</v>
          </cell>
          <cell r="J796" t="str">
            <v>20.06.2023</v>
          </cell>
          <cell r="K796" t="str">
            <v>Hàng hóa các loại</v>
          </cell>
          <cell r="L796" t="str">
            <v>05.07.2023</v>
          </cell>
          <cell r="M796">
            <v>706749</v>
          </cell>
        </row>
        <row r="797">
          <cell r="E797">
            <v>6347</v>
          </cell>
          <cell r="F797" t="str">
            <v>K23TRT|6347</v>
          </cell>
          <cell r="G797" t="str">
            <v>K1</v>
          </cell>
          <cell r="H797" t="str">
            <v>05.06.2023</v>
          </cell>
          <cell r="I797" t="str">
            <v>27.06.2023</v>
          </cell>
          <cell r="J797" t="str">
            <v>05.06.2023</v>
          </cell>
          <cell r="K797" t="str">
            <v>Hàng hóa các loại</v>
          </cell>
          <cell r="L797" t="str">
            <v>05.07.2023</v>
          </cell>
          <cell r="M797">
            <v>1064608</v>
          </cell>
        </row>
        <row r="798">
          <cell r="E798">
            <v>5666</v>
          </cell>
          <cell r="F798" t="str">
            <v>K23TRT|5666</v>
          </cell>
          <cell r="G798" t="str">
            <v>K1</v>
          </cell>
          <cell r="H798" t="str">
            <v>20.06.2023</v>
          </cell>
          <cell r="I798" t="str">
            <v>21.06.2023</v>
          </cell>
          <cell r="J798" t="str">
            <v>20.06.2023</v>
          </cell>
          <cell r="K798" t="str">
            <v>Hàng hóa các loại</v>
          </cell>
          <cell r="L798" t="str">
            <v>05.07.2023</v>
          </cell>
          <cell r="M798">
            <v>2785536</v>
          </cell>
        </row>
        <row r="799">
          <cell r="E799">
            <v>6058</v>
          </cell>
          <cell r="F799" t="str">
            <v>K23TRT|6058</v>
          </cell>
          <cell r="G799" t="str">
            <v>K1</v>
          </cell>
          <cell r="H799" t="str">
            <v>27.06.2023</v>
          </cell>
          <cell r="I799" t="str">
            <v>29.06.2023</v>
          </cell>
          <cell r="J799" t="str">
            <v>27.06.2023</v>
          </cell>
          <cell r="K799" t="str">
            <v>Hàng hóa các loại</v>
          </cell>
          <cell r="L799" t="str">
            <v>05.07.2023</v>
          </cell>
          <cell r="M799">
            <v>257601</v>
          </cell>
        </row>
        <row r="800">
          <cell r="E800">
            <v>5796</v>
          </cell>
          <cell r="F800" t="str">
            <v>K23TRT|5796</v>
          </cell>
          <cell r="G800" t="str">
            <v>K1</v>
          </cell>
          <cell r="H800" t="str">
            <v>21.06.2023</v>
          </cell>
          <cell r="I800" t="str">
            <v>27.06.2023</v>
          </cell>
          <cell r="J800" t="str">
            <v>21.06.2023</v>
          </cell>
          <cell r="K800" t="str">
            <v>Hàng hóa các loại</v>
          </cell>
          <cell r="L800" t="str">
            <v>05.07.2023</v>
          </cell>
          <cell r="M800">
            <v>97946</v>
          </cell>
        </row>
        <row r="801">
          <cell r="E801">
            <v>5498</v>
          </cell>
          <cell r="F801" t="str">
            <v>K23TRT|5498</v>
          </cell>
          <cell r="G801" t="str">
            <v>K1</v>
          </cell>
          <cell r="H801" t="str">
            <v>19.06.2023</v>
          </cell>
          <cell r="I801" t="str">
            <v>20.06.2023</v>
          </cell>
          <cell r="J801" t="str">
            <v>19.06.2023</v>
          </cell>
          <cell r="K801" t="str">
            <v>Hàng hóa các loại</v>
          </cell>
          <cell r="L801" t="str">
            <v>05.07.2023</v>
          </cell>
          <cell r="M801">
            <v>366491</v>
          </cell>
        </row>
        <row r="802">
          <cell r="E802">
            <v>29928</v>
          </cell>
          <cell r="F802" t="str">
            <v>C23TNN|29928</v>
          </cell>
          <cell r="G802" t="str">
            <v>K1</v>
          </cell>
          <cell r="H802" t="str">
            <v>22.05.2023</v>
          </cell>
          <cell r="I802" t="str">
            <v>31.05.2023</v>
          </cell>
          <cell r="J802" t="str">
            <v>26.05.2023</v>
          </cell>
          <cell r="K802" t="str">
            <v>Hàng hóa quầy 0480.3002179</v>
          </cell>
          <cell r="L802" t="str">
            <v>15.07.2023</v>
          </cell>
          <cell r="M802">
            <v>-3260347</v>
          </cell>
        </row>
        <row r="803">
          <cell r="E803">
            <v>31579</v>
          </cell>
          <cell r="F803" t="str">
            <v>C23TNN|31579</v>
          </cell>
          <cell r="G803" t="str">
            <v>K1</v>
          </cell>
          <cell r="H803" t="str">
            <v>29.05.2023</v>
          </cell>
          <cell r="I803" t="str">
            <v>05.06.2023</v>
          </cell>
          <cell r="J803" t="str">
            <v>02.06.2023</v>
          </cell>
          <cell r="K803" t="str">
            <v>Hàng hóa quầy 0480.3002179</v>
          </cell>
          <cell r="L803" t="str">
            <v>15.07.2023</v>
          </cell>
          <cell r="M803">
            <v>-1490742</v>
          </cell>
        </row>
        <row r="804">
          <cell r="E804">
            <v>29929</v>
          </cell>
          <cell r="F804" t="str">
            <v>C23TNN|29929</v>
          </cell>
          <cell r="G804" t="str">
            <v>K1</v>
          </cell>
          <cell r="H804" t="str">
            <v>22.05.2023</v>
          </cell>
          <cell r="I804" t="str">
            <v>31.05.2023</v>
          </cell>
          <cell r="J804" t="str">
            <v>26.05.2023</v>
          </cell>
          <cell r="K804" t="str">
            <v>Hàng hóa quầy 0480.3002179</v>
          </cell>
          <cell r="L804" t="str">
            <v>15.07.2023</v>
          </cell>
          <cell r="M804">
            <v>-4348058</v>
          </cell>
        </row>
        <row r="805">
          <cell r="E805">
            <v>29930</v>
          </cell>
          <cell r="F805" t="str">
            <v>C23TNN|29930</v>
          </cell>
          <cell r="G805" t="str">
            <v>K1</v>
          </cell>
          <cell r="H805" t="str">
            <v>22.05.2023</v>
          </cell>
          <cell r="I805" t="str">
            <v>31.05.2023</v>
          </cell>
          <cell r="J805" t="str">
            <v>26.05.2023</v>
          </cell>
          <cell r="K805" t="str">
            <v>Hàng hóa quầy 0480.3002179</v>
          </cell>
          <cell r="L805" t="str">
            <v>15.07.2023</v>
          </cell>
          <cell r="M805">
            <v>-3055646</v>
          </cell>
        </row>
        <row r="806">
          <cell r="E806">
            <v>31580</v>
          </cell>
          <cell r="F806" t="str">
            <v>C23TNN|31580</v>
          </cell>
          <cell r="G806" t="str">
            <v>K1</v>
          </cell>
          <cell r="H806" t="str">
            <v>29.05.2023</v>
          </cell>
          <cell r="I806" t="str">
            <v>05.06.2023</v>
          </cell>
          <cell r="J806" t="str">
            <v>02.06.2023</v>
          </cell>
          <cell r="K806" t="str">
            <v>Hàng hóa quầy 0480.3002179</v>
          </cell>
          <cell r="L806" t="str">
            <v>15.07.2023</v>
          </cell>
          <cell r="M806">
            <v>-2208914</v>
          </cell>
        </row>
        <row r="807">
          <cell r="E807">
            <v>31495</v>
          </cell>
          <cell r="F807" t="str">
            <v>C23TNN|31495</v>
          </cell>
          <cell r="G807" t="str">
            <v>K1</v>
          </cell>
          <cell r="H807" t="str">
            <v>29.05.2023</v>
          </cell>
          <cell r="I807" t="str">
            <v>02.06.2023</v>
          </cell>
          <cell r="J807" t="str">
            <v>30.05.2023</v>
          </cell>
          <cell r="K807" t="str">
            <v>Hàng hóa quầy 0480.3002179</v>
          </cell>
          <cell r="L807" t="str">
            <v>15.07.2023</v>
          </cell>
          <cell r="M807">
            <v>-2837142</v>
          </cell>
        </row>
        <row r="808">
          <cell r="E808">
            <v>29931</v>
          </cell>
          <cell r="F808" t="str">
            <v>C23TNN|29931</v>
          </cell>
          <cell r="G808" t="str">
            <v>K1</v>
          </cell>
          <cell r="H808" t="str">
            <v>22.05.2023</v>
          </cell>
          <cell r="I808" t="str">
            <v>31.05.2023</v>
          </cell>
          <cell r="J808" t="str">
            <v>24.05.2023</v>
          </cell>
          <cell r="K808" t="str">
            <v>Hàng hóa quầy 0480.3002179</v>
          </cell>
          <cell r="L808" t="str">
            <v>15.07.2023</v>
          </cell>
          <cell r="M808">
            <v>-1221638</v>
          </cell>
        </row>
        <row r="809">
          <cell r="E809">
            <v>31581</v>
          </cell>
          <cell r="F809" t="str">
            <v>C23TNN|31581</v>
          </cell>
          <cell r="G809" t="str">
            <v>K1</v>
          </cell>
          <cell r="H809" t="str">
            <v>29.05.2023</v>
          </cell>
          <cell r="I809" t="str">
            <v>03.06.2023</v>
          </cell>
          <cell r="J809" t="str">
            <v>01.06.2023</v>
          </cell>
          <cell r="K809" t="str">
            <v>Hàng hóa quầy 0480.3002179</v>
          </cell>
          <cell r="L809" t="str">
            <v>15.07.2023</v>
          </cell>
          <cell r="M809">
            <v>-1221638</v>
          </cell>
        </row>
        <row r="810">
          <cell r="E810">
            <v>29933</v>
          </cell>
          <cell r="F810" t="str">
            <v>C23TNN|29933</v>
          </cell>
          <cell r="G810" t="str">
            <v>K1</v>
          </cell>
          <cell r="H810" t="str">
            <v>22.05.2023</v>
          </cell>
          <cell r="I810" t="str">
            <v>31.05.2023</v>
          </cell>
          <cell r="J810" t="str">
            <v>24.05.2023</v>
          </cell>
          <cell r="K810" t="str">
            <v>Hàng hóa quầy 0480.3002179</v>
          </cell>
          <cell r="L810" t="str">
            <v>15.07.2023</v>
          </cell>
          <cell r="M810">
            <v>-3885719</v>
          </cell>
        </row>
        <row r="811">
          <cell r="E811">
            <v>31583</v>
          </cell>
          <cell r="F811" t="str">
            <v>C23TNN|31583</v>
          </cell>
          <cell r="G811" t="str">
            <v>K1</v>
          </cell>
          <cell r="H811" t="str">
            <v>29.05.2023</v>
          </cell>
          <cell r="I811" t="str">
            <v>03.06.2023</v>
          </cell>
          <cell r="J811" t="str">
            <v>01.06.2023</v>
          </cell>
          <cell r="K811" t="str">
            <v>Hàng hóa quầy 0480.3002179</v>
          </cell>
          <cell r="L811" t="str">
            <v>15.07.2023</v>
          </cell>
          <cell r="M811">
            <v>-3887171</v>
          </cell>
        </row>
        <row r="812">
          <cell r="E812">
            <v>30110</v>
          </cell>
          <cell r="F812" t="str">
            <v>C23TNN|30110</v>
          </cell>
          <cell r="G812" t="str">
            <v>K1</v>
          </cell>
          <cell r="H812" t="str">
            <v>24.05.2023</v>
          </cell>
          <cell r="I812" t="str">
            <v>27.05.2023</v>
          </cell>
          <cell r="J812" t="str">
            <v>24.05.2023</v>
          </cell>
          <cell r="K812" t="str">
            <v>Hàng hóa quầy 0480.3002179</v>
          </cell>
          <cell r="L812" t="str">
            <v>15.07.2023</v>
          </cell>
          <cell r="M812">
            <v>-3544202</v>
          </cell>
        </row>
        <row r="813">
          <cell r="E813">
            <v>31582</v>
          </cell>
          <cell r="F813" t="str">
            <v>C23TNN|31582</v>
          </cell>
          <cell r="G813" t="str">
            <v>K1</v>
          </cell>
          <cell r="H813" t="str">
            <v>29.05.2023</v>
          </cell>
          <cell r="I813" t="str">
            <v>03.06.2023</v>
          </cell>
          <cell r="J813" t="str">
            <v>01.06.2023</v>
          </cell>
          <cell r="K813" t="str">
            <v>Hàng hóa quầy 0480.3002179</v>
          </cell>
          <cell r="L813" t="str">
            <v>15.07.2023</v>
          </cell>
          <cell r="M813">
            <v>-4106524</v>
          </cell>
        </row>
        <row r="814">
          <cell r="E814">
            <v>29956</v>
          </cell>
          <cell r="F814" t="str">
            <v>C23TNN|29956</v>
          </cell>
          <cell r="G814" t="str">
            <v>K1</v>
          </cell>
          <cell r="H814" t="str">
            <v>23.05.2023</v>
          </cell>
          <cell r="I814" t="str">
            <v>31.05.2023</v>
          </cell>
          <cell r="J814" t="str">
            <v>23.05.2023</v>
          </cell>
          <cell r="K814" t="str">
            <v>Hàng hóa quầy 0480.3002179</v>
          </cell>
          <cell r="L814" t="str">
            <v>15.07.2023</v>
          </cell>
          <cell r="M814">
            <v>-5280418</v>
          </cell>
        </row>
        <row r="815">
          <cell r="E815">
            <v>31596</v>
          </cell>
          <cell r="F815" t="str">
            <v>C23TNN|31596</v>
          </cell>
          <cell r="G815" t="str">
            <v>K1</v>
          </cell>
          <cell r="H815" t="str">
            <v>30.05.2023</v>
          </cell>
          <cell r="I815" t="str">
            <v>03.06.2023</v>
          </cell>
          <cell r="J815" t="str">
            <v>01.06.2023</v>
          </cell>
          <cell r="K815" t="str">
            <v>Hàng hóa quầy 0480.3002179</v>
          </cell>
          <cell r="L815" t="str">
            <v>15.07.2023</v>
          </cell>
          <cell r="M815">
            <v>-4058780</v>
          </cell>
        </row>
        <row r="816">
          <cell r="E816">
            <v>31594</v>
          </cell>
          <cell r="F816" t="str">
            <v>C23TNN|31594</v>
          </cell>
          <cell r="G816" t="str">
            <v>K1</v>
          </cell>
          <cell r="H816" t="str">
            <v>30.05.2023</v>
          </cell>
          <cell r="I816" t="str">
            <v>02.06.2023</v>
          </cell>
          <cell r="J816" t="str">
            <v>30.05.2023</v>
          </cell>
          <cell r="K816" t="str">
            <v>Hàng hóa quầy 0480.3002179</v>
          </cell>
          <cell r="L816" t="str">
            <v>15.07.2023</v>
          </cell>
          <cell r="M816">
            <v>-3057943</v>
          </cell>
        </row>
        <row r="817">
          <cell r="E817">
            <v>31577</v>
          </cell>
          <cell r="F817" t="str">
            <v>C23TNN|31577</v>
          </cell>
          <cell r="G817" t="str">
            <v>K1</v>
          </cell>
          <cell r="H817" t="str">
            <v>29.05.2023</v>
          </cell>
          <cell r="I817" t="str">
            <v>05.06.2023</v>
          </cell>
          <cell r="J817" t="str">
            <v>02.06.2023</v>
          </cell>
          <cell r="K817" t="str">
            <v>Hàng hóa quầy 0480.3002179</v>
          </cell>
          <cell r="L817" t="str">
            <v>15.07.2023</v>
          </cell>
          <cell r="M817">
            <v>-1937505</v>
          </cell>
        </row>
        <row r="818">
          <cell r="E818">
            <v>29927</v>
          </cell>
          <cell r="F818" t="str">
            <v>C23TNN|29927</v>
          </cell>
          <cell r="G818" t="str">
            <v>K1</v>
          </cell>
          <cell r="H818" t="str">
            <v>22.05.2023</v>
          </cell>
          <cell r="I818" t="str">
            <v>31.05.2023</v>
          </cell>
          <cell r="J818" t="str">
            <v>24.05.2023</v>
          </cell>
          <cell r="K818" t="str">
            <v>Hàng hóa quầy 0480.3002179</v>
          </cell>
          <cell r="L818" t="str">
            <v>15.07.2023</v>
          </cell>
          <cell r="M818">
            <v>-7725146</v>
          </cell>
        </row>
        <row r="819">
          <cell r="E819">
            <v>31574</v>
          </cell>
          <cell r="F819" t="str">
            <v>C23TNN|31574</v>
          </cell>
          <cell r="G819" t="str">
            <v>K1</v>
          </cell>
          <cell r="H819" t="str">
            <v>29.05.2023</v>
          </cell>
          <cell r="I819" t="str">
            <v>03.06.2023</v>
          </cell>
          <cell r="J819" t="str">
            <v>01.06.2023</v>
          </cell>
          <cell r="K819" t="str">
            <v>Hàng hóa quầy 0480.3002179</v>
          </cell>
          <cell r="L819" t="str">
            <v>15.07.2023</v>
          </cell>
          <cell r="M819">
            <v>-2837142</v>
          </cell>
        </row>
        <row r="820">
          <cell r="E820">
            <v>31247</v>
          </cell>
          <cell r="F820" t="str">
            <v>C23TNN|31247</v>
          </cell>
          <cell r="G820" t="str">
            <v>K1</v>
          </cell>
          <cell r="H820" t="str">
            <v>25.05.2023</v>
          </cell>
          <cell r="I820" t="str">
            <v>29.05.2023</v>
          </cell>
          <cell r="J820" t="str">
            <v>27.05.2023</v>
          </cell>
          <cell r="K820" t="str">
            <v>Hàng hóa quầy 0480.3002179</v>
          </cell>
          <cell r="L820" t="str">
            <v>15.07.2023</v>
          </cell>
          <cell r="M820">
            <v>-1615504</v>
          </cell>
        </row>
        <row r="821">
          <cell r="E821">
            <v>29946</v>
          </cell>
          <cell r="F821" t="str">
            <v>C23TNN|29946</v>
          </cell>
          <cell r="G821" t="str">
            <v>K1</v>
          </cell>
          <cell r="H821" t="str">
            <v>23.05.2023</v>
          </cell>
          <cell r="I821" t="str">
            <v>02.06.2023</v>
          </cell>
          <cell r="J821" t="str">
            <v>23.05.2023</v>
          </cell>
          <cell r="K821" t="str">
            <v>Hàng hóa quầy 0480.3002179</v>
          </cell>
          <cell r="L821" t="str">
            <v>15.07.2023</v>
          </cell>
          <cell r="M821">
            <v>-2935486</v>
          </cell>
        </row>
        <row r="822">
          <cell r="E822">
            <v>31633</v>
          </cell>
          <cell r="F822" t="str">
            <v>C23TNN|31633</v>
          </cell>
          <cell r="G822" t="str">
            <v>K1</v>
          </cell>
          <cell r="H822" t="str">
            <v>30.05.2023</v>
          </cell>
          <cell r="I822" t="str">
            <v>01.06.2023</v>
          </cell>
          <cell r="J822" t="str">
            <v>30.05.2023</v>
          </cell>
          <cell r="K822" t="str">
            <v>Hàng hóa quầy 0480.3002179</v>
          </cell>
          <cell r="L822" t="str">
            <v>15.07.2023</v>
          </cell>
          <cell r="M822">
            <v>-2837142</v>
          </cell>
        </row>
        <row r="823">
          <cell r="E823">
            <v>29926</v>
          </cell>
          <cell r="F823" t="str">
            <v>C23TNN|29926</v>
          </cell>
          <cell r="G823" t="str">
            <v>K1</v>
          </cell>
          <cell r="H823" t="str">
            <v>22.05.2023</v>
          </cell>
          <cell r="I823" t="str">
            <v>31.05.2023</v>
          </cell>
          <cell r="J823" t="str">
            <v>24.05.2023</v>
          </cell>
          <cell r="K823" t="str">
            <v>Hàng hóa quầy 0480.3002179</v>
          </cell>
          <cell r="L823" t="str">
            <v>15.07.2023</v>
          </cell>
          <cell r="M823">
            <v>-1541342</v>
          </cell>
        </row>
        <row r="824">
          <cell r="E824">
            <v>31573</v>
          </cell>
          <cell r="F824" t="str">
            <v>C23TNN|31573</v>
          </cell>
          <cell r="G824" t="str">
            <v>K1</v>
          </cell>
          <cell r="H824" t="str">
            <v>29.05.2023</v>
          </cell>
          <cell r="I824" t="str">
            <v>03.06.2023</v>
          </cell>
          <cell r="J824" t="str">
            <v>01.06.2023</v>
          </cell>
          <cell r="K824" t="str">
            <v>Hàng hóa quầy 0480.3002179</v>
          </cell>
          <cell r="L824" t="str">
            <v>15.07.2023</v>
          </cell>
          <cell r="M824">
            <v>-4330185</v>
          </cell>
        </row>
        <row r="825">
          <cell r="E825">
            <v>31252</v>
          </cell>
          <cell r="F825" t="str">
            <v>C23TNN|31252</v>
          </cell>
          <cell r="G825" t="str">
            <v>K1</v>
          </cell>
          <cell r="H825" t="str">
            <v>25.05.2023</v>
          </cell>
          <cell r="I825" t="str">
            <v>29.05.2023</v>
          </cell>
          <cell r="J825" t="str">
            <v>27.05.2023</v>
          </cell>
          <cell r="K825" t="str">
            <v>Hàng hóa quầy 0480.3002179</v>
          </cell>
          <cell r="L825" t="str">
            <v>15.07.2023</v>
          </cell>
          <cell r="M825">
            <v>-220805</v>
          </cell>
        </row>
        <row r="826">
          <cell r="E826">
            <v>31253</v>
          </cell>
          <cell r="F826" t="str">
            <v>C23TNN|31253</v>
          </cell>
          <cell r="G826" t="str">
            <v>K1</v>
          </cell>
          <cell r="H826" t="str">
            <v>25.05.2023</v>
          </cell>
          <cell r="I826" t="str">
            <v>29.05.2023</v>
          </cell>
          <cell r="J826" t="str">
            <v>27.05.2023</v>
          </cell>
          <cell r="K826" t="str">
            <v>Hàng hóa quầy 0480.3002179</v>
          </cell>
          <cell r="L826" t="str">
            <v>15.07.2023</v>
          </cell>
          <cell r="M826">
            <v>-2696276</v>
          </cell>
        </row>
        <row r="827">
          <cell r="E827">
            <v>29921</v>
          </cell>
          <cell r="F827" t="str">
            <v>C23TNN|29921</v>
          </cell>
          <cell r="G827" t="str">
            <v>K1</v>
          </cell>
          <cell r="H827" t="str">
            <v>22.05.2023</v>
          </cell>
          <cell r="I827" t="str">
            <v>31.05.2023</v>
          </cell>
          <cell r="J827" t="str">
            <v>24.05.2023</v>
          </cell>
          <cell r="K827" t="str">
            <v>Hàng hóa quầy 0480.3002179</v>
          </cell>
          <cell r="L827" t="str">
            <v>15.07.2023</v>
          </cell>
          <cell r="M827">
            <v>-1223090</v>
          </cell>
        </row>
        <row r="828">
          <cell r="E828">
            <v>31254</v>
          </cell>
          <cell r="F828" t="str">
            <v>C23TNN|31254</v>
          </cell>
          <cell r="G828" t="str">
            <v>K1</v>
          </cell>
          <cell r="H828" t="str">
            <v>25.05.2023</v>
          </cell>
          <cell r="I828" t="str">
            <v>29.05.2023</v>
          </cell>
          <cell r="J828" t="str">
            <v>27.05.2023</v>
          </cell>
          <cell r="K828" t="str">
            <v>Hàng hóa quầy 0480.3002179</v>
          </cell>
          <cell r="L828" t="str">
            <v>15.07.2023</v>
          </cell>
          <cell r="M828">
            <v>-2837142</v>
          </cell>
        </row>
        <row r="829">
          <cell r="E829">
            <v>29917</v>
          </cell>
          <cell r="F829" t="str">
            <v>C23TNN|29917</v>
          </cell>
          <cell r="G829" t="str">
            <v>K1</v>
          </cell>
          <cell r="H829" t="str">
            <v>22.05.2023</v>
          </cell>
          <cell r="I829" t="str">
            <v>27.05.2023</v>
          </cell>
          <cell r="J829" t="str">
            <v>25.05.2023</v>
          </cell>
          <cell r="K829" t="str">
            <v>Hàng hóa quầy 0480.3002179</v>
          </cell>
          <cell r="L829" t="str">
            <v>15.07.2023</v>
          </cell>
          <cell r="M829">
            <v>-3664914</v>
          </cell>
        </row>
        <row r="830">
          <cell r="E830">
            <v>31248</v>
          </cell>
          <cell r="F830" t="str">
            <v>C23TNN|31248</v>
          </cell>
          <cell r="G830" t="str">
            <v>K1</v>
          </cell>
          <cell r="H830" t="str">
            <v>25.05.2023</v>
          </cell>
          <cell r="I830" t="str">
            <v>30.05.2023</v>
          </cell>
          <cell r="J830" t="str">
            <v>28.05.2023</v>
          </cell>
          <cell r="K830" t="str">
            <v>Hàng hóa quầy 0480.3002179</v>
          </cell>
          <cell r="L830" t="str">
            <v>15.07.2023</v>
          </cell>
          <cell r="M830">
            <v>-3276451</v>
          </cell>
        </row>
        <row r="831">
          <cell r="E831">
            <v>31567</v>
          </cell>
          <cell r="F831" t="str">
            <v>C23TNN|31567</v>
          </cell>
          <cell r="G831" t="str">
            <v>K1</v>
          </cell>
          <cell r="H831" t="str">
            <v>29.05.2023</v>
          </cell>
          <cell r="I831" t="str">
            <v>03.06.2023</v>
          </cell>
          <cell r="J831" t="str">
            <v>01.06.2023</v>
          </cell>
          <cell r="K831" t="str">
            <v>Hàng hóa quầy 0480.3002179</v>
          </cell>
          <cell r="L831" t="str">
            <v>15.07.2023</v>
          </cell>
          <cell r="M831">
            <v>-1440142</v>
          </cell>
        </row>
        <row r="832">
          <cell r="E832">
            <v>31568</v>
          </cell>
          <cell r="F832" t="str">
            <v>C23TNN|31568</v>
          </cell>
          <cell r="G832" t="str">
            <v>K1</v>
          </cell>
          <cell r="H832" t="str">
            <v>29.05.2023</v>
          </cell>
          <cell r="I832" t="str">
            <v>03.06.2023</v>
          </cell>
          <cell r="J832" t="str">
            <v>01.06.2023</v>
          </cell>
          <cell r="K832" t="str">
            <v>Hàng hóa quầy 0480.3002179</v>
          </cell>
          <cell r="L832" t="str">
            <v>15.07.2023</v>
          </cell>
          <cell r="M832">
            <v>-2664081</v>
          </cell>
        </row>
        <row r="833">
          <cell r="E833">
            <v>29947</v>
          </cell>
          <cell r="F833" t="str">
            <v>C23TNN|29947</v>
          </cell>
          <cell r="G833" t="str">
            <v>K1</v>
          </cell>
          <cell r="H833" t="str">
            <v>23.05.2023</v>
          </cell>
          <cell r="I833" t="str">
            <v>31.05.2023</v>
          </cell>
          <cell r="J833" t="str">
            <v>23.05.2023</v>
          </cell>
          <cell r="K833" t="str">
            <v>Hàng hóa quầy 0480.3002179</v>
          </cell>
          <cell r="L833" t="str">
            <v>15.07.2023</v>
          </cell>
          <cell r="M833">
            <v>-3281608</v>
          </cell>
        </row>
        <row r="834">
          <cell r="E834">
            <v>29941</v>
          </cell>
          <cell r="F834" t="str">
            <v>1C23TNN|29941</v>
          </cell>
          <cell r="G834" t="str">
            <v>K1</v>
          </cell>
          <cell r="H834" t="str">
            <v>23.05.2023</v>
          </cell>
          <cell r="I834" t="str">
            <v>30.05.2023</v>
          </cell>
          <cell r="J834" t="str">
            <v>26.05.2023</v>
          </cell>
          <cell r="K834" t="str">
            <v>Hàng hóa quầy 0480.3002179</v>
          </cell>
          <cell r="L834" t="str">
            <v>15.07.2023</v>
          </cell>
          <cell r="M834">
            <v>-1615504</v>
          </cell>
        </row>
        <row r="835">
          <cell r="E835">
            <v>31259</v>
          </cell>
          <cell r="F835" t="str">
            <v>1C23TNN|31259</v>
          </cell>
          <cell r="G835" t="str">
            <v>K1</v>
          </cell>
          <cell r="H835" t="str">
            <v>26.05.2023</v>
          </cell>
          <cell r="I835" t="str">
            <v>30.05.2023</v>
          </cell>
          <cell r="J835" t="str">
            <v>26.05.2023</v>
          </cell>
          <cell r="K835" t="str">
            <v>Hàng hóa quầy 0480.3002179</v>
          </cell>
          <cell r="L835" t="str">
            <v>15.07.2023</v>
          </cell>
          <cell r="M835">
            <v>-1663248</v>
          </cell>
        </row>
        <row r="836">
          <cell r="E836">
            <v>31572</v>
          </cell>
          <cell r="F836" t="str">
            <v>C23TNN|31572</v>
          </cell>
          <cell r="G836" t="str">
            <v>K1</v>
          </cell>
          <cell r="H836" t="str">
            <v>29.05.2023</v>
          </cell>
          <cell r="I836" t="str">
            <v>03.06.2023</v>
          </cell>
          <cell r="J836" t="str">
            <v>01.06.2023</v>
          </cell>
          <cell r="K836" t="str">
            <v>Hàng hóa quầy 0480.3002179</v>
          </cell>
          <cell r="L836" t="str">
            <v>15.07.2023</v>
          </cell>
          <cell r="M836">
            <v>-1221638</v>
          </cell>
        </row>
        <row r="837">
          <cell r="E837">
            <v>31680</v>
          </cell>
          <cell r="F837" t="str">
            <v>C23TNN|31680</v>
          </cell>
          <cell r="G837" t="str">
            <v>K1</v>
          </cell>
          <cell r="H837" t="str">
            <v>31.05.2023</v>
          </cell>
          <cell r="I837" t="str">
            <v>03.06.2023</v>
          </cell>
          <cell r="J837" t="str">
            <v>01.06.2023</v>
          </cell>
          <cell r="K837" t="str">
            <v>Hàng hóa quầy 0480.3002179</v>
          </cell>
          <cell r="L837" t="str">
            <v>15.07.2023</v>
          </cell>
          <cell r="M837">
            <v>-4279585</v>
          </cell>
        </row>
        <row r="838">
          <cell r="E838">
            <v>29925</v>
          </cell>
          <cell r="F838" t="str">
            <v>C23TNN|29925</v>
          </cell>
          <cell r="G838" t="str">
            <v>K1</v>
          </cell>
          <cell r="H838" t="str">
            <v>22.05.2023</v>
          </cell>
          <cell r="I838" t="str">
            <v>31.05.2023</v>
          </cell>
          <cell r="J838" t="str">
            <v>25.05.2023</v>
          </cell>
          <cell r="K838" t="str">
            <v>Hàng hóa quầy 0480.3002179</v>
          </cell>
          <cell r="L838" t="str">
            <v>15.07.2023</v>
          </cell>
          <cell r="M838">
            <v>-2884886</v>
          </cell>
        </row>
        <row r="839">
          <cell r="E839">
            <v>29934</v>
          </cell>
          <cell r="F839" t="str">
            <v>C23TNN|29934</v>
          </cell>
          <cell r="G839" t="str">
            <v>K1</v>
          </cell>
          <cell r="H839" t="str">
            <v>22.05.2023</v>
          </cell>
          <cell r="I839" t="str">
            <v>31.05.2023</v>
          </cell>
          <cell r="J839" t="str">
            <v>24.05.2023</v>
          </cell>
          <cell r="K839" t="str">
            <v>Hàng hóa quầy 0480.3002179</v>
          </cell>
          <cell r="L839" t="str">
            <v>15.07.2023</v>
          </cell>
          <cell r="M839">
            <v>-13011816</v>
          </cell>
        </row>
        <row r="840">
          <cell r="E840">
            <v>31575</v>
          </cell>
          <cell r="F840" t="str">
            <v>C23TNN|31575</v>
          </cell>
          <cell r="G840" t="str">
            <v>K1</v>
          </cell>
          <cell r="H840" t="str">
            <v>29.05.2023</v>
          </cell>
          <cell r="I840" t="str">
            <v>03.06.2023</v>
          </cell>
          <cell r="J840" t="str">
            <v>01.06.2023</v>
          </cell>
          <cell r="K840" t="str">
            <v>Hàng hóa quầy 0480.3002179</v>
          </cell>
          <cell r="L840" t="str">
            <v>15.07.2023</v>
          </cell>
          <cell r="M840">
            <v>-1104026</v>
          </cell>
        </row>
        <row r="841">
          <cell r="E841">
            <v>31576</v>
          </cell>
          <cell r="F841" t="str">
            <v>C23TNN|31576</v>
          </cell>
          <cell r="G841" t="str">
            <v>K1</v>
          </cell>
          <cell r="H841" t="str">
            <v>29.05.2023</v>
          </cell>
          <cell r="I841" t="str">
            <v>03.06.2023</v>
          </cell>
          <cell r="J841" t="str">
            <v>01.06.2023</v>
          </cell>
          <cell r="K841" t="str">
            <v>Hàng hóa quầy 0480.3002179</v>
          </cell>
          <cell r="L841" t="str">
            <v>15.07.2023</v>
          </cell>
          <cell r="M841">
            <v>-12015898</v>
          </cell>
        </row>
        <row r="842">
          <cell r="E842">
            <v>29922</v>
          </cell>
          <cell r="F842" t="str">
            <v>C23TNN|29922</v>
          </cell>
          <cell r="G842" t="str">
            <v>K1</v>
          </cell>
          <cell r="H842" t="str">
            <v>22.05.2023</v>
          </cell>
          <cell r="I842" t="str">
            <v>31.05.2023</v>
          </cell>
          <cell r="J842" t="str">
            <v>26.05.2023</v>
          </cell>
          <cell r="K842" t="str">
            <v>Hàng hóa quầy 0480.3002179</v>
          </cell>
          <cell r="L842" t="str">
            <v>15.07.2023</v>
          </cell>
          <cell r="M842">
            <v>-2596528</v>
          </cell>
        </row>
        <row r="843">
          <cell r="E843">
            <v>29920</v>
          </cell>
          <cell r="F843" t="str">
            <v>C23TNN|29920</v>
          </cell>
          <cell r="G843" t="str">
            <v>K1</v>
          </cell>
          <cell r="H843" t="str">
            <v>22.05.2023</v>
          </cell>
          <cell r="I843" t="str">
            <v>03.06.2023</v>
          </cell>
          <cell r="J843" t="str">
            <v>01.06.2023</v>
          </cell>
          <cell r="K843" t="str">
            <v>Hàng hóa quầy 0480.3002179</v>
          </cell>
          <cell r="L843" t="str">
            <v>15.07.2023</v>
          </cell>
          <cell r="M843">
            <v>-1221638</v>
          </cell>
        </row>
        <row r="844">
          <cell r="E844">
            <v>31571</v>
          </cell>
          <cell r="F844" t="str">
            <v>C23TNN|31571</v>
          </cell>
          <cell r="G844" t="str">
            <v>K1</v>
          </cell>
          <cell r="H844" t="str">
            <v>29.05.2023</v>
          </cell>
          <cell r="I844" t="str">
            <v>04.06.2023</v>
          </cell>
          <cell r="J844" t="str">
            <v>02.06.2023</v>
          </cell>
          <cell r="K844" t="str">
            <v>Hàng hóa quầy 0480.3002179</v>
          </cell>
          <cell r="L844" t="str">
            <v>15.07.2023</v>
          </cell>
          <cell r="M844">
            <v>-2837142</v>
          </cell>
        </row>
        <row r="845">
          <cell r="E845">
            <v>31289</v>
          </cell>
          <cell r="F845" t="str">
            <v>C23TNN|31289</v>
          </cell>
          <cell r="G845" t="str">
            <v>K1</v>
          </cell>
          <cell r="H845" t="str">
            <v>26.05.2023</v>
          </cell>
          <cell r="I845" t="str">
            <v>31.05.2023</v>
          </cell>
          <cell r="J845" t="str">
            <v>29.05.2023</v>
          </cell>
          <cell r="K845" t="str">
            <v>Hàng hóa quầy 0480.3002179</v>
          </cell>
          <cell r="L845" t="str">
            <v>15.07.2023</v>
          </cell>
          <cell r="M845">
            <v>-1440142</v>
          </cell>
        </row>
        <row r="846">
          <cell r="E846">
            <v>29918</v>
          </cell>
          <cell r="F846" t="str">
            <v>C23TNN|29918</v>
          </cell>
          <cell r="G846" t="str">
            <v>K1</v>
          </cell>
          <cell r="H846" t="str">
            <v>22.05.2023</v>
          </cell>
          <cell r="I846" t="str">
            <v>27.05.2023</v>
          </cell>
          <cell r="J846" t="str">
            <v>25.05.2023</v>
          </cell>
          <cell r="K846" t="str">
            <v>Hàng hóa quầy 0480.3002179</v>
          </cell>
          <cell r="L846" t="str">
            <v>15.07.2023</v>
          </cell>
          <cell r="M846">
            <v>-2837142</v>
          </cell>
        </row>
        <row r="847">
          <cell r="E847">
            <v>31249</v>
          </cell>
          <cell r="F847" t="str">
            <v>C23TNN|31249</v>
          </cell>
          <cell r="G847" t="str">
            <v>K1</v>
          </cell>
          <cell r="H847" t="str">
            <v>25.05.2023</v>
          </cell>
          <cell r="I847" t="str">
            <v>30.05.2023</v>
          </cell>
          <cell r="J847" t="str">
            <v>28.05.2023</v>
          </cell>
          <cell r="K847" t="str">
            <v>Hàng hóa quầy 0480.3002179</v>
          </cell>
          <cell r="L847" t="str">
            <v>15.07.2023</v>
          </cell>
          <cell r="M847">
            <v>-1762147</v>
          </cell>
        </row>
        <row r="848">
          <cell r="E848">
            <v>31569</v>
          </cell>
          <cell r="F848" t="str">
            <v>C23TNN|31569</v>
          </cell>
          <cell r="G848" t="str">
            <v>K1</v>
          </cell>
          <cell r="H848" t="str">
            <v>29.05.2023</v>
          </cell>
          <cell r="I848" t="str">
            <v>03.06.2023</v>
          </cell>
          <cell r="J848" t="str">
            <v>01.06.2023</v>
          </cell>
          <cell r="K848" t="str">
            <v>Hàng hóa quầy 0480.3002179</v>
          </cell>
          <cell r="L848" t="str">
            <v>15.07.2023</v>
          </cell>
          <cell r="M848">
            <v>-3057947</v>
          </cell>
        </row>
        <row r="849">
          <cell r="E849">
            <v>31288</v>
          </cell>
          <cell r="F849" t="str">
            <v>C23TNN|31288</v>
          </cell>
          <cell r="G849" t="str">
            <v>K1</v>
          </cell>
          <cell r="H849" t="str">
            <v>26.05.2023</v>
          </cell>
          <cell r="I849" t="str">
            <v>29.05.2023</v>
          </cell>
          <cell r="J849" t="str">
            <v>27.05.2023</v>
          </cell>
          <cell r="K849" t="str">
            <v>Hàng hóa quầy 0480.3002179</v>
          </cell>
          <cell r="L849" t="str">
            <v>15.07.2023</v>
          </cell>
          <cell r="M849">
            <v>-1988105</v>
          </cell>
        </row>
        <row r="850">
          <cell r="E850">
            <v>30073</v>
          </cell>
          <cell r="F850" t="str">
            <v>C23TNN|30073</v>
          </cell>
          <cell r="G850" t="str">
            <v>K1</v>
          </cell>
          <cell r="H850" t="str">
            <v>24.05.2023</v>
          </cell>
          <cell r="I850" t="str">
            <v>26.05.2023</v>
          </cell>
          <cell r="J850" t="str">
            <v>24.05.2023</v>
          </cell>
          <cell r="K850" t="str">
            <v>Hàng hóa quầy 0480.3002179</v>
          </cell>
          <cell r="L850" t="str">
            <v>15.07.2023</v>
          </cell>
          <cell r="M850">
            <v>-1666104</v>
          </cell>
        </row>
        <row r="851">
          <cell r="E851">
            <v>31662</v>
          </cell>
          <cell r="F851" t="str">
            <v>C23TNN|31662</v>
          </cell>
          <cell r="G851" t="str">
            <v>K1</v>
          </cell>
          <cell r="H851" t="str">
            <v>31.05.2023</v>
          </cell>
          <cell r="I851" t="str">
            <v>02.06.2023</v>
          </cell>
          <cell r="J851" t="str">
            <v>31.05.2023</v>
          </cell>
          <cell r="K851" t="str">
            <v>Hàng hóa quầy 0480.3002179</v>
          </cell>
          <cell r="L851" t="str">
            <v>15.07.2023</v>
          </cell>
          <cell r="M851">
            <v>-3884870</v>
          </cell>
        </row>
        <row r="852">
          <cell r="E852">
            <v>29923</v>
          </cell>
          <cell r="F852" t="str">
            <v>C23TNN|29923</v>
          </cell>
          <cell r="G852" t="str">
            <v>K1</v>
          </cell>
          <cell r="H852" t="str">
            <v>22.05.2023</v>
          </cell>
          <cell r="I852" t="str">
            <v>31.05.2023</v>
          </cell>
          <cell r="J852" t="str">
            <v>24.05.2023</v>
          </cell>
          <cell r="K852" t="str">
            <v>Hàng hóa quầy 0480.3002179</v>
          </cell>
          <cell r="L852" t="str">
            <v>15.07.2023</v>
          </cell>
          <cell r="M852">
            <v>-1221638</v>
          </cell>
        </row>
        <row r="853">
          <cell r="E853">
            <v>29924</v>
          </cell>
          <cell r="F853" t="str">
            <v>C23TNN|29924</v>
          </cell>
          <cell r="G853" t="str">
            <v>K1</v>
          </cell>
          <cell r="H853" t="str">
            <v>22.05.2023</v>
          </cell>
          <cell r="I853" t="str">
            <v>31.05.2023</v>
          </cell>
          <cell r="J853" t="str">
            <v>24.05.2023</v>
          </cell>
          <cell r="K853" t="str">
            <v>Hàng hóa quầy 0480.3002179</v>
          </cell>
          <cell r="L853" t="str">
            <v>15.07.2023</v>
          </cell>
          <cell r="M853">
            <v>-1221638</v>
          </cell>
        </row>
        <row r="854">
          <cell r="E854">
            <v>31255</v>
          </cell>
          <cell r="F854" t="str">
            <v>C23TNN|31255</v>
          </cell>
          <cell r="G854" t="str">
            <v>K1</v>
          </cell>
          <cell r="H854" t="str">
            <v>25.05.2023</v>
          </cell>
          <cell r="I854" t="str">
            <v>29.05.2023</v>
          </cell>
          <cell r="J854" t="str">
            <v>27.05.2023</v>
          </cell>
          <cell r="K854" t="str">
            <v>Hàng hóa quầy 0480.3002179</v>
          </cell>
          <cell r="L854" t="str">
            <v>15.07.2023</v>
          </cell>
          <cell r="M854">
            <v>-1442443</v>
          </cell>
        </row>
        <row r="855">
          <cell r="E855">
            <v>31256</v>
          </cell>
          <cell r="F855" t="str">
            <v>C23TNN|31256</v>
          </cell>
          <cell r="G855" t="str">
            <v>K1</v>
          </cell>
          <cell r="H855" t="str">
            <v>25.05.2023</v>
          </cell>
          <cell r="I855" t="str">
            <v>29.05.2023</v>
          </cell>
          <cell r="J855" t="str">
            <v>27.05.2023</v>
          </cell>
          <cell r="K855" t="str">
            <v>Hàng hóa quầy 0480.3002179</v>
          </cell>
          <cell r="L855" t="str">
            <v>15.07.2023</v>
          </cell>
          <cell r="M855">
            <v>-220805</v>
          </cell>
        </row>
        <row r="856">
          <cell r="E856">
            <v>31578</v>
          </cell>
          <cell r="F856" t="str">
            <v>C23TNN|31578</v>
          </cell>
          <cell r="G856" t="str">
            <v>K1</v>
          </cell>
          <cell r="H856" t="str">
            <v>29.05.2023</v>
          </cell>
          <cell r="I856" t="str">
            <v>03.06.2023</v>
          </cell>
          <cell r="J856" t="str">
            <v>01.06.2023</v>
          </cell>
          <cell r="K856" t="str">
            <v>Hàng hóa quầy 0480.3002179</v>
          </cell>
          <cell r="L856" t="str">
            <v>15.07.2023</v>
          </cell>
          <cell r="M856">
            <v>-2443276</v>
          </cell>
        </row>
        <row r="857">
          <cell r="E857">
            <v>29919</v>
          </cell>
          <cell r="F857" t="str">
            <v>C23TNN|29919</v>
          </cell>
          <cell r="G857" t="str">
            <v>K1</v>
          </cell>
          <cell r="H857" t="str">
            <v>22.05.2023</v>
          </cell>
          <cell r="I857" t="str">
            <v>31.05.2023</v>
          </cell>
          <cell r="J857" t="str">
            <v>26.05.2023</v>
          </cell>
          <cell r="K857" t="str">
            <v>Hàng hóa quầy 0480.3002179</v>
          </cell>
          <cell r="L857" t="str">
            <v>15.07.2023</v>
          </cell>
          <cell r="M857">
            <v>-662416</v>
          </cell>
        </row>
        <row r="858">
          <cell r="E858">
            <v>31290</v>
          </cell>
          <cell r="F858" t="str">
            <v>C23TNN|31290</v>
          </cell>
          <cell r="G858" t="str">
            <v>K1</v>
          </cell>
          <cell r="H858" t="str">
            <v>26.05.2023</v>
          </cell>
          <cell r="I858" t="str">
            <v>01.06.2023</v>
          </cell>
          <cell r="J858" t="str">
            <v>30.05.2023</v>
          </cell>
          <cell r="K858" t="str">
            <v>Hàng hóa quầy 0480.3002179</v>
          </cell>
          <cell r="L858" t="str">
            <v>15.07.2023</v>
          </cell>
          <cell r="M858">
            <v>-3672610</v>
          </cell>
        </row>
        <row r="859">
          <cell r="E859">
            <v>31246</v>
          </cell>
          <cell r="F859" t="str">
            <v>C23TNN|31246</v>
          </cell>
          <cell r="G859" t="str">
            <v>K1</v>
          </cell>
          <cell r="H859" t="str">
            <v>25.05.2023</v>
          </cell>
          <cell r="I859" t="str">
            <v>29.05.2023</v>
          </cell>
          <cell r="J859" t="str">
            <v>27.05.2023</v>
          </cell>
          <cell r="K859" t="str">
            <v>Hàng hóa quầy 0480.3002179</v>
          </cell>
          <cell r="L859" t="str">
            <v>15.07.2023</v>
          </cell>
          <cell r="M859">
            <v>-1493043</v>
          </cell>
        </row>
        <row r="860">
          <cell r="E860">
            <v>31566</v>
          </cell>
          <cell r="F860" t="str">
            <v>C23TNN|31566</v>
          </cell>
          <cell r="G860" t="str">
            <v>K1</v>
          </cell>
          <cell r="H860" t="str">
            <v>29.05.2023</v>
          </cell>
          <cell r="I860" t="str">
            <v>08.06.2023</v>
          </cell>
          <cell r="J860" t="str">
            <v>01.06.2023</v>
          </cell>
          <cell r="K860" t="str">
            <v>Hàng hóa quầy 0480.3002179</v>
          </cell>
          <cell r="L860" t="str">
            <v>15.07.2023</v>
          </cell>
          <cell r="M860">
            <v>-1272238</v>
          </cell>
        </row>
        <row r="861">
          <cell r="E861">
            <v>31570</v>
          </cell>
          <cell r="F861" t="str">
            <v>C23TNN|31570</v>
          </cell>
          <cell r="G861" t="str">
            <v>K1</v>
          </cell>
          <cell r="H861" t="str">
            <v>29.05.2023</v>
          </cell>
          <cell r="I861" t="str">
            <v>05.06.2023</v>
          </cell>
          <cell r="J861" t="str">
            <v>02.06.2023</v>
          </cell>
          <cell r="K861" t="str">
            <v>Hàng hóa quầy 0480.3002179</v>
          </cell>
          <cell r="L861" t="str">
            <v>15.07.2023</v>
          </cell>
          <cell r="M861">
            <v>-3529447</v>
          </cell>
        </row>
        <row r="862">
          <cell r="E862">
            <v>29961</v>
          </cell>
          <cell r="F862" t="str">
            <v>C23TNN|29961</v>
          </cell>
          <cell r="G862" t="str">
            <v>K1</v>
          </cell>
          <cell r="H862" t="str">
            <v>23.05.2023</v>
          </cell>
          <cell r="I862" t="str">
            <v>31.05.2023</v>
          </cell>
          <cell r="J862" t="str">
            <v>23.05.2023</v>
          </cell>
          <cell r="K862" t="str">
            <v>Hàng hóa quầy 0480.3002179</v>
          </cell>
          <cell r="L862" t="str">
            <v>15.07.2023</v>
          </cell>
          <cell r="M862">
            <v>-2837142</v>
          </cell>
        </row>
        <row r="863">
          <cell r="E863">
            <v>29942</v>
          </cell>
          <cell r="F863" t="str">
            <v>C23TNN|29942</v>
          </cell>
          <cell r="G863" t="str">
            <v>K1</v>
          </cell>
          <cell r="H863" t="str">
            <v>23.05.2023</v>
          </cell>
          <cell r="I863" t="str">
            <v>31.05.2023</v>
          </cell>
          <cell r="J863" t="str">
            <v>23.05.2023</v>
          </cell>
          <cell r="K863" t="str">
            <v>Hàng hóa quầy 0480.3002179</v>
          </cell>
          <cell r="L863" t="str">
            <v>15.07.2023</v>
          </cell>
          <cell r="M863">
            <v>-2887742</v>
          </cell>
        </row>
        <row r="864">
          <cell r="E864">
            <v>31286</v>
          </cell>
          <cell r="F864" t="str">
            <v>C23TNN|31286</v>
          </cell>
          <cell r="G864" t="str">
            <v>K1</v>
          </cell>
          <cell r="H864" t="str">
            <v>26.05.2023</v>
          </cell>
          <cell r="I864" t="str">
            <v>29.05.2023</v>
          </cell>
          <cell r="J864" t="str">
            <v>27.05.2023</v>
          </cell>
          <cell r="K864" t="str">
            <v>Hàng hóa quầy 0480.3002179</v>
          </cell>
          <cell r="L864" t="str">
            <v>15.07.2023</v>
          </cell>
          <cell r="M864">
            <v>-2938342</v>
          </cell>
        </row>
        <row r="865">
          <cell r="E865">
            <v>30066</v>
          </cell>
          <cell r="F865" t="str">
            <v>C23TNN|30066</v>
          </cell>
          <cell r="G865" t="str">
            <v>K1</v>
          </cell>
          <cell r="H865" t="str">
            <v>23.05.2023</v>
          </cell>
          <cell r="I865" t="str">
            <v>31.05.2023</v>
          </cell>
          <cell r="J865" t="str">
            <v>25.05.2023</v>
          </cell>
          <cell r="K865" t="str">
            <v>Hàng hóa quầy 0480.3002179</v>
          </cell>
          <cell r="L865" t="str">
            <v>15.07.2023</v>
          </cell>
          <cell r="M865">
            <v>-4060232</v>
          </cell>
        </row>
        <row r="866">
          <cell r="E866">
            <v>31287</v>
          </cell>
          <cell r="F866" t="str">
            <v>C23TNN|31287</v>
          </cell>
          <cell r="G866" t="str">
            <v>K1</v>
          </cell>
          <cell r="H866" t="str">
            <v>26.05.2023</v>
          </cell>
          <cell r="I866" t="str">
            <v>29.05.2023</v>
          </cell>
          <cell r="J866" t="str">
            <v>27.05.2023</v>
          </cell>
          <cell r="K866" t="str">
            <v>Hàng hóa quầy 0480.3002179</v>
          </cell>
          <cell r="L866" t="str">
            <v>15.07.2023</v>
          </cell>
          <cell r="M866">
            <v>-1221638</v>
          </cell>
        </row>
        <row r="867">
          <cell r="E867">
            <v>31672</v>
          </cell>
          <cell r="F867" t="str">
            <v>C23TNN|31672</v>
          </cell>
          <cell r="G867" t="str">
            <v>K1</v>
          </cell>
          <cell r="H867" t="str">
            <v>31.05.2023</v>
          </cell>
          <cell r="I867" t="str">
            <v>03.06.2023</v>
          </cell>
          <cell r="J867" t="str">
            <v>01.06.2023</v>
          </cell>
          <cell r="K867" t="str">
            <v>Hàng hóa quầy 0480.3002179</v>
          </cell>
          <cell r="L867" t="str">
            <v>15.07.2023</v>
          </cell>
          <cell r="M867">
            <v>-3090142</v>
          </cell>
        </row>
        <row r="868">
          <cell r="E868">
            <v>31250</v>
          </cell>
          <cell r="F868" t="str">
            <v>C23TNN|31250</v>
          </cell>
          <cell r="G868" t="str">
            <v>K1</v>
          </cell>
          <cell r="H868" t="str">
            <v>25.05.2023</v>
          </cell>
          <cell r="I868" t="str">
            <v>30.05.2023</v>
          </cell>
          <cell r="J868" t="str">
            <v>28.05.2023</v>
          </cell>
          <cell r="K868" t="str">
            <v>Hàng hóa quầy 0480.3002179</v>
          </cell>
          <cell r="L868" t="str">
            <v>15.07.2023</v>
          </cell>
          <cell r="M868">
            <v>-1440142</v>
          </cell>
        </row>
        <row r="869">
          <cell r="E869">
            <v>31251</v>
          </cell>
          <cell r="F869" t="str">
            <v>C23TNN|31251</v>
          </cell>
          <cell r="G869" t="str">
            <v>K1</v>
          </cell>
          <cell r="H869" t="str">
            <v>25.05.2023</v>
          </cell>
          <cell r="I869" t="str">
            <v>31.05.2023</v>
          </cell>
          <cell r="J869" t="str">
            <v>29.05.2023</v>
          </cell>
          <cell r="K869" t="str">
            <v>Hàng hóa quầy 0480.3002179</v>
          </cell>
          <cell r="L869" t="str">
            <v>15.07.2023</v>
          </cell>
          <cell r="M869">
            <v>-1615504</v>
          </cell>
        </row>
        <row r="870">
          <cell r="E870">
            <v>39420</v>
          </cell>
          <cell r="F870" t="str">
            <v>1K23TEB|39420</v>
          </cell>
          <cell r="G870" t="str">
            <v>D1</v>
          </cell>
          <cell r="H870" t="str">
            <v>07.07.2023</v>
          </cell>
          <cell r="I870" t="str">
            <v>07.07.2023</v>
          </cell>
          <cell r="J870" t="str">
            <v>07.07.2023</v>
          </cell>
          <cell r="K870" t="str">
            <v>Hỗ trợ khai trương Siêu Thị mớiSupport for new</v>
          </cell>
          <cell r="L870" t="str">
            <v>15.07.2023</v>
          </cell>
          <cell r="M870">
            <v>1650000</v>
          </cell>
        </row>
        <row r="871">
          <cell r="E871">
            <v>33136</v>
          </cell>
          <cell r="F871" t="str">
            <v>C23TNN|33136</v>
          </cell>
          <cell r="G871" t="str">
            <v>K1</v>
          </cell>
          <cell r="H871" t="str">
            <v>05.06.2023</v>
          </cell>
          <cell r="I871" t="str">
            <v>20.06.2023</v>
          </cell>
          <cell r="J871" t="str">
            <v>09.06.2023</v>
          </cell>
          <cell r="K871" t="str">
            <v>Hàng hóa quầy 0480.3002179</v>
          </cell>
          <cell r="L871" t="str">
            <v>05.08.2023</v>
          </cell>
          <cell r="M871">
            <v>-7387283</v>
          </cell>
        </row>
        <row r="872">
          <cell r="E872">
            <v>36251</v>
          </cell>
          <cell r="F872" t="str">
            <v>C23TNN|36251</v>
          </cell>
          <cell r="G872" t="str">
            <v>K1</v>
          </cell>
          <cell r="H872" t="str">
            <v>19.06.2023</v>
          </cell>
          <cell r="I872" t="str">
            <v>27.06.2023</v>
          </cell>
          <cell r="J872" t="str">
            <v>23.06.2023</v>
          </cell>
          <cell r="K872" t="str">
            <v>Hàng hóa quầy 0480.3002179</v>
          </cell>
          <cell r="L872" t="str">
            <v>05.08.2023</v>
          </cell>
          <cell r="M872">
            <v>-5925880</v>
          </cell>
        </row>
        <row r="873">
          <cell r="E873">
            <v>33137</v>
          </cell>
          <cell r="F873" t="str">
            <v>C23TNN|33137</v>
          </cell>
          <cell r="G873" t="str">
            <v>K1</v>
          </cell>
          <cell r="H873" t="str">
            <v>05.06.2023</v>
          </cell>
          <cell r="I873" t="str">
            <v>12.06.2023</v>
          </cell>
          <cell r="J873" t="str">
            <v>09.06.2023</v>
          </cell>
          <cell r="K873" t="str">
            <v>Hàng hóa quầy 0480.3002179</v>
          </cell>
          <cell r="L873" t="str">
            <v>05.08.2023</v>
          </cell>
          <cell r="M873">
            <v>-3231008</v>
          </cell>
        </row>
        <row r="874">
          <cell r="E874">
            <v>34644</v>
          </cell>
          <cell r="F874" t="str">
            <v>C23TNN|34644</v>
          </cell>
          <cell r="G874" t="str">
            <v>K1</v>
          </cell>
          <cell r="H874" t="str">
            <v>12.06.2023</v>
          </cell>
          <cell r="I874" t="str">
            <v>19.06.2023</v>
          </cell>
          <cell r="J874" t="str">
            <v>16.06.2023</v>
          </cell>
          <cell r="K874" t="str">
            <v>Hàng hóa quầy 0480.3002179</v>
          </cell>
          <cell r="L874" t="str">
            <v>05.08.2023</v>
          </cell>
          <cell r="M874">
            <v>-2838594</v>
          </cell>
        </row>
        <row r="875">
          <cell r="E875">
            <v>34645</v>
          </cell>
          <cell r="F875" t="str">
            <v>C23TNN|34645</v>
          </cell>
          <cell r="G875" t="str">
            <v>K1</v>
          </cell>
          <cell r="H875" t="str">
            <v>12.06.2023</v>
          </cell>
          <cell r="I875" t="str">
            <v>22.06.2023</v>
          </cell>
          <cell r="J875" t="str">
            <v>16.06.2023</v>
          </cell>
          <cell r="K875" t="str">
            <v>Hàng hóa quầy 0480.3002179</v>
          </cell>
          <cell r="L875" t="str">
            <v>05.08.2023</v>
          </cell>
          <cell r="M875">
            <v>-1440142</v>
          </cell>
        </row>
        <row r="876">
          <cell r="E876">
            <v>36252</v>
          </cell>
          <cell r="F876" t="str">
            <v>C23TNN|36252</v>
          </cell>
          <cell r="G876" t="str">
            <v>K1</v>
          </cell>
          <cell r="H876" t="str">
            <v>19.06.2023</v>
          </cell>
          <cell r="I876" t="str">
            <v>27.06.2023</v>
          </cell>
          <cell r="J876" t="str">
            <v>23.06.2023</v>
          </cell>
          <cell r="K876" t="str">
            <v>Hàng hóa quầy 0480.3002179</v>
          </cell>
          <cell r="L876" t="str">
            <v>05.08.2023</v>
          </cell>
          <cell r="M876">
            <v>-3451813</v>
          </cell>
        </row>
        <row r="877">
          <cell r="E877">
            <v>33138</v>
          </cell>
          <cell r="F877" t="str">
            <v>C23TNN|33138</v>
          </cell>
          <cell r="G877" t="str">
            <v>K1</v>
          </cell>
          <cell r="H877" t="str">
            <v>05.06.2023</v>
          </cell>
          <cell r="I877" t="str">
            <v>10.06.2023</v>
          </cell>
          <cell r="J877" t="str">
            <v>07.06.2023</v>
          </cell>
          <cell r="K877" t="str">
            <v>Hàng hóa quầy 0480.3002179</v>
          </cell>
          <cell r="L877" t="str">
            <v>05.08.2023</v>
          </cell>
          <cell r="M877">
            <v>-2443276</v>
          </cell>
        </row>
        <row r="878">
          <cell r="E878">
            <v>34646</v>
          </cell>
          <cell r="F878" t="str">
            <v>C23TNN|34646</v>
          </cell>
          <cell r="G878" t="str">
            <v>K1</v>
          </cell>
          <cell r="H878" t="str">
            <v>12.06.2023</v>
          </cell>
          <cell r="I878" t="str">
            <v>21.06.2023</v>
          </cell>
          <cell r="J878" t="str">
            <v>14.06.2023</v>
          </cell>
          <cell r="K878" t="str">
            <v>Hàng hóa quầy 0480.3002179</v>
          </cell>
          <cell r="L878" t="str">
            <v>05.08.2023</v>
          </cell>
          <cell r="M878">
            <v>-1221638</v>
          </cell>
        </row>
        <row r="879">
          <cell r="E879">
            <v>36253</v>
          </cell>
          <cell r="F879" t="str">
            <v>C23TNN|36253</v>
          </cell>
          <cell r="G879" t="str">
            <v>K1</v>
          </cell>
          <cell r="H879" t="str">
            <v>19.06.2023</v>
          </cell>
          <cell r="I879" t="str">
            <v>25.06.2023</v>
          </cell>
          <cell r="J879" t="str">
            <v>21.06.2023</v>
          </cell>
          <cell r="K879" t="str">
            <v>Hàng hóa quầy 0480.3002179</v>
          </cell>
          <cell r="L879" t="str">
            <v>05.08.2023</v>
          </cell>
          <cell r="M879">
            <v>-1221638</v>
          </cell>
        </row>
        <row r="880">
          <cell r="E880">
            <v>33140</v>
          </cell>
          <cell r="F880" t="str">
            <v>C23TNN|33140</v>
          </cell>
          <cell r="G880" t="str">
            <v>K1</v>
          </cell>
          <cell r="H880" t="str">
            <v>05.06.2023</v>
          </cell>
          <cell r="I880" t="str">
            <v>10.06.2023</v>
          </cell>
          <cell r="J880" t="str">
            <v>07.06.2023</v>
          </cell>
          <cell r="K880" t="str">
            <v>Hàng hóa quầy 0480.3002179</v>
          </cell>
          <cell r="L880" t="str">
            <v>05.08.2023</v>
          </cell>
          <cell r="M880">
            <v>-4106524</v>
          </cell>
        </row>
        <row r="881">
          <cell r="E881">
            <v>34648</v>
          </cell>
          <cell r="F881" t="str">
            <v>C23TNN|34648</v>
          </cell>
          <cell r="G881" t="str">
            <v>K1</v>
          </cell>
          <cell r="H881" t="str">
            <v>12.06.2023</v>
          </cell>
          <cell r="I881" t="str">
            <v>21.06.2023</v>
          </cell>
          <cell r="J881" t="str">
            <v>14.06.2023</v>
          </cell>
          <cell r="K881" t="str">
            <v>Hàng hóa quầy 0480.3002179</v>
          </cell>
          <cell r="L881" t="str">
            <v>05.08.2023</v>
          </cell>
          <cell r="M881">
            <v>-7993696</v>
          </cell>
        </row>
        <row r="882">
          <cell r="E882">
            <v>36255</v>
          </cell>
          <cell r="F882" t="str">
            <v>C23TNN|36255</v>
          </cell>
          <cell r="G882" t="str">
            <v>K1</v>
          </cell>
          <cell r="H882" t="str">
            <v>19.06.2023</v>
          </cell>
          <cell r="I882" t="str">
            <v>25.06.2023</v>
          </cell>
          <cell r="J882" t="str">
            <v>21.06.2023</v>
          </cell>
          <cell r="K882" t="str">
            <v>Hàng hóa quầy 0480.3002179</v>
          </cell>
          <cell r="L882" t="str">
            <v>05.08.2023</v>
          </cell>
          <cell r="M882">
            <v>-5107357</v>
          </cell>
        </row>
        <row r="883">
          <cell r="E883">
            <v>33139</v>
          </cell>
          <cell r="F883" t="str">
            <v>C23TNN|33139</v>
          </cell>
          <cell r="G883" t="str">
            <v>K1</v>
          </cell>
          <cell r="H883" t="str">
            <v>05.06.2023</v>
          </cell>
          <cell r="I883" t="str">
            <v>10.06.2023</v>
          </cell>
          <cell r="J883" t="str">
            <v>07.06.2023</v>
          </cell>
          <cell r="K883" t="str">
            <v>Hàng hóa quầy 0480.3002179</v>
          </cell>
          <cell r="L883" t="str">
            <v>05.08.2023</v>
          </cell>
          <cell r="M883">
            <v>-5548968</v>
          </cell>
        </row>
        <row r="884">
          <cell r="E884">
            <v>34647</v>
          </cell>
          <cell r="F884" t="str">
            <v>C23TNN|34647</v>
          </cell>
          <cell r="G884" t="str">
            <v>K1</v>
          </cell>
          <cell r="H884" t="str">
            <v>12.06.2023</v>
          </cell>
          <cell r="I884" t="str">
            <v>21.06.2023</v>
          </cell>
          <cell r="J884" t="str">
            <v>14.06.2023</v>
          </cell>
          <cell r="K884" t="str">
            <v>Hàng hóa quầy 0480.3002179</v>
          </cell>
          <cell r="L884" t="str">
            <v>05.08.2023</v>
          </cell>
          <cell r="M884">
            <v>-4886552</v>
          </cell>
        </row>
        <row r="885">
          <cell r="E885">
            <v>33193</v>
          </cell>
          <cell r="F885" t="str">
            <v>C23TNN|33193</v>
          </cell>
          <cell r="G885" t="str">
            <v>K1</v>
          </cell>
          <cell r="H885" t="str">
            <v>06.06.2023</v>
          </cell>
          <cell r="I885" t="str">
            <v>09.06.2023</v>
          </cell>
          <cell r="J885" t="str">
            <v>06.06.2023</v>
          </cell>
          <cell r="K885" t="str">
            <v>Hàng hóa quầy 0480.3002179</v>
          </cell>
          <cell r="L885" t="str">
            <v>05.08.2023</v>
          </cell>
          <cell r="M885">
            <v>-2837142</v>
          </cell>
        </row>
        <row r="886">
          <cell r="E886">
            <v>34681</v>
          </cell>
          <cell r="F886" t="str">
            <v>C23TNN|34681</v>
          </cell>
          <cell r="G886" t="str">
            <v>K1</v>
          </cell>
          <cell r="H886" t="str">
            <v>13.06.2023</v>
          </cell>
          <cell r="I886" t="str">
            <v>20.06.2023</v>
          </cell>
          <cell r="J886" t="str">
            <v>13.06.2023</v>
          </cell>
          <cell r="K886" t="str">
            <v>Hàng hóa quầy 0480.3002179</v>
          </cell>
          <cell r="L886" t="str">
            <v>05.08.2023</v>
          </cell>
          <cell r="M886">
            <v>-2443276</v>
          </cell>
        </row>
        <row r="887">
          <cell r="E887">
            <v>36368</v>
          </cell>
          <cell r="F887" t="str">
            <v>C23TNN|36368</v>
          </cell>
          <cell r="G887" t="str">
            <v>K1</v>
          </cell>
          <cell r="H887" t="str">
            <v>21.06.2023</v>
          </cell>
          <cell r="I887" t="str">
            <v>24.06.2023</v>
          </cell>
          <cell r="J887" t="str">
            <v>21.06.2023</v>
          </cell>
          <cell r="K887" t="str">
            <v>Hàng hóa quầy 0480.3002179</v>
          </cell>
          <cell r="L887" t="str">
            <v>05.08.2023</v>
          </cell>
          <cell r="M887">
            <v>-2837142</v>
          </cell>
        </row>
        <row r="888">
          <cell r="E888">
            <v>36276</v>
          </cell>
          <cell r="F888" t="str">
            <v>C23TNN|36276</v>
          </cell>
          <cell r="G888" t="str">
            <v>K1</v>
          </cell>
          <cell r="H888" t="str">
            <v>20.06.2023</v>
          </cell>
          <cell r="I888" t="str">
            <v>23.06.2023</v>
          </cell>
          <cell r="J888" t="str">
            <v>20.06.2023</v>
          </cell>
          <cell r="K888" t="str">
            <v>Hàng hóa quầy 0480.3002179</v>
          </cell>
          <cell r="L888" t="str">
            <v>05.08.2023</v>
          </cell>
          <cell r="M888">
            <v>-1223090</v>
          </cell>
        </row>
        <row r="889">
          <cell r="E889">
            <v>33308</v>
          </cell>
          <cell r="F889" t="str">
            <v>C23TNN|33308</v>
          </cell>
          <cell r="G889" t="str">
            <v>K1</v>
          </cell>
          <cell r="H889" t="str">
            <v>07.06.2023</v>
          </cell>
          <cell r="I889" t="str">
            <v>25.06.2023</v>
          </cell>
          <cell r="J889" t="str">
            <v>07.06.2023</v>
          </cell>
          <cell r="K889" t="str">
            <v>Hàng hóa quầy 0480.3002179</v>
          </cell>
          <cell r="L889" t="str">
            <v>05.08.2023</v>
          </cell>
          <cell r="M889">
            <v>-1221638</v>
          </cell>
        </row>
        <row r="890">
          <cell r="E890">
            <v>33132</v>
          </cell>
          <cell r="F890" t="str">
            <v>C23TNN|33132</v>
          </cell>
          <cell r="G890" t="str">
            <v>K1</v>
          </cell>
          <cell r="H890" t="str">
            <v>05.06.2023</v>
          </cell>
          <cell r="I890" t="str">
            <v>12.06.2023</v>
          </cell>
          <cell r="J890" t="str">
            <v>09.06.2023</v>
          </cell>
          <cell r="K890" t="str">
            <v>Hàng hóa quầy 0480.3002179</v>
          </cell>
          <cell r="L890" t="str">
            <v>05.08.2023</v>
          </cell>
          <cell r="M890">
            <v>-2939794</v>
          </cell>
        </row>
        <row r="891">
          <cell r="E891">
            <v>34637</v>
          </cell>
          <cell r="F891" t="str">
            <v>C23TNN|34637</v>
          </cell>
          <cell r="G891" t="str">
            <v>K1</v>
          </cell>
          <cell r="H891" t="str">
            <v>12.06.2023</v>
          </cell>
          <cell r="I891" t="str">
            <v>19.06.2023</v>
          </cell>
          <cell r="J891" t="str">
            <v>16.06.2023</v>
          </cell>
          <cell r="K891" t="str">
            <v>Hàng hóa quầy 0480.3002179</v>
          </cell>
          <cell r="L891" t="str">
            <v>05.08.2023</v>
          </cell>
          <cell r="M891">
            <v>-1615504</v>
          </cell>
        </row>
        <row r="892">
          <cell r="E892">
            <v>36247</v>
          </cell>
          <cell r="F892" t="str">
            <v>C23TNN|36247</v>
          </cell>
          <cell r="G892" t="str">
            <v>K1</v>
          </cell>
          <cell r="H892" t="str">
            <v>19.06.2023</v>
          </cell>
          <cell r="I892" t="str">
            <v>27.06.2023</v>
          </cell>
          <cell r="J892" t="str">
            <v>23.06.2023</v>
          </cell>
          <cell r="K892" t="str">
            <v>Hàng hóa quầy 0480.3002179</v>
          </cell>
          <cell r="L892" t="str">
            <v>05.08.2023</v>
          </cell>
          <cell r="M892">
            <v>-726805</v>
          </cell>
        </row>
        <row r="893">
          <cell r="E893">
            <v>36248</v>
          </cell>
          <cell r="F893" t="str">
            <v>C23TNN|36248</v>
          </cell>
          <cell r="G893" t="str">
            <v>K1</v>
          </cell>
          <cell r="H893" t="str">
            <v>19.06.2023</v>
          </cell>
          <cell r="I893" t="str">
            <v>27.06.2023</v>
          </cell>
          <cell r="J893" t="str">
            <v>23.06.2023</v>
          </cell>
          <cell r="K893" t="str">
            <v>Hàng hóa quầy 0480.3002179</v>
          </cell>
          <cell r="L893" t="str">
            <v>05.08.2023</v>
          </cell>
          <cell r="M893">
            <v>-3824418</v>
          </cell>
        </row>
        <row r="894">
          <cell r="E894">
            <v>32821</v>
          </cell>
          <cell r="F894" t="str">
            <v>C23TNN|32821</v>
          </cell>
          <cell r="G894" t="str">
            <v>K1</v>
          </cell>
          <cell r="H894" t="str">
            <v>01.06.2023</v>
          </cell>
          <cell r="I894" t="str">
            <v>06.06.2023</v>
          </cell>
          <cell r="J894" t="str">
            <v>03.06.2023</v>
          </cell>
          <cell r="K894" t="str">
            <v>Hàng hóa quầy 0480.3002179</v>
          </cell>
          <cell r="L894" t="str">
            <v>05.08.2023</v>
          </cell>
          <cell r="M894">
            <v>-3934018</v>
          </cell>
        </row>
        <row r="895">
          <cell r="E895">
            <v>34642</v>
          </cell>
          <cell r="F895" t="str">
            <v>C23TNN|34642</v>
          </cell>
          <cell r="G895" t="str">
            <v>K1</v>
          </cell>
          <cell r="H895" t="str">
            <v>12.06.2023</v>
          </cell>
          <cell r="I895" t="str">
            <v>17.06.2023</v>
          </cell>
          <cell r="J895" t="str">
            <v>14.06.2023</v>
          </cell>
          <cell r="K895" t="str">
            <v>Hàng hóa quầy 0480.3002179</v>
          </cell>
          <cell r="L895" t="str">
            <v>05.08.2023</v>
          </cell>
          <cell r="M895">
            <v>-1615504</v>
          </cell>
        </row>
        <row r="896">
          <cell r="E896">
            <v>35987</v>
          </cell>
          <cell r="F896" t="str">
            <v>C23TNN|35987</v>
          </cell>
          <cell r="G896" t="str">
            <v>K1</v>
          </cell>
          <cell r="H896" t="str">
            <v>15.06.2023</v>
          </cell>
          <cell r="I896" t="str">
            <v>22.06.2023</v>
          </cell>
          <cell r="J896" t="str">
            <v>17.06.2023</v>
          </cell>
          <cell r="K896" t="str">
            <v>Hàng hóa quầy 0480.3002179</v>
          </cell>
          <cell r="L896" t="str">
            <v>05.08.2023</v>
          </cell>
          <cell r="M896">
            <v>-4058780</v>
          </cell>
        </row>
        <row r="897">
          <cell r="E897">
            <v>32807</v>
          </cell>
          <cell r="F897" t="str">
            <v>C23TNN|32807</v>
          </cell>
          <cell r="G897" t="str">
            <v>K1</v>
          </cell>
          <cell r="H897" t="str">
            <v>01.06.2023</v>
          </cell>
          <cell r="I897" t="str">
            <v>05.06.2023</v>
          </cell>
          <cell r="J897" t="str">
            <v>03.06.2023</v>
          </cell>
          <cell r="K897" t="str">
            <v>Hàng hóa quầy 0480.3002179</v>
          </cell>
          <cell r="L897" t="str">
            <v>05.08.2023</v>
          </cell>
          <cell r="M897">
            <v>-1615504</v>
          </cell>
        </row>
        <row r="898">
          <cell r="E898">
            <v>34632</v>
          </cell>
          <cell r="F898" t="str">
            <v>C23TNN|34632</v>
          </cell>
          <cell r="G898" t="str">
            <v>K1</v>
          </cell>
          <cell r="H898" t="str">
            <v>12.06.2023</v>
          </cell>
          <cell r="I898" t="str">
            <v>25.06.2023</v>
          </cell>
          <cell r="J898" t="str">
            <v>15.06.2023</v>
          </cell>
          <cell r="K898" t="str">
            <v>Hàng hóa quầy 0480.3002179</v>
          </cell>
          <cell r="L898" t="str">
            <v>05.08.2023</v>
          </cell>
          <cell r="M898">
            <v>-1440142</v>
          </cell>
        </row>
        <row r="899">
          <cell r="E899">
            <v>35978</v>
          </cell>
          <cell r="F899" t="str">
            <v>C23TNN|35978</v>
          </cell>
          <cell r="G899" t="str">
            <v>K1</v>
          </cell>
          <cell r="H899" t="str">
            <v>15.06.2023</v>
          </cell>
          <cell r="I899" t="str">
            <v>20.06.2023</v>
          </cell>
          <cell r="J899" t="str">
            <v>17.06.2023</v>
          </cell>
          <cell r="K899" t="str">
            <v>Hàng hóa quầy 0480.3002179</v>
          </cell>
          <cell r="L899" t="str">
            <v>05.08.2023</v>
          </cell>
          <cell r="M899">
            <v>-1615504</v>
          </cell>
        </row>
        <row r="900">
          <cell r="E900">
            <v>35979</v>
          </cell>
          <cell r="F900" t="str">
            <v>C23TNN|35979</v>
          </cell>
          <cell r="G900" t="str">
            <v>K1</v>
          </cell>
          <cell r="H900" t="str">
            <v>15.06.2023</v>
          </cell>
          <cell r="I900" t="str">
            <v>20.06.2023</v>
          </cell>
          <cell r="J900" t="str">
            <v>17.06.2023</v>
          </cell>
          <cell r="K900" t="str">
            <v>Hàng hóa quầy 0480.3002179</v>
          </cell>
          <cell r="L900" t="str">
            <v>05.08.2023</v>
          </cell>
          <cell r="M900">
            <v>-1615504</v>
          </cell>
        </row>
        <row r="901">
          <cell r="E901">
            <v>33192</v>
          </cell>
          <cell r="F901" t="str">
            <v>C23TNN|33192</v>
          </cell>
          <cell r="G901" t="str">
            <v>K1</v>
          </cell>
          <cell r="H901" t="str">
            <v>06.06.2023</v>
          </cell>
          <cell r="I901" t="str">
            <v>09.06.2023</v>
          </cell>
          <cell r="J901" t="str">
            <v>06.06.2023</v>
          </cell>
          <cell r="K901" t="str">
            <v>Hàng hóa quầy 0480.3002179</v>
          </cell>
          <cell r="L901" t="str">
            <v>05.08.2023</v>
          </cell>
          <cell r="M901">
            <v>-2443276</v>
          </cell>
        </row>
        <row r="902">
          <cell r="E902">
            <v>34668</v>
          </cell>
          <cell r="F902" t="str">
            <v>C23TNN|34668</v>
          </cell>
          <cell r="G902" t="str">
            <v>K1</v>
          </cell>
          <cell r="H902" t="str">
            <v>13.06.2023</v>
          </cell>
          <cell r="I902" t="str">
            <v>15.06.2023</v>
          </cell>
          <cell r="J902" t="str">
            <v>13.06.2023</v>
          </cell>
          <cell r="K902" t="str">
            <v>Hàng hóa quầy 0480.3002179</v>
          </cell>
          <cell r="L902" t="str">
            <v>05.08.2023</v>
          </cell>
          <cell r="M902">
            <v>-4060232</v>
          </cell>
        </row>
        <row r="903">
          <cell r="E903">
            <v>36297</v>
          </cell>
          <cell r="F903" t="str">
            <v>C23TNN|36297</v>
          </cell>
          <cell r="G903" t="str">
            <v>K1</v>
          </cell>
          <cell r="H903" t="str">
            <v>20.06.2023</v>
          </cell>
          <cell r="I903" t="str">
            <v>23.06.2023</v>
          </cell>
          <cell r="J903" t="str">
            <v>20.06.2023</v>
          </cell>
          <cell r="K903" t="str">
            <v>Hàng hóa quầy 0480.3002179</v>
          </cell>
          <cell r="L903" t="str">
            <v>05.08.2023</v>
          </cell>
          <cell r="M903">
            <v>-1440142</v>
          </cell>
        </row>
        <row r="904">
          <cell r="E904">
            <v>33133</v>
          </cell>
          <cell r="F904" t="str">
            <v>C23TNN|33133</v>
          </cell>
          <cell r="G904" t="str">
            <v>K1</v>
          </cell>
          <cell r="H904" t="str">
            <v>05.06.2023</v>
          </cell>
          <cell r="I904" t="str">
            <v>10.06.2023</v>
          </cell>
          <cell r="J904" t="str">
            <v>07.06.2023</v>
          </cell>
          <cell r="K904" t="str">
            <v>Hàng hóa quầy 0480.3002179</v>
          </cell>
          <cell r="L904" t="str">
            <v>05.08.2023</v>
          </cell>
          <cell r="M904">
            <v>-2443276</v>
          </cell>
        </row>
        <row r="905">
          <cell r="E905">
            <v>33134</v>
          </cell>
          <cell r="F905" t="str">
            <v>C23TNN|33134</v>
          </cell>
          <cell r="G905" t="str">
            <v>K1</v>
          </cell>
          <cell r="H905" t="str">
            <v>05.06.2023</v>
          </cell>
          <cell r="I905" t="str">
            <v>10.06.2023</v>
          </cell>
          <cell r="J905" t="str">
            <v>07.06.2023</v>
          </cell>
          <cell r="K905" t="str">
            <v>Hàng hóa quầy 0480.3002179</v>
          </cell>
          <cell r="L905" t="str">
            <v>05.08.2023</v>
          </cell>
          <cell r="M905">
            <v>-1664700</v>
          </cell>
        </row>
        <row r="906">
          <cell r="E906">
            <v>34640</v>
          </cell>
          <cell r="F906" t="str">
            <v>C23TNN|34640</v>
          </cell>
          <cell r="G906" t="str">
            <v>K1</v>
          </cell>
          <cell r="H906" t="str">
            <v>12.06.2023</v>
          </cell>
          <cell r="I906" t="str">
            <v>17.06.2023</v>
          </cell>
          <cell r="J906" t="str">
            <v>14.06.2023</v>
          </cell>
          <cell r="K906" t="str">
            <v>Hàng hóa quầy 0480.3002179</v>
          </cell>
          <cell r="L906" t="str">
            <v>05.08.2023</v>
          </cell>
          <cell r="M906">
            <v>-1221638</v>
          </cell>
        </row>
        <row r="907">
          <cell r="E907">
            <v>34641</v>
          </cell>
          <cell r="F907" t="str">
            <v>C23TNN|34641</v>
          </cell>
          <cell r="G907" t="str">
            <v>K1</v>
          </cell>
          <cell r="H907" t="str">
            <v>12.06.2023</v>
          </cell>
          <cell r="I907" t="str">
            <v>17.06.2023</v>
          </cell>
          <cell r="J907" t="str">
            <v>14.06.2023</v>
          </cell>
          <cell r="K907" t="str">
            <v>Hàng hóa quầy 0480.3002179</v>
          </cell>
          <cell r="L907" t="str">
            <v>05.08.2023</v>
          </cell>
          <cell r="M907">
            <v>-1988109</v>
          </cell>
        </row>
        <row r="908">
          <cell r="E908">
            <v>34302</v>
          </cell>
          <cell r="F908" t="str">
            <v>C23TNN|34302</v>
          </cell>
          <cell r="G908" t="str">
            <v>K1</v>
          </cell>
          <cell r="H908" t="str">
            <v>08.06.2023</v>
          </cell>
          <cell r="I908" t="str">
            <v>20.06.2023</v>
          </cell>
          <cell r="J908" t="str">
            <v>10.06.2023</v>
          </cell>
          <cell r="K908" t="str">
            <v>Hàng hóa quầy 0480.3002179</v>
          </cell>
          <cell r="L908" t="str">
            <v>05.08.2023</v>
          </cell>
          <cell r="M908">
            <v>-220805</v>
          </cell>
        </row>
        <row r="909">
          <cell r="E909">
            <v>34303</v>
          </cell>
          <cell r="F909" t="str">
            <v>C23TNN|34303</v>
          </cell>
          <cell r="G909" t="str">
            <v>K1</v>
          </cell>
          <cell r="H909" t="str">
            <v>08.06.2023</v>
          </cell>
          <cell r="I909" t="str">
            <v>20.06.2023</v>
          </cell>
          <cell r="J909" t="str">
            <v>10.06.2023</v>
          </cell>
          <cell r="K909" t="str">
            <v>Hàng hóa quầy 0480.3002179</v>
          </cell>
          <cell r="L909" t="str">
            <v>05.08.2023</v>
          </cell>
          <cell r="M909">
            <v>-1615504</v>
          </cell>
        </row>
        <row r="910">
          <cell r="E910">
            <v>35982</v>
          </cell>
          <cell r="F910" t="str">
            <v>C23TNN|35982</v>
          </cell>
          <cell r="G910" t="str">
            <v>K1</v>
          </cell>
          <cell r="H910" t="str">
            <v>15.06.2023</v>
          </cell>
          <cell r="I910" t="str">
            <v>19.06.2023</v>
          </cell>
          <cell r="J910" t="str">
            <v>17.06.2023</v>
          </cell>
          <cell r="K910" t="str">
            <v>Hàng hóa quầy 0480.3002179</v>
          </cell>
          <cell r="L910" t="str">
            <v>05.08.2023</v>
          </cell>
          <cell r="M910">
            <v>-1221638</v>
          </cell>
        </row>
        <row r="911">
          <cell r="E911">
            <v>35983</v>
          </cell>
          <cell r="F911" t="str">
            <v>C23TNN|35983</v>
          </cell>
          <cell r="G911" t="str">
            <v>K1</v>
          </cell>
          <cell r="H911" t="str">
            <v>15.06.2023</v>
          </cell>
          <cell r="I911" t="str">
            <v>19.06.2023</v>
          </cell>
          <cell r="J911" t="str">
            <v>17.06.2023</v>
          </cell>
          <cell r="K911" t="str">
            <v>Hàng hóa quầy 0480.3002179</v>
          </cell>
          <cell r="L911" t="str">
            <v>05.08.2023</v>
          </cell>
          <cell r="M911">
            <v>-1223090</v>
          </cell>
        </row>
        <row r="912">
          <cell r="E912">
            <v>32814</v>
          </cell>
          <cell r="F912" t="str">
            <v>C23TNN|32814</v>
          </cell>
          <cell r="G912" t="str">
            <v>K1</v>
          </cell>
          <cell r="H912" t="str">
            <v>01.06.2023</v>
          </cell>
          <cell r="I912" t="str">
            <v>05.06.2023</v>
          </cell>
          <cell r="J912" t="str">
            <v>03.06.2023</v>
          </cell>
          <cell r="K912" t="str">
            <v>Hàng hóa quầy 0480.3002179</v>
          </cell>
          <cell r="L912" t="str">
            <v>05.08.2023</v>
          </cell>
          <cell r="M912">
            <v>-2443276</v>
          </cell>
        </row>
        <row r="913">
          <cell r="E913">
            <v>32815</v>
          </cell>
          <cell r="F913" t="str">
            <v>C23TNN|32815</v>
          </cell>
          <cell r="G913" t="str">
            <v>K1</v>
          </cell>
          <cell r="H913" t="str">
            <v>01.06.2023</v>
          </cell>
          <cell r="I913" t="str">
            <v>05.06.2023</v>
          </cell>
          <cell r="J913" t="str">
            <v>03.06.2023</v>
          </cell>
          <cell r="K913" t="str">
            <v>Hàng hóa quầy 0480.3002179</v>
          </cell>
          <cell r="L913" t="str">
            <v>05.08.2023</v>
          </cell>
          <cell r="M913">
            <v>-2443276</v>
          </cell>
        </row>
        <row r="914">
          <cell r="E914">
            <v>34296</v>
          </cell>
          <cell r="F914" t="str">
            <v>C23TNN|34296</v>
          </cell>
          <cell r="G914" t="str">
            <v>K1</v>
          </cell>
          <cell r="H914" t="str">
            <v>08.06.2023</v>
          </cell>
          <cell r="I914" t="str">
            <v>20.06.2023</v>
          </cell>
          <cell r="J914" t="str">
            <v>10.06.2023</v>
          </cell>
          <cell r="K914" t="str">
            <v>Hàng hóa quầy 0480.3002179</v>
          </cell>
          <cell r="L914" t="str">
            <v>05.08.2023</v>
          </cell>
          <cell r="M914">
            <v>-2443276</v>
          </cell>
        </row>
        <row r="915">
          <cell r="E915">
            <v>34636</v>
          </cell>
          <cell r="F915" t="str">
            <v>C23TNN|34636</v>
          </cell>
          <cell r="G915" t="str">
            <v>K1</v>
          </cell>
          <cell r="H915" t="str">
            <v>12.06.2023</v>
          </cell>
          <cell r="I915" t="str">
            <v>16.06.2023</v>
          </cell>
          <cell r="J915" t="str">
            <v>14.06.2023</v>
          </cell>
          <cell r="K915" t="str">
            <v>Hàng hóa quầy 0480.3002179</v>
          </cell>
          <cell r="L915" t="str">
            <v>05.08.2023</v>
          </cell>
          <cell r="M915">
            <v>-1273690</v>
          </cell>
        </row>
        <row r="916">
          <cell r="E916">
            <v>35984</v>
          </cell>
          <cell r="F916" t="str">
            <v>C23TNN|35984</v>
          </cell>
          <cell r="G916" t="str">
            <v>K1</v>
          </cell>
          <cell r="H916" t="str">
            <v>15.06.2023</v>
          </cell>
          <cell r="I916" t="str">
            <v>19.06.2023</v>
          </cell>
          <cell r="J916" t="str">
            <v>17.06.2023</v>
          </cell>
          <cell r="K916" t="str">
            <v>Hàng hóa quầy 0480.3002179</v>
          </cell>
          <cell r="L916" t="str">
            <v>05.08.2023</v>
          </cell>
          <cell r="M916">
            <v>-1221638</v>
          </cell>
        </row>
        <row r="917">
          <cell r="E917">
            <v>36246</v>
          </cell>
          <cell r="F917" t="str">
            <v>C23TNN|36246</v>
          </cell>
          <cell r="G917" t="str">
            <v>K1</v>
          </cell>
          <cell r="H917" t="str">
            <v>19.06.2023</v>
          </cell>
          <cell r="I917" t="str">
            <v>24.06.2023</v>
          </cell>
          <cell r="J917" t="str">
            <v>21.06.2023</v>
          </cell>
          <cell r="K917" t="str">
            <v>Hàng hóa quầy 0480.3002179</v>
          </cell>
          <cell r="L917" t="str">
            <v>05.08.2023</v>
          </cell>
          <cell r="M917">
            <v>-3664914</v>
          </cell>
        </row>
        <row r="918">
          <cell r="E918">
            <v>32808</v>
          </cell>
          <cell r="F918" t="str">
            <v>C23TNN|32808</v>
          </cell>
          <cell r="G918" t="str">
            <v>K1</v>
          </cell>
          <cell r="H918" t="str">
            <v>01.06.2023</v>
          </cell>
          <cell r="I918" t="str">
            <v>09.06.2023</v>
          </cell>
          <cell r="J918" t="str">
            <v>04.06.2023</v>
          </cell>
          <cell r="K918" t="str">
            <v>Hàng hóa quầy 0480.3002179</v>
          </cell>
          <cell r="L918" t="str">
            <v>05.08.2023</v>
          </cell>
          <cell r="M918">
            <v>-1223090</v>
          </cell>
        </row>
        <row r="919">
          <cell r="E919">
            <v>32809</v>
          </cell>
          <cell r="F919" t="str">
            <v>C23TNN|32809</v>
          </cell>
          <cell r="G919" t="str">
            <v>K1</v>
          </cell>
          <cell r="H919" t="str">
            <v>01.06.2023</v>
          </cell>
          <cell r="I919" t="str">
            <v>06.06.2023</v>
          </cell>
          <cell r="J919" t="str">
            <v>04.06.2023</v>
          </cell>
          <cell r="K919" t="str">
            <v>Hàng hóa quầy 0480.3002179</v>
          </cell>
          <cell r="L919" t="str">
            <v>05.08.2023</v>
          </cell>
          <cell r="M919">
            <v>-473805</v>
          </cell>
        </row>
        <row r="920">
          <cell r="E920">
            <v>32810</v>
          </cell>
          <cell r="F920" t="str">
            <v>C23TNN|32810</v>
          </cell>
          <cell r="G920" t="str">
            <v>K1</v>
          </cell>
          <cell r="H920" t="str">
            <v>01.06.2023</v>
          </cell>
          <cell r="I920" t="str">
            <v>06.06.2023</v>
          </cell>
          <cell r="J920" t="str">
            <v>04.06.2023</v>
          </cell>
          <cell r="K920" t="str">
            <v>Hàng hóa quầy 0480.3002179</v>
          </cell>
          <cell r="L920" t="str">
            <v>05.08.2023</v>
          </cell>
          <cell r="M920">
            <v>-2837142</v>
          </cell>
        </row>
        <row r="921">
          <cell r="E921">
            <v>34292</v>
          </cell>
          <cell r="F921" t="str">
            <v>C23TNN|34292</v>
          </cell>
          <cell r="G921" t="str">
            <v>K1</v>
          </cell>
          <cell r="H921" t="str">
            <v>08.06.2023</v>
          </cell>
          <cell r="I921" t="str">
            <v>20.06.2023</v>
          </cell>
          <cell r="J921" t="str">
            <v>11.06.2023</v>
          </cell>
          <cell r="K921" t="str">
            <v>Hàng hóa quầy 0480.3002179</v>
          </cell>
          <cell r="L921" t="str">
            <v>05.08.2023</v>
          </cell>
          <cell r="M921">
            <v>-1442443</v>
          </cell>
        </row>
        <row r="922">
          <cell r="E922">
            <v>35980</v>
          </cell>
          <cell r="F922" t="str">
            <v>C23TNN|35980</v>
          </cell>
          <cell r="G922" t="str">
            <v>K1</v>
          </cell>
          <cell r="H922" t="str">
            <v>15.06.2023</v>
          </cell>
          <cell r="I922" t="str">
            <v>22.06.2023</v>
          </cell>
          <cell r="J922" t="str">
            <v>18.06.2023</v>
          </cell>
          <cell r="K922" t="str">
            <v>Hàng hóa quầy 0480.3002179</v>
          </cell>
          <cell r="L922" t="str">
            <v>05.08.2023</v>
          </cell>
          <cell r="M922">
            <v>-2837142</v>
          </cell>
        </row>
        <row r="923">
          <cell r="E923">
            <v>36242</v>
          </cell>
          <cell r="F923" t="str">
            <v>C23TNN|36242</v>
          </cell>
          <cell r="G923" t="str">
            <v>K1</v>
          </cell>
          <cell r="H923" t="str">
            <v>19.06.2023</v>
          </cell>
          <cell r="I923" t="str">
            <v>25.06.2023</v>
          </cell>
          <cell r="J923" t="str">
            <v>22.06.2023</v>
          </cell>
          <cell r="K923" t="str">
            <v>Hàng hóa quầy 0480.3002179</v>
          </cell>
          <cell r="L923" t="str">
            <v>05.08.2023</v>
          </cell>
          <cell r="M923">
            <v>-1221638</v>
          </cell>
        </row>
        <row r="924">
          <cell r="E924">
            <v>33190</v>
          </cell>
          <cell r="F924" t="str">
            <v>C23TNN|33190</v>
          </cell>
          <cell r="G924" t="str">
            <v>K1</v>
          </cell>
          <cell r="H924" t="str">
            <v>06.06.2023</v>
          </cell>
          <cell r="I924" t="str">
            <v>09.06.2023</v>
          </cell>
          <cell r="J924" t="str">
            <v>06.06.2023</v>
          </cell>
          <cell r="K924" t="str">
            <v>Hàng hóa quầy 0480.3002179</v>
          </cell>
          <cell r="L924" t="str">
            <v>05.08.2023</v>
          </cell>
          <cell r="M924">
            <v>-4261180</v>
          </cell>
        </row>
        <row r="925">
          <cell r="E925">
            <v>34667</v>
          </cell>
          <cell r="F925" t="str">
            <v>C23TNN|34667</v>
          </cell>
          <cell r="G925" t="str">
            <v>K1</v>
          </cell>
          <cell r="H925" t="str">
            <v>13.06.2023</v>
          </cell>
          <cell r="I925" t="str">
            <v>15.06.2023</v>
          </cell>
          <cell r="J925" t="str">
            <v>13.06.2023</v>
          </cell>
          <cell r="K925" t="str">
            <v>Hàng hóa quầy 0480.3002179</v>
          </cell>
          <cell r="L925" t="str">
            <v>05.08.2023</v>
          </cell>
          <cell r="M925">
            <v>-2544476</v>
          </cell>
        </row>
        <row r="926">
          <cell r="E926">
            <v>36296</v>
          </cell>
          <cell r="F926" t="str">
            <v>C23TNN|36296</v>
          </cell>
          <cell r="G926" t="str">
            <v>K1</v>
          </cell>
          <cell r="H926" t="str">
            <v>20.06.2023</v>
          </cell>
          <cell r="I926" t="str">
            <v>23.06.2023</v>
          </cell>
          <cell r="J926" t="str">
            <v>20.06.2023</v>
          </cell>
          <cell r="K926" t="str">
            <v>Hàng hóa quầy 0480.3002179</v>
          </cell>
          <cell r="L926" t="str">
            <v>05.08.2023</v>
          </cell>
          <cell r="M926">
            <v>-4277284</v>
          </cell>
        </row>
        <row r="927">
          <cell r="E927">
            <v>33186</v>
          </cell>
          <cell r="F927" t="str">
            <v>1C23TNN|33186</v>
          </cell>
          <cell r="G927" t="str">
            <v>K1</v>
          </cell>
          <cell r="H927" t="str">
            <v>06.06.2023</v>
          </cell>
          <cell r="I927" t="str">
            <v>10.06.2023</v>
          </cell>
          <cell r="J927" t="str">
            <v>06.06.2023</v>
          </cell>
          <cell r="K927" t="str">
            <v>Hàng hóa quầy 0480.3002179</v>
          </cell>
          <cell r="L927" t="str">
            <v>05.08.2023</v>
          </cell>
          <cell r="M927">
            <v>-1615504</v>
          </cell>
        </row>
        <row r="928">
          <cell r="E928">
            <v>34316</v>
          </cell>
          <cell r="F928" t="str">
            <v>1C23TNN|34316</v>
          </cell>
          <cell r="G928" t="str">
            <v>K1</v>
          </cell>
          <cell r="H928" t="str">
            <v>09.06.2023</v>
          </cell>
          <cell r="I928" t="str">
            <v>14.06.2023</v>
          </cell>
          <cell r="J928" t="str">
            <v>09.06.2023</v>
          </cell>
          <cell r="K928" t="str">
            <v>Hàng hóa quầy 0480.3002179</v>
          </cell>
          <cell r="L928" t="str">
            <v>05.08.2023</v>
          </cell>
          <cell r="M928">
            <v>-1884054</v>
          </cell>
        </row>
        <row r="929">
          <cell r="E929">
            <v>34653</v>
          </cell>
          <cell r="F929" t="str">
            <v>1C23TNN|34653</v>
          </cell>
          <cell r="G929" t="str">
            <v>K1</v>
          </cell>
          <cell r="H929" t="str">
            <v>13.06.2023</v>
          </cell>
          <cell r="I929" t="str">
            <v>15.06.2023</v>
          </cell>
          <cell r="J929" t="str">
            <v>13.06.2023</v>
          </cell>
          <cell r="K929" t="str">
            <v>Hàng hóa quầy 0480.3002179</v>
          </cell>
          <cell r="L929" t="str">
            <v>05.08.2023</v>
          </cell>
          <cell r="M929">
            <v>-1615504</v>
          </cell>
        </row>
        <row r="930">
          <cell r="E930">
            <v>32820</v>
          </cell>
          <cell r="F930" t="str">
            <v>C23TNN|32820</v>
          </cell>
          <cell r="G930" t="str">
            <v>K1</v>
          </cell>
          <cell r="H930" t="str">
            <v>01.06.2023</v>
          </cell>
          <cell r="I930" t="str">
            <v>06.06.2023</v>
          </cell>
          <cell r="J930" t="str">
            <v>03.06.2023</v>
          </cell>
          <cell r="K930" t="str">
            <v>Hàng hóa quầy 0480.3002179</v>
          </cell>
          <cell r="L930" t="str">
            <v>05.08.2023</v>
          </cell>
          <cell r="M930">
            <v>-1221638</v>
          </cell>
        </row>
        <row r="931">
          <cell r="E931">
            <v>34766</v>
          </cell>
          <cell r="F931" t="str">
            <v>C23TNN|34766</v>
          </cell>
          <cell r="G931" t="str">
            <v>K1</v>
          </cell>
          <cell r="H931" t="str">
            <v>14.06.2023</v>
          </cell>
          <cell r="I931" t="str">
            <v>21.06.2023</v>
          </cell>
          <cell r="J931" t="str">
            <v>14.06.2023</v>
          </cell>
          <cell r="K931" t="str">
            <v>Hàng hóa quầy 0480.3002179</v>
          </cell>
          <cell r="L931" t="str">
            <v>05.08.2023</v>
          </cell>
          <cell r="M931">
            <v>-1836309</v>
          </cell>
        </row>
        <row r="932">
          <cell r="E932">
            <v>36381</v>
          </cell>
          <cell r="F932" t="str">
            <v>C23TNN|36381</v>
          </cell>
          <cell r="G932" t="str">
            <v>K1</v>
          </cell>
          <cell r="H932" t="str">
            <v>21.06.2023</v>
          </cell>
          <cell r="I932" t="str">
            <v>24.06.2023</v>
          </cell>
          <cell r="J932" t="str">
            <v>21.06.2023</v>
          </cell>
          <cell r="K932" t="str">
            <v>Hàng hóa quầy 0480.3002179</v>
          </cell>
          <cell r="L932" t="str">
            <v>05.08.2023</v>
          </cell>
          <cell r="M932">
            <v>-1442443</v>
          </cell>
        </row>
        <row r="933">
          <cell r="E933">
            <v>32819</v>
          </cell>
          <cell r="F933" t="str">
            <v>C23TNN|32819</v>
          </cell>
          <cell r="G933" t="str">
            <v>K1</v>
          </cell>
          <cell r="H933" t="str">
            <v>01.06.2023</v>
          </cell>
          <cell r="I933" t="str">
            <v>06.06.2023</v>
          </cell>
          <cell r="J933" t="str">
            <v>03.06.2023</v>
          </cell>
          <cell r="K933" t="str">
            <v>Hàng hóa quầy 0480.3002179</v>
          </cell>
          <cell r="L933" t="str">
            <v>05.08.2023</v>
          </cell>
          <cell r="M933">
            <v>-5751922</v>
          </cell>
        </row>
        <row r="934">
          <cell r="E934">
            <v>34639</v>
          </cell>
          <cell r="F934" t="str">
            <v>C23TNN|34639</v>
          </cell>
          <cell r="G934" t="str">
            <v>K1</v>
          </cell>
          <cell r="H934" t="str">
            <v>12.06.2023</v>
          </cell>
          <cell r="I934" t="str">
            <v>17.06.2023</v>
          </cell>
          <cell r="J934" t="str">
            <v>14.06.2023</v>
          </cell>
          <cell r="K934" t="str">
            <v>Hàng hóa quầy 0480.3002179</v>
          </cell>
          <cell r="L934" t="str">
            <v>05.08.2023</v>
          </cell>
          <cell r="M934">
            <v>-4107976</v>
          </cell>
        </row>
        <row r="935">
          <cell r="E935">
            <v>35988</v>
          </cell>
          <cell r="F935" t="str">
            <v>C23TNN|35988</v>
          </cell>
          <cell r="G935" t="str">
            <v>K1</v>
          </cell>
          <cell r="H935" t="str">
            <v>15.06.2023</v>
          </cell>
          <cell r="I935" t="str">
            <v>21.06.2023</v>
          </cell>
          <cell r="J935" t="str">
            <v>17.06.2023</v>
          </cell>
          <cell r="K935" t="str">
            <v>Hàng hóa quầy 0480.3002179</v>
          </cell>
          <cell r="L935" t="str">
            <v>05.08.2023</v>
          </cell>
          <cell r="M935">
            <v>-3057947</v>
          </cell>
        </row>
        <row r="936">
          <cell r="E936">
            <v>33135</v>
          </cell>
          <cell r="F936" t="str">
            <v>C23TNN|33135</v>
          </cell>
          <cell r="G936" t="str">
            <v>K1</v>
          </cell>
          <cell r="H936" t="str">
            <v>05.06.2023</v>
          </cell>
          <cell r="I936" t="str">
            <v>10.06.2023</v>
          </cell>
          <cell r="J936" t="str">
            <v>07.06.2023</v>
          </cell>
          <cell r="K936" t="str">
            <v>Hàng hóa quầy 0480.3002179</v>
          </cell>
          <cell r="L936" t="str">
            <v>05.08.2023</v>
          </cell>
          <cell r="M936">
            <v>-16118960</v>
          </cell>
        </row>
        <row r="937">
          <cell r="E937">
            <v>34643</v>
          </cell>
          <cell r="F937" t="str">
            <v>C23TNN|34643</v>
          </cell>
          <cell r="G937" t="str">
            <v>K1</v>
          </cell>
          <cell r="H937" t="str">
            <v>12.06.2023</v>
          </cell>
          <cell r="I937" t="str">
            <v>17.06.2023</v>
          </cell>
          <cell r="J937" t="str">
            <v>14.06.2023</v>
          </cell>
          <cell r="K937" t="str">
            <v>Hàng hóa quầy 0480.3002179</v>
          </cell>
          <cell r="L937" t="str">
            <v>05.08.2023</v>
          </cell>
          <cell r="M937">
            <v>-9166137</v>
          </cell>
        </row>
        <row r="938">
          <cell r="E938">
            <v>36249</v>
          </cell>
          <cell r="F938" t="str">
            <v>C23TNN|36249</v>
          </cell>
          <cell r="G938" t="str">
            <v>K1</v>
          </cell>
          <cell r="H938" t="str">
            <v>19.06.2023</v>
          </cell>
          <cell r="I938" t="str">
            <v>25.06.2023</v>
          </cell>
          <cell r="J938" t="str">
            <v>21.06.2023</v>
          </cell>
          <cell r="K938" t="str">
            <v>Hàng hóa quầy 0480.3002179</v>
          </cell>
          <cell r="L938" t="str">
            <v>05.08.2023</v>
          </cell>
          <cell r="M938">
            <v>-14286602</v>
          </cell>
        </row>
        <row r="939">
          <cell r="E939">
            <v>32817</v>
          </cell>
          <cell r="F939" t="str">
            <v>C23TNN|32817</v>
          </cell>
          <cell r="G939" t="str">
            <v>K1</v>
          </cell>
          <cell r="H939" t="str">
            <v>01.06.2023</v>
          </cell>
          <cell r="I939" t="str">
            <v>07.06.2023</v>
          </cell>
          <cell r="J939" t="str">
            <v>05.06.2023</v>
          </cell>
          <cell r="K939" t="str">
            <v>Hàng hóa quầy 0480.3002179</v>
          </cell>
          <cell r="L939" t="str">
            <v>05.08.2023</v>
          </cell>
          <cell r="M939">
            <v>-6249289</v>
          </cell>
        </row>
        <row r="940">
          <cell r="E940">
            <v>35985</v>
          </cell>
          <cell r="F940" t="str">
            <v>C23TNN|35985</v>
          </cell>
          <cell r="G940" t="str">
            <v>K1</v>
          </cell>
          <cell r="H940" t="str">
            <v>15.06.2023</v>
          </cell>
          <cell r="I940" t="str">
            <v>23.06.2023</v>
          </cell>
          <cell r="J940" t="str">
            <v>19.06.2023</v>
          </cell>
          <cell r="K940" t="str">
            <v>Hàng hóa quầy 0480.3002179</v>
          </cell>
          <cell r="L940" t="str">
            <v>05.08.2023</v>
          </cell>
          <cell r="M940">
            <v>-4673451</v>
          </cell>
        </row>
        <row r="941">
          <cell r="E941">
            <v>34294</v>
          </cell>
          <cell r="F941" t="str">
            <v>C23TNN|34294</v>
          </cell>
          <cell r="G941" t="str">
            <v>K1</v>
          </cell>
          <cell r="H941" t="str">
            <v>08.06.2023</v>
          </cell>
          <cell r="I941" t="str">
            <v>20.06.2023</v>
          </cell>
          <cell r="J941" t="str">
            <v>13.06.2023</v>
          </cell>
          <cell r="K941" t="str">
            <v>Hàng hóa quầy 0480.3002179</v>
          </cell>
          <cell r="L941" t="str">
            <v>05.08.2023</v>
          </cell>
          <cell r="M941">
            <v>-1615504</v>
          </cell>
        </row>
        <row r="942">
          <cell r="E942">
            <v>32811</v>
          </cell>
          <cell r="F942" t="str">
            <v>C23TNN|32811</v>
          </cell>
          <cell r="G942" t="str">
            <v>K1</v>
          </cell>
          <cell r="H942" t="str">
            <v>01.06.2023</v>
          </cell>
          <cell r="I942" t="str">
            <v>07.06.2023</v>
          </cell>
          <cell r="J942" t="str">
            <v>05.06.2023</v>
          </cell>
          <cell r="K942" t="str">
            <v>Hàng hóa quầy 0480.3002179</v>
          </cell>
          <cell r="L942" t="str">
            <v>05.08.2023</v>
          </cell>
          <cell r="M942">
            <v>-1615504</v>
          </cell>
        </row>
        <row r="943">
          <cell r="E943">
            <v>32812</v>
          </cell>
          <cell r="F943" t="str">
            <v>C23TNN|32812</v>
          </cell>
          <cell r="G943" t="str">
            <v>K1</v>
          </cell>
          <cell r="H943" t="str">
            <v>01.06.2023</v>
          </cell>
          <cell r="I943" t="str">
            <v>07.06.2023</v>
          </cell>
          <cell r="J943" t="str">
            <v>05.06.2023</v>
          </cell>
          <cell r="K943" t="str">
            <v>Hàng hóa quầy 0480.3002179</v>
          </cell>
          <cell r="L943" t="str">
            <v>05.08.2023</v>
          </cell>
          <cell r="M943">
            <v>-1322838</v>
          </cell>
        </row>
        <row r="944">
          <cell r="E944">
            <v>34635</v>
          </cell>
          <cell r="F944" t="str">
            <v>C23TNN|34635</v>
          </cell>
          <cell r="G944" t="str">
            <v>K1</v>
          </cell>
          <cell r="H944" t="str">
            <v>12.06.2023</v>
          </cell>
          <cell r="I944" t="str">
            <v>22.06.2023</v>
          </cell>
          <cell r="J944" t="str">
            <v>16.06.2023</v>
          </cell>
          <cell r="K944" t="str">
            <v>Hàng hóa quầy 0480.3002179</v>
          </cell>
          <cell r="L944" t="str">
            <v>05.08.2023</v>
          </cell>
          <cell r="M944">
            <v>-5280418</v>
          </cell>
        </row>
        <row r="945">
          <cell r="E945">
            <v>36245</v>
          </cell>
          <cell r="F945" t="str">
            <v>C23TNN|36245</v>
          </cell>
          <cell r="G945" t="str">
            <v>K1</v>
          </cell>
          <cell r="H945" t="str">
            <v>19.06.2023</v>
          </cell>
          <cell r="I945" t="str">
            <v>26.06.2023</v>
          </cell>
          <cell r="J945" t="str">
            <v>23.06.2023</v>
          </cell>
          <cell r="K945" t="str">
            <v>Hàng hóa quầy 0480.3002179</v>
          </cell>
          <cell r="L945" t="str">
            <v>05.08.2023</v>
          </cell>
          <cell r="M945">
            <v>-1615504</v>
          </cell>
        </row>
        <row r="946">
          <cell r="E946">
            <v>34293</v>
          </cell>
          <cell r="F946" t="str">
            <v>C23TNN|34293</v>
          </cell>
          <cell r="G946" t="str">
            <v>K1</v>
          </cell>
          <cell r="H946" t="str">
            <v>08.06.2023</v>
          </cell>
          <cell r="I946" t="str">
            <v>20.06.2023</v>
          </cell>
          <cell r="J946" t="str">
            <v>11.06.2023</v>
          </cell>
          <cell r="K946" t="str">
            <v>Hàng hóa quầy 0480.3002179</v>
          </cell>
          <cell r="L946" t="str">
            <v>05.08.2023</v>
          </cell>
          <cell r="M946">
            <v>-1666104</v>
          </cell>
        </row>
        <row r="947">
          <cell r="E947">
            <v>34633</v>
          </cell>
          <cell r="F947" t="str">
            <v>C23TNN|34633</v>
          </cell>
          <cell r="G947" t="str">
            <v>K1</v>
          </cell>
          <cell r="H947" t="str">
            <v>12.06.2023</v>
          </cell>
          <cell r="I947" t="str">
            <v>17.06.2023</v>
          </cell>
          <cell r="J947" t="str">
            <v>15.06.2023</v>
          </cell>
          <cell r="K947" t="str">
            <v>Hàng hóa quầy 0480.3002179</v>
          </cell>
          <cell r="L947" t="str">
            <v>05.08.2023</v>
          </cell>
          <cell r="M947">
            <v>-1493043</v>
          </cell>
        </row>
        <row r="948">
          <cell r="E948">
            <v>35989</v>
          </cell>
          <cell r="F948" t="str">
            <v>C23TNN|35989</v>
          </cell>
          <cell r="G948" t="str">
            <v>K1</v>
          </cell>
          <cell r="H948" t="str">
            <v>15.06.2023</v>
          </cell>
          <cell r="I948" t="str">
            <v>22.06.2023</v>
          </cell>
          <cell r="J948" t="str">
            <v>18.06.2023</v>
          </cell>
          <cell r="K948" t="str">
            <v>Hàng hóa quầy 0480.3002179</v>
          </cell>
          <cell r="L948" t="str">
            <v>05.08.2023</v>
          </cell>
          <cell r="M948">
            <v>-1767304</v>
          </cell>
        </row>
        <row r="949">
          <cell r="E949">
            <v>32805</v>
          </cell>
          <cell r="F949" t="str">
            <v>C23TNN|32805</v>
          </cell>
          <cell r="G949" t="str">
            <v>K1</v>
          </cell>
          <cell r="H949" t="str">
            <v>01.06.2023</v>
          </cell>
          <cell r="I949" t="str">
            <v>06.06.2023</v>
          </cell>
          <cell r="J949" t="str">
            <v>03.06.2023</v>
          </cell>
          <cell r="K949" t="str">
            <v>Hàng hóa quầy 0480.3002179</v>
          </cell>
          <cell r="L949" t="str">
            <v>05.08.2023</v>
          </cell>
          <cell r="M949">
            <v>-2443276</v>
          </cell>
        </row>
        <row r="950">
          <cell r="E950">
            <v>34736</v>
          </cell>
          <cell r="F950" t="str">
            <v>C23TNN|34736</v>
          </cell>
          <cell r="G950" t="str">
            <v>K1</v>
          </cell>
          <cell r="H950" t="str">
            <v>13.06.2023</v>
          </cell>
          <cell r="I950" t="str">
            <v>18.06.2023</v>
          </cell>
          <cell r="J950" t="str">
            <v>15.06.2023</v>
          </cell>
          <cell r="K950" t="str">
            <v>Hàng hóa quầy 0480.3002179</v>
          </cell>
          <cell r="L950" t="str">
            <v>05.08.2023</v>
          </cell>
          <cell r="M950">
            <v>-3664914</v>
          </cell>
        </row>
        <row r="951">
          <cell r="E951">
            <v>32804</v>
          </cell>
          <cell r="F951" t="str">
            <v>C23TNN|32804</v>
          </cell>
          <cell r="G951" t="str">
            <v>K1</v>
          </cell>
          <cell r="H951" t="str">
            <v>01.06.2023</v>
          </cell>
          <cell r="I951" t="str">
            <v>08.06.2023</v>
          </cell>
          <cell r="J951" t="str">
            <v>05.06.2023</v>
          </cell>
          <cell r="K951" t="str">
            <v>Hàng hóa quầy 0480.3002179</v>
          </cell>
          <cell r="L951" t="str">
            <v>05.08.2023</v>
          </cell>
          <cell r="M951">
            <v>-4058780</v>
          </cell>
        </row>
        <row r="952">
          <cell r="E952">
            <v>36365</v>
          </cell>
          <cell r="F952" t="str">
            <v>C23TNN|36365</v>
          </cell>
          <cell r="G952" t="str">
            <v>K1</v>
          </cell>
          <cell r="H952" t="str">
            <v>21.06.2023</v>
          </cell>
          <cell r="I952" t="str">
            <v>30.06.2023</v>
          </cell>
          <cell r="J952" t="str">
            <v>26.06.2023</v>
          </cell>
          <cell r="K952" t="str">
            <v>Hàng hóa quầy 0480.3002179</v>
          </cell>
          <cell r="L952" t="str">
            <v>05.08.2023</v>
          </cell>
          <cell r="M952">
            <v>-1615504</v>
          </cell>
        </row>
        <row r="953">
          <cell r="E953">
            <v>33329</v>
          </cell>
          <cell r="F953" t="str">
            <v>C23TNN|33329</v>
          </cell>
          <cell r="G953" t="str">
            <v>K1</v>
          </cell>
          <cell r="H953" t="str">
            <v>07.06.2023</v>
          </cell>
          <cell r="I953" t="str">
            <v>20.06.2023</v>
          </cell>
          <cell r="J953" t="str">
            <v>10.06.2023</v>
          </cell>
          <cell r="K953" t="str">
            <v>Hàng hóa quầy 0480.3002179</v>
          </cell>
          <cell r="L953" t="str">
            <v>05.08.2023</v>
          </cell>
          <cell r="M953">
            <v>-1615504</v>
          </cell>
        </row>
        <row r="954">
          <cell r="E954">
            <v>36366</v>
          </cell>
          <cell r="F954" t="str">
            <v>C23TNN|36366</v>
          </cell>
          <cell r="G954" t="str">
            <v>K1</v>
          </cell>
          <cell r="H954" t="str">
            <v>21.06.2023</v>
          </cell>
          <cell r="I954" t="str">
            <v>01.07.2023</v>
          </cell>
          <cell r="J954" t="str">
            <v>27.06.2023</v>
          </cell>
          <cell r="K954" t="str">
            <v>Hàng hóa quầy 0480.3002179</v>
          </cell>
          <cell r="L954" t="str">
            <v>05.08.2023</v>
          </cell>
          <cell r="M954">
            <v>-1836309</v>
          </cell>
        </row>
        <row r="955">
          <cell r="E955">
            <v>33288</v>
          </cell>
          <cell r="F955" t="str">
            <v>C23TNN|33288</v>
          </cell>
          <cell r="G955" t="str">
            <v>K1</v>
          </cell>
          <cell r="H955" t="str">
            <v>07.06.2023</v>
          </cell>
          <cell r="I955" t="str">
            <v>11.06.2023</v>
          </cell>
          <cell r="J955" t="str">
            <v>07.06.2023</v>
          </cell>
          <cell r="K955" t="str">
            <v>Hàng hóa quầy 0480.3002179</v>
          </cell>
          <cell r="L955" t="str">
            <v>05.08.2023</v>
          </cell>
          <cell r="M955">
            <v>-1615504</v>
          </cell>
        </row>
        <row r="956">
          <cell r="E956">
            <v>36369</v>
          </cell>
          <cell r="F956" t="str">
            <v>C23TNN|36369</v>
          </cell>
          <cell r="G956" t="str">
            <v>K1</v>
          </cell>
          <cell r="H956" t="str">
            <v>21.06.2023</v>
          </cell>
          <cell r="I956" t="str">
            <v>25.06.2023</v>
          </cell>
          <cell r="J956" t="str">
            <v>21.06.2023</v>
          </cell>
          <cell r="K956" t="str">
            <v>Hàng hóa quầy 0480.3002179</v>
          </cell>
          <cell r="L956" t="str">
            <v>05.08.2023</v>
          </cell>
          <cell r="M956">
            <v>-1615504</v>
          </cell>
        </row>
        <row r="957">
          <cell r="E957">
            <v>32818</v>
          </cell>
          <cell r="F957" t="str">
            <v>C23TNN|32818</v>
          </cell>
          <cell r="G957" t="str">
            <v>K1</v>
          </cell>
          <cell r="H957" t="str">
            <v>01.06.2023</v>
          </cell>
          <cell r="I957" t="str">
            <v>06.06.2023</v>
          </cell>
          <cell r="J957" t="str">
            <v>03.06.2023</v>
          </cell>
          <cell r="K957" t="str">
            <v>Hàng hóa quầy 0480.3002179</v>
          </cell>
          <cell r="L957" t="str">
            <v>05.08.2023</v>
          </cell>
          <cell r="M957">
            <v>-2837142</v>
          </cell>
        </row>
        <row r="958">
          <cell r="E958">
            <v>34638</v>
          </cell>
          <cell r="F958" t="str">
            <v>C23TNN|34638</v>
          </cell>
          <cell r="G958" t="str">
            <v>K1</v>
          </cell>
          <cell r="H958" t="str">
            <v>12.06.2023</v>
          </cell>
          <cell r="I958" t="str">
            <v>17.06.2023</v>
          </cell>
          <cell r="J958" t="str">
            <v>14.06.2023</v>
          </cell>
          <cell r="K958" t="str">
            <v>Hàng hóa quầy 0480.3002179</v>
          </cell>
          <cell r="L958" t="str">
            <v>05.08.2023</v>
          </cell>
          <cell r="M958">
            <v>-1440142</v>
          </cell>
        </row>
        <row r="959">
          <cell r="E959">
            <v>35986</v>
          </cell>
          <cell r="F959" t="str">
            <v>C23TNN|35986</v>
          </cell>
          <cell r="G959" t="str">
            <v>K1</v>
          </cell>
          <cell r="H959" t="str">
            <v>15.06.2023</v>
          </cell>
          <cell r="I959" t="str">
            <v>21.06.2023</v>
          </cell>
          <cell r="J959" t="str">
            <v>17.06.2023</v>
          </cell>
          <cell r="K959" t="str">
            <v>Hàng hóa quầy 0480.3002179</v>
          </cell>
          <cell r="L959" t="str">
            <v>05.08.2023</v>
          </cell>
          <cell r="M959">
            <v>-1663248</v>
          </cell>
        </row>
        <row r="960">
          <cell r="E960">
            <v>34634</v>
          </cell>
          <cell r="F960" t="str">
            <v>C23TNN|34634</v>
          </cell>
          <cell r="G960" t="str">
            <v>K1</v>
          </cell>
          <cell r="H960" t="str">
            <v>12.06.2023</v>
          </cell>
          <cell r="I960" t="str">
            <v>18.06.2023</v>
          </cell>
          <cell r="J960" t="str">
            <v>16.06.2023</v>
          </cell>
          <cell r="K960" t="str">
            <v>Hàng hóa quầy 0480.3002179</v>
          </cell>
          <cell r="L960" t="str">
            <v>05.08.2023</v>
          </cell>
          <cell r="M960">
            <v>-2323363</v>
          </cell>
        </row>
        <row r="961">
          <cell r="E961">
            <v>32718</v>
          </cell>
          <cell r="F961" t="str">
            <v>C23TNN|32718</v>
          </cell>
          <cell r="G961" t="str">
            <v>K1</v>
          </cell>
          <cell r="H961" t="str">
            <v>01.06.2023</v>
          </cell>
          <cell r="I961" t="str">
            <v>09.06.2023</v>
          </cell>
          <cell r="J961" t="str">
            <v>02.06.2023</v>
          </cell>
          <cell r="K961" t="str">
            <v>Hàng hóa quầy 0480.3002179</v>
          </cell>
          <cell r="L961" t="str">
            <v>05.08.2023</v>
          </cell>
          <cell r="M961">
            <v>-2057106</v>
          </cell>
        </row>
        <row r="962">
          <cell r="E962">
            <v>32806</v>
          </cell>
          <cell r="F962" t="str">
            <v>C23TNN|32806</v>
          </cell>
          <cell r="G962" t="str">
            <v>K1</v>
          </cell>
          <cell r="H962" t="str">
            <v>01.06.2023</v>
          </cell>
          <cell r="I962" t="str">
            <v>05.06.2023</v>
          </cell>
          <cell r="J962" t="str">
            <v>03.06.2023</v>
          </cell>
          <cell r="K962" t="str">
            <v>Hàng hóa quầy 0480.3002179</v>
          </cell>
          <cell r="L962" t="str">
            <v>05.08.2023</v>
          </cell>
          <cell r="M962">
            <v>-492210</v>
          </cell>
        </row>
        <row r="963">
          <cell r="E963">
            <v>34290</v>
          </cell>
          <cell r="F963" t="str">
            <v>C23TNN|34290</v>
          </cell>
          <cell r="G963" t="str">
            <v>K1</v>
          </cell>
          <cell r="H963" t="str">
            <v>08.06.2023</v>
          </cell>
          <cell r="I963" t="str">
            <v>24.06.2023</v>
          </cell>
          <cell r="J963" t="str">
            <v>10.06.2023</v>
          </cell>
          <cell r="K963" t="str">
            <v>Hàng hóa quầy 0480.3002179</v>
          </cell>
          <cell r="L963" t="str">
            <v>05.08.2023</v>
          </cell>
          <cell r="M963">
            <v>-1221638</v>
          </cell>
        </row>
        <row r="964">
          <cell r="E964">
            <v>34291</v>
          </cell>
          <cell r="F964" t="str">
            <v>C23TNN|34291</v>
          </cell>
          <cell r="G964" t="str">
            <v>K1</v>
          </cell>
          <cell r="H964" t="str">
            <v>08.06.2023</v>
          </cell>
          <cell r="I964" t="str">
            <v>20.06.2023</v>
          </cell>
          <cell r="J964" t="str">
            <v>10.06.2023</v>
          </cell>
          <cell r="K964" t="str">
            <v>Hàng hóa quầy 0480.3002179</v>
          </cell>
          <cell r="L964" t="str">
            <v>05.08.2023</v>
          </cell>
          <cell r="M964">
            <v>-220805</v>
          </cell>
        </row>
        <row r="965">
          <cell r="E965">
            <v>35976</v>
          </cell>
          <cell r="F965" t="str">
            <v>C23TNN|35976</v>
          </cell>
          <cell r="G965" t="str">
            <v>K1</v>
          </cell>
          <cell r="H965" t="str">
            <v>15.06.2023</v>
          </cell>
          <cell r="I965" t="str">
            <v>20.06.2023</v>
          </cell>
          <cell r="J965" t="str">
            <v>17.06.2023</v>
          </cell>
          <cell r="K965" t="str">
            <v>Hàng hóa quầy 0480.3002179</v>
          </cell>
          <cell r="L965" t="str">
            <v>05.08.2023</v>
          </cell>
          <cell r="M965">
            <v>-1442443</v>
          </cell>
        </row>
        <row r="966">
          <cell r="E966">
            <v>35977</v>
          </cell>
          <cell r="F966" t="str">
            <v>C23TNN|35977</v>
          </cell>
          <cell r="G966" t="str">
            <v>K1</v>
          </cell>
          <cell r="H966" t="str">
            <v>15.06.2023</v>
          </cell>
          <cell r="I966" t="str">
            <v>20.06.2023</v>
          </cell>
          <cell r="J966" t="str">
            <v>17.06.2023</v>
          </cell>
          <cell r="K966" t="str">
            <v>Hàng hóa quầy 0480.3002179</v>
          </cell>
          <cell r="L966" t="str">
            <v>05.08.2023</v>
          </cell>
          <cell r="M966">
            <v>-1713848</v>
          </cell>
        </row>
        <row r="967">
          <cell r="E967">
            <v>36244</v>
          </cell>
          <cell r="F967" t="str">
            <v>C23TNN|36244</v>
          </cell>
          <cell r="G967" t="str">
            <v>K1</v>
          </cell>
          <cell r="H967" t="str">
            <v>19.06.2023</v>
          </cell>
          <cell r="I967" t="str">
            <v>25.06.2023</v>
          </cell>
          <cell r="J967" t="str">
            <v>22.06.2023</v>
          </cell>
          <cell r="K967" t="str">
            <v>Hàng hóa quầy 0480.3002179</v>
          </cell>
          <cell r="L967" t="str">
            <v>05.08.2023</v>
          </cell>
          <cell r="M967">
            <v>-3276447</v>
          </cell>
        </row>
        <row r="968">
          <cell r="E968">
            <v>33307</v>
          </cell>
          <cell r="F968" t="str">
            <v>C23TNN|33307</v>
          </cell>
          <cell r="G968" t="str">
            <v>K1</v>
          </cell>
          <cell r="H968" t="str">
            <v>07.06.2023</v>
          </cell>
          <cell r="I968" t="str">
            <v>20.06.2023</v>
          </cell>
          <cell r="J968" t="str">
            <v>07.06.2023</v>
          </cell>
          <cell r="K968" t="str">
            <v>Hàng hóa quầy 0480.3002179</v>
          </cell>
          <cell r="L968" t="str">
            <v>05.08.2023</v>
          </cell>
          <cell r="M968">
            <v>-1221638</v>
          </cell>
        </row>
        <row r="969">
          <cell r="E969">
            <v>34588</v>
          </cell>
          <cell r="F969" t="str">
            <v>C23TNN|34588</v>
          </cell>
          <cell r="G969" t="str">
            <v>K1</v>
          </cell>
          <cell r="H969" t="str">
            <v>12.06.2023</v>
          </cell>
          <cell r="I969" t="str">
            <v>20.06.2023</v>
          </cell>
          <cell r="J969" t="str">
            <v>12.06.2023</v>
          </cell>
          <cell r="K969" t="str">
            <v>Hàng hóa quầy 0480.3002179</v>
          </cell>
          <cell r="L969" t="str">
            <v>05.08.2023</v>
          </cell>
          <cell r="M969">
            <v>-1442443</v>
          </cell>
        </row>
        <row r="970">
          <cell r="E970">
            <v>36394</v>
          </cell>
          <cell r="F970" t="str">
            <v>C23TNN|36394</v>
          </cell>
          <cell r="G970" t="str">
            <v>K1</v>
          </cell>
          <cell r="H970" t="str">
            <v>21.06.2023</v>
          </cell>
          <cell r="I970" t="str">
            <v>24.06.2023</v>
          </cell>
          <cell r="J970" t="str">
            <v>21.06.2023</v>
          </cell>
          <cell r="K970" t="str">
            <v>Hàng hóa quầy 0480.3002179</v>
          </cell>
          <cell r="L970" t="str">
            <v>05.08.2023</v>
          </cell>
          <cell r="M970">
            <v>-1442443</v>
          </cell>
        </row>
        <row r="971">
          <cell r="E971">
            <v>33187</v>
          </cell>
          <cell r="F971" t="str">
            <v>C23TNN|33187</v>
          </cell>
          <cell r="G971" t="str">
            <v>K1</v>
          </cell>
          <cell r="H971" t="str">
            <v>06.06.2023</v>
          </cell>
          <cell r="I971" t="str">
            <v>20.06.2023</v>
          </cell>
          <cell r="J971" t="str">
            <v>06.06.2023</v>
          </cell>
          <cell r="K971" t="str">
            <v>Hàng hóa quầy 0480.3002179</v>
          </cell>
          <cell r="L971" t="str">
            <v>05.08.2023</v>
          </cell>
          <cell r="M971">
            <v>-1767304</v>
          </cell>
        </row>
        <row r="972">
          <cell r="E972">
            <v>34652</v>
          </cell>
          <cell r="F972" t="str">
            <v>C23TNN|34652</v>
          </cell>
          <cell r="G972" t="str">
            <v>K1</v>
          </cell>
          <cell r="H972" t="str">
            <v>13.06.2023</v>
          </cell>
          <cell r="I972" t="str">
            <v>15.06.2023</v>
          </cell>
          <cell r="J972" t="str">
            <v>13.06.2023</v>
          </cell>
          <cell r="K972" t="str">
            <v>Hàng hóa quầy 0480.3002179</v>
          </cell>
          <cell r="L972" t="str">
            <v>05.08.2023</v>
          </cell>
          <cell r="M972">
            <v>-2713832</v>
          </cell>
        </row>
        <row r="973">
          <cell r="E973">
            <v>32803</v>
          </cell>
          <cell r="F973" t="str">
            <v>C23TNN|32803</v>
          </cell>
          <cell r="G973" t="str">
            <v>K1</v>
          </cell>
          <cell r="H973" t="str">
            <v>01.06.2023</v>
          </cell>
          <cell r="I973" t="str">
            <v>08.06.2023</v>
          </cell>
          <cell r="J973" t="str">
            <v>03.06.2023</v>
          </cell>
          <cell r="K973" t="str">
            <v>Hàng hóa quầy 0480.3002179</v>
          </cell>
          <cell r="L973" t="str">
            <v>05.08.2023</v>
          </cell>
          <cell r="M973">
            <v>-3887171</v>
          </cell>
        </row>
        <row r="974">
          <cell r="E974">
            <v>33257</v>
          </cell>
          <cell r="F974" t="str">
            <v>C23TNN|33257</v>
          </cell>
          <cell r="G974" t="str">
            <v>K1</v>
          </cell>
          <cell r="H974" t="str">
            <v>06.06.2023</v>
          </cell>
          <cell r="I974" t="str">
            <v>10.06.2023</v>
          </cell>
          <cell r="J974" t="str">
            <v>08.06.2023</v>
          </cell>
          <cell r="K974" t="str">
            <v>Hàng hóa quầy 0480.3002179</v>
          </cell>
          <cell r="L974" t="str">
            <v>05.08.2023</v>
          </cell>
          <cell r="M974">
            <v>-3579497</v>
          </cell>
        </row>
        <row r="975">
          <cell r="E975">
            <v>34534</v>
          </cell>
          <cell r="F975" t="str">
            <v>C23TNN|34534</v>
          </cell>
          <cell r="G975" t="str">
            <v>K1</v>
          </cell>
          <cell r="H975" t="str">
            <v>10.06.2023</v>
          </cell>
          <cell r="I975" t="str">
            <v>20.06.2023</v>
          </cell>
          <cell r="J975" t="str">
            <v>12.06.2023</v>
          </cell>
          <cell r="K975" t="str">
            <v>Hàng hóa quầy 0480.3002179</v>
          </cell>
          <cell r="L975" t="str">
            <v>05.08.2023</v>
          </cell>
          <cell r="M975">
            <v>-4937152</v>
          </cell>
        </row>
        <row r="976">
          <cell r="E976">
            <v>34737</v>
          </cell>
          <cell r="F976" t="str">
            <v>C23TNN|34737</v>
          </cell>
          <cell r="G976" t="str">
            <v>K1</v>
          </cell>
          <cell r="H976" t="str">
            <v>13.06.2023</v>
          </cell>
          <cell r="I976" t="str">
            <v>18.06.2023</v>
          </cell>
          <cell r="J976" t="str">
            <v>16.06.2023</v>
          </cell>
          <cell r="K976" t="str">
            <v>Hàng hóa quầy 0480.3002179</v>
          </cell>
          <cell r="L976" t="str">
            <v>05.08.2023</v>
          </cell>
          <cell r="M976">
            <v>-3938867</v>
          </cell>
        </row>
        <row r="977">
          <cell r="E977">
            <v>36034</v>
          </cell>
          <cell r="F977" t="str">
            <v>C23TNN|36034</v>
          </cell>
          <cell r="G977" t="str">
            <v>K1</v>
          </cell>
          <cell r="H977" t="str">
            <v>16.06.2023</v>
          </cell>
          <cell r="I977" t="str">
            <v>22.06.2023</v>
          </cell>
          <cell r="J977" t="str">
            <v>19.06.2023</v>
          </cell>
          <cell r="K977" t="str">
            <v>Hàng hóa quầy 0480.3002179</v>
          </cell>
          <cell r="L977" t="str">
            <v>05.08.2023</v>
          </cell>
          <cell r="M977">
            <v>-1764448</v>
          </cell>
        </row>
        <row r="978">
          <cell r="E978">
            <v>32719</v>
          </cell>
          <cell r="F978" t="str">
            <v>C23TNN|32719</v>
          </cell>
          <cell r="G978" t="str">
            <v>K1</v>
          </cell>
          <cell r="H978" t="str">
            <v>01.06.2023</v>
          </cell>
          <cell r="I978" t="str">
            <v>08.06.2023</v>
          </cell>
          <cell r="J978" t="str">
            <v>02.06.2023</v>
          </cell>
          <cell r="K978" t="str">
            <v>Hàng hóa quầy 0480.3002179</v>
          </cell>
          <cell r="L978" t="str">
            <v>05.08.2023</v>
          </cell>
          <cell r="M978">
            <v>-1221638</v>
          </cell>
        </row>
        <row r="979">
          <cell r="E979">
            <v>33126</v>
          </cell>
          <cell r="F979" t="str">
            <v>C23TNN|33126</v>
          </cell>
          <cell r="G979" t="str">
            <v>K1</v>
          </cell>
          <cell r="H979" t="str">
            <v>05.06.2023</v>
          </cell>
          <cell r="I979" t="str">
            <v>20.06.2023</v>
          </cell>
          <cell r="J979" t="str">
            <v>09.06.2023</v>
          </cell>
          <cell r="K979" t="str">
            <v>Hàng hóa quầy 0480.3002179</v>
          </cell>
          <cell r="L979" t="str">
            <v>05.08.2023</v>
          </cell>
          <cell r="M979">
            <v>-1221638</v>
          </cell>
        </row>
        <row r="980">
          <cell r="E980">
            <v>33551</v>
          </cell>
          <cell r="F980" t="str">
            <v>C23TNN|33551</v>
          </cell>
          <cell r="G980" t="str">
            <v>K1</v>
          </cell>
          <cell r="H980" t="str">
            <v>08.06.2023</v>
          </cell>
          <cell r="I980" t="str">
            <v>20.06.2023</v>
          </cell>
          <cell r="J980" t="str">
            <v>09.06.2023</v>
          </cell>
          <cell r="K980" t="str">
            <v>Hàng hóa quầy 0480.3002179</v>
          </cell>
          <cell r="L980" t="str">
            <v>05.08.2023</v>
          </cell>
          <cell r="M980">
            <v>-4060232</v>
          </cell>
        </row>
        <row r="981">
          <cell r="E981">
            <v>34735</v>
          </cell>
          <cell r="F981" t="str">
            <v>C23TNN|34735</v>
          </cell>
          <cell r="G981" t="str">
            <v>K1</v>
          </cell>
          <cell r="H981" t="str">
            <v>13.06.2023</v>
          </cell>
          <cell r="I981" t="str">
            <v>22.06.2023</v>
          </cell>
          <cell r="J981" t="str">
            <v>19.06.2023</v>
          </cell>
          <cell r="K981" t="str">
            <v>Hàng hóa quầy 0480.3002179</v>
          </cell>
          <cell r="L981" t="str">
            <v>05.08.2023</v>
          </cell>
          <cell r="M981">
            <v>-4277284</v>
          </cell>
        </row>
        <row r="982">
          <cell r="E982">
            <v>36364</v>
          </cell>
          <cell r="F982" t="str">
            <v>C23TNN|36364</v>
          </cell>
          <cell r="G982" t="str">
            <v>K1</v>
          </cell>
          <cell r="H982" t="str">
            <v>21.06.2023</v>
          </cell>
          <cell r="I982" t="str">
            <v>25.06.2023</v>
          </cell>
          <cell r="J982" t="str">
            <v>22.06.2023</v>
          </cell>
          <cell r="K982" t="str">
            <v>Hàng hóa quầy 0480.3002179</v>
          </cell>
          <cell r="L982" t="str">
            <v>05.08.2023</v>
          </cell>
          <cell r="M982">
            <v>-2443276</v>
          </cell>
        </row>
        <row r="983">
          <cell r="E983">
            <v>32816</v>
          </cell>
          <cell r="F983" t="str">
            <v>C23TNN|32816</v>
          </cell>
          <cell r="G983" t="str">
            <v>K1</v>
          </cell>
          <cell r="H983" t="str">
            <v>01.06.2023</v>
          </cell>
          <cell r="I983" t="str">
            <v>07.06.2023</v>
          </cell>
          <cell r="J983" t="str">
            <v>05.06.2023</v>
          </cell>
          <cell r="K983" t="str">
            <v>Hàng hóa quầy 0480.3002179</v>
          </cell>
          <cell r="L983" t="str">
            <v>05.08.2023</v>
          </cell>
          <cell r="M983">
            <v>-2057114</v>
          </cell>
        </row>
        <row r="984">
          <cell r="E984">
            <v>36243</v>
          </cell>
          <cell r="F984" t="str">
            <v>C23TNN|36243</v>
          </cell>
          <cell r="G984" t="str">
            <v>K1</v>
          </cell>
          <cell r="H984" t="str">
            <v>19.06.2023</v>
          </cell>
          <cell r="I984" t="str">
            <v>25.06.2023</v>
          </cell>
          <cell r="J984" t="str">
            <v>22.06.2023</v>
          </cell>
          <cell r="K984" t="str">
            <v>Hàng hóa quầy 0480.3002179</v>
          </cell>
          <cell r="L984" t="str">
            <v>05.08.2023</v>
          </cell>
          <cell r="M984">
            <v>-1615504</v>
          </cell>
        </row>
        <row r="985">
          <cell r="E985">
            <v>32813</v>
          </cell>
          <cell r="F985" t="str">
            <v>C23TNN|32813</v>
          </cell>
          <cell r="G985" t="str">
            <v>K1</v>
          </cell>
          <cell r="H985" t="str">
            <v>01.06.2023</v>
          </cell>
          <cell r="I985" t="str">
            <v>07.06.2023</v>
          </cell>
          <cell r="J985" t="str">
            <v>05.06.2023</v>
          </cell>
          <cell r="K985" t="str">
            <v>Hàng hóa quầy 0480.3002179</v>
          </cell>
          <cell r="L985" t="str">
            <v>05.08.2023</v>
          </cell>
          <cell r="M985">
            <v>-1964547</v>
          </cell>
        </row>
        <row r="986">
          <cell r="E986">
            <v>34295</v>
          </cell>
          <cell r="F986" t="str">
            <v>C23TNN|34295</v>
          </cell>
          <cell r="G986" t="str">
            <v>K1</v>
          </cell>
          <cell r="H986" t="str">
            <v>08.06.2023</v>
          </cell>
          <cell r="I986" t="str">
            <v>20.06.2023</v>
          </cell>
          <cell r="J986" t="str">
            <v>12.06.2023</v>
          </cell>
          <cell r="K986" t="str">
            <v>Hàng hóa quầy 0480.3002179</v>
          </cell>
          <cell r="L986" t="str">
            <v>05.08.2023</v>
          </cell>
          <cell r="M986">
            <v>-1836309</v>
          </cell>
        </row>
        <row r="987">
          <cell r="E987">
            <v>35981</v>
          </cell>
          <cell r="F987" t="str">
            <v>C23TNN|35981</v>
          </cell>
          <cell r="G987" t="str">
            <v>K1</v>
          </cell>
          <cell r="H987" t="str">
            <v>15.06.2023</v>
          </cell>
          <cell r="I987" t="str">
            <v>22.06.2023</v>
          </cell>
          <cell r="J987" t="str">
            <v>19.06.2023</v>
          </cell>
          <cell r="K987" t="str">
            <v>Hàng hóa quầy 0480.3002179</v>
          </cell>
          <cell r="L987" t="str">
            <v>05.08.2023</v>
          </cell>
          <cell r="M987">
            <v>-1664700</v>
          </cell>
        </row>
        <row r="988">
          <cell r="E988">
            <v>7936</v>
          </cell>
          <cell r="F988" t="str">
            <v>K23TRT|7936</v>
          </cell>
          <cell r="G988" t="str">
            <v>K1</v>
          </cell>
          <cell r="H988" t="str">
            <v>27.07.2023</v>
          </cell>
          <cell r="I988" t="str">
            <v>31.07.2023</v>
          </cell>
          <cell r="J988" t="str">
            <v>27.07.2023</v>
          </cell>
          <cell r="K988" t="str">
            <v>Hàng hóa các loại</v>
          </cell>
          <cell r="L988" t="str">
            <v>05.08.2023</v>
          </cell>
          <cell r="M988">
            <v>224789</v>
          </cell>
        </row>
        <row r="989">
          <cell r="E989">
            <v>40681</v>
          </cell>
          <cell r="F989" t="str">
            <v>1K23TEB|40681</v>
          </cell>
          <cell r="G989" t="str">
            <v>D1</v>
          </cell>
          <cell r="H989" t="str">
            <v>27.07.2023</v>
          </cell>
          <cell r="I989" t="str">
            <v>27.07.2023</v>
          </cell>
          <cell r="J989" t="str">
            <v>27.07.2023</v>
          </cell>
          <cell r="K989" t="str">
            <v>Phí hỗ trợ T06.2023 QUẦY 480</v>
          </cell>
          <cell r="L989" t="str">
            <v>05.08.2023</v>
          </cell>
          <cell r="M989">
            <v>13026266</v>
          </cell>
        </row>
        <row r="990">
          <cell r="E990">
            <v>42919</v>
          </cell>
          <cell r="F990" t="str">
            <v>1K23TEB|42919</v>
          </cell>
          <cell r="G990" t="str">
            <v>D1</v>
          </cell>
          <cell r="H990" t="str">
            <v>27.07.2023</v>
          </cell>
          <cell r="I990" t="str">
            <v>27.07.2023</v>
          </cell>
          <cell r="J990" t="str">
            <v>27.07.2023</v>
          </cell>
          <cell r="K990" t="str">
            <v>Phí dịch vụ T06.2023 QUẦY 480</v>
          </cell>
          <cell r="L990" t="str">
            <v>05.08.2023</v>
          </cell>
          <cell r="M990">
            <v>49934017</v>
          </cell>
        </row>
        <row r="991">
          <cell r="E991">
            <v>46676</v>
          </cell>
          <cell r="F991" t="str">
            <v>1K23TEB|46676</v>
          </cell>
          <cell r="G991" t="str">
            <v>D1</v>
          </cell>
          <cell r="H991" t="str">
            <v>27.07.2023</v>
          </cell>
          <cell r="I991" t="str">
            <v>27.07.2023</v>
          </cell>
          <cell r="J991" t="str">
            <v>27.07.2023</v>
          </cell>
          <cell r="K991" t="str">
            <v>Phí dịch vụ T06.2023 QUẦY 480</v>
          </cell>
          <cell r="L991" t="str">
            <v>05.08.2023</v>
          </cell>
          <cell r="M991">
            <v>10855221</v>
          </cell>
        </row>
        <row r="992">
          <cell r="E992">
            <v>45309</v>
          </cell>
          <cell r="F992" t="str">
            <v>CK T06/2023</v>
          </cell>
          <cell r="G992" t="str">
            <v>KS</v>
          </cell>
          <cell r="H992" t="str">
            <v>28.07.2023</v>
          </cell>
          <cell r="I992" t="str">
            <v>28.07.2023</v>
          </cell>
          <cell r="J992" t="str">
            <v>28.07.2023</v>
          </cell>
          <cell r="K992" t="str">
            <v>R480 CK T06/2023</v>
          </cell>
          <cell r="L992" t="str">
            <v>05.08.2023</v>
          </cell>
          <cell r="M992">
            <v>17763089</v>
          </cell>
        </row>
        <row r="993">
          <cell r="E993">
            <v>6441</v>
          </cell>
          <cell r="F993" t="str">
            <v>K23TRT|6441</v>
          </cell>
          <cell r="G993" t="str">
            <v>K1</v>
          </cell>
          <cell r="H993" t="str">
            <v>10.07.2023</v>
          </cell>
          <cell r="I993" t="str">
            <v>26.07.2023</v>
          </cell>
          <cell r="J993" t="str">
            <v>10.07.2023</v>
          </cell>
          <cell r="K993" t="str">
            <v>Hàng hóa các loại</v>
          </cell>
          <cell r="L993" t="str">
            <v>05.08.2023</v>
          </cell>
          <cell r="M993">
            <v>3977727</v>
          </cell>
        </row>
        <row r="994">
          <cell r="E994">
            <v>6447</v>
          </cell>
          <cell r="F994" t="str">
            <v>K23TRT|6447</v>
          </cell>
          <cell r="G994" t="str">
            <v>K1</v>
          </cell>
          <cell r="H994" t="str">
            <v>10.07.2023</v>
          </cell>
          <cell r="I994" t="str">
            <v>26.07.2023</v>
          </cell>
          <cell r="J994" t="str">
            <v>10.07.2023</v>
          </cell>
          <cell r="K994" t="str">
            <v>Hàng hóa các loại</v>
          </cell>
          <cell r="L994" t="str">
            <v>05.08.2023</v>
          </cell>
          <cell r="M994">
            <v>927597</v>
          </cell>
        </row>
        <row r="995">
          <cell r="E995">
            <v>7753</v>
          </cell>
          <cell r="F995" t="str">
            <v>K23TRT|7753</v>
          </cell>
          <cell r="G995" t="str">
            <v>K1</v>
          </cell>
          <cell r="H995" t="str">
            <v>26.07.2023</v>
          </cell>
          <cell r="I995" t="str">
            <v>27.07.2023</v>
          </cell>
          <cell r="J995" t="str">
            <v>26.07.2023</v>
          </cell>
          <cell r="K995" t="str">
            <v>Hàng hóa các loại</v>
          </cell>
          <cell r="L995" t="str">
            <v>05.08.2023</v>
          </cell>
          <cell r="M995">
            <v>253000</v>
          </cell>
        </row>
        <row r="996">
          <cell r="E996">
            <v>7006</v>
          </cell>
          <cell r="F996" t="str">
            <v>K23TRT|7006</v>
          </cell>
          <cell r="G996" t="str">
            <v>K1</v>
          </cell>
          <cell r="H996" t="str">
            <v>17.07.2023</v>
          </cell>
          <cell r="I996" t="str">
            <v>26.07.2023</v>
          </cell>
          <cell r="J996" t="str">
            <v>17.07.2023</v>
          </cell>
          <cell r="K996" t="str">
            <v>Hàng hóa các loại</v>
          </cell>
          <cell r="L996" t="str">
            <v>05.08.2023</v>
          </cell>
          <cell r="M996">
            <v>733854</v>
          </cell>
        </row>
        <row r="997">
          <cell r="E997">
            <v>7222</v>
          </cell>
          <cell r="F997" t="str">
            <v>K23TRT|7222</v>
          </cell>
          <cell r="G997" t="str">
            <v>K1</v>
          </cell>
          <cell r="H997" t="str">
            <v>19.07.2023</v>
          </cell>
          <cell r="I997" t="str">
            <v>31.07.2023</v>
          </cell>
          <cell r="J997" t="str">
            <v>19.07.2023</v>
          </cell>
          <cell r="K997" t="str">
            <v>Hàng hóa các loại</v>
          </cell>
          <cell r="L997" t="str">
            <v>05.08.2023</v>
          </cell>
          <cell r="M997">
            <v>561266</v>
          </cell>
        </row>
        <row r="998">
          <cell r="E998">
            <v>37766</v>
          </cell>
          <cell r="F998" t="str">
            <v>C23TNN|37766</v>
          </cell>
          <cell r="G998" t="str">
            <v>K1</v>
          </cell>
          <cell r="H998" t="str">
            <v>26.06.2023</v>
          </cell>
          <cell r="I998" t="str">
            <v>04.07.2023</v>
          </cell>
          <cell r="J998" t="str">
            <v>30.06.2023</v>
          </cell>
          <cell r="K998" t="str">
            <v>Hàng hóa quầy 0480.3002179</v>
          </cell>
          <cell r="L998" t="str">
            <v>15.08.2023</v>
          </cell>
          <cell r="M998">
            <v>-2241109</v>
          </cell>
        </row>
        <row r="999">
          <cell r="E999">
            <v>37767</v>
          </cell>
          <cell r="F999" t="str">
            <v>C23TNN|37767</v>
          </cell>
          <cell r="G999" t="str">
            <v>K1</v>
          </cell>
          <cell r="H999" t="str">
            <v>26.06.2023</v>
          </cell>
          <cell r="I999" t="str">
            <v>04.07.2023</v>
          </cell>
          <cell r="J999" t="str">
            <v>30.06.2023</v>
          </cell>
          <cell r="K999" t="str">
            <v>Hàng hóa quầy 0480.3002179</v>
          </cell>
          <cell r="L999" t="str">
            <v>15.08.2023</v>
          </cell>
          <cell r="M999">
            <v>-1223090</v>
          </cell>
        </row>
        <row r="1000">
          <cell r="E1000">
            <v>37670</v>
          </cell>
          <cell r="F1000" t="str">
            <v>C23TNN|37670</v>
          </cell>
          <cell r="G1000" t="str">
            <v>K1</v>
          </cell>
          <cell r="H1000" t="str">
            <v>26.06.2023</v>
          </cell>
          <cell r="I1000" t="str">
            <v>04.07.2023</v>
          </cell>
          <cell r="J1000" t="str">
            <v>30.06.2023</v>
          </cell>
          <cell r="K1000" t="str">
            <v>Hàng hóa quầy 0480.3002179</v>
          </cell>
          <cell r="L1000" t="str">
            <v>15.08.2023</v>
          </cell>
          <cell r="M1000">
            <v>-2837142</v>
          </cell>
        </row>
        <row r="1001">
          <cell r="E1001">
            <v>37769</v>
          </cell>
          <cell r="F1001" t="str">
            <v>C23TNN|37769</v>
          </cell>
          <cell r="G1001" t="str">
            <v>K1</v>
          </cell>
          <cell r="H1001" t="str">
            <v>26.06.2023</v>
          </cell>
          <cell r="I1001" t="str">
            <v>03.07.2023</v>
          </cell>
          <cell r="J1001" t="str">
            <v>28.06.2023</v>
          </cell>
          <cell r="K1001" t="str">
            <v>Hàng hóa quầy 0480.3002179</v>
          </cell>
          <cell r="L1001" t="str">
            <v>15.08.2023</v>
          </cell>
          <cell r="M1001">
            <v>-5329614</v>
          </cell>
        </row>
        <row r="1002">
          <cell r="E1002">
            <v>37591</v>
          </cell>
          <cell r="F1002" t="str">
            <v>C23TNN|37591</v>
          </cell>
          <cell r="G1002" t="str">
            <v>K1</v>
          </cell>
          <cell r="H1002" t="str">
            <v>23.06.2023</v>
          </cell>
          <cell r="I1002" t="str">
            <v>27.06.2023</v>
          </cell>
          <cell r="J1002" t="str">
            <v>23.06.2023</v>
          </cell>
          <cell r="K1002" t="str">
            <v>Hàng hóa quầy 0480.3002179</v>
          </cell>
          <cell r="L1002" t="str">
            <v>15.08.2023</v>
          </cell>
          <cell r="M1002">
            <v>-4643676</v>
          </cell>
        </row>
        <row r="1003">
          <cell r="E1003">
            <v>37768</v>
          </cell>
          <cell r="F1003" t="str">
            <v>C23TNN|37768</v>
          </cell>
          <cell r="G1003" t="str">
            <v>K1</v>
          </cell>
          <cell r="H1003" t="str">
            <v>26.06.2023</v>
          </cell>
          <cell r="I1003" t="str">
            <v>03.07.2023</v>
          </cell>
          <cell r="J1003" t="str">
            <v>28.06.2023</v>
          </cell>
          <cell r="K1003" t="str">
            <v>Hàng hóa quầy 0480.3002179</v>
          </cell>
          <cell r="L1003" t="str">
            <v>15.08.2023</v>
          </cell>
          <cell r="M1003">
            <v>-3885719</v>
          </cell>
        </row>
        <row r="1004">
          <cell r="E1004">
            <v>37781</v>
          </cell>
          <cell r="F1004" t="str">
            <v>C23TNN|37781</v>
          </cell>
          <cell r="G1004" t="str">
            <v>K1</v>
          </cell>
          <cell r="H1004" t="str">
            <v>27.06.2023</v>
          </cell>
          <cell r="I1004" t="str">
            <v>30.06.2023</v>
          </cell>
          <cell r="J1004" t="str">
            <v>27.06.2023</v>
          </cell>
          <cell r="K1004" t="str">
            <v>Hàng hóa quầy 0480.3002179</v>
          </cell>
          <cell r="L1004" t="str">
            <v>15.08.2023</v>
          </cell>
          <cell r="M1004">
            <v>-7876946</v>
          </cell>
        </row>
        <row r="1005">
          <cell r="E1005">
            <v>37770</v>
          </cell>
          <cell r="F1005" t="str">
            <v>C23TNN|37770</v>
          </cell>
          <cell r="G1005" t="str">
            <v>K1</v>
          </cell>
          <cell r="H1005" t="str">
            <v>27.06.2023</v>
          </cell>
          <cell r="I1005" t="str">
            <v>01.07.2023</v>
          </cell>
          <cell r="J1005" t="str">
            <v>27.06.2023</v>
          </cell>
          <cell r="K1005" t="str">
            <v>Hàng hóa quầy 0480.3002179</v>
          </cell>
          <cell r="L1005" t="str">
            <v>15.08.2023</v>
          </cell>
          <cell r="M1005">
            <v>-1615504</v>
          </cell>
        </row>
        <row r="1006">
          <cell r="E1006">
            <v>37508</v>
          </cell>
          <cell r="F1006" t="str">
            <v>C23TNN|37508</v>
          </cell>
          <cell r="G1006" t="str">
            <v>K1</v>
          </cell>
          <cell r="H1006" t="str">
            <v>23.06.2023</v>
          </cell>
          <cell r="I1006" t="str">
            <v>30.06.2023</v>
          </cell>
          <cell r="J1006" t="str">
            <v>23.06.2023</v>
          </cell>
          <cell r="K1006" t="str">
            <v>Hàng hóa quầy 0480.3002179</v>
          </cell>
          <cell r="L1006" t="str">
            <v>15.08.2023</v>
          </cell>
          <cell r="M1006">
            <v>-4279585</v>
          </cell>
        </row>
        <row r="1007">
          <cell r="E1007">
            <v>37803</v>
          </cell>
          <cell r="F1007" t="str">
            <v>C23TNN|37803</v>
          </cell>
          <cell r="G1007" t="str">
            <v>K1</v>
          </cell>
          <cell r="H1007" t="str">
            <v>27.06.2023</v>
          </cell>
          <cell r="I1007" t="str">
            <v>05.07.2023</v>
          </cell>
          <cell r="J1007" t="str">
            <v>01.07.2023</v>
          </cell>
          <cell r="K1007" t="str">
            <v>Hàng hóa quầy 0480.3002179</v>
          </cell>
          <cell r="L1007" t="str">
            <v>15.08.2023</v>
          </cell>
          <cell r="M1007">
            <v>-1223090</v>
          </cell>
        </row>
        <row r="1008">
          <cell r="E1008">
            <v>37762</v>
          </cell>
          <cell r="F1008" t="str">
            <v>C23TNN|37762</v>
          </cell>
          <cell r="G1008" t="str">
            <v>K1</v>
          </cell>
          <cell r="H1008" t="str">
            <v>26.06.2023</v>
          </cell>
          <cell r="I1008" t="str">
            <v>04.07.2023</v>
          </cell>
          <cell r="J1008" t="str">
            <v>30.06.2023</v>
          </cell>
          <cell r="K1008" t="str">
            <v>Hàng hóa quầy 0480.3002179</v>
          </cell>
          <cell r="L1008" t="str">
            <v>15.08.2023</v>
          </cell>
          <cell r="M1008">
            <v>-1615504</v>
          </cell>
        </row>
        <row r="1009">
          <cell r="E1009">
            <v>37454</v>
          </cell>
          <cell r="F1009" t="str">
            <v>C23TNN|37454</v>
          </cell>
          <cell r="G1009" t="str">
            <v>K1</v>
          </cell>
          <cell r="H1009" t="str">
            <v>22.06.2023</v>
          </cell>
          <cell r="I1009" t="str">
            <v>30.06.2023</v>
          </cell>
          <cell r="J1009" t="str">
            <v>24.06.2023</v>
          </cell>
          <cell r="K1009" t="str">
            <v>Hàng hóa quầy 0480.3002179</v>
          </cell>
          <cell r="L1009" t="str">
            <v>15.08.2023</v>
          </cell>
          <cell r="M1009">
            <v>-1442443</v>
          </cell>
        </row>
        <row r="1010">
          <cell r="E1010">
            <v>37764</v>
          </cell>
          <cell r="F1010" t="str">
            <v>C23TNN|37764</v>
          </cell>
          <cell r="G1010" t="str">
            <v>K1</v>
          </cell>
          <cell r="H1010" t="str">
            <v>26.06.2023</v>
          </cell>
          <cell r="I1010" t="str">
            <v>03.07.2023</v>
          </cell>
          <cell r="J1010" t="str">
            <v>28.06.2023</v>
          </cell>
          <cell r="K1010" t="str">
            <v>Hàng hóa quầy 0480.3002179</v>
          </cell>
          <cell r="L1010" t="str">
            <v>15.08.2023</v>
          </cell>
          <cell r="M1010">
            <v>-1440142</v>
          </cell>
        </row>
        <row r="1011">
          <cell r="E1011">
            <v>39025</v>
          </cell>
          <cell r="F1011" t="str">
            <v>C23TNN|39025</v>
          </cell>
          <cell r="G1011" t="str">
            <v>K1</v>
          </cell>
          <cell r="H1011" t="str">
            <v>29.06.2023</v>
          </cell>
          <cell r="I1011" t="str">
            <v>07.07.2023</v>
          </cell>
          <cell r="J1011" t="str">
            <v>01.07.2023</v>
          </cell>
          <cell r="K1011" t="str">
            <v>Hàng hóa quầy 0480.3002179</v>
          </cell>
          <cell r="L1011" t="str">
            <v>15.08.2023</v>
          </cell>
          <cell r="M1011">
            <v>-1615504</v>
          </cell>
        </row>
        <row r="1012">
          <cell r="E1012">
            <v>37793</v>
          </cell>
          <cell r="F1012" t="str">
            <v>C23TNN|37793</v>
          </cell>
          <cell r="G1012" t="str">
            <v>K1</v>
          </cell>
          <cell r="H1012" t="str">
            <v>27.06.2023</v>
          </cell>
          <cell r="I1012" t="str">
            <v>01.07.2023</v>
          </cell>
          <cell r="J1012" t="str">
            <v>27.06.2023</v>
          </cell>
          <cell r="K1012" t="str">
            <v>Hàng hóa quầy 0480.3002179</v>
          </cell>
          <cell r="L1012" t="str">
            <v>15.08.2023</v>
          </cell>
          <cell r="M1012">
            <v>-2838594</v>
          </cell>
        </row>
        <row r="1013">
          <cell r="E1013">
            <v>39020</v>
          </cell>
          <cell r="F1013" t="str">
            <v>C23TNN|39020</v>
          </cell>
          <cell r="G1013" t="str">
            <v>K1</v>
          </cell>
          <cell r="H1013" t="str">
            <v>29.06.2023</v>
          </cell>
          <cell r="I1013" t="str">
            <v>07.07.2023</v>
          </cell>
          <cell r="J1013" t="str">
            <v>01.07.2023</v>
          </cell>
          <cell r="K1013" t="str">
            <v>Hàng hóa quầy 0480.3002179</v>
          </cell>
          <cell r="L1013" t="str">
            <v>15.08.2023</v>
          </cell>
          <cell r="M1013">
            <v>-2235952</v>
          </cell>
        </row>
        <row r="1014">
          <cell r="E1014">
            <v>37773</v>
          </cell>
          <cell r="F1014" t="str">
            <v>C23TNN|37773</v>
          </cell>
          <cell r="G1014" t="str">
            <v>K1</v>
          </cell>
          <cell r="H1014" t="str">
            <v>27.06.2023</v>
          </cell>
          <cell r="I1014" t="str">
            <v>01.07.2023</v>
          </cell>
          <cell r="J1014" t="str">
            <v>27.06.2023</v>
          </cell>
          <cell r="K1014" t="str">
            <v>Hàng hóa quầy 0480.3002179</v>
          </cell>
          <cell r="L1014" t="str">
            <v>15.08.2023</v>
          </cell>
          <cell r="M1014">
            <v>-2837142</v>
          </cell>
        </row>
        <row r="1015">
          <cell r="E1015">
            <v>37451</v>
          </cell>
          <cell r="F1015" t="str">
            <v>C23TNN|37451</v>
          </cell>
          <cell r="G1015" t="str">
            <v>K1</v>
          </cell>
          <cell r="H1015" t="str">
            <v>22.06.2023</v>
          </cell>
          <cell r="I1015" t="str">
            <v>30.06.2023</v>
          </cell>
          <cell r="J1015" t="str">
            <v>24.06.2023</v>
          </cell>
          <cell r="K1015" t="str">
            <v>Hàng hóa quầy 0480.3002179</v>
          </cell>
          <cell r="L1015" t="str">
            <v>15.08.2023</v>
          </cell>
          <cell r="M1015">
            <v>-3664914</v>
          </cell>
        </row>
        <row r="1016">
          <cell r="E1016">
            <v>37760</v>
          </cell>
          <cell r="F1016" t="str">
            <v>C23TNN|37760</v>
          </cell>
          <cell r="G1016" t="str">
            <v>K1</v>
          </cell>
          <cell r="H1016" t="str">
            <v>26.06.2023</v>
          </cell>
          <cell r="I1016" t="str">
            <v>02.07.2023</v>
          </cell>
          <cell r="J1016" t="str">
            <v>28.06.2023</v>
          </cell>
          <cell r="K1016" t="str">
            <v>Hàng hóa quầy 0480.3002179</v>
          </cell>
          <cell r="L1016" t="str">
            <v>15.08.2023</v>
          </cell>
          <cell r="M1016">
            <v>-1223090</v>
          </cell>
        </row>
        <row r="1017">
          <cell r="E1017">
            <v>37758</v>
          </cell>
          <cell r="F1017" t="str">
            <v>C23TNN|37758</v>
          </cell>
          <cell r="G1017" t="str">
            <v>K1</v>
          </cell>
          <cell r="H1017" t="str">
            <v>26.06.2023</v>
          </cell>
          <cell r="I1017" t="str">
            <v>03.07.2023</v>
          </cell>
          <cell r="J1017" t="str">
            <v>29.06.2023</v>
          </cell>
          <cell r="K1017" t="str">
            <v>Hàng hóa quầy 0480.3002179</v>
          </cell>
          <cell r="L1017" t="str">
            <v>15.08.2023</v>
          </cell>
          <cell r="M1017">
            <v>-3057947</v>
          </cell>
        </row>
        <row r="1018">
          <cell r="E1018">
            <v>39024</v>
          </cell>
          <cell r="F1018" t="str">
            <v>C23TNN|39024</v>
          </cell>
          <cell r="G1018" t="str">
            <v>K1</v>
          </cell>
          <cell r="H1018" t="str">
            <v>29.06.2023</v>
          </cell>
          <cell r="I1018" t="str">
            <v>07.07.2023</v>
          </cell>
          <cell r="J1018" t="str">
            <v>02.07.2023</v>
          </cell>
          <cell r="K1018" t="str">
            <v>Hàng hóa quầy 0480.3002179</v>
          </cell>
          <cell r="L1018" t="str">
            <v>15.08.2023</v>
          </cell>
          <cell r="M1018">
            <v>-726805</v>
          </cell>
        </row>
        <row r="1019">
          <cell r="E1019">
            <v>37792</v>
          </cell>
          <cell r="F1019" t="str">
            <v>C23TNN|37792</v>
          </cell>
          <cell r="G1019" t="str">
            <v>K1</v>
          </cell>
          <cell r="H1019" t="str">
            <v>27.06.2023</v>
          </cell>
          <cell r="I1019" t="str">
            <v>01.07.2023</v>
          </cell>
          <cell r="J1019" t="str">
            <v>27.06.2023</v>
          </cell>
          <cell r="K1019" t="str">
            <v>Hàng hóa quầy 0480.3002179</v>
          </cell>
          <cell r="L1019" t="str">
            <v>15.08.2023</v>
          </cell>
          <cell r="M1019">
            <v>-2443276</v>
          </cell>
        </row>
        <row r="1020">
          <cell r="E1020">
            <v>37489</v>
          </cell>
          <cell r="F1020" t="str">
            <v>1C23TNN|37489</v>
          </cell>
          <cell r="G1020" t="str">
            <v>K1</v>
          </cell>
          <cell r="H1020" t="str">
            <v>23.06.2023</v>
          </cell>
          <cell r="I1020" t="str">
            <v>24.06.2023</v>
          </cell>
          <cell r="J1020" t="str">
            <v>23.06.2023</v>
          </cell>
          <cell r="K1020" t="str">
            <v>Hàng hóa quầy 0480.3002179</v>
          </cell>
          <cell r="L1020" t="str">
            <v>15.08.2023</v>
          </cell>
          <cell r="M1020">
            <v>-2837142</v>
          </cell>
        </row>
        <row r="1021">
          <cell r="E1021">
            <v>39018</v>
          </cell>
          <cell r="F1021" t="str">
            <v>C23TNN|39018</v>
          </cell>
          <cell r="G1021" t="str">
            <v>K1</v>
          </cell>
          <cell r="H1021" t="str">
            <v>29.06.2023</v>
          </cell>
          <cell r="I1021" t="str">
            <v>07.07.2023</v>
          </cell>
          <cell r="J1021" t="str">
            <v>01.07.2023</v>
          </cell>
          <cell r="K1021" t="str">
            <v>Hàng hóa quầy 0480.3002179</v>
          </cell>
          <cell r="L1021" t="str">
            <v>15.08.2023</v>
          </cell>
          <cell r="M1021">
            <v>-1221638</v>
          </cell>
        </row>
        <row r="1022">
          <cell r="E1022">
            <v>37763</v>
          </cell>
          <cell r="F1022" t="str">
            <v>C23TNN|37763</v>
          </cell>
          <cell r="G1022" t="str">
            <v>K1</v>
          </cell>
          <cell r="H1022" t="str">
            <v>26.06.2023</v>
          </cell>
          <cell r="I1022" t="str">
            <v>03.07.2023</v>
          </cell>
          <cell r="J1022" t="str">
            <v>28.06.2023</v>
          </cell>
          <cell r="K1022" t="str">
            <v>Hàng hóa quầy 0480.3002179</v>
          </cell>
          <cell r="L1022" t="str">
            <v>15.08.2023</v>
          </cell>
          <cell r="M1022">
            <v>-2443276</v>
          </cell>
        </row>
        <row r="1023">
          <cell r="E1023">
            <v>37765</v>
          </cell>
          <cell r="F1023" t="str">
            <v>C23TNN|37765</v>
          </cell>
          <cell r="G1023" t="str">
            <v>K1</v>
          </cell>
          <cell r="H1023" t="str">
            <v>26.06.2023</v>
          </cell>
          <cell r="I1023" t="str">
            <v>03.07.2023</v>
          </cell>
          <cell r="J1023" t="str">
            <v>28.06.2023</v>
          </cell>
          <cell r="K1023" t="str">
            <v>Hàng hóa quầy 0480.3002179</v>
          </cell>
          <cell r="L1023" t="str">
            <v>15.08.2023</v>
          </cell>
          <cell r="M1023">
            <v>-5950538</v>
          </cell>
        </row>
        <row r="1024">
          <cell r="E1024">
            <v>37761</v>
          </cell>
          <cell r="F1024" t="str">
            <v>C23TNN|37761</v>
          </cell>
          <cell r="G1024" t="str">
            <v>K1</v>
          </cell>
          <cell r="H1024" t="str">
            <v>26.06.2023</v>
          </cell>
          <cell r="I1024" t="str">
            <v>05.07.2023</v>
          </cell>
          <cell r="J1024" t="str">
            <v>01.07.2023</v>
          </cell>
          <cell r="K1024" t="str">
            <v>Hàng hóa quầy 0480.3002179</v>
          </cell>
          <cell r="L1024" t="str">
            <v>15.08.2023</v>
          </cell>
          <cell r="M1024">
            <v>-1663248</v>
          </cell>
        </row>
        <row r="1025">
          <cell r="E1025">
            <v>39022</v>
          </cell>
          <cell r="F1025" t="str">
            <v>C23TNN|39022</v>
          </cell>
          <cell r="G1025" t="str">
            <v>K1</v>
          </cell>
          <cell r="H1025" t="str">
            <v>29.06.2023</v>
          </cell>
          <cell r="I1025" t="str">
            <v>07.07.2023</v>
          </cell>
          <cell r="J1025" t="str">
            <v>03.07.2023</v>
          </cell>
          <cell r="K1025" t="str">
            <v>Hàng hóa quầy 0480.3002179</v>
          </cell>
          <cell r="L1025" t="str">
            <v>15.08.2023</v>
          </cell>
          <cell r="M1025">
            <v>-1919104</v>
          </cell>
        </row>
        <row r="1026">
          <cell r="E1026">
            <v>37759</v>
          </cell>
          <cell r="F1026" t="str">
            <v>C23TNN|37759</v>
          </cell>
          <cell r="G1026" t="str">
            <v>K1</v>
          </cell>
          <cell r="H1026" t="str">
            <v>26.06.2023</v>
          </cell>
          <cell r="I1026" t="str">
            <v>04.07.2023</v>
          </cell>
          <cell r="J1026" t="str">
            <v>30.06.2023</v>
          </cell>
          <cell r="K1026" t="str">
            <v>Hàng hóa quầy 0480.3002179</v>
          </cell>
          <cell r="L1026" t="str">
            <v>15.08.2023</v>
          </cell>
          <cell r="M1026">
            <v>-1221638</v>
          </cell>
        </row>
        <row r="1027">
          <cell r="E1027">
            <v>37448</v>
          </cell>
          <cell r="F1027" t="str">
            <v>C23TNN|37448</v>
          </cell>
          <cell r="G1027" t="str">
            <v>K1</v>
          </cell>
          <cell r="H1027" t="str">
            <v>22.06.2023</v>
          </cell>
          <cell r="I1027" t="str">
            <v>29.06.2023</v>
          </cell>
          <cell r="J1027" t="str">
            <v>25.06.2023</v>
          </cell>
          <cell r="K1027" t="str">
            <v>Hàng hóa quầy 0480.3002179</v>
          </cell>
          <cell r="L1027" t="str">
            <v>15.08.2023</v>
          </cell>
          <cell r="M1027">
            <v>-1221638</v>
          </cell>
        </row>
        <row r="1028">
          <cell r="E1028">
            <v>39023</v>
          </cell>
          <cell r="F1028" t="str">
            <v>C23TNN|39023</v>
          </cell>
          <cell r="G1028" t="str">
            <v>K1</v>
          </cell>
          <cell r="H1028" t="str">
            <v>29.06.2023</v>
          </cell>
          <cell r="I1028" t="str">
            <v>07.07.2023</v>
          </cell>
          <cell r="J1028" t="str">
            <v>02.07.2023</v>
          </cell>
          <cell r="K1028" t="str">
            <v>Hàng hóa quầy 0480.3002179</v>
          </cell>
          <cell r="L1028" t="str">
            <v>15.08.2023</v>
          </cell>
          <cell r="M1028">
            <v>-1272238</v>
          </cell>
        </row>
        <row r="1029">
          <cell r="E1029">
            <v>37500</v>
          </cell>
          <cell r="F1029" t="str">
            <v>C23TNN|37500</v>
          </cell>
          <cell r="G1029" t="str">
            <v>K1</v>
          </cell>
          <cell r="H1029" t="str">
            <v>23.06.2023</v>
          </cell>
          <cell r="I1029" t="str">
            <v>30.06.2023</v>
          </cell>
          <cell r="J1029" t="str">
            <v>26.06.2023</v>
          </cell>
          <cell r="K1029" t="str">
            <v>Hàng hóa quầy 0480.3002179</v>
          </cell>
          <cell r="L1029" t="str">
            <v>15.08.2023</v>
          </cell>
          <cell r="M1029">
            <v>-1221638</v>
          </cell>
        </row>
        <row r="1030">
          <cell r="E1030">
            <v>37452</v>
          </cell>
          <cell r="F1030" t="str">
            <v>C23TNN|37452</v>
          </cell>
          <cell r="G1030" t="str">
            <v>K1</v>
          </cell>
          <cell r="H1030" t="str">
            <v>22.06.2023</v>
          </cell>
          <cell r="I1030" t="str">
            <v>28.06.2023</v>
          </cell>
          <cell r="J1030" t="str">
            <v>24.06.2023</v>
          </cell>
          <cell r="K1030" t="str">
            <v>Hàng hóa quầy 0480.3002179</v>
          </cell>
          <cell r="L1030" t="str">
            <v>15.08.2023</v>
          </cell>
          <cell r="M1030">
            <v>-2443276</v>
          </cell>
        </row>
        <row r="1031">
          <cell r="E1031">
            <v>39019</v>
          </cell>
          <cell r="F1031" t="str">
            <v>C23TNN|39019</v>
          </cell>
          <cell r="G1031" t="str">
            <v>K1</v>
          </cell>
          <cell r="H1031" t="str">
            <v>29.06.2023</v>
          </cell>
          <cell r="I1031" t="str">
            <v>07.07.2023</v>
          </cell>
          <cell r="J1031" t="str">
            <v>01.07.2023</v>
          </cell>
          <cell r="K1031" t="str">
            <v>Hàng hóa quầy 0480.3002179</v>
          </cell>
          <cell r="L1031" t="str">
            <v>15.08.2023</v>
          </cell>
          <cell r="M1031">
            <v>-1615504</v>
          </cell>
        </row>
        <row r="1032">
          <cell r="E1032">
            <v>37590</v>
          </cell>
          <cell r="F1032" t="str">
            <v>C23TNN|37590</v>
          </cell>
          <cell r="G1032" t="str">
            <v>K1</v>
          </cell>
          <cell r="H1032" t="str">
            <v>23.06.2023</v>
          </cell>
          <cell r="I1032" t="str">
            <v>30.06.2023</v>
          </cell>
          <cell r="J1032" t="str">
            <v>26.06.2023</v>
          </cell>
          <cell r="K1032" t="str">
            <v>Hàng hóa quầy 0480.3002179</v>
          </cell>
          <cell r="L1032" t="str">
            <v>15.08.2023</v>
          </cell>
          <cell r="M1032">
            <v>-6335850</v>
          </cell>
        </row>
        <row r="1033">
          <cell r="E1033">
            <v>39026</v>
          </cell>
          <cell r="F1033" t="str">
            <v>C23TNN|39026</v>
          </cell>
          <cell r="G1033" t="str">
            <v>K1</v>
          </cell>
          <cell r="H1033" t="str">
            <v>29.06.2023</v>
          </cell>
          <cell r="I1033" t="str">
            <v>07.07.2023</v>
          </cell>
          <cell r="J1033" t="str">
            <v>01.07.2023</v>
          </cell>
          <cell r="K1033" t="str">
            <v>Hàng hóa quầy 0480.3002179</v>
          </cell>
          <cell r="L1033" t="str">
            <v>15.08.2023</v>
          </cell>
          <cell r="M1033">
            <v>-5721179</v>
          </cell>
        </row>
        <row r="1034">
          <cell r="E1034">
            <v>37802</v>
          </cell>
          <cell r="F1034" t="str">
            <v>C23TNN|37802</v>
          </cell>
          <cell r="G1034" t="str">
            <v>K1</v>
          </cell>
          <cell r="H1034" t="str">
            <v>27.06.2023</v>
          </cell>
          <cell r="I1034" t="str">
            <v>01.07.2023</v>
          </cell>
          <cell r="J1034" t="str">
            <v>27.06.2023</v>
          </cell>
          <cell r="K1034" t="str">
            <v>Hàng hóa quầy 0480.3002179</v>
          </cell>
          <cell r="L1034" t="str">
            <v>15.08.2023</v>
          </cell>
          <cell r="M1034">
            <v>-2443276</v>
          </cell>
        </row>
        <row r="1035">
          <cell r="E1035">
            <v>37499</v>
          </cell>
          <cell r="F1035" t="str">
            <v>C23TNN|37499</v>
          </cell>
          <cell r="G1035" t="str">
            <v>K1</v>
          </cell>
          <cell r="H1035" t="str">
            <v>23.06.2023</v>
          </cell>
          <cell r="I1035" t="str">
            <v>28.06.2023</v>
          </cell>
          <cell r="J1035" t="str">
            <v>24.06.2023</v>
          </cell>
          <cell r="K1035" t="str">
            <v>Hàng hóa quầy 0480.3002179</v>
          </cell>
          <cell r="L1035" t="str">
            <v>15.08.2023</v>
          </cell>
          <cell r="M1035">
            <v>-1221638</v>
          </cell>
        </row>
        <row r="1036">
          <cell r="E1036">
            <v>38102</v>
          </cell>
          <cell r="F1036" t="str">
            <v>C23TNN|38102</v>
          </cell>
          <cell r="G1036" t="str">
            <v>K1</v>
          </cell>
          <cell r="H1036" t="str">
            <v>29.06.2023</v>
          </cell>
          <cell r="I1036" t="str">
            <v>05.07.2023</v>
          </cell>
          <cell r="J1036" t="str">
            <v>01.07.2023</v>
          </cell>
          <cell r="K1036" t="str">
            <v>Hàng hóa quầy 0480.3002179</v>
          </cell>
          <cell r="L1036" t="str">
            <v>15.08.2023</v>
          </cell>
          <cell r="M1036">
            <v>-2443276</v>
          </cell>
        </row>
        <row r="1037">
          <cell r="E1037">
            <v>38101</v>
          </cell>
          <cell r="F1037" t="str">
            <v>C23TNN|38101</v>
          </cell>
          <cell r="G1037" t="str">
            <v>K1</v>
          </cell>
          <cell r="H1037" t="str">
            <v>29.06.2023</v>
          </cell>
          <cell r="I1037" t="str">
            <v>05.07.2023</v>
          </cell>
          <cell r="J1037" t="str">
            <v>01.07.2023</v>
          </cell>
          <cell r="K1037" t="str">
            <v>Hàng hóa quầy 0480.3002179</v>
          </cell>
          <cell r="L1037" t="str">
            <v>15.08.2023</v>
          </cell>
          <cell r="M1037">
            <v>-9537893</v>
          </cell>
        </row>
        <row r="1038">
          <cell r="E1038">
            <v>37450</v>
          </cell>
          <cell r="F1038" t="str">
            <v>C23TNN|37450</v>
          </cell>
          <cell r="G1038" t="str">
            <v>K1</v>
          </cell>
          <cell r="H1038" t="str">
            <v>22.06.2023</v>
          </cell>
          <cell r="I1038" t="str">
            <v>30.06.2023</v>
          </cell>
          <cell r="J1038" t="str">
            <v>26.06.2023</v>
          </cell>
          <cell r="K1038" t="str">
            <v>Hàng hóa quầy 0480.3002179</v>
          </cell>
          <cell r="L1038" t="str">
            <v>15.08.2023</v>
          </cell>
          <cell r="M1038">
            <v>-1615504</v>
          </cell>
        </row>
        <row r="1039">
          <cell r="E1039">
            <v>37449</v>
          </cell>
          <cell r="F1039" t="str">
            <v>C23TNN|37449</v>
          </cell>
          <cell r="G1039" t="str">
            <v>K1</v>
          </cell>
          <cell r="H1039" t="str">
            <v>22.06.2023</v>
          </cell>
          <cell r="I1039" t="str">
            <v>30.06.2023</v>
          </cell>
          <cell r="J1039" t="str">
            <v>26.06.2023</v>
          </cell>
          <cell r="K1039" t="str">
            <v>Hàng hóa quầy 0480.3002179</v>
          </cell>
          <cell r="L1039" t="str">
            <v>15.08.2023</v>
          </cell>
          <cell r="M1039">
            <v>-2057114</v>
          </cell>
        </row>
        <row r="1040">
          <cell r="E1040">
            <v>39021</v>
          </cell>
          <cell r="F1040" t="str">
            <v>C23TNN|39021</v>
          </cell>
          <cell r="G1040" t="str">
            <v>K1</v>
          </cell>
          <cell r="H1040" t="str">
            <v>29.06.2023</v>
          </cell>
          <cell r="I1040" t="str">
            <v>07.07.2023</v>
          </cell>
          <cell r="J1040" t="str">
            <v>04.07.2023</v>
          </cell>
          <cell r="K1040" t="str">
            <v>Hàng hóa quầy 0480.3002179</v>
          </cell>
          <cell r="L1040" t="str">
            <v>15.08.2023</v>
          </cell>
          <cell r="M1040">
            <v>-1223090</v>
          </cell>
        </row>
        <row r="1041">
          <cell r="E1041">
            <v>39349</v>
          </cell>
          <cell r="F1041" t="str">
            <v>C23TNN|39349</v>
          </cell>
          <cell r="G1041" t="str">
            <v>K1</v>
          </cell>
          <cell r="H1041" t="str">
            <v>03.07.2023</v>
          </cell>
          <cell r="I1041" t="str">
            <v>10.07.2023</v>
          </cell>
          <cell r="J1041" t="str">
            <v>07.07.2023</v>
          </cell>
          <cell r="K1041" t="str">
            <v>Hàng hóa quầy 0480.3002179</v>
          </cell>
          <cell r="L1041" t="str">
            <v>05.09.2023</v>
          </cell>
          <cell r="M1041">
            <v>-4463182</v>
          </cell>
        </row>
        <row r="1042">
          <cell r="E1042">
            <v>40918</v>
          </cell>
          <cell r="F1042" t="str">
            <v>C23TNN|40918</v>
          </cell>
          <cell r="G1042" t="str">
            <v>K1</v>
          </cell>
          <cell r="H1042" t="str">
            <v>10.07.2023</v>
          </cell>
          <cell r="I1042" t="str">
            <v>19.07.2023</v>
          </cell>
          <cell r="J1042" t="str">
            <v>14.07.2023</v>
          </cell>
          <cell r="K1042" t="str">
            <v>Hàng hóa quầy 0480.3002179</v>
          </cell>
          <cell r="L1042" t="str">
            <v>05.09.2023</v>
          </cell>
          <cell r="M1042">
            <v>-1586131</v>
          </cell>
        </row>
        <row r="1043">
          <cell r="E1043">
            <v>42306</v>
          </cell>
          <cell r="F1043" t="str">
            <v>C23TNN|42306</v>
          </cell>
          <cell r="G1043" t="str">
            <v>K1</v>
          </cell>
          <cell r="H1043" t="str">
            <v>17.07.2023</v>
          </cell>
          <cell r="I1043" t="str">
            <v>28.07.2023</v>
          </cell>
          <cell r="J1043" t="str">
            <v>21.07.2023</v>
          </cell>
          <cell r="K1043" t="str">
            <v>Hàng hóa quầy 0480.3002179</v>
          </cell>
          <cell r="L1043" t="str">
            <v>05.09.2023</v>
          </cell>
          <cell r="M1043">
            <v>-4029601</v>
          </cell>
        </row>
        <row r="1044">
          <cell r="E1044">
            <v>39350</v>
          </cell>
          <cell r="F1044" t="str">
            <v>C23TNN|39350</v>
          </cell>
          <cell r="G1044" t="str">
            <v>K1</v>
          </cell>
          <cell r="H1044" t="str">
            <v>03.07.2023</v>
          </cell>
          <cell r="I1044" t="str">
            <v>10.07.2023</v>
          </cell>
          <cell r="J1044" t="str">
            <v>07.07.2023</v>
          </cell>
          <cell r="K1044" t="str">
            <v>Hàng hóa quầy 0480.3002179</v>
          </cell>
          <cell r="L1044" t="str">
            <v>05.09.2023</v>
          </cell>
          <cell r="M1044">
            <v>-1902282</v>
          </cell>
        </row>
        <row r="1045">
          <cell r="E1045">
            <v>40919</v>
          </cell>
          <cell r="F1045" t="str">
            <v>C23TNN|40919</v>
          </cell>
          <cell r="G1045" t="str">
            <v>K1</v>
          </cell>
          <cell r="H1045" t="str">
            <v>10.07.2023</v>
          </cell>
          <cell r="I1045" t="str">
            <v>19.07.2023</v>
          </cell>
          <cell r="J1045" t="str">
            <v>14.07.2023</v>
          </cell>
          <cell r="K1045" t="str">
            <v>Hàng hóa quầy 0480.3002179</v>
          </cell>
          <cell r="L1045" t="str">
            <v>05.09.2023</v>
          </cell>
          <cell r="M1045">
            <v>-1586131</v>
          </cell>
        </row>
        <row r="1046">
          <cell r="E1046">
            <v>42307</v>
          </cell>
          <cell r="F1046" t="str">
            <v>C23TNN|42307</v>
          </cell>
          <cell r="G1046" t="str">
            <v>K1</v>
          </cell>
          <cell r="H1046" t="str">
            <v>17.07.2023</v>
          </cell>
          <cell r="I1046" t="str">
            <v>28.07.2023</v>
          </cell>
          <cell r="J1046" t="str">
            <v>21.07.2023</v>
          </cell>
          <cell r="K1046" t="str">
            <v>Hàng hóa quầy 0480.3002179</v>
          </cell>
          <cell r="L1046" t="str">
            <v>05.09.2023</v>
          </cell>
          <cell r="M1046">
            <v>-1802922</v>
          </cell>
        </row>
        <row r="1047">
          <cell r="E1047">
            <v>40920</v>
          </cell>
          <cell r="F1047" t="str">
            <v>C23TNN|40920</v>
          </cell>
          <cell r="G1047" t="str">
            <v>K1</v>
          </cell>
          <cell r="H1047" t="str">
            <v>10.07.2023</v>
          </cell>
          <cell r="I1047" t="str">
            <v>19.07.2023</v>
          </cell>
          <cell r="J1047" t="str">
            <v>12.07.2023</v>
          </cell>
          <cell r="K1047" t="str">
            <v>Hàng hóa quầy 0480.3002179</v>
          </cell>
          <cell r="L1047" t="str">
            <v>05.09.2023</v>
          </cell>
          <cell r="M1047">
            <v>-1200852</v>
          </cell>
        </row>
        <row r="1048">
          <cell r="E1048">
            <v>39353</v>
          </cell>
          <cell r="F1048" t="str">
            <v>C23TNN|39353</v>
          </cell>
          <cell r="G1048" t="str">
            <v>K1</v>
          </cell>
          <cell r="H1048" t="str">
            <v>03.07.2023</v>
          </cell>
          <cell r="I1048" t="str">
            <v>08.07.2023</v>
          </cell>
          <cell r="J1048" t="str">
            <v>05.07.2023</v>
          </cell>
          <cell r="K1048" t="str">
            <v>Hàng hóa quầy 0480.3002179</v>
          </cell>
          <cell r="L1048" t="str">
            <v>05.09.2023</v>
          </cell>
          <cell r="M1048">
            <v>-650372</v>
          </cell>
        </row>
        <row r="1049">
          <cell r="E1049">
            <v>40922</v>
          </cell>
          <cell r="F1049" t="str">
            <v>C23TNN|40922</v>
          </cell>
          <cell r="G1049" t="str">
            <v>K1</v>
          </cell>
          <cell r="H1049" t="str">
            <v>10.07.2023</v>
          </cell>
          <cell r="I1049" t="str">
            <v>19.07.2023</v>
          </cell>
          <cell r="J1049" t="str">
            <v>12.07.2023</v>
          </cell>
          <cell r="K1049" t="str">
            <v>Hàng hóa quầy 0480.3002179</v>
          </cell>
          <cell r="L1049" t="str">
            <v>05.09.2023</v>
          </cell>
          <cell r="M1049">
            <v>-2615643</v>
          </cell>
        </row>
        <row r="1050">
          <cell r="E1050">
            <v>42309</v>
          </cell>
          <cell r="F1050" t="str">
            <v>C23TNN|42309</v>
          </cell>
          <cell r="G1050" t="str">
            <v>K1</v>
          </cell>
          <cell r="H1050" t="str">
            <v>17.07.2023</v>
          </cell>
          <cell r="I1050" t="str">
            <v>26.07.2023</v>
          </cell>
          <cell r="J1050" t="str">
            <v>19.07.2023</v>
          </cell>
          <cell r="K1050" t="str">
            <v>Hàng hóa quầy 0480.3002179</v>
          </cell>
          <cell r="L1050" t="str">
            <v>05.09.2023</v>
          </cell>
          <cell r="M1050">
            <v>-7414775</v>
          </cell>
        </row>
        <row r="1051">
          <cell r="E1051">
            <v>39352</v>
          </cell>
          <cell r="F1051" t="str">
            <v>C23TNN|39352</v>
          </cell>
          <cell r="G1051" t="str">
            <v>K1</v>
          </cell>
          <cell r="H1051" t="str">
            <v>03.07.2023</v>
          </cell>
          <cell r="I1051" t="str">
            <v>08.07.2023</v>
          </cell>
          <cell r="J1051" t="str">
            <v>05.07.2023</v>
          </cell>
          <cell r="K1051" t="str">
            <v>Hàng hóa quầy 0480.3002179</v>
          </cell>
          <cell r="L1051" t="str">
            <v>05.09.2023</v>
          </cell>
          <cell r="M1051">
            <v>-2398853</v>
          </cell>
        </row>
        <row r="1052">
          <cell r="E1052">
            <v>40921</v>
          </cell>
          <cell r="F1052" t="str">
            <v>C23TNN|40921</v>
          </cell>
          <cell r="G1052" t="str">
            <v>K1</v>
          </cell>
          <cell r="H1052" t="str">
            <v>10.07.2023</v>
          </cell>
          <cell r="I1052" t="str">
            <v>19.07.2023</v>
          </cell>
          <cell r="J1052" t="str">
            <v>12.07.2023</v>
          </cell>
          <cell r="K1052" t="str">
            <v>Hàng hóa quầy 0480.3002179</v>
          </cell>
          <cell r="L1052" t="str">
            <v>05.09.2023</v>
          </cell>
          <cell r="M1052">
            <v>-2615643</v>
          </cell>
        </row>
        <row r="1053">
          <cell r="E1053">
            <v>42308</v>
          </cell>
          <cell r="F1053" t="str">
            <v>C23TNN|42308</v>
          </cell>
          <cell r="G1053" t="str">
            <v>K1</v>
          </cell>
          <cell r="H1053" t="str">
            <v>17.07.2023</v>
          </cell>
          <cell r="I1053" t="str">
            <v>26.07.2023</v>
          </cell>
          <cell r="J1053" t="str">
            <v>19.07.2023</v>
          </cell>
          <cell r="K1053" t="str">
            <v>Hàng hóa quầy 0480.3002179</v>
          </cell>
          <cell r="L1053" t="str">
            <v>05.09.2023</v>
          </cell>
          <cell r="M1053">
            <v>-2398853</v>
          </cell>
        </row>
        <row r="1054">
          <cell r="E1054">
            <v>39491</v>
          </cell>
          <cell r="F1054" t="str">
            <v>C23TNN|39491</v>
          </cell>
          <cell r="G1054" t="str">
            <v>K1</v>
          </cell>
          <cell r="H1054" t="str">
            <v>05.07.2023</v>
          </cell>
          <cell r="I1054" t="str">
            <v>15.07.2023</v>
          </cell>
          <cell r="J1054" t="str">
            <v>05.07.2023</v>
          </cell>
          <cell r="K1054" t="str">
            <v>Hàng hóa quầy 0480.3002179</v>
          </cell>
          <cell r="L1054" t="str">
            <v>05.09.2023</v>
          </cell>
          <cell r="M1054">
            <v>-1199426</v>
          </cell>
        </row>
        <row r="1055">
          <cell r="E1055">
            <v>41043</v>
          </cell>
          <cell r="F1055" t="str">
            <v>C23TNN|41043</v>
          </cell>
          <cell r="G1055" t="str">
            <v>K1</v>
          </cell>
          <cell r="H1055" t="str">
            <v>12.07.2023</v>
          </cell>
          <cell r="I1055" t="str">
            <v>19.07.2023</v>
          </cell>
          <cell r="J1055" t="str">
            <v>12.07.2023</v>
          </cell>
          <cell r="K1055" t="str">
            <v>Hàng hóa quầy 0480.3002179</v>
          </cell>
          <cell r="L1055" t="str">
            <v>05.09.2023</v>
          </cell>
          <cell r="M1055">
            <v>-2785558</v>
          </cell>
        </row>
        <row r="1056">
          <cell r="E1056">
            <v>42401</v>
          </cell>
          <cell r="F1056" t="str">
            <v>C23TNN|42401</v>
          </cell>
          <cell r="G1056" t="str">
            <v>K1</v>
          </cell>
          <cell r="H1056" t="str">
            <v>19.07.2023</v>
          </cell>
          <cell r="I1056" t="str">
            <v>27.07.2023</v>
          </cell>
          <cell r="J1056" t="str">
            <v>19.07.2023</v>
          </cell>
          <cell r="K1056" t="str">
            <v>Hàng hóa quầy 0480.3002179</v>
          </cell>
          <cell r="L1056" t="str">
            <v>05.09.2023</v>
          </cell>
          <cell r="M1056">
            <v>-6383837</v>
          </cell>
        </row>
        <row r="1057">
          <cell r="E1057">
            <v>39393</v>
          </cell>
          <cell r="F1057" t="str">
            <v>C23TNN|39393</v>
          </cell>
          <cell r="G1057" t="str">
            <v>K1</v>
          </cell>
          <cell r="H1057" t="str">
            <v>04.07.2023</v>
          </cell>
          <cell r="I1057" t="str">
            <v>07.07.2023</v>
          </cell>
          <cell r="J1057" t="str">
            <v>04.07.2023</v>
          </cell>
          <cell r="K1057" t="str">
            <v>Hàng hóa quầy 0480.3002179</v>
          </cell>
          <cell r="L1057" t="str">
            <v>05.09.2023</v>
          </cell>
          <cell r="M1057">
            <v>-1199426</v>
          </cell>
        </row>
        <row r="1058">
          <cell r="E1058">
            <v>42313</v>
          </cell>
          <cell r="F1058" t="str">
            <v>C23TNN|42313</v>
          </cell>
          <cell r="G1058" t="str">
            <v>K1</v>
          </cell>
          <cell r="H1058" t="str">
            <v>18.07.2023</v>
          </cell>
          <cell r="I1058" t="str">
            <v>26.07.2023</v>
          </cell>
          <cell r="J1058" t="str">
            <v>18.07.2023</v>
          </cell>
          <cell r="K1058" t="str">
            <v>Hàng hóa quầy 0480.3002179</v>
          </cell>
          <cell r="L1058" t="str">
            <v>05.09.2023</v>
          </cell>
          <cell r="M1058">
            <v>-1416217</v>
          </cell>
        </row>
        <row r="1059">
          <cell r="E1059">
            <v>39342</v>
          </cell>
          <cell r="F1059" t="str">
            <v>C23TNN|39342</v>
          </cell>
          <cell r="G1059" t="str">
            <v>K1</v>
          </cell>
          <cell r="H1059" t="str">
            <v>03.07.2023</v>
          </cell>
          <cell r="I1059" t="str">
            <v>10.07.2023</v>
          </cell>
          <cell r="J1059" t="str">
            <v>07.07.2023</v>
          </cell>
          <cell r="K1059" t="str">
            <v>Hàng hóa quầy 0480.3002179</v>
          </cell>
          <cell r="L1059" t="str">
            <v>05.09.2023</v>
          </cell>
          <cell r="M1059">
            <v>-1630748</v>
          </cell>
        </row>
        <row r="1060">
          <cell r="E1060">
            <v>39343</v>
          </cell>
          <cell r="F1060" t="str">
            <v>C23TNN|39343</v>
          </cell>
          <cell r="G1060" t="str">
            <v>K1</v>
          </cell>
          <cell r="H1060" t="str">
            <v>03.07.2023</v>
          </cell>
          <cell r="I1060" t="str">
            <v>10.07.2023</v>
          </cell>
          <cell r="J1060" t="str">
            <v>07.07.2023</v>
          </cell>
          <cell r="K1060" t="str">
            <v>Hàng hóa quầy 0480.3002179</v>
          </cell>
          <cell r="L1060" t="str">
            <v>05.09.2023</v>
          </cell>
          <cell r="M1060">
            <v>-4373114</v>
          </cell>
        </row>
        <row r="1061">
          <cell r="E1061">
            <v>42300</v>
          </cell>
          <cell r="F1061" t="str">
            <v>C23TNN|42300</v>
          </cell>
          <cell r="G1061" t="str">
            <v>K1</v>
          </cell>
          <cell r="H1061" t="str">
            <v>17.07.2023</v>
          </cell>
          <cell r="I1061" t="str">
            <v>28.07.2023</v>
          </cell>
          <cell r="J1061" t="str">
            <v>21.07.2023</v>
          </cell>
          <cell r="K1061" t="str">
            <v>Hàng hóa quầy 0480.3002179</v>
          </cell>
          <cell r="L1061" t="str">
            <v>05.09.2023</v>
          </cell>
          <cell r="M1061">
            <v>-3000089</v>
          </cell>
        </row>
        <row r="1062">
          <cell r="E1062">
            <v>39346</v>
          </cell>
          <cell r="F1062" t="str">
            <v>C23TNN|39346</v>
          </cell>
          <cell r="G1062" t="str">
            <v>K1</v>
          </cell>
          <cell r="H1062" t="str">
            <v>03.07.2023</v>
          </cell>
          <cell r="I1062" t="str">
            <v>08.07.2023</v>
          </cell>
          <cell r="J1062" t="str">
            <v>05.07.2023</v>
          </cell>
          <cell r="K1062" t="str">
            <v>Hàng hóa quầy 0480.3002179</v>
          </cell>
          <cell r="L1062" t="str">
            <v>05.09.2023</v>
          </cell>
          <cell r="M1062">
            <v>-3151388</v>
          </cell>
        </row>
        <row r="1063">
          <cell r="E1063">
            <v>40916</v>
          </cell>
          <cell r="F1063" t="str">
            <v>C23TNN|40916</v>
          </cell>
          <cell r="G1063" t="str">
            <v>K1</v>
          </cell>
          <cell r="H1063" t="str">
            <v>10.07.2023</v>
          </cell>
          <cell r="I1063" t="str">
            <v>19.07.2023</v>
          </cell>
          <cell r="J1063" t="str">
            <v>12.07.2023</v>
          </cell>
          <cell r="K1063" t="str">
            <v>Hàng hóa quầy 0480.3002179</v>
          </cell>
          <cell r="L1063" t="str">
            <v>05.09.2023</v>
          </cell>
          <cell r="M1063">
            <v>-2665323</v>
          </cell>
        </row>
        <row r="1064">
          <cell r="E1064">
            <v>42303</v>
          </cell>
          <cell r="F1064" t="str">
            <v>C23TNN|42303</v>
          </cell>
          <cell r="G1064" t="str">
            <v>K1</v>
          </cell>
          <cell r="H1064" t="str">
            <v>17.07.2023</v>
          </cell>
          <cell r="I1064" t="str">
            <v>26.07.2023</v>
          </cell>
          <cell r="J1064" t="str">
            <v>19.07.2023</v>
          </cell>
          <cell r="K1064" t="str">
            <v>Hàng hóa quầy 0480.3002179</v>
          </cell>
          <cell r="L1064" t="str">
            <v>05.09.2023</v>
          </cell>
          <cell r="M1064">
            <v>-3984984</v>
          </cell>
        </row>
        <row r="1065">
          <cell r="E1065">
            <v>40635</v>
          </cell>
          <cell r="F1065" t="str">
            <v>C23TNN|40635</v>
          </cell>
          <cell r="G1065" t="str">
            <v>K1</v>
          </cell>
          <cell r="H1065" t="str">
            <v>06.07.2023</v>
          </cell>
          <cell r="I1065" t="str">
            <v>12.07.2023</v>
          </cell>
          <cell r="J1065" t="str">
            <v>08.07.2023</v>
          </cell>
          <cell r="K1065" t="str">
            <v>Hàng hóa quầy 0480.3002179</v>
          </cell>
          <cell r="L1065" t="str">
            <v>05.09.2023</v>
          </cell>
          <cell r="M1065">
            <v>-1200852</v>
          </cell>
        </row>
        <row r="1066">
          <cell r="E1066">
            <v>40906</v>
          </cell>
          <cell r="F1066" t="str">
            <v>C23TNN|40906</v>
          </cell>
          <cell r="G1066" t="str">
            <v>K1</v>
          </cell>
          <cell r="H1066" t="str">
            <v>10.07.2023</v>
          </cell>
          <cell r="I1066" t="str">
            <v>19.07.2023</v>
          </cell>
          <cell r="J1066" t="str">
            <v>12.07.2023</v>
          </cell>
          <cell r="K1066" t="str">
            <v>Hàng hóa quầy 0480.3002179</v>
          </cell>
          <cell r="L1066" t="str">
            <v>05.09.2023</v>
          </cell>
          <cell r="M1066">
            <v>-1586131</v>
          </cell>
        </row>
        <row r="1067">
          <cell r="E1067">
            <v>43590</v>
          </cell>
          <cell r="F1067" t="str">
            <v>C23TNN|43590</v>
          </cell>
          <cell r="G1067" t="str">
            <v>K1</v>
          </cell>
          <cell r="H1067" t="str">
            <v>20.07.2023</v>
          </cell>
          <cell r="I1067" t="str">
            <v>29.07.2023</v>
          </cell>
          <cell r="J1067" t="str">
            <v>22.07.2023</v>
          </cell>
          <cell r="K1067" t="str">
            <v>Hàng hóa quầy 0480.3002179</v>
          </cell>
          <cell r="L1067" t="str">
            <v>05.09.2023</v>
          </cell>
          <cell r="M1067">
            <v>-1586131</v>
          </cell>
        </row>
        <row r="1068">
          <cell r="E1068">
            <v>39400</v>
          </cell>
          <cell r="F1068" t="str">
            <v>C23TNN|39400</v>
          </cell>
          <cell r="G1068" t="str">
            <v>K1</v>
          </cell>
          <cell r="H1068" t="str">
            <v>04.07.2023</v>
          </cell>
          <cell r="I1068" t="str">
            <v>07.07.2023</v>
          </cell>
          <cell r="J1068" t="str">
            <v>04.07.2023</v>
          </cell>
          <cell r="K1068" t="str">
            <v>Hàng hóa quầy 0480.3002179</v>
          </cell>
          <cell r="L1068" t="str">
            <v>05.09.2023</v>
          </cell>
          <cell r="M1068">
            <v>-1635811</v>
          </cell>
        </row>
        <row r="1069">
          <cell r="E1069">
            <v>42330</v>
          </cell>
          <cell r="F1069" t="str">
            <v>C23TNN|42330</v>
          </cell>
          <cell r="G1069" t="str">
            <v>K1</v>
          </cell>
          <cell r="H1069" t="str">
            <v>18.07.2023</v>
          </cell>
          <cell r="I1069" t="str">
            <v>27.07.2023</v>
          </cell>
          <cell r="J1069" t="str">
            <v>20.07.2023</v>
          </cell>
          <cell r="K1069" t="str">
            <v>Hàng hóa quầy 0480.3002179</v>
          </cell>
          <cell r="L1069" t="str">
            <v>05.09.2023</v>
          </cell>
          <cell r="M1069">
            <v>-4300301</v>
          </cell>
        </row>
        <row r="1070">
          <cell r="E1070">
            <v>39345</v>
          </cell>
          <cell r="F1070" t="str">
            <v>C23TNN|39345</v>
          </cell>
          <cell r="G1070" t="str">
            <v>K1</v>
          </cell>
          <cell r="H1070" t="str">
            <v>03.07.2023</v>
          </cell>
          <cell r="I1070" t="str">
            <v>08.07.2023</v>
          </cell>
          <cell r="J1070" t="str">
            <v>05.07.2023</v>
          </cell>
          <cell r="K1070" t="str">
            <v>Hàng hóa quầy 0480.3002179</v>
          </cell>
          <cell r="L1070" t="str">
            <v>05.09.2023</v>
          </cell>
          <cell r="M1070">
            <v>-5329813</v>
          </cell>
        </row>
        <row r="1071">
          <cell r="E1071">
            <v>40915</v>
          </cell>
          <cell r="F1071" t="str">
            <v>C23TNN|40915</v>
          </cell>
          <cell r="G1071" t="str">
            <v>K1</v>
          </cell>
          <cell r="H1071" t="str">
            <v>10.07.2023</v>
          </cell>
          <cell r="I1071" t="str">
            <v>19.07.2023</v>
          </cell>
          <cell r="J1071" t="str">
            <v>12.07.2023</v>
          </cell>
          <cell r="K1071" t="str">
            <v>Hàng hóa quầy 0480.3002179</v>
          </cell>
          <cell r="L1071" t="str">
            <v>05.09.2023</v>
          </cell>
          <cell r="M1071">
            <v>-1586131</v>
          </cell>
        </row>
        <row r="1072">
          <cell r="E1072">
            <v>42302</v>
          </cell>
          <cell r="F1072" t="str">
            <v>C23TNN|42302</v>
          </cell>
          <cell r="G1072" t="str">
            <v>K1</v>
          </cell>
          <cell r="H1072" t="str">
            <v>17.07.2023</v>
          </cell>
          <cell r="I1072" t="str">
            <v>26.07.2023</v>
          </cell>
          <cell r="J1072" t="str">
            <v>19.07.2023</v>
          </cell>
          <cell r="K1072" t="str">
            <v>Hàng hóa quầy 0480.3002179</v>
          </cell>
          <cell r="L1072" t="str">
            <v>05.09.2023</v>
          </cell>
          <cell r="M1072">
            <v>-1416217</v>
          </cell>
        </row>
        <row r="1073">
          <cell r="E1073">
            <v>39340</v>
          </cell>
          <cell r="F1073" t="str">
            <v>C23TNN|39340</v>
          </cell>
          <cell r="G1073" t="str">
            <v>K1</v>
          </cell>
          <cell r="H1073" t="str">
            <v>03.07.2023</v>
          </cell>
          <cell r="I1073" t="str">
            <v>07.07.2023</v>
          </cell>
          <cell r="J1073" t="str">
            <v>05.07.2023</v>
          </cell>
          <cell r="K1073" t="str">
            <v>Hàng hóa quầy 0480.3002179</v>
          </cell>
          <cell r="L1073" t="str">
            <v>05.09.2023</v>
          </cell>
          <cell r="M1073">
            <v>-4278001</v>
          </cell>
        </row>
        <row r="1074">
          <cell r="E1074">
            <v>40910</v>
          </cell>
          <cell r="F1074" t="str">
            <v>C23TNN|40910</v>
          </cell>
          <cell r="G1074" t="str">
            <v>K1</v>
          </cell>
          <cell r="H1074" t="str">
            <v>10.07.2023</v>
          </cell>
          <cell r="I1074" t="str">
            <v>15.07.2023</v>
          </cell>
          <cell r="J1074" t="str">
            <v>12.07.2023</v>
          </cell>
          <cell r="K1074" t="str">
            <v>Hàng hóa quầy 0480.3002179</v>
          </cell>
          <cell r="L1074" t="str">
            <v>05.09.2023</v>
          </cell>
          <cell r="M1074">
            <v>-1586131</v>
          </cell>
        </row>
        <row r="1075">
          <cell r="E1075">
            <v>40966</v>
          </cell>
          <cell r="F1075" t="str">
            <v>C23TNN|40966</v>
          </cell>
          <cell r="G1075" t="str">
            <v>K1</v>
          </cell>
          <cell r="H1075" t="str">
            <v>11.07.2023</v>
          </cell>
          <cell r="I1075" t="str">
            <v>19.07.2023</v>
          </cell>
          <cell r="J1075" t="str">
            <v>11.07.2023</v>
          </cell>
          <cell r="K1075" t="str">
            <v>Hàng hóa quầy 0480.3002179</v>
          </cell>
          <cell r="L1075" t="str">
            <v>05.09.2023</v>
          </cell>
          <cell r="M1075">
            <v>-1199426</v>
          </cell>
        </row>
        <row r="1076">
          <cell r="E1076">
            <v>42567</v>
          </cell>
          <cell r="F1076" t="str">
            <v>C23TNN|42567</v>
          </cell>
          <cell r="G1076" t="str">
            <v>K1</v>
          </cell>
          <cell r="H1076" t="str">
            <v>20.07.2023</v>
          </cell>
          <cell r="I1076" t="str">
            <v>27.07.2023</v>
          </cell>
          <cell r="J1076" t="str">
            <v>20.07.2023</v>
          </cell>
          <cell r="K1076" t="str">
            <v>Hàng hóa quầy 0480.3002179</v>
          </cell>
          <cell r="L1076" t="str">
            <v>05.09.2023</v>
          </cell>
          <cell r="M1076">
            <v>-1633008</v>
          </cell>
        </row>
        <row r="1077">
          <cell r="E1077">
            <v>40631</v>
          </cell>
          <cell r="F1077" t="str">
            <v>C23TNN|40631</v>
          </cell>
          <cell r="G1077" t="str">
            <v>K1</v>
          </cell>
          <cell r="H1077" t="str">
            <v>06.07.2023</v>
          </cell>
          <cell r="I1077" t="str">
            <v>12.07.2023</v>
          </cell>
          <cell r="J1077" t="str">
            <v>08.07.2023</v>
          </cell>
          <cell r="K1077" t="str">
            <v>Hàng hóa quầy 0480.3002179</v>
          </cell>
          <cell r="L1077" t="str">
            <v>05.09.2023</v>
          </cell>
          <cell r="M1077">
            <v>-2398853</v>
          </cell>
        </row>
        <row r="1078">
          <cell r="E1078">
            <v>40911</v>
          </cell>
          <cell r="F1078" t="str">
            <v>C23TNN|40911</v>
          </cell>
          <cell r="G1078" t="str">
            <v>K1</v>
          </cell>
          <cell r="H1078" t="str">
            <v>10.07.2023</v>
          </cell>
          <cell r="I1078" t="str">
            <v>15.07.2023</v>
          </cell>
          <cell r="J1078" t="str">
            <v>12.07.2023</v>
          </cell>
          <cell r="K1078" t="str">
            <v>Hàng hóa quầy 0480.3002179</v>
          </cell>
          <cell r="L1078" t="str">
            <v>05.09.2023</v>
          </cell>
          <cell r="M1078">
            <v>-1413958</v>
          </cell>
        </row>
        <row r="1079">
          <cell r="E1079">
            <v>42064</v>
          </cell>
          <cell r="F1079" t="str">
            <v>C23TNN|42064</v>
          </cell>
          <cell r="G1079" t="str">
            <v>K1</v>
          </cell>
          <cell r="H1079" t="str">
            <v>13.07.2023</v>
          </cell>
          <cell r="I1079" t="str">
            <v>18.07.2023</v>
          </cell>
          <cell r="J1079" t="str">
            <v>15.07.2023</v>
          </cell>
          <cell r="K1079" t="str">
            <v>Hàng hóa quầy 0480.3002179</v>
          </cell>
          <cell r="L1079" t="str">
            <v>05.09.2023</v>
          </cell>
          <cell r="M1079">
            <v>-5185836</v>
          </cell>
        </row>
        <row r="1080">
          <cell r="E1080">
            <v>43597</v>
          </cell>
          <cell r="F1080" t="str">
            <v>C23TNN|43597</v>
          </cell>
          <cell r="G1080" t="str">
            <v>K1</v>
          </cell>
          <cell r="H1080" t="str">
            <v>20.07.2023</v>
          </cell>
          <cell r="I1080" t="str">
            <v>29.07.2023</v>
          </cell>
          <cell r="J1080" t="str">
            <v>22.07.2023</v>
          </cell>
          <cell r="K1080" t="str">
            <v>Hàng hóa quầy 0480.3002179</v>
          </cell>
          <cell r="L1080" t="str">
            <v>05.09.2023</v>
          </cell>
          <cell r="M1080">
            <v>-1199426</v>
          </cell>
        </row>
        <row r="1081">
          <cell r="E1081">
            <v>40633</v>
          </cell>
          <cell r="F1081" t="str">
            <v>C23TNN|40633</v>
          </cell>
          <cell r="G1081" t="str">
            <v>K1</v>
          </cell>
          <cell r="H1081" t="str">
            <v>06.07.2023</v>
          </cell>
          <cell r="I1081" t="str">
            <v>12.07.2023</v>
          </cell>
          <cell r="J1081" t="str">
            <v>09.07.2023</v>
          </cell>
          <cell r="K1081" t="str">
            <v>Hàng hóa quầy 0480.3002179</v>
          </cell>
          <cell r="L1081" t="str">
            <v>05.09.2023</v>
          </cell>
          <cell r="M1081">
            <v>-2615643</v>
          </cell>
        </row>
        <row r="1082">
          <cell r="E1082">
            <v>40634</v>
          </cell>
          <cell r="F1082" t="str">
            <v>C23TNN|40634</v>
          </cell>
          <cell r="G1082" t="str">
            <v>K1</v>
          </cell>
          <cell r="H1082" t="str">
            <v>06.07.2023</v>
          </cell>
          <cell r="I1082" t="str">
            <v>12.07.2023</v>
          </cell>
          <cell r="J1082" t="str">
            <v>09.07.2023</v>
          </cell>
          <cell r="K1082" t="str">
            <v>Hàng hóa quầy 0480.3002179</v>
          </cell>
          <cell r="L1082" t="str">
            <v>05.09.2023</v>
          </cell>
          <cell r="M1082">
            <v>-1200852</v>
          </cell>
        </row>
        <row r="1083">
          <cell r="E1083">
            <v>42295</v>
          </cell>
          <cell r="F1083" t="str">
            <v>C23TNN|42295</v>
          </cell>
          <cell r="G1083" t="str">
            <v>K1</v>
          </cell>
          <cell r="H1083" t="str">
            <v>17.07.2023</v>
          </cell>
          <cell r="I1083" t="str">
            <v>27.07.2023</v>
          </cell>
          <cell r="J1083" t="str">
            <v>20.07.2023</v>
          </cell>
          <cell r="K1083" t="str">
            <v>Hàng hóa quầy 0480.3002179</v>
          </cell>
          <cell r="L1083" t="str">
            <v>05.09.2023</v>
          </cell>
          <cell r="M1083">
            <v>-2019712</v>
          </cell>
        </row>
        <row r="1084">
          <cell r="E1084">
            <v>42296</v>
          </cell>
          <cell r="F1084" t="str">
            <v>C23TNN|42296</v>
          </cell>
          <cell r="G1084" t="str">
            <v>K1</v>
          </cell>
          <cell r="H1084" t="str">
            <v>17.07.2023</v>
          </cell>
          <cell r="I1084" t="str">
            <v>27.07.2023</v>
          </cell>
          <cell r="J1084" t="str">
            <v>20.07.2023</v>
          </cell>
          <cell r="K1084" t="str">
            <v>Hàng hóa quầy 0480.3002179</v>
          </cell>
          <cell r="L1084" t="str">
            <v>05.09.2023</v>
          </cell>
          <cell r="M1084">
            <v>-1199426</v>
          </cell>
        </row>
        <row r="1085">
          <cell r="E1085">
            <v>43592</v>
          </cell>
          <cell r="F1085" t="str">
            <v>C23TNN|43592</v>
          </cell>
          <cell r="G1085" t="str">
            <v>K1</v>
          </cell>
          <cell r="H1085" t="str">
            <v>20.07.2023</v>
          </cell>
          <cell r="I1085" t="str">
            <v>29.07.2023</v>
          </cell>
          <cell r="J1085" t="str">
            <v>23.07.2023</v>
          </cell>
          <cell r="K1085" t="str">
            <v>Hàng hóa quầy 0480.3002179</v>
          </cell>
          <cell r="L1085" t="str">
            <v>05.09.2023</v>
          </cell>
          <cell r="M1085">
            <v>-3046965</v>
          </cell>
        </row>
        <row r="1086">
          <cell r="E1086">
            <v>43593</v>
          </cell>
          <cell r="F1086" t="str">
            <v>C23TNN|43593</v>
          </cell>
          <cell r="G1086" t="str">
            <v>K1</v>
          </cell>
          <cell r="H1086" t="str">
            <v>20.07.2023</v>
          </cell>
          <cell r="I1086" t="str">
            <v>29.07.2023</v>
          </cell>
          <cell r="J1086" t="str">
            <v>23.07.2023</v>
          </cell>
          <cell r="K1086" t="str">
            <v>Hàng hóa quầy 0480.3002179</v>
          </cell>
          <cell r="L1086" t="str">
            <v>05.09.2023</v>
          </cell>
          <cell r="M1086">
            <v>-2398853</v>
          </cell>
        </row>
        <row r="1087">
          <cell r="E1087">
            <v>39401</v>
          </cell>
          <cell r="F1087" t="str">
            <v>C23TNN|39401</v>
          </cell>
          <cell r="G1087" t="str">
            <v>K1</v>
          </cell>
          <cell r="H1087" t="str">
            <v>04.07.2023</v>
          </cell>
          <cell r="I1087" t="str">
            <v>07.07.2023</v>
          </cell>
          <cell r="J1087" t="str">
            <v>04.07.2023</v>
          </cell>
          <cell r="K1087" t="str">
            <v>Hàng hóa quầy 0480.3002179</v>
          </cell>
          <cell r="L1087" t="str">
            <v>05.09.2023</v>
          </cell>
          <cell r="M1087">
            <v>-1586131</v>
          </cell>
        </row>
        <row r="1088">
          <cell r="E1088">
            <v>40968</v>
          </cell>
          <cell r="F1088" t="str">
            <v>C23TNN|40968</v>
          </cell>
          <cell r="G1088" t="str">
            <v>K1</v>
          </cell>
          <cell r="H1088" t="str">
            <v>11.07.2023</v>
          </cell>
          <cell r="I1088" t="str">
            <v>15.07.2023</v>
          </cell>
          <cell r="J1088" t="str">
            <v>11.07.2023</v>
          </cell>
          <cell r="K1088" t="str">
            <v>Hàng hóa quầy 0480.3002179</v>
          </cell>
          <cell r="L1088" t="str">
            <v>05.09.2023</v>
          </cell>
          <cell r="M1088">
            <v>-1199426</v>
          </cell>
        </row>
        <row r="1089">
          <cell r="E1089">
            <v>39396</v>
          </cell>
          <cell r="F1089" t="str">
            <v>1C23TNN|39396</v>
          </cell>
          <cell r="G1089" t="str">
            <v>K1</v>
          </cell>
          <cell r="H1089" t="str">
            <v>04.07.2023</v>
          </cell>
          <cell r="I1089" t="str">
            <v>12.07.2023</v>
          </cell>
          <cell r="J1089" t="str">
            <v>04.07.2023</v>
          </cell>
          <cell r="K1089" t="str">
            <v>Hàng hóa quầy 0480.3002179</v>
          </cell>
          <cell r="L1089" t="str">
            <v>05.09.2023</v>
          </cell>
          <cell r="M1089">
            <v>-1802922</v>
          </cell>
        </row>
        <row r="1090">
          <cell r="E1090">
            <v>40646</v>
          </cell>
          <cell r="F1090" t="str">
            <v>1C23TNN|40646</v>
          </cell>
          <cell r="G1090" t="str">
            <v>K1</v>
          </cell>
          <cell r="H1090" t="str">
            <v>07.07.2023</v>
          </cell>
          <cell r="I1090" t="str">
            <v>14.07.2023</v>
          </cell>
          <cell r="J1090" t="str">
            <v>07.07.2023</v>
          </cell>
          <cell r="K1090" t="str">
            <v>Hàng hóa quầy 0480.3002179</v>
          </cell>
          <cell r="L1090" t="str">
            <v>05.09.2023</v>
          </cell>
          <cell r="M1090">
            <v>-3266015</v>
          </cell>
        </row>
        <row r="1091">
          <cell r="E1091">
            <v>40647</v>
          </cell>
          <cell r="F1091" t="str">
            <v>1C23TNN|40647</v>
          </cell>
          <cell r="G1091" t="str">
            <v>K1</v>
          </cell>
          <cell r="H1091" t="str">
            <v>07.07.2023</v>
          </cell>
          <cell r="I1091" t="str">
            <v>14.07.2023</v>
          </cell>
          <cell r="J1091" t="str">
            <v>07.07.2023</v>
          </cell>
          <cell r="K1091" t="str">
            <v>Hàng hóa quầy 0480.3002179</v>
          </cell>
          <cell r="L1091" t="str">
            <v>05.09.2023</v>
          </cell>
          <cell r="M1091">
            <v>-1586131</v>
          </cell>
        </row>
        <row r="1092">
          <cell r="E1092">
            <v>42329</v>
          </cell>
          <cell r="F1092" t="str">
            <v>1C23TNN|42329</v>
          </cell>
          <cell r="G1092" t="str">
            <v>K1</v>
          </cell>
          <cell r="H1092" t="str">
            <v>18.07.2023</v>
          </cell>
          <cell r="I1092" t="str">
            <v>22.07.2023</v>
          </cell>
          <cell r="J1092" t="str">
            <v>18.07.2023</v>
          </cell>
          <cell r="K1092" t="str">
            <v>Hàng hóa quầy 0480.3002179</v>
          </cell>
          <cell r="L1092" t="str">
            <v>05.09.2023</v>
          </cell>
          <cell r="M1092">
            <v>-3762815</v>
          </cell>
        </row>
        <row r="1093">
          <cell r="E1093">
            <v>41085</v>
          </cell>
          <cell r="F1093" t="str">
            <v>C23TNN|41085</v>
          </cell>
          <cell r="G1093" t="str">
            <v>K1</v>
          </cell>
          <cell r="H1093" t="str">
            <v>12.07.2023</v>
          </cell>
          <cell r="I1093" t="str">
            <v>19.07.2023</v>
          </cell>
          <cell r="J1093" t="str">
            <v>12.07.2023</v>
          </cell>
          <cell r="K1093" t="str">
            <v>Hàng hóa quầy 0480.3002179</v>
          </cell>
          <cell r="L1093" t="str">
            <v>05.09.2023</v>
          </cell>
          <cell r="M1093">
            <v>-4201775</v>
          </cell>
        </row>
        <row r="1094">
          <cell r="E1094">
            <v>39344</v>
          </cell>
          <cell r="F1094" t="str">
            <v>C23TNN|39344</v>
          </cell>
          <cell r="G1094" t="str">
            <v>K1</v>
          </cell>
          <cell r="H1094" t="str">
            <v>03.07.2023</v>
          </cell>
          <cell r="I1094" t="str">
            <v>08.07.2023</v>
          </cell>
          <cell r="J1094" t="str">
            <v>05.07.2023</v>
          </cell>
          <cell r="K1094" t="str">
            <v>Hàng hóa quầy 0480.3002179</v>
          </cell>
          <cell r="L1094" t="str">
            <v>05.09.2023</v>
          </cell>
          <cell r="M1094">
            <v>-483261</v>
          </cell>
        </row>
        <row r="1095">
          <cell r="E1095">
            <v>40914</v>
          </cell>
          <cell r="F1095" t="str">
            <v>C23TNN|40914</v>
          </cell>
          <cell r="G1095" t="str">
            <v>K1</v>
          </cell>
          <cell r="H1095" t="str">
            <v>10.07.2023</v>
          </cell>
          <cell r="I1095" t="str">
            <v>19.07.2023</v>
          </cell>
          <cell r="J1095" t="str">
            <v>12.07.2023</v>
          </cell>
          <cell r="K1095" t="str">
            <v>Hàng hóa quầy 0480.3002179</v>
          </cell>
          <cell r="L1095" t="str">
            <v>05.09.2023</v>
          </cell>
          <cell r="M1095">
            <v>-1199426</v>
          </cell>
        </row>
        <row r="1096">
          <cell r="E1096">
            <v>42301</v>
          </cell>
          <cell r="F1096" t="str">
            <v>C23TNN|42301</v>
          </cell>
          <cell r="G1096" t="str">
            <v>K1</v>
          </cell>
          <cell r="H1096" t="str">
            <v>17.07.2023</v>
          </cell>
          <cell r="I1096" t="str">
            <v>27.07.2023</v>
          </cell>
          <cell r="J1096" t="str">
            <v>20.07.2023</v>
          </cell>
          <cell r="K1096" t="str">
            <v>Hàng hóa quầy 0480.3002179</v>
          </cell>
          <cell r="L1096" t="str">
            <v>05.09.2023</v>
          </cell>
          <cell r="M1096">
            <v>-5285196</v>
          </cell>
        </row>
        <row r="1097">
          <cell r="E1097">
            <v>39347</v>
          </cell>
          <cell r="F1097" t="str">
            <v>C23TNN|39347</v>
          </cell>
          <cell r="G1097" t="str">
            <v>K1</v>
          </cell>
          <cell r="H1097" t="str">
            <v>03.07.2023</v>
          </cell>
          <cell r="I1097" t="str">
            <v>08.07.2023</v>
          </cell>
          <cell r="J1097" t="str">
            <v>05.07.2023</v>
          </cell>
          <cell r="K1097" t="str">
            <v>Hàng hóa quầy 0480.3002179</v>
          </cell>
          <cell r="L1097" t="str">
            <v>05.09.2023</v>
          </cell>
          <cell r="M1097">
            <v>-1413958</v>
          </cell>
        </row>
        <row r="1098">
          <cell r="E1098">
            <v>39348</v>
          </cell>
          <cell r="F1098" t="str">
            <v>C23TNN|39348</v>
          </cell>
          <cell r="G1098" t="str">
            <v>K1</v>
          </cell>
          <cell r="H1098" t="str">
            <v>03.07.2023</v>
          </cell>
          <cell r="I1098" t="str">
            <v>08.07.2023</v>
          </cell>
          <cell r="J1098" t="str">
            <v>05.07.2023</v>
          </cell>
          <cell r="K1098" t="str">
            <v>Hàng hóa quầy 0480.3002179</v>
          </cell>
          <cell r="L1098" t="str">
            <v>05.09.2023</v>
          </cell>
          <cell r="M1098">
            <v>-10162994</v>
          </cell>
        </row>
        <row r="1099">
          <cell r="E1099">
            <v>40917</v>
          </cell>
          <cell r="F1099" t="str">
            <v>C23TNN|40917</v>
          </cell>
          <cell r="G1099" t="str">
            <v>K1</v>
          </cell>
          <cell r="H1099" t="str">
            <v>10.07.2023</v>
          </cell>
          <cell r="I1099" t="str">
            <v>19.07.2023</v>
          </cell>
          <cell r="J1099" t="str">
            <v>12.07.2023</v>
          </cell>
          <cell r="K1099" t="str">
            <v>Hàng hóa quầy 0480.3002179</v>
          </cell>
          <cell r="L1099" t="str">
            <v>05.09.2023</v>
          </cell>
          <cell r="M1099">
            <v>-16713346</v>
          </cell>
        </row>
        <row r="1100">
          <cell r="E1100">
            <v>40923</v>
          </cell>
          <cell r="F1100" t="str">
            <v>C23TNN|40923</v>
          </cell>
          <cell r="G1100" t="str">
            <v>K1</v>
          </cell>
          <cell r="H1100" t="str">
            <v>10.07.2023</v>
          </cell>
          <cell r="I1100" t="str">
            <v>19.07.2023</v>
          </cell>
          <cell r="J1100" t="str">
            <v>12.07.2023</v>
          </cell>
          <cell r="K1100" t="str">
            <v>Hàng hóa quầy 0480.3002179</v>
          </cell>
          <cell r="L1100" t="str">
            <v>05.09.2023</v>
          </cell>
          <cell r="M1100">
            <v>-1200852</v>
          </cell>
        </row>
        <row r="1101">
          <cell r="E1101">
            <v>42304</v>
          </cell>
          <cell r="F1101" t="str">
            <v>C23TNN|42304</v>
          </cell>
          <cell r="G1101" t="str">
            <v>K1</v>
          </cell>
          <cell r="H1101" t="str">
            <v>17.07.2023</v>
          </cell>
          <cell r="I1101" t="str">
            <v>26.07.2023</v>
          </cell>
          <cell r="J1101" t="str">
            <v>19.07.2023</v>
          </cell>
          <cell r="K1101" t="str">
            <v>Hàng hóa quầy 0480.3002179</v>
          </cell>
          <cell r="L1101" t="str">
            <v>05.09.2023</v>
          </cell>
          <cell r="M1101">
            <v>-3172262</v>
          </cell>
        </row>
        <row r="1102">
          <cell r="E1102">
            <v>42305</v>
          </cell>
          <cell r="F1102" t="str">
            <v>C23TNN|42305</v>
          </cell>
          <cell r="G1102" t="str">
            <v>K1</v>
          </cell>
          <cell r="H1102" t="str">
            <v>17.07.2023</v>
          </cell>
          <cell r="I1102" t="str">
            <v>26.07.2023</v>
          </cell>
          <cell r="J1102" t="str">
            <v>19.07.2023</v>
          </cell>
          <cell r="K1102" t="str">
            <v>Hàng hóa quầy 0480.3002179</v>
          </cell>
          <cell r="L1102" t="str">
            <v>05.09.2023</v>
          </cell>
          <cell r="M1102">
            <v>-650372</v>
          </cell>
        </row>
        <row r="1103">
          <cell r="E1103">
            <v>39341</v>
          </cell>
          <cell r="F1103" t="str">
            <v>C23TNN|39341</v>
          </cell>
          <cell r="G1103" t="str">
            <v>K1</v>
          </cell>
          <cell r="H1103" t="str">
            <v>03.07.2023</v>
          </cell>
          <cell r="I1103" t="str">
            <v>10.07.2023</v>
          </cell>
          <cell r="J1103" t="str">
            <v>07.07.2023</v>
          </cell>
          <cell r="K1103" t="str">
            <v>Hàng hóa quầy 0480.3002179</v>
          </cell>
          <cell r="L1103" t="str">
            <v>05.09.2023</v>
          </cell>
          <cell r="M1103">
            <v>-2449958</v>
          </cell>
        </row>
        <row r="1104">
          <cell r="E1104">
            <v>40912</v>
          </cell>
          <cell r="F1104" t="str">
            <v>C23TNN|40912</v>
          </cell>
          <cell r="G1104" t="str">
            <v>K1</v>
          </cell>
          <cell r="H1104" t="str">
            <v>10.07.2023</v>
          </cell>
          <cell r="I1104" t="str">
            <v>19.07.2023</v>
          </cell>
          <cell r="J1104" t="str">
            <v>14.07.2023</v>
          </cell>
          <cell r="K1104" t="str">
            <v>Hàng hóa quầy 0480.3002179</v>
          </cell>
          <cell r="L1104" t="str">
            <v>05.09.2023</v>
          </cell>
          <cell r="M1104">
            <v>-5785646</v>
          </cell>
        </row>
        <row r="1105">
          <cell r="E1105">
            <v>43596</v>
          </cell>
          <cell r="F1105" t="str">
            <v>C23TNN|43596</v>
          </cell>
          <cell r="G1105" t="str">
            <v>K1</v>
          </cell>
          <cell r="H1105" t="str">
            <v>20.07.2023</v>
          </cell>
          <cell r="I1105" t="str">
            <v>30.07.2023</v>
          </cell>
          <cell r="J1105" t="str">
            <v>24.07.2023</v>
          </cell>
          <cell r="K1105" t="str">
            <v>Hàng hóa quầy 0480.3002179</v>
          </cell>
          <cell r="L1105" t="str">
            <v>05.09.2023</v>
          </cell>
          <cell r="M1105">
            <v>-3000089</v>
          </cell>
        </row>
        <row r="1106">
          <cell r="E1106">
            <v>39339</v>
          </cell>
          <cell r="F1106" t="str">
            <v>C23TNN|39339</v>
          </cell>
          <cell r="G1106" t="str">
            <v>K1</v>
          </cell>
          <cell r="H1106" t="str">
            <v>03.07.2023</v>
          </cell>
          <cell r="I1106" t="str">
            <v>09.07.2023</v>
          </cell>
          <cell r="J1106" t="str">
            <v>07.07.2023</v>
          </cell>
          <cell r="K1106" t="str">
            <v>Hàng hóa quầy 0480.3002179</v>
          </cell>
          <cell r="L1106" t="str">
            <v>05.09.2023</v>
          </cell>
          <cell r="M1106">
            <v>-2785558</v>
          </cell>
        </row>
        <row r="1107">
          <cell r="E1107">
            <v>40629</v>
          </cell>
          <cell r="F1107" t="str">
            <v>C23TNN|40629</v>
          </cell>
          <cell r="G1107" t="str">
            <v>K1</v>
          </cell>
          <cell r="H1107" t="str">
            <v>06.07.2023</v>
          </cell>
          <cell r="I1107" t="str">
            <v>13.07.2023</v>
          </cell>
          <cell r="J1107" t="str">
            <v>10.07.2023</v>
          </cell>
          <cell r="K1107" t="str">
            <v>Hàng hóa quầy 0480.3002179</v>
          </cell>
          <cell r="L1107" t="str">
            <v>05.09.2023</v>
          </cell>
          <cell r="M1107">
            <v>-1199426</v>
          </cell>
        </row>
        <row r="1108">
          <cell r="E1108">
            <v>40909</v>
          </cell>
          <cell r="F1108" t="str">
            <v>C23TNN|40909</v>
          </cell>
          <cell r="G1108" t="str">
            <v>K1</v>
          </cell>
          <cell r="H1108" t="str">
            <v>10.07.2023</v>
          </cell>
          <cell r="I1108" t="str">
            <v>17.07.2023</v>
          </cell>
          <cell r="J1108" t="str">
            <v>14.07.2023</v>
          </cell>
          <cell r="K1108" t="str">
            <v>Hàng hóa quầy 0480.3002179</v>
          </cell>
          <cell r="L1108" t="str">
            <v>05.09.2023</v>
          </cell>
          <cell r="M1108">
            <v>-2785558</v>
          </cell>
        </row>
        <row r="1109">
          <cell r="E1109">
            <v>42299</v>
          </cell>
          <cell r="F1109" t="str">
            <v>C23TNN|42299</v>
          </cell>
          <cell r="G1109" t="str">
            <v>K1</v>
          </cell>
          <cell r="H1109" t="str">
            <v>17.07.2023</v>
          </cell>
          <cell r="I1109" t="str">
            <v>28.07.2023</v>
          </cell>
          <cell r="J1109" t="str">
            <v>21.07.2023</v>
          </cell>
          <cell r="K1109" t="str">
            <v>Hàng hóa quầy 0480.3002179</v>
          </cell>
          <cell r="L1109" t="str">
            <v>05.09.2023</v>
          </cell>
          <cell r="M1109">
            <v>-1586131</v>
          </cell>
        </row>
        <row r="1110">
          <cell r="E1110">
            <v>43595</v>
          </cell>
          <cell r="F1110" t="str">
            <v>C23TNN|43595</v>
          </cell>
          <cell r="G1110" t="str">
            <v>K1</v>
          </cell>
          <cell r="H1110" t="str">
            <v>20.07.2023</v>
          </cell>
          <cell r="I1110" t="str">
            <v>30.07.2023</v>
          </cell>
          <cell r="J1110" t="str">
            <v>24.07.2023</v>
          </cell>
          <cell r="K1110" t="str">
            <v>Hàng hóa quầy 0480.3002179</v>
          </cell>
          <cell r="L1110" t="str">
            <v>05.09.2023</v>
          </cell>
          <cell r="M1110">
            <v>-1199426</v>
          </cell>
        </row>
        <row r="1111">
          <cell r="E1111">
            <v>41574</v>
          </cell>
          <cell r="F1111" t="str">
            <v>C23TNN|41574</v>
          </cell>
          <cell r="G1111" t="str">
            <v>K1</v>
          </cell>
          <cell r="H1111" t="str">
            <v>12.07.2023</v>
          </cell>
          <cell r="I1111" t="str">
            <v>16.07.2023</v>
          </cell>
          <cell r="J1111" t="str">
            <v>13.07.2023</v>
          </cell>
          <cell r="K1111" t="str">
            <v>Hàng hóa quầy 0480.3002179</v>
          </cell>
          <cell r="L1111" t="str">
            <v>05.09.2023</v>
          </cell>
          <cell r="M1111">
            <v>-1413958</v>
          </cell>
        </row>
        <row r="1112">
          <cell r="E1112">
            <v>39336</v>
          </cell>
          <cell r="F1112" t="str">
            <v>C23TNN|39336</v>
          </cell>
          <cell r="G1112" t="str">
            <v>K1</v>
          </cell>
          <cell r="H1112" t="str">
            <v>03.07.2023</v>
          </cell>
          <cell r="I1112" t="str">
            <v>08.07.2023</v>
          </cell>
          <cell r="J1112" t="str">
            <v>06.07.2023</v>
          </cell>
          <cell r="K1112" t="str">
            <v>Hàng hóa quầy 0480.3002179</v>
          </cell>
          <cell r="L1112" t="str">
            <v>05.09.2023</v>
          </cell>
          <cell r="M1112">
            <v>-1586131</v>
          </cell>
        </row>
        <row r="1113">
          <cell r="E1113">
            <v>40907</v>
          </cell>
          <cell r="F1113" t="str">
            <v>C23TNN|40907</v>
          </cell>
          <cell r="G1113" t="str">
            <v>K1</v>
          </cell>
          <cell r="H1113" t="str">
            <v>10.07.2023</v>
          </cell>
          <cell r="I1113" t="str">
            <v>19.07.2023</v>
          </cell>
          <cell r="J1113" t="str">
            <v>13.07.2023</v>
          </cell>
          <cell r="K1113" t="str">
            <v>Hàng hóa quầy 0480.3002179</v>
          </cell>
          <cell r="L1113" t="str">
            <v>05.09.2023</v>
          </cell>
          <cell r="M1113">
            <v>-1199426</v>
          </cell>
        </row>
        <row r="1114">
          <cell r="E1114">
            <v>42297</v>
          </cell>
          <cell r="F1114" t="str">
            <v>C23TNN|42297</v>
          </cell>
          <cell r="G1114" t="str">
            <v>K1</v>
          </cell>
          <cell r="H1114" t="str">
            <v>17.07.2023</v>
          </cell>
          <cell r="I1114" t="str">
            <v>27.07.2023</v>
          </cell>
          <cell r="J1114" t="str">
            <v>20.07.2023</v>
          </cell>
          <cell r="K1114" t="str">
            <v>Hàng hóa quầy 0480.3002179</v>
          </cell>
          <cell r="L1114" t="str">
            <v>05.09.2023</v>
          </cell>
          <cell r="M1114">
            <v>-3052028</v>
          </cell>
        </row>
        <row r="1115">
          <cell r="E1115">
            <v>39269</v>
          </cell>
          <cell r="F1115" t="str">
            <v>C23TNN|39269</v>
          </cell>
          <cell r="G1115" t="str">
            <v>K1</v>
          </cell>
          <cell r="H1115" t="str">
            <v>03.07.2023</v>
          </cell>
          <cell r="I1115" t="str">
            <v>07.07.2023</v>
          </cell>
          <cell r="J1115" t="str">
            <v>04.07.2023</v>
          </cell>
          <cell r="K1115" t="str">
            <v>Hàng hóa quầy 0480.3002179</v>
          </cell>
          <cell r="L1115" t="str">
            <v>05.09.2023</v>
          </cell>
          <cell r="M1115">
            <v>-5226768</v>
          </cell>
        </row>
        <row r="1116">
          <cell r="E1116">
            <v>41056</v>
          </cell>
          <cell r="F1116" t="str">
            <v>C23TNN|41056</v>
          </cell>
          <cell r="G1116" t="str">
            <v>K1</v>
          </cell>
          <cell r="H1116" t="str">
            <v>12.07.2023</v>
          </cell>
          <cell r="I1116" t="str">
            <v>19.07.2023</v>
          </cell>
          <cell r="J1116" t="str">
            <v>13.07.2023</v>
          </cell>
          <cell r="K1116" t="str">
            <v>Hàng hóa quầy 0480.3002179</v>
          </cell>
          <cell r="L1116" t="str">
            <v>05.09.2023</v>
          </cell>
          <cell r="M1116">
            <v>-2786983</v>
          </cell>
        </row>
        <row r="1117">
          <cell r="E1117">
            <v>42089</v>
          </cell>
          <cell r="F1117" t="str">
            <v>C23TNN|42089</v>
          </cell>
          <cell r="G1117" t="str">
            <v>K1</v>
          </cell>
          <cell r="H1117" t="str">
            <v>14.07.2023</v>
          </cell>
          <cell r="I1117" t="str">
            <v>18.07.2023</v>
          </cell>
          <cell r="J1117" t="str">
            <v>15.07.2023</v>
          </cell>
          <cell r="K1117" t="str">
            <v>Hàng hóa quầy 0480.3002179</v>
          </cell>
          <cell r="L1117" t="str">
            <v>05.09.2023</v>
          </cell>
          <cell r="M1117">
            <v>-1586131</v>
          </cell>
        </row>
        <row r="1118">
          <cell r="E1118">
            <v>43600</v>
          </cell>
          <cell r="F1118" t="str">
            <v>C23TNN|43600</v>
          </cell>
          <cell r="G1118" t="str">
            <v>K1</v>
          </cell>
          <cell r="H1118" t="str">
            <v>20.07.2023</v>
          </cell>
          <cell r="I1118" t="str">
            <v>01.08.2023</v>
          </cell>
          <cell r="J1118" t="str">
            <v>27.07.2023</v>
          </cell>
          <cell r="K1118" t="str">
            <v>Hàng hóa quầy 0480.3002179</v>
          </cell>
          <cell r="L1118" t="str">
            <v>05.09.2023</v>
          </cell>
          <cell r="M1118">
            <v>-1586131</v>
          </cell>
        </row>
        <row r="1119">
          <cell r="E1119">
            <v>40799</v>
          </cell>
          <cell r="F1119" t="str">
            <v>C23TNN|40799</v>
          </cell>
          <cell r="G1119" t="str">
            <v>K1</v>
          </cell>
          <cell r="H1119" t="str">
            <v>07.07.2023</v>
          </cell>
          <cell r="I1119" t="str">
            <v>15.07.2023</v>
          </cell>
          <cell r="J1119" t="str">
            <v>08.07.2023</v>
          </cell>
          <cell r="K1119" t="str">
            <v>Hàng hóa quầy 0480.3002179</v>
          </cell>
          <cell r="L1119" t="str">
            <v>05.09.2023</v>
          </cell>
          <cell r="M1119">
            <v>-632301</v>
          </cell>
        </row>
        <row r="1120">
          <cell r="E1120">
            <v>41057</v>
          </cell>
          <cell r="F1120" t="str">
            <v>C23TNN|41057</v>
          </cell>
          <cell r="G1120" t="str">
            <v>K1</v>
          </cell>
          <cell r="H1120" t="str">
            <v>12.07.2023</v>
          </cell>
          <cell r="I1120" t="str">
            <v>26.07.2023</v>
          </cell>
          <cell r="J1120" t="str">
            <v>17.07.2023</v>
          </cell>
          <cell r="K1120" t="str">
            <v>Hàng hóa quầy 0480.3002179</v>
          </cell>
          <cell r="L1120" t="str">
            <v>05.09.2023</v>
          </cell>
          <cell r="M1120">
            <v>-1586131</v>
          </cell>
        </row>
        <row r="1121">
          <cell r="E1121">
            <v>42402</v>
          </cell>
          <cell r="F1121" t="str">
            <v>C23TNN|42402</v>
          </cell>
          <cell r="G1121" t="str">
            <v>K1</v>
          </cell>
          <cell r="H1121" t="str">
            <v>19.07.2023</v>
          </cell>
          <cell r="I1121" t="str">
            <v>26.07.2023</v>
          </cell>
          <cell r="J1121" t="str">
            <v>19.07.2023</v>
          </cell>
          <cell r="K1121" t="str">
            <v>Hàng hóa quầy 0480.3002179</v>
          </cell>
          <cell r="L1121" t="str">
            <v>05.09.2023</v>
          </cell>
          <cell r="M1121">
            <v>-5571115</v>
          </cell>
        </row>
        <row r="1122">
          <cell r="E1122">
            <v>39354</v>
          </cell>
          <cell r="F1122" t="str">
            <v>C23TNN|39354</v>
          </cell>
          <cell r="G1122" t="str">
            <v>K1</v>
          </cell>
          <cell r="H1122" t="str">
            <v>03.07.2023</v>
          </cell>
          <cell r="I1122" t="str">
            <v>09.07.2023</v>
          </cell>
          <cell r="J1122" t="str">
            <v>06.07.2023</v>
          </cell>
          <cell r="K1122" t="str">
            <v>Hàng hóa quầy 0480.3002179</v>
          </cell>
          <cell r="L1122" t="str">
            <v>05.09.2023</v>
          </cell>
          <cell r="M1122">
            <v>-2082931</v>
          </cell>
        </row>
        <row r="1123">
          <cell r="E1123">
            <v>40913</v>
          </cell>
          <cell r="F1123" t="str">
            <v>C23TNN|40913</v>
          </cell>
          <cell r="G1123" t="str">
            <v>K1</v>
          </cell>
          <cell r="H1123" t="str">
            <v>10.07.2023</v>
          </cell>
          <cell r="I1123" t="str">
            <v>19.07.2023</v>
          </cell>
          <cell r="J1123" t="str">
            <v>12.07.2023</v>
          </cell>
          <cell r="K1123" t="str">
            <v>Hàng hóa quầy 0480.3002179</v>
          </cell>
          <cell r="L1123" t="str">
            <v>05.09.2023</v>
          </cell>
          <cell r="M1123">
            <v>-1199426</v>
          </cell>
        </row>
        <row r="1124">
          <cell r="E1124">
            <v>40924</v>
          </cell>
          <cell r="F1124" t="str">
            <v>C23TNN|40924</v>
          </cell>
          <cell r="G1124" t="str">
            <v>K1</v>
          </cell>
          <cell r="H1124" t="str">
            <v>10.07.2023</v>
          </cell>
          <cell r="I1124" t="str">
            <v>19.07.2023</v>
          </cell>
          <cell r="J1124" t="str">
            <v>12.07.2023</v>
          </cell>
          <cell r="K1124" t="str">
            <v>Hàng hóa quầy 0480.3002179</v>
          </cell>
          <cell r="L1124" t="str">
            <v>05.09.2023</v>
          </cell>
          <cell r="M1124">
            <v>-2398853</v>
          </cell>
        </row>
        <row r="1125">
          <cell r="E1125">
            <v>42310</v>
          </cell>
          <cell r="F1125" t="str">
            <v>C23TNN|42310</v>
          </cell>
          <cell r="G1125" t="str">
            <v>K1</v>
          </cell>
          <cell r="H1125" t="str">
            <v>17.07.2023</v>
          </cell>
          <cell r="I1125" t="str">
            <v>27.07.2023</v>
          </cell>
          <cell r="J1125" t="str">
            <v>19.07.2023</v>
          </cell>
          <cell r="K1125" t="str">
            <v>Hàng hóa quầy 0480.3002179</v>
          </cell>
          <cell r="L1125" t="str">
            <v>05.09.2023</v>
          </cell>
          <cell r="M1125">
            <v>-4029601</v>
          </cell>
        </row>
        <row r="1126">
          <cell r="E1126">
            <v>43598</v>
          </cell>
          <cell r="F1126" t="str">
            <v>C23TNN|43598</v>
          </cell>
          <cell r="G1126" t="str">
            <v>K1</v>
          </cell>
          <cell r="H1126" t="str">
            <v>20.07.2023</v>
          </cell>
          <cell r="I1126" t="str">
            <v>29.07.2023</v>
          </cell>
          <cell r="J1126" t="str">
            <v>22.07.2023</v>
          </cell>
          <cell r="K1126" t="str">
            <v>Hàng hóa quầy 0480.3002179</v>
          </cell>
          <cell r="L1126" t="str">
            <v>05.09.2023</v>
          </cell>
          <cell r="M1126">
            <v>-1586131</v>
          </cell>
        </row>
        <row r="1127">
          <cell r="E1127">
            <v>39338</v>
          </cell>
          <cell r="F1127" t="str">
            <v>C23TNN|39338</v>
          </cell>
          <cell r="G1127" t="str">
            <v>K1</v>
          </cell>
          <cell r="H1127" t="str">
            <v>03.07.2023</v>
          </cell>
          <cell r="I1127" t="str">
            <v>09.07.2023</v>
          </cell>
          <cell r="J1127" t="str">
            <v>07.07.2023</v>
          </cell>
          <cell r="K1127" t="str">
            <v>Hàng hóa quầy 0480.3002179</v>
          </cell>
          <cell r="L1127" t="str">
            <v>05.09.2023</v>
          </cell>
          <cell r="M1127">
            <v>-1847539</v>
          </cell>
        </row>
        <row r="1128">
          <cell r="E1128">
            <v>40642</v>
          </cell>
          <cell r="F1128" t="str">
            <v>C23TNN|40642</v>
          </cell>
          <cell r="G1128" t="str">
            <v>K1</v>
          </cell>
          <cell r="H1128" t="str">
            <v>07.07.2023</v>
          </cell>
          <cell r="I1128" t="str">
            <v>13.07.2023</v>
          </cell>
          <cell r="J1128" t="str">
            <v>10.07.2023</v>
          </cell>
          <cell r="K1128" t="str">
            <v>Hàng hóa quầy 0480.3002179</v>
          </cell>
          <cell r="L1128" t="str">
            <v>05.09.2023</v>
          </cell>
          <cell r="M1128">
            <v>-3172262</v>
          </cell>
        </row>
        <row r="1129">
          <cell r="E1129">
            <v>42386</v>
          </cell>
          <cell r="F1129" t="str">
            <v>C23TNN|42386</v>
          </cell>
          <cell r="G1129" t="str">
            <v>K1</v>
          </cell>
          <cell r="H1129" t="str">
            <v>18.07.2023</v>
          </cell>
          <cell r="I1129" t="str">
            <v>27.07.2023</v>
          </cell>
          <cell r="J1129" t="str">
            <v>20.07.2023</v>
          </cell>
          <cell r="K1129" t="str">
            <v>Hàng hóa quầy 0480.3002179</v>
          </cell>
          <cell r="L1129" t="str">
            <v>05.09.2023</v>
          </cell>
          <cell r="M1129">
            <v>-2019712</v>
          </cell>
        </row>
        <row r="1130">
          <cell r="E1130">
            <v>39335</v>
          </cell>
          <cell r="F1130" t="str">
            <v>C23TNN|39335</v>
          </cell>
          <cell r="G1130" t="str">
            <v>K1</v>
          </cell>
          <cell r="H1130" t="str">
            <v>03.07.2023</v>
          </cell>
          <cell r="I1130" t="str">
            <v>07.07.2023</v>
          </cell>
          <cell r="J1130" t="str">
            <v>05.07.2023</v>
          </cell>
          <cell r="K1130" t="str">
            <v>Hàng hóa quầy 0480.3002179</v>
          </cell>
          <cell r="L1130" t="str">
            <v>05.09.2023</v>
          </cell>
          <cell r="M1130">
            <v>-1416217</v>
          </cell>
        </row>
        <row r="1131">
          <cell r="E1131">
            <v>42062</v>
          </cell>
          <cell r="F1131" t="str">
            <v>C23TNN|42062</v>
          </cell>
          <cell r="G1131" t="str">
            <v>K1</v>
          </cell>
          <cell r="H1131" t="str">
            <v>13.07.2023</v>
          </cell>
          <cell r="I1131" t="str">
            <v>18.07.2023</v>
          </cell>
          <cell r="J1131" t="str">
            <v>15.07.2023</v>
          </cell>
          <cell r="K1131" t="str">
            <v>Hàng hóa quầy 0480.3002179</v>
          </cell>
          <cell r="L1131" t="str">
            <v>05.09.2023</v>
          </cell>
          <cell r="M1131">
            <v>-1416217</v>
          </cell>
        </row>
        <row r="1132">
          <cell r="E1132">
            <v>43591</v>
          </cell>
          <cell r="F1132" t="str">
            <v>C23TNN|43591</v>
          </cell>
          <cell r="G1132" t="str">
            <v>K1</v>
          </cell>
          <cell r="H1132" t="str">
            <v>20.07.2023</v>
          </cell>
          <cell r="I1132" t="str">
            <v>29.07.2023</v>
          </cell>
          <cell r="J1132" t="str">
            <v>22.07.2023</v>
          </cell>
          <cell r="K1132" t="str">
            <v>Hàng hóa quầy 0480.3002179</v>
          </cell>
          <cell r="L1132" t="str">
            <v>05.09.2023</v>
          </cell>
          <cell r="M1132">
            <v>-2835238</v>
          </cell>
        </row>
        <row r="1133">
          <cell r="E1133">
            <v>39337</v>
          </cell>
          <cell r="F1133" t="str">
            <v>C23TNN|39337</v>
          </cell>
          <cell r="G1133" t="str">
            <v>K1</v>
          </cell>
          <cell r="H1133" t="str">
            <v>03.07.2023</v>
          </cell>
          <cell r="I1133" t="str">
            <v>08.07.2023</v>
          </cell>
          <cell r="J1133" t="str">
            <v>06.07.2023</v>
          </cell>
          <cell r="K1133" t="str">
            <v>Hàng hóa quầy 0480.3002179</v>
          </cell>
          <cell r="L1133" t="str">
            <v>05.09.2023</v>
          </cell>
          <cell r="M1133">
            <v>-1852597</v>
          </cell>
        </row>
        <row r="1134">
          <cell r="E1134">
            <v>39414</v>
          </cell>
          <cell r="F1134" t="str">
            <v>C23TNN|39414</v>
          </cell>
          <cell r="G1134" t="str">
            <v>K1</v>
          </cell>
          <cell r="H1134" t="str">
            <v>04.07.2023</v>
          </cell>
          <cell r="I1134" t="str">
            <v>07.07.2023</v>
          </cell>
          <cell r="J1134" t="str">
            <v>04.07.2023</v>
          </cell>
          <cell r="K1134" t="str">
            <v>Hàng hóa quầy 0480.3002179</v>
          </cell>
          <cell r="L1134" t="str">
            <v>05.09.2023</v>
          </cell>
          <cell r="M1134">
            <v>-2785558</v>
          </cell>
        </row>
        <row r="1135">
          <cell r="E1135">
            <v>41044</v>
          </cell>
          <cell r="F1135" t="str">
            <v>C23TNN|41044</v>
          </cell>
          <cell r="G1135" t="str">
            <v>K1</v>
          </cell>
          <cell r="H1135" t="str">
            <v>12.07.2023</v>
          </cell>
          <cell r="I1135" t="str">
            <v>19.07.2023</v>
          </cell>
          <cell r="J1135" t="str">
            <v>12.07.2023</v>
          </cell>
          <cell r="K1135" t="str">
            <v>Hàng hóa quầy 0480.3002179</v>
          </cell>
          <cell r="L1135" t="str">
            <v>05.09.2023</v>
          </cell>
          <cell r="M1135">
            <v>-1199426</v>
          </cell>
        </row>
        <row r="1136">
          <cell r="E1136">
            <v>39397</v>
          </cell>
          <cell r="F1136" t="str">
            <v>C23TNN|39397</v>
          </cell>
          <cell r="G1136" t="str">
            <v>K1</v>
          </cell>
          <cell r="H1136" t="str">
            <v>04.07.2023</v>
          </cell>
          <cell r="I1136" t="str">
            <v>06.07.2023</v>
          </cell>
          <cell r="J1136" t="str">
            <v>04.07.2023</v>
          </cell>
          <cell r="K1136" t="str">
            <v>Hàng hóa quầy 0480.3002179</v>
          </cell>
          <cell r="L1136" t="str">
            <v>05.09.2023</v>
          </cell>
          <cell r="M1136">
            <v>-2785558</v>
          </cell>
        </row>
        <row r="1137">
          <cell r="E1137">
            <v>40969</v>
          </cell>
          <cell r="F1137" t="str">
            <v>C23TNN|40969</v>
          </cell>
          <cell r="G1137" t="str">
            <v>K1</v>
          </cell>
          <cell r="H1137" t="str">
            <v>11.07.2023</v>
          </cell>
          <cell r="I1137" t="str">
            <v>19.07.2023</v>
          </cell>
          <cell r="J1137" t="str">
            <v>11.07.2023</v>
          </cell>
          <cell r="K1137" t="str">
            <v>Hàng hóa quầy 0480.3002179</v>
          </cell>
          <cell r="L1137" t="str">
            <v>05.09.2023</v>
          </cell>
          <cell r="M1137">
            <v>-1586131</v>
          </cell>
        </row>
        <row r="1138">
          <cell r="E1138">
            <v>42328</v>
          </cell>
          <cell r="F1138" t="str">
            <v>C23TNN|42328</v>
          </cell>
          <cell r="G1138" t="str">
            <v>K1</v>
          </cell>
          <cell r="H1138" t="str">
            <v>18.07.2023</v>
          </cell>
          <cell r="I1138" t="str">
            <v>26.07.2023</v>
          </cell>
          <cell r="J1138" t="str">
            <v>18.07.2023</v>
          </cell>
          <cell r="K1138" t="str">
            <v>Hàng hóa quầy 0480.3002179</v>
          </cell>
          <cell r="L1138" t="str">
            <v>05.09.2023</v>
          </cell>
          <cell r="M1138">
            <v>-4036090</v>
          </cell>
        </row>
        <row r="1139">
          <cell r="E1139">
            <v>39268</v>
          </cell>
          <cell r="F1139" t="str">
            <v>C23TNN|39268</v>
          </cell>
          <cell r="G1139" t="str">
            <v>K1</v>
          </cell>
          <cell r="H1139" t="str">
            <v>03.07.2023</v>
          </cell>
          <cell r="I1139" t="str">
            <v>07.07.2023</v>
          </cell>
          <cell r="J1139" t="str">
            <v>04.07.2023</v>
          </cell>
          <cell r="K1139" t="str">
            <v>Hàng hóa quầy 0480.3002179</v>
          </cell>
          <cell r="L1139" t="str">
            <v>05.09.2023</v>
          </cell>
          <cell r="M1139">
            <v>-2398853</v>
          </cell>
        </row>
        <row r="1140">
          <cell r="E1140">
            <v>39589</v>
          </cell>
          <cell r="F1140" t="str">
            <v>C23TNN|39589</v>
          </cell>
          <cell r="G1140" t="str">
            <v>K1</v>
          </cell>
          <cell r="H1140" t="str">
            <v>06.07.2023</v>
          </cell>
          <cell r="I1140" t="str">
            <v>15.07.2023</v>
          </cell>
          <cell r="J1140" t="str">
            <v>08.07.2023</v>
          </cell>
          <cell r="K1140" t="str">
            <v>Hàng hóa quầy 0480.3002179</v>
          </cell>
          <cell r="L1140" t="str">
            <v>05.09.2023</v>
          </cell>
          <cell r="M1140">
            <v>-1884211</v>
          </cell>
        </row>
        <row r="1141">
          <cell r="E1141">
            <v>39591</v>
          </cell>
          <cell r="F1141" t="str">
            <v>C23TNN|39591</v>
          </cell>
          <cell r="G1141" t="str">
            <v>K1</v>
          </cell>
          <cell r="H1141" t="str">
            <v>06.07.2023</v>
          </cell>
          <cell r="I1141" t="str">
            <v>15.07.2023</v>
          </cell>
          <cell r="J1141" t="str">
            <v>08.07.2023</v>
          </cell>
          <cell r="K1141" t="str">
            <v>Hàng hóa quầy 0480.3002179</v>
          </cell>
          <cell r="L1141" t="str">
            <v>05.09.2023</v>
          </cell>
          <cell r="M1141">
            <v>-2613384</v>
          </cell>
        </row>
        <row r="1142">
          <cell r="E1142">
            <v>40866</v>
          </cell>
          <cell r="F1142" t="str">
            <v>C23TNN|40866</v>
          </cell>
          <cell r="G1142" t="str">
            <v>K1</v>
          </cell>
          <cell r="H1142" t="str">
            <v>10.07.2023</v>
          </cell>
          <cell r="I1142" t="str">
            <v>15.07.2023</v>
          </cell>
          <cell r="J1142" t="str">
            <v>11.07.2023</v>
          </cell>
          <cell r="K1142" t="str">
            <v>Hàng hóa quầy 0480.3002179</v>
          </cell>
          <cell r="L1142" t="str">
            <v>05.09.2023</v>
          </cell>
          <cell r="M1142">
            <v>-1199426</v>
          </cell>
        </row>
        <row r="1143">
          <cell r="E1143">
            <v>42087</v>
          </cell>
          <cell r="F1143" t="str">
            <v>C23TNN|42087</v>
          </cell>
          <cell r="G1143" t="str">
            <v>K1</v>
          </cell>
          <cell r="H1143" t="str">
            <v>14.07.2023</v>
          </cell>
          <cell r="I1143" t="str">
            <v>17.07.2023</v>
          </cell>
          <cell r="J1143" t="str">
            <v>15.07.2023</v>
          </cell>
          <cell r="K1143" t="str">
            <v>Hàng hóa quầy 0480.3002179</v>
          </cell>
          <cell r="L1143" t="str">
            <v>05.09.2023</v>
          </cell>
          <cell r="M1143">
            <v>-1633008</v>
          </cell>
        </row>
        <row r="1144">
          <cell r="E1144">
            <v>42441</v>
          </cell>
          <cell r="F1144" t="str">
            <v>C23TNN|42441</v>
          </cell>
          <cell r="G1144" t="str">
            <v>K1</v>
          </cell>
          <cell r="H1144" t="str">
            <v>19.07.2023</v>
          </cell>
          <cell r="I1144" t="str">
            <v>26.07.2023</v>
          </cell>
          <cell r="J1144" t="str">
            <v>20.07.2023</v>
          </cell>
          <cell r="K1144" t="str">
            <v>Hàng hóa quầy 0480.3002179</v>
          </cell>
          <cell r="L1144" t="str">
            <v>05.09.2023</v>
          </cell>
          <cell r="M1144">
            <v>-1586131</v>
          </cell>
        </row>
        <row r="1145">
          <cell r="E1145">
            <v>42442</v>
          </cell>
          <cell r="F1145" t="str">
            <v>C23TNN|42442</v>
          </cell>
          <cell r="G1145" t="str">
            <v>K1</v>
          </cell>
          <cell r="H1145" t="str">
            <v>19.07.2023</v>
          </cell>
          <cell r="I1145" t="str">
            <v>27.07.2023</v>
          </cell>
          <cell r="J1145" t="str">
            <v>20.07.2023</v>
          </cell>
          <cell r="K1145" t="str">
            <v>Hàng hóa quầy 0480.3002179</v>
          </cell>
          <cell r="L1145" t="str">
            <v>05.09.2023</v>
          </cell>
          <cell r="M1145">
            <v>-2832434</v>
          </cell>
        </row>
        <row r="1146">
          <cell r="E1146">
            <v>40653</v>
          </cell>
          <cell r="F1146" t="str">
            <v>C23TNN|40653</v>
          </cell>
          <cell r="G1146" t="str">
            <v>K1</v>
          </cell>
          <cell r="H1146" t="str">
            <v>07.07.2023</v>
          </cell>
          <cell r="I1146" t="str">
            <v>15.07.2023</v>
          </cell>
          <cell r="J1146" t="str">
            <v>07.07.2023</v>
          </cell>
          <cell r="K1146" t="str">
            <v>Hàng hóa quầy 0480.3002179</v>
          </cell>
          <cell r="L1146" t="str">
            <v>05.09.2023</v>
          </cell>
          <cell r="M1146">
            <v>-1633008</v>
          </cell>
        </row>
        <row r="1147">
          <cell r="E1147">
            <v>40641</v>
          </cell>
          <cell r="F1147" t="str">
            <v>C23TNN|40641</v>
          </cell>
          <cell r="G1147" t="str">
            <v>K1</v>
          </cell>
          <cell r="H1147" t="str">
            <v>07.07.2023</v>
          </cell>
          <cell r="I1147" t="str">
            <v>13.07.2023</v>
          </cell>
          <cell r="J1147" t="str">
            <v>10.07.2023</v>
          </cell>
          <cell r="K1147" t="str">
            <v>Hàng hóa quầy 0480.3002179</v>
          </cell>
          <cell r="L1147" t="str">
            <v>05.09.2023</v>
          </cell>
          <cell r="M1147">
            <v>-1199426</v>
          </cell>
        </row>
        <row r="1148">
          <cell r="E1148">
            <v>41055</v>
          </cell>
          <cell r="F1148" t="str">
            <v>C23TNN|41055</v>
          </cell>
          <cell r="G1148" t="str">
            <v>K1</v>
          </cell>
          <cell r="H1148" t="str">
            <v>12.07.2023</v>
          </cell>
          <cell r="I1148" t="str">
            <v>19.07.2023</v>
          </cell>
          <cell r="J1148" t="str">
            <v>13.07.2023</v>
          </cell>
          <cell r="K1148" t="str">
            <v>Hàng hóa quầy 0480.3002179</v>
          </cell>
          <cell r="L1148" t="str">
            <v>05.09.2023</v>
          </cell>
          <cell r="M1148">
            <v>-1199426</v>
          </cell>
        </row>
        <row r="1149">
          <cell r="E1149">
            <v>42224</v>
          </cell>
          <cell r="F1149" t="str">
            <v>C23TNN|42224</v>
          </cell>
          <cell r="G1149" t="str">
            <v>K1</v>
          </cell>
          <cell r="H1149" t="str">
            <v>17.07.2023</v>
          </cell>
          <cell r="I1149" t="str">
            <v>28.07.2023</v>
          </cell>
          <cell r="J1149" t="str">
            <v>18.07.2023</v>
          </cell>
          <cell r="K1149" t="str">
            <v>Hàng hóa quầy 0480.3002179</v>
          </cell>
          <cell r="L1149" t="str">
            <v>05.09.2023</v>
          </cell>
          <cell r="M1149">
            <v>-1199426</v>
          </cell>
        </row>
        <row r="1150">
          <cell r="E1150">
            <v>42443</v>
          </cell>
          <cell r="F1150" t="str">
            <v>C23TNN|42443</v>
          </cell>
          <cell r="G1150" t="str">
            <v>K1</v>
          </cell>
          <cell r="H1150" t="str">
            <v>19.07.2023</v>
          </cell>
          <cell r="I1150" t="str">
            <v>27.07.2023</v>
          </cell>
          <cell r="J1150" t="str">
            <v>20.07.2023</v>
          </cell>
          <cell r="K1150" t="str">
            <v>Hàng hóa quầy 0480.3002179</v>
          </cell>
          <cell r="L1150" t="str">
            <v>05.09.2023</v>
          </cell>
          <cell r="M1150">
            <v>-1199426</v>
          </cell>
        </row>
        <row r="1151">
          <cell r="E1151">
            <v>39533</v>
          </cell>
          <cell r="F1151" t="str">
            <v>C23TNN|39533</v>
          </cell>
          <cell r="G1151" t="str">
            <v>K1</v>
          </cell>
          <cell r="H1151" t="str">
            <v>05.07.2023</v>
          </cell>
          <cell r="I1151" t="str">
            <v>15.07.2023</v>
          </cell>
          <cell r="J1151" t="str">
            <v>05.07.2023</v>
          </cell>
          <cell r="K1151" t="str">
            <v>Hàng hóa quầy 0480.3002179</v>
          </cell>
          <cell r="L1151" t="str">
            <v>05.09.2023</v>
          </cell>
          <cell r="M1151">
            <v>-1635811</v>
          </cell>
        </row>
        <row r="1152">
          <cell r="E1152">
            <v>40632</v>
          </cell>
          <cell r="F1152" t="str">
            <v>C23TNN|40632</v>
          </cell>
          <cell r="G1152" t="str">
            <v>K1</v>
          </cell>
          <cell r="H1152" t="str">
            <v>06.07.2023</v>
          </cell>
          <cell r="I1152" t="str">
            <v>12.07.2023</v>
          </cell>
          <cell r="J1152" t="str">
            <v>09.07.2023</v>
          </cell>
          <cell r="K1152" t="str">
            <v>Hàng hóa quầy 0480.3002179</v>
          </cell>
          <cell r="L1152" t="str">
            <v>05.09.2023</v>
          </cell>
          <cell r="M1152">
            <v>-1586131</v>
          </cell>
        </row>
        <row r="1153">
          <cell r="E1153">
            <v>40908</v>
          </cell>
          <cell r="F1153" t="str">
            <v>C23TNN|40908</v>
          </cell>
          <cell r="G1153" t="str">
            <v>K1</v>
          </cell>
          <cell r="H1153" t="str">
            <v>10.07.2023</v>
          </cell>
          <cell r="I1153" t="str">
            <v>19.07.2023</v>
          </cell>
          <cell r="J1153" t="str">
            <v>13.07.2023</v>
          </cell>
          <cell r="K1153" t="str">
            <v>Hàng hóa quầy 0480.3002179</v>
          </cell>
          <cell r="L1153" t="str">
            <v>05.09.2023</v>
          </cell>
          <cell r="M1153">
            <v>-1586131</v>
          </cell>
        </row>
        <row r="1154">
          <cell r="E1154">
            <v>42298</v>
          </cell>
          <cell r="F1154" t="str">
            <v>C23TNN|42298</v>
          </cell>
          <cell r="G1154" t="str">
            <v>K1</v>
          </cell>
          <cell r="H1154" t="str">
            <v>17.07.2023</v>
          </cell>
          <cell r="I1154" t="str">
            <v>27.07.2023</v>
          </cell>
          <cell r="J1154" t="str">
            <v>20.07.2023</v>
          </cell>
          <cell r="K1154" t="str">
            <v>Hàng hóa quầy 0480.3002179</v>
          </cell>
          <cell r="L1154" t="str">
            <v>05.09.2023</v>
          </cell>
          <cell r="M1154">
            <v>-1413958</v>
          </cell>
        </row>
        <row r="1155">
          <cell r="E1155">
            <v>40630</v>
          </cell>
          <cell r="F1155" t="str">
            <v>C23TNN|40630</v>
          </cell>
          <cell r="G1155" t="str">
            <v>K1</v>
          </cell>
          <cell r="H1155" t="str">
            <v>06.07.2023</v>
          </cell>
          <cell r="I1155" t="str">
            <v>13.07.2023</v>
          </cell>
          <cell r="J1155" t="str">
            <v>10.07.2023</v>
          </cell>
          <cell r="K1155" t="str">
            <v>Hàng hóa quầy 0480.3002179</v>
          </cell>
          <cell r="L1155" t="str">
            <v>05.09.2023</v>
          </cell>
          <cell r="M1155">
            <v>-3000089</v>
          </cell>
        </row>
        <row r="1156">
          <cell r="E1156">
            <v>42063</v>
          </cell>
          <cell r="F1156" t="str">
            <v>C23TNN|42063</v>
          </cell>
          <cell r="G1156" t="str">
            <v>K1</v>
          </cell>
          <cell r="H1156" t="str">
            <v>13.07.2023</v>
          </cell>
          <cell r="I1156" t="str">
            <v>19.07.2023</v>
          </cell>
          <cell r="J1156" t="str">
            <v>17.07.2023</v>
          </cell>
          <cell r="K1156" t="str">
            <v>Hàng hóa quầy 0480.3002179</v>
          </cell>
          <cell r="L1156" t="str">
            <v>05.09.2023</v>
          </cell>
          <cell r="M1156">
            <v>-1586131</v>
          </cell>
        </row>
        <row r="1157">
          <cell r="E1157">
            <v>43594</v>
          </cell>
          <cell r="F1157" t="str">
            <v>C23TNN|43594</v>
          </cell>
          <cell r="G1157" t="str">
            <v>K1</v>
          </cell>
          <cell r="H1157" t="str">
            <v>20.07.2023</v>
          </cell>
          <cell r="I1157" t="str">
            <v>30.07.2023</v>
          </cell>
          <cell r="J1157" t="str">
            <v>24.07.2023</v>
          </cell>
          <cell r="K1157" t="str">
            <v>Hàng hóa quầy 0480.3002179</v>
          </cell>
          <cell r="L1157" t="str">
            <v>05.09.2023</v>
          </cell>
          <cell r="M1157">
            <v>-582621</v>
          </cell>
        </row>
        <row r="1158">
          <cell r="E1158">
            <v>8815</v>
          </cell>
          <cell r="F1158" t="str">
            <v>K23TRT|8815</v>
          </cell>
          <cell r="G1158" t="str">
            <v>K1</v>
          </cell>
          <cell r="H1158" t="str">
            <v>17.08.2023</v>
          </cell>
          <cell r="I1158" t="str">
            <v>30.08.2023</v>
          </cell>
          <cell r="J1158" t="str">
            <v>17.08.2023</v>
          </cell>
          <cell r="K1158" t="str">
            <v>Hàng hóa các loại</v>
          </cell>
          <cell r="L1158" t="str">
            <v>05.09.2023</v>
          </cell>
          <cell r="M1158">
            <v>79271</v>
          </cell>
        </row>
        <row r="1159">
          <cell r="E1159">
            <v>49228</v>
          </cell>
          <cell r="F1159" t="str">
            <v>1K23TEB|49228</v>
          </cell>
          <cell r="G1159" t="str">
            <v>D1</v>
          </cell>
          <cell r="H1159" t="str">
            <v>28.08.2023</v>
          </cell>
          <cell r="I1159" t="str">
            <v>28.08.2023</v>
          </cell>
          <cell r="J1159" t="str">
            <v>28.08.2023</v>
          </cell>
          <cell r="K1159" t="str">
            <v>Phí hỗ trợ T07.2023 QUẦY 480</v>
          </cell>
          <cell r="L1159" t="str">
            <v>05.09.2023</v>
          </cell>
          <cell r="M1159">
            <v>11972437</v>
          </cell>
        </row>
        <row r="1160">
          <cell r="E1160">
            <v>50831</v>
          </cell>
          <cell r="F1160" t="str">
            <v>1K23TEB|50831</v>
          </cell>
          <cell r="G1160" t="str">
            <v>D1</v>
          </cell>
          <cell r="H1160" t="str">
            <v>28.08.2023</v>
          </cell>
          <cell r="I1160" t="str">
            <v>28.08.2023</v>
          </cell>
          <cell r="J1160" t="str">
            <v>28.08.2023</v>
          </cell>
          <cell r="K1160" t="str">
            <v>Phí dịch vụ T07.2023 QUẦY 480</v>
          </cell>
          <cell r="L1160" t="str">
            <v>05.09.2023</v>
          </cell>
          <cell r="M1160">
            <v>45894341</v>
          </cell>
        </row>
        <row r="1161">
          <cell r="E1161">
            <v>51939</v>
          </cell>
          <cell r="F1161" t="str">
            <v>1K23TEB|51939</v>
          </cell>
          <cell r="G1161" t="str">
            <v>D1</v>
          </cell>
          <cell r="H1161" t="str">
            <v>28.08.2023</v>
          </cell>
          <cell r="I1161" t="str">
            <v>28.08.2023</v>
          </cell>
          <cell r="J1161" t="str">
            <v>28.08.2023</v>
          </cell>
          <cell r="K1161" t="str">
            <v>Phí dịch vụ T07.2023 QUẦY 480</v>
          </cell>
          <cell r="L1161" t="str">
            <v>05.09.2023</v>
          </cell>
          <cell r="M1161">
            <v>9977030</v>
          </cell>
        </row>
        <row r="1162">
          <cell r="E1162">
            <v>51605</v>
          </cell>
          <cell r="F1162" t="str">
            <v>CK T07/2023</v>
          </cell>
          <cell r="G1162" t="str">
            <v>KS</v>
          </cell>
          <cell r="H1162" t="str">
            <v>30.08.2023</v>
          </cell>
          <cell r="I1162" t="str">
            <v>30.08.2023</v>
          </cell>
          <cell r="J1162" t="str">
            <v>30.08.2023</v>
          </cell>
          <cell r="K1162" t="str">
            <v>R480 CK T07/2023</v>
          </cell>
          <cell r="L1162" t="str">
            <v>05.09.2023</v>
          </cell>
          <cell r="M1162">
            <v>16628385</v>
          </cell>
        </row>
        <row r="1163">
          <cell r="E1163">
            <v>9054</v>
          </cell>
          <cell r="F1163" t="str">
            <v>K23TRT|9054</v>
          </cell>
          <cell r="G1163" t="str">
            <v>K1</v>
          </cell>
          <cell r="H1163" t="str">
            <v>22.08.2023</v>
          </cell>
          <cell r="I1163" t="str">
            <v>30.08.2023</v>
          </cell>
          <cell r="J1163" t="str">
            <v>22.08.2023</v>
          </cell>
          <cell r="K1163" t="str">
            <v>Hàng hóa các loại</v>
          </cell>
          <cell r="L1163" t="str">
            <v>05.09.2023</v>
          </cell>
          <cell r="M1163">
            <v>1491279</v>
          </cell>
        </row>
        <row r="1164">
          <cell r="E1164">
            <v>8281</v>
          </cell>
          <cell r="F1164" t="str">
            <v>K23TRT|8281</v>
          </cell>
          <cell r="G1164" t="str">
            <v>K1</v>
          </cell>
          <cell r="H1164" t="str">
            <v>08.08.2023</v>
          </cell>
          <cell r="I1164" t="str">
            <v>28.08.2023</v>
          </cell>
          <cell r="J1164" t="str">
            <v>08.08.2023</v>
          </cell>
          <cell r="K1164" t="str">
            <v>Hàng hóa các loại</v>
          </cell>
          <cell r="L1164" t="str">
            <v>05.09.2023</v>
          </cell>
          <cell r="M1164">
            <v>2834700</v>
          </cell>
        </row>
        <row r="1165">
          <cell r="E1165">
            <v>9317</v>
          </cell>
          <cell r="F1165" t="str">
            <v>K23TRT|9317</v>
          </cell>
          <cell r="G1165" t="str">
            <v>K1</v>
          </cell>
          <cell r="H1165" t="str">
            <v>25.08.2023</v>
          </cell>
          <cell r="I1165" t="str">
            <v>28.08.2023</v>
          </cell>
          <cell r="J1165" t="str">
            <v>25.08.2023</v>
          </cell>
          <cell r="K1165" t="str">
            <v>Hàng hóa các loại</v>
          </cell>
          <cell r="L1165" t="str">
            <v>05.09.2023</v>
          </cell>
          <cell r="M1165">
            <v>1183586</v>
          </cell>
        </row>
        <row r="1166">
          <cell r="E1166">
            <v>8270</v>
          </cell>
          <cell r="F1166" t="str">
            <v>K23TRT|8270</v>
          </cell>
          <cell r="G1166" t="str">
            <v>K1</v>
          </cell>
          <cell r="H1166" t="str">
            <v>08.08.2023</v>
          </cell>
          <cell r="I1166" t="str">
            <v>28.08.2023</v>
          </cell>
          <cell r="J1166" t="str">
            <v>08.08.2023</v>
          </cell>
          <cell r="K1166" t="str">
            <v>Hàng hóa các loại</v>
          </cell>
          <cell r="L1166" t="str">
            <v>05.09.2023</v>
          </cell>
          <cell r="M1166">
            <v>233684</v>
          </cell>
        </row>
        <row r="1167">
          <cell r="E1167">
            <v>43887</v>
          </cell>
          <cell r="F1167" t="str">
            <v>C23TNN|43887</v>
          </cell>
          <cell r="G1167" t="str">
            <v>K1</v>
          </cell>
          <cell r="H1167" t="str">
            <v>24.07.2023</v>
          </cell>
          <cell r="I1167" t="str">
            <v>03.08.2023</v>
          </cell>
          <cell r="J1167" t="str">
            <v>01.08.2023</v>
          </cell>
          <cell r="K1167" t="str">
            <v>Hàng hóa quầy 0480.3002179</v>
          </cell>
          <cell r="L1167" t="str">
            <v>15.09.2023</v>
          </cell>
          <cell r="M1167">
            <v>-1802922</v>
          </cell>
        </row>
        <row r="1168">
          <cell r="E1168">
            <v>45386</v>
          </cell>
          <cell r="F1168" t="str">
            <v>C23TNN|45386</v>
          </cell>
          <cell r="G1168" t="str">
            <v>K1</v>
          </cell>
          <cell r="H1168" t="str">
            <v>01.08.2023</v>
          </cell>
          <cell r="I1168" t="str">
            <v>08.08.2023</v>
          </cell>
          <cell r="J1168" t="str">
            <v>04.08.2023</v>
          </cell>
          <cell r="K1168" t="str">
            <v>Hàng hóa quầy 0480.3002179</v>
          </cell>
          <cell r="L1168" t="str">
            <v>15.09.2023</v>
          </cell>
          <cell r="M1168">
            <v>-4929798</v>
          </cell>
        </row>
        <row r="1169">
          <cell r="E1169">
            <v>43886</v>
          </cell>
          <cell r="F1169" t="str">
            <v>C23TNN|43886</v>
          </cell>
          <cell r="G1169" t="str">
            <v>K1</v>
          </cell>
          <cell r="H1169" t="str">
            <v>24.07.2023</v>
          </cell>
          <cell r="I1169" t="str">
            <v>03.08.2023</v>
          </cell>
          <cell r="J1169" t="str">
            <v>01.08.2023</v>
          </cell>
          <cell r="K1169" t="str">
            <v>Hàng hóa quầy 0480.3002179</v>
          </cell>
          <cell r="L1169" t="str">
            <v>15.09.2023</v>
          </cell>
          <cell r="M1169">
            <v>-3216879</v>
          </cell>
        </row>
        <row r="1170">
          <cell r="E1170">
            <v>44011</v>
          </cell>
          <cell r="F1170" t="str">
            <v>C23TNN|44011</v>
          </cell>
          <cell r="G1170" t="str">
            <v>K1</v>
          </cell>
          <cell r="H1170" t="str">
            <v>26.07.2023</v>
          </cell>
          <cell r="I1170" t="str">
            <v>01.08.2023</v>
          </cell>
          <cell r="J1170" t="str">
            <v>26.07.2023</v>
          </cell>
          <cell r="K1170" t="str">
            <v>Hàng hóa quầy 0480.3002179</v>
          </cell>
          <cell r="L1170" t="str">
            <v>15.09.2023</v>
          </cell>
          <cell r="M1170">
            <v>-1413958</v>
          </cell>
        </row>
        <row r="1171">
          <cell r="E1171">
            <v>43885</v>
          </cell>
          <cell r="F1171" t="str">
            <v>C23TNN|43885</v>
          </cell>
          <cell r="G1171" t="str">
            <v>K1</v>
          </cell>
          <cell r="H1171" t="str">
            <v>24.07.2023</v>
          </cell>
          <cell r="I1171" t="str">
            <v>01.08.2023</v>
          </cell>
          <cell r="J1171" t="str">
            <v>26.07.2023</v>
          </cell>
          <cell r="K1171" t="str">
            <v>Hàng hóa quầy 0480.3002179</v>
          </cell>
          <cell r="L1171" t="str">
            <v>15.09.2023</v>
          </cell>
          <cell r="M1171">
            <v>-1199426</v>
          </cell>
        </row>
        <row r="1172">
          <cell r="E1172">
            <v>45390</v>
          </cell>
          <cell r="F1172" t="str">
            <v>C23TNN|45390</v>
          </cell>
          <cell r="G1172" t="str">
            <v>K1</v>
          </cell>
          <cell r="H1172" t="str">
            <v>01.08.2023</v>
          </cell>
          <cell r="I1172" t="str">
            <v>06.08.2023</v>
          </cell>
          <cell r="J1172" t="str">
            <v>02.08.2023</v>
          </cell>
          <cell r="K1172" t="str">
            <v>Hàng hóa quầy 0480.3002179</v>
          </cell>
          <cell r="L1172" t="str">
            <v>15.09.2023</v>
          </cell>
          <cell r="M1172">
            <v>-2400278</v>
          </cell>
        </row>
        <row r="1173">
          <cell r="E1173">
            <v>43883</v>
          </cell>
          <cell r="F1173" t="str">
            <v>C23TNN|43883</v>
          </cell>
          <cell r="G1173" t="str">
            <v>K1</v>
          </cell>
          <cell r="H1173" t="str">
            <v>24.07.2023</v>
          </cell>
          <cell r="I1173" t="str">
            <v>01.08.2023</v>
          </cell>
          <cell r="J1173" t="str">
            <v>26.07.2023</v>
          </cell>
          <cell r="K1173" t="str">
            <v>Hàng hóa quầy 0480.3002179</v>
          </cell>
          <cell r="L1173" t="str">
            <v>15.09.2023</v>
          </cell>
          <cell r="M1173">
            <v>-3701022</v>
          </cell>
        </row>
        <row r="1174">
          <cell r="E1174">
            <v>43884</v>
          </cell>
          <cell r="F1174" t="str">
            <v>C23TNN|43884</v>
          </cell>
          <cell r="G1174" t="str">
            <v>K1</v>
          </cell>
          <cell r="H1174" t="str">
            <v>24.07.2023</v>
          </cell>
          <cell r="I1174" t="str">
            <v>01.08.2023</v>
          </cell>
          <cell r="J1174" t="str">
            <v>26.07.2023</v>
          </cell>
          <cell r="K1174" t="str">
            <v>Hàng hóa quầy 0480.3002179</v>
          </cell>
          <cell r="L1174" t="str">
            <v>15.09.2023</v>
          </cell>
          <cell r="M1174">
            <v>-2398853</v>
          </cell>
        </row>
        <row r="1175">
          <cell r="E1175">
            <v>45391</v>
          </cell>
          <cell r="F1175" t="str">
            <v>C23TNN|45391</v>
          </cell>
          <cell r="G1175" t="str">
            <v>K1</v>
          </cell>
          <cell r="H1175" t="str">
            <v>01.08.2023</v>
          </cell>
          <cell r="I1175" t="str">
            <v>06.08.2023</v>
          </cell>
          <cell r="J1175" t="str">
            <v>02.08.2023</v>
          </cell>
          <cell r="K1175" t="str">
            <v>Hàng hóa quầy 0480.3002179</v>
          </cell>
          <cell r="L1175" t="str">
            <v>15.09.2023</v>
          </cell>
          <cell r="M1175">
            <v>-4031860</v>
          </cell>
        </row>
        <row r="1176">
          <cell r="E1176">
            <v>43938</v>
          </cell>
          <cell r="F1176" t="str">
            <v>C23TNN|43938</v>
          </cell>
          <cell r="G1176" t="str">
            <v>K1</v>
          </cell>
          <cell r="H1176" t="str">
            <v>25.07.2023</v>
          </cell>
          <cell r="I1176" t="str">
            <v>30.07.2023</v>
          </cell>
          <cell r="J1176" t="str">
            <v>25.07.2023</v>
          </cell>
          <cell r="K1176" t="str">
            <v>Hàng hóa quầy 0480.3002179</v>
          </cell>
          <cell r="L1176" t="str">
            <v>15.09.2023</v>
          </cell>
          <cell r="M1176">
            <v>-3986410</v>
          </cell>
        </row>
        <row r="1177">
          <cell r="E1177">
            <v>45414</v>
          </cell>
          <cell r="F1177" t="str">
            <v>C23TNN|45414</v>
          </cell>
          <cell r="G1177" t="str">
            <v>K1</v>
          </cell>
          <cell r="H1177" t="str">
            <v>01.08.2023</v>
          </cell>
          <cell r="I1177" t="str">
            <v>05.08.2023</v>
          </cell>
          <cell r="J1177" t="str">
            <v>01.08.2023</v>
          </cell>
          <cell r="K1177" t="str">
            <v>Hàng hóa quầy 0480.3002179</v>
          </cell>
          <cell r="L1177" t="str">
            <v>15.09.2023</v>
          </cell>
          <cell r="M1177">
            <v>-1199426</v>
          </cell>
        </row>
        <row r="1178">
          <cell r="E1178">
            <v>43925</v>
          </cell>
          <cell r="F1178" t="str">
            <v>C23TNN|43925</v>
          </cell>
          <cell r="G1178" t="str">
            <v>K1</v>
          </cell>
          <cell r="H1178" t="str">
            <v>25.07.2023</v>
          </cell>
          <cell r="I1178" t="str">
            <v>31.07.2023</v>
          </cell>
          <cell r="J1178" t="str">
            <v>25.07.2023</v>
          </cell>
          <cell r="K1178" t="str">
            <v>Hàng hóa quầy 0480.3002179</v>
          </cell>
          <cell r="L1178" t="str">
            <v>15.09.2023</v>
          </cell>
          <cell r="M1178">
            <v>-1199426</v>
          </cell>
        </row>
        <row r="1179">
          <cell r="E1179">
            <v>45270</v>
          </cell>
          <cell r="F1179" t="str">
            <v>C23TNN|45270</v>
          </cell>
          <cell r="G1179" t="str">
            <v>K1</v>
          </cell>
          <cell r="H1179" t="str">
            <v>29.07.2023</v>
          </cell>
          <cell r="I1179" t="str">
            <v>04.08.2023</v>
          </cell>
          <cell r="J1179" t="str">
            <v>01.08.2023</v>
          </cell>
          <cell r="K1179" t="str">
            <v>Hàng hóa quầy 0480.3002179</v>
          </cell>
          <cell r="L1179" t="str">
            <v>15.09.2023</v>
          </cell>
          <cell r="M1179">
            <v>-1586131</v>
          </cell>
        </row>
        <row r="1180">
          <cell r="E1180">
            <v>43893</v>
          </cell>
          <cell r="F1180" t="str">
            <v>C23TNN|43893</v>
          </cell>
          <cell r="G1180" t="str">
            <v>K1</v>
          </cell>
          <cell r="H1180" t="str">
            <v>24.07.2023</v>
          </cell>
          <cell r="I1180" t="str">
            <v>02.08.2023</v>
          </cell>
          <cell r="J1180" t="str">
            <v>28.07.2023</v>
          </cell>
          <cell r="K1180" t="str">
            <v>Hàng hóa quầy 0480.3002179</v>
          </cell>
          <cell r="L1180" t="str">
            <v>15.09.2023</v>
          </cell>
          <cell r="M1180">
            <v>-2786983</v>
          </cell>
        </row>
        <row r="1181">
          <cell r="E1181">
            <v>43889</v>
          </cell>
          <cell r="F1181" t="str">
            <v>C23TNN|43889</v>
          </cell>
          <cell r="G1181" t="str">
            <v>K1</v>
          </cell>
          <cell r="H1181" t="str">
            <v>24.07.2023</v>
          </cell>
          <cell r="I1181" t="str">
            <v>01.08.2023</v>
          </cell>
          <cell r="J1181" t="str">
            <v>26.07.2023</v>
          </cell>
          <cell r="K1181" t="str">
            <v>Hàng hóa quầy 0480.3002179</v>
          </cell>
          <cell r="L1181" t="str">
            <v>15.09.2023</v>
          </cell>
          <cell r="M1181">
            <v>-4418565</v>
          </cell>
        </row>
        <row r="1182">
          <cell r="E1182">
            <v>45382</v>
          </cell>
          <cell r="F1182" t="str">
            <v>C23TNN|45382</v>
          </cell>
          <cell r="G1182" t="str">
            <v>K1</v>
          </cell>
          <cell r="H1182" t="str">
            <v>01.08.2023</v>
          </cell>
          <cell r="I1182" t="str">
            <v>06.08.2023</v>
          </cell>
          <cell r="J1182" t="str">
            <v>02.08.2023</v>
          </cell>
          <cell r="K1182" t="str">
            <v>Hàng hóa quầy 0480.3002179</v>
          </cell>
          <cell r="L1182" t="str">
            <v>15.09.2023</v>
          </cell>
          <cell r="M1182">
            <v>-3599705</v>
          </cell>
        </row>
        <row r="1183">
          <cell r="E1183">
            <v>45072</v>
          </cell>
          <cell r="F1183" t="str">
            <v>C23TNN|45072</v>
          </cell>
          <cell r="G1183" t="str">
            <v>K1</v>
          </cell>
          <cell r="H1183" t="str">
            <v>27.07.2023</v>
          </cell>
          <cell r="I1183" t="str">
            <v>03.08.2023</v>
          </cell>
          <cell r="J1183" t="str">
            <v>01.08.2023</v>
          </cell>
          <cell r="K1183" t="str">
            <v>Hàng hóa quầy 0480.3002179</v>
          </cell>
          <cell r="L1183" t="str">
            <v>15.09.2023</v>
          </cell>
          <cell r="M1183">
            <v>-1586131</v>
          </cell>
        </row>
        <row r="1184">
          <cell r="E1184">
            <v>43942</v>
          </cell>
          <cell r="F1184" t="str">
            <v>C23TNN|43942</v>
          </cell>
          <cell r="G1184" t="str">
            <v>K1</v>
          </cell>
          <cell r="H1184" t="str">
            <v>25.07.2023</v>
          </cell>
          <cell r="I1184" t="str">
            <v>30.07.2023</v>
          </cell>
          <cell r="J1184" t="str">
            <v>25.07.2023</v>
          </cell>
          <cell r="K1184" t="str">
            <v>Hàng hóa quầy 0480.3002179</v>
          </cell>
          <cell r="L1184" t="str">
            <v>15.09.2023</v>
          </cell>
          <cell r="M1184">
            <v>-1735171</v>
          </cell>
        </row>
        <row r="1185">
          <cell r="E1185">
            <v>45423</v>
          </cell>
          <cell r="F1185" t="str">
            <v>C23TNN|45423</v>
          </cell>
          <cell r="G1185" t="str">
            <v>K1</v>
          </cell>
          <cell r="H1185" t="str">
            <v>01.08.2023</v>
          </cell>
          <cell r="I1185" t="str">
            <v>05.08.2023</v>
          </cell>
          <cell r="J1185" t="str">
            <v>01.08.2023</v>
          </cell>
          <cell r="K1185" t="str">
            <v>Hàng hóa quầy 0480.3002179</v>
          </cell>
          <cell r="L1185" t="str">
            <v>15.09.2023</v>
          </cell>
          <cell r="M1185">
            <v>-4743192</v>
          </cell>
        </row>
        <row r="1186">
          <cell r="E1186">
            <v>44800</v>
          </cell>
          <cell r="F1186" t="str">
            <v>C23TNN|44800</v>
          </cell>
          <cell r="G1186" t="str">
            <v>K1</v>
          </cell>
          <cell r="H1186" t="str">
            <v>27.07.2023</v>
          </cell>
          <cell r="I1186" t="str">
            <v>31.07.2023</v>
          </cell>
          <cell r="J1186" t="str">
            <v>26.07.2023</v>
          </cell>
          <cell r="K1186" t="str">
            <v>Hàng hóa quầy 0480.3002179</v>
          </cell>
          <cell r="L1186" t="str">
            <v>15.09.2023</v>
          </cell>
          <cell r="M1186">
            <v>-1079484</v>
          </cell>
        </row>
        <row r="1187">
          <cell r="E1187">
            <v>45379</v>
          </cell>
          <cell r="F1187" t="str">
            <v>C23TNN|45379</v>
          </cell>
          <cell r="G1187" t="str">
            <v>K1</v>
          </cell>
          <cell r="H1187" t="str">
            <v>01.08.2023</v>
          </cell>
          <cell r="I1187" t="str">
            <v>06.08.2023</v>
          </cell>
          <cell r="J1187" t="str">
            <v>02.08.2023</v>
          </cell>
          <cell r="K1187" t="str">
            <v>Hàng hóa quầy 0480.3002179</v>
          </cell>
          <cell r="L1187" t="str">
            <v>15.09.2023</v>
          </cell>
          <cell r="M1187">
            <v>-3002348</v>
          </cell>
        </row>
        <row r="1188">
          <cell r="E1188">
            <v>45380</v>
          </cell>
          <cell r="F1188" t="str">
            <v>C23TNN|45380</v>
          </cell>
          <cell r="G1188" t="str">
            <v>K1</v>
          </cell>
          <cell r="H1188" t="str">
            <v>01.08.2023</v>
          </cell>
          <cell r="I1188" t="str">
            <v>06.08.2023</v>
          </cell>
          <cell r="J1188" t="str">
            <v>02.08.2023</v>
          </cell>
          <cell r="K1188" t="str">
            <v>Hàng hóa quầy 0480.3002179</v>
          </cell>
          <cell r="L1188" t="str">
            <v>15.09.2023</v>
          </cell>
          <cell r="M1188">
            <v>-1199426</v>
          </cell>
        </row>
        <row r="1189">
          <cell r="E1189">
            <v>43897</v>
          </cell>
          <cell r="F1189" t="str">
            <v>C23TNN|43897</v>
          </cell>
          <cell r="G1189" t="str">
            <v>K1</v>
          </cell>
          <cell r="H1189" t="str">
            <v>24.07.2023</v>
          </cell>
          <cell r="I1189" t="str">
            <v>31.07.2023</v>
          </cell>
          <cell r="J1189" t="str">
            <v>26.07.2023</v>
          </cell>
          <cell r="K1189" t="str">
            <v>Hàng hóa quầy 0480.3002179</v>
          </cell>
          <cell r="L1189" t="str">
            <v>15.09.2023</v>
          </cell>
          <cell r="M1189">
            <v>-2786983</v>
          </cell>
        </row>
        <row r="1190">
          <cell r="E1190">
            <v>45082</v>
          </cell>
          <cell r="F1190" t="str">
            <v>C23TNN|45082</v>
          </cell>
          <cell r="G1190" t="str">
            <v>K1</v>
          </cell>
          <cell r="H1190" t="str">
            <v>27.07.2023</v>
          </cell>
          <cell r="I1190" t="str">
            <v>03.08.2023</v>
          </cell>
          <cell r="J1190" t="str">
            <v>01.08.2023</v>
          </cell>
          <cell r="K1190" t="str">
            <v>Hàng hóa quầy 0480.3002179</v>
          </cell>
          <cell r="L1190" t="str">
            <v>15.09.2023</v>
          </cell>
          <cell r="M1190">
            <v>-216791</v>
          </cell>
        </row>
        <row r="1191">
          <cell r="E1191">
            <v>43948</v>
          </cell>
          <cell r="F1191" t="str">
            <v>C23TNN|43948</v>
          </cell>
          <cell r="G1191" t="str">
            <v>K1</v>
          </cell>
          <cell r="H1191" t="str">
            <v>25.07.2023</v>
          </cell>
          <cell r="I1191" t="str">
            <v>31.07.2023</v>
          </cell>
          <cell r="J1191" t="str">
            <v>25.07.2023</v>
          </cell>
          <cell r="K1191" t="str">
            <v>Hàng hóa quầy 0480.3002179</v>
          </cell>
          <cell r="L1191" t="str">
            <v>15.09.2023</v>
          </cell>
          <cell r="M1191">
            <v>-1586131</v>
          </cell>
        </row>
        <row r="1192">
          <cell r="E1192">
            <v>45434</v>
          </cell>
          <cell r="F1192" t="str">
            <v>C23TNN|45434</v>
          </cell>
          <cell r="G1192" t="str">
            <v>K1</v>
          </cell>
          <cell r="H1192" t="str">
            <v>01.08.2023</v>
          </cell>
          <cell r="I1192" t="str">
            <v>05.08.2023</v>
          </cell>
          <cell r="J1192" t="str">
            <v>01.08.2023</v>
          </cell>
          <cell r="K1192" t="str">
            <v>Hàng hóa quầy 0480.3002179</v>
          </cell>
          <cell r="L1192" t="str">
            <v>15.09.2023</v>
          </cell>
          <cell r="M1192">
            <v>-1417643</v>
          </cell>
        </row>
        <row r="1193">
          <cell r="E1193">
            <v>43896</v>
          </cell>
          <cell r="F1193" t="str">
            <v>C23TNN|43896</v>
          </cell>
          <cell r="G1193" t="str">
            <v>K1</v>
          </cell>
          <cell r="H1193" t="str">
            <v>24.07.2023</v>
          </cell>
          <cell r="I1193" t="str">
            <v>31.07.2023</v>
          </cell>
          <cell r="J1193" t="str">
            <v>26.07.2023</v>
          </cell>
          <cell r="K1193" t="str">
            <v>Hàng hóa quầy 0480.3002179</v>
          </cell>
          <cell r="L1193" t="str">
            <v>15.09.2023</v>
          </cell>
          <cell r="M1193">
            <v>-2398853</v>
          </cell>
        </row>
        <row r="1194">
          <cell r="E1194">
            <v>45079</v>
          </cell>
          <cell r="F1194" t="str">
            <v>C23TNN|45079</v>
          </cell>
          <cell r="G1194" t="str">
            <v>K1</v>
          </cell>
          <cell r="H1194" t="str">
            <v>27.07.2023</v>
          </cell>
          <cell r="I1194" t="str">
            <v>03.08.2023</v>
          </cell>
          <cell r="J1194" t="str">
            <v>01.08.2023</v>
          </cell>
          <cell r="K1194" t="str">
            <v>Hàng hóa quầy 0480.3002179</v>
          </cell>
          <cell r="L1194" t="str">
            <v>15.09.2023</v>
          </cell>
          <cell r="M1194">
            <v>-2398853</v>
          </cell>
        </row>
        <row r="1195">
          <cell r="E1195">
            <v>43901</v>
          </cell>
          <cell r="F1195" t="str">
            <v>C23TNN|43901</v>
          </cell>
          <cell r="G1195" t="str">
            <v>K1</v>
          </cell>
          <cell r="H1195" t="str">
            <v>24.07.2023</v>
          </cell>
          <cell r="I1195" t="str">
            <v>01.08.2023</v>
          </cell>
          <cell r="J1195" t="str">
            <v>27.07.2023</v>
          </cell>
          <cell r="K1195" t="str">
            <v>Hàng hóa quầy 0480.3002179</v>
          </cell>
          <cell r="L1195" t="str">
            <v>15.09.2023</v>
          </cell>
          <cell r="M1195">
            <v>-2398853</v>
          </cell>
        </row>
        <row r="1196">
          <cell r="E1196">
            <v>45073</v>
          </cell>
          <cell r="F1196" t="str">
            <v>C23TNN|45073</v>
          </cell>
          <cell r="G1196" t="str">
            <v>K1</v>
          </cell>
          <cell r="H1196" t="str">
            <v>27.07.2023</v>
          </cell>
          <cell r="I1196" t="str">
            <v>04.08.2023</v>
          </cell>
          <cell r="J1196" t="str">
            <v>01.08.2023</v>
          </cell>
          <cell r="K1196" t="str">
            <v>Hàng hóa quầy 0480.3002179</v>
          </cell>
          <cell r="L1196" t="str">
            <v>15.09.2023</v>
          </cell>
          <cell r="M1196">
            <v>-1586131</v>
          </cell>
        </row>
        <row r="1197">
          <cell r="E1197">
            <v>43940</v>
          </cell>
          <cell r="F1197" t="str">
            <v>C23TNN|43940</v>
          </cell>
          <cell r="G1197" t="str">
            <v>K1</v>
          </cell>
          <cell r="H1197" t="str">
            <v>25.07.2023</v>
          </cell>
          <cell r="I1197" t="str">
            <v>30.07.2023</v>
          </cell>
          <cell r="J1197" t="str">
            <v>25.07.2023</v>
          </cell>
          <cell r="K1197" t="str">
            <v>Hàng hóa quầy 0480.3002179</v>
          </cell>
          <cell r="L1197" t="str">
            <v>15.09.2023</v>
          </cell>
          <cell r="M1197">
            <v>-1449252</v>
          </cell>
        </row>
        <row r="1198">
          <cell r="E1198">
            <v>43941</v>
          </cell>
          <cell r="F1198" t="str">
            <v>C23TNN|43941</v>
          </cell>
          <cell r="G1198" t="str">
            <v>K1</v>
          </cell>
          <cell r="H1198" t="str">
            <v>25.07.2023</v>
          </cell>
          <cell r="I1198" t="str">
            <v>30.07.2023</v>
          </cell>
          <cell r="J1198" t="str">
            <v>25.07.2023</v>
          </cell>
          <cell r="K1198" t="str">
            <v>Hàng hóa quầy 0480.3002179</v>
          </cell>
          <cell r="L1198" t="str">
            <v>15.09.2023</v>
          </cell>
          <cell r="M1198">
            <v>-3984984</v>
          </cell>
        </row>
        <row r="1199">
          <cell r="E1199">
            <v>45424</v>
          </cell>
          <cell r="F1199" t="str">
            <v>C23TNN|45424</v>
          </cell>
          <cell r="G1199" t="str">
            <v>K1</v>
          </cell>
          <cell r="H1199" t="str">
            <v>01.08.2023</v>
          </cell>
          <cell r="I1199" t="str">
            <v>05.08.2023</v>
          </cell>
          <cell r="J1199" t="str">
            <v>01.08.2023</v>
          </cell>
          <cell r="K1199" t="str">
            <v>Hàng hóa quầy 0480.3002179</v>
          </cell>
          <cell r="L1199" t="str">
            <v>15.09.2023</v>
          </cell>
          <cell r="M1199">
            <v>-3984984</v>
          </cell>
        </row>
        <row r="1200">
          <cell r="E1200">
            <v>43936</v>
          </cell>
          <cell r="F1200" t="str">
            <v>1C23TNN|43936</v>
          </cell>
          <cell r="G1200" t="str">
            <v>K1</v>
          </cell>
          <cell r="H1200" t="str">
            <v>25.07.2023</v>
          </cell>
          <cell r="I1200" t="str">
            <v>27.07.2023</v>
          </cell>
          <cell r="J1200" t="str">
            <v>25.07.2023</v>
          </cell>
          <cell r="K1200" t="str">
            <v>Hàng hóa quầy 0480.3002179</v>
          </cell>
          <cell r="L1200" t="str">
            <v>15.09.2023</v>
          </cell>
          <cell r="M1200">
            <v>-2066589</v>
          </cell>
        </row>
        <row r="1201">
          <cell r="E1201">
            <v>45417</v>
          </cell>
          <cell r="F1201" t="str">
            <v>1C23TNN|45417</v>
          </cell>
          <cell r="G1201" t="str">
            <v>K1</v>
          </cell>
          <cell r="H1201" t="str">
            <v>01.08.2023</v>
          </cell>
          <cell r="I1201" t="str">
            <v>05.08.2023</v>
          </cell>
          <cell r="J1201" t="str">
            <v>01.08.2023</v>
          </cell>
          <cell r="K1201" t="str">
            <v>Hàng hóa quầy 0480.3002179</v>
          </cell>
          <cell r="L1201" t="str">
            <v>15.09.2023</v>
          </cell>
          <cell r="M1201">
            <v>-2497910</v>
          </cell>
        </row>
        <row r="1202">
          <cell r="E1202">
            <v>43891</v>
          </cell>
          <cell r="F1202" t="str">
            <v>C23TNN|43891</v>
          </cell>
          <cell r="G1202" t="str">
            <v>K1</v>
          </cell>
          <cell r="H1202" t="str">
            <v>24.07.2023</v>
          </cell>
          <cell r="I1202" t="str">
            <v>31.07.2023</v>
          </cell>
          <cell r="J1202" t="str">
            <v>26.07.2023</v>
          </cell>
          <cell r="K1202" t="str">
            <v>Hàng hóa quầy 0480.3002179</v>
          </cell>
          <cell r="L1202" t="str">
            <v>15.09.2023</v>
          </cell>
          <cell r="M1202">
            <v>-1199426</v>
          </cell>
        </row>
        <row r="1203">
          <cell r="E1203">
            <v>43888</v>
          </cell>
          <cell r="F1203" t="str">
            <v>C23TNN|43888</v>
          </cell>
          <cell r="G1203" t="str">
            <v>K1</v>
          </cell>
          <cell r="H1203" t="str">
            <v>24.07.2023</v>
          </cell>
          <cell r="I1203" t="str">
            <v>01.08.2023</v>
          </cell>
          <cell r="J1203" t="str">
            <v>26.07.2023</v>
          </cell>
          <cell r="K1203" t="str">
            <v>Hàng hóa quầy 0480.3002179</v>
          </cell>
          <cell r="L1203" t="str">
            <v>15.09.2023</v>
          </cell>
          <cell r="M1203">
            <v>-3172262</v>
          </cell>
        </row>
        <row r="1204">
          <cell r="E1204">
            <v>45384</v>
          </cell>
          <cell r="F1204" t="str">
            <v>C23TNN|45384</v>
          </cell>
          <cell r="G1204" t="str">
            <v>K1</v>
          </cell>
          <cell r="H1204" t="str">
            <v>01.08.2023</v>
          </cell>
          <cell r="I1204" t="str">
            <v>06.08.2023</v>
          </cell>
          <cell r="J1204" t="str">
            <v>02.08.2023</v>
          </cell>
          <cell r="K1204" t="str">
            <v>Hàng hóa quầy 0480.3002179</v>
          </cell>
          <cell r="L1204" t="str">
            <v>15.09.2023</v>
          </cell>
          <cell r="M1204">
            <v>-9770630</v>
          </cell>
        </row>
        <row r="1205">
          <cell r="E1205">
            <v>43895</v>
          </cell>
          <cell r="F1205" t="str">
            <v>C23TNN|43895</v>
          </cell>
          <cell r="G1205" t="str">
            <v>K1</v>
          </cell>
          <cell r="H1205" t="str">
            <v>24.07.2023</v>
          </cell>
          <cell r="I1205" t="str">
            <v>02.08.2023</v>
          </cell>
          <cell r="J1205" t="str">
            <v>28.07.2023</v>
          </cell>
          <cell r="K1205" t="str">
            <v>Hàng hóa quầy 0480.3002179</v>
          </cell>
          <cell r="L1205" t="str">
            <v>15.09.2023</v>
          </cell>
          <cell r="M1205">
            <v>-632301</v>
          </cell>
        </row>
        <row r="1206">
          <cell r="E1206">
            <v>45080</v>
          </cell>
          <cell r="F1206" t="str">
            <v>C23TNN|45080</v>
          </cell>
          <cell r="G1206" t="str">
            <v>K1</v>
          </cell>
          <cell r="H1206" t="str">
            <v>27.07.2023</v>
          </cell>
          <cell r="I1206" t="str">
            <v>05.08.2023</v>
          </cell>
          <cell r="J1206" t="str">
            <v>01.08.2023</v>
          </cell>
          <cell r="K1206" t="str">
            <v>Hàng hóa quầy 0480.3002179</v>
          </cell>
          <cell r="L1206" t="str">
            <v>15.09.2023</v>
          </cell>
          <cell r="M1206">
            <v>-2786983</v>
          </cell>
        </row>
        <row r="1207">
          <cell r="E1207">
            <v>43899</v>
          </cell>
          <cell r="F1207" t="str">
            <v>C23TNN|43899</v>
          </cell>
          <cell r="G1207" t="str">
            <v>K1</v>
          </cell>
          <cell r="H1207" t="str">
            <v>24.07.2023</v>
          </cell>
          <cell r="I1207" t="str">
            <v>02.08.2023</v>
          </cell>
          <cell r="J1207" t="str">
            <v>28.07.2023</v>
          </cell>
          <cell r="K1207" t="str">
            <v>Hàng hóa quầy 0480.3002179</v>
          </cell>
          <cell r="L1207" t="str">
            <v>15.09.2023</v>
          </cell>
          <cell r="M1207">
            <v>-2785558</v>
          </cell>
        </row>
        <row r="1208">
          <cell r="E1208">
            <v>45076</v>
          </cell>
          <cell r="F1208" t="str">
            <v>C23TNN|45076</v>
          </cell>
          <cell r="G1208" t="str">
            <v>K1</v>
          </cell>
          <cell r="H1208" t="str">
            <v>27.07.2023</v>
          </cell>
          <cell r="I1208" t="str">
            <v>05.08.2023</v>
          </cell>
          <cell r="J1208" t="str">
            <v>01.08.2023</v>
          </cell>
          <cell r="K1208" t="str">
            <v>Hàng hóa quầy 0480.3002179</v>
          </cell>
          <cell r="L1208" t="str">
            <v>15.09.2023</v>
          </cell>
          <cell r="M1208">
            <v>-1249106</v>
          </cell>
        </row>
        <row r="1209">
          <cell r="E1209">
            <v>45377</v>
          </cell>
          <cell r="F1209" t="str">
            <v>C23TNN|45377</v>
          </cell>
          <cell r="G1209" t="str">
            <v>K1</v>
          </cell>
          <cell r="H1209" t="str">
            <v>01.08.2023</v>
          </cell>
          <cell r="I1209" t="str">
            <v>13.08.2023</v>
          </cell>
          <cell r="J1209" t="str">
            <v>04.08.2023</v>
          </cell>
          <cell r="K1209" t="str">
            <v>Hàng hóa quầy 0480.3002179</v>
          </cell>
          <cell r="L1209" t="str">
            <v>15.09.2023</v>
          </cell>
          <cell r="M1209">
            <v>-2785558</v>
          </cell>
        </row>
        <row r="1210">
          <cell r="E1210">
            <v>43900</v>
          </cell>
          <cell r="F1210" t="str">
            <v>C23TNN|43900</v>
          </cell>
          <cell r="G1210" t="str">
            <v>K1</v>
          </cell>
          <cell r="H1210" t="str">
            <v>24.07.2023</v>
          </cell>
          <cell r="I1210" t="str">
            <v>01.08.2023</v>
          </cell>
          <cell r="J1210" t="str">
            <v>27.07.2023</v>
          </cell>
          <cell r="K1210" t="str">
            <v>Hàng hóa quầy 0480.3002179</v>
          </cell>
          <cell r="L1210" t="str">
            <v>15.09.2023</v>
          </cell>
          <cell r="M1210">
            <v>-1199426</v>
          </cell>
        </row>
        <row r="1211">
          <cell r="E1211">
            <v>45074</v>
          </cell>
          <cell r="F1211" t="str">
            <v>C23TNN|45074</v>
          </cell>
          <cell r="G1211" t="str">
            <v>K1</v>
          </cell>
          <cell r="H1211" t="str">
            <v>27.07.2023</v>
          </cell>
          <cell r="I1211" t="str">
            <v>04.08.2023</v>
          </cell>
          <cell r="J1211" t="str">
            <v>01.08.2023</v>
          </cell>
          <cell r="K1211" t="str">
            <v>Hàng hóa quầy 0480.3002179</v>
          </cell>
          <cell r="L1211" t="str">
            <v>15.09.2023</v>
          </cell>
          <cell r="M1211">
            <v>-3172262</v>
          </cell>
        </row>
        <row r="1212">
          <cell r="E1212">
            <v>45086</v>
          </cell>
          <cell r="F1212" t="str">
            <v>C23TNN|45086</v>
          </cell>
          <cell r="G1212" t="str">
            <v>K1</v>
          </cell>
          <cell r="H1212" t="str">
            <v>27.07.2023</v>
          </cell>
          <cell r="I1212" t="str">
            <v>03.08.2023</v>
          </cell>
          <cell r="J1212" t="str">
            <v>01.08.2023</v>
          </cell>
          <cell r="K1212" t="str">
            <v>Hàng hóa quầy 0480.3002179</v>
          </cell>
          <cell r="L1212" t="str">
            <v>15.09.2023</v>
          </cell>
          <cell r="M1212">
            <v>-3984984</v>
          </cell>
        </row>
        <row r="1213">
          <cell r="E1213">
            <v>43894</v>
          </cell>
          <cell r="F1213" t="str">
            <v>C23TNN|43894</v>
          </cell>
          <cell r="G1213" t="str">
            <v>K1</v>
          </cell>
          <cell r="H1213" t="str">
            <v>24.07.2023</v>
          </cell>
          <cell r="I1213" t="str">
            <v>31.07.2023</v>
          </cell>
          <cell r="J1213" t="str">
            <v>26.07.2023</v>
          </cell>
          <cell r="K1213" t="str">
            <v>Hàng hóa quầy 0480.3002179</v>
          </cell>
          <cell r="L1213" t="str">
            <v>15.09.2023</v>
          </cell>
          <cell r="M1213">
            <v>-1802922</v>
          </cell>
        </row>
        <row r="1214">
          <cell r="E1214">
            <v>45451</v>
          </cell>
          <cell r="F1214" t="str">
            <v>C23TNN|45451</v>
          </cell>
          <cell r="G1214" t="str">
            <v>K1</v>
          </cell>
          <cell r="H1214" t="str">
            <v>01.08.2023</v>
          </cell>
          <cell r="I1214" t="str">
            <v>08.08.2023</v>
          </cell>
          <cell r="J1214" t="str">
            <v>05.08.2023</v>
          </cell>
          <cell r="K1214" t="str">
            <v>Hàng hóa quầy 0480.3002179</v>
          </cell>
          <cell r="L1214" t="str">
            <v>15.09.2023</v>
          </cell>
          <cell r="M1214">
            <v>-1802922</v>
          </cell>
        </row>
        <row r="1215">
          <cell r="E1215">
            <v>45416</v>
          </cell>
          <cell r="F1215" t="str">
            <v>C23TNN|45416</v>
          </cell>
          <cell r="G1215" t="str">
            <v>K1</v>
          </cell>
          <cell r="H1215" t="str">
            <v>01.08.2023</v>
          </cell>
          <cell r="I1215" t="str">
            <v>05.08.2023</v>
          </cell>
          <cell r="J1215" t="str">
            <v>02.08.2023</v>
          </cell>
          <cell r="K1215" t="str">
            <v>Hàng hóa quầy 0480.3002179</v>
          </cell>
          <cell r="L1215" t="str">
            <v>15.09.2023</v>
          </cell>
          <cell r="M1215">
            <v>-6771967</v>
          </cell>
        </row>
        <row r="1216">
          <cell r="E1216">
            <v>43892</v>
          </cell>
          <cell r="F1216" t="str">
            <v>C23TNN|43892</v>
          </cell>
          <cell r="G1216" t="str">
            <v>K1</v>
          </cell>
          <cell r="H1216" t="str">
            <v>24.07.2023</v>
          </cell>
          <cell r="I1216" t="str">
            <v>31.07.2023</v>
          </cell>
          <cell r="J1216" t="str">
            <v>26.07.2023</v>
          </cell>
          <cell r="K1216" t="str">
            <v>Hàng hóa quầy 0480.3002179</v>
          </cell>
          <cell r="L1216" t="str">
            <v>15.09.2023</v>
          </cell>
          <cell r="M1216">
            <v>-1586131</v>
          </cell>
        </row>
        <row r="1217">
          <cell r="E1217">
            <v>45376</v>
          </cell>
          <cell r="F1217" t="str">
            <v>C23TNN|45376</v>
          </cell>
          <cell r="G1217" t="str">
            <v>K1</v>
          </cell>
          <cell r="H1217" t="str">
            <v>01.08.2023</v>
          </cell>
          <cell r="I1217" t="str">
            <v>07.08.2023</v>
          </cell>
          <cell r="J1217" t="str">
            <v>04.08.2023</v>
          </cell>
          <cell r="K1217" t="str">
            <v>Hàng hóa quầy 0480.3002179</v>
          </cell>
          <cell r="L1217" t="str">
            <v>15.09.2023</v>
          </cell>
          <cell r="M1217">
            <v>-650372</v>
          </cell>
        </row>
        <row r="1218">
          <cell r="E1218">
            <v>43902</v>
          </cell>
          <cell r="F1218" t="str">
            <v>C23TNN|43902</v>
          </cell>
          <cell r="G1218" t="str">
            <v>K1</v>
          </cell>
          <cell r="H1218" t="str">
            <v>24.07.2023</v>
          </cell>
          <cell r="I1218" t="str">
            <v>31.07.2023</v>
          </cell>
          <cell r="J1218" t="str">
            <v>26.07.2023</v>
          </cell>
          <cell r="K1218" t="str">
            <v>Hàng hóa quầy 0480.3002179</v>
          </cell>
          <cell r="L1218" t="str">
            <v>15.09.2023</v>
          </cell>
          <cell r="M1218">
            <v>-1633008</v>
          </cell>
        </row>
        <row r="1219">
          <cell r="E1219">
            <v>45071</v>
          </cell>
          <cell r="F1219" t="str">
            <v>C23TNN|45071</v>
          </cell>
          <cell r="G1219" t="str">
            <v>K1</v>
          </cell>
          <cell r="H1219" t="str">
            <v>27.07.2023</v>
          </cell>
          <cell r="I1219" t="str">
            <v>03.08.2023</v>
          </cell>
          <cell r="J1219" t="str">
            <v>01.08.2023</v>
          </cell>
          <cell r="K1219" t="str">
            <v>Hàng hóa quầy 0480.3002179</v>
          </cell>
          <cell r="L1219" t="str">
            <v>15.09.2023</v>
          </cell>
          <cell r="M1219">
            <v>-1802922</v>
          </cell>
        </row>
        <row r="1220">
          <cell r="E1220">
            <v>45375</v>
          </cell>
          <cell r="F1220" t="str">
            <v>C23TNN|45375</v>
          </cell>
          <cell r="G1220" t="str">
            <v>K1</v>
          </cell>
          <cell r="H1220" t="str">
            <v>01.08.2023</v>
          </cell>
          <cell r="I1220" t="str">
            <v>06.08.2023</v>
          </cell>
          <cell r="J1220" t="str">
            <v>02.08.2023</v>
          </cell>
          <cell r="K1220" t="str">
            <v>Hàng hóa quầy 0480.3002179</v>
          </cell>
          <cell r="L1220" t="str">
            <v>15.09.2023</v>
          </cell>
          <cell r="M1220">
            <v>-2617069</v>
          </cell>
        </row>
        <row r="1221">
          <cell r="E1221">
            <v>43961</v>
          </cell>
          <cell r="F1221" t="str">
            <v>C23TNN|43961</v>
          </cell>
          <cell r="G1221" t="str">
            <v>K1</v>
          </cell>
          <cell r="H1221" t="str">
            <v>25.07.2023</v>
          </cell>
          <cell r="I1221" t="str">
            <v>30.07.2023</v>
          </cell>
          <cell r="J1221" t="str">
            <v>25.07.2023</v>
          </cell>
          <cell r="K1221" t="str">
            <v>Hàng hóa quầy 0480.3002179</v>
          </cell>
          <cell r="L1221" t="str">
            <v>15.09.2023</v>
          </cell>
          <cell r="M1221">
            <v>-1199426</v>
          </cell>
        </row>
        <row r="1222">
          <cell r="E1222">
            <v>45411</v>
          </cell>
          <cell r="F1222" t="str">
            <v>C23TNN|45411</v>
          </cell>
          <cell r="G1222" t="str">
            <v>K1</v>
          </cell>
          <cell r="H1222" t="str">
            <v>01.08.2023</v>
          </cell>
          <cell r="I1222" t="str">
            <v>05.08.2023</v>
          </cell>
          <cell r="J1222" t="str">
            <v>01.08.2023</v>
          </cell>
          <cell r="K1222" t="str">
            <v>Hàng hóa quầy 0480.3002179</v>
          </cell>
          <cell r="L1222" t="str">
            <v>15.09.2023</v>
          </cell>
          <cell r="M1222">
            <v>-1416217</v>
          </cell>
        </row>
        <row r="1223">
          <cell r="E1223">
            <v>43937</v>
          </cell>
          <cell r="F1223" t="str">
            <v>C23TNN|43937</v>
          </cell>
          <cell r="G1223" t="str">
            <v>K1</v>
          </cell>
          <cell r="H1223" t="str">
            <v>25.07.2023</v>
          </cell>
          <cell r="I1223" t="str">
            <v>30.07.2023</v>
          </cell>
          <cell r="J1223" t="str">
            <v>25.07.2023</v>
          </cell>
          <cell r="K1223" t="str">
            <v>Hàng hóa quầy 0480.3002179</v>
          </cell>
          <cell r="L1223" t="str">
            <v>15.09.2023</v>
          </cell>
          <cell r="M1223">
            <v>-1635811</v>
          </cell>
        </row>
        <row r="1224">
          <cell r="E1224">
            <v>45418</v>
          </cell>
          <cell r="F1224" t="str">
            <v>C23TNN|45418</v>
          </cell>
          <cell r="G1224" t="str">
            <v>K1</v>
          </cell>
          <cell r="H1224" t="str">
            <v>01.08.2023</v>
          </cell>
          <cell r="I1224" t="str">
            <v>05.08.2023</v>
          </cell>
          <cell r="J1224" t="str">
            <v>01.08.2023</v>
          </cell>
          <cell r="K1224" t="str">
            <v>Hàng hóa quầy 0480.3002179</v>
          </cell>
          <cell r="L1224" t="str">
            <v>15.09.2023</v>
          </cell>
          <cell r="M1224">
            <v>-1586131</v>
          </cell>
        </row>
        <row r="1225">
          <cell r="E1225">
            <v>45083</v>
          </cell>
          <cell r="F1225" t="str">
            <v>C23TNN|45083</v>
          </cell>
          <cell r="G1225" t="str">
            <v>K1</v>
          </cell>
          <cell r="H1225" t="str">
            <v>27.07.2023</v>
          </cell>
          <cell r="I1225" t="str">
            <v>02.08.2023</v>
          </cell>
          <cell r="J1225" t="str">
            <v>28.07.2023</v>
          </cell>
          <cell r="K1225" t="str">
            <v>Hàng hóa quầy 0480.3002179</v>
          </cell>
          <cell r="L1225" t="str">
            <v>15.09.2023</v>
          </cell>
          <cell r="M1225">
            <v>-1586131</v>
          </cell>
        </row>
        <row r="1226">
          <cell r="E1226">
            <v>45450</v>
          </cell>
          <cell r="F1226" t="str">
            <v>C23TNN|45450</v>
          </cell>
          <cell r="G1226" t="str">
            <v>K1</v>
          </cell>
          <cell r="H1226" t="str">
            <v>01.08.2023</v>
          </cell>
          <cell r="I1226" t="str">
            <v>06.08.2023</v>
          </cell>
          <cell r="J1226" t="str">
            <v>03.08.2023</v>
          </cell>
          <cell r="K1226" t="str">
            <v>Hàng hóa quầy 0480.3002179</v>
          </cell>
          <cell r="L1226" t="str">
            <v>15.09.2023</v>
          </cell>
          <cell r="M1226">
            <v>-4281686</v>
          </cell>
        </row>
        <row r="1227">
          <cell r="E1227">
            <v>43978</v>
          </cell>
          <cell r="F1227" t="str">
            <v>C23TNN|43978</v>
          </cell>
          <cell r="G1227" t="str">
            <v>K1</v>
          </cell>
          <cell r="H1227" t="str">
            <v>25.07.2023</v>
          </cell>
          <cell r="I1227" t="str">
            <v>02.08.2023</v>
          </cell>
          <cell r="J1227" t="str">
            <v>28.07.2023</v>
          </cell>
          <cell r="K1227" t="str">
            <v>Hàng hóa quầy 0480.3002179</v>
          </cell>
          <cell r="L1227" t="str">
            <v>15.09.2023</v>
          </cell>
          <cell r="M1227">
            <v>-1199426</v>
          </cell>
        </row>
        <row r="1228">
          <cell r="E1228">
            <v>45085</v>
          </cell>
          <cell r="F1228" t="str">
            <v>C23TNN|45085</v>
          </cell>
          <cell r="G1228" t="str">
            <v>K1</v>
          </cell>
          <cell r="H1228" t="str">
            <v>27.07.2023</v>
          </cell>
          <cell r="I1228" t="str">
            <v>02.08.2023</v>
          </cell>
          <cell r="J1228" t="str">
            <v>28.07.2023</v>
          </cell>
          <cell r="K1228" t="str">
            <v>Hàng hóa quầy 0480.3002179</v>
          </cell>
          <cell r="L1228" t="str">
            <v>15.09.2023</v>
          </cell>
          <cell r="M1228">
            <v>-2785558</v>
          </cell>
        </row>
        <row r="1229">
          <cell r="E1229">
            <v>45427</v>
          </cell>
          <cell r="F1229" t="str">
            <v>C23TNN|45427</v>
          </cell>
          <cell r="G1229" t="str">
            <v>K1</v>
          </cell>
          <cell r="H1229" t="str">
            <v>01.08.2023</v>
          </cell>
          <cell r="I1229" t="str">
            <v>05.08.2023</v>
          </cell>
          <cell r="J1229" t="str">
            <v>01.08.2023</v>
          </cell>
          <cell r="K1229" t="str">
            <v>Hàng hóa quầy 0480.3002179</v>
          </cell>
          <cell r="L1229" t="str">
            <v>15.09.2023</v>
          </cell>
          <cell r="M1229">
            <v>-4913106</v>
          </cell>
        </row>
        <row r="1230">
          <cell r="E1230">
            <v>45078</v>
          </cell>
          <cell r="F1230" t="str">
            <v>C23TNN|45078</v>
          </cell>
          <cell r="G1230" t="str">
            <v>K1</v>
          </cell>
          <cell r="H1230" t="str">
            <v>27.07.2023</v>
          </cell>
          <cell r="I1230" t="str">
            <v>05.08.2023</v>
          </cell>
          <cell r="J1230" t="str">
            <v>01.08.2023</v>
          </cell>
          <cell r="K1230" t="str">
            <v>Hàng hóa quầy 0480.3002179</v>
          </cell>
          <cell r="L1230" t="str">
            <v>15.09.2023</v>
          </cell>
          <cell r="M1230">
            <v>-3000089</v>
          </cell>
        </row>
        <row r="1231">
          <cell r="E1231">
            <v>45378</v>
          </cell>
          <cell r="F1231" t="str">
            <v>C23TNN|45378</v>
          </cell>
          <cell r="G1231" t="str">
            <v>K1</v>
          </cell>
          <cell r="H1231" t="str">
            <v>01.08.2023</v>
          </cell>
          <cell r="I1231" t="str">
            <v>08.08.2023</v>
          </cell>
          <cell r="J1231" t="str">
            <v>04.08.2023</v>
          </cell>
          <cell r="K1231" t="str">
            <v>Hàng hóa quầy 0480.3002179</v>
          </cell>
          <cell r="L1231" t="str">
            <v>15.09.2023</v>
          </cell>
          <cell r="M1231">
            <v>-1517003</v>
          </cell>
        </row>
        <row r="1232">
          <cell r="E1232">
            <v>45075</v>
          </cell>
          <cell r="F1232" t="str">
            <v>C23TNN|45075</v>
          </cell>
          <cell r="G1232" t="str">
            <v>K1</v>
          </cell>
          <cell r="H1232" t="str">
            <v>27.07.2023</v>
          </cell>
          <cell r="I1232" t="str">
            <v>04.08.2023</v>
          </cell>
          <cell r="J1232" t="str">
            <v>01.08.2023</v>
          </cell>
          <cell r="K1232" t="str">
            <v>Hàng hóa quầy 0480.3002179</v>
          </cell>
          <cell r="L1232" t="str">
            <v>15.09.2023</v>
          </cell>
          <cell r="M1232">
            <v>-1200852</v>
          </cell>
        </row>
        <row r="1233">
          <cell r="E1233">
            <v>45077</v>
          </cell>
          <cell r="F1233" t="str">
            <v>C23TNN|45077</v>
          </cell>
          <cell r="G1233" t="str">
            <v>K1</v>
          </cell>
          <cell r="H1233" t="str">
            <v>27.07.2023</v>
          </cell>
          <cell r="I1233" t="str">
            <v>05.08.2023</v>
          </cell>
          <cell r="J1233" t="str">
            <v>01.08.2023</v>
          </cell>
          <cell r="K1233" t="str">
            <v>Hàng hóa quầy 0480.3002179</v>
          </cell>
          <cell r="L1233" t="str">
            <v>15.09.2023</v>
          </cell>
          <cell r="M1233">
            <v>-2786983</v>
          </cell>
        </row>
        <row r="1234">
          <cell r="E1234">
            <v>46928</v>
          </cell>
          <cell r="F1234" t="str">
            <v>C23TNN|46928</v>
          </cell>
          <cell r="G1234" t="str">
            <v>K1</v>
          </cell>
          <cell r="H1234" t="str">
            <v>07.08.2023</v>
          </cell>
          <cell r="I1234" t="str">
            <v>16.08.2023</v>
          </cell>
          <cell r="J1234" t="str">
            <v>11.08.2023</v>
          </cell>
          <cell r="K1234" t="str">
            <v>Hàng hóa quầy 0480.3002179</v>
          </cell>
          <cell r="L1234" t="str">
            <v>05.10.2023</v>
          </cell>
          <cell r="M1234">
            <v>-5400367</v>
          </cell>
        </row>
        <row r="1235">
          <cell r="E1235">
            <v>48432</v>
          </cell>
          <cell r="F1235" t="str">
            <v>C23TNN|48432</v>
          </cell>
          <cell r="G1235" t="str">
            <v>K1</v>
          </cell>
          <cell r="H1235" t="str">
            <v>14.08.2023</v>
          </cell>
          <cell r="I1235" t="str">
            <v>21.08.2023</v>
          </cell>
          <cell r="J1235" t="str">
            <v>18.08.2023</v>
          </cell>
          <cell r="K1235" t="str">
            <v>Hàng hóa quầy 0480.3002179</v>
          </cell>
          <cell r="L1235" t="str">
            <v>05.10.2023</v>
          </cell>
          <cell r="M1235">
            <v>-3081307</v>
          </cell>
        </row>
        <row r="1236">
          <cell r="E1236">
            <v>48433</v>
          </cell>
          <cell r="F1236" t="str">
            <v>C23TNN|48433</v>
          </cell>
          <cell r="G1236" t="str">
            <v>K1</v>
          </cell>
          <cell r="H1236" t="str">
            <v>14.08.2023</v>
          </cell>
          <cell r="I1236" t="str">
            <v>21.08.2023</v>
          </cell>
          <cell r="J1236" t="str">
            <v>18.08.2023</v>
          </cell>
          <cell r="K1236" t="str">
            <v>Hàng hóa quầy 0480.3002179</v>
          </cell>
          <cell r="L1236" t="str">
            <v>05.10.2023</v>
          </cell>
          <cell r="M1236">
            <v>-1348207</v>
          </cell>
        </row>
        <row r="1237">
          <cell r="E1237">
            <v>49879</v>
          </cell>
          <cell r="F1237" t="str">
            <v>C23TNN|49879</v>
          </cell>
          <cell r="G1237" t="str">
            <v>K1</v>
          </cell>
          <cell r="H1237" t="str">
            <v>21.08.2023</v>
          </cell>
          <cell r="I1237" t="str">
            <v>28.08.2023</v>
          </cell>
          <cell r="J1237" t="str">
            <v>25.08.2023</v>
          </cell>
          <cell r="K1237" t="str">
            <v>Hàng hóa quầy 0480.3002179</v>
          </cell>
          <cell r="L1237" t="str">
            <v>05.10.2023</v>
          </cell>
          <cell r="M1237">
            <v>-4999903</v>
          </cell>
        </row>
        <row r="1238">
          <cell r="E1238">
            <v>46929</v>
          </cell>
          <cell r="F1238" t="str">
            <v>C23TNN|46929</v>
          </cell>
          <cell r="G1238" t="str">
            <v>K1</v>
          </cell>
          <cell r="H1238" t="str">
            <v>07.08.2023</v>
          </cell>
          <cell r="I1238" t="str">
            <v>16.08.2023</v>
          </cell>
          <cell r="J1238" t="str">
            <v>11.08.2023</v>
          </cell>
          <cell r="K1238" t="str">
            <v>Hàng hóa quầy 0480.3002179</v>
          </cell>
          <cell r="L1238" t="str">
            <v>05.10.2023</v>
          </cell>
          <cell r="M1238">
            <v>-2051322</v>
          </cell>
        </row>
        <row r="1239">
          <cell r="E1239">
            <v>48434</v>
          </cell>
          <cell r="F1239" t="str">
            <v>C23TNN|48434</v>
          </cell>
          <cell r="G1239" t="str">
            <v>K1</v>
          </cell>
          <cell r="H1239" t="str">
            <v>14.08.2023</v>
          </cell>
          <cell r="I1239" t="str">
            <v>21.08.2023</v>
          </cell>
          <cell r="J1239" t="str">
            <v>18.08.2023</v>
          </cell>
          <cell r="K1239" t="str">
            <v>Hàng hóa quầy 0480.3002179</v>
          </cell>
          <cell r="L1239" t="str">
            <v>05.10.2023</v>
          </cell>
          <cell r="M1239">
            <v>-1564998</v>
          </cell>
        </row>
        <row r="1240">
          <cell r="E1240">
            <v>48435</v>
          </cell>
          <cell r="F1240" t="str">
            <v>C23TNN|48435</v>
          </cell>
          <cell r="G1240" t="str">
            <v>K1</v>
          </cell>
          <cell r="H1240" t="str">
            <v>14.08.2023</v>
          </cell>
          <cell r="I1240" t="str">
            <v>21.08.2023</v>
          </cell>
          <cell r="J1240" t="str">
            <v>18.08.2023</v>
          </cell>
          <cell r="K1240" t="str">
            <v>Hàng hóa quầy 0480.3002179</v>
          </cell>
          <cell r="L1240" t="str">
            <v>05.10.2023</v>
          </cell>
          <cell r="M1240">
            <v>-4586220</v>
          </cell>
        </row>
        <row r="1241">
          <cell r="E1241">
            <v>49880</v>
          </cell>
          <cell r="F1241" t="str">
            <v>C23TNN|49880</v>
          </cell>
          <cell r="G1241" t="str">
            <v>K1</v>
          </cell>
          <cell r="H1241" t="str">
            <v>21.08.2023</v>
          </cell>
          <cell r="I1241" t="str">
            <v>28.08.2023</v>
          </cell>
          <cell r="J1241" t="str">
            <v>25.08.2023</v>
          </cell>
          <cell r="K1241" t="str">
            <v>Hàng hóa quầy 0480.3002179</v>
          </cell>
          <cell r="L1241" t="str">
            <v>05.10.2023</v>
          </cell>
          <cell r="M1241">
            <v>-1200852</v>
          </cell>
        </row>
        <row r="1242">
          <cell r="E1242">
            <v>48514</v>
          </cell>
          <cell r="F1242" t="str">
            <v>C23TNN|48514</v>
          </cell>
          <cell r="G1242" t="str">
            <v>K1</v>
          </cell>
          <cell r="H1242" t="str">
            <v>16.08.2023</v>
          </cell>
          <cell r="I1242" t="str">
            <v>19.08.2023</v>
          </cell>
          <cell r="J1242" t="str">
            <v>16.08.2023</v>
          </cell>
          <cell r="K1242" t="str">
            <v>Hàng hóa quầy 0480.3002179</v>
          </cell>
          <cell r="L1242" t="str">
            <v>05.10.2023</v>
          </cell>
          <cell r="M1242">
            <v>-1019509</v>
          </cell>
        </row>
        <row r="1243">
          <cell r="E1243">
            <v>49627</v>
          </cell>
          <cell r="F1243" t="str">
            <v>C23TNN|49627</v>
          </cell>
          <cell r="G1243" t="str">
            <v>K1</v>
          </cell>
          <cell r="H1243" t="str">
            <v>18.08.2023</v>
          </cell>
          <cell r="I1243" t="str">
            <v>25.08.2023</v>
          </cell>
          <cell r="J1243" t="str">
            <v>19.08.2023</v>
          </cell>
          <cell r="K1243" t="str">
            <v>Hàng hóa quầy 0480.3002179</v>
          </cell>
          <cell r="L1243" t="str">
            <v>05.10.2023</v>
          </cell>
          <cell r="M1243">
            <v>-1348207</v>
          </cell>
        </row>
        <row r="1244">
          <cell r="E1244">
            <v>49881</v>
          </cell>
          <cell r="F1244" t="str">
            <v>C23TNN|49881</v>
          </cell>
          <cell r="G1244" t="str">
            <v>K1</v>
          </cell>
          <cell r="H1244" t="str">
            <v>21.08.2023</v>
          </cell>
          <cell r="I1244" t="str">
            <v>26.08.2023</v>
          </cell>
          <cell r="J1244" t="str">
            <v>23.08.2023</v>
          </cell>
          <cell r="K1244" t="str">
            <v>Hàng hóa quầy 0480.3002179</v>
          </cell>
          <cell r="L1244" t="str">
            <v>05.10.2023</v>
          </cell>
          <cell r="M1244">
            <v>-1019509</v>
          </cell>
        </row>
        <row r="1245">
          <cell r="E1245">
            <v>46931</v>
          </cell>
          <cell r="F1245" t="str">
            <v>C23TNN|46931</v>
          </cell>
          <cell r="G1245" t="str">
            <v>K1</v>
          </cell>
          <cell r="H1245" t="str">
            <v>07.08.2023</v>
          </cell>
          <cell r="I1245" t="str">
            <v>13.08.2023</v>
          </cell>
          <cell r="J1245" t="str">
            <v>09.08.2023</v>
          </cell>
          <cell r="K1245" t="str">
            <v>Hàng hóa quầy 0480.3002179</v>
          </cell>
          <cell r="L1245" t="str">
            <v>05.10.2023</v>
          </cell>
          <cell r="M1245">
            <v>-2398853</v>
          </cell>
        </row>
        <row r="1246">
          <cell r="E1246">
            <v>49883</v>
          </cell>
          <cell r="F1246" t="str">
            <v>C23TNN|49883</v>
          </cell>
          <cell r="G1246" t="str">
            <v>K1</v>
          </cell>
          <cell r="H1246" t="str">
            <v>21.08.2023</v>
          </cell>
          <cell r="I1246" t="str">
            <v>26.08.2023</v>
          </cell>
          <cell r="J1246" t="str">
            <v>23.08.2023</v>
          </cell>
          <cell r="K1246" t="str">
            <v>Hàng hóa quầy 0480.3002179</v>
          </cell>
          <cell r="L1246" t="str">
            <v>05.10.2023</v>
          </cell>
          <cell r="M1246">
            <v>-3058528</v>
          </cell>
        </row>
        <row r="1247">
          <cell r="E1247">
            <v>46930</v>
          </cell>
          <cell r="F1247" t="str">
            <v>C23TNN|46930</v>
          </cell>
          <cell r="G1247" t="str">
            <v>K1</v>
          </cell>
          <cell r="H1247" t="str">
            <v>07.08.2023</v>
          </cell>
          <cell r="I1247" t="str">
            <v>13.08.2023</v>
          </cell>
          <cell r="J1247" t="str">
            <v>09.08.2023</v>
          </cell>
          <cell r="K1247" t="str">
            <v>Hàng hóa quầy 0480.3002179</v>
          </cell>
          <cell r="L1247" t="str">
            <v>05.10.2023</v>
          </cell>
          <cell r="M1247">
            <v>-2615643</v>
          </cell>
        </row>
        <row r="1248">
          <cell r="E1248">
            <v>48436</v>
          </cell>
          <cell r="F1248" t="str">
            <v>C23TNN|48436</v>
          </cell>
          <cell r="G1248" t="str">
            <v>K1</v>
          </cell>
          <cell r="H1248" t="str">
            <v>14.08.2023</v>
          </cell>
          <cell r="I1248" t="str">
            <v>19.08.2023</v>
          </cell>
          <cell r="J1248" t="str">
            <v>16.08.2023</v>
          </cell>
          <cell r="K1248" t="str">
            <v>Hàng hóa quầy 0480.3002179</v>
          </cell>
          <cell r="L1248" t="str">
            <v>05.10.2023</v>
          </cell>
          <cell r="M1248">
            <v>-3058528</v>
          </cell>
        </row>
        <row r="1249">
          <cell r="E1249">
            <v>49882</v>
          </cell>
          <cell r="F1249" t="str">
            <v>C23TNN|49882</v>
          </cell>
          <cell r="G1249" t="str">
            <v>K1</v>
          </cell>
          <cell r="H1249" t="str">
            <v>21.08.2023</v>
          </cell>
          <cell r="I1249" t="str">
            <v>26.08.2023</v>
          </cell>
          <cell r="J1249" t="str">
            <v>23.08.2023</v>
          </cell>
          <cell r="K1249" t="str">
            <v>Hàng hóa quầy 0480.3002179</v>
          </cell>
          <cell r="L1249" t="str">
            <v>05.10.2023</v>
          </cell>
          <cell r="M1249">
            <v>-5495679</v>
          </cell>
        </row>
        <row r="1250">
          <cell r="E1250">
            <v>46952</v>
          </cell>
          <cell r="F1250" t="str">
            <v>C23TNN|46952</v>
          </cell>
          <cell r="G1250" t="str">
            <v>K1</v>
          </cell>
          <cell r="H1250" t="str">
            <v>08.08.2023</v>
          </cell>
          <cell r="I1250" t="str">
            <v>11.08.2023</v>
          </cell>
          <cell r="J1250" t="str">
            <v>09.08.2023</v>
          </cell>
          <cell r="K1250" t="str">
            <v>Hàng hóa quầy 0480.3002179</v>
          </cell>
          <cell r="L1250" t="str">
            <v>05.10.2023</v>
          </cell>
          <cell r="M1250">
            <v>-1586131</v>
          </cell>
        </row>
        <row r="1251">
          <cell r="E1251">
            <v>48437</v>
          </cell>
          <cell r="F1251" t="str">
            <v>C23TNN|48437</v>
          </cell>
          <cell r="G1251" t="str">
            <v>K1</v>
          </cell>
          <cell r="H1251" t="str">
            <v>15.08.2023</v>
          </cell>
          <cell r="I1251" t="str">
            <v>17.08.2023</v>
          </cell>
          <cell r="J1251" t="str">
            <v>15.08.2023</v>
          </cell>
          <cell r="K1251" t="str">
            <v>Hàng hóa quầy 0480.3002179</v>
          </cell>
          <cell r="L1251" t="str">
            <v>05.10.2023</v>
          </cell>
          <cell r="M1251">
            <v>-2367716</v>
          </cell>
        </row>
        <row r="1252">
          <cell r="E1252">
            <v>48438</v>
          </cell>
          <cell r="F1252" t="str">
            <v>C23TNN|48438</v>
          </cell>
          <cell r="G1252" t="str">
            <v>K1</v>
          </cell>
          <cell r="H1252" t="str">
            <v>15.08.2023</v>
          </cell>
          <cell r="I1252" t="str">
            <v>17.08.2023</v>
          </cell>
          <cell r="J1252" t="str">
            <v>15.08.2023</v>
          </cell>
          <cell r="K1252" t="str">
            <v>Hàng hóa quầy 0480.3002179</v>
          </cell>
          <cell r="L1252" t="str">
            <v>05.10.2023</v>
          </cell>
          <cell r="M1252">
            <v>-1348207</v>
          </cell>
        </row>
        <row r="1253">
          <cell r="E1253">
            <v>48439</v>
          </cell>
          <cell r="F1253" t="str">
            <v>C23TNN|48439</v>
          </cell>
          <cell r="G1253" t="str">
            <v>K1</v>
          </cell>
          <cell r="H1253" t="str">
            <v>15.08.2023</v>
          </cell>
          <cell r="I1253" t="str">
            <v>17.08.2023</v>
          </cell>
          <cell r="J1253" t="str">
            <v>15.08.2023</v>
          </cell>
          <cell r="K1253" t="str">
            <v>Hàng hóa quầy 0480.3002179</v>
          </cell>
          <cell r="L1253" t="str">
            <v>05.10.2023</v>
          </cell>
          <cell r="M1253">
            <v>-1019509</v>
          </cell>
        </row>
        <row r="1254">
          <cell r="E1254">
            <v>48445</v>
          </cell>
          <cell r="F1254" t="str">
            <v>C23TNN|48445</v>
          </cell>
          <cell r="G1254" t="str">
            <v>K1</v>
          </cell>
          <cell r="H1254" t="str">
            <v>15.08.2023</v>
          </cell>
          <cell r="I1254" t="str">
            <v>17.08.2023</v>
          </cell>
          <cell r="J1254" t="str">
            <v>15.08.2023</v>
          </cell>
          <cell r="K1254" t="str">
            <v>Hàng hóa quầy 0480.3002179</v>
          </cell>
          <cell r="L1254" t="str">
            <v>05.10.2023</v>
          </cell>
          <cell r="M1254">
            <v>-2019712</v>
          </cell>
        </row>
        <row r="1255">
          <cell r="E1255">
            <v>49645</v>
          </cell>
          <cell r="F1255" t="str">
            <v>C23TNN|49645</v>
          </cell>
          <cell r="G1255" t="str">
            <v>K1</v>
          </cell>
          <cell r="H1255" t="str">
            <v>18.08.2023</v>
          </cell>
          <cell r="I1255" t="str">
            <v>22.08.2023</v>
          </cell>
          <cell r="J1255" t="str">
            <v>18.08.2023</v>
          </cell>
          <cell r="K1255" t="str">
            <v>Hàng hóa quầy 0480.3002179</v>
          </cell>
          <cell r="L1255" t="str">
            <v>05.10.2023</v>
          </cell>
          <cell r="M1255">
            <v>-1236300</v>
          </cell>
        </row>
        <row r="1256">
          <cell r="E1256">
            <v>49821</v>
          </cell>
          <cell r="F1256" t="str">
            <v>C23TNN|49821</v>
          </cell>
          <cell r="G1256" t="str">
            <v>K1</v>
          </cell>
          <cell r="H1256" t="str">
            <v>19.08.2023</v>
          </cell>
          <cell r="I1256" t="str">
            <v>22.08.2023</v>
          </cell>
          <cell r="J1256" t="str">
            <v>19.08.2023</v>
          </cell>
          <cell r="K1256" t="str">
            <v>Hàng hóa quầy 0480.3002179</v>
          </cell>
          <cell r="L1256" t="str">
            <v>05.10.2023</v>
          </cell>
          <cell r="M1256">
            <v>-1019509</v>
          </cell>
        </row>
        <row r="1257">
          <cell r="E1257">
            <v>46919</v>
          </cell>
          <cell r="F1257" t="str">
            <v>C23TNN|46919</v>
          </cell>
          <cell r="G1257" t="str">
            <v>K1</v>
          </cell>
          <cell r="H1257" t="str">
            <v>07.08.2023</v>
          </cell>
          <cell r="I1257" t="str">
            <v>16.08.2023</v>
          </cell>
          <cell r="J1257" t="str">
            <v>11.08.2023</v>
          </cell>
          <cell r="K1257" t="str">
            <v>Hàng hóa quầy 0480.3002179</v>
          </cell>
          <cell r="L1257" t="str">
            <v>05.10.2023</v>
          </cell>
          <cell r="M1257">
            <v>-7373203</v>
          </cell>
        </row>
        <row r="1258">
          <cell r="E1258">
            <v>46920</v>
          </cell>
          <cell r="F1258" t="str">
            <v>C23TNN|46920</v>
          </cell>
          <cell r="G1258" t="str">
            <v>K1</v>
          </cell>
          <cell r="H1258" t="str">
            <v>07.08.2023</v>
          </cell>
          <cell r="I1258" t="str">
            <v>16.08.2023</v>
          </cell>
          <cell r="J1258" t="str">
            <v>11.08.2023</v>
          </cell>
          <cell r="K1258" t="str">
            <v>Hàng hóa quầy 0480.3002179</v>
          </cell>
          <cell r="L1258" t="str">
            <v>05.10.2023</v>
          </cell>
          <cell r="M1258">
            <v>-3048391</v>
          </cell>
        </row>
        <row r="1259">
          <cell r="E1259">
            <v>46926</v>
          </cell>
          <cell r="F1259" t="str">
            <v>C23TNN|46926</v>
          </cell>
          <cell r="G1259" t="str">
            <v>K1</v>
          </cell>
          <cell r="H1259" t="str">
            <v>07.08.2023</v>
          </cell>
          <cell r="I1259" t="str">
            <v>13.08.2023</v>
          </cell>
          <cell r="J1259" t="str">
            <v>09.08.2023</v>
          </cell>
          <cell r="K1259" t="str">
            <v>Hàng hóa quầy 0480.3002179</v>
          </cell>
          <cell r="L1259" t="str">
            <v>05.10.2023</v>
          </cell>
          <cell r="M1259">
            <v>-5401201</v>
          </cell>
        </row>
        <row r="1260">
          <cell r="E1260">
            <v>48429</v>
          </cell>
          <cell r="F1260" t="str">
            <v>C23TNN|48429</v>
          </cell>
          <cell r="G1260" t="str">
            <v>K1</v>
          </cell>
          <cell r="H1260" t="str">
            <v>14.08.2023</v>
          </cell>
          <cell r="I1260" t="str">
            <v>19.08.2023</v>
          </cell>
          <cell r="J1260" t="str">
            <v>16.08.2023</v>
          </cell>
          <cell r="K1260" t="str">
            <v>Hàng hóa quầy 0480.3002179</v>
          </cell>
          <cell r="L1260" t="str">
            <v>05.10.2023</v>
          </cell>
          <cell r="M1260">
            <v>-1335660</v>
          </cell>
        </row>
        <row r="1261">
          <cell r="E1261">
            <v>48430</v>
          </cell>
          <cell r="F1261" t="str">
            <v>C23TNN|48430</v>
          </cell>
          <cell r="G1261" t="str">
            <v>K1</v>
          </cell>
          <cell r="H1261" t="str">
            <v>14.08.2023</v>
          </cell>
          <cell r="I1261" t="str">
            <v>19.08.2023</v>
          </cell>
          <cell r="J1261" t="str">
            <v>16.08.2023</v>
          </cell>
          <cell r="K1261" t="str">
            <v>Hàng hóa quầy 0480.3002179</v>
          </cell>
          <cell r="L1261" t="str">
            <v>05.10.2023</v>
          </cell>
          <cell r="M1261">
            <v>-1348207</v>
          </cell>
        </row>
        <row r="1262">
          <cell r="E1262">
            <v>48431</v>
          </cell>
          <cell r="F1262" t="str">
            <v>C23TNN|48431</v>
          </cell>
          <cell r="G1262" t="str">
            <v>K1</v>
          </cell>
          <cell r="H1262" t="str">
            <v>14.08.2023</v>
          </cell>
          <cell r="I1262" t="str">
            <v>19.08.2023</v>
          </cell>
          <cell r="J1262" t="str">
            <v>16.08.2023</v>
          </cell>
          <cell r="K1262" t="str">
            <v>Hàng hóa quầy 0480.3002179</v>
          </cell>
          <cell r="L1262" t="str">
            <v>05.10.2023</v>
          </cell>
          <cell r="M1262">
            <v>-7136564</v>
          </cell>
        </row>
        <row r="1263">
          <cell r="E1263">
            <v>49874</v>
          </cell>
          <cell r="F1263" t="str">
            <v>C23TNN|49874</v>
          </cell>
          <cell r="G1263" t="str">
            <v>K1</v>
          </cell>
          <cell r="H1263" t="str">
            <v>21.08.2023</v>
          </cell>
          <cell r="I1263" t="str">
            <v>26.08.2023</v>
          </cell>
          <cell r="J1263" t="str">
            <v>23.08.2023</v>
          </cell>
          <cell r="K1263" t="str">
            <v>Hàng hóa quầy 0480.3002179</v>
          </cell>
          <cell r="L1263" t="str">
            <v>05.10.2023</v>
          </cell>
          <cell r="M1263">
            <v>-10195092</v>
          </cell>
        </row>
        <row r="1264">
          <cell r="E1264">
            <v>49592</v>
          </cell>
          <cell r="F1264" t="str">
            <v>C23TNN|49592</v>
          </cell>
          <cell r="G1264" t="str">
            <v>K1</v>
          </cell>
          <cell r="H1264" t="str">
            <v>17.08.2023</v>
          </cell>
          <cell r="I1264" t="str">
            <v>22.08.2023</v>
          </cell>
          <cell r="J1264" t="str">
            <v>19.08.2023</v>
          </cell>
          <cell r="K1264" t="str">
            <v>Hàng hóa quầy 0480.3002179</v>
          </cell>
          <cell r="L1264" t="str">
            <v>05.10.2023</v>
          </cell>
          <cell r="M1264">
            <v>-1348207</v>
          </cell>
        </row>
        <row r="1265">
          <cell r="E1265">
            <v>49593</v>
          </cell>
          <cell r="F1265" t="str">
            <v>C23TNN|49593</v>
          </cell>
          <cell r="G1265" t="str">
            <v>K1</v>
          </cell>
          <cell r="H1265" t="str">
            <v>17.08.2023</v>
          </cell>
          <cell r="I1265" t="str">
            <v>22.08.2023</v>
          </cell>
          <cell r="J1265" t="str">
            <v>19.08.2023</v>
          </cell>
          <cell r="K1265" t="str">
            <v>Hàng hóa quầy 0480.3002179</v>
          </cell>
          <cell r="L1265" t="str">
            <v>05.10.2023</v>
          </cell>
          <cell r="M1265">
            <v>-1348207</v>
          </cell>
        </row>
        <row r="1266">
          <cell r="E1266">
            <v>47777</v>
          </cell>
          <cell r="F1266" t="str">
            <v>C23TNN|47777</v>
          </cell>
          <cell r="G1266" t="str">
            <v>K1</v>
          </cell>
          <cell r="H1266" t="str">
            <v>10.08.2023</v>
          </cell>
          <cell r="I1266" t="str">
            <v>13.08.2023</v>
          </cell>
          <cell r="J1266" t="str">
            <v>10.08.2023</v>
          </cell>
          <cell r="K1266" t="str">
            <v>Hàng hóa quầy 0480.3002179</v>
          </cell>
          <cell r="L1266" t="str">
            <v>05.10.2023</v>
          </cell>
          <cell r="M1266">
            <v>-1586131</v>
          </cell>
        </row>
        <row r="1267">
          <cell r="E1267">
            <v>48463</v>
          </cell>
          <cell r="F1267" t="str">
            <v>C23TNN|48463</v>
          </cell>
          <cell r="G1267" t="str">
            <v>K1</v>
          </cell>
          <cell r="H1267" t="str">
            <v>15.08.2023</v>
          </cell>
          <cell r="I1267" t="str">
            <v>17.08.2023</v>
          </cell>
          <cell r="J1267" t="str">
            <v>15.08.2023</v>
          </cell>
          <cell r="K1267" t="str">
            <v>Hàng hóa quầy 0480.3002179</v>
          </cell>
          <cell r="L1267" t="str">
            <v>05.10.2023</v>
          </cell>
          <cell r="M1267">
            <v>-1348207</v>
          </cell>
        </row>
        <row r="1268">
          <cell r="E1268">
            <v>48464</v>
          </cell>
          <cell r="F1268" t="str">
            <v>C23TNN|48464</v>
          </cell>
          <cell r="G1268" t="str">
            <v>K1</v>
          </cell>
          <cell r="H1268" t="str">
            <v>15.08.2023</v>
          </cell>
          <cell r="I1268" t="str">
            <v>17.08.2023</v>
          </cell>
          <cell r="J1268" t="str">
            <v>15.08.2023</v>
          </cell>
          <cell r="K1268" t="str">
            <v>Hàng hóa quầy 0480.3002179</v>
          </cell>
          <cell r="L1268" t="str">
            <v>05.10.2023</v>
          </cell>
          <cell r="M1268">
            <v>-3058528</v>
          </cell>
        </row>
        <row r="1269">
          <cell r="E1269">
            <v>46924</v>
          </cell>
          <cell r="F1269" t="str">
            <v>C23TNN|46924</v>
          </cell>
          <cell r="G1269" t="str">
            <v>K1</v>
          </cell>
          <cell r="H1269" t="str">
            <v>07.08.2023</v>
          </cell>
          <cell r="I1269" t="str">
            <v>13.08.2023</v>
          </cell>
          <cell r="J1269" t="str">
            <v>09.08.2023</v>
          </cell>
          <cell r="K1269" t="str">
            <v>Hàng hóa quầy 0480.3002179</v>
          </cell>
          <cell r="L1269" t="str">
            <v>05.10.2023</v>
          </cell>
          <cell r="M1269">
            <v>-1517003</v>
          </cell>
        </row>
        <row r="1270">
          <cell r="E1270">
            <v>46925</v>
          </cell>
          <cell r="F1270" t="str">
            <v>C23TNN|46925</v>
          </cell>
          <cell r="G1270" t="str">
            <v>K1</v>
          </cell>
          <cell r="H1270" t="str">
            <v>07.08.2023</v>
          </cell>
          <cell r="I1270" t="str">
            <v>13.08.2023</v>
          </cell>
          <cell r="J1270" t="str">
            <v>09.08.2023</v>
          </cell>
          <cell r="K1270" t="str">
            <v>Hàng hóa quầy 0480.3002179</v>
          </cell>
          <cell r="L1270" t="str">
            <v>05.10.2023</v>
          </cell>
          <cell r="M1270">
            <v>-2398853</v>
          </cell>
        </row>
        <row r="1271">
          <cell r="E1271">
            <v>48427</v>
          </cell>
          <cell r="F1271" t="str">
            <v>C23TNN|48427</v>
          </cell>
          <cell r="G1271" t="str">
            <v>K1</v>
          </cell>
          <cell r="H1271" t="str">
            <v>14.08.2023</v>
          </cell>
          <cell r="I1271" t="str">
            <v>19.08.2023</v>
          </cell>
          <cell r="J1271" t="str">
            <v>16.08.2023</v>
          </cell>
          <cell r="K1271" t="str">
            <v>Hàng hóa quầy 0480.3002179</v>
          </cell>
          <cell r="L1271" t="str">
            <v>05.10.2023</v>
          </cell>
          <cell r="M1271">
            <v>-5097546</v>
          </cell>
        </row>
        <row r="1272">
          <cell r="E1272">
            <v>48428</v>
          </cell>
          <cell r="F1272" t="str">
            <v>C23TNN|48428</v>
          </cell>
          <cell r="G1272" t="str">
            <v>K1</v>
          </cell>
          <cell r="H1272" t="str">
            <v>14.08.2023</v>
          </cell>
          <cell r="I1272" t="str">
            <v>19.08.2023</v>
          </cell>
          <cell r="J1272" t="str">
            <v>16.08.2023</v>
          </cell>
          <cell r="K1272" t="str">
            <v>Hàng hóa quầy 0480.3002179</v>
          </cell>
          <cell r="L1272" t="str">
            <v>05.10.2023</v>
          </cell>
          <cell r="M1272">
            <v>-1348207</v>
          </cell>
        </row>
        <row r="1273">
          <cell r="E1273">
            <v>49873</v>
          </cell>
          <cell r="F1273" t="str">
            <v>C23TNN|49873</v>
          </cell>
          <cell r="G1273" t="str">
            <v>K1</v>
          </cell>
          <cell r="H1273" t="str">
            <v>21.08.2023</v>
          </cell>
          <cell r="I1273" t="str">
            <v>26.08.2023</v>
          </cell>
          <cell r="J1273" t="str">
            <v>23.08.2023</v>
          </cell>
          <cell r="K1273" t="str">
            <v>Hàng hóa quầy 0480.3002179</v>
          </cell>
          <cell r="L1273" t="str">
            <v>05.10.2023</v>
          </cell>
          <cell r="M1273">
            <v>-4939676</v>
          </cell>
        </row>
        <row r="1274">
          <cell r="E1274">
            <v>48415</v>
          </cell>
          <cell r="F1274" t="str">
            <v>C23TNN|48415</v>
          </cell>
          <cell r="G1274" t="str">
            <v>K1</v>
          </cell>
          <cell r="H1274" t="str">
            <v>14.08.2023</v>
          </cell>
          <cell r="I1274" t="str">
            <v>18.08.2023</v>
          </cell>
          <cell r="J1274" t="str">
            <v>16.08.2023</v>
          </cell>
          <cell r="K1274" t="str">
            <v>Hàng hóa quầy 0480.3002179</v>
          </cell>
          <cell r="L1274" t="str">
            <v>05.10.2023</v>
          </cell>
          <cell r="M1274">
            <v>-433581</v>
          </cell>
        </row>
        <row r="1275">
          <cell r="E1275">
            <v>48416</v>
          </cell>
          <cell r="F1275" t="str">
            <v>C23TNN|48416</v>
          </cell>
          <cell r="G1275" t="str">
            <v>K1</v>
          </cell>
          <cell r="H1275" t="str">
            <v>14.08.2023</v>
          </cell>
          <cell r="I1275" t="str">
            <v>18.08.2023</v>
          </cell>
          <cell r="J1275" t="str">
            <v>16.08.2023</v>
          </cell>
          <cell r="K1275" t="str">
            <v>Hàng hóa quầy 0480.3002179</v>
          </cell>
          <cell r="L1275" t="str">
            <v>05.10.2023</v>
          </cell>
          <cell r="M1275">
            <v>-1019509</v>
          </cell>
        </row>
        <row r="1276">
          <cell r="E1276">
            <v>48417</v>
          </cell>
          <cell r="F1276" t="str">
            <v>C23TNN|48417</v>
          </cell>
          <cell r="G1276" t="str">
            <v>K1</v>
          </cell>
          <cell r="H1276" t="str">
            <v>14.08.2023</v>
          </cell>
          <cell r="I1276" t="str">
            <v>18.08.2023</v>
          </cell>
          <cell r="J1276" t="str">
            <v>16.08.2023</v>
          </cell>
          <cell r="K1276" t="str">
            <v>Hàng hóa quầy 0480.3002179</v>
          </cell>
          <cell r="L1276" t="str">
            <v>05.10.2023</v>
          </cell>
          <cell r="M1276">
            <v>-1348207</v>
          </cell>
        </row>
        <row r="1277">
          <cell r="E1277">
            <v>49599</v>
          </cell>
          <cell r="F1277" t="str">
            <v>C23TNN|49599</v>
          </cell>
          <cell r="G1277" t="str">
            <v>K1</v>
          </cell>
          <cell r="H1277" t="str">
            <v>17.08.2023</v>
          </cell>
          <cell r="I1277" t="str">
            <v>22.08.2023</v>
          </cell>
          <cell r="J1277" t="str">
            <v>19.08.2023</v>
          </cell>
          <cell r="K1277" t="str">
            <v>Hàng hóa quầy 0480.3002179</v>
          </cell>
          <cell r="L1277" t="str">
            <v>05.10.2023</v>
          </cell>
          <cell r="M1277">
            <v>-1564998</v>
          </cell>
        </row>
        <row r="1278">
          <cell r="E1278">
            <v>49600</v>
          </cell>
          <cell r="F1278" t="str">
            <v>C23TNN|49600</v>
          </cell>
          <cell r="G1278" t="str">
            <v>K1</v>
          </cell>
          <cell r="H1278" t="str">
            <v>17.08.2023</v>
          </cell>
          <cell r="I1278" t="str">
            <v>22.08.2023</v>
          </cell>
          <cell r="J1278" t="str">
            <v>19.08.2023</v>
          </cell>
          <cell r="K1278" t="str">
            <v>Hàng hóa quầy 0480.3002179</v>
          </cell>
          <cell r="L1278" t="str">
            <v>05.10.2023</v>
          </cell>
          <cell r="M1278">
            <v>-216791</v>
          </cell>
        </row>
        <row r="1279">
          <cell r="E1279">
            <v>46648</v>
          </cell>
          <cell r="F1279" t="str">
            <v>C23TNN|46648</v>
          </cell>
          <cell r="G1279" t="str">
            <v>K1</v>
          </cell>
          <cell r="H1279" t="str">
            <v>03.08.2023</v>
          </cell>
          <cell r="I1279" t="str">
            <v>13.08.2023</v>
          </cell>
          <cell r="J1279" t="str">
            <v>05.08.2023</v>
          </cell>
          <cell r="K1279" t="str">
            <v>Hàng hóa quầy 0480.3002179</v>
          </cell>
          <cell r="L1279" t="str">
            <v>05.10.2023</v>
          </cell>
          <cell r="M1279">
            <v>-1200852</v>
          </cell>
        </row>
        <row r="1280">
          <cell r="E1280">
            <v>46917</v>
          </cell>
          <cell r="F1280" t="str">
            <v>C23TNN|46917</v>
          </cell>
          <cell r="G1280" t="str">
            <v>K1</v>
          </cell>
          <cell r="H1280" t="str">
            <v>07.08.2023</v>
          </cell>
          <cell r="I1280" t="str">
            <v>13.08.2023</v>
          </cell>
          <cell r="J1280" t="str">
            <v>09.08.2023</v>
          </cell>
          <cell r="K1280" t="str">
            <v>Hàng hóa quầy 0480.3002179</v>
          </cell>
          <cell r="L1280" t="str">
            <v>05.10.2023</v>
          </cell>
          <cell r="M1280">
            <v>-3598279</v>
          </cell>
        </row>
        <row r="1281">
          <cell r="E1281">
            <v>48059</v>
          </cell>
          <cell r="F1281" t="str">
            <v>C23TNN|48059</v>
          </cell>
          <cell r="G1281" t="str">
            <v>K1</v>
          </cell>
          <cell r="H1281" t="str">
            <v>10.08.2023</v>
          </cell>
          <cell r="I1281" t="str">
            <v>16.08.2023</v>
          </cell>
          <cell r="J1281" t="str">
            <v>12.08.2023</v>
          </cell>
          <cell r="K1281" t="str">
            <v>Hàng hóa quầy 0480.3002179</v>
          </cell>
          <cell r="L1281" t="str">
            <v>05.10.2023</v>
          </cell>
          <cell r="M1281">
            <v>-2398853</v>
          </cell>
        </row>
        <row r="1282">
          <cell r="E1282">
            <v>48418</v>
          </cell>
          <cell r="F1282" t="str">
            <v>C23TNN|48418</v>
          </cell>
          <cell r="G1282" t="str">
            <v>K1</v>
          </cell>
          <cell r="H1282" t="str">
            <v>14.08.2023</v>
          </cell>
          <cell r="I1282" t="str">
            <v>19.08.2023</v>
          </cell>
          <cell r="J1282" t="str">
            <v>16.08.2023</v>
          </cell>
          <cell r="K1282" t="str">
            <v>Hàng hóa quầy 0480.3002179</v>
          </cell>
          <cell r="L1282" t="str">
            <v>05.10.2023</v>
          </cell>
          <cell r="M1282">
            <v>-1413958</v>
          </cell>
        </row>
        <row r="1283">
          <cell r="E1283">
            <v>48419</v>
          </cell>
          <cell r="F1283" t="str">
            <v>C23TNN|48419</v>
          </cell>
          <cell r="G1283" t="str">
            <v>K1</v>
          </cell>
          <cell r="H1283" t="str">
            <v>14.08.2023</v>
          </cell>
          <cell r="I1283" t="str">
            <v>19.08.2023</v>
          </cell>
          <cell r="J1283" t="str">
            <v>16.08.2023</v>
          </cell>
          <cell r="K1283" t="str">
            <v>Hàng hóa quầy 0480.3002179</v>
          </cell>
          <cell r="L1283" t="str">
            <v>05.10.2023</v>
          </cell>
          <cell r="M1283">
            <v>-4078037</v>
          </cell>
        </row>
        <row r="1284">
          <cell r="E1284">
            <v>48420</v>
          </cell>
          <cell r="F1284" t="str">
            <v>C23TNN|48420</v>
          </cell>
          <cell r="G1284" t="str">
            <v>K1</v>
          </cell>
          <cell r="H1284" t="str">
            <v>14.08.2023</v>
          </cell>
          <cell r="I1284" t="str">
            <v>19.08.2023</v>
          </cell>
          <cell r="J1284" t="str">
            <v>16.08.2023</v>
          </cell>
          <cell r="K1284" t="str">
            <v>Hàng hóa quầy 0480.3002179</v>
          </cell>
          <cell r="L1284" t="str">
            <v>05.10.2023</v>
          </cell>
          <cell r="M1284">
            <v>-2696414</v>
          </cell>
        </row>
        <row r="1285">
          <cell r="E1285">
            <v>49601</v>
          </cell>
          <cell r="F1285" t="str">
            <v>C23TNN|49601</v>
          </cell>
          <cell r="G1285" t="str">
            <v>K1</v>
          </cell>
          <cell r="H1285" t="str">
            <v>17.08.2023</v>
          </cell>
          <cell r="I1285" t="str">
            <v>22.08.2023</v>
          </cell>
          <cell r="J1285" t="str">
            <v>19.08.2023</v>
          </cell>
          <cell r="K1285" t="str">
            <v>Hàng hóa quầy 0480.3002179</v>
          </cell>
          <cell r="L1285" t="str">
            <v>05.10.2023</v>
          </cell>
          <cell r="M1285">
            <v>-4069207</v>
          </cell>
        </row>
        <row r="1286">
          <cell r="E1286">
            <v>46645</v>
          </cell>
          <cell r="F1286" t="str">
            <v>C23TNN|46645</v>
          </cell>
          <cell r="G1286" t="str">
            <v>K1</v>
          </cell>
          <cell r="H1286" t="str">
            <v>03.08.2023</v>
          </cell>
          <cell r="I1286" t="str">
            <v>13.08.2023</v>
          </cell>
          <cell r="J1286" t="str">
            <v>06.08.2023</v>
          </cell>
          <cell r="K1286" t="str">
            <v>Hàng hóa quầy 0480.3002179</v>
          </cell>
          <cell r="L1286" t="str">
            <v>05.10.2023</v>
          </cell>
          <cell r="M1286">
            <v>-1199426</v>
          </cell>
        </row>
        <row r="1287">
          <cell r="E1287">
            <v>48056</v>
          </cell>
          <cell r="F1287" t="str">
            <v>C23TNN|48056</v>
          </cell>
          <cell r="G1287" t="str">
            <v>K1</v>
          </cell>
          <cell r="H1287" t="str">
            <v>10.08.2023</v>
          </cell>
          <cell r="I1287" t="str">
            <v>16.08.2023</v>
          </cell>
          <cell r="J1287" t="str">
            <v>13.08.2023</v>
          </cell>
          <cell r="K1287" t="str">
            <v>Hàng hóa quầy 0480.3002179</v>
          </cell>
          <cell r="L1287" t="str">
            <v>05.10.2023</v>
          </cell>
          <cell r="M1287">
            <v>-1200852</v>
          </cell>
        </row>
        <row r="1288">
          <cell r="E1288">
            <v>48402</v>
          </cell>
          <cell r="F1288" t="str">
            <v>C23TNN|48402</v>
          </cell>
          <cell r="G1288" t="str">
            <v>K1</v>
          </cell>
          <cell r="H1288" t="str">
            <v>14.08.2023</v>
          </cell>
          <cell r="I1288" t="str">
            <v>19.08.2023</v>
          </cell>
          <cell r="J1288" t="str">
            <v>17.08.2023</v>
          </cell>
          <cell r="K1288" t="str">
            <v>Hàng hóa quầy 0480.3002179</v>
          </cell>
          <cell r="L1288" t="str">
            <v>05.10.2023</v>
          </cell>
          <cell r="M1288">
            <v>-2584507</v>
          </cell>
        </row>
        <row r="1289">
          <cell r="E1289">
            <v>48403</v>
          </cell>
          <cell r="F1289" t="str">
            <v>C23TNN|48403</v>
          </cell>
          <cell r="G1289" t="str">
            <v>K1</v>
          </cell>
          <cell r="H1289" t="str">
            <v>14.08.2023</v>
          </cell>
          <cell r="I1289" t="str">
            <v>19.08.2023</v>
          </cell>
          <cell r="J1289" t="str">
            <v>17.08.2023</v>
          </cell>
          <cell r="K1289" t="str">
            <v>Hàng hóa quầy 0480.3002179</v>
          </cell>
          <cell r="L1289" t="str">
            <v>05.10.2023</v>
          </cell>
          <cell r="M1289">
            <v>-2039018</v>
          </cell>
        </row>
        <row r="1290">
          <cell r="E1290">
            <v>48404</v>
          </cell>
          <cell r="F1290" t="str">
            <v>C23TNN|48404</v>
          </cell>
          <cell r="G1290" t="str">
            <v>K1</v>
          </cell>
          <cell r="H1290" t="str">
            <v>14.08.2023</v>
          </cell>
          <cell r="I1290" t="str">
            <v>19.08.2023</v>
          </cell>
          <cell r="J1290" t="str">
            <v>17.08.2023</v>
          </cell>
          <cell r="K1290" t="str">
            <v>Hàng hóa quầy 0480.3002179</v>
          </cell>
          <cell r="L1290" t="str">
            <v>05.10.2023</v>
          </cell>
          <cell r="M1290">
            <v>-1348207</v>
          </cell>
        </row>
        <row r="1291">
          <cell r="E1291">
            <v>49594</v>
          </cell>
          <cell r="F1291" t="str">
            <v>C23TNN|49594</v>
          </cell>
          <cell r="G1291" t="str">
            <v>K1</v>
          </cell>
          <cell r="H1291" t="str">
            <v>17.08.2023</v>
          </cell>
          <cell r="I1291" t="str">
            <v>25.08.2023</v>
          </cell>
          <cell r="J1291" t="str">
            <v>20.08.2023</v>
          </cell>
          <cell r="K1291" t="str">
            <v>Hàng hóa quầy 0480.3002179</v>
          </cell>
          <cell r="L1291" t="str">
            <v>05.10.2023</v>
          </cell>
          <cell r="M1291">
            <v>-2832907</v>
          </cell>
        </row>
        <row r="1292">
          <cell r="E1292">
            <v>49870</v>
          </cell>
          <cell r="F1292" t="str">
            <v>C23TNN|49870</v>
          </cell>
          <cell r="G1292" t="str">
            <v>K1</v>
          </cell>
          <cell r="H1292" t="str">
            <v>21.08.2023</v>
          </cell>
          <cell r="I1292" t="str">
            <v>26.08.2023</v>
          </cell>
          <cell r="J1292" t="str">
            <v>24.08.2023</v>
          </cell>
          <cell r="K1292" t="str">
            <v>Hàng hóa quầy 0480.3002179</v>
          </cell>
          <cell r="L1292" t="str">
            <v>05.10.2023</v>
          </cell>
          <cell r="M1292">
            <v>-1348207</v>
          </cell>
        </row>
        <row r="1293">
          <cell r="E1293">
            <v>48460</v>
          </cell>
          <cell r="F1293" t="str">
            <v>C23TNN|48460</v>
          </cell>
          <cell r="G1293" t="str">
            <v>K1</v>
          </cell>
          <cell r="H1293" t="str">
            <v>15.08.2023</v>
          </cell>
          <cell r="I1293" t="str">
            <v>18.08.2023</v>
          </cell>
          <cell r="J1293" t="str">
            <v>15.08.2023</v>
          </cell>
          <cell r="K1293" t="str">
            <v>Hàng hóa quầy 0480.3002179</v>
          </cell>
          <cell r="L1293" t="str">
            <v>05.10.2023</v>
          </cell>
          <cell r="M1293">
            <v>-1348207</v>
          </cell>
        </row>
        <row r="1294">
          <cell r="E1294">
            <v>48461</v>
          </cell>
          <cell r="F1294" t="str">
            <v>C23TNN|48461</v>
          </cell>
          <cell r="G1294" t="str">
            <v>K1</v>
          </cell>
          <cell r="H1294" t="str">
            <v>15.08.2023</v>
          </cell>
          <cell r="I1294" t="str">
            <v>17.08.2023</v>
          </cell>
          <cell r="J1294" t="str">
            <v>15.08.2023</v>
          </cell>
          <cell r="K1294" t="str">
            <v>Hàng hóa quầy 0480.3002179</v>
          </cell>
          <cell r="L1294" t="str">
            <v>05.10.2023</v>
          </cell>
          <cell r="M1294">
            <v>-1019509</v>
          </cell>
        </row>
        <row r="1295">
          <cell r="E1295">
            <v>48462</v>
          </cell>
          <cell r="F1295" t="str">
            <v>C23TNN|48462</v>
          </cell>
          <cell r="G1295" t="str">
            <v>K1</v>
          </cell>
          <cell r="H1295" t="str">
            <v>15.08.2023</v>
          </cell>
          <cell r="I1295" t="str">
            <v>17.08.2023</v>
          </cell>
          <cell r="J1295" t="str">
            <v>15.08.2023</v>
          </cell>
          <cell r="K1295" t="str">
            <v>Hàng hóa quầy 0480.3002179</v>
          </cell>
          <cell r="L1295" t="str">
            <v>05.10.2023</v>
          </cell>
          <cell r="M1295">
            <v>-1348207</v>
          </cell>
        </row>
        <row r="1296">
          <cell r="E1296">
            <v>49630</v>
          </cell>
          <cell r="F1296" t="str">
            <v>1C23TNN|49630</v>
          </cell>
          <cell r="G1296" t="str">
            <v>K1</v>
          </cell>
          <cell r="H1296" t="str">
            <v>18.08.2023</v>
          </cell>
          <cell r="I1296" t="str">
            <v>23.08.2023</v>
          </cell>
          <cell r="J1296" t="str">
            <v>18.08.2023</v>
          </cell>
          <cell r="K1296" t="str">
            <v>Hàng hóa quầy 0480.3002179</v>
          </cell>
          <cell r="L1296" t="str">
            <v>05.10.2023</v>
          </cell>
          <cell r="M1296">
            <v>-867162</v>
          </cell>
        </row>
        <row r="1297">
          <cell r="E1297">
            <v>49631</v>
          </cell>
          <cell r="F1297" t="str">
            <v>1C23TNN|49631</v>
          </cell>
          <cell r="G1297" t="str">
            <v>K1</v>
          </cell>
          <cell r="H1297" t="str">
            <v>18.08.2023</v>
          </cell>
          <cell r="I1297" t="str">
            <v>23.08.2023</v>
          </cell>
          <cell r="J1297" t="str">
            <v>18.08.2023</v>
          </cell>
          <cell r="K1297" t="str">
            <v>Hàng hóa quầy 0480.3002179</v>
          </cell>
          <cell r="L1297" t="str">
            <v>05.10.2023</v>
          </cell>
          <cell r="M1297">
            <v>-2220361</v>
          </cell>
        </row>
        <row r="1298">
          <cell r="E1298">
            <v>48426</v>
          </cell>
          <cell r="F1298" t="str">
            <v>C23TNN|48426</v>
          </cell>
          <cell r="G1298" t="str">
            <v>K1</v>
          </cell>
          <cell r="H1298" t="str">
            <v>14.08.2023</v>
          </cell>
          <cell r="I1298" t="str">
            <v>19.08.2023</v>
          </cell>
          <cell r="J1298" t="str">
            <v>16.08.2023</v>
          </cell>
          <cell r="K1298" t="str">
            <v>Hàng hóa quầy 0480.3002179</v>
          </cell>
          <cell r="L1298" t="str">
            <v>05.10.2023</v>
          </cell>
          <cell r="M1298">
            <v>-2532827</v>
          </cell>
        </row>
        <row r="1299">
          <cell r="E1299">
            <v>45506</v>
          </cell>
          <cell r="F1299" t="str">
            <v>C23TNN|45506</v>
          </cell>
          <cell r="G1299" t="str">
            <v>K1</v>
          </cell>
          <cell r="H1299" t="str">
            <v>02.08.2023</v>
          </cell>
          <cell r="I1299" t="str">
            <v>06.08.2023</v>
          </cell>
          <cell r="J1299" t="str">
            <v>02.08.2023</v>
          </cell>
          <cell r="K1299" t="str">
            <v>Hàng hóa quầy 0480.3002179</v>
          </cell>
          <cell r="L1299" t="str">
            <v>05.10.2023</v>
          </cell>
          <cell r="M1299">
            <v>-2615643</v>
          </cell>
        </row>
        <row r="1300">
          <cell r="E1300">
            <v>48551</v>
          </cell>
          <cell r="F1300" t="str">
            <v>C23TNN|48551</v>
          </cell>
          <cell r="G1300" t="str">
            <v>K1</v>
          </cell>
          <cell r="H1300" t="str">
            <v>16.08.2023</v>
          </cell>
          <cell r="I1300" t="str">
            <v>18.08.2023</v>
          </cell>
          <cell r="J1300" t="str">
            <v>16.08.2023</v>
          </cell>
          <cell r="K1300" t="str">
            <v>Hàng hóa quầy 0480.3002179</v>
          </cell>
          <cell r="L1300" t="str">
            <v>05.10.2023</v>
          </cell>
          <cell r="M1300">
            <v>-2039018</v>
          </cell>
        </row>
        <row r="1301">
          <cell r="E1301">
            <v>46923</v>
          </cell>
          <cell r="F1301" t="str">
            <v>C23TNN|46923</v>
          </cell>
          <cell r="G1301" t="str">
            <v>K1</v>
          </cell>
          <cell r="H1301" t="str">
            <v>07.08.2023</v>
          </cell>
          <cell r="I1301" t="str">
            <v>13.08.2023</v>
          </cell>
          <cell r="J1301" t="str">
            <v>09.08.2023</v>
          </cell>
          <cell r="K1301" t="str">
            <v>Hàng hóa quầy 0480.3002179</v>
          </cell>
          <cell r="L1301" t="str">
            <v>05.10.2023</v>
          </cell>
          <cell r="M1301">
            <v>-3984984</v>
          </cell>
        </row>
        <row r="1302">
          <cell r="E1302">
            <v>48425</v>
          </cell>
          <cell r="F1302" t="str">
            <v>C23TNN|48425</v>
          </cell>
          <cell r="G1302" t="str">
            <v>K1</v>
          </cell>
          <cell r="H1302" t="str">
            <v>14.08.2023</v>
          </cell>
          <cell r="I1302" t="str">
            <v>19.08.2023</v>
          </cell>
          <cell r="J1302" t="str">
            <v>16.08.2023</v>
          </cell>
          <cell r="K1302" t="str">
            <v>Hàng hóa quầy 0480.3002179</v>
          </cell>
          <cell r="L1302" t="str">
            <v>05.10.2023</v>
          </cell>
          <cell r="M1302">
            <v>-1348207</v>
          </cell>
        </row>
        <row r="1303">
          <cell r="E1303">
            <v>49877</v>
          </cell>
          <cell r="F1303" t="str">
            <v>C23TNN|49877</v>
          </cell>
          <cell r="G1303" t="str">
            <v>K1</v>
          </cell>
          <cell r="H1303" t="str">
            <v>21.08.2023</v>
          </cell>
          <cell r="I1303" t="str">
            <v>28.08.2023</v>
          </cell>
          <cell r="J1303" t="str">
            <v>25.08.2023</v>
          </cell>
          <cell r="K1303" t="str">
            <v>Hàng hóa quầy 0480.3002179</v>
          </cell>
          <cell r="L1303" t="str">
            <v>05.10.2023</v>
          </cell>
          <cell r="M1303">
            <v>-2549059</v>
          </cell>
        </row>
        <row r="1304">
          <cell r="E1304">
            <v>46927</v>
          </cell>
          <cell r="F1304" t="str">
            <v>C23TNN|46927</v>
          </cell>
          <cell r="G1304" t="str">
            <v>K1</v>
          </cell>
          <cell r="H1304" t="str">
            <v>07.08.2023</v>
          </cell>
          <cell r="I1304" t="str">
            <v>13.08.2023</v>
          </cell>
          <cell r="J1304" t="str">
            <v>09.08.2023</v>
          </cell>
          <cell r="K1304" t="str">
            <v>Hàng hóa quầy 0480.3002179</v>
          </cell>
          <cell r="L1304" t="str">
            <v>05.10.2023</v>
          </cell>
          <cell r="M1304">
            <v>-12217785</v>
          </cell>
        </row>
        <row r="1305">
          <cell r="E1305">
            <v>48398</v>
          </cell>
          <cell r="F1305" t="str">
            <v>C23TNN|48398</v>
          </cell>
          <cell r="G1305" t="str">
            <v>K1</v>
          </cell>
          <cell r="H1305" t="str">
            <v>14.08.2023</v>
          </cell>
          <cell r="I1305" t="str">
            <v>19.08.2023</v>
          </cell>
          <cell r="J1305" t="str">
            <v>16.08.2023</v>
          </cell>
          <cell r="K1305" t="str">
            <v>Hàng hóa quầy 0480.3002179</v>
          </cell>
          <cell r="L1305" t="str">
            <v>05.10.2023</v>
          </cell>
          <cell r="M1305">
            <v>-5097546</v>
          </cell>
        </row>
        <row r="1306">
          <cell r="E1306">
            <v>48399</v>
          </cell>
          <cell r="F1306" t="str">
            <v>C23TNN|48399</v>
          </cell>
          <cell r="G1306" t="str">
            <v>K1</v>
          </cell>
          <cell r="H1306" t="str">
            <v>14.08.2023</v>
          </cell>
          <cell r="I1306" t="str">
            <v>19.08.2023</v>
          </cell>
          <cell r="J1306" t="str">
            <v>16.08.2023</v>
          </cell>
          <cell r="K1306" t="str">
            <v>Hàng hóa quầy 0480.3002179</v>
          </cell>
          <cell r="L1306" t="str">
            <v>05.10.2023</v>
          </cell>
          <cell r="M1306">
            <v>-4044622</v>
          </cell>
        </row>
        <row r="1307">
          <cell r="E1307">
            <v>49875</v>
          </cell>
          <cell r="F1307" t="str">
            <v>C23TNN|49875</v>
          </cell>
          <cell r="G1307" t="str">
            <v>K1</v>
          </cell>
          <cell r="H1307" t="str">
            <v>21.08.2023</v>
          </cell>
          <cell r="I1307" t="str">
            <v>26.08.2023</v>
          </cell>
          <cell r="J1307" t="str">
            <v>23.08.2023</v>
          </cell>
          <cell r="K1307" t="str">
            <v>Hàng hóa quầy 0480.3002179</v>
          </cell>
          <cell r="L1307" t="str">
            <v>05.10.2023</v>
          </cell>
          <cell r="M1307">
            <v>-20817540</v>
          </cell>
        </row>
        <row r="1308">
          <cell r="E1308">
            <v>49876</v>
          </cell>
          <cell r="F1308" t="str">
            <v>C23TNN|49876</v>
          </cell>
          <cell r="G1308" t="str">
            <v>K1</v>
          </cell>
          <cell r="H1308" t="str">
            <v>21.08.2023</v>
          </cell>
          <cell r="I1308" t="str">
            <v>26.08.2023</v>
          </cell>
          <cell r="J1308" t="str">
            <v>23.08.2023</v>
          </cell>
          <cell r="K1308" t="str">
            <v>Hàng hóa quầy 0480.3002179</v>
          </cell>
          <cell r="L1308" t="str">
            <v>05.10.2023</v>
          </cell>
          <cell r="M1308">
            <v>-966522</v>
          </cell>
        </row>
        <row r="1309">
          <cell r="E1309">
            <v>46918</v>
          </cell>
          <cell r="F1309" t="str">
            <v>C23TNN|46918</v>
          </cell>
          <cell r="G1309" t="str">
            <v>K1</v>
          </cell>
          <cell r="H1309" t="str">
            <v>07.08.2023</v>
          </cell>
          <cell r="I1309" t="str">
            <v>16.08.2023</v>
          </cell>
          <cell r="J1309" t="str">
            <v>11.08.2023</v>
          </cell>
          <cell r="K1309" t="str">
            <v>Hàng hóa quầy 0480.3002179</v>
          </cell>
          <cell r="L1309" t="str">
            <v>05.10.2023</v>
          </cell>
          <cell r="M1309">
            <v>-2785558</v>
          </cell>
        </row>
        <row r="1310">
          <cell r="E1310">
            <v>48060</v>
          </cell>
          <cell r="F1310" t="str">
            <v>C23TNN|48060</v>
          </cell>
          <cell r="G1310" t="str">
            <v>K1</v>
          </cell>
          <cell r="H1310" t="str">
            <v>10.08.2023</v>
          </cell>
          <cell r="I1310" t="str">
            <v>16.08.2023</v>
          </cell>
          <cell r="J1310" t="str">
            <v>14.08.2023</v>
          </cell>
          <cell r="K1310" t="str">
            <v>Hàng hóa quầy 0480.3002179</v>
          </cell>
          <cell r="L1310" t="str">
            <v>05.10.2023</v>
          </cell>
          <cell r="M1310">
            <v>-1779788</v>
          </cell>
        </row>
        <row r="1311">
          <cell r="E1311">
            <v>48421</v>
          </cell>
          <cell r="F1311" t="str">
            <v>C23TNN|48421</v>
          </cell>
          <cell r="G1311" t="str">
            <v>K1</v>
          </cell>
          <cell r="H1311" t="str">
            <v>14.08.2023</v>
          </cell>
          <cell r="I1311" t="str">
            <v>21.08.2023</v>
          </cell>
          <cell r="J1311" t="str">
            <v>18.08.2023</v>
          </cell>
          <cell r="K1311" t="str">
            <v>Hàng hóa quầy 0480.3002179</v>
          </cell>
          <cell r="L1311" t="str">
            <v>05.10.2023</v>
          </cell>
          <cell r="M1311">
            <v>-1019509</v>
          </cell>
        </row>
        <row r="1312">
          <cell r="E1312">
            <v>48422</v>
          </cell>
          <cell r="F1312" t="str">
            <v>C23TNN|48422</v>
          </cell>
          <cell r="G1312" t="str">
            <v>K1</v>
          </cell>
          <cell r="H1312" t="str">
            <v>14.08.2023</v>
          </cell>
          <cell r="I1312" t="str">
            <v>21.08.2023</v>
          </cell>
          <cell r="J1312" t="str">
            <v>18.08.2023</v>
          </cell>
          <cell r="K1312" t="str">
            <v>Hàng hóa quầy 0480.3002179</v>
          </cell>
          <cell r="L1312" t="str">
            <v>05.10.2023</v>
          </cell>
          <cell r="M1312">
            <v>-1348207</v>
          </cell>
        </row>
        <row r="1313">
          <cell r="E1313">
            <v>49872</v>
          </cell>
          <cell r="F1313" t="str">
            <v>C23TNN|49872</v>
          </cell>
          <cell r="G1313" t="str">
            <v>K1</v>
          </cell>
          <cell r="H1313" t="str">
            <v>21.08.2023</v>
          </cell>
          <cell r="I1313" t="str">
            <v>28.08.2023</v>
          </cell>
          <cell r="J1313" t="str">
            <v>25.08.2023</v>
          </cell>
          <cell r="K1313" t="str">
            <v>Hàng hóa quầy 0480.3002179</v>
          </cell>
          <cell r="L1313" t="str">
            <v>05.10.2023</v>
          </cell>
          <cell r="M1313">
            <v>-1564998</v>
          </cell>
        </row>
        <row r="1314">
          <cell r="E1314">
            <v>46916</v>
          </cell>
          <cell r="F1314" t="str">
            <v>C23TNN|46916</v>
          </cell>
          <cell r="G1314" t="str">
            <v>K1</v>
          </cell>
          <cell r="H1314" t="str">
            <v>07.08.2023</v>
          </cell>
          <cell r="I1314" t="str">
            <v>16.08.2023</v>
          </cell>
          <cell r="J1314" t="str">
            <v>11.08.2023</v>
          </cell>
          <cell r="K1314" t="str">
            <v>Hàng hóa quầy 0480.3002179</v>
          </cell>
          <cell r="L1314" t="str">
            <v>05.10.2023</v>
          </cell>
          <cell r="M1314">
            <v>-1834531</v>
          </cell>
        </row>
        <row r="1315">
          <cell r="E1315">
            <v>48412</v>
          </cell>
          <cell r="F1315" t="str">
            <v>C23TNN|48412</v>
          </cell>
          <cell r="G1315" t="str">
            <v>K1</v>
          </cell>
          <cell r="H1315" t="str">
            <v>14.08.2023</v>
          </cell>
          <cell r="I1315" t="str">
            <v>21.08.2023</v>
          </cell>
          <cell r="J1315" t="str">
            <v>18.08.2023</v>
          </cell>
          <cell r="K1315" t="str">
            <v>Hàng hóa quầy 0480.3002179</v>
          </cell>
          <cell r="L1315" t="str">
            <v>05.10.2023</v>
          </cell>
          <cell r="M1315">
            <v>-1348207</v>
          </cell>
        </row>
        <row r="1316">
          <cell r="E1316">
            <v>46915</v>
          </cell>
          <cell r="F1316" t="str">
            <v>C23TNN|46915</v>
          </cell>
          <cell r="G1316" t="str">
            <v>K1</v>
          </cell>
          <cell r="H1316" t="str">
            <v>07.08.2023</v>
          </cell>
          <cell r="I1316" t="str">
            <v>16.08.2023</v>
          </cell>
          <cell r="J1316" t="str">
            <v>11.08.2023</v>
          </cell>
          <cell r="K1316" t="str">
            <v>Hàng hóa quầy 0480.3002179</v>
          </cell>
          <cell r="L1316" t="str">
            <v>05.10.2023</v>
          </cell>
          <cell r="M1316">
            <v>-2785558</v>
          </cell>
        </row>
        <row r="1317">
          <cell r="E1317">
            <v>48058</v>
          </cell>
          <cell r="F1317" t="str">
            <v>C23TNN|48058</v>
          </cell>
          <cell r="G1317" t="str">
            <v>K1</v>
          </cell>
          <cell r="H1317" t="str">
            <v>10.08.2023</v>
          </cell>
          <cell r="I1317" t="str">
            <v>16.08.2023</v>
          </cell>
          <cell r="J1317" t="str">
            <v>14.08.2023</v>
          </cell>
          <cell r="K1317" t="str">
            <v>Hàng hóa quầy 0480.3002179</v>
          </cell>
          <cell r="L1317" t="str">
            <v>05.10.2023</v>
          </cell>
          <cell r="M1317">
            <v>-2448533</v>
          </cell>
        </row>
        <row r="1318">
          <cell r="E1318">
            <v>48409</v>
          </cell>
          <cell r="F1318" t="str">
            <v>C23TNN|48409</v>
          </cell>
          <cell r="G1318" t="str">
            <v>K1</v>
          </cell>
          <cell r="H1318" t="str">
            <v>14.08.2023</v>
          </cell>
          <cell r="I1318" t="str">
            <v>20.08.2023</v>
          </cell>
          <cell r="J1318" t="str">
            <v>18.08.2023</v>
          </cell>
          <cell r="K1318" t="str">
            <v>Hàng hóa quầy 0480.3002179</v>
          </cell>
          <cell r="L1318" t="str">
            <v>05.10.2023</v>
          </cell>
          <cell r="M1318">
            <v>-1348207</v>
          </cell>
        </row>
        <row r="1319">
          <cell r="E1319">
            <v>48410</v>
          </cell>
          <cell r="F1319" t="str">
            <v>C23TNN|48410</v>
          </cell>
          <cell r="G1319" t="str">
            <v>K1</v>
          </cell>
          <cell r="H1319" t="str">
            <v>14.08.2023</v>
          </cell>
          <cell r="I1319" t="str">
            <v>20.08.2023</v>
          </cell>
          <cell r="J1319" t="str">
            <v>18.08.2023</v>
          </cell>
          <cell r="K1319" t="str">
            <v>Hàng hóa quầy 0480.3002179</v>
          </cell>
          <cell r="L1319" t="str">
            <v>05.10.2023</v>
          </cell>
          <cell r="M1319">
            <v>-2039018</v>
          </cell>
        </row>
        <row r="1320">
          <cell r="E1320">
            <v>48411</v>
          </cell>
          <cell r="F1320" t="str">
            <v>C23TNN|48411</v>
          </cell>
          <cell r="G1320" t="str">
            <v>K1</v>
          </cell>
          <cell r="H1320" t="str">
            <v>14.08.2023</v>
          </cell>
          <cell r="I1320" t="str">
            <v>20.08.2023</v>
          </cell>
          <cell r="J1320" t="str">
            <v>18.08.2023</v>
          </cell>
          <cell r="K1320" t="str">
            <v>Hàng hóa quầy 0480.3002179</v>
          </cell>
          <cell r="L1320" t="str">
            <v>05.10.2023</v>
          </cell>
          <cell r="M1320">
            <v>-1348207</v>
          </cell>
        </row>
        <row r="1321">
          <cell r="E1321">
            <v>49597</v>
          </cell>
          <cell r="F1321" t="str">
            <v>C23TNN|49597</v>
          </cell>
          <cell r="G1321" t="str">
            <v>K1</v>
          </cell>
          <cell r="H1321" t="str">
            <v>17.08.2023</v>
          </cell>
          <cell r="I1321" t="str">
            <v>23.08.2023</v>
          </cell>
          <cell r="J1321" t="str">
            <v>21.08.2023</v>
          </cell>
          <cell r="K1321" t="str">
            <v>Hàng hóa quầy 0480.3002179</v>
          </cell>
          <cell r="L1321" t="str">
            <v>05.10.2023</v>
          </cell>
          <cell r="M1321">
            <v>-2417396</v>
          </cell>
        </row>
        <row r="1322">
          <cell r="E1322">
            <v>49871</v>
          </cell>
          <cell r="F1322" t="str">
            <v>C23TNN|49871</v>
          </cell>
          <cell r="G1322" t="str">
            <v>K1</v>
          </cell>
          <cell r="H1322" t="str">
            <v>21.08.2023</v>
          </cell>
          <cell r="I1322" t="str">
            <v>30.08.2023</v>
          </cell>
          <cell r="J1322" t="str">
            <v>28.08.2023</v>
          </cell>
          <cell r="K1322" t="str">
            <v>Hàng hóa quầy 0480.3002179</v>
          </cell>
          <cell r="L1322" t="str">
            <v>05.10.2023</v>
          </cell>
          <cell r="M1322">
            <v>-2467076</v>
          </cell>
        </row>
        <row r="1323">
          <cell r="E1323">
            <v>48071</v>
          </cell>
          <cell r="F1323" t="str">
            <v>C23TNN|48071</v>
          </cell>
          <cell r="G1323" t="str">
            <v>K1</v>
          </cell>
          <cell r="H1323" t="str">
            <v>10.08.2023</v>
          </cell>
          <cell r="I1323" t="str">
            <v>18.08.2023</v>
          </cell>
          <cell r="J1323" t="str">
            <v>12.08.2023</v>
          </cell>
          <cell r="K1323" t="str">
            <v>Hàng hóa quầy 0480.3002179</v>
          </cell>
          <cell r="L1323" t="str">
            <v>05.10.2023</v>
          </cell>
          <cell r="M1323">
            <v>-1348207</v>
          </cell>
        </row>
        <row r="1324">
          <cell r="E1324">
            <v>48072</v>
          </cell>
          <cell r="F1324" t="str">
            <v>C23TNN|48072</v>
          </cell>
          <cell r="G1324" t="str">
            <v>K1</v>
          </cell>
          <cell r="H1324" t="str">
            <v>10.08.2023</v>
          </cell>
          <cell r="I1324" t="str">
            <v>15.08.2023</v>
          </cell>
          <cell r="J1324" t="str">
            <v>12.08.2023</v>
          </cell>
          <cell r="K1324" t="str">
            <v>Hàng hóa quầy 0480.3002179</v>
          </cell>
          <cell r="L1324" t="str">
            <v>05.10.2023</v>
          </cell>
          <cell r="M1324">
            <v>-1019509</v>
          </cell>
        </row>
        <row r="1325">
          <cell r="E1325">
            <v>49587</v>
          </cell>
          <cell r="F1325" t="str">
            <v>C23TNN|49587</v>
          </cell>
          <cell r="G1325" t="str">
            <v>K1</v>
          </cell>
          <cell r="H1325" t="str">
            <v>17.08.2023</v>
          </cell>
          <cell r="I1325" t="str">
            <v>22.08.2023</v>
          </cell>
          <cell r="J1325" t="str">
            <v>18.08.2023</v>
          </cell>
          <cell r="K1325" t="str">
            <v>Hàng hóa quầy 0480.3002179</v>
          </cell>
          <cell r="L1325" t="str">
            <v>05.10.2023</v>
          </cell>
          <cell r="M1325">
            <v>-1413958</v>
          </cell>
        </row>
        <row r="1326">
          <cell r="E1326">
            <v>48405</v>
          </cell>
          <cell r="F1326" t="str">
            <v>C23TNN|48405</v>
          </cell>
          <cell r="G1326" t="str">
            <v>K1</v>
          </cell>
          <cell r="H1326" t="str">
            <v>14.08.2023</v>
          </cell>
          <cell r="I1326" t="str">
            <v>19.08.2023</v>
          </cell>
          <cell r="J1326" t="str">
            <v>17.08.2023</v>
          </cell>
          <cell r="K1326" t="str">
            <v>Hàng hóa quầy 0480.3002179</v>
          </cell>
          <cell r="L1326" t="str">
            <v>05.10.2023</v>
          </cell>
          <cell r="M1326">
            <v>-1385340</v>
          </cell>
        </row>
        <row r="1327">
          <cell r="E1327">
            <v>48406</v>
          </cell>
          <cell r="F1327" t="str">
            <v>C23TNN|48406</v>
          </cell>
          <cell r="G1327" t="str">
            <v>K1</v>
          </cell>
          <cell r="H1327" t="str">
            <v>14.08.2023</v>
          </cell>
          <cell r="I1327" t="str">
            <v>19.08.2023</v>
          </cell>
          <cell r="J1327" t="str">
            <v>17.08.2023</v>
          </cell>
          <cell r="K1327" t="str">
            <v>Hàng hóa quầy 0480.3002179</v>
          </cell>
          <cell r="L1327" t="str">
            <v>05.10.2023</v>
          </cell>
          <cell r="M1327">
            <v>-1019509</v>
          </cell>
        </row>
        <row r="1328">
          <cell r="E1328">
            <v>48407</v>
          </cell>
          <cell r="F1328" t="str">
            <v>C23TNN|48407</v>
          </cell>
          <cell r="G1328" t="str">
            <v>K1</v>
          </cell>
          <cell r="H1328" t="str">
            <v>14.08.2023</v>
          </cell>
          <cell r="I1328" t="str">
            <v>19.08.2023</v>
          </cell>
          <cell r="J1328" t="str">
            <v>17.08.2023</v>
          </cell>
          <cell r="K1328" t="str">
            <v>Hàng hóa quầy 0480.3002179</v>
          </cell>
          <cell r="L1328" t="str">
            <v>05.10.2023</v>
          </cell>
          <cell r="M1328">
            <v>-1348207</v>
          </cell>
        </row>
        <row r="1329">
          <cell r="E1329">
            <v>49595</v>
          </cell>
          <cell r="F1329" t="str">
            <v>C23TNN|49595</v>
          </cell>
          <cell r="G1329" t="str">
            <v>K1</v>
          </cell>
          <cell r="H1329" t="str">
            <v>17.08.2023</v>
          </cell>
          <cell r="I1329" t="str">
            <v>23.08.2023</v>
          </cell>
          <cell r="J1329" t="str">
            <v>20.08.2023</v>
          </cell>
          <cell r="K1329" t="str">
            <v>Hàng hóa quầy 0480.3002179</v>
          </cell>
          <cell r="L1329" t="str">
            <v>05.10.2023</v>
          </cell>
          <cell r="M1329">
            <v>-1348207</v>
          </cell>
        </row>
        <row r="1330">
          <cell r="E1330">
            <v>49596</v>
          </cell>
          <cell r="F1330" t="str">
            <v>C23TNN|49596</v>
          </cell>
          <cell r="G1330" t="str">
            <v>K1</v>
          </cell>
          <cell r="H1330" t="str">
            <v>17.08.2023</v>
          </cell>
          <cell r="I1330" t="str">
            <v>23.08.2023</v>
          </cell>
          <cell r="J1330" t="str">
            <v>20.08.2023</v>
          </cell>
          <cell r="K1330" t="str">
            <v>Hàng hóa quầy 0480.3002179</v>
          </cell>
          <cell r="L1330" t="str">
            <v>05.10.2023</v>
          </cell>
          <cell r="M1330">
            <v>-216791</v>
          </cell>
        </row>
        <row r="1331">
          <cell r="E1331">
            <v>48073</v>
          </cell>
          <cell r="F1331" t="str">
            <v>C23TNN|48073</v>
          </cell>
          <cell r="G1331" t="str">
            <v>K1</v>
          </cell>
          <cell r="H1331" t="str">
            <v>10.08.2023</v>
          </cell>
          <cell r="I1331" t="str">
            <v>18.08.2023</v>
          </cell>
          <cell r="J1331" t="str">
            <v>12.08.2023</v>
          </cell>
          <cell r="K1331" t="str">
            <v>Hàng hóa quầy 0480.3002179</v>
          </cell>
          <cell r="L1331" t="str">
            <v>05.10.2023</v>
          </cell>
          <cell r="M1331">
            <v>-3387226</v>
          </cell>
        </row>
        <row r="1332">
          <cell r="E1332">
            <v>46624</v>
          </cell>
          <cell r="F1332" t="str">
            <v>C23TNN|46624</v>
          </cell>
          <cell r="G1332" t="str">
            <v>K1</v>
          </cell>
          <cell r="H1332" t="str">
            <v>03.08.2023</v>
          </cell>
          <cell r="I1332" t="str">
            <v>13.08.2023</v>
          </cell>
          <cell r="J1332" t="str">
            <v>07.08.2023</v>
          </cell>
          <cell r="K1332" t="str">
            <v>Hàng hóa quầy 0480.3002179</v>
          </cell>
          <cell r="L1332" t="str">
            <v>05.10.2023</v>
          </cell>
          <cell r="M1332">
            <v>-1586131</v>
          </cell>
        </row>
        <row r="1333">
          <cell r="E1333">
            <v>48069</v>
          </cell>
          <cell r="F1333" t="str">
            <v>C23TNN|48069</v>
          </cell>
          <cell r="G1333" t="str">
            <v>K1</v>
          </cell>
          <cell r="H1333" t="str">
            <v>10.08.2023</v>
          </cell>
          <cell r="I1333" t="str">
            <v>17.08.2023</v>
          </cell>
          <cell r="J1333" t="str">
            <v>15.08.2023</v>
          </cell>
          <cell r="K1333" t="str">
            <v>Hàng hóa quầy 0480.3002179</v>
          </cell>
          <cell r="L1333" t="str">
            <v>05.10.2023</v>
          </cell>
          <cell r="M1333">
            <v>-1019509</v>
          </cell>
        </row>
        <row r="1334">
          <cell r="E1334">
            <v>48070</v>
          </cell>
          <cell r="F1334" t="str">
            <v>C23TNN|48070</v>
          </cell>
          <cell r="G1334" t="str">
            <v>K1</v>
          </cell>
          <cell r="H1334" t="str">
            <v>10.08.2023</v>
          </cell>
          <cell r="I1334" t="str">
            <v>17.08.2023</v>
          </cell>
          <cell r="J1334" t="str">
            <v>15.08.2023</v>
          </cell>
          <cell r="K1334" t="str">
            <v>Hàng hóa quầy 0480.3002179</v>
          </cell>
          <cell r="L1334" t="str">
            <v>05.10.2023</v>
          </cell>
          <cell r="M1334">
            <v>-1348207</v>
          </cell>
        </row>
        <row r="1335">
          <cell r="E1335">
            <v>48362</v>
          </cell>
          <cell r="F1335" t="str">
            <v>C23TNN|48362</v>
          </cell>
          <cell r="G1335" t="str">
            <v>K1</v>
          </cell>
          <cell r="H1335" t="str">
            <v>14.08.2023</v>
          </cell>
          <cell r="I1335" t="str">
            <v>23.08.2023</v>
          </cell>
          <cell r="J1335" t="str">
            <v>21.08.2023</v>
          </cell>
          <cell r="K1335" t="str">
            <v>Hàng hóa quầy 0480.3002179</v>
          </cell>
          <cell r="L1335" t="str">
            <v>05.10.2023</v>
          </cell>
          <cell r="M1335">
            <v>-1348207</v>
          </cell>
        </row>
        <row r="1336">
          <cell r="E1336">
            <v>48499</v>
          </cell>
          <cell r="F1336" t="str">
            <v>C23TNN|48499</v>
          </cell>
          <cell r="G1336" t="str">
            <v>K1</v>
          </cell>
          <cell r="H1336" t="str">
            <v>15.08.2023</v>
          </cell>
          <cell r="I1336" t="str">
            <v>18.08.2023</v>
          </cell>
          <cell r="J1336" t="str">
            <v>16.08.2023</v>
          </cell>
          <cell r="K1336" t="str">
            <v>Hàng hóa quầy 0480.3002179</v>
          </cell>
          <cell r="L1336" t="str">
            <v>05.10.2023</v>
          </cell>
          <cell r="M1336">
            <v>-650372</v>
          </cell>
        </row>
        <row r="1337">
          <cell r="E1337">
            <v>48509</v>
          </cell>
          <cell r="F1337" t="str">
            <v>C23TNN|48509</v>
          </cell>
          <cell r="G1337" t="str">
            <v>K1</v>
          </cell>
          <cell r="H1337" t="str">
            <v>16.08.2023</v>
          </cell>
          <cell r="I1337" t="str">
            <v>18.08.2023</v>
          </cell>
          <cell r="J1337" t="str">
            <v>16.08.2023</v>
          </cell>
          <cell r="K1337" t="str">
            <v>Hàng hóa quầy 0480.3002179</v>
          </cell>
          <cell r="L1337" t="str">
            <v>05.10.2023</v>
          </cell>
          <cell r="M1337">
            <v>-1928824</v>
          </cell>
        </row>
        <row r="1338">
          <cell r="E1338">
            <v>48510</v>
          </cell>
          <cell r="F1338" t="str">
            <v>C23TNN|48510</v>
          </cell>
          <cell r="G1338" t="str">
            <v>K1</v>
          </cell>
          <cell r="H1338" t="str">
            <v>16.08.2023</v>
          </cell>
          <cell r="I1338" t="str">
            <v>18.08.2023</v>
          </cell>
          <cell r="J1338" t="str">
            <v>16.08.2023</v>
          </cell>
          <cell r="K1338" t="str">
            <v>Hàng hóa quầy 0480.3002179</v>
          </cell>
          <cell r="L1338" t="str">
            <v>05.10.2023</v>
          </cell>
          <cell r="M1338">
            <v>-1019509</v>
          </cell>
        </row>
        <row r="1339">
          <cell r="E1339">
            <v>48511</v>
          </cell>
          <cell r="F1339" t="str">
            <v>C23TNN|48511</v>
          </cell>
          <cell r="G1339" t="str">
            <v>K1</v>
          </cell>
          <cell r="H1339" t="str">
            <v>16.08.2023</v>
          </cell>
          <cell r="I1339" t="str">
            <v>21.08.2023</v>
          </cell>
          <cell r="J1339" t="str">
            <v>16.08.2023</v>
          </cell>
          <cell r="K1339" t="str">
            <v>Hàng hóa quầy 0480.3002179</v>
          </cell>
          <cell r="L1339" t="str">
            <v>05.10.2023</v>
          </cell>
          <cell r="M1339">
            <v>-1348207</v>
          </cell>
        </row>
        <row r="1340">
          <cell r="E1340">
            <v>46921</v>
          </cell>
          <cell r="F1340" t="str">
            <v>C23TNN|46921</v>
          </cell>
          <cell r="G1340" t="str">
            <v>K1</v>
          </cell>
          <cell r="H1340" t="str">
            <v>07.08.2023</v>
          </cell>
          <cell r="I1340" t="str">
            <v>13.08.2023</v>
          </cell>
          <cell r="J1340" t="str">
            <v>09.08.2023</v>
          </cell>
          <cell r="K1340" t="str">
            <v>Hàng hóa quầy 0480.3002179</v>
          </cell>
          <cell r="L1340" t="str">
            <v>05.10.2023</v>
          </cell>
          <cell r="M1340">
            <v>-2615643</v>
          </cell>
        </row>
        <row r="1341">
          <cell r="E1341">
            <v>46922</v>
          </cell>
          <cell r="F1341" t="str">
            <v>C23TNN|46922</v>
          </cell>
          <cell r="G1341" t="str">
            <v>K1</v>
          </cell>
          <cell r="H1341" t="str">
            <v>07.08.2023</v>
          </cell>
          <cell r="I1341" t="str">
            <v>13.08.2023</v>
          </cell>
          <cell r="J1341" t="str">
            <v>09.08.2023</v>
          </cell>
          <cell r="K1341" t="str">
            <v>Hàng hóa quầy 0480.3002179</v>
          </cell>
          <cell r="L1341" t="str">
            <v>05.10.2023</v>
          </cell>
          <cell r="M1341">
            <v>-216791</v>
          </cell>
        </row>
        <row r="1342">
          <cell r="E1342">
            <v>48423</v>
          </cell>
          <cell r="F1342" t="str">
            <v>C23TNN|48423</v>
          </cell>
          <cell r="G1342" t="str">
            <v>K1</v>
          </cell>
          <cell r="H1342" t="str">
            <v>14.08.2023</v>
          </cell>
          <cell r="I1342" t="str">
            <v>19.08.2023</v>
          </cell>
          <cell r="J1342" t="str">
            <v>16.08.2023</v>
          </cell>
          <cell r="K1342" t="str">
            <v>Hàng hóa quầy 0480.3002179</v>
          </cell>
          <cell r="L1342" t="str">
            <v>05.10.2023</v>
          </cell>
          <cell r="M1342">
            <v>-3058528</v>
          </cell>
        </row>
        <row r="1343">
          <cell r="E1343">
            <v>48424</v>
          </cell>
          <cell r="F1343" t="str">
            <v>C23TNN|48424</v>
          </cell>
          <cell r="G1343" t="str">
            <v>K1</v>
          </cell>
          <cell r="H1343" t="str">
            <v>14.08.2023</v>
          </cell>
          <cell r="I1343" t="str">
            <v>19.08.2023</v>
          </cell>
          <cell r="J1343" t="str">
            <v>16.08.2023</v>
          </cell>
          <cell r="K1343" t="str">
            <v>Hàng hóa quầy 0480.3002179</v>
          </cell>
          <cell r="L1343" t="str">
            <v>05.10.2023</v>
          </cell>
          <cell r="M1343">
            <v>-1348207</v>
          </cell>
        </row>
        <row r="1344">
          <cell r="E1344">
            <v>46914</v>
          </cell>
          <cell r="F1344" t="str">
            <v>C23TNN|46914</v>
          </cell>
          <cell r="G1344" t="str">
            <v>K1</v>
          </cell>
          <cell r="H1344" t="str">
            <v>07.08.2023</v>
          </cell>
          <cell r="I1344" t="str">
            <v>16.08.2023</v>
          </cell>
          <cell r="J1344" t="str">
            <v>11.08.2023</v>
          </cell>
          <cell r="K1344" t="str">
            <v>Hàng hóa quầy 0480.3002179</v>
          </cell>
          <cell r="L1344" t="str">
            <v>05.10.2023</v>
          </cell>
          <cell r="M1344">
            <v>-993600</v>
          </cell>
        </row>
        <row r="1345">
          <cell r="E1345">
            <v>48408</v>
          </cell>
          <cell r="F1345" t="str">
            <v>C23TNN|48408</v>
          </cell>
          <cell r="G1345" t="str">
            <v>K1</v>
          </cell>
          <cell r="H1345" t="str">
            <v>14.08.2023</v>
          </cell>
          <cell r="I1345" t="str">
            <v>21.08.2023</v>
          </cell>
          <cell r="J1345" t="str">
            <v>18.08.2023</v>
          </cell>
          <cell r="K1345" t="str">
            <v>Hàng hóa quầy 0480.3002179</v>
          </cell>
          <cell r="L1345" t="str">
            <v>05.10.2023</v>
          </cell>
          <cell r="M1345">
            <v>-1348207</v>
          </cell>
        </row>
        <row r="1346">
          <cell r="E1346">
            <v>46829</v>
          </cell>
          <cell r="F1346" t="str">
            <v>C23TNN|46829</v>
          </cell>
          <cell r="G1346" t="str">
            <v>K1</v>
          </cell>
          <cell r="H1346" t="str">
            <v>05.08.2023</v>
          </cell>
          <cell r="I1346" t="str">
            <v>13.08.2023</v>
          </cell>
          <cell r="J1346" t="str">
            <v>08.08.2023</v>
          </cell>
          <cell r="K1346" t="str">
            <v>Hàng hóa quầy 0480.3002179</v>
          </cell>
          <cell r="L1346" t="str">
            <v>05.10.2023</v>
          </cell>
          <cell r="M1346">
            <v>-4803011</v>
          </cell>
        </row>
        <row r="1347">
          <cell r="E1347">
            <v>46644</v>
          </cell>
          <cell r="F1347" t="str">
            <v>C23TNN|46644</v>
          </cell>
          <cell r="G1347" t="str">
            <v>K1</v>
          </cell>
          <cell r="H1347" t="str">
            <v>03.08.2023</v>
          </cell>
          <cell r="I1347" t="str">
            <v>13.08.2023</v>
          </cell>
          <cell r="J1347" t="str">
            <v>05.08.2023</v>
          </cell>
          <cell r="K1347" t="str">
            <v>Hàng hóa quầy 0480.3002179</v>
          </cell>
          <cell r="L1347" t="str">
            <v>05.10.2023</v>
          </cell>
          <cell r="M1347">
            <v>-1515577</v>
          </cell>
        </row>
        <row r="1348">
          <cell r="E1348">
            <v>46911</v>
          </cell>
          <cell r="F1348" t="str">
            <v>C23TNN|46911</v>
          </cell>
          <cell r="G1348" t="str">
            <v>K1</v>
          </cell>
          <cell r="H1348" t="str">
            <v>07.08.2023</v>
          </cell>
          <cell r="I1348" t="str">
            <v>13.08.2023</v>
          </cell>
          <cell r="J1348" t="str">
            <v>09.08.2023</v>
          </cell>
          <cell r="K1348" t="str">
            <v>Hàng hóa quầy 0480.3002179</v>
          </cell>
          <cell r="L1348" t="str">
            <v>05.10.2023</v>
          </cell>
          <cell r="M1348">
            <v>-3002348</v>
          </cell>
        </row>
        <row r="1349">
          <cell r="E1349">
            <v>48400</v>
          </cell>
          <cell r="F1349" t="str">
            <v>C23TNN|48400</v>
          </cell>
          <cell r="G1349" t="str">
            <v>K1</v>
          </cell>
          <cell r="H1349" t="str">
            <v>14.08.2023</v>
          </cell>
          <cell r="I1349" t="str">
            <v>19.08.2023</v>
          </cell>
          <cell r="J1349" t="str">
            <v>16.08.2023</v>
          </cell>
          <cell r="K1349" t="str">
            <v>Hàng hóa quầy 0480.3002179</v>
          </cell>
          <cell r="L1349" t="str">
            <v>05.10.2023</v>
          </cell>
          <cell r="M1349">
            <v>-216791</v>
          </cell>
        </row>
        <row r="1350">
          <cell r="E1350">
            <v>48401</v>
          </cell>
          <cell r="F1350" t="str">
            <v>C23TNN|48401</v>
          </cell>
          <cell r="G1350" t="str">
            <v>K1</v>
          </cell>
          <cell r="H1350" t="str">
            <v>14.08.2023</v>
          </cell>
          <cell r="I1350" t="str">
            <v>19.08.2023</v>
          </cell>
          <cell r="J1350" t="str">
            <v>16.08.2023</v>
          </cell>
          <cell r="K1350" t="str">
            <v>Hàng hóa quầy 0480.3002179</v>
          </cell>
          <cell r="L1350" t="str">
            <v>05.10.2023</v>
          </cell>
          <cell r="M1350">
            <v>-1348207</v>
          </cell>
        </row>
        <row r="1351">
          <cell r="E1351">
            <v>49869</v>
          </cell>
          <cell r="F1351" t="str">
            <v>C23TNN|49869</v>
          </cell>
          <cell r="G1351" t="str">
            <v>K1</v>
          </cell>
          <cell r="H1351" t="str">
            <v>21.08.2023</v>
          </cell>
          <cell r="I1351" t="str">
            <v>26.08.2023</v>
          </cell>
          <cell r="J1351" t="str">
            <v>23.08.2023</v>
          </cell>
          <cell r="K1351" t="str">
            <v>Hàng hóa quầy 0480.3002179</v>
          </cell>
          <cell r="L1351" t="str">
            <v>05.10.2023</v>
          </cell>
          <cell r="M1351">
            <v>-1019509</v>
          </cell>
        </row>
        <row r="1352">
          <cell r="E1352">
            <v>46913</v>
          </cell>
          <cell r="F1352" t="str">
            <v>C23TNN|46913</v>
          </cell>
          <cell r="G1352" t="str">
            <v>K1</v>
          </cell>
          <cell r="H1352" t="str">
            <v>07.08.2023</v>
          </cell>
          <cell r="I1352" t="str">
            <v>17.08.2023</v>
          </cell>
          <cell r="J1352" t="str">
            <v>11.08.2023</v>
          </cell>
          <cell r="K1352" t="str">
            <v>Hàng hóa quầy 0480.3002179</v>
          </cell>
          <cell r="L1352" t="str">
            <v>05.10.2023</v>
          </cell>
          <cell r="M1352">
            <v>-1852602</v>
          </cell>
        </row>
        <row r="1353">
          <cell r="E1353">
            <v>46958</v>
          </cell>
          <cell r="F1353" t="str">
            <v>C23TNN|46958</v>
          </cell>
          <cell r="G1353" t="str">
            <v>K1</v>
          </cell>
          <cell r="H1353" t="str">
            <v>08.08.2023</v>
          </cell>
          <cell r="I1353" t="str">
            <v>13.08.2023</v>
          </cell>
          <cell r="J1353" t="str">
            <v>08.08.2023</v>
          </cell>
          <cell r="K1353" t="str">
            <v>Hàng hóa quầy 0480.3002179</v>
          </cell>
          <cell r="L1353" t="str">
            <v>05.10.2023</v>
          </cell>
          <cell r="M1353">
            <v>-2785558</v>
          </cell>
        </row>
        <row r="1354">
          <cell r="E1354">
            <v>48467</v>
          </cell>
          <cell r="F1354" t="str">
            <v>C23TNN|48467</v>
          </cell>
          <cell r="G1354" t="str">
            <v>K1</v>
          </cell>
          <cell r="H1354" t="str">
            <v>15.08.2023</v>
          </cell>
          <cell r="I1354" t="str">
            <v>18.08.2023</v>
          </cell>
          <cell r="J1354" t="str">
            <v>16.08.2023</v>
          </cell>
          <cell r="K1354" t="str">
            <v>Hàng hóa quầy 0480.3002179</v>
          </cell>
          <cell r="L1354" t="str">
            <v>05.10.2023</v>
          </cell>
          <cell r="M1354">
            <v>-2039018</v>
          </cell>
        </row>
        <row r="1355">
          <cell r="E1355">
            <v>48468</v>
          </cell>
          <cell r="F1355" t="str">
            <v>C23TNN|48468</v>
          </cell>
          <cell r="G1355" t="str">
            <v>K1</v>
          </cell>
          <cell r="H1355" t="str">
            <v>15.08.2023</v>
          </cell>
          <cell r="I1355" t="str">
            <v>18.08.2023</v>
          </cell>
          <cell r="J1355" t="str">
            <v>16.08.2023</v>
          </cell>
          <cell r="K1355" t="str">
            <v>Hàng hóa quầy 0480.3002179</v>
          </cell>
          <cell r="L1355" t="str">
            <v>05.10.2023</v>
          </cell>
          <cell r="M1355">
            <v>-1348207</v>
          </cell>
        </row>
        <row r="1356">
          <cell r="E1356">
            <v>46941</v>
          </cell>
          <cell r="F1356" t="str">
            <v>C23TNN|46941</v>
          </cell>
          <cell r="G1356" t="str">
            <v>K1</v>
          </cell>
          <cell r="H1356" t="str">
            <v>08.08.2023</v>
          </cell>
          <cell r="I1356" t="str">
            <v>13.08.2023</v>
          </cell>
          <cell r="J1356" t="str">
            <v>08.08.2023</v>
          </cell>
          <cell r="K1356" t="str">
            <v>Hàng hóa quầy 0480.3002179</v>
          </cell>
          <cell r="L1356" t="str">
            <v>05.10.2023</v>
          </cell>
          <cell r="M1356">
            <v>-2835238</v>
          </cell>
        </row>
        <row r="1357">
          <cell r="E1357">
            <v>48456</v>
          </cell>
          <cell r="F1357" t="str">
            <v>C23TNN|48456</v>
          </cell>
          <cell r="G1357" t="str">
            <v>K1</v>
          </cell>
          <cell r="H1357" t="str">
            <v>15.08.2023</v>
          </cell>
          <cell r="I1357" t="str">
            <v>17.08.2023</v>
          </cell>
          <cell r="J1357" t="str">
            <v>15.08.2023</v>
          </cell>
          <cell r="K1357" t="str">
            <v>Hàng hóa quầy 0480.3002179</v>
          </cell>
          <cell r="L1357" t="str">
            <v>05.10.2023</v>
          </cell>
          <cell r="M1357">
            <v>-1666043</v>
          </cell>
        </row>
        <row r="1358">
          <cell r="E1358">
            <v>48457</v>
          </cell>
          <cell r="F1358" t="str">
            <v>C23TNN|48457</v>
          </cell>
          <cell r="G1358" t="str">
            <v>K1</v>
          </cell>
          <cell r="H1358" t="str">
            <v>15.08.2023</v>
          </cell>
          <cell r="I1358" t="str">
            <v>17.08.2023</v>
          </cell>
          <cell r="J1358" t="str">
            <v>15.08.2023</v>
          </cell>
          <cell r="K1358" t="str">
            <v>Hàng hóa quầy 0480.3002179</v>
          </cell>
          <cell r="L1358" t="str">
            <v>05.10.2023</v>
          </cell>
          <cell r="M1358">
            <v>-1019509</v>
          </cell>
        </row>
        <row r="1359">
          <cell r="E1359">
            <v>48458</v>
          </cell>
          <cell r="F1359" t="str">
            <v>C23TNN|48458</v>
          </cell>
          <cell r="G1359" t="str">
            <v>K1</v>
          </cell>
          <cell r="H1359" t="str">
            <v>15.08.2023</v>
          </cell>
          <cell r="I1359" t="str">
            <v>17.08.2023</v>
          </cell>
          <cell r="J1359" t="str">
            <v>15.08.2023</v>
          </cell>
          <cell r="K1359" t="str">
            <v>Hàng hóa quầy 0480.3002179</v>
          </cell>
          <cell r="L1359" t="str">
            <v>05.10.2023</v>
          </cell>
          <cell r="M1359">
            <v>-1348207</v>
          </cell>
        </row>
        <row r="1360">
          <cell r="E1360">
            <v>46623</v>
          </cell>
          <cell r="F1360" t="str">
            <v>C23TNN|46623</v>
          </cell>
          <cell r="G1360" t="str">
            <v>K1</v>
          </cell>
          <cell r="H1360" t="str">
            <v>03.08.2023</v>
          </cell>
          <cell r="I1360" t="str">
            <v>07.08.2023</v>
          </cell>
          <cell r="J1360" t="str">
            <v>04.08.2023</v>
          </cell>
          <cell r="K1360" t="str">
            <v>Hàng hóa quầy 0480.3002179</v>
          </cell>
          <cell r="L1360" t="str">
            <v>05.10.2023</v>
          </cell>
          <cell r="M1360">
            <v>-1852602</v>
          </cell>
        </row>
        <row r="1361">
          <cell r="E1361">
            <v>46971</v>
          </cell>
          <cell r="F1361" t="str">
            <v>C23TNN|46971</v>
          </cell>
          <cell r="G1361" t="str">
            <v>K1</v>
          </cell>
          <cell r="H1361" t="str">
            <v>08.08.2023</v>
          </cell>
          <cell r="I1361" t="str">
            <v>12.08.2023</v>
          </cell>
          <cell r="J1361" t="str">
            <v>09.08.2023</v>
          </cell>
          <cell r="K1361" t="str">
            <v>Hàng hóa quầy 0480.3002179</v>
          </cell>
          <cell r="L1361" t="str">
            <v>05.10.2023</v>
          </cell>
          <cell r="M1361">
            <v>-966522</v>
          </cell>
        </row>
        <row r="1362">
          <cell r="E1362">
            <v>48065</v>
          </cell>
          <cell r="F1362" t="str">
            <v>C23TNN|48065</v>
          </cell>
          <cell r="G1362" t="str">
            <v>K1</v>
          </cell>
          <cell r="H1362" t="str">
            <v>10.08.2023</v>
          </cell>
          <cell r="I1362" t="str">
            <v>14.08.2023</v>
          </cell>
          <cell r="J1362" t="str">
            <v>12.08.2023</v>
          </cell>
          <cell r="K1362" t="str">
            <v>Hàng hóa quầy 0480.3002179</v>
          </cell>
          <cell r="L1362" t="str">
            <v>05.10.2023</v>
          </cell>
          <cell r="M1362">
            <v>-1348207</v>
          </cell>
        </row>
        <row r="1363">
          <cell r="E1363">
            <v>48066</v>
          </cell>
          <cell r="F1363" t="str">
            <v>C23TNN|48066</v>
          </cell>
          <cell r="G1363" t="str">
            <v>K1</v>
          </cell>
          <cell r="H1363" t="str">
            <v>10.08.2023</v>
          </cell>
          <cell r="I1363" t="str">
            <v>14.08.2023</v>
          </cell>
          <cell r="J1363" t="str">
            <v>12.08.2023</v>
          </cell>
          <cell r="K1363" t="str">
            <v>Hàng hóa quầy 0480.3002179</v>
          </cell>
          <cell r="L1363" t="str">
            <v>05.10.2023</v>
          </cell>
          <cell r="M1363">
            <v>-2255809</v>
          </cell>
        </row>
        <row r="1364">
          <cell r="E1364">
            <v>48364</v>
          </cell>
          <cell r="F1364" t="str">
            <v>C23TNN|48364</v>
          </cell>
          <cell r="G1364" t="str">
            <v>K1</v>
          </cell>
          <cell r="H1364" t="str">
            <v>14.08.2023</v>
          </cell>
          <cell r="I1364" t="str">
            <v>17.08.2023</v>
          </cell>
          <cell r="J1364" t="str">
            <v>15.08.2023</v>
          </cell>
          <cell r="K1364" t="str">
            <v>Hàng hóa quầy 0480.3002179</v>
          </cell>
          <cell r="L1364" t="str">
            <v>05.10.2023</v>
          </cell>
          <cell r="M1364">
            <v>-3058528</v>
          </cell>
        </row>
        <row r="1365">
          <cell r="E1365">
            <v>48565</v>
          </cell>
          <cell r="F1365" t="str">
            <v>C23TNN|48565</v>
          </cell>
          <cell r="G1365" t="str">
            <v>K1</v>
          </cell>
          <cell r="H1365" t="str">
            <v>16.08.2023</v>
          </cell>
          <cell r="I1365" t="str">
            <v>22.08.2023</v>
          </cell>
          <cell r="J1365" t="str">
            <v>19.08.2023</v>
          </cell>
          <cell r="K1365" t="str">
            <v>Hàng hóa quầy 0480.3002179</v>
          </cell>
          <cell r="L1365" t="str">
            <v>05.10.2023</v>
          </cell>
          <cell r="M1365">
            <v>-3227355</v>
          </cell>
        </row>
        <row r="1366">
          <cell r="E1366">
            <v>48566</v>
          </cell>
          <cell r="F1366" t="str">
            <v>C23TNN|48566</v>
          </cell>
          <cell r="G1366" t="str">
            <v>K1</v>
          </cell>
          <cell r="H1366" t="str">
            <v>16.08.2023</v>
          </cell>
          <cell r="I1366" t="str">
            <v>22.08.2023</v>
          </cell>
          <cell r="J1366" t="str">
            <v>19.08.2023</v>
          </cell>
          <cell r="K1366" t="str">
            <v>Hàng hóa quầy 0480.3002179</v>
          </cell>
          <cell r="L1366" t="str">
            <v>05.10.2023</v>
          </cell>
          <cell r="M1366">
            <v>-681981</v>
          </cell>
        </row>
        <row r="1367">
          <cell r="E1367">
            <v>49850</v>
          </cell>
          <cell r="F1367" t="str">
            <v>C23TNN|49850</v>
          </cell>
          <cell r="G1367" t="str">
            <v>K1</v>
          </cell>
          <cell r="H1367" t="str">
            <v>21.08.2023</v>
          </cell>
          <cell r="I1367" t="str">
            <v>25.08.2023</v>
          </cell>
          <cell r="J1367" t="str">
            <v>23.08.2023</v>
          </cell>
          <cell r="K1367" t="str">
            <v>Hàng hóa quầy 0480.3002179</v>
          </cell>
          <cell r="L1367" t="str">
            <v>05.10.2023</v>
          </cell>
          <cell r="M1367">
            <v>-1998579</v>
          </cell>
        </row>
        <row r="1368">
          <cell r="E1368">
            <v>49096</v>
          </cell>
          <cell r="F1368" t="str">
            <v>C23TNN|49096</v>
          </cell>
          <cell r="G1368" t="str">
            <v>K1</v>
          </cell>
          <cell r="H1368" t="str">
            <v>17.08.2023</v>
          </cell>
          <cell r="I1368" t="str">
            <v>22.08.2023</v>
          </cell>
          <cell r="J1368" t="str">
            <v>17.08.2023</v>
          </cell>
          <cell r="K1368" t="str">
            <v>Hàng hóa quầy 0480.3002179</v>
          </cell>
          <cell r="L1368" t="str">
            <v>05.10.2023</v>
          </cell>
          <cell r="M1368">
            <v>-2367716</v>
          </cell>
        </row>
        <row r="1369">
          <cell r="E1369">
            <v>46622</v>
          </cell>
          <cell r="F1369" t="str">
            <v>C23TNN|46622</v>
          </cell>
          <cell r="G1369" t="str">
            <v>K1</v>
          </cell>
          <cell r="H1369" t="str">
            <v>03.08.2023</v>
          </cell>
          <cell r="I1369" t="str">
            <v>13.08.2023</v>
          </cell>
          <cell r="J1369" t="str">
            <v>05.08.2023</v>
          </cell>
          <cell r="K1369" t="str">
            <v>Hàng hóa quầy 0480.3002179</v>
          </cell>
          <cell r="L1369" t="str">
            <v>05.10.2023</v>
          </cell>
          <cell r="M1369">
            <v>-5716518</v>
          </cell>
        </row>
        <row r="1370">
          <cell r="E1370">
            <v>48067</v>
          </cell>
          <cell r="F1370" t="str">
            <v>C23TNN|48067</v>
          </cell>
          <cell r="G1370" t="str">
            <v>K1</v>
          </cell>
          <cell r="H1370" t="str">
            <v>10.08.2023</v>
          </cell>
          <cell r="I1370" t="str">
            <v>15.08.2023</v>
          </cell>
          <cell r="J1370" t="str">
            <v>12.08.2023</v>
          </cell>
          <cell r="K1370" t="str">
            <v>Hàng hóa quầy 0480.3002179</v>
          </cell>
          <cell r="L1370" t="str">
            <v>05.10.2023</v>
          </cell>
          <cell r="M1370">
            <v>-1348207</v>
          </cell>
        </row>
        <row r="1371">
          <cell r="E1371">
            <v>48068</v>
          </cell>
          <cell r="F1371" t="str">
            <v>C23TNN|48068</v>
          </cell>
          <cell r="G1371" t="str">
            <v>K1</v>
          </cell>
          <cell r="H1371" t="str">
            <v>10.08.2023</v>
          </cell>
          <cell r="I1371" t="str">
            <v>15.08.2023</v>
          </cell>
          <cell r="J1371" t="str">
            <v>12.08.2023</v>
          </cell>
          <cell r="K1371" t="str">
            <v>Hàng hóa quầy 0480.3002179</v>
          </cell>
          <cell r="L1371" t="str">
            <v>05.10.2023</v>
          </cell>
          <cell r="M1371">
            <v>-1019509</v>
          </cell>
        </row>
        <row r="1372">
          <cell r="E1372">
            <v>48363</v>
          </cell>
          <cell r="F1372" t="str">
            <v>C23TNN|48363</v>
          </cell>
          <cell r="G1372" t="str">
            <v>K1</v>
          </cell>
          <cell r="H1372" t="str">
            <v>14.08.2023</v>
          </cell>
          <cell r="I1372" t="str">
            <v>18.08.2023</v>
          </cell>
          <cell r="J1372" t="str">
            <v>16.08.2023</v>
          </cell>
          <cell r="K1372" t="str">
            <v>Hàng hóa quầy 0480.3002179</v>
          </cell>
          <cell r="L1372" t="str">
            <v>05.10.2023</v>
          </cell>
          <cell r="M1372">
            <v>-1019509</v>
          </cell>
        </row>
        <row r="1373">
          <cell r="E1373">
            <v>48471</v>
          </cell>
          <cell r="F1373" t="str">
            <v>C23TNN|48471</v>
          </cell>
          <cell r="G1373" t="str">
            <v>K1</v>
          </cell>
          <cell r="H1373" t="str">
            <v>15.08.2023</v>
          </cell>
          <cell r="I1373" t="str">
            <v>17.08.2023</v>
          </cell>
          <cell r="J1373" t="str">
            <v>15.08.2023</v>
          </cell>
          <cell r="K1373" t="str">
            <v>Hàng hóa quầy 0480.3002179</v>
          </cell>
          <cell r="L1373" t="str">
            <v>05.10.2023</v>
          </cell>
          <cell r="M1373">
            <v>-1019509</v>
          </cell>
        </row>
        <row r="1374">
          <cell r="E1374">
            <v>48472</v>
          </cell>
          <cell r="F1374" t="str">
            <v>C23TNN|48472</v>
          </cell>
          <cell r="G1374" t="str">
            <v>K1</v>
          </cell>
          <cell r="H1374" t="str">
            <v>15.08.2023</v>
          </cell>
          <cell r="I1374" t="str">
            <v>17.08.2023</v>
          </cell>
          <cell r="J1374" t="str">
            <v>15.08.2023</v>
          </cell>
          <cell r="K1374" t="str">
            <v>Hàng hóa quầy 0480.3002179</v>
          </cell>
          <cell r="L1374" t="str">
            <v>05.10.2023</v>
          </cell>
          <cell r="M1374">
            <v>-1348207</v>
          </cell>
        </row>
        <row r="1375">
          <cell r="E1375">
            <v>48548</v>
          </cell>
          <cell r="F1375" t="str">
            <v>C23TNN|48548</v>
          </cell>
          <cell r="G1375" t="str">
            <v>K1</v>
          </cell>
          <cell r="H1375" t="str">
            <v>16.08.2023</v>
          </cell>
          <cell r="I1375" t="str">
            <v>18.08.2023</v>
          </cell>
          <cell r="J1375" t="str">
            <v>16.08.2023</v>
          </cell>
          <cell r="K1375" t="str">
            <v>Hàng hóa quầy 0480.3002179</v>
          </cell>
          <cell r="L1375" t="str">
            <v>05.10.2023</v>
          </cell>
          <cell r="M1375">
            <v>-2367716</v>
          </cell>
        </row>
        <row r="1376">
          <cell r="E1376">
            <v>48414</v>
          </cell>
          <cell r="F1376" t="str">
            <v>C23TNN|48414</v>
          </cell>
          <cell r="G1376" t="str">
            <v>K1</v>
          </cell>
          <cell r="H1376" t="str">
            <v>14.08.2023</v>
          </cell>
          <cell r="I1376" t="str">
            <v>25.08.2023</v>
          </cell>
          <cell r="J1376" t="str">
            <v>18.08.2023</v>
          </cell>
          <cell r="K1376" t="str">
            <v>Hàng hóa quầy 0480.3002179</v>
          </cell>
          <cell r="L1376" t="str">
            <v>05.10.2023</v>
          </cell>
          <cell r="M1376">
            <v>-1348207</v>
          </cell>
        </row>
        <row r="1377">
          <cell r="E1377">
            <v>46646</v>
          </cell>
          <cell r="F1377" t="str">
            <v>C23TNN|46646</v>
          </cell>
          <cell r="G1377" t="str">
            <v>K1</v>
          </cell>
          <cell r="H1377" t="str">
            <v>03.08.2023</v>
          </cell>
          <cell r="I1377" t="str">
            <v>13.08.2023</v>
          </cell>
          <cell r="J1377" t="str">
            <v>06.08.2023</v>
          </cell>
          <cell r="K1377" t="str">
            <v>Hàng hóa quầy 0480.3002179</v>
          </cell>
          <cell r="L1377" t="str">
            <v>05.10.2023</v>
          </cell>
          <cell r="M1377">
            <v>-1586131</v>
          </cell>
        </row>
        <row r="1378">
          <cell r="E1378">
            <v>46912</v>
          </cell>
          <cell r="F1378" t="str">
            <v>C23TNN|46912</v>
          </cell>
          <cell r="G1378" t="str">
            <v>K1</v>
          </cell>
          <cell r="H1378" t="str">
            <v>07.08.2023</v>
          </cell>
          <cell r="I1378" t="str">
            <v>13.08.2023</v>
          </cell>
          <cell r="J1378" t="str">
            <v>10.08.2023</v>
          </cell>
          <cell r="K1378" t="str">
            <v>Hàng hóa quầy 0480.3002179</v>
          </cell>
          <cell r="L1378" t="str">
            <v>05.10.2023</v>
          </cell>
          <cell r="M1378">
            <v>-1586131</v>
          </cell>
        </row>
        <row r="1379">
          <cell r="E1379">
            <v>48057</v>
          </cell>
          <cell r="F1379" t="str">
            <v>C23TNN|48057</v>
          </cell>
          <cell r="G1379" t="str">
            <v>K1</v>
          </cell>
          <cell r="H1379" t="str">
            <v>10.08.2023</v>
          </cell>
          <cell r="I1379" t="str">
            <v>16.08.2023</v>
          </cell>
          <cell r="J1379" t="str">
            <v>13.08.2023</v>
          </cell>
          <cell r="K1379" t="str">
            <v>Hàng hóa quầy 0480.3002179</v>
          </cell>
          <cell r="L1379" t="str">
            <v>05.10.2023</v>
          </cell>
          <cell r="M1379">
            <v>-1413958</v>
          </cell>
        </row>
        <row r="1380">
          <cell r="E1380">
            <v>46647</v>
          </cell>
          <cell r="F1380" t="str">
            <v>C23TNN|46647</v>
          </cell>
          <cell r="G1380" t="str">
            <v>K1</v>
          </cell>
          <cell r="H1380" t="str">
            <v>03.08.2023</v>
          </cell>
          <cell r="I1380" t="str">
            <v>13.08.2023</v>
          </cell>
          <cell r="J1380" t="str">
            <v>07.08.2023</v>
          </cell>
          <cell r="K1380" t="str">
            <v>Hàng hóa quầy 0480.3002179</v>
          </cell>
          <cell r="L1380" t="str">
            <v>05.10.2023</v>
          </cell>
          <cell r="M1380">
            <v>-2385543</v>
          </cell>
        </row>
        <row r="1381">
          <cell r="E1381">
            <v>48413</v>
          </cell>
          <cell r="F1381" t="str">
            <v>C23TNN|48413</v>
          </cell>
          <cell r="G1381" t="str">
            <v>K1</v>
          </cell>
          <cell r="H1381" t="str">
            <v>14.08.2023</v>
          </cell>
          <cell r="I1381" t="str">
            <v>21.08.2023</v>
          </cell>
          <cell r="J1381" t="str">
            <v>18.08.2023</v>
          </cell>
          <cell r="K1381" t="str">
            <v>Hàng hóa quầy 0480.3002179</v>
          </cell>
          <cell r="L1381" t="str">
            <v>05.10.2023</v>
          </cell>
          <cell r="M1381">
            <v>-1348207</v>
          </cell>
        </row>
        <row r="1382">
          <cell r="E1382">
            <v>49598</v>
          </cell>
          <cell r="F1382" t="str">
            <v>C23TNN|49598</v>
          </cell>
          <cell r="G1382" t="str">
            <v>K1</v>
          </cell>
          <cell r="H1382" t="str">
            <v>17.08.2023</v>
          </cell>
          <cell r="I1382" t="str">
            <v>23.08.2023</v>
          </cell>
          <cell r="J1382" t="str">
            <v>21.08.2023</v>
          </cell>
          <cell r="K1382" t="str">
            <v>Hàng hóa quầy 0480.3002179</v>
          </cell>
          <cell r="L1382" t="str">
            <v>05.10.2023</v>
          </cell>
          <cell r="M1382">
            <v>-3195746</v>
          </cell>
        </row>
        <row r="1383">
          <cell r="E1383">
            <v>11283</v>
          </cell>
          <cell r="F1383" t="str">
            <v>K23TRT|11283</v>
          </cell>
          <cell r="G1383" t="str">
            <v>K1</v>
          </cell>
          <cell r="H1383" t="str">
            <v>27.09.2023</v>
          </cell>
          <cell r="I1383" t="str">
            <v>29.09.2023</v>
          </cell>
          <cell r="J1383" t="str">
            <v>27.09.2023</v>
          </cell>
          <cell r="K1383" t="str">
            <v>Hàng hóa các loại</v>
          </cell>
          <cell r="L1383" t="str">
            <v>05.10.2023</v>
          </cell>
          <cell r="M1383">
            <v>332036</v>
          </cell>
        </row>
        <row r="1384">
          <cell r="E1384">
            <v>54699</v>
          </cell>
          <cell r="F1384" t="str">
            <v>1K23TEB|54699</v>
          </cell>
          <cell r="G1384" t="str">
            <v>D1</v>
          </cell>
          <cell r="H1384" t="str">
            <v>27.09.2023</v>
          </cell>
          <cell r="I1384" t="str">
            <v>27.09.2023</v>
          </cell>
          <cell r="J1384" t="str">
            <v>27.09.2023</v>
          </cell>
          <cell r="K1384" t="str">
            <v>Phí hỗ trợ T08.2023 QUẦY 480</v>
          </cell>
          <cell r="L1384" t="str">
            <v>05.10.2023</v>
          </cell>
          <cell r="M1384">
            <v>18457831</v>
          </cell>
        </row>
        <row r="1385">
          <cell r="E1385">
            <v>56348</v>
          </cell>
          <cell r="F1385" t="str">
            <v>1K23TEB|56348</v>
          </cell>
          <cell r="G1385" t="str">
            <v>D1</v>
          </cell>
          <cell r="H1385" t="str">
            <v>27.09.2023</v>
          </cell>
          <cell r="I1385" t="str">
            <v>27.09.2023</v>
          </cell>
          <cell r="J1385" t="str">
            <v>27.09.2023</v>
          </cell>
          <cell r="K1385" t="str">
            <v>Phí dịch vụ T08.2023 QUẦY 480</v>
          </cell>
          <cell r="L1385" t="str">
            <v>05.10.2023</v>
          </cell>
          <cell r="M1385">
            <v>70755018</v>
          </cell>
        </row>
        <row r="1386">
          <cell r="E1386">
            <v>58688</v>
          </cell>
          <cell r="F1386" t="str">
            <v>1K23TEB|58688</v>
          </cell>
          <cell r="G1386" t="str">
            <v>D1</v>
          </cell>
          <cell r="H1386" t="str">
            <v>27.09.2023</v>
          </cell>
          <cell r="I1386" t="str">
            <v>27.09.2023</v>
          </cell>
          <cell r="J1386" t="str">
            <v>27.09.2023</v>
          </cell>
          <cell r="K1386" t="str">
            <v>Phí dịch vụ T08.2023 QUẦY 480</v>
          </cell>
          <cell r="L1386" t="str">
            <v>05.10.2023</v>
          </cell>
          <cell r="M1386">
            <v>15381526</v>
          </cell>
        </row>
        <row r="1387">
          <cell r="E1387">
            <v>58893</v>
          </cell>
          <cell r="F1387" t="str">
            <v>CK T08/2023</v>
          </cell>
          <cell r="G1387" t="str">
            <v>KS</v>
          </cell>
          <cell r="H1387" t="str">
            <v>29.09.2023</v>
          </cell>
          <cell r="I1387" t="str">
            <v>29.09.2023</v>
          </cell>
          <cell r="J1387" t="str">
            <v>29.09.2023</v>
          </cell>
          <cell r="K1387" t="str">
            <v>R480 CK T08/2023</v>
          </cell>
          <cell r="L1387" t="str">
            <v>05.10.2023</v>
          </cell>
          <cell r="M1387">
            <v>25635876</v>
          </cell>
        </row>
        <row r="1388">
          <cell r="E1388">
            <v>10744</v>
          </cell>
          <cell r="F1388" t="str">
            <v>K23TRT|10744</v>
          </cell>
          <cell r="G1388" t="str">
            <v>K1</v>
          </cell>
          <cell r="H1388" t="str">
            <v>21.09.2023</v>
          </cell>
          <cell r="I1388" t="str">
            <v>29.09.2023</v>
          </cell>
          <cell r="J1388" t="str">
            <v>21.09.2023</v>
          </cell>
          <cell r="K1388" t="str">
            <v>Hàng hóa các loại</v>
          </cell>
          <cell r="L1388" t="str">
            <v>05.10.2023</v>
          </cell>
          <cell r="M1388">
            <v>1469825</v>
          </cell>
        </row>
        <row r="1389">
          <cell r="E1389">
            <v>10751</v>
          </cell>
          <cell r="F1389" t="str">
            <v>K23TRT|10751</v>
          </cell>
          <cell r="G1389" t="str">
            <v>K1</v>
          </cell>
          <cell r="H1389" t="str">
            <v>21.09.2023</v>
          </cell>
          <cell r="I1389" t="str">
            <v>29.09.2023</v>
          </cell>
          <cell r="J1389" t="str">
            <v>21.09.2023</v>
          </cell>
          <cell r="K1389" t="str">
            <v>Hàng hóa các loại</v>
          </cell>
          <cell r="L1389" t="str">
            <v>05.10.2023</v>
          </cell>
          <cell r="M1389">
            <v>360256</v>
          </cell>
        </row>
        <row r="1390">
          <cell r="E1390">
            <v>10141</v>
          </cell>
          <cell r="F1390" t="str">
            <v>K23TRT|10141</v>
          </cell>
          <cell r="G1390" t="str">
            <v>K1</v>
          </cell>
          <cell r="H1390" t="str">
            <v>13.09.2023</v>
          </cell>
          <cell r="I1390" t="str">
            <v>13.09.2023</v>
          </cell>
          <cell r="J1390" t="str">
            <v>13.09.2023</v>
          </cell>
          <cell r="K1390" t="str">
            <v>Hàng hóa các loại</v>
          </cell>
          <cell r="L1390" t="str">
            <v>05.10.2023</v>
          </cell>
          <cell r="M1390">
            <v>1407134</v>
          </cell>
        </row>
        <row r="1391">
          <cell r="E1391">
            <v>10043</v>
          </cell>
          <cell r="F1391" t="str">
            <v>K23TRT|10043</v>
          </cell>
          <cell r="G1391" t="str">
            <v>K1</v>
          </cell>
          <cell r="H1391" t="str">
            <v>12.09.2023</v>
          </cell>
          <cell r="I1391" t="str">
            <v>28.09.2023</v>
          </cell>
          <cell r="J1391" t="str">
            <v>12.09.2023</v>
          </cell>
          <cell r="K1391" t="str">
            <v>Hàng hóa các loại</v>
          </cell>
          <cell r="L1391" t="str">
            <v>05.10.2023</v>
          </cell>
          <cell r="M1391">
            <v>719141</v>
          </cell>
        </row>
        <row r="1392">
          <cell r="E1392">
            <v>10152</v>
          </cell>
          <cell r="F1392" t="str">
            <v>K23TRT|10152</v>
          </cell>
          <cell r="G1392" t="str">
            <v>K1</v>
          </cell>
          <cell r="H1392" t="str">
            <v>13.09.2023</v>
          </cell>
          <cell r="I1392" t="str">
            <v>26.09.2023</v>
          </cell>
          <cell r="J1392" t="str">
            <v>13.09.2023</v>
          </cell>
          <cell r="K1392" t="str">
            <v>Hàng hóa các loại</v>
          </cell>
          <cell r="L1392" t="str">
            <v>05.10.2023</v>
          </cell>
          <cell r="M1392">
            <v>2696725</v>
          </cell>
        </row>
        <row r="1393">
          <cell r="E1393">
            <v>11102</v>
          </cell>
          <cell r="F1393" t="str">
            <v>K23TRT|11102</v>
          </cell>
          <cell r="G1393" t="str">
            <v>K1</v>
          </cell>
          <cell r="H1393" t="str">
            <v>26.09.2023</v>
          </cell>
          <cell r="I1393" t="str">
            <v>26.09.2023</v>
          </cell>
          <cell r="J1393" t="str">
            <v>26.09.2023</v>
          </cell>
          <cell r="K1393" t="str">
            <v>Hàng hóa các loại</v>
          </cell>
          <cell r="L1393" t="str">
            <v>05.10.2023</v>
          </cell>
          <cell r="M1393">
            <v>1324214</v>
          </cell>
        </row>
        <row r="1394">
          <cell r="E1394">
            <v>9945</v>
          </cell>
          <cell r="F1394" t="str">
            <v>K23TRT|9945</v>
          </cell>
          <cell r="G1394" t="str">
            <v>K1</v>
          </cell>
          <cell r="H1394" t="str">
            <v>12.09.2023</v>
          </cell>
          <cell r="I1394" t="str">
            <v>26.09.2023</v>
          </cell>
          <cell r="J1394" t="str">
            <v>12.09.2023</v>
          </cell>
          <cell r="K1394" t="str">
            <v>Hàng hóa các loại</v>
          </cell>
          <cell r="L1394" t="str">
            <v>05.10.2023</v>
          </cell>
          <cell r="M1394">
            <v>293972</v>
          </cell>
        </row>
        <row r="1395">
          <cell r="E1395">
            <v>11298</v>
          </cell>
          <cell r="F1395" t="str">
            <v>K23TRT|11298</v>
          </cell>
          <cell r="G1395" t="str">
            <v>K1</v>
          </cell>
          <cell r="H1395" t="str">
            <v>27.09.2023</v>
          </cell>
          <cell r="I1395" t="str">
            <v>28.09.2023</v>
          </cell>
          <cell r="J1395" t="str">
            <v>27.09.2023</v>
          </cell>
          <cell r="K1395" t="str">
            <v>Hàng hóa các loại</v>
          </cell>
          <cell r="L1395" t="str">
            <v>05.10.2023</v>
          </cell>
          <cell r="M1395">
            <v>1604940</v>
          </cell>
        </row>
        <row r="1396">
          <cell r="E1396">
            <v>10305</v>
          </cell>
          <cell r="F1396" t="str">
            <v>K23TRT|10305</v>
          </cell>
          <cell r="G1396" t="str">
            <v>K1</v>
          </cell>
          <cell r="H1396" t="str">
            <v>18.09.2023</v>
          </cell>
          <cell r="I1396" t="str">
            <v>26.09.2023</v>
          </cell>
          <cell r="J1396" t="str">
            <v>18.09.2023</v>
          </cell>
          <cell r="K1396" t="str">
            <v>Hàng hóa các loại</v>
          </cell>
          <cell r="L1396" t="str">
            <v>05.10.2023</v>
          </cell>
          <cell r="M1396">
            <v>3326468</v>
          </cell>
        </row>
        <row r="1397">
          <cell r="E1397">
            <v>10631</v>
          </cell>
          <cell r="F1397" t="str">
            <v>K23TRT|10631</v>
          </cell>
          <cell r="G1397" t="str">
            <v>K1</v>
          </cell>
          <cell r="H1397" t="str">
            <v>21.09.2023</v>
          </cell>
          <cell r="I1397" t="str">
            <v>29.09.2023</v>
          </cell>
          <cell r="J1397" t="str">
            <v>21.09.2023</v>
          </cell>
          <cell r="K1397" t="str">
            <v>Hàng hóa các loại</v>
          </cell>
          <cell r="L1397" t="str">
            <v>05.10.2023</v>
          </cell>
          <cell r="M1397">
            <v>565583</v>
          </cell>
        </row>
        <row r="1398">
          <cell r="E1398">
            <v>10849</v>
          </cell>
          <cell r="F1398" t="str">
            <v>K23TRT|10849</v>
          </cell>
          <cell r="G1398" t="str">
            <v>K1</v>
          </cell>
          <cell r="H1398" t="str">
            <v>22.09.2023</v>
          </cell>
          <cell r="I1398" t="str">
            <v>26.09.2023</v>
          </cell>
          <cell r="J1398" t="str">
            <v>22.09.2023</v>
          </cell>
          <cell r="K1398" t="str">
            <v>Hàng hóa các loại</v>
          </cell>
          <cell r="L1398" t="str">
            <v>05.10.2023</v>
          </cell>
          <cell r="M1398">
            <v>218415</v>
          </cell>
        </row>
        <row r="1399">
          <cell r="E1399">
            <v>51175</v>
          </cell>
          <cell r="F1399" t="str">
            <v>C23TNN|51175</v>
          </cell>
          <cell r="G1399" t="str">
            <v>K1</v>
          </cell>
          <cell r="H1399" t="str">
            <v>24.08.2023</v>
          </cell>
          <cell r="I1399" t="str">
            <v>06.09.2023</v>
          </cell>
          <cell r="J1399" t="str">
            <v>28.08.2023</v>
          </cell>
          <cell r="K1399" t="str">
            <v>Hàng hóa quầy 0480.3002179</v>
          </cell>
          <cell r="L1399" t="str">
            <v>15.10.2023</v>
          </cell>
          <cell r="M1399">
            <v>-9283287</v>
          </cell>
        </row>
        <row r="1400">
          <cell r="E1400">
            <v>51172</v>
          </cell>
          <cell r="F1400" t="str">
            <v>C23TNN|51172</v>
          </cell>
          <cell r="G1400" t="str">
            <v>K1</v>
          </cell>
          <cell r="H1400" t="str">
            <v>24.08.2023</v>
          </cell>
          <cell r="I1400" t="str">
            <v>31.08.2023</v>
          </cell>
          <cell r="J1400" t="str">
            <v>28.08.2023</v>
          </cell>
          <cell r="K1400" t="str">
            <v>Hàng hóa quầy 0480.3002179</v>
          </cell>
          <cell r="L1400" t="str">
            <v>15.10.2023</v>
          </cell>
          <cell r="M1400">
            <v>-2845454</v>
          </cell>
        </row>
        <row r="1401">
          <cell r="E1401">
            <v>51179</v>
          </cell>
          <cell r="F1401" t="str">
            <v>C23TNN|51179</v>
          </cell>
          <cell r="G1401" t="str">
            <v>K1</v>
          </cell>
          <cell r="H1401" t="str">
            <v>24.08.2023</v>
          </cell>
          <cell r="I1401" t="str">
            <v>06.09.2023</v>
          </cell>
          <cell r="J1401" t="str">
            <v>28.08.2023</v>
          </cell>
          <cell r="K1401" t="str">
            <v>Hàng hóa quầy 0480.3002179</v>
          </cell>
          <cell r="L1401" t="str">
            <v>15.10.2023</v>
          </cell>
          <cell r="M1401">
            <v>-1348207</v>
          </cell>
        </row>
        <row r="1402">
          <cell r="E1402">
            <v>49895</v>
          </cell>
          <cell r="F1402" t="str">
            <v>C23TNN|49895</v>
          </cell>
          <cell r="G1402" t="str">
            <v>K1</v>
          </cell>
          <cell r="H1402" t="str">
            <v>22.08.2023</v>
          </cell>
          <cell r="I1402" t="str">
            <v>31.08.2023</v>
          </cell>
          <cell r="J1402" t="str">
            <v>22.08.2023</v>
          </cell>
          <cell r="K1402" t="str">
            <v>Hàng hóa quầy 0480.3002179</v>
          </cell>
          <cell r="L1402" t="str">
            <v>15.10.2023</v>
          </cell>
          <cell r="M1402">
            <v>-1019509</v>
          </cell>
        </row>
        <row r="1403">
          <cell r="E1403">
            <v>51547</v>
          </cell>
          <cell r="F1403" t="str">
            <v>C23TNN|51547</v>
          </cell>
          <cell r="G1403" t="str">
            <v>K1</v>
          </cell>
          <cell r="H1403" t="str">
            <v>28.08.2023</v>
          </cell>
          <cell r="I1403" t="str">
            <v>06.09.2023</v>
          </cell>
          <cell r="J1403" t="str">
            <v>30.08.2023</v>
          </cell>
          <cell r="K1403" t="str">
            <v>Hàng hóa quầy 0480.3002179</v>
          </cell>
          <cell r="L1403" t="str">
            <v>15.10.2023</v>
          </cell>
          <cell r="M1403">
            <v>-1019509</v>
          </cell>
        </row>
        <row r="1404">
          <cell r="E1404">
            <v>51549</v>
          </cell>
          <cell r="F1404" t="str">
            <v>C23TNN|51549</v>
          </cell>
          <cell r="G1404" t="str">
            <v>K1</v>
          </cell>
          <cell r="H1404" t="str">
            <v>28.08.2023</v>
          </cell>
          <cell r="I1404" t="str">
            <v>06.09.2023</v>
          </cell>
          <cell r="J1404" t="str">
            <v>30.08.2023</v>
          </cell>
          <cell r="K1404" t="str">
            <v>Hàng hóa quầy 0480.3002179</v>
          </cell>
          <cell r="L1404" t="str">
            <v>15.10.2023</v>
          </cell>
          <cell r="M1404">
            <v>-1019509</v>
          </cell>
        </row>
        <row r="1405">
          <cell r="E1405">
            <v>51550</v>
          </cell>
          <cell r="F1405" t="str">
            <v>C23TNN|51550</v>
          </cell>
          <cell r="G1405" t="str">
            <v>K1</v>
          </cell>
          <cell r="H1405" t="str">
            <v>28.08.2023</v>
          </cell>
          <cell r="I1405" t="str">
            <v>06.09.2023</v>
          </cell>
          <cell r="J1405" t="str">
            <v>30.08.2023</v>
          </cell>
          <cell r="K1405" t="str">
            <v>Hàng hóa quầy 0480.3002179</v>
          </cell>
          <cell r="L1405" t="str">
            <v>15.10.2023</v>
          </cell>
          <cell r="M1405">
            <v>-3456661</v>
          </cell>
        </row>
        <row r="1406">
          <cell r="E1406">
            <v>51548</v>
          </cell>
          <cell r="F1406" t="str">
            <v>C23TNN|51548</v>
          </cell>
          <cell r="G1406" t="str">
            <v>K1</v>
          </cell>
          <cell r="H1406" t="str">
            <v>28.08.2023</v>
          </cell>
          <cell r="I1406" t="str">
            <v>06.09.2023</v>
          </cell>
          <cell r="J1406" t="str">
            <v>30.08.2023</v>
          </cell>
          <cell r="K1406" t="str">
            <v>Hàng hóa quầy 0480.3002179</v>
          </cell>
          <cell r="L1406" t="str">
            <v>15.10.2023</v>
          </cell>
          <cell r="M1406">
            <v>-2472600</v>
          </cell>
        </row>
        <row r="1407">
          <cell r="E1407">
            <v>49914</v>
          </cell>
          <cell r="F1407" t="str">
            <v>C23TNN|49914</v>
          </cell>
          <cell r="G1407" t="str">
            <v>K1</v>
          </cell>
          <cell r="H1407" t="str">
            <v>22.08.2023</v>
          </cell>
          <cell r="I1407" t="str">
            <v>25.08.2023</v>
          </cell>
          <cell r="J1407" t="str">
            <v>23.08.2023</v>
          </cell>
          <cell r="K1407" t="str">
            <v>Hàng hóa quầy 0480.3002179</v>
          </cell>
          <cell r="L1407" t="str">
            <v>15.10.2023</v>
          </cell>
          <cell r="M1407">
            <v>-3387226</v>
          </cell>
        </row>
        <row r="1408">
          <cell r="E1408">
            <v>50000</v>
          </cell>
          <cell r="F1408" t="str">
            <v>C23TNN|50000</v>
          </cell>
          <cell r="G1408" t="str">
            <v>K1</v>
          </cell>
          <cell r="H1408" t="str">
            <v>23.08.2023</v>
          </cell>
          <cell r="I1408" t="str">
            <v>25.08.2023</v>
          </cell>
          <cell r="J1408" t="str">
            <v>23.08.2023</v>
          </cell>
          <cell r="K1408" t="str">
            <v>Hàng hóa quầy 0480.3002179</v>
          </cell>
          <cell r="L1408" t="str">
            <v>15.10.2023</v>
          </cell>
          <cell r="M1408">
            <v>-12552672</v>
          </cell>
        </row>
        <row r="1409">
          <cell r="E1409">
            <v>51563</v>
          </cell>
          <cell r="F1409" t="str">
            <v>C23TNN|51563</v>
          </cell>
          <cell r="G1409" t="str">
            <v>K1</v>
          </cell>
          <cell r="H1409" t="str">
            <v>29.08.2023</v>
          </cell>
          <cell r="I1409" t="str">
            <v>06.09.2023</v>
          </cell>
          <cell r="J1409" t="str">
            <v>29.08.2023</v>
          </cell>
          <cell r="K1409" t="str">
            <v>Hàng hóa quầy 0480.3002179</v>
          </cell>
          <cell r="L1409" t="str">
            <v>15.10.2023</v>
          </cell>
          <cell r="M1409">
            <v>-3673452</v>
          </cell>
        </row>
        <row r="1410">
          <cell r="E1410">
            <v>51176</v>
          </cell>
          <cell r="F1410" t="str">
            <v>C23TNN|51176</v>
          </cell>
          <cell r="G1410" t="str">
            <v>K1</v>
          </cell>
          <cell r="H1410" t="str">
            <v>24.08.2023</v>
          </cell>
          <cell r="I1410" t="str">
            <v>06.09.2023</v>
          </cell>
          <cell r="J1410" t="str">
            <v>28.08.2023</v>
          </cell>
          <cell r="K1410" t="str">
            <v>Hàng hóa quầy 0480.3002179</v>
          </cell>
          <cell r="L1410" t="str">
            <v>15.10.2023</v>
          </cell>
          <cell r="M1410">
            <v>-2913205</v>
          </cell>
        </row>
        <row r="1411">
          <cell r="E1411">
            <v>51170</v>
          </cell>
          <cell r="F1411" t="str">
            <v>C23TNN|51170</v>
          </cell>
          <cell r="G1411" t="str">
            <v>K1</v>
          </cell>
          <cell r="H1411" t="str">
            <v>24.08.2023</v>
          </cell>
          <cell r="I1411" t="str">
            <v>29.08.2023</v>
          </cell>
          <cell r="J1411" t="str">
            <v>26.08.2023</v>
          </cell>
          <cell r="K1411" t="str">
            <v>Hàng hóa quầy 0480.3002179</v>
          </cell>
          <cell r="L1411" t="str">
            <v>15.10.2023</v>
          </cell>
          <cell r="M1411">
            <v>-6445753</v>
          </cell>
        </row>
        <row r="1412">
          <cell r="E1412">
            <v>51545</v>
          </cell>
          <cell r="F1412" t="str">
            <v>C23TNN|51545</v>
          </cell>
          <cell r="G1412" t="str">
            <v>K1</v>
          </cell>
          <cell r="H1412" t="str">
            <v>28.08.2023</v>
          </cell>
          <cell r="I1412" t="str">
            <v>03.09.2023</v>
          </cell>
          <cell r="J1412" t="str">
            <v>30.08.2023</v>
          </cell>
          <cell r="K1412" t="str">
            <v>Hàng hóa quầy 0480.3002179</v>
          </cell>
          <cell r="L1412" t="str">
            <v>15.10.2023</v>
          </cell>
          <cell r="M1412">
            <v>-3044706</v>
          </cell>
        </row>
        <row r="1413">
          <cell r="E1413">
            <v>51536</v>
          </cell>
          <cell r="F1413" t="str">
            <v>C23TNN|51536</v>
          </cell>
          <cell r="G1413" t="str">
            <v>K1</v>
          </cell>
          <cell r="H1413" t="str">
            <v>28.08.2023</v>
          </cell>
          <cell r="I1413" t="str">
            <v>06.09.2023</v>
          </cell>
          <cell r="J1413" t="str">
            <v>30.08.2023</v>
          </cell>
          <cell r="K1413" t="str">
            <v>Hàng hóa quầy 0480.3002179</v>
          </cell>
          <cell r="L1413" t="str">
            <v>15.10.2023</v>
          </cell>
          <cell r="M1413">
            <v>-1348207</v>
          </cell>
        </row>
        <row r="1414">
          <cell r="E1414">
            <v>49902</v>
          </cell>
          <cell r="F1414" t="str">
            <v>C23TNN|49902</v>
          </cell>
          <cell r="G1414" t="str">
            <v>K1</v>
          </cell>
          <cell r="H1414" t="str">
            <v>22.08.2023</v>
          </cell>
          <cell r="I1414" t="str">
            <v>25.08.2023</v>
          </cell>
          <cell r="J1414" t="str">
            <v>22.08.2023</v>
          </cell>
          <cell r="K1414" t="str">
            <v>Hàng hóa quầy 0480.3002179</v>
          </cell>
          <cell r="L1414" t="str">
            <v>15.10.2023</v>
          </cell>
          <cell r="M1414">
            <v>-2982640</v>
          </cell>
        </row>
        <row r="1415">
          <cell r="E1415">
            <v>51578</v>
          </cell>
          <cell r="F1415" t="str">
            <v>C23TNN|51578</v>
          </cell>
          <cell r="G1415" t="str">
            <v>K1</v>
          </cell>
          <cell r="H1415" t="str">
            <v>29.08.2023</v>
          </cell>
          <cell r="I1415" t="str">
            <v>31.08.2023</v>
          </cell>
          <cell r="J1415" t="str">
            <v>29.08.2023</v>
          </cell>
          <cell r="K1415" t="str">
            <v>Hàng hóa quầy 0480.3002179</v>
          </cell>
          <cell r="L1415" t="str">
            <v>15.10.2023</v>
          </cell>
          <cell r="M1415">
            <v>-4871925</v>
          </cell>
        </row>
        <row r="1416">
          <cell r="E1416">
            <v>51542</v>
          </cell>
          <cell r="F1416" t="str">
            <v>C23TNN|51542</v>
          </cell>
          <cell r="G1416" t="str">
            <v>K1</v>
          </cell>
          <cell r="H1416" t="str">
            <v>28.08.2023</v>
          </cell>
          <cell r="I1416" t="str">
            <v>06.09.2023</v>
          </cell>
          <cell r="J1416" t="str">
            <v>30.08.2023</v>
          </cell>
          <cell r="K1416" t="str">
            <v>Hàng hóa quầy 0480.3002179</v>
          </cell>
          <cell r="L1416" t="str">
            <v>15.10.2023</v>
          </cell>
          <cell r="M1416">
            <v>-1348207</v>
          </cell>
        </row>
        <row r="1417">
          <cell r="E1417">
            <v>49885</v>
          </cell>
          <cell r="F1417" t="str">
            <v>C23TNN|49885</v>
          </cell>
          <cell r="G1417" t="str">
            <v>K1</v>
          </cell>
          <cell r="H1417" t="str">
            <v>22.08.2023</v>
          </cell>
          <cell r="I1417" t="str">
            <v>31.08.2023</v>
          </cell>
          <cell r="J1417" t="str">
            <v>22.08.2023</v>
          </cell>
          <cell r="K1417" t="str">
            <v>Hàng hóa quầy 0480.3002179</v>
          </cell>
          <cell r="L1417" t="str">
            <v>15.10.2023</v>
          </cell>
          <cell r="M1417">
            <v>-1781788</v>
          </cell>
        </row>
        <row r="1418">
          <cell r="E1418">
            <v>53089</v>
          </cell>
          <cell r="F1418" t="str">
            <v>C23TNN|53089</v>
          </cell>
          <cell r="G1418" t="str">
            <v>K1</v>
          </cell>
          <cell r="H1418" t="str">
            <v>31.08.2023</v>
          </cell>
          <cell r="I1418" t="str">
            <v>04.09.2023</v>
          </cell>
          <cell r="J1418" t="str">
            <v>31.08.2023</v>
          </cell>
          <cell r="K1418" t="str">
            <v>Hàng hóa quầy 0480.3002179</v>
          </cell>
          <cell r="L1418" t="str">
            <v>15.10.2023</v>
          </cell>
          <cell r="M1418">
            <v>-1236300</v>
          </cell>
        </row>
        <row r="1419">
          <cell r="E1419">
            <v>53090</v>
          </cell>
          <cell r="F1419" t="str">
            <v>C23TNN|53090</v>
          </cell>
          <cell r="G1419" t="str">
            <v>K1</v>
          </cell>
          <cell r="H1419" t="str">
            <v>31.08.2023</v>
          </cell>
          <cell r="I1419" t="str">
            <v>04.09.2023</v>
          </cell>
          <cell r="J1419" t="str">
            <v>31.08.2023</v>
          </cell>
          <cell r="K1419" t="str">
            <v>Hàng hóa quầy 0480.3002179</v>
          </cell>
          <cell r="L1419" t="str">
            <v>15.10.2023</v>
          </cell>
          <cell r="M1419">
            <v>-5451555</v>
          </cell>
        </row>
        <row r="1420">
          <cell r="E1420">
            <v>51165</v>
          </cell>
          <cell r="F1420" t="str">
            <v>C23TNN|51165</v>
          </cell>
          <cell r="G1420" t="str">
            <v>K1</v>
          </cell>
          <cell r="H1420" t="str">
            <v>24.08.2023</v>
          </cell>
          <cell r="I1420" t="str">
            <v>29.08.2023</v>
          </cell>
          <cell r="J1420" t="str">
            <v>26.08.2023</v>
          </cell>
          <cell r="K1420" t="str">
            <v>Hàng hóa quầy 0480.3002179</v>
          </cell>
          <cell r="L1420" t="str">
            <v>15.10.2023</v>
          </cell>
          <cell r="M1420">
            <v>-1200852</v>
          </cell>
        </row>
        <row r="1421">
          <cell r="E1421">
            <v>51157</v>
          </cell>
          <cell r="F1421" t="str">
            <v>C23TNN|51157</v>
          </cell>
          <cell r="G1421" t="str">
            <v>K1</v>
          </cell>
          <cell r="H1421" t="str">
            <v>24.08.2023</v>
          </cell>
          <cell r="I1421" t="str">
            <v>29.08.2023</v>
          </cell>
          <cell r="J1421" t="str">
            <v>27.08.2023</v>
          </cell>
          <cell r="K1421" t="str">
            <v>Hàng hóa quầy 0480.3002179</v>
          </cell>
          <cell r="L1421" t="str">
            <v>15.10.2023</v>
          </cell>
          <cell r="M1421">
            <v>-650372</v>
          </cell>
        </row>
        <row r="1422">
          <cell r="E1422">
            <v>51537</v>
          </cell>
          <cell r="F1422" t="str">
            <v>C23TNN|51537</v>
          </cell>
          <cell r="G1422" t="str">
            <v>K1</v>
          </cell>
          <cell r="H1422" t="str">
            <v>28.08.2023</v>
          </cell>
          <cell r="I1422" t="str">
            <v>06.09.2023</v>
          </cell>
          <cell r="J1422" t="str">
            <v>31.08.2023</v>
          </cell>
          <cell r="K1422" t="str">
            <v>Hàng hóa quầy 0480.3002179</v>
          </cell>
          <cell r="L1422" t="str">
            <v>15.10.2023</v>
          </cell>
          <cell r="M1422">
            <v>-2255809</v>
          </cell>
        </row>
        <row r="1423">
          <cell r="E1423">
            <v>51538</v>
          </cell>
          <cell r="F1423" t="str">
            <v>C23TNN|51538</v>
          </cell>
          <cell r="G1423" t="str">
            <v>K1</v>
          </cell>
          <cell r="H1423" t="str">
            <v>28.08.2023</v>
          </cell>
          <cell r="I1423" t="str">
            <v>06.09.2023</v>
          </cell>
          <cell r="J1423" t="str">
            <v>31.08.2023</v>
          </cell>
          <cell r="K1423" t="str">
            <v>Hàng hóa quầy 0480.3002179</v>
          </cell>
          <cell r="L1423" t="str">
            <v>15.10.2023</v>
          </cell>
          <cell r="M1423">
            <v>-2696414</v>
          </cell>
        </row>
        <row r="1424">
          <cell r="E1424">
            <v>51579</v>
          </cell>
          <cell r="F1424" t="str">
            <v>C23TNN|51579</v>
          </cell>
          <cell r="G1424" t="str">
            <v>K1</v>
          </cell>
          <cell r="H1424" t="str">
            <v>29.08.2023</v>
          </cell>
          <cell r="I1424" t="str">
            <v>31.08.2023</v>
          </cell>
          <cell r="J1424" t="str">
            <v>29.08.2023</v>
          </cell>
          <cell r="K1424" t="str">
            <v>Hàng hóa quầy 0480.3002179</v>
          </cell>
          <cell r="L1424" t="str">
            <v>15.10.2023</v>
          </cell>
          <cell r="M1424">
            <v>-1218229</v>
          </cell>
        </row>
        <row r="1425">
          <cell r="E1425">
            <v>51566</v>
          </cell>
          <cell r="F1425" t="str">
            <v>1C23TNN|51566</v>
          </cell>
          <cell r="G1425" t="str">
            <v>K1</v>
          </cell>
          <cell r="H1425" t="str">
            <v>29.08.2023</v>
          </cell>
          <cell r="I1425" t="str">
            <v>31.08.2023</v>
          </cell>
          <cell r="J1425" t="str">
            <v>29.08.2023</v>
          </cell>
          <cell r="K1425" t="str">
            <v>Hàng hóa quầy 0480.3002179</v>
          </cell>
          <cell r="L1425" t="str">
            <v>15.10.2023</v>
          </cell>
          <cell r="M1425">
            <v>-6141059</v>
          </cell>
        </row>
        <row r="1426">
          <cell r="E1426">
            <v>51168</v>
          </cell>
          <cell r="F1426" t="str">
            <v>C23TNN|51168</v>
          </cell>
          <cell r="G1426" t="str">
            <v>K1</v>
          </cell>
          <cell r="H1426" t="str">
            <v>24.08.2023</v>
          </cell>
          <cell r="I1426" t="str">
            <v>29.08.2023</v>
          </cell>
          <cell r="J1426" t="str">
            <v>26.08.2023</v>
          </cell>
          <cell r="K1426" t="str">
            <v>Hàng hóa quầy 0480.3002179</v>
          </cell>
          <cell r="L1426" t="str">
            <v>15.10.2023</v>
          </cell>
          <cell r="M1426">
            <v>-1019509</v>
          </cell>
        </row>
        <row r="1427">
          <cell r="E1427">
            <v>51544</v>
          </cell>
          <cell r="F1427" t="str">
            <v>C23TNN|51544</v>
          </cell>
          <cell r="G1427" t="str">
            <v>K1</v>
          </cell>
          <cell r="H1427" t="str">
            <v>28.08.2023</v>
          </cell>
          <cell r="I1427" t="str">
            <v>06.09.2023</v>
          </cell>
          <cell r="J1427" t="str">
            <v>30.08.2023</v>
          </cell>
          <cell r="K1427" t="str">
            <v>Hàng hóa quầy 0480.3002179</v>
          </cell>
          <cell r="L1427" t="str">
            <v>15.10.2023</v>
          </cell>
          <cell r="M1427">
            <v>-1019509</v>
          </cell>
        </row>
        <row r="1428">
          <cell r="E1428">
            <v>49975</v>
          </cell>
          <cell r="F1428" t="str">
            <v>C23TNN|49975</v>
          </cell>
          <cell r="G1428" t="str">
            <v>K1</v>
          </cell>
          <cell r="H1428" t="str">
            <v>23.08.2023</v>
          </cell>
          <cell r="I1428" t="str">
            <v>25.08.2023</v>
          </cell>
          <cell r="J1428" t="str">
            <v>23.08.2023</v>
          </cell>
          <cell r="K1428" t="str">
            <v>Hàng hóa quầy 0480.3002179</v>
          </cell>
          <cell r="L1428" t="str">
            <v>15.10.2023</v>
          </cell>
          <cell r="M1428">
            <v>-3715924</v>
          </cell>
        </row>
        <row r="1429">
          <cell r="E1429">
            <v>49976</v>
          </cell>
          <cell r="F1429" t="str">
            <v>C23TNN|49976</v>
          </cell>
          <cell r="G1429" t="str">
            <v>K1</v>
          </cell>
          <cell r="H1429" t="str">
            <v>23.08.2023</v>
          </cell>
          <cell r="I1429" t="str">
            <v>25.08.2023</v>
          </cell>
          <cell r="J1429" t="str">
            <v>23.08.2023</v>
          </cell>
          <cell r="K1429" t="str">
            <v>Hàng hóa quầy 0480.3002179</v>
          </cell>
          <cell r="L1429" t="str">
            <v>15.10.2023</v>
          </cell>
          <cell r="M1429">
            <v>-1019509</v>
          </cell>
        </row>
        <row r="1430">
          <cell r="E1430">
            <v>49977</v>
          </cell>
          <cell r="F1430" t="str">
            <v>C23TNN|49977</v>
          </cell>
          <cell r="G1430" t="str">
            <v>K1</v>
          </cell>
          <cell r="H1430" t="str">
            <v>23.08.2023</v>
          </cell>
          <cell r="I1430" t="str">
            <v>25.08.2023</v>
          </cell>
          <cell r="J1430" t="str">
            <v>23.08.2023</v>
          </cell>
          <cell r="K1430" t="str">
            <v>Hàng hóa quầy 0480.3002179</v>
          </cell>
          <cell r="L1430" t="str">
            <v>15.10.2023</v>
          </cell>
          <cell r="M1430">
            <v>-1348207</v>
          </cell>
        </row>
        <row r="1431">
          <cell r="E1431">
            <v>53111</v>
          </cell>
          <cell r="F1431" t="str">
            <v>C23TNN|53111</v>
          </cell>
          <cell r="G1431" t="str">
            <v>K1</v>
          </cell>
          <cell r="H1431" t="str">
            <v>31.08.2023</v>
          </cell>
          <cell r="I1431" t="str">
            <v>03.09.2023</v>
          </cell>
          <cell r="J1431" t="str">
            <v>31.08.2023</v>
          </cell>
          <cell r="K1431" t="str">
            <v>Hàng hóa quầy 0480.3002179</v>
          </cell>
          <cell r="L1431" t="str">
            <v>15.10.2023</v>
          </cell>
          <cell r="M1431">
            <v>-2039018</v>
          </cell>
        </row>
        <row r="1432">
          <cell r="E1432">
            <v>51543</v>
          </cell>
          <cell r="F1432" t="str">
            <v>C23TNN|51543</v>
          </cell>
          <cell r="G1432" t="str">
            <v>K1</v>
          </cell>
          <cell r="H1432" t="str">
            <v>28.08.2023</v>
          </cell>
          <cell r="I1432" t="str">
            <v>06.09.2023</v>
          </cell>
          <cell r="J1432" t="str">
            <v>30.08.2023</v>
          </cell>
          <cell r="K1432" t="str">
            <v>Hàng hóa quầy 0480.3002179</v>
          </cell>
          <cell r="L1432" t="str">
            <v>15.10.2023</v>
          </cell>
          <cell r="M1432">
            <v>-1236300</v>
          </cell>
        </row>
        <row r="1433">
          <cell r="E1433">
            <v>51171</v>
          </cell>
          <cell r="F1433" t="str">
            <v>C23TNN|51171</v>
          </cell>
          <cell r="G1433" t="str">
            <v>K1</v>
          </cell>
          <cell r="H1433" t="str">
            <v>24.08.2023</v>
          </cell>
          <cell r="I1433" t="str">
            <v>01.09.2023</v>
          </cell>
          <cell r="J1433" t="str">
            <v>28.08.2023</v>
          </cell>
          <cell r="K1433" t="str">
            <v>Hàng hóa quầy 0480.3002179</v>
          </cell>
          <cell r="L1433" t="str">
            <v>15.10.2023</v>
          </cell>
          <cell r="M1433">
            <v>-1413958</v>
          </cell>
        </row>
        <row r="1434">
          <cell r="E1434">
            <v>51546</v>
          </cell>
          <cell r="F1434" t="str">
            <v>C23TNN|51546</v>
          </cell>
          <cell r="G1434" t="str">
            <v>K1</v>
          </cell>
          <cell r="H1434" t="str">
            <v>28.08.2023</v>
          </cell>
          <cell r="I1434" t="str">
            <v>06.09.2023</v>
          </cell>
          <cell r="J1434" t="str">
            <v>30.08.2023</v>
          </cell>
          <cell r="K1434" t="str">
            <v>Hàng hóa quầy 0480.3002179</v>
          </cell>
          <cell r="L1434" t="str">
            <v>15.10.2023</v>
          </cell>
          <cell r="M1434">
            <v>-14206298</v>
          </cell>
        </row>
        <row r="1435">
          <cell r="E1435">
            <v>51166</v>
          </cell>
          <cell r="F1435" t="str">
            <v>C23TNN|51166</v>
          </cell>
          <cell r="G1435" t="str">
            <v>K1</v>
          </cell>
          <cell r="H1435" t="str">
            <v>24.08.2023</v>
          </cell>
          <cell r="I1435" t="str">
            <v>30.08.2023</v>
          </cell>
          <cell r="J1435" t="str">
            <v>28.08.2023</v>
          </cell>
          <cell r="K1435" t="str">
            <v>Hàng hóa quầy 0480.3002179</v>
          </cell>
          <cell r="L1435" t="str">
            <v>15.10.2023</v>
          </cell>
          <cell r="M1435">
            <v>-2870733</v>
          </cell>
        </row>
        <row r="1436">
          <cell r="E1436">
            <v>51162</v>
          </cell>
          <cell r="F1436" t="str">
            <v>C23TNN|51162</v>
          </cell>
          <cell r="G1436" t="str">
            <v>K1</v>
          </cell>
          <cell r="H1436" t="str">
            <v>24.08.2023</v>
          </cell>
          <cell r="I1436" t="str">
            <v>30.08.2023</v>
          </cell>
          <cell r="J1436" t="str">
            <v>28.08.2023</v>
          </cell>
          <cell r="K1436" t="str">
            <v>Hàng hóa quầy 0480.3002179</v>
          </cell>
          <cell r="L1436" t="str">
            <v>15.10.2023</v>
          </cell>
          <cell r="M1436">
            <v>-3060245</v>
          </cell>
        </row>
        <row r="1437">
          <cell r="E1437">
            <v>51161</v>
          </cell>
          <cell r="F1437" t="str">
            <v>C23TNN|51161</v>
          </cell>
          <cell r="G1437" t="str">
            <v>K1</v>
          </cell>
          <cell r="H1437" t="str">
            <v>24.08.2023</v>
          </cell>
          <cell r="I1437" t="str">
            <v>30.08.2023</v>
          </cell>
          <cell r="J1437" t="str">
            <v>28.08.2023</v>
          </cell>
          <cell r="K1437" t="str">
            <v>Hàng hóa quầy 0480.3002179</v>
          </cell>
          <cell r="L1437" t="str">
            <v>15.10.2023</v>
          </cell>
          <cell r="M1437">
            <v>-1069189</v>
          </cell>
        </row>
        <row r="1438">
          <cell r="E1438">
            <v>51177</v>
          </cell>
          <cell r="F1438" t="str">
            <v>C23TNN|51177</v>
          </cell>
          <cell r="G1438" t="str">
            <v>K1</v>
          </cell>
          <cell r="H1438" t="str">
            <v>24.08.2023</v>
          </cell>
          <cell r="I1438" t="str">
            <v>06.09.2023</v>
          </cell>
          <cell r="J1438" t="str">
            <v>28.08.2023</v>
          </cell>
          <cell r="K1438" t="str">
            <v>Hàng hóa quầy 0480.3002179</v>
          </cell>
          <cell r="L1438" t="str">
            <v>15.10.2023</v>
          </cell>
          <cell r="M1438">
            <v>-4735433</v>
          </cell>
        </row>
        <row r="1439">
          <cell r="E1439">
            <v>50006</v>
          </cell>
          <cell r="F1439" t="str">
            <v>C23TNN|50006</v>
          </cell>
          <cell r="G1439" t="str">
            <v>K1</v>
          </cell>
          <cell r="H1439" t="str">
            <v>23.08.2023</v>
          </cell>
          <cell r="I1439" t="str">
            <v>27.08.2023</v>
          </cell>
          <cell r="J1439" t="str">
            <v>24.08.2023</v>
          </cell>
          <cell r="K1439" t="str">
            <v>Hàng hóa quầy 0480.3002179</v>
          </cell>
          <cell r="L1439" t="str">
            <v>15.10.2023</v>
          </cell>
          <cell r="M1439">
            <v>-1348207</v>
          </cell>
        </row>
        <row r="1440">
          <cell r="E1440">
            <v>51158</v>
          </cell>
          <cell r="F1440" t="str">
            <v>C23TNN|51158</v>
          </cell>
          <cell r="G1440" t="str">
            <v>K1</v>
          </cell>
          <cell r="H1440" t="str">
            <v>24.08.2023</v>
          </cell>
          <cell r="I1440" t="str">
            <v>29.08.2023</v>
          </cell>
          <cell r="J1440" t="str">
            <v>27.08.2023</v>
          </cell>
          <cell r="K1440" t="str">
            <v>Hàng hóa quầy 0480.3002179</v>
          </cell>
          <cell r="L1440" t="str">
            <v>15.10.2023</v>
          </cell>
          <cell r="M1440">
            <v>-1236300</v>
          </cell>
        </row>
        <row r="1441">
          <cell r="E1441">
            <v>51539</v>
          </cell>
          <cell r="F1441" t="str">
            <v>C23TNN|51539</v>
          </cell>
          <cell r="G1441" t="str">
            <v>K1</v>
          </cell>
          <cell r="H1441" t="str">
            <v>28.08.2023</v>
          </cell>
          <cell r="I1441" t="str">
            <v>06.09.2023</v>
          </cell>
          <cell r="J1441" t="str">
            <v>31.08.2023</v>
          </cell>
          <cell r="K1441" t="str">
            <v>Hàng hóa quầy 0480.3002179</v>
          </cell>
          <cell r="L1441" t="str">
            <v>15.10.2023</v>
          </cell>
          <cell r="M1441">
            <v>-1453090</v>
          </cell>
        </row>
        <row r="1442">
          <cell r="E1442">
            <v>51540</v>
          </cell>
          <cell r="F1442" t="str">
            <v>C23TNN|51540</v>
          </cell>
          <cell r="G1442" t="str">
            <v>K1</v>
          </cell>
          <cell r="H1442" t="str">
            <v>28.08.2023</v>
          </cell>
          <cell r="I1442" t="str">
            <v>06.09.2023</v>
          </cell>
          <cell r="J1442" t="str">
            <v>31.08.2023</v>
          </cell>
          <cell r="K1442" t="str">
            <v>Hàng hóa quầy 0480.3002179</v>
          </cell>
          <cell r="L1442" t="str">
            <v>15.10.2023</v>
          </cell>
          <cell r="M1442">
            <v>-1348207</v>
          </cell>
        </row>
        <row r="1443">
          <cell r="E1443">
            <v>51607</v>
          </cell>
          <cell r="F1443" t="str">
            <v>C23TNN|51607</v>
          </cell>
          <cell r="G1443" t="str">
            <v>K1</v>
          </cell>
          <cell r="H1443" t="str">
            <v>29.08.2023</v>
          </cell>
          <cell r="I1443" t="str">
            <v>04.09.2023</v>
          </cell>
          <cell r="J1443" t="str">
            <v>31.08.2023</v>
          </cell>
          <cell r="K1443" t="str">
            <v>Hàng hóa quầy 0480.3002179</v>
          </cell>
          <cell r="L1443" t="str">
            <v>15.10.2023</v>
          </cell>
          <cell r="M1443">
            <v>-3781674</v>
          </cell>
        </row>
        <row r="1444">
          <cell r="E1444">
            <v>51207</v>
          </cell>
          <cell r="F1444" t="str">
            <v>C23TNN|51207</v>
          </cell>
          <cell r="G1444" t="str">
            <v>K1</v>
          </cell>
          <cell r="H1444" t="str">
            <v>25.08.2023</v>
          </cell>
          <cell r="I1444" t="str">
            <v>30.08.2023</v>
          </cell>
          <cell r="J1444" t="str">
            <v>28.08.2023</v>
          </cell>
          <cell r="K1444" t="str">
            <v>Hàng hóa quầy 0480.3002179</v>
          </cell>
          <cell r="L1444" t="str">
            <v>15.10.2023</v>
          </cell>
          <cell r="M1444">
            <v>-3715924</v>
          </cell>
        </row>
        <row r="1445">
          <cell r="E1445">
            <v>51611</v>
          </cell>
          <cell r="F1445" t="str">
            <v>C23TNN|51611</v>
          </cell>
          <cell r="G1445" t="str">
            <v>K1</v>
          </cell>
          <cell r="H1445" t="str">
            <v>29.08.2023</v>
          </cell>
          <cell r="I1445" t="str">
            <v>02.09.2023</v>
          </cell>
          <cell r="J1445" t="str">
            <v>30.08.2023</v>
          </cell>
          <cell r="K1445" t="str">
            <v>Hàng hóa quầy 0480.3002179</v>
          </cell>
          <cell r="L1445" t="str">
            <v>15.10.2023</v>
          </cell>
          <cell r="M1445">
            <v>-2367716</v>
          </cell>
        </row>
        <row r="1446">
          <cell r="E1446">
            <v>51608</v>
          </cell>
          <cell r="F1446" t="str">
            <v>C23TNN|51608</v>
          </cell>
          <cell r="G1446" t="str">
            <v>K1</v>
          </cell>
          <cell r="H1446" t="str">
            <v>29.08.2023</v>
          </cell>
          <cell r="I1446" t="str">
            <v>02.09.2023</v>
          </cell>
          <cell r="J1446" t="str">
            <v>30.08.2023</v>
          </cell>
          <cell r="K1446" t="str">
            <v>Hàng hóa quầy 0480.3002179</v>
          </cell>
          <cell r="L1446" t="str">
            <v>15.10.2023</v>
          </cell>
          <cell r="M1446">
            <v>-1564998</v>
          </cell>
        </row>
        <row r="1447">
          <cell r="E1447">
            <v>51673</v>
          </cell>
          <cell r="F1447" t="str">
            <v>C23TNN|51673</v>
          </cell>
          <cell r="G1447" t="str">
            <v>K1</v>
          </cell>
          <cell r="H1447" t="str">
            <v>30.08.2023</v>
          </cell>
          <cell r="I1447" t="str">
            <v>02.09.2023</v>
          </cell>
          <cell r="J1447" t="str">
            <v>30.08.2023</v>
          </cell>
          <cell r="K1447" t="str">
            <v>Hàng hóa quầy 0480.3002179</v>
          </cell>
          <cell r="L1447" t="str">
            <v>15.10.2023</v>
          </cell>
          <cell r="M1447">
            <v>-2367716</v>
          </cell>
        </row>
        <row r="1448">
          <cell r="E1448">
            <v>51167</v>
          </cell>
          <cell r="F1448" t="str">
            <v>C23TNN|51167</v>
          </cell>
          <cell r="G1448" t="str">
            <v>K1</v>
          </cell>
          <cell r="H1448" t="str">
            <v>24.08.2023</v>
          </cell>
          <cell r="I1448" t="str">
            <v>29.08.2023</v>
          </cell>
          <cell r="J1448" t="str">
            <v>26.08.2023</v>
          </cell>
          <cell r="K1448" t="str">
            <v>Hàng hóa quầy 0480.3002179</v>
          </cell>
          <cell r="L1448" t="str">
            <v>15.10.2023</v>
          </cell>
          <cell r="M1448">
            <v>-3058528</v>
          </cell>
        </row>
        <row r="1449">
          <cell r="E1449">
            <v>51160</v>
          </cell>
          <cell r="F1449" t="str">
            <v>C23TNN|51160</v>
          </cell>
          <cell r="G1449" t="str">
            <v>K1</v>
          </cell>
          <cell r="H1449" t="str">
            <v>24.08.2023</v>
          </cell>
          <cell r="I1449" t="str">
            <v>30.08.2023</v>
          </cell>
          <cell r="J1449" t="str">
            <v>28.08.2023</v>
          </cell>
          <cell r="K1449" t="str">
            <v>Hàng hóa quầy 0480.3002179</v>
          </cell>
          <cell r="L1449" t="str">
            <v>15.10.2023</v>
          </cell>
          <cell r="M1449">
            <v>-1348207</v>
          </cell>
        </row>
        <row r="1450">
          <cell r="E1450">
            <v>51174</v>
          </cell>
          <cell r="F1450" t="str">
            <v>C23TNN|51174</v>
          </cell>
          <cell r="G1450" t="str">
            <v>K1</v>
          </cell>
          <cell r="H1450" t="str">
            <v>24.08.2023</v>
          </cell>
          <cell r="I1450" t="str">
            <v>30.08.2023</v>
          </cell>
          <cell r="J1450" t="str">
            <v>28.08.2023</v>
          </cell>
          <cell r="K1450" t="str">
            <v>Hàng hóa quầy 0480.3002179</v>
          </cell>
          <cell r="L1450" t="str">
            <v>15.10.2023</v>
          </cell>
          <cell r="M1450">
            <v>-3265181</v>
          </cell>
        </row>
        <row r="1451">
          <cell r="E1451">
            <v>51178</v>
          </cell>
          <cell r="F1451" t="str">
            <v>C23TNN|51178</v>
          </cell>
          <cell r="G1451" t="str">
            <v>K1</v>
          </cell>
          <cell r="H1451" t="str">
            <v>24.08.2023</v>
          </cell>
          <cell r="I1451" t="str">
            <v>06.09.2023</v>
          </cell>
          <cell r="J1451" t="str">
            <v>28.08.2023</v>
          </cell>
          <cell r="K1451" t="str">
            <v>Hàng hóa quầy 0480.3002179</v>
          </cell>
          <cell r="L1451" t="str">
            <v>15.10.2023</v>
          </cell>
          <cell r="M1451">
            <v>-1781788</v>
          </cell>
        </row>
        <row r="1452">
          <cell r="E1452">
            <v>51156</v>
          </cell>
          <cell r="F1452" t="str">
            <v>C23TNN|51156</v>
          </cell>
          <cell r="G1452" t="str">
            <v>K1</v>
          </cell>
          <cell r="H1452" t="str">
            <v>24.08.2023</v>
          </cell>
          <cell r="I1452" t="str">
            <v>29.08.2023</v>
          </cell>
          <cell r="J1452" t="str">
            <v>26.08.2023</v>
          </cell>
          <cell r="K1452" t="str">
            <v>Hàng hóa quầy 0480.3002179</v>
          </cell>
          <cell r="L1452" t="str">
            <v>15.10.2023</v>
          </cell>
          <cell r="M1452">
            <v>-2801298</v>
          </cell>
        </row>
        <row r="1453">
          <cell r="E1453">
            <v>51535</v>
          </cell>
          <cell r="F1453" t="str">
            <v>C23TNN|51535</v>
          </cell>
          <cell r="G1453" t="str">
            <v>K1</v>
          </cell>
          <cell r="H1453" t="str">
            <v>28.08.2023</v>
          </cell>
          <cell r="I1453" t="str">
            <v>06.09.2023</v>
          </cell>
          <cell r="J1453" t="str">
            <v>30.08.2023</v>
          </cell>
          <cell r="K1453" t="str">
            <v>Hàng hóa quầy 0480.3002179</v>
          </cell>
          <cell r="L1453" t="str">
            <v>15.10.2023</v>
          </cell>
          <cell r="M1453">
            <v>-2584507</v>
          </cell>
        </row>
        <row r="1454">
          <cell r="E1454">
            <v>51159</v>
          </cell>
          <cell r="F1454" t="str">
            <v>C23TNN|51159</v>
          </cell>
          <cell r="G1454" t="str">
            <v>K1</v>
          </cell>
          <cell r="H1454" t="str">
            <v>24.08.2023</v>
          </cell>
          <cell r="I1454" t="str">
            <v>02.09.2023</v>
          </cell>
          <cell r="J1454" t="str">
            <v>28.08.2023</v>
          </cell>
          <cell r="K1454" t="str">
            <v>Hàng hóa quầy 0480.3002179</v>
          </cell>
          <cell r="L1454" t="str">
            <v>15.10.2023</v>
          </cell>
          <cell r="M1454">
            <v>-1763718</v>
          </cell>
        </row>
        <row r="1455">
          <cell r="E1455">
            <v>51731</v>
          </cell>
          <cell r="F1455" t="str">
            <v>C23TNN|51731</v>
          </cell>
          <cell r="G1455" t="str">
            <v>K1</v>
          </cell>
          <cell r="H1455" t="str">
            <v>30.08.2023</v>
          </cell>
          <cell r="I1455" t="str">
            <v>02.09.2023</v>
          </cell>
          <cell r="J1455" t="str">
            <v>30.08.2023</v>
          </cell>
          <cell r="K1455" t="str">
            <v>Hàng hóa quầy 0480.3002179</v>
          </cell>
          <cell r="L1455" t="str">
            <v>15.10.2023</v>
          </cell>
          <cell r="M1455">
            <v>-1200852</v>
          </cell>
        </row>
        <row r="1456">
          <cell r="E1456">
            <v>51567</v>
          </cell>
          <cell r="F1456" t="str">
            <v>C23TNN|51567</v>
          </cell>
          <cell r="G1456" t="str">
            <v>K1</v>
          </cell>
          <cell r="H1456" t="str">
            <v>29.08.2023</v>
          </cell>
          <cell r="I1456" t="str">
            <v>31.08.2023</v>
          </cell>
          <cell r="J1456" t="str">
            <v>29.08.2023</v>
          </cell>
          <cell r="K1456" t="str">
            <v>Hàng hóa quầy 0480.3002179</v>
          </cell>
          <cell r="L1456" t="str">
            <v>15.10.2023</v>
          </cell>
          <cell r="M1456">
            <v>-2367716</v>
          </cell>
        </row>
        <row r="1457">
          <cell r="E1457">
            <v>50004</v>
          </cell>
          <cell r="F1457" t="str">
            <v>C23TNN|50004</v>
          </cell>
          <cell r="G1457" t="str">
            <v>K1</v>
          </cell>
          <cell r="H1457" t="str">
            <v>23.08.2023</v>
          </cell>
          <cell r="I1457" t="str">
            <v>26.08.2023</v>
          </cell>
          <cell r="J1457" t="str">
            <v>24.08.2023</v>
          </cell>
          <cell r="K1457" t="str">
            <v>Hàng hóa quầy 0480.3002179</v>
          </cell>
          <cell r="L1457" t="str">
            <v>15.10.2023</v>
          </cell>
          <cell r="M1457">
            <v>-5385804</v>
          </cell>
        </row>
        <row r="1458">
          <cell r="E1458">
            <v>51609</v>
          </cell>
          <cell r="F1458" t="str">
            <v>C23TNN|51609</v>
          </cell>
          <cell r="G1458" t="str">
            <v>K1</v>
          </cell>
          <cell r="H1458" t="str">
            <v>29.08.2023</v>
          </cell>
          <cell r="I1458" t="str">
            <v>02.09.2023</v>
          </cell>
          <cell r="J1458" t="str">
            <v>30.08.2023</v>
          </cell>
          <cell r="K1458" t="str">
            <v>Hàng hóa quầy 0480.3002179</v>
          </cell>
          <cell r="L1458" t="str">
            <v>15.10.2023</v>
          </cell>
          <cell r="M1458">
            <v>-2386778</v>
          </cell>
        </row>
        <row r="1459">
          <cell r="E1459">
            <v>51610</v>
          </cell>
          <cell r="F1459" t="str">
            <v>C23TNN|51610</v>
          </cell>
          <cell r="G1459" t="str">
            <v>K1</v>
          </cell>
          <cell r="H1459" t="str">
            <v>29.08.2023</v>
          </cell>
          <cell r="I1459" t="str">
            <v>02.09.2023</v>
          </cell>
          <cell r="J1459" t="str">
            <v>30.08.2023</v>
          </cell>
          <cell r="K1459" t="str">
            <v>Hàng hóa quầy 0480.3002179</v>
          </cell>
          <cell r="L1459" t="str">
            <v>15.10.2023</v>
          </cell>
          <cell r="M1459">
            <v>-7123896</v>
          </cell>
        </row>
        <row r="1460">
          <cell r="E1460">
            <v>49919</v>
          </cell>
          <cell r="F1460" t="str">
            <v>C23TNN|49919</v>
          </cell>
          <cell r="G1460" t="str">
            <v>K1</v>
          </cell>
          <cell r="H1460" t="str">
            <v>22.08.2023</v>
          </cell>
          <cell r="I1460" t="str">
            <v>25.08.2023</v>
          </cell>
          <cell r="J1460" t="str">
            <v>23.08.2023</v>
          </cell>
          <cell r="K1460" t="str">
            <v>Hàng hóa quầy 0480.3002179</v>
          </cell>
          <cell r="L1460" t="str">
            <v>15.10.2023</v>
          </cell>
          <cell r="M1460">
            <v>-2762165</v>
          </cell>
        </row>
        <row r="1461">
          <cell r="E1461">
            <v>51606</v>
          </cell>
          <cell r="F1461" t="str">
            <v>C23TNN|51606</v>
          </cell>
          <cell r="G1461" t="str">
            <v>K1</v>
          </cell>
          <cell r="H1461" t="str">
            <v>29.08.2023</v>
          </cell>
          <cell r="I1461" t="str">
            <v>06.09.2023</v>
          </cell>
          <cell r="J1461" t="str">
            <v>30.08.2023</v>
          </cell>
          <cell r="K1461" t="str">
            <v>Hàng hóa quầy 0480.3002179</v>
          </cell>
          <cell r="L1461" t="str">
            <v>15.10.2023</v>
          </cell>
          <cell r="M1461">
            <v>-1348207</v>
          </cell>
        </row>
        <row r="1462">
          <cell r="E1462">
            <v>51726</v>
          </cell>
          <cell r="F1462" t="str">
            <v>C23TNN|51726</v>
          </cell>
          <cell r="G1462" t="str">
            <v>K1</v>
          </cell>
          <cell r="H1462" t="str">
            <v>30.08.2023</v>
          </cell>
          <cell r="I1462" t="str">
            <v>02.09.2023</v>
          </cell>
          <cell r="J1462" t="str">
            <v>30.08.2023</v>
          </cell>
          <cell r="K1462" t="str">
            <v>Hàng hóa quầy 0480.3002179</v>
          </cell>
          <cell r="L1462" t="str">
            <v>15.10.2023</v>
          </cell>
          <cell r="M1462">
            <v>-2696414</v>
          </cell>
        </row>
        <row r="1463">
          <cell r="E1463">
            <v>51541</v>
          </cell>
          <cell r="F1463" t="str">
            <v>C23TNN|51541</v>
          </cell>
          <cell r="G1463" t="str">
            <v>K1</v>
          </cell>
          <cell r="H1463" t="str">
            <v>28.08.2023</v>
          </cell>
          <cell r="I1463" t="str">
            <v>06.09.2023</v>
          </cell>
          <cell r="J1463" t="str">
            <v>31.08.2023</v>
          </cell>
          <cell r="K1463" t="str">
            <v>Hàng hóa quầy 0480.3002179</v>
          </cell>
          <cell r="L1463" t="str">
            <v>15.10.2023</v>
          </cell>
          <cell r="M1463">
            <v>-3963017</v>
          </cell>
        </row>
        <row r="1464">
          <cell r="E1464">
            <v>51163</v>
          </cell>
          <cell r="F1464" t="str">
            <v>C23TNN|51163</v>
          </cell>
          <cell r="G1464" t="str">
            <v>K1</v>
          </cell>
          <cell r="H1464" t="str">
            <v>24.08.2023</v>
          </cell>
          <cell r="I1464" t="str">
            <v>30.08.2023</v>
          </cell>
          <cell r="J1464" t="str">
            <v>28.08.2023</v>
          </cell>
          <cell r="K1464" t="str">
            <v>Hàng hóa quầy 0480.3002179</v>
          </cell>
          <cell r="L1464" t="str">
            <v>15.10.2023</v>
          </cell>
          <cell r="M1464">
            <v>-2762165</v>
          </cell>
        </row>
        <row r="1465">
          <cell r="E1465">
            <v>53285</v>
          </cell>
          <cell r="F1465" t="str">
            <v>C23TNN|53285</v>
          </cell>
          <cell r="G1465" t="str">
            <v>K1</v>
          </cell>
          <cell r="H1465" t="str">
            <v>04.09.2023</v>
          </cell>
          <cell r="I1465" t="str">
            <v>11.09.2023</v>
          </cell>
          <cell r="J1465" t="str">
            <v>08.09.2023</v>
          </cell>
          <cell r="K1465" t="str">
            <v>Hàng hóa quầy 0480.3002179</v>
          </cell>
          <cell r="L1465" t="str">
            <v>05.11.2023</v>
          </cell>
          <cell r="M1465">
            <v>-2255809</v>
          </cell>
        </row>
        <row r="1466">
          <cell r="E1466">
            <v>54847</v>
          </cell>
          <cell r="F1466" t="str">
            <v>C23TNN|54847</v>
          </cell>
          <cell r="G1466" t="str">
            <v>K1</v>
          </cell>
          <cell r="H1466" t="str">
            <v>11.09.2023</v>
          </cell>
          <cell r="I1466" t="str">
            <v>18.09.2023</v>
          </cell>
          <cell r="J1466" t="str">
            <v>15.09.2023</v>
          </cell>
          <cell r="K1466" t="str">
            <v>Hàng hóa quầy 0480.3002179</v>
          </cell>
          <cell r="L1466" t="str">
            <v>05.11.2023</v>
          </cell>
          <cell r="M1466">
            <v>-4199515</v>
          </cell>
        </row>
        <row r="1467">
          <cell r="E1467">
            <v>56333</v>
          </cell>
          <cell r="F1467" t="str">
            <v>C23TNN|56333</v>
          </cell>
          <cell r="G1467" t="str">
            <v>K1</v>
          </cell>
          <cell r="H1467" t="str">
            <v>18.09.2023</v>
          </cell>
          <cell r="I1467" t="str">
            <v>25.09.2023</v>
          </cell>
          <cell r="J1467" t="str">
            <v>22.09.2023</v>
          </cell>
          <cell r="K1467" t="str">
            <v>Hàng hóa quầy 0480.3002179</v>
          </cell>
          <cell r="L1467" t="str">
            <v>05.11.2023</v>
          </cell>
          <cell r="M1467">
            <v>-3002348</v>
          </cell>
        </row>
        <row r="1468">
          <cell r="E1468">
            <v>54848</v>
          </cell>
          <cell r="F1468" t="str">
            <v>C23TNN|54848</v>
          </cell>
          <cell r="G1468" t="str">
            <v>K1</v>
          </cell>
          <cell r="H1468" t="str">
            <v>11.09.2023</v>
          </cell>
          <cell r="I1468" t="str">
            <v>18.09.2023</v>
          </cell>
          <cell r="J1468" t="str">
            <v>15.09.2023</v>
          </cell>
          <cell r="K1468" t="str">
            <v>Hàng hóa quầy 0480.3002179</v>
          </cell>
          <cell r="L1468" t="str">
            <v>05.11.2023</v>
          </cell>
          <cell r="M1468">
            <v>-3000089</v>
          </cell>
        </row>
        <row r="1469">
          <cell r="E1469">
            <v>56334</v>
          </cell>
          <cell r="F1469" t="str">
            <v>C23TNN|56334</v>
          </cell>
          <cell r="G1469" t="str">
            <v>K1</v>
          </cell>
          <cell r="H1469" t="str">
            <v>18.09.2023</v>
          </cell>
          <cell r="I1469" t="str">
            <v>25.09.2023</v>
          </cell>
          <cell r="J1469" t="str">
            <v>22.09.2023</v>
          </cell>
          <cell r="K1469" t="str">
            <v>Hàng hóa quầy 0480.3002179</v>
          </cell>
          <cell r="L1469" t="str">
            <v>05.11.2023</v>
          </cell>
          <cell r="M1469">
            <v>-3172262</v>
          </cell>
        </row>
        <row r="1470">
          <cell r="E1470">
            <v>53286</v>
          </cell>
          <cell r="F1470" t="str">
            <v>C23TNN|53286</v>
          </cell>
          <cell r="G1470" t="str">
            <v>K1</v>
          </cell>
          <cell r="H1470" t="str">
            <v>04.09.2023</v>
          </cell>
          <cell r="I1470" t="str">
            <v>09.09.2023</v>
          </cell>
          <cell r="J1470" t="str">
            <v>06.09.2023</v>
          </cell>
          <cell r="K1470" t="str">
            <v>Hàng hóa quầy 0480.3002179</v>
          </cell>
          <cell r="L1470" t="str">
            <v>05.11.2023</v>
          </cell>
          <cell r="M1470">
            <v>-2220361</v>
          </cell>
        </row>
        <row r="1471">
          <cell r="E1471">
            <v>54849</v>
          </cell>
          <cell r="F1471" t="str">
            <v>C23TNN|54849</v>
          </cell>
          <cell r="G1471" t="str">
            <v>K1</v>
          </cell>
          <cell r="H1471" t="str">
            <v>11.09.2023</v>
          </cell>
          <cell r="I1471" t="str">
            <v>16.09.2023</v>
          </cell>
          <cell r="J1471" t="str">
            <v>13.09.2023</v>
          </cell>
          <cell r="K1471" t="str">
            <v>Hàng hóa quầy 0480.3002179</v>
          </cell>
          <cell r="L1471" t="str">
            <v>05.11.2023</v>
          </cell>
          <cell r="M1471">
            <v>-1199426</v>
          </cell>
        </row>
        <row r="1472">
          <cell r="E1472">
            <v>54850</v>
          </cell>
          <cell r="F1472" t="str">
            <v>C23TNN|54850</v>
          </cell>
          <cell r="G1472" t="str">
            <v>K1</v>
          </cell>
          <cell r="H1472" t="str">
            <v>11.09.2023</v>
          </cell>
          <cell r="I1472" t="str">
            <v>16.09.2023</v>
          </cell>
          <cell r="J1472" t="str">
            <v>13.09.2023</v>
          </cell>
          <cell r="K1472" t="str">
            <v>Hàng hóa quầy 0480.3002179</v>
          </cell>
          <cell r="L1472" t="str">
            <v>05.11.2023</v>
          </cell>
          <cell r="M1472">
            <v>-1199426</v>
          </cell>
        </row>
        <row r="1473">
          <cell r="E1473">
            <v>53289</v>
          </cell>
          <cell r="F1473" t="str">
            <v>C23TNN|53289</v>
          </cell>
          <cell r="G1473" t="str">
            <v>K1</v>
          </cell>
          <cell r="H1473" t="str">
            <v>04.09.2023</v>
          </cell>
          <cell r="I1473" t="str">
            <v>09.09.2023</v>
          </cell>
          <cell r="J1473" t="str">
            <v>06.09.2023</v>
          </cell>
          <cell r="K1473" t="str">
            <v>Hàng hóa quầy 0480.3002179</v>
          </cell>
          <cell r="L1473" t="str">
            <v>05.11.2023</v>
          </cell>
          <cell r="M1473">
            <v>-2039018</v>
          </cell>
        </row>
        <row r="1474">
          <cell r="E1474">
            <v>54852</v>
          </cell>
          <cell r="F1474" t="str">
            <v>C23TNN|54852</v>
          </cell>
          <cell r="G1474" t="str">
            <v>K1</v>
          </cell>
          <cell r="H1474" t="str">
            <v>11.09.2023</v>
          </cell>
          <cell r="I1474" t="str">
            <v>16.09.2023</v>
          </cell>
          <cell r="J1474" t="str">
            <v>13.09.2023</v>
          </cell>
          <cell r="K1474" t="str">
            <v>Hàng hóa quầy 0480.3002179</v>
          </cell>
          <cell r="L1474" t="str">
            <v>05.11.2023</v>
          </cell>
          <cell r="M1474">
            <v>-2398853</v>
          </cell>
        </row>
        <row r="1475">
          <cell r="E1475">
            <v>54853</v>
          </cell>
          <cell r="F1475" t="str">
            <v>C23TNN|54853</v>
          </cell>
          <cell r="G1475" t="str">
            <v>K1</v>
          </cell>
          <cell r="H1475" t="str">
            <v>11.09.2023</v>
          </cell>
          <cell r="I1475" t="str">
            <v>16.09.2023</v>
          </cell>
          <cell r="J1475" t="str">
            <v>13.09.2023</v>
          </cell>
          <cell r="K1475" t="str">
            <v>Hàng hóa quầy 0480.3002179</v>
          </cell>
          <cell r="L1475" t="str">
            <v>05.11.2023</v>
          </cell>
          <cell r="M1475">
            <v>-5997132</v>
          </cell>
        </row>
        <row r="1476">
          <cell r="E1476">
            <v>56337</v>
          </cell>
          <cell r="F1476" t="str">
            <v>C23TNN|56337</v>
          </cell>
          <cell r="G1476" t="str">
            <v>K1</v>
          </cell>
          <cell r="H1476" t="str">
            <v>18.09.2023</v>
          </cell>
          <cell r="I1476" t="str">
            <v>23.09.2023</v>
          </cell>
          <cell r="J1476" t="str">
            <v>20.09.2023</v>
          </cell>
          <cell r="K1476" t="str">
            <v>Hàng hóa quầy 0480.3002179</v>
          </cell>
          <cell r="L1476" t="str">
            <v>05.11.2023</v>
          </cell>
          <cell r="M1476">
            <v>-3049224</v>
          </cell>
        </row>
        <row r="1477">
          <cell r="E1477">
            <v>53287</v>
          </cell>
          <cell r="F1477" t="str">
            <v>C23TNN|53287</v>
          </cell>
          <cell r="G1477" t="str">
            <v>K1</v>
          </cell>
          <cell r="H1477" t="str">
            <v>04.09.2023</v>
          </cell>
          <cell r="I1477" t="str">
            <v>09.09.2023</v>
          </cell>
          <cell r="J1477" t="str">
            <v>06.09.2023</v>
          </cell>
          <cell r="K1477" t="str">
            <v>Hàng hóa quầy 0480.3002179</v>
          </cell>
          <cell r="L1477" t="str">
            <v>05.11.2023</v>
          </cell>
          <cell r="M1477">
            <v>-2255809</v>
          </cell>
        </row>
        <row r="1478">
          <cell r="E1478">
            <v>53288</v>
          </cell>
          <cell r="F1478" t="str">
            <v>C23TNN|53288</v>
          </cell>
          <cell r="G1478" t="str">
            <v>K1</v>
          </cell>
          <cell r="H1478" t="str">
            <v>04.09.2023</v>
          </cell>
          <cell r="I1478" t="str">
            <v>09.09.2023</v>
          </cell>
          <cell r="J1478" t="str">
            <v>06.09.2023</v>
          </cell>
          <cell r="K1478" t="str">
            <v>Hàng hóa quầy 0480.3002179</v>
          </cell>
          <cell r="L1478" t="str">
            <v>05.11.2023</v>
          </cell>
          <cell r="M1478">
            <v>-1200852</v>
          </cell>
        </row>
        <row r="1479">
          <cell r="E1479">
            <v>54851</v>
          </cell>
          <cell r="F1479" t="str">
            <v>C23TNN|54851</v>
          </cell>
          <cell r="G1479" t="str">
            <v>K1</v>
          </cell>
          <cell r="H1479" t="str">
            <v>11.09.2023</v>
          </cell>
          <cell r="I1479" t="str">
            <v>17.09.2023</v>
          </cell>
          <cell r="J1479" t="str">
            <v>14.09.2023</v>
          </cell>
          <cell r="K1479" t="str">
            <v>Hàng hóa quầy 0480.3002179</v>
          </cell>
          <cell r="L1479" t="str">
            <v>05.11.2023</v>
          </cell>
          <cell r="M1479">
            <v>-1199426</v>
          </cell>
        </row>
        <row r="1480">
          <cell r="E1480">
            <v>56336</v>
          </cell>
          <cell r="F1480" t="str">
            <v>C23TNN|56336</v>
          </cell>
          <cell r="G1480" t="str">
            <v>K1</v>
          </cell>
          <cell r="H1480" t="str">
            <v>18.09.2023</v>
          </cell>
          <cell r="I1480" t="str">
            <v>23.09.2023</v>
          </cell>
          <cell r="J1480" t="str">
            <v>20.09.2023</v>
          </cell>
          <cell r="K1480" t="str">
            <v>Hàng hóa quầy 0480.3002179</v>
          </cell>
          <cell r="L1480" t="str">
            <v>05.11.2023</v>
          </cell>
          <cell r="M1480">
            <v>-2832434</v>
          </cell>
        </row>
        <row r="1481">
          <cell r="E1481">
            <v>54961</v>
          </cell>
          <cell r="F1481" t="str">
            <v>C23TNN|54961</v>
          </cell>
          <cell r="G1481" t="str">
            <v>K1</v>
          </cell>
          <cell r="H1481" t="str">
            <v>13.09.2023</v>
          </cell>
          <cell r="I1481" t="str">
            <v>15.09.2023</v>
          </cell>
          <cell r="J1481" t="str">
            <v>13.09.2023</v>
          </cell>
          <cell r="K1481" t="str">
            <v>Hàng hóa quầy 0480.3002179</v>
          </cell>
          <cell r="L1481" t="str">
            <v>05.11.2023</v>
          </cell>
          <cell r="M1481">
            <v>-1586131</v>
          </cell>
        </row>
        <row r="1482">
          <cell r="E1482">
            <v>56420</v>
          </cell>
          <cell r="F1482" t="str">
            <v>C23TNN|56420</v>
          </cell>
          <cell r="G1482" t="str">
            <v>K1</v>
          </cell>
          <cell r="H1482" t="str">
            <v>20.09.2023</v>
          </cell>
          <cell r="I1482" t="str">
            <v>22.09.2023</v>
          </cell>
          <cell r="J1482" t="str">
            <v>20.09.2023</v>
          </cell>
          <cell r="K1482" t="str">
            <v>Hàng hóa quầy 0480.3002179</v>
          </cell>
          <cell r="L1482" t="str">
            <v>05.11.2023</v>
          </cell>
          <cell r="M1482">
            <v>-2785558</v>
          </cell>
        </row>
        <row r="1483">
          <cell r="E1483">
            <v>54866</v>
          </cell>
          <cell r="F1483" t="str">
            <v>C23TNN|54866</v>
          </cell>
          <cell r="G1483" t="str">
            <v>K1</v>
          </cell>
          <cell r="H1483" t="str">
            <v>12.09.2023</v>
          </cell>
          <cell r="I1483" t="str">
            <v>14.09.2023</v>
          </cell>
          <cell r="J1483" t="str">
            <v>12.09.2023</v>
          </cell>
          <cell r="K1483" t="str">
            <v>Hàng hóa quầy 0480.3002179</v>
          </cell>
          <cell r="L1483" t="str">
            <v>05.11.2023</v>
          </cell>
          <cell r="M1483">
            <v>-3984984</v>
          </cell>
        </row>
        <row r="1484">
          <cell r="E1484">
            <v>54701</v>
          </cell>
          <cell r="F1484" t="str">
            <v>C23TNN|54701</v>
          </cell>
          <cell r="G1484" t="str">
            <v>K1</v>
          </cell>
          <cell r="H1484" t="str">
            <v>09.09.2023</v>
          </cell>
          <cell r="I1484" t="str">
            <v>12.09.2023</v>
          </cell>
          <cell r="J1484" t="str">
            <v>09.09.2023</v>
          </cell>
          <cell r="K1484" t="str">
            <v>Hàng hóa quầy 0480.3002179</v>
          </cell>
          <cell r="L1484" t="str">
            <v>05.11.2023</v>
          </cell>
          <cell r="M1484">
            <v>-1802922</v>
          </cell>
        </row>
        <row r="1485">
          <cell r="E1485">
            <v>53280</v>
          </cell>
          <cell r="F1485" t="str">
            <v>C23TNN|53280</v>
          </cell>
          <cell r="G1485" t="str">
            <v>K1</v>
          </cell>
          <cell r="H1485" t="str">
            <v>04.09.2023</v>
          </cell>
          <cell r="I1485" t="str">
            <v>11.09.2023</v>
          </cell>
          <cell r="J1485" t="str">
            <v>08.09.2023</v>
          </cell>
          <cell r="K1485" t="str">
            <v>Hàng hóa quầy 0480.3002179</v>
          </cell>
          <cell r="L1485" t="str">
            <v>05.11.2023</v>
          </cell>
          <cell r="M1485">
            <v>-1348207</v>
          </cell>
        </row>
        <row r="1486">
          <cell r="E1486">
            <v>56331</v>
          </cell>
          <cell r="F1486" t="str">
            <v>C23TNN|56331</v>
          </cell>
          <cell r="G1486" t="str">
            <v>K1</v>
          </cell>
          <cell r="H1486" t="str">
            <v>18.09.2023</v>
          </cell>
          <cell r="I1486" t="str">
            <v>25.09.2023</v>
          </cell>
          <cell r="J1486" t="str">
            <v>22.09.2023</v>
          </cell>
          <cell r="K1486" t="str">
            <v>Hàng hóa quầy 0480.3002179</v>
          </cell>
          <cell r="L1486" t="str">
            <v>05.11.2023</v>
          </cell>
          <cell r="M1486">
            <v>-3172262</v>
          </cell>
        </row>
        <row r="1487">
          <cell r="E1487">
            <v>53282</v>
          </cell>
          <cell r="F1487" t="str">
            <v>C23TNN|53282</v>
          </cell>
          <cell r="G1487" t="str">
            <v>K1</v>
          </cell>
          <cell r="H1487" t="str">
            <v>04.09.2023</v>
          </cell>
          <cell r="I1487" t="str">
            <v>09.09.2023</v>
          </cell>
          <cell r="J1487" t="str">
            <v>06.09.2023</v>
          </cell>
          <cell r="K1487" t="str">
            <v>Hàng hóa quầy 0480.3002179</v>
          </cell>
          <cell r="L1487" t="str">
            <v>05.11.2023</v>
          </cell>
          <cell r="M1487">
            <v>-1546927</v>
          </cell>
        </row>
        <row r="1488">
          <cell r="E1488">
            <v>53268</v>
          </cell>
          <cell r="F1488" t="str">
            <v>C23TNN|53268</v>
          </cell>
          <cell r="G1488" t="str">
            <v>K1</v>
          </cell>
          <cell r="H1488" t="str">
            <v>04.09.2023</v>
          </cell>
          <cell r="I1488" t="str">
            <v>09.09.2023</v>
          </cell>
          <cell r="J1488" t="str">
            <v>06.09.2023</v>
          </cell>
          <cell r="K1488" t="str">
            <v>Hàng hóa quầy 0480.3002179</v>
          </cell>
          <cell r="L1488" t="str">
            <v>05.11.2023</v>
          </cell>
          <cell r="M1488">
            <v>-1348207</v>
          </cell>
        </row>
        <row r="1489">
          <cell r="E1489">
            <v>56023</v>
          </cell>
          <cell r="F1489" t="str">
            <v>C23TNN|56023</v>
          </cell>
          <cell r="G1489" t="str">
            <v>K1</v>
          </cell>
          <cell r="H1489" t="str">
            <v>14.09.2023</v>
          </cell>
          <cell r="I1489" t="str">
            <v>19.09.2023</v>
          </cell>
          <cell r="J1489" t="str">
            <v>16.09.2023</v>
          </cell>
          <cell r="K1489" t="str">
            <v>Hàng hóa quầy 0480.3002179</v>
          </cell>
          <cell r="L1489" t="str">
            <v>05.11.2023</v>
          </cell>
          <cell r="M1489">
            <v>-1586131</v>
          </cell>
        </row>
        <row r="1490">
          <cell r="E1490">
            <v>57546</v>
          </cell>
          <cell r="F1490" t="str">
            <v>C23TNN|57546</v>
          </cell>
          <cell r="G1490" t="str">
            <v>K1</v>
          </cell>
          <cell r="H1490" t="str">
            <v>21.09.2023</v>
          </cell>
          <cell r="I1490" t="str">
            <v>25.09.2023</v>
          </cell>
          <cell r="J1490" t="str">
            <v>23.09.2023</v>
          </cell>
          <cell r="K1490" t="str">
            <v>Hàng hóa quầy 0480.3002179</v>
          </cell>
          <cell r="L1490" t="str">
            <v>05.11.2023</v>
          </cell>
          <cell r="M1490">
            <v>-1200852</v>
          </cell>
        </row>
        <row r="1491">
          <cell r="E1491">
            <v>53456</v>
          </cell>
          <cell r="F1491" t="str">
            <v>C23TNN|53456</v>
          </cell>
          <cell r="G1491" t="str">
            <v>K1</v>
          </cell>
          <cell r="H1491" t="str">
            <v>07.09.2023</v>
          </cell>
          <cell r="I1491" t="str">
            <v>21.09.2023</v>
          </cell>
          <cell r="J1491" t="str">
            <v>07.09.2023</v>
          </cell>
          <cell r="K1491" t="str">
            <v>Hàng hóa quầy 0480.3002179</v>
          </cell>
          <cell r="L1491" t="str">
            <v>05.11.2023</v>
          </cell>
          <cell r="M1491">
            <v>-1781788</v>
          </cell>
        </row>
        <row r="1492">
          <cell r="E1492">
            <v>56332</v>
          </cell>
          <cell r="F1492" t="str">
            <v>C23TNN|56332</v>
          </cell>
          <cell r="G1492" t="str">
            <v>K1</v>
          </cell>
          <cell r="H1492" t="str">
            <v>18.09.2023</v>
          </cell>
          <cell r="I1492" t="str">
            <v>23.09.2023</v>
          </cell>
          <cell r="J1492" t="str">
            <v>20.09.2023</v>
          </cell>
          <cell r="K1492" t="str">
            <v>Hàng hóa quầy 0480.3002179</v>
          </cell>
          <cell r="L1492" t="str">
            <v>05.11.2023</v>
          </cell>
          <cell r="M1492">
            <v>-1199426</v>
          </cell>
        </row>
        <row r="1493">
          <cell r="E1493">
            <v>53275</v>
          </cell>
          <cell r="F1493" t="str">
            <v>C23TNN|53275</v>
          </cell>
          <cell r="G1493" t="str">
            <v>K1</v>
          </cell>
          <cell r="H1493" t="str">
            <v>04.09.2023</v>
          </cell>
          <cell r="I1493" t="str">
            <v>08.09.2023</v>
          </cell>
          <cell r="J1493" t="str">
            <v>06.09.2023</v>
          </cell>
          <cell r="K1493" t="str">
            <v>Hàng hóa quầy 0480.3002179</v>
          </cell>
          <cell r="L1493" t="str">
            <v>05.11.2023</v>
          </cell>
          <cell r="M1493">
            <v>-1417643</v>
          </cell>
        </row>
        <row r="1494">
          <cell r="E1494">
            <v>57549</v>
          </cell>
          <cell r="F1494" t="str">
            <v>C23TNN|57549</v>
          </cell>
          <cell r="G1494" t="str">
            <v>K1</v>
          </cell>
          <cell r="H1494" t="str">
            <v>21.09.2023</v>
          </cell>
          <cell r="I1494" t="str">
            <v>25.09.2023</v>
          </cell>
          <cell r="J1494" t="str">
            <v>23.09.2023</v>
          </cell>
          <cell r="K1494" t="str">
            <v>Hàng hóa quầy 0480.3002179</v>
          </cell>
          <cell r="L1494" t="str">
            <v>05.11.2023</v>
          </cell>
          <cell r="M1494">
            <v>-1200852</v>
          </cell>
        </row>
        <row r="1495">
          <cell r="E1495">
            <v>55040</v>
          </cell>
          <cell r="F1495" t="str">
            <v>C23TNN|55040</v>
          </cell>
          <cell r="G1495" t="str">
            <v>K1</v>
          </cell>
          <cell r="H1495" t="str">
            <v>14.09.2023</v>
          </cell>
          <cell r="I1495" t="str">
            <v>17.09.2023</v>
          </cell>
          <cell r="J1495" t="str">
            <v>14.09.2023</v>
          </cell>
          <cell r="K1495" t="str">
            <v>Hàng hóa quầy 0480.3002179</v>
          </cell>
          <cell r="L1495" t="str">
            <v>05.11.2023</v>
          </cell>
          <cell r="M1495">
            <v>-1586131</v>
          </cell>
        </row>
        <row r="1496">
          <cell r="E1496">
            <v>53276</v>
          </cell>
          <cell r="F1496" t="str">
            <v>C23TNN|53276</v>
          </cell>
          <cell r="G1496" t="str">
            <v>K1</v>
          </cell>
          <cell r="H1496" t="str">
            <v>04.09.2023</v>
          </cell>
          <cell r="I1496" t="str">
            <v>09.09.2023</v>
          </cell>
          <cell r="J1496" t="str">
            <v>06.09.2023</v>
          </cell>
          <cell r="K1496" t="str">
            <v>Hàng hóa quầy 0480.3002179</v>
          </cell>
          <cell r="L1496" t="str">
            <v>05.11.2023</v>
          </cell>
          <cell r="M1496">
            <v>-1019509</v>
          </cell>
        </row>
        <row r="1497">
          <cell r="E1497">
            <v>53277</v>
          </cell>
          <cell r="F1497" t="str">
            <v>C23TNN|53277</v>
          </cell>
          <cell r="G1497" t="str">
            <v>K1</v>
          </cell>
          <cell r="H1497" t="str">
            <v>04.09.2023</v>
          </cell>
          <cell r="I1497" t="str">
            <v>09.09.2023</v>
          </cell>
          <cell r="J1497" t="str">
            <v>06.09.2023</v>
          </cell>
          <cell r="K1497" t="str">
            <v>Hàng hóa quầy 0480.3002179</v>
          </cell>
          <cell r="L1497" t="str">
            <v>05.11.2023</v>
          </cell>
          <cell r="M1497">
            <v>-2039018</v>
          </cell>
        </row>
        <row r="1498">
          <cell r="E1498">
            <v>53278</v>
          </cell>
          <cell r="F1498" t="str">
            <v>C23TNN|53278</v>
          </cell>
          <cell r="G1498" t="str">
            <v>K1</v>
          </cell>
          <cell r="H1498" t="str">
            <v>04.09.2023</v>
          </cell>
          <cell r="I1498" t="str">
            <v>09.09.2023</v>
          </cell>
          <cell r="J1498" t="str">
            <v>06.09.2023</v>
          </cell>
          <cell r="K1498" t="str">
            <v>Hàng hóa quầy 0480.3002179</v>
          </cell>
          <cell r="L1498" t="str">
            <v>05.11.2023</v>
          </cell>
          <cell r="M1498">
            <v>-216791</v>
          </cell>
        </row>
        <row r="1499">
          <cell r="E1499">
            <v>54520</v>
          </cell>
          <cell r="F1499" t="str">
            <v>C23TNN|54520</v>
          </cell>
          <cell r="G1499" t="str">
            <v>K1</v>
          </cell>
          <cell r="H1499" t="str">
            <v>07.09.2023</v>
          </cell>
          <cell r="I1499" t="str">
            <v>12.09.2023</v>
          </cell>
          <cell r="J1499" t="str">
            <v>09.09.2023</v>
          </cell>
          <cell r="K1499" t="str">
            <v>Hàng hóa quầy 0480.3002179</v>
          </cell>
          <cell r="L1499" t="str">
            <v>05.11.2023</v>
          </cell>
          <cell r="M1499">
            <v>-4406735</v>
          </cell>
        </row>
        <row r="1500">
          <cell r="E1500">
            <v>56026</v>
          </cell>
          <cell r="F1500" t="str">
            <v>C23TNN|56026</v>
          </cell>
          <cell r="G1500" t="str">
            <v>K1</v>
          </cell>
          <cell r="H1500" t="str">
            <v>14.09.2023</v>
          </cell>
          <cell r="I1500" t="str">
            <v>18.09.2023</v>
          </cell>
          <cell r="J1500" t="str">
            <v>16.09.2023</v>
          </cell>
          <cell r="K1500" t="str">
            <v>Hàng hóa quầy 0480.3002179</v>
          </cell>
          <cell r="L1500" t="str">
            <v>05.11.2023</v>
          </cell>
          <cell r="M1500">
            <v>-3984984</v>
          </cell>
        </row>
        <row r="1501">
          <cell r="E1501">
            <v>56329</v>
          </cell>
          <cell r="F1501" t="str">
            <v>C23TNN|56329</v>
          </cell>
          <cell r="G1501" t="str">
            <v>K1</v>
          </cell>
          <cell r="H1501" t="str">
            <v>18.09.2023</v>
          </cell>
          <cell r="I1501" t="str">
            <v>22.09.2023</v>
          </cell>
          <cell r="J1501" t="str">
            <v>20.09.2023</v>
          </cell>
          <cell r="K1501" t="str">
            <v>Hàng hóa quầy 0480.3002179</v>
          </cell>
          <cell r="L1501" t="str">
            <v>05.11.2023</v>
          </cell>
          <cell r="M1501">
            <v>-1417643</v>
          </cell>
        </row>
        <row r="1502">
          <cell r="E1502">
            <v>57550</v>
          </cell>
          <cell r="F1502" t="str">
            <v>C23TNN|57550</v>
          </cell>
          <cell r="G1502" t="str">
            <v>K1</v>
          </cell>
          <cell r="H1502" t="str">
            <v>21.09.2023</v>
          </cell>
          <cell r="I1502" t="str">
            <v>25.09.2023</v>
          </cell>
          <cell r="J1502" t="str">
            <v>23.09.2023</v>
          </cell>
          <cell r="K1502" t="str">
            <v>Hàng hóa quầy 0480.3002179</v>
          </cell>
          <cell r="L1502" t="str">
            <v>05.11.2023</v>
          </cell>
          <cell r="M1502">
            <v>-1199426</v>
          </cell>
        </row>
        <row r="1503">
          <cell r="E1503">
            <v>57551</v>
          </cell>
          <cell r="F1503" t="str">
            <v>C23TNN|57551</v>
          </cell>
          <cell r="G1503" t="str">
            <v>K1</v>
          </cell>
          <cell r="H1503" t="str">
            <v>21.09.2023</v>
          </cell>
          <cell r="I1503" t="str">
            <v>25.09.2023</v>
          </cell>
          <cell r="J1503" t="str">
            <v>23.09.2023</v>
          </cell>
          <cell r="K1503" t="str">
            <v>Hàng hóa quầy 0480.3002179</v>
          </cell>
          <cell r="L1503" t="str">
            <v>05.11.2023</v>
          </cell>
          <cell r="M1503">
            <v>-5184410</v>
          </cell>
        </row>
        <row r="1504">
          <cell r="E1504">
            <v>53269</v>
          </cell>
          <cell r="F1504" t="str">
            <v>C23TNN|53269</v>
          </cell>
          <cell r="G1504" t="str">
            <v>K1</v>
          </cell>
          <cell r="H1504" t="str">
            <v>04.09.2023</v>
          </cell>
          <cell r="I1504" t="str">
            <v>09.09.2023</v>
          </cell>
          <cell r="J1504" t="str">
            <v>07.09.2023</v>
          </cell>
          <cell r="K1504" t="str">
            <v>Hàng hóa quầy 0480.3002179</v>
          </cell>
          <cell r="L1504" t="str">
            <v>05.11.2023</v>
          </cell>
          <cell r="M1504">
            <v>-2367716</v>
          </cell>
        </row>
        <row r="1505">
          <cell r="E1505">
            <v>54514</v>
          </cell>
          <cell r="F1505" t="str">
            <v>C23TNN|54514</v>
          </cell>
          <cell r="G1505" t="str">
            <v>K1</v>
          </cell>
          <cell r="H1505" t="str">
            <v>07.09.2023</v>
          </cell>
          <cell r="I1505" t="str">
            <v>12.09.2023</v>
          </cell>
          <cell r="J1505" t="str">
            <v>10.09.2023</v>
          </cell>
          <cell r="K1505" t="str">
            <v>Hàng hóa quầy 0480.3002179</v>
          </cell>
          <cell r="L1505" t="str">
            <v>05.11.2023</v>
          </cell>
          <cell r="M1505">
            <v>-1019509</v>
          </cell>
        </row>
        <row r="1506">
          <cell r="E1506">
            <v>54834</v>
          </cell>
          <cell r="F1506" t="str">
            <v>C23TNN|54834</v>
          </cell>
          <cell r="G1506" t="str">
            <v>K1</v>
          </cell>
          <cell r="H1506" t="str">
            <v>11.09.2023</v>
          </cell>
          <cell r="I1506" t="str">
            <v>16.09.2023</v>
          </cell>
          <cell r="J1506" t="str">
            <v>14.09.2023</v>
          </cell>
          <cell r="K1506" t="str">
            <v>Hàng hóa quầy 0480.3002179</v>
          </cell>
          <cell r="L1506" t="str">
            <v>05.11.2023</v>
          </cell>
          <cell r="M1506">
            <v>-1199426</v>
          </cell>
        </row>
        <row r="1507">
          <cell r="E1507">
            <v>54835</v>
          </cell>
          <cell r="F1507" t="str">
            <v>C23TNN|54835</v>
          </cell>
          <cell r="G1507" t="str">
            <v>K1</v>
          </cell>
          <cell r="H1507" t="str">
            <v>11.09.2023</v>
          </cell>
          <cell r="I1507" t="str">
            <v>16.09.2023</v>
          </cell>
          <cell r="J1507" t="str">
            <v>14.09.2023</v>
          </cell>
          <cell r="K1507" t="str">
            <v>Hàng hóa quầy 0480.3002179</v>
          </cell>
          <cell r="L1507" t="str">
            <v>05.11.2023</v>
          </cell>
          <cell r="M1507">
            <v>-1199426</v>
          </cell>
        </row>
        <row r="1508">
          <cell r="E1508">
            <v>57547</v>
          </cell>
          <cell r="F1508" t="str">
            <v>C23TNN|57547</v>
          </cell>
          <cell r="G1508" t="str">
            <v>K1</v>
          </cell>
          <cell r="H1508" t="str">
            <v>21.09.2023</v>
          </cell>
          <cell r="I1508" t="str">
            <v>26.09.2023</v>
          </cell>
          <cell r="J1508" t="str">
            <v>24.09.2023</v>
          </cell>
          <cell r="K1508" t="str">
            <v>Hàng hóa quầy 0480.3002179</v>
          </cell>
          <cell r="L1508" t="str">
            <v>05.11.2023</v>
          </cell>
          <cell r="M1508">
            <v>-1199426</v>
          </cell>
        </row>
        <row r="1509">
          <cell r="E1509">
            <v>53315</v>
          </cell>
          <cell r="F1509" t="str">
            <v>C23TNN|53315</v>
          </cell>
          <cell r="G1509" t="str">
            <v>K1</v>
          </cell>
          <cell r="H1509" t="str">
            <v>05.09.2023</v>
          </cell>
          <cell r="I1509" t="str">
            <v>07.09.2023</v>
          </cell>
          <cell r="J1509" t="str">
            <v>05.09.2023</v>
          </cell>
          <cell r="K1509" t="str">
            <v>Hàng hóa quầy 0480.3002179</v>
          </cell>
          <cell r="L1509" t="str">
            <v>05.11.2023</v>
          </cell>
          <cell r="M1509">
            <v>-1019509</v>
          </cell>
        </row>
        <row r="1510">
          <cell r="E1510">
            <v>54880</v>
          </cell>
          <cell r="F1510" t="str">
            <v>C23TNN|54880</v>
          </cell>
          <cell r="G1510" t="str">
            <v>K1</v>
          </cell>
          <cell r="H1510" t="str">
            <v>12.09.2023</v>
          </cell>
          <cell r="I1510" t="str">
            <v>14.09.2023</v>
          </cell>
          <cell r="J1510" t="str">
            <v>12.09.2023</v>
          </cell>
          <cell r="K1510" t="str">
            <v>Hàng hóa quầy 0480.3002179</v>
          </cell>
          <cell r="L1510" t="str">
            <v>05.11.2023</v>
          </cell>
          <cell r="M1510">
            <v>-2785558</v>
          </cell>
        </row>
        <row r="1511">
          <cell r="E1511">
            <v>56351</v>
          </cell>
          <cell r="F1511" t="str">
            <v>C23TNN|56351</v>
          </cell>
          <cell r="G1511" t="str">
            <v>K1</v>
          </cell>
          <cell r="H1511" t="str">
            <v>19.09.2023</v>
          </cell>
          <cell r="I1511" t="str">
            <v>21.09.2023</v>
          </cell>
          <cell r="J1511" t="str">
            <v>19.09.2023</v>
          </cell>
          <cell r="K1511" t="str">
            <v>Hàng hóa quầy 0480.3002179</v>
          </cell>
          <cell r="L1511" t="str">
            <v>05.11.2023</v>
          </cell>
          <cell r="M1511">
            <v>-1586131</v>
          </cell>
        </row>
        <row r="1512">
          <cell r="E1512">
            <v>53314</v>
          </cell>
          <cell r="F1512" t="str">
            <v>1C23TNN|53314</v>
          </cell>
          <cell r="G1512" t="str">
            <v>K1</v>
          </cell>
          <cell r="H1512" t="str">
            <v>05.09.2023</v>
          </cell>
          <cell r="I1512" t="str">
            <v>09.09.2023</v>
          </cell>
          <cell r="J1512" t="str">
            <v>05.09.2023</v>
          </cell>
          <cell r="K1512" t="str">
            <v>Hàng hóa quầy 0480.3002179</v>
          </cell>
          <cell r="L1512" t="str">
            <v>05.11.2023</v>
          </cell>
          <cell r="M1512">
            <v>-1781788</v>
          </cell>
        </row>
        <row r="1513">
          <cell r="E1513">
            <v>54877</v>
          </cell>
          <cell r="F1513" t="str">
            <v>1C23TNN|54877</v>
          </cell>
          <cell r="G1513" t="str">
            <v>K1</v>
          </cell>
          <cell r="H1513" t="str">
            <v>12.09.2023</v>
          </cell>
          <cell r="I1513" t="str">
            <v>14.09.2023</v>
          </cell>
          <cell r="J1513" t="str">
            <v>12.09.2023</v>
          </cell>
          <cell r="K1513" t="str">
            <v>Hàng hóa quầy 0480.3002179</v>
          </cell>
          <cell r="L1513" t="str">
            <v>05.11.2023</v>
          </cell>
          <cell r="M1513">
            <v>-5283468</v>
          </cell>
        </row>
        <row r="1514">
          <cell r="E1514">
            <v>54522</v>
          </cell>
          <cell r="F1514" t="str">
            <v>C23TNN|54522</v>
          </cell>
          <cell r="G1514" t="str">
            <v>K1</v>
          </cell>
          <cell r="H1514" t="str">
            <v>07.09.2023</v>
          </cell>
          <cell r="I1514" t="str">
            <v>12.09.2023</v>
          </cell>
          <cell r="J1514" t="str">
            <v>09.09.2023</v>
          </cell>
          <cell r="K1514" t="str">
            <v>Hàng hóa quầy 0480.3002179</v>
          </cell>
          <cell r="L1514" t="str">
            <v>05.11.2023</v>
          </cell>
          <cell r="M1514">
            <v>-1069189</v>
          </cell>
        </row>
        <row r="1515">
          <cell r="E1515">
            <v>54842</v>
          </cell>
          <cell r="F1515" t="str">
            <v>C23TNN|54842</v>
          </cell>
          <cell r="G1515" t="str">
            <v>K1</v>
          </cell>
          <cell r="H1515" t="str">
            <v>11.09.2023</v>
          </cell>
          <cell r="I1515" t="str">
            <v>16.09.2023</v>
          </cell>
          <cell r="J1515" t="str">
            <v>13.09.2023</v>
          </cell>
          <cell r="K1515" t="str">
            <v>Hàng hóa quầy 0480.3002179</v>
          </cell>
          <cell r="L1515" t="str">
            <v>05.11.2023</v>
          </cell>
          <cell r="M1515">
            <v>-1199426</v>
          </cell>
        </row>
        <row r="1516">
          <cell r="E1516">
            <v>56489</v>
          </cell>
          <cell r="F1516" t="str">
            <v>C23TNN|56489</v>
          </cell>
          <cell r="G1516" t="str">
            <v>K1</v>
          </cell>
          <cell r="H1516" t="str">
            <v>20.09.2023</v>
          </cell>
          <cell r="I1516" t="str">
            <v>22.09.2023</v>
          </cell>
          <cell r="J1516" t="str">
            <v>20.09.2023</v>
          </cell>
          <cell r="K1516" t="str">
            <v>Hàng hóa quầy 0480.3002179</v>
          </cell>
          <cell r="L1516" t="str">
            <v>05.11.2023</v>
          </cell>
          <cell r="M1516">
            <v>-930381</v>
          </cell>
        </row>
        <row r="1517">
          <cell r="E1517">
            <v>53281</v>
          </cell>
          <cell r="F1517" t="str">
            <v>C23TNN|53281</v>
          </cell>
          <cell r="G1517" t="str">
            <v>K1</v>
          </cell>
          <cell r="H1517" t="str">
            <v>04.09.2023</v>
          </cell>
          <cell r="I1517" t="str">
            <v>10.09.2023</v>
          </cell>
          <cell r="J1517" t="str">
            <v>07.09.2023</v>
          </cell>
          <cell r="K1517" t="str">
            <v>Hàng hóa quầy 0480.3002179</v>
          </cell>
          <cell r="L1517" t="str">
            <v>05.11.2023</v>
          </cell>
          <cell r="M1517">
            <v>-1200852</v>
          </cell>
        </row>
        <row r="1518">
          <cell r="E1518">
            <v>54841</v>
          </cell>
          <cell r="F1518" t="str">
            <v>C23TNN|54841</v>
          </cell>
          <cell r="G1518" t="str">
            <v>K1</v>
          </cell>
          <cell r="H1518" t="str">
            <v>11.09.2023</v>
          </cell>
          <cell r="I1518" t="str">
            <v>17.09.2023</v>
          </cell>
          <cell r="J1518" t="str">
            <v>14.09.2023</v>
          </cell>
          <cell r="K1518" t="str">
            <v>Hàng hóa quầy 0480.3002179</v>
          </cell>
          <cell r="L1518" t="str">
            <v>05.11.2023</v>
          </cell>
          <cell r="M1518">
            <v>-5597662</v>
          </cell>
        </row>
        <row r="1519">
          <cell r="E1519">
            <v>53284</v>
          </cell>
          <cell r="F1519" t="str">
            <v>C23TNN|53284</v>
          </cell>
          <cell r="G1519" t="str">
            <v>K1</v>
          </cell>
          <cell r="H1519" t="str">
            <v>04.09.2023</v>
          </cell>
          <cell r="I1519" t="str">
            <v>11.09.2023</v>
          </cell>
          <cell r="J1519" t="str">
            <v>08.09.2023</v>
          </cell>
          <cell r="K1519" t="str">
            <v>Hàng hóa quầy 0480.3002179</v>
          </cell>
          <cell r="L1519" t="str">
            <v>05.11.2023</v>
          </cell>
          <cell r="M1519">
            <v>-1348207</v>
          </cell>
        </row>
        <row r="1520">
          <cell r="E1520">
            <v>53283</v>
          </cell>
          <cell r="F1520" t="str">
            <v>C23TNN|53283</v>
          </cell>
          <cell r="G1520" t="str">
            <v>K1</v>
          </cell>
          <cell r="H1520" t="str">
            <v>04.09.2023</v>
          </cell>
          <cell r="I1520" t="str">
            <v>09.09.2023</v>
          </cell>
          <cell r="J1520" t="str">
            <v>06.09.2023</v>
          </cell>
          <cell r="K1520" t="str">
            <v>Hàng hóa quầy 0480.3002179</v>
          </cell>
          <cell r="L1520" t="str">
            <v>05.11.2023</v>
          </cell>
          <cell r="M1520">
            <v>-6148084</v>
          </cell>
        </row>
        <row r="1521">
          <cell r="E1521">
            <v>54844</v>
          </cell>
          <cell r="F1521" t="str">
            <v>C23TNN|54844</v>
          </cell>
          <cell r="G1521" t="str">
            <v>K1</v>
          </cell>
          <cell r="H1521" t="str">
            <v>11.09.2023</v>
          </cell>
          <cell r="I1521" t="str">
            <v>16.09.2023</v>
          </cell>
          <cell r="J1521" t="str">
            <v>13.09.2023</v>
          </cell>
          <cell r="K1521" t="str">
            <v>Hàng hóa quầy 0480.3002179</v>
          </cell>
          <cell r="L1521" t="str">
            <v>05.11.2023</v>
          </cell>
          <cell r="M1521">
            <v>-6770542</v>
          </cell>
        </row>
        <row r="1522">
          <cell r="E1522">
            <v>54845</v>
          </cell>
          <cell r="F1522" t="str">
            <v>C23TNN|54845</v>
          </cell>
          <cell r="G1522" t="str">
            <v>K1</v>
          </cell>
          <cell r="H1522" t="str">
            <v>11.09.2023</v>
          </cell>
          <cell r="I1522" t="str">
            <v>16.09.2023</v>
          </cell>
          <cell r="J1522" t="str">
            <v>13.09.2023</v>
          </cell>
          <cell r="K1522" t="str">
            <v>Hàng hóa quầy 0480.3002179</v>
          </cell>
          <cell r="L1522" t="str">
            <v>05.11.2023</v>
          </cell>
          <cell r="M1522">
            <v>-9593895</v>
          </cell>
        </row>
        <row r="1523">
          <cell r="E1523">
            <v>56335</v>
          </cell>
          <cell r="F1523" t="str">
            <v>C23TNN|56335</v>
          </cell>
          <cell r="G1523" t="str">
            <v>K1</v>
          </cell>
          <cell r="H1523" t="str">
            <v>18.09.2023</v>
          </cell>
          <cell r="I1523" t="str">
            <v>23.09.2023</v>
          </cell>
          <cell r="J1523" t="str">
            <v>20.09.2023</v>
          </cell>
          <cell r="K1523" t="str">
            <v>Hàng hóa quầy 0480.3002179</v>
          </cell>
          <cell r="L1523" t="str">
            <v>05.11.2023</v>
          </cell>
          <cell r="M1523">
            <v>-2613384</v>
          </cell>
        </row>
        <row r="1524">
          <cell r="E1524">
            <v>53279</v>
          </cell>
          <cell r="F1524" t="str">
            <v>C23TNN|53279</v>
          </cell>
          <cell r="G1524" t="str">
            <v>K1</v>
          </cell>
          <cell r="H1524" t="str">
            <v>04.09.2023</v>
          </cell>
          <cell r="I1524" t="str">
            <v>11.09.2023</v>
          </cell>
          <cell r="J1524" t="str">
            <v>08.09.2023</v>
          </cell>
          <cell r="K1524" t="str">
            <v>Hàng hóa quầy 0480.3002179</v>
          </cell>
          <cell r="L1524" t="str">
            <v>05.11.2023</v>
          </cell>
          <cell r="M1524">
            <v>-1998579</v>
          </cell>
        </row>
        <row r="1525">
          <cell r="E1525">
            <v>56027</v>
          </cell>
          <cell r="F1525" t="str">
            <v>C23TNN|56027</v>
          </cell>
          <cell r="G1525" t="str">
            <v>K1</v>
          </cell>
          <cell r="H1525" t="str">
            <v>14.09.2023</v>
          </cell>
          <cell r="I1525" t="str">
            <v>21.09.2023</v>
          </cell>
          <cell r="J1525" t="str">
            <v>18.09.2023</v>
          </cell>
          <cell r="K1525" t="str">
            <v>Hàng hóa quầy 0480.3002179</v>
          </cell>
          <cell r="L1525" t="str">
            <v>05.11.2023</v>
          </cell>
          <cell r="M1525">
            <v>-2398853</v>
          </cell>
        </row>
        <row r="1526">
          <cell r="E1526">
            <v>56330</v>
          </cell>
          <cell r="F1526" t="str">
            <v>C23TNN|56330</v>
          </cell>
          <cell r="G1526" t="str">
            <v>K1</v>
          </cell>
          <cell r="H1526" t="str">
            <v>18.09.2023</v>
          </cell>
          <cell r="I1526" t="str">
            <v>25.09.2023</v>
          </cell>
          <cell r="J1526" t="str">
            <v>22.09.2023</v>
          </cell>
          <cell r="K1526" t="str">
            <v>Hàng hóa quầy 0480.3002179</v>
          </cell>
          <cell r="L1526" t="str">
            <v>05.11.2023</v>
          </cell>
          <cell r="M1526">
            <v>-2268112</v>
          </cell>
        </row>
        <row r="1527">
          <cell r="E1527">
            <v>54517</v>
          </cell>
          <cell r="F1527" t="str">
            <v>C23TNN|54517</v>
          </cell>
          <cell r="G1527" t="str">
            <v>K1</v>
          </cell>
          <cell r="H1527" t="str">
            <v>07.09.2023</v>
          </cell>
          <cell r="I1527" t="str">
            <v>13.09.2023</v>
          </cell>
          <cell r="J1527" t="str">
            <v>11.09.2023</v>
          </cell>
          <cell r="K1527" t="str">
            <v>Hàng hóa quầy 0480.3002179</v>
          </cell>
          <cell r="L1527" t="str">
            <v>05.11.2023</v>
          </cell>
          <cell r="M1527">
            <v>-1596607</v>
          </cell>
        </row>
        <row r="1528">
          <cell r="E1528">
            <v>53272</v>
          </cell>
          <cell r="F1528" t="str">
            <v>C23TNN|53272</v>
          </cell>
          <cell r="G1528" t="str">
            <v>K1</v>
          </cell>
          <cell r="H1528" t="str">
            <v>04.09.2023</v>
          </cell>
          <cell r="I1528" t="str">
            <v>10.09.2023</v>
          </cell>
          <cell r="J1528" t="str">
            <v>08.09.2023</v>
          </cell>
          <cell r="K1528" t="str">
            <v>Hàng hóa quầy 0480.3002179</v>
          </cell>
          <cell r="L1528" t="str">
            <v>05.11.2023</v>
          </cell>
          <cell r="M1528">
            <v>-2417396</v>
          </cell>
        </row>
        <row r="1529">
          <cell r="E1529">
            <v>53273</v>
          </cell>
          <cell r="F1529" t="str">
            <v>C23TNN|53273</v>
          </cell>
          <cell r="G1529" t="str">
            <v>K1</v>
          </cell>
          <cell r="H1529" t="str">
            <v>04.09.2023</v>
          </cell>
          <cell r="I1529" t="str">
            <v>10.09.2023</v>
          </cell>
          <cell r="J1529" t="str">
            <v>08.09.2023</v>
          </cell>
          <cell r="K1529" t="str">
            <v>Hàng hóa quầy 0480.3002179</v>
          </cell>
          <cell r="L1529" t="str">
            <v>05.11.2023</v>
          </cell>
          <cell r="M1529">
            <v>-1118869</v>
          </cell>
        </row>
        <row r="1530">
          <cell r="E1530">
            <v>54516</v>
          </cell>
          <cell r="F1530" t="str">
            <v>C23TNN|54516</v>
          </cell>
          <cell r="G1530" t="str">
            <v>K1</v>
          </cell>
          <cell r="H1530" t="str">
            <v>07.09.2023</v>
          </cell>
          <cell r="I1530" t="str">
            <v>13.09.2023</v>
          </cell>
          <cell r="J1530" t="str">
            <v>11.09.2023</v>
          </cell>
          <cell r="K1530" t="str">
            <v>Hàng hóa quầy 0480.3002179</v>
          </cell>
          <cell r="L1530" t="str">
            <v>05.11.2023</v>
          </cell>
          <cell r="M1530">
            <v>-2367716</v>
          </cell>
        </row>
        <row r="1531">
          <cell r="E1531">
            <v>54838</v>
          </cell>
          <cell r="F1531" t="str">
            <v>C23TNN|54838</v>
          </cell>
          <cell r="G1531" t="str">
            <v>K1</v>
          </cell>
          <cell r="H1531" t="str">
            <v>11.09.2023</v>
          </cell>
          <cell r="I1531" t="str">
            <v>17.09.2023</v>
          </cell>
          <cell r="J1531" t="str">
            <v>15.09.2023</v>
          </cell>
          <cell r="K1531" t="str">
            <v>Hàng hóa quầy 0480.3002179</v>
          </cell>
          <cell r="L1531" t="str">
            <v>05.11.2023</v>
          </cell>
          <cell r="M1531">
            <v>-1249106</v>
          </cell>
        </row>
        <row r="1532">
          <cell r="E1532">
            <v>56024</v>
          </cell>
          <cell r="F1532" t="str">
            <v>C23TNN|56024</v>
          </cell>
          <cell r="G1532" t="str">
            <v>K1</v>
          </cell>
          <cell r="H1532" t="str">
            <v>14.09.2023</v>
          </cell>
          <cell r="I1532" t="str">
            <v>20.09.2023</v>
          </cell>
          <cell r="J1532" t="str">
            <v>18.09.2023</v>
          </cell>
          <cell r="K1532" t="str">
            <v>Hàng hóa quầy 0480.3002179</v>
          </cell>
          <cell r="L1532" t="str">
            <v>05.11.2023</v>
          </cell>
          <cell r="M1532">
            <v>-1199426</v>
          </cell>
        </row>
        <row r="1533">
          <cell r="E1533">
            <v>56327</v>
          </cell>
          <cell r="F1533" t="str">
            <v>C23TNN|56327</v>
          </cell>
          <cell r="G1533" t="str">
            <v>K1</v>
          </cell>
          <cell r="H1533" t="str">
            <v>18.09.2023</v>
          </cell>
          <cell r="I1533" t="str">
            <v>24.09.2023</v>
          </cell>
          <cell r="J1533" t="str">
            <v>22.09.2023</v>
          </cell>
          <cell r="K1533" t="str">
            <v>Hàng hóa quầy 0480.3002179</v>
          </cell>
          <cell r="L1533" t="str">
            <v>05.11.2023</v>
          </cell>
          <cell r="M1533">
            <v>-2785558</v>
          </cell>
        </row>
        <row r="1534">
          <cell r="E1534">
            <v>53270</v>
          </cell>
          <cell r="F1534" t="str">
            <v>C23TNN|53270</v>
          </cell>
          <cell r="G1534" t="str">
            <v>K1</v>
          </cell>
          <cell r="H1534" t="str">
            <v>04.09.2023</v>
          </cell>
          <cell r="I1534" t="str">
            <v>09.09.2023</v>
          </cell>
          <cell r="J1534" t="str">
            <v>07.09.2023</v>
          </cell>
          <cell r="K1534" t="str">
            <v>Hàng hóa quầy 0480.3002179</v>
          </cell>
          <cell r="L1534" t="str">
            <v>05.11.2023</v>
          </cell>
          <cell r="M1534">
            <v>-1397887</v>
          </cell>
        </row>
        <row r="1535">
          <cell r="E1535">
            <v>54515</v>
          </cell>
          <cell r="F1535" t="str">
            <v>C23TNN|54515</v>
          </cell>
          <cell r="G1535" t="str">
            <v>K1</v>
          </cell>
          <cell r="H1535" t="str">
            <v>07.09.2023</v>
          </cell>
          <cell r="I1535" t="str">
            <v>12.09.2023</v>
          </cell>
          <cell r="J1535" t="str">
            <v>10.09.2023</v>
          </cell>
          <cell r="K1535" t="str">
            <v>Hàng hóa quầy 0480.3002179</v>
          </cell>
          <cell r="L1535" t="str">
            <v>05.11.2023</v>
          </cell>
          <cell r="M1535">
            <v>-2367716</v>
          </cell>
        </row>
        <row r="1536">
          <cell r="E1536">
            <v>56324</v>
          </cell>
          <cell r="F1536" t="str">
            <v>C23TNN|56324</v>
          </cell>
          <cell r="G1536" t="str">
            <v>K1</v>
          </cell>
          <cell r="H1536" t="str">
            <v>18.09.2023</v>
          </cell>
          <cell r="I1536" t="str">
            <v>23.09.2023</v>
          </cell>
          <cell r="J1536" t="str">
            <v>21.09.2023</v>
          </cell>
          <cell r="K1536" t="str">
            <v>Hàng hóa quầy 0480.3002179</v>
          </cell>
          <cell r="L1536" t="str">
            <v>05.11.2023</v>
          </cell>
          <cell r="M1536">
            <v>-1515577</v>
          </cell>
        </row>
        <row r="1537">
          <cell r="E1537">
            <v>54905</v>
          </cell>
          <cell r="F1537" t="str">
            <v>C23TNN|54905</v>
          </cell>
          <cell r="G1537" t="str">
            <v>K1</v>
          </cell>
          <cell r="H1537" t="str">
            <v>12.09.2023</v>
          </cell>
          <cell r="I1537" t="str">
            <v>18.09.2023</v>
          </cell>
          <cell r="J1537" t="str">
            <v>15.09.2023</v>
          </cell>
          <cell r="K1537" t="str">
            <v>Hàng hóa quầy 0480.3002179</v>
          </cell>
          <cell r="L1537" t="str">
            <v>05.11.2023</v>
          </cell>
          <cell r="M1537">
            <v>-6599794</v>
          </cell>
        </row>
        <row r="1538">
          <cell r="E1538">
            <v>53337</v>
          </cell>
          <cell r="F1538" t="str">
            <v>C23TNN|53337</v>
          </cell>
          <cell r="G1538" t="str">
            <v>K1</v>
          </cell>
          <cell r="H1538" t="str">
            <v>05.09.2023</v>
          </cell>
          <cell r="I1538" t="str">
            <v>09.09.2023</v>
          </cell>
          <cell r="J1538" t="str">
            <v>07.09.2023</v>
          </cell>
          <cell r="K1538" t="str">
            <v>Hàng hóa quầy 0480.3002179</v>
          </cell>
          <cell r="L1538" t="str">
            <v>05.11.2023</v>
          </cell>
          <cell r="M1538">
            <v>-1348207</v>
          </cell>
        </row>
        <row r="1539">
          <cell r="E1539">
            <v>54902</v>
          </cell>
          <cell r="F1539" t="str">
            <v>C23TNN|54902</v>
          </cell>
          <cell r="G1539" t="str">
            <v>K1</v>
          </cell>
          <cell r="H1539" t="str">
            <v>12.09.2023</v>
          </cell>
          <cell r="I1539" t="str">
            <v>18.09.2023</v>
          </cell>
          <cell r="J1539" t="str">
            <v>16.09.2023</v>
          </cell>
          <cell r="K1539" t="str">
            <v>Hàng hóa quầy 0480.3002179</v>
          </cell>
          <cell r="L1539" t="str">
            <v>05.11.2023</v>
          </cell>
          <cell r="M1539">
            <v>-1586131</v>
          </cell>
        </row>
        <row r="1540">
          <cell r="E1540">
            <v>53338</v>
          </cell>
          <cell r="F1540" t="str">
            <v>C23TNN|53338</v>
          </cell>
          <cell r="G1540" t="str">
            <v>K1</v>
          </cell>
          <cell r="H1540" t="str">
            <v>05.09.2023</v>
          </cell>
          <cell r="I1540" t="str">
            <v>11.09.2023</v>
          </cell>
          <cell r="J1540" t="str">
            <v>09.09.2023</v>
          </cell>
          <cell r="K1540" t="str">
            <v>Hàng hóa quầy 0480.3002179</v>
          </cell>
          <cell r="L1540" t="str">
            <v>05.11.2023</v>
          </cell>
          <cell r="M1540">
            <v>-2296659</v>
          </cell>
        </row>
        <row r="1541">
          <cell r="E1541">
            <v>56397</v>
          </cell>
          <cell r="F1541" t="str">
            <v>C23TNN|56397</v>
          </cell>
          <cell r="G1541" t="str">
            <v>K1</v>
          </cell>
          <cell r="H1541" t="str">
            <v>19.09.2023</v>
          </cell>
          <cell r="I1541" t="str">
            <v>22.09.2023</v>
          </cell>
          <cell r="J1541" t="str">
            <v>20.09.2023</v>
          </cell>
          <cell r="K1541" t="str">
            <v>Hàng hóa quầy 0480.3002179</v>
          </cell>
          <cell r="L1541" t="str">
            <v>05.11.2023</v>
          </cell>
          <cell r="M1541">
            <v>-799412</v>
          </cell>
        </row>
        <row r="1542">
          <cell r="E1542">
            <v>53357</v>
          </cell>
          <cell r="F1542" t="str">
            <v>C23TNN|53357</v>
          </cell>
          <cell r="G1542" t="str">
            <v>K1</v>
          </cell>
          <cell r="H1542" t="str">
            <v>06.09.2023</v>
          </cell>
          <cell r="I1542" t="str">
            <v>08.09.2023</v>
          </cell>
          <cell r="J1542" t="str">
            <v>06.09.2023</v>
          </cell>
          <cell r="K1542" t="str">
            <v>Hàng hóa quầy 0480.3002179</v>
          </cell>
          <cell r="L1542" t="str">
            <v>05.11.2023</v>
          </cell>
          <cell r="M1542">
            <v>-2367716</v>
          </cell>
        </row>
        <row r="1543">
          <cell r="E1543">
            <v>54927</v>
          </cell>
          <cell r="F1543" t="str">
            <v>C23TNN|54927</v>
          </cell>
          <cell r="G1543" t="str">
            <v>K1</v>
          </cell>
          <cell r="H1543" t="str">
            <v>13.09.2023</v>
          </cell>
          <cell r="I1543" t="str">
            <v>21.09.2023</v>
          </cell>
          <cell r="J1543" t="str">
            <v>13.09.2023</v>
          </cell>
          <cell r="K1543" t="str">
            <v>Hàng hóa quầy 0480.3002179</v>
          </cell>
          <cell r="L1543" t="str">
            <v>05.11.2023</v>
          </cell>
          <cell r="M1543">
            <v>-1249106</v>
          </cell>
        </row>
        <row r="1544">
          <cell r="E1544">
            <v>54521</v>
          </cell>
          <cell r="F1544" t="str">
            <v>C23TNN|54521</v>
          </cell>
          <cell r="G1544" t="str">
            <v>K1</v>
          </cell>
          <cell r="H1544" t="str">
            <v>07.09.2023</v>
          </cell>
          <cell r="I1544" t="str">
            <v>12.09.2023</v>
          </cell>
          <cell r="J1544" t="str">
            <v>09.09.2023</v>
          </cell>
          <cell r="K1544" t="str">
            <v>Hàng hóa quầy 0480.3002179</v>
          </cell>
          <cell r="L1544" t="str">
            <v>05.11.2023</v>
          </cell>
          <cell r="M1544">
            <v>-1019509</v>
          </cell>
        </row>
        <row r="1545">
          <cell r="E1545">
            <v>54839</v>
          </cell>
          <cell r="F1545" t="str">
            <v>C23TNN|54839</v>
          </cell>
          <cell r="G1545" t="str">
            <v>K1</v>
          </cell>
          <cell r="H1545" t="str">
            <v>11.09.2023</v>
          </cell>
          <cell r="I1545" t="str">
            <v>16.09.2023</v>
          </cell>
          <cell r="J1545" t="str">
            <v>13.09.2023</v>
          </cell>
          <cell r="K1545" t="str">
            <v>Hàng hóa quầy 0480.3002179</v>
          </cell>
          <cell r="L1545" t="str">
            <v>05.11.2023</v>
          </cell>
          <cell r="M1545">
            <v>-2785558</v>
          </cell>
        </row>
        <row r="1546">
          <cell r="E1546">
            <v>54840</v>
          </cell>
          <cell r="F1546" t="str">
            <v>C23TNN|54840</v>
          </cell>
          <cell r="G1546" t="str">
            <v>K1</v>
          </cell>
          <cell r="H1546" t="str">
            <v>11.09.2023</v>
          </cell>
          <cell r="I1546" t="str">
            <v>16.09.2023</v>
          </cell>
          <cell r="J1546" t="str">
            <v>13.09.2023</v>
          </cell>
          <cell r="K1546" t="str">
            <v>Hàng hóa quầy 0480.3002179</v>
          </cell>
          <cell r="L1546" t="str">
            <v>05.11.2023</v>
          </cell>
          <cell r="M1546">
            <v>-2398853</v>
          </cell>
        </row>
        <row r="1547">
          <cell r="E1547">
            <v>56028</v>
          </cell>
          <cell r="F1547" t="str">
            <v>C23TNN|56028</v>
          </cell>
          <cell r="G1547" t="str">
            <v>K1</v>
          </cell>
          <cell r="H1547" t="str">
            <v>14.09.2023</v>
          </cell>
          <cell r="I1547" t="str">
            <v>19.09.2023</v>
          </cell>
          <cell r="J1547" t="str">
            <v>16.09.2023</v>
          </cell>
          <cell r="K1547" t="str">
            <v>Hàng hóa quầy 0480.3002179</v>
          </cell>
          <cell r="L1547" t="str">
            <v>05.11.2023</v>
          </cell>
          <cell r="M1547">
            <v>-2129808</v>
          </cell>
        </row>
        <row r="1548">
          <cell r="E1548">
            <v>56326</v>
          </cell>
          <cell r="F1548" t="str">
            <v>C23TNN|56326</v>
          </cell>
          <cell r="G1548" t="str">
            <v>K1</v>
          </cell>
          <cell r="H1548" t="str">
            <v>18.09.2023</v>
          </cell>
          <cell r="I1548" t="str">
            <v>24.09.2023</v>
          </cell>
          <cell r="J1548" t="str">
            <v>22.09.2023</v>
          </cell>
          <cell r="K1548" t="str">
            <v>Hàng hóa quầy 0480.3002179</v>
          </cell>
          <cell r="L1548" t="str">
            <v>05.11.2023</v>
          </cell>
          <cell r="M1548">
            <v>-1586131</v>
          </cell>
        </row>
        <row r="1549">
          <cell r="E1549">
            <v>53438</v>
          </cell>
          <cell r="F1549" t="str">
            <v>C23TNN|53438</v>
          </cell>
          <cell r="G1549" t="str">
            <v>K1</v>
          </cell>
          <cell r="H1549" t="str">
            <v>06.09.2023</v>
          </cell>
          <cell r="I1549" t="str">
            <v>19.09.2023</v>
          </cell>
          <cell r="J1549" t="str">
            <v>07.09.2023</v>
          </cell>
          <cell r="K1549" t="str">
            <v>Hàng hóa quầy 0480.3002179</v>
          </cell>
          <cell r="L1549" t="str">
            <v>05.11.2023</v>
          </cell>
          <cell r="M1549">
            <v>-6264983</v>
          </cell>
        </row>
        <row r="1550">
          <cell r="E1550">
            <v>56021</v>
          </cell>
          <cell r="F1550" t="str">
            <v>C23TNN|56021</v>
          </cell>
          <cell r="G1550" t="str">
            <v>K1</v>
          </cell>
          <cell r="H1550" t="str">
            <v>14.09.2023</v>
          </cell>
          <cell r="I1550" t="str">
            <v>18.09.2023</v>
          </cell>
          <cell r="J1550" t="str">
            <v>15.09.2023</v>
          </cell>
          <cell r="K1550" t="str">
            <v>Hàng hóa quầy 0480.3002179</v>
          </cell>
          <cell r="L1550" t="str">
            <v>05.11.2023</v>
          </cell>
          <cell r="M1550">
            <v>-3812810</v>
          </cell>
        </row>
        <row r="1551">
          <cell r="E1551">
            <v>53267</v>
          </cell>
          <cell r="F1551" t="str">
            <v>C23TNN|53267</v>
          </cell>
          <cell r="G1551" t="str">
            <v>K1</v>
          </cell>
          <cell r="H1551" t="str">
            <v>04.09.2023</v>
          </cell>
          <cell r="I1551" t="str">
            <v>09.09.2023</v>
          </cell>
          <cell r="J1551" t="str">
            <v>06.09.2023</v>
          </cell>
          <cell r="K1551" t="str">
            <v>Hàng hóa quầy 0480.3002179</v>
          </cell>
          <cell r="L1551" t="str">
            <v>05.11.2023</v>
          </cell>
          <cell r="M1551">
            <v>-2270041</v>
          </cell>
        </row>
        <row r="1552">
          <cell r="E1552">
            <v>54512</v>
          </cell>
          <cell r="F1552" t="str">
            <v>C23TNN|54512</v>
          </cell>
          <cell r="G1552" t="str">
            <v>K1</v>
          </cell>
          <cell r="H1552" t="str">
            <v>07.09.2023</v>
          </cell>
          <cell r="I1552" t="str">
            <v>12.09.2023</v>
          </cell>
          <cell r="J1552" t="str">
            <v>09.09.2023</v>
          </cell>
          <cell r="K1552" t="str">
            <v>Hàng hóa quầy 0480.3002179</v>
          </cell>
          <cell r="L1552" t="str">
            <v>05.11.2023</v>
          </cell>
          <cell r="M1552">
            <v>-1416217</v>
          </cell>
        </row>
        <row r="1553">
          <cell r="E1553">
            <v>54513</v>
          </cell>
          <cell r="F1553" t="str">
            <v>C23TNN|54513</v>
          </cell>
          <cell r="G1553" t="str">
            <v>K1</v>
          </cell>
          <cell r="H1553" t="str">
            <v>07.09.2023</v>
          </cell>
          <cell r="I1553" t="str">
            <v>12.09.2023</v>
          </cell>
          <cell r="J1553" t="str">
            <v>09.09.2023</v>
          </cell>
          <cell r="K1553" t="str">
            <v>Hàng hóa quầy 0480.3002179</v>
          </cell>
          <cell r="L1553" t="str">
            <v>05.11.2023</v>
          </cell>
          <cell r="M1553">
            <v>-216791</v>
          </cell>
        </row>
        <row r="1554">
          <cell r="E1554">
            <v>56323</v>
          </cell>
          <cell r="F1554" t="str">
            <v>C23TNN|56323</v>
          </cell>
          <cell r="G1554" t="str">
            <v>K1</v>
          </cell>
          <cell r="H1554" t="str">
            <v>18.09.2023</v>
          </cell>
          <cell r="I1554" t="str">
            <v>25.09.2023</v>
          </cell>
          <cell r="J1554" t="str">
            <v>20.09.2023</v>
          </cell>
          <cell r="K1554" t="str">
            <v>Hàng hóa quầy 0480.3002179</v>
          </cell>
          <cell r="L1554" t="str">
            <v>05.11.2023</v>
          </cell>
          <cell r="M1554">
            <v>-1199426</v>
          </cell>
        </row>
        <row r="1555">
          <cell r="E1555">
            <v>57545</v>
          </cell>
          <cell r="F1555" t="str">
            <v>C23TNN|57545</v>
          </cell>
          <cell r="G1555" t="str">
            <v>K1</v>
          </cell>
          <cell r="H1555" t="str">
            <v>21.09.2023</v>
          </cell>
          <cell r="I1555" t="str">
            <v>25.09.2023</v>
          </cell>
          <cell r="J1555" t="str">
            <v>23.09.2023</v>
          </cell>
          <cell r="K1555" t="str">
            <v>Hàng hóa quầy 0480.3002179</v>
          </cell>
          <cell r="L1555" t="str">
            <v>05.11.2023</v>
          </cell>
          <cell r="M1555">
            <v>-3483350</v>
          </cell>
        </row>
        <row r="1556">
          <cell r="E1556">
            <v>56325</v>
          </cell>
          <cell r="F1556" t="str">
            <v>C23TNN|56325</v>
          </cell>
          <cell r="G1556" t="str">
            <v>K1</v>
          </cell>
          <cell r="H1556" t="str">
            <v>18.09.2023</v>
          </cell>
          <cell r="I1556" t="str">
            <v>25.09.2023</v>
          </cell>
          <cell r="J1556" t="str">
            <v>22.09.2023</v>
          </cell>
          <cell r="K1556" t="str">
            <v>Hàng hóa quầy 0480.3002179</v>
          </cell>
          <cell r="L1556" t="str">
            <v>05.11.2023</v>
          </cell>
          <cell r="M1556">
            <v>-1951962</v>
          </cell>
        </row>
        <row r="1557">
          <cell r="E1557">
            <v>53301</v>
          </cell>
          <cell r="F1557" t="str">
            <v>C23TNN|53301</v>
          </cell>
          <cell r="G1557" t="str">
            <v>K1</v>
          </cell>
          <cell r="H1557" t="str">
            <v>05.09.2023</v>
          </cell>
          <cell r="I1557" t="str">
            <v>07.09.2023</v>
          </cell>
          <cell r="J1557" t="str">
            <v>05.09.2023</v>
          </cell>
          <cell r="K1557" t="str">
            <v>Hàng hóa quầy 0480.3002179</v>
          </cell>
          <cell r="L1557" t="str">
            <v>05.11.2023</v>
          </cell>
          <cell r="M1557">
            <v>-2039018</v>
          </cell>
        </row>
        <row r="1558">
          <cell r="E1558">
            <v>54956</v>
          </cell>
          <cell r="F1558" t="str">
            <v>C23TNN|54956</v>
          </cell>
          <cell r="G1558" t="str">
            <v>K1</v>
          </cell>
          <cell r="H1558" t="str">
            <v>13.09.2023</v>
          </cell>
          <cell r="I1558" t="str">
            <v>16.09.2023</v>
          </cell>
          <cell r="J1558" t="str">
            <v>13.09.2023</v>
          </cell>
          <cell r="K1558" t="str">
            <v>Hàng hóa quầy 0480.3002179</v>
          </cell>
          <cell r="L1558" t="str">
            <v>05.11.2023</v>
          </cell>
          <cell r="M1558">
            <v>-1199426</v>
          </cell>
        </row>
        <row r="1559">
          <cell r="E1559">
            <v>56415</v>
          </cell>
          <cell r="F1559" t="str">
            <v>C23TNN|56415</v>
          </cell>
          <cell r="G1559" t="str">
            <v>K1</v>
          </cell>
          <cell r="H1559" t="str">
            <v>20.09.2023</v>
          </cell>
          <cell r="I1559" t="str">
            <v>22.09.2023</v>
          </cell>
          <cell r="J1559" t="str">
            <v>20.09.2023</v>
          </cell>
          <cell r="K1559" t="str">
            <v>Hàng hóa quầy 0480.3002179</v>
          </cell>
          <cell r="L1559" t="str">
            <v>05.11.2023</v>
          </cell>
          <cell r="M1559">
            <v>-2785558</v>
          </cell>
        </row>
        <row r="1560">
          <cell r="E1560">
            <v>53313</v>
          </cell>
          <cell r="F1560" t="str">
            <v>C23TNN|53313</v>
          </cell>
          <cell r="G1560" t="str">
            <v>K1</v>
          </cell>
          <cell r="H1560" t="str">
            <v>05.09.2023</v>
          </cell>
          <cell r="I1560" t="str">
            <v>07.09.2023</v>
          </cell>
          <cell r="J1560" t="str">
            <v>05.09.2023</v>
          </cell>
          <cell r="K1560" t="str">
            <v>Hàng hóa quầy 0480.3002179</v>
          </cell>
          <cell r="L1560" t="str">
            <v>05.11.2023</v>
          </cell>
          <cell r="M1560">
            <v>-2762165</v>
          </cell>
        </row>
        <row r="1561">
          <cell r="E1561">
            <v>54876</v>
          </cell>
          <cell r="F1561" t="str">
            <v>C23TNN|54876</v>
          </cell>
          <cell r="G1561" t="str">
            <v>K1</v>
          </cell>
          <cell r="H1561" t="str">
            <v>12.09.2023</v>
          </cell>
          <cell r="I1561" t="str">
            <v>14.09.2023</v>
          </cell>
          <cell r="J1561" t="str">
            <v>12.09.2023</v>
          </cell>
          <cell r="K1561" t="str">
            <v>Hàng hóa quầy 0480.3002179</v>
          </cell>
          <cell r="L1561" t="str">
            <v>05.11.2023</v>
          </cell>
          <cell r="M1561">
            <v>-1199426</v>
          </cell>
        </row>
        <row r="1562">
          <cell r="E1562">
            <v>56346</v>
          </cell>
          <cell r="F1562" t="str">
            <v>C23TNN|56346</v>
          </cell>
          <cell r="G1562" t="str">
            <v>K1</v>
          </cell>
          <cell r="H1562" t="str">
            <v>19.09.2023</v>
          </cell>
          <cell r="I1562" t="str">
            <v>21.09.2023</v>
          </cell>
          <cell r="J1562" t="str">
            <v>19.09.2023</v>
          </cell>
          <cell r="K1562" t="str">
            <v>Hàng hóa quầy 0480.3002179</v>
          </cell>
          <cell r="L1562" t="str">
            <v>05.11.2023</v>
          </cell>
          <cell r="M1562">
            <v>-1199426</v>
          </cell>
        </row>
        <row r="1563">
          <cell r="E1563">
            <v>53336</v>
          </cell>
          <cell r="F1563" t="str">
            <v>C23TNN|53336</v>
          </cell>
          <cell r="G1563" t="str">
            <v>K1</v>
          </cell>
          <cell r="H1563" t="str">
            <v>05.09.2023</v>
          </cell>
          <cell r="I1563" t="str">
            <v>09.09.2023</v>
          </cell>
          <cell r="J1563" t="str">
            <v>07.09.2023</v>
          </cell>
          <cell r="K1563" t="str">
            <v>Hàng hóa quầy 0480.3002179</v>
          </cell>
          <cell r="L1563" t="str">
            <v>05.11.2023</v>
          </cell>
          <cell r="M1563">
            <v>-3452976</v>
          </cell>
        </row>
        <row r="1564">
          <cell r="E1564">
            <v>54360</v>
          </cell>
          <cell r="F1564" t="str">
            <v>C23TNN|54360</v>
          </cell>
          <cell r="G1564" t="str">
            <v>K1</v>
          </cell>
          <cell r="H1564" t="str">
            <v>07.09.2023</v>
          </cell>
          <cell r="I1564" t="str">
            <v>12.09.2023</v>
          </cell>
          <cell r="J1564" t="str">
            <v>08.09.2023</v>
          </cell>
          <cell r="K1564" t="str">
            <v>Hàng hóa quầy 0480.3002179</v>
          </cell>
          <cell r="L1564" t="str">
            <v>05.11.2023</v>
          </cell>
          <cell r="M1564">
            <v>-650372</v>
          </cell>
        </row>
        <row r="1565">
          <cell r="E1565">
            <v>54904</v>
          </cell>
          <cell r="F1565" t="str">
            <v>C23TNN|54904</v>
          </cell>
          <cell r="G1565" t="str">
            <v>K1</v>
          </cell>
          <cell r="H1565" t="str">
            <v>12.09.2023</v>
          </cell>
          <cell r="I1565" t="str">
            <v>16.09.2023</v>
          </cell>
          <cell r="J1565" t="str">
            <v>14.09.2023</v>
          </cell>
          <cell r="K1565" t="str">
            <v>Hàng hóa quầy 0480.3002179</v>
          </cell>
          <cell r="L1565" t="str">
            <v>05.11.2023</v>
          </cell>
          <cell r="M1565">
            <v>-1633008</v>
          </cell>
        </row>
        <row r="1566">
          <cell r="E1566">
            <v>56054</v>
          </cell>
          <cell r="F1566" t="str">
            <v>C23TNN|56054</v>
          </cell>
          <cell r="G1566" t="str">
            <v>K1</v>
          </cell>
          <cell r="H1566" t="str">
            <v>15.09.2023</v>
          </cell>
          <cell r="I1566" t="str">
            <v>18.09.2023</v>
          </cell>
          <cell r="J1566" t="str">
            <v>16.09.2023</v>
          </cell>
          <cell r="K1566" t="str">
            <v>Hàng hóa quầy 0480.3002179</v>
          </cell>
          <cell r="L1566" t="str">
            <v>05.11.2023</v>
          </cell>
          <cell r="M1566">
            <v>-1416217</v>
          </cell>
        </row>
        <row r="1567">
          <cell r="E1567">
            <v>56055</v>
          </cell>
          <cell r="F1567" t="str">
            <v>C23TNN|56055</v>
          </cell>
          <cell r="G1567" t="str">
            <v>K1</v>
          </cell>
          <cell r="H1567" t="str">
            <v>15.09.2023</v>
          </cell>
          <cell r="I1567" t="str">
            <v>18.09.2023</v>
          </cell>
          <cell r="J1567" t="str">
            <v>16.09.2023</v>
          </cell>
          <cell r="K1567" t="str">
            <v>Hàng hóa quầy 0480.3002179</v>
          </cell>
          <cell r="L1567" t="str">
            <v>05.11.2023</v>
          </cell>
          <cell r="M1567">
            <v>-1633008</v>
          </cell>
        </row>
        <row r="1568">
          <cell r="E1568">
            <v>56483</v>
          </cell>
          <cell r="F1568" t="str">
            <v>C23TNN|56483</v>
          </cell>
          <cell r="G1568" t="str">
            <v>K1</v>
          </cell>
          <cell r="H1568" t="str">
            <v>20.09.2023</v>
          </cell>
          <cell r="I1568" t="str">
            <v>23.09.2023</v>
          </cell>
          <cell r="J1568" t="str">
            <v>21.09.2023</v>
          </cell>
          <cell r="K1568" t="str">
            <v>Hàng hóa quầy 0480.3002179</v>
          </cell>
          <cell r="L1568" t="str">
            <v>05.11.2023</v>
          </cell>
          <cell r="M1568">
            <v>-2785558</v>
          </cell>
        </row>
        <row r="1569">
          <cell r="E1569">
            <v>56484</v>
          </cell>
          <cell r="F1569" t="str">
            <v>C23TNN|56484</v>
          </cell>
          <cell r="G1569" t="str">
            <v>K1</v>
          </cell>
          <cell r="H1569" t="str">
            <v>20.09.2023</v>
          </cell>
          <cell r="I1569" t="str">
            <v>23.09.2023</v>
          </cell>
          <cell r="J1569" t="str">
            <v>21.09.2023</v>
          </cell>
          <cell r="K1569" t="str">
            <v>Hàng hóa quầy 0480.3002179</v>
          </cell>
          <cell r="L1569" t="str">
            <v>05.11.2023</v>
          </cell>
          <cell r="M1569">
            <v>-2398853</v>
          </cell>
        </row>
        <row r="1570">
          <cell r="E1570">
            <v>53308</v>
          </cell>
          <cell r="F1570" t="str">
            <v>C23TNN|53308</v>
          </cell>
          <cell r="G1570" t="str">
            <v>K1</v>
          </cell>
          <cell r="H1570" t="str">
            <v>05.09.2023</v>
          </cell>
          <cell r="I1570" t="str">
            <v>08.09.2023</v>
          </cell>
          <cell r="J1570" t="str">
            <v>05.09.2023</v>
          </cell>
          <cell r="K1570" t="str">
            <v>Hàng hóa quầy 0480.3002179</v>
          </cell>
          <cell r="L1570" t="str">
            <v>05.11.2023</v>
          </cell>
          <cell r="M1570">
            <v>-2367716</v>
          </cell>
        </row>
        <row r="1571">
          <cell r="E1571">
            <v>53227</v>
          </cell>
          <cell r="F1571" t="str">
            <v>C23TNN|53227</v>
          </cell>
          <cell r="G1571" t="str">
            <v>K1</v>
          </cell>
          <cell r="H1571" t="str">
            <v>01.09.2023</v>
          </cell>
          <cell r="I1571" t="str">
            <v>07.09.2023</v>
          </cell>
          <cell r="J1571" t="str">
            <v>05.09.2023</v>
          </cell>
          <cell r="K1571" t="str">
            <v>Hàng hóa quầy 0480.3002179</v>
          </cell>
          <cell r="L1571" t="str">
            <v>05.11.2023</v>
          </cell>
          <cell r="M1571">
            <v>-2367716</v>
          </cell>
        </row>
        <row r="1572">
          <cell r="E1572">
            <v>54359</v>
          </cell>
          <cell r="F1572" t="str">
            <v>C23TNN|54359</v>
          </cell>
          <cell r="G1572" t="str">
            <v>K1</v>
          </cell>
          <cell r="H1572" t="str">
            <v>07.09.2023</v>
          </cell>
          <cell r="I1572" t="str">
            <v>12.09.2023</v>
          </cell>
          <cell r="J1572" t="str">
            <v>08.09.2023</v>
          </cell>
          <cell r="K1572" t="str">
            <v>Hàng hóa quầy 0480.3002179</v>
          </cell>
          <cell r="L1572" t="str">
            <v>05.11.2023</v>
          </cell>
          <cell r="M1572">
            <v>-2400278</v>
          </cell>
        </row>
        <row r="1573">
          <cell r="E1573">
            <v>54903</v>
          </cell>
          <cell r="F1573" t="str">
            <v>C23TNN|54903</v>
          </cell>
          <cell r="G1573" t="str">
            <v>K1</v>
          </cell>
          <cell r="H1573" t="str">
            <v>12.09.2023</v>
          </cell>
          <cell r="I1573" t="str">
            <v>17.09.2023</v>
          </cell>
          <cell r="J1573" t="str">
            <v>15.09.2023</v>
          </cell>
          <cell r="K1573" t="str">
            <v>Hàng hóa quầy 0480.3002179</v>
          </cell>
          <cell r="L1573" t="str">
            <v>05.11.2023</v>
          </cell>
          <cell r="M1573">
            <v>-1199426</v>
          </cell>
        </row>
        <row r="1574">
          <cell r="E1574">
            <v>56052</v>
          </cell>
          <cell r="F1574" t="str">
            <v>C23TNN|56052</v>
          </cell>
          <cell r="G1574" t="str">
            <v>K1</v>
          </cell>
          <cell r="H1574" t="str">
            <v>15.09.2023</v>
          </cell>
          <cell r="I1574" t="str">
            <v>18.09.2023</v>
          </cell>
          <cell r="J1574" t="str">
            <v>16.09.2023</v>
          </cell>
          <cell r="K1574" t="str">
            <v>Hàng hóa quầy 0480.3002179</v>
          </cell>
          <cell r="L1574" t="str">
            <v>05.11.2023</v>
          </cell>
          <cell r="M1574">
            <v>-1199426</v>
          </cell>
        </row>
        <row r="1575">
          <cell r="E1575">
            <v>56398</v>
          </cell>
          <cell r="F1575" t="str">
            <v>C23TNN|56398</v>
          </cell>
          <cell r="G1575" t="str">
            <v>K1</v>
          </cell>
          <cell r="H1575" t="str">
            <v>19.09.2023</v>
          </cell>
          <cell r="I1575" t="str">
            <v>23.09.2023</v>
          </cell>
          <cell r="J1575" t="str">
            <v>21.09.2023</v>
          </cell>
          <cell r="K1575" t="str">
            <v>Hàng hóa quầy 0480.3002179</v>
          </cell>
          <cell r="L1575" t="str">
            <v>05.11.2023</v>
          </cell>
          <cell r="M1575">
            <v>-1586131</v>
          </cell>
        </row>
        <row r="1576">
          <cell r="E1576">
            <v>57541</v>
          </cell>
          <cell r="F1576" t="str">
            <v>C23TNN|57541</v>
          </cell>
          <cell r="G1576" t="str">
            <v>K1</v>
          </cell>
          <cell r="H1576" t="str">
            <v>21.09.2023</v>
          </cell>
          <cell r="I1576" t="str">
            <v>29.09.2023</v>
          </cell>
          <cell r="J1576" t="str">
            <v>26.09.2023</v>
          </cell>
          <cell r="K1576" t="str">
            <v>Hàng hóa quầy 0480.3002179</v>
          </cell>
          <cell r="L1576" t="str">
            <v>05.11.2023</v>
          </cell>
          <cell r="M1576">
            <v>-2614810</v>
          </cell>
        </row>
        <row r="1577">
          <cell r="E1577">
            <v>54519</v>
          </cell>
          <cell r="F1577" t="str">
            <v>C23TNN|54519</v>
          </cell>
          <cell r="G1577" t="str">
            <v>K1</v>
          </cell>
          <cell r="H1577" t="str">
            <v>07.09.2023</v>
          </cell>
          <cell r="I1577" t="str">
            <v>13.09.2023</v>
          </cell>
          <cell r="J1577" t="str">
            <v>11.09.2023</v>
          </cell>
          <cell r="K1577" t="str">
            <v>Hàng hóa quầy 0480.3002179</v>
          </cell>
          <cell r="L1577" t="str">
            <v>05.11.2023</v>
          </cell>
          <cell r="M1577">
            <v>-1348207</v>
          </cell>
        </row>
        <row r="1578">
          <cell r="E1578">
            <v>56328</v>
          </cell>
          <cell r="F1578" t="str">
            <v>C23TNN|56328</v>
          </cell>
          <cell r="G1578" t="str">
            <v>K1</v>
          </cell>
          <cell r="H1578" t="str">
            <v>18.09.2023</v>
          </cell>
          <cell r="I1578" t="str">
            <v>25.09.2023</v>
          </cell>
          <cell r="J1578" t="str">
            <v>22.09.2023</v>
          </cell>
          <cell r="K1578" t="str">
            <v>Hàng hóa quầy 0480.3002179</v>
          </cell>
          <cell r="L1578" t="str">
            <v>05.11.2023</v>
          </cell>
          <cell r="M1578">
            <v>-1586131</v>
          </cell>
        </row>
        <row r="1579">
          <cell r="E1579">
            <v>53271</v>
          </cell>
          <cell r="F1579" t="str">
            <v>C23TNN|53271</v>
          </cell>
          <cell r="G1579" t="str">
            <v>K1</v>
          </cell>
          <cell r="H1579" t="str">
            <v>04.09.2023</v>
          </cell>
          <cell r="I1579" t="str">
            <v>09.09.2023</v>
          </cell>
          <cell r="J1579" t="str">
            <v>07.09.2023</v>
          </cell>
          <cell r="K1579" t="str">
            <v>Hàng hóa quầy 0480.3002179</v>
          </cell>
          <cell r="L1579" t="str">
            <v>05.11.2023</v>
          </cell>
          <cell r="M1579">
            <v>-1348207</v>
          </cell>
        </row>
        <row r="1580">
          <cell r="E1580">
            <v>54836</v>
          </cell>
          <cell r="F1580" t="str">
            <v>C23TNN|54836</v>
          </cell>
          <cell r="G1580" t="str">
            <v>K1</v>
          </cell>
          <cell r="H1580" t="str">
            <v>11.09.2023</v>
          </cell>
          <cell r="I1580" t="str">
            <v>16.09.2023</v>
          </cell>
          <cell r="J1580" t="str">
            <v>14.09.2023</v>
          </cell>
          <cell r="K1580" t="str">
            <v>Hàng hóa quầy 0480.3002179</v>
          </cell>
          <cell r="L1580" t="str">
            <v>05.11.2023</v>
          </cell>
          <cell r="M1580">
            <v>-1586131</v>
          </cell>
        </row>
        <row r="1581">
          <cell r="E1581">
            <v>53274</v>
          </cell>
          <cell r="F1581" t="str">
            <v>C23TNN|53274</v>
          </cell>
          <cell r="G1581" t="str">
            <v>K1</v>
          </cell>
          <cell r="H1581" t="str">
            <v>04.09.2023</v>
          </cell>
          <cell r="I1581" t="str">
            <v>10.09.2023</v>
          </cell>
          <cell r="J1581" t="str">
            <v>08.09.2023</v>
          </cell>
          <cell r="K1581" t="str">
            <v>Hàng hóa quầy 0480.3002179</v>
          </cell>
          <cell r="L1581" t="str">
            <v>05.11.2023</v>
          </cell>
          <cell r="M1581">
            <v>-1781788</v>
          </cell>
        </row>
        <row r="1582">
          <cell r="E1582">
            <v>54518</v>
          </cell>
          <cell r="F1582" t="str">
            <v>C23TNN|54518</v>
          </cell>
          <cell r="G1582" t="str">
            <v>K1</v>
          </cell>
          <cell r="H1582" t="str">
            <v>07.09.2023</v>
          </cell>
          <cell r="I1582" t="str">
            <v>13.09.2023</v>
          </cell>
          <cell r="J1582" t="str">
            <v>11.09.2023</v>
          </cell>
          <cell r="K1582" t="str">
            <v>Hàng hóa quầy 0480.3002179</v>
          </cell>
          <cell r="L1582" t="str">
            <v>05.11.2023</v>
          </cell>
          <cell r="M1582">
            <v>-2978955</v>
          </cell>
        </row>
        <row r="1583">
          <cell r="E1583">
            <v>56025</v>
          </cell>
          <cell r="F1583" t="str">
            <v>C23TNN|56025</v>
          </cell>
          <cell r="G1583" t="str">
            <v>K1</v>
          </cell>
          <cell r="H1583" t="str">
            <v>14.09.2023</v>
          </cell>
          <cell r="I1583" t="str">
            <v>20.09.2023</v>
          </cell>
          <cell r="J1583" t="str">
            <v>18.09.2023</v>
          </cell>
          <cell r="K1583" t="str">
            <v>Hàng hóa quầy 0480.3002179</v>
          </cell>
          <cell r="L1583" t="str">
            <v>05.11.2023</v>
          </cell>
          <cell r="M1583">
            <v>-1634433</v>
          </cell>
        </row>
        <row r="1584">
          <cell r="E1584">
            <v>57548</v>
          </cell>
          <cell r="F1584" t="str">
            <v>C23TNN|57548</v>
          </cell>
          <cell r="G1584" t="str">
            <v>K1</v>
          </cell>
          <cell r="H1584" t="str">
            <v>21.09.2023</v>
          </cell>
          <cell r="I1584" t="str">
            <v>27.09.2023</v>
          </cell>
          <cell r="J1584" t="str">
            <v>25.09.2023</v>
          </cell>
          <cell r="K1584" t="str">
            <v>Hàng hóa quầy 0480.3002179</v>
          </cell>
          <cell r="L1584" t="str">
            <v>05.11.2023</v>
          </cell>
          <cell r="M1584">
            <v>-1802922</v>
          </cell>
        </row>
        <row r="1585">
          <cell r="E1585">
            <v>14083</v>
          </cell>
          <cell r="F1585" t="str">
            <v>K23TRT|14083</v>
          </cell>
          <cell r="G1585" t="str">
            <v>K1</v>
          </cell>
          <cell r="H1585" t="str">
            <v>27.10.2023</v>
          </cell>
          <cell r="I1585" t="str">
            <v>31.10.2023</v>
          </cell>
          <cell r="J1585" t="str">
            <v>27.10.2023</v>
          </cell>
          <cell r="K1585" t="str">
            <v>Hàng hóa các loại</v>
          </cell>
          <cell r="L1585" t="str">
            <v>05.11.2023</v>
          </cell>
          <cell r="M1585">
            <v>571649</v>
          </cell>
        </row>
        <row r="1586">
          <cell r="E1586">
            <v>13386</v>
          </cell>
          <cell r="F1586" t="str">
            <v>K23TRT|13386</v>
          </cell>
          <cell r="G1586" t="str">
            <v>K1</v>
          </cell>
          <cell r="H1586" t="str">
            <v>24.10.2023</v>
          </cell>
          <cell r="I1586" t="str">
            <v>26.10.2023</v>
          </cell>
          <cell r="J1586" t="str">
            <v>24.10.2023</v>
          </cell>
          <cell r="K1586" t="str">
            <v>Hàng hóa các loại</v>
          </cell>
          <cell r="L1586" t="str">
            <v>05.11.2023</v>
          </cell>
          <cell r="M1586">
            <v>117639</v>
          </cell>
        </row>
        <row r="1587">
          <cell r="E1587">
            <v>60869</v>
          </cell>
          <cell r="F1587" t="str">
            <v>1K23TEB|60869</v>
          </cell>
          <cell r="G1587" t="str">
            <v>D1</v>
          </cell>
          <cell r="H1587" t="str">
            <v>27.10.2023</v>
          </cell>
          <cell r="I1587" t="str">
            <v>27.10.2023</v>
          </cell>
          <cell r="J1587" t="str">
            <v>27.10.2023</v>
          </cell>
          <cell r="K1587" t="str">
            <v>Phí hỗ trợ T09.2023 QUẦY 480</v>
          </cell>
          <cell r="L1587" t="str">
            <v>05.11.2023</v>
          </cell>
          <cell r="M1587">
            <v>9360053</v>
          </cell>
        </row>
        <row r="1588">
          <cell r="E1588">
            <v>62477</v>
          </cell>
          <cell r="F1588" t="str">
            <v>1K23TEB|62477</v>
          </cell>
          <cell r="G1588" t="str">
            <v>D1</v>
          </cell>
          <cell r="H1588" t="str">
            <v>27.10.2023</v>
          </cell>
          <cell r="I1588" t="str">
            <v>27.10.2023</v>
          </cell>
          <cell r="J1588" t="str">
            <v>27.10.2023</v>
          </cell>
          <cell r="K1588" t="str">
            <v>Phí dịch vụ T09.2023 QUẦY 480</v>
          </cell>
          <cell r="L1588" t="str">
            <v>05.11.2023</v>
          </cell>
          <cell r="M1588">
            <v>35880204</v>
          </cell>
        </row>
        <row r="1589">
          <cell r="E1589">
            <v>63634</v>
          </cell>
          <cell r="F1589" t="str">
            <v>1K23TEB|63634</v>
          </cell>
          <cell r="G1589" t="str">
            <v>D1</v>
          </cell>
          <cell r="H1589" t="str">
            <v>27.10.2023</v>
          </cell>
          <cell r="I1589" t="str">
            <v>27.10.2023</v>
          </cell>
          <cell r="J1589" t="str">
            <v>27.10.2023</v>
          </cell>
          <cell r="K1589" t="str">
            <v>Phí dịch vụ T09.2023 QUẦY 480</v>
          </cell>
          <cell r="L1589" t="str">
            <v>05.11.2023</v>
          </cell>
          <cell r="M1589">
            <v>7800044</v>
          </cell>
        </row>
        <row r="1590">
          <cell r="E1590">
            <v>64921</v>
          </cell>
          <cell r="F1590" t="str">
            <v>CK T09/2023</v>
          </cell>
          <cell r="G1590" t="str">
            <v>KS</v>
          </cell>
          <cell r="H1590" t="str">
            <v>30.10.2023</v>
          </cell>
          <cell r="I1590" t="str">
            <v>30.10.2023</v>
          </cell>
          <cell r="J1590" t="str">
            <v>30.10.2023</v>
          </cell>
          <cell r="K1590" t="str">
            <v>R480 CK T09/2023</v>
          </cell>
          <cell r="L1590" t="str">
            <v>05.11.2023</v>
          </cell>
          <cell r="M1590">
            <v>13000074</v>
          </cell>
        </row>
        <row r="1591">
          <cell r="E1591">
            <v>13338</v>
          </cell>
          <cell r="F1591" t="str">
            <v>K23TRT|13338</v>
          </cell>
          <cell r="G1591" t="str">
            <v>K1</v>
          </cell>
          <cell r="H1591" t="str">
            <v>23.10.2023</v>
          </cell>
          <cell r="I1591" t="str">
            <v>31.10.2023</v>
          </cell>
          <cell r="J1591" t="str">
            <v>23.10.2023</v>
          </cell>
          <cell r="K1591" t="str">
            <v>Hàng hóa các loại</v>
          </cell>
          <cell r="L1591" t="str">
            <v>05.11.2023</v>
          </cell>
          <cell r="M1591">
            <v>602854</v>
          </cell>
        </row>
        <row r="1592">
          <cell r="E1592">
            <v>13923</v>
          </cell>
          <cell r="F1592" t="str">
            <v>K23TRT|13923</v>
          </cell>
          <cell r="G1592" t="str">
            <v>K1</v>
          </cell>
          <cell r="H1592" t="str">
            <v>27.10.2023</v>
          </cell>
          <cell r="I1592" t="str">
            <v>27.10.2023</v>
          </cell>
          <cell r="J1592" t="str">
            <v>27.10.2023</v>
          </cell>
          <cell r="K1592" t="str">
            <v>Hàng hóa các loại</v>
          </cell>
          <cell r="L1592" t="str">
            <v>05.11.2023</v>
          </cell>
          <cell r="M1592">
            <v>893977</v>
          </cell>
        </row>
        <row r="1593">
          <cell r="E1593">
            <v>13429</v>
          </cell>
          <cell r="F1593" t="str">
            <v>K23TRT|13429</v>
          </cell>
          <cell r="G1593" t="str">
            <v>K1</v>
          </cell>
          <cell r="H1593" t="str">
            <v>25.10.2023</v>
          </cell>
          <cell r="I1593" t="str">
            <v>26.10.2023</v>
          </cell>
          <cell r="J1593" t="str">
            <v>25.10.2023</v>
          </cell>
          <cell r="K1593" t="str">
            <v>Hàng hóa các loại</v>
          </cell>
          <cell r="L1593" t="str">
            <v>05.11.2023</v>
          </cell>
          <cell r="M1593">
            <v>379868</v>
          </cell>
        </row>
        <row r="1594">
          <cell r="E1594">
            <v>12791</v>
          </cell>
          <cell r="F1594" t="str">
            <v>K23TRT|12791</v>
          </cell>
          <cell r="G1594" t="str">
            <v>K1</v>
          </cell>
          <cell r="H1594" t="str">
            <v>16.10.2023</v>
          </cell>
          <cell r="I1594" t="str">
            <v>20.10.2023</v>
          </cell>
          <cell r="J1594" t="str">
            <v>16.10.2023</v>
          </cell>
          <cell r="K1594" t="str">
            <v>Hàng hóa các loại</v>
          </cell>
          <cell r="L1594" t="str">
            <v>05.11.2023</v>
          </cell>
          <cell r="M1594">
            <v>785050</v>
          </cell>
        </row>
        <row r="1595">
          <cell r="E1595">
            <v>12654</v>
          </cell>
          <cell r="F1595" t="str">
            <v>K23TRT|12654</v>
          </cell>
          <cell r="G1595" t="str">
            <v>K1</v>
          </cell>
          <cell r="H1595" t="str">
            <v>12.10.2023</v>
          </cell>
          <cell r="I1595" t="str">
            <v>26.10.2023</v>
          </cell>
          <cell r="J1595" t="str">
            <v>12.10.2023</v>
          </cell>
          <cell r="K1595" t="str">
            <v>Hàng hóa các loại</v>
          </cell>
          <cell r="L1595" t="str">
            <v>05.11.2023</v>
          </cell>
          <cell r="M1595">
            <v>600426</v>
          </cell>
        </row>
        <row r="1596">
          <cell r="E1596">
            <v>11700</v>
          </cell>
          <cell r="F1596" t="str">
            <v>K23TRT|11700</v>
          </cell>
          <cell r="G1596" t="str">
            <v>K1</v>
          </cell>
          <cell r="H1596" t="str">
            <v>04.10.2023</v>
          </cell>
          <cell r="I1596" t="str">
            <v>31.10.2023</v>
          </cell>
          <cell r="J1596" t="str">
            <v>04.10.2023</v>
          </cell>
          <cell r="K1596" t="str">
            <v>Hàng hóa các loại</v>
          </cell>
          <cell r="L1596" t="str">
            <v>05.11.2023</v>
          </cell>
          <cell r="M1596">
            <v>169623</v>
          </cell>
        </row>
        <row r="1597">
          <cell r="E1597">
            <v>13008</v>
          </cell>
          <cell r="F1597" t="str">
            <v>K23TRT|13008</v>
          </cell>
          <cell r="G1597" t="str">
            <v>K1</v>
          </cell>
          <cell r="H1597" t="str">
            <v>18.10.2023</v>
          </cell>
          <cell r="I1597" t="str">
            <v>27.10.2023</v>
          </cell>
          <cell r="J1597" t="str">
            <v>18.10.2023</v>
          </cell>
          <cell r="K1597" t="str">
            <v>Hàng hóa các loại</v>
          </cell>
          <cell r="L1597" t="str">
            <v>05.11.2023</v>
          </cell>
          <cell r="M1597">
            <v>576365</v>
          </cell>
        </row>
        <row r="1598">
          <cell r="E1598">
            <v>12442</v>
          </cell>
          <cell r="F1598" t="str">
            <v>K23TRT|12442</v>
          </cell>
          <cell r="G1598" t="str">
            <v>K1</v>
          </cell>
          <cell r="H1598" t="str">
            <v>12.10.2023</v>
          </cell>
          <cell r="I1598" t="str">
            <v>31.10.2023</v>
          </cell>
          <cell r="J1598" t="str">
            <v>12.10.2023</v>
          </cell>
          <cell r="K1598" t="str">
            <v>Hàng hóa các loại</v>
          </cell>
          <cell r="L1598" t="str">
            <v>05.11.2023</v>
          </cell>
          <cell r="M1598">
            <v>841869</v>
          </cell>
        </row>
        <row r="1599">
          <cell r="E1599">
            <v>57791</v>
          </cell>
          <cell r="F1599" t="str">
            <v>C23TNN|57791</v>
          </cell>
          <cell r="G1599" t="str">
            <v>K1</v>
          </cell>
          <cell r="H1599" t="str">
            <v>25.09.2023</v>
          </cell>
          <cell r="I1599" t="str">
            <v>02.10.2023</v>
          </cell>
          <cell r="J1599" t="str">
            <v>29.09.2023</v>
          </cell>
          <cell r="K1599" t="str">
            <v>Hàng hóa quầy 0480.3002179</v>
          </cell>
          <cell r="L1599" t="str">
            <v>15.11.2023</v>
          </cell>
          <cell r="M1599">
            <v>-1586131</v>
          </cell>
        </row>
        <row r="1600">
          <cell r="E1600">
            <v>57792</v>
          </cell>
          <cell r="F1600" t="str">
            <v>C23TNN|57792</v>
          </cell>
          <cell r="G1600" t="str">
            <v>K1</v>
          </cell>
          <cell r="H1600" t="str">
            <v>25.09.2023</v>
          </cell>
          <cell r="I1600" t="str">
            <v>30.09.2023</v>
          </cell>
          <cell r="J1600" t="str">
            <v>27.09.2023</v>
          </cell>
          <cell r="K1600" t="str">
            <v>Hàng hóa quầy 0480.3002179</v>
          </cell>
          <cell r="L1600" t="str">
            <v>15.11.2023</v>
          </cell>
          <cell r="M1600">
            <v>-3266015</v>
          </cell>
        </row>
        <row r="1601">
          <cell r="E1601">
            <v>57893</v>
          </cell>
          <cell r="F1601" t="str">
            <v>C23TNN|57893</v>
          </cell>
          <cell r="G1601" t="str">
            <v>K1</v>
          </cell>
          <cell r="H1601" t="str">
            <v>27.09.2023</v>
          </cell>
          <cell r="I1601" t="str">
            <v>29.09.2023</v>
          </cell>
          <cell r="J1601" t="str">
            <v>27.09.2023</v>
          </cell>
          <cell r="K1601" t="str">
            <v>Hàng hóa quầy 0480.3002179</v>
          </cell>
          <cell r="L1601" t="str">
            <v>15.11.2023</v>
          </cell>
          <cell r="M1601">
            <v>-1586131</v>
          </cell>
        </row>
        <row r="1602">
          <cell r="E1602">
            <v>57786</v>
          </cell>
          <cell r="F1602" t="str">
            <v>C23TNN|57786</v>
          </cell>
          <cell r="G1602" t="str">
            <v>K1</v>
          </cell>
          <cell r="H1602" t="str">
            <v>25.09.2023</v>
          </cell>
          <cell r="I1602" t="str">
            <v>02.10.2023</v>
          </cell>
          <cell r="J1602" t="str">
            <v>29.09.2023</v>
          </cell>
          <cell r="K1602" t="str">
            <v>Hàng hóa quầy 0480.3002179</v>
          </cell>
          <cell r="L1602" t="str">
            <v>15.11.2023</v>
          </cell>
          <cell r="M1602">
            <v>-1200852</v>
          </cell>
        </row>
        <row r="1603">
          <cell r="E1603">
            <v>57788</v>
          </cell>
          <cell r="F1603" t="str">
            <v>C23TNN|57788</v>
          </cell>
          <cell r="G1603" t="str">
            <v>K1</v>
          </cell>
          <cell r="H1603" t="str">
            <v>25.09.2023</v>
          </cell>
          <cell r="I1603" t="str">
            <v>30.09.2023</v>
          </cell>
          <cell r="J1603" t="str">
            <v>27.09.2023</v>
          </cell>
          <cell r="K1603" t="str">
            <v>Hàng hóa quầy 0480.3002179</v>
          </cell>
          <cell r="L1603" t="str">
            <v>15.11.2023</v>
          </cell>
          <cell r="M1603">
            <v>-1200852</v>
          </cell>
        </row>
        <row r="1604">
          <cell r="E1604">
            <v>57783</v>
          </cell>
          <cell r="F1604" t="str">
            <v>C23TNN|57783</v>
          </cell>
          <cell r="G1604" t="str">
            <v>K1</v>
          </cell>
          <cell r="H1604" t="str">
            <v>25.09.2023</v>
          </cell>
          <cell r="I1604" t="str">
            <v>30.09.2023</v>
          </cell>
          <cell r="J1604" t="str">
            <v>27.09.2023</v>
          </cell>
          <cell r="K1604" t="str">
            <v>Hàng hóa quầy 0480.3002179</v>
          </cell>
          <cell r="L1604" t="str">
            <v>15.11.2023</v>
          </cell>
          <cell r="M1604">
            <v>-1586131</v>
          </cell>
        </row>
        <row r="1605">
          <cell r="E1605">
            <v>58923</v>
          </cell>
          <cell r="F1605" t="str">
            <v>C23TNN|58923</v>
          </cell>
          <cell r="G1605" t="str">
            <v>K1</v>
          </cell>
          <cell r="H1605" t="str">
            <v>28.09.2023</v>
          </cell>
          <cell r="I1605" t="str">
            <v>03.10.2023</v>
          </cell>
          <cell r="J1605" t="str">
            <v>30.09.2023</v>
          </cell>
          <cell r="K1605" t="str">
            <v>Hàng hóa quầy 0480.3002179</v>
          </cell>
          <cell r="L1605" t="str">
            <v>15.11.2023</v>
          </cell>
          <cell r="M1605">
            <v>-1586131</v>
          </cell>
        </row>
        <row r="1606">
          <cell r="E1606">
            <v>57845</v>
          </cell>
          <cell r="F1606" t="str">
            <v>C23TNN|57845</v>
          </cell>
          <cell r="G1606" t="str">
            <v>K1</v>
          </cell>
          <cell r="H1606" t="str">
            <v>26.09.2023</v>
          </cell>
          <cell r="I1606" t="str">
            <v>29.09.2023</v>
          </cell>
          <cell r="J1606" t="str">
            <v>26.09.2023</v>
          </cell>
          <cell r="K1606" t="str">
            <v>Hàng hóa quầy 0480.3002179</v>
          </cell>
          <cell r="L1606" t="str">
            <v>15.11.2023</v>
          </cell>
          <cell r="M1606">
            <v>-3080000</v>
          </cell>
        </row>
        <row r="1607">
          <cell r="E1607">
            <v>57787</v>
          </cell>
          <cell r="F1607" t="str">
            <v>C23TNN|57787</v>
          </cell>
          <cell r="G1607" t="str">
            <v>K1</v>
          </cell>
          <cell r="H1607" t="str">
            <v>25.09.2023</v>
          </cell>
          <cell r="I1607" t="str">
            <v>30.09.2023</v>
          </cell>
          <cell r="J1607" t="str">
            <v>27.09.2023</v>
          </cell>
          <cell r="K1607" t="str">
            <v>Hàng hóa quầy 0480.3002179</v>
          </cell>
          <cell r="L1607" t="str">
            <v>15.11.2023</v>
          </cell>
          <cell r="M1607">
            <v>-2785558</v>
          </cell>
        </row>
        <row r="1608">
          <cell r="E1608">
            <v>57785</v>
          </cell>
          <cell r="F1608" t="str">
            <v>C23TNN|57785</v>
          </cell>
          <cell r="G1608" t="str">
            <v>K1</v>
          </cell>
          <cell r="H1608" t="str">
            <v>25.09.2023</v>
          </cell>
          <cell r="I1608" t="str">
            <v>29.09.2023</v>
          </cell>
          <cell r="J1608" t="str">
            <v>27.09.2023</v>
          </cell>
          <cell r="K1608" t="str">
            <v>Hàng hóa quầy 0480.3002179</v>
          </cell>
          <cell r="L1608" t="str">
            <v>15.11.2023</v>
          </cell>
          <cell r="M1608">
            <v>-1586131</v>
          </cell>
        </row>
        <row r="1609">
          <cell r="E1609">
            <v>58929</v>
          </cell>
          <cell r="F1609" t="str">
            <v>C23TNN|58929</v>
          </cell>
          <cell r="G1609" t="str">
            <v>K1</v>
          </cell>
          <cell r="H1609" t="str">
            <v>28.09.2023</v>
          </cell>
          <cell r="I1609" t="str">
            <v>03.10.2023</v>
          </cell>
          <cell r="J1609" t="str">
            <v>30.09.2023</v>
          </cell>
          <cell r="K1609" t="str">
            <v>Hàng hóa quầy 0480.3002179</v>
          </cell>
          <cell r="L1609" t="str">
            <v>15.11.2023</v>
          </cell>
          <cell r="M1609">
            <v>-216791</v>
          </cell>
        </row>
        <row r="1610">
          <cell r="E1610">
            <v>58931</v>
          </cell>
          <cell r="F1610" t="str">
            <v>C23TNN|58931</v>
          </cell>
          <cell r="G1610" t="str">
            <v>K1</v>
          </cell>
          <cell r="H1610" t="str">
            <v>28.09.2023</v>
          </cell>
          <cell r="I1610" t="str">
            <v>03.10.2023</v>
          </cell>
          <cell r="J1610" t="str">
            <v>30.09.2023</v>
          </cell>
          <cell r="K1610" t="str">
            <v>Hàng hóa quầy 0480.3002179</v>
          </cell>
          <cell r="L1610" t="str">
            <v>15.11.2023</v>
          </cell>
          <cell r="M1610">
            <v>-3984984</v>
          </cell>
        </row>
        <row r="1611">
          <cell r="E1611">
            <v>58924</v>
          </cell>
          <cell r="F1611" t="str">
            <v>C23TNN|58924</v>
          </cell>
          <cell r="G1611" t="str">
            <v>K1</v>
          </cell>
          <cell r="H1611" t="str">
            <v>28.09.2023</v>
          </cell>
          <cell r="I1611" t="str">
            <v>04.10.2023</v>
          </cell>
          <cell r="J1611" t="str">
            <v>01.10.2023</v>
          </cell>
          <cell r="K1611" t="str">
            <v>Hàng hóa quầy 0480.3002179</v>
          </cell>
          <cell r="L1611" t="str">
            <v>15.11.2023</v>
          </cell>
          <cell r="M1611">
            <v>-2398853</v>
          </cell>
        </row>
        <row r="1612">
          <cell r="E1612">
            <v>57844</v>
          </cell>
          <cell r="F1612" t="str">
            <v>C23TNN|57844</v>
          </cell>
          <cell r="G1612" t="str">
            <v>K1</v>
          </cell>
          <cell r="H1612" t="str">
            <v>26.09.2023</v>
          </cell>
          <cell r="I1612" t="str">
            <v>29.09.2023</v>
          </cell>
          <cell r="J1612" t="str">
            <v>26.09.2023</v>
          </cell>
          <cell r="K1612" t="str">
            <v>Hàng hóa quầy 0480.3002179</v>
          </cell>
          <cell r="L1612" t="str">
            <v>15.11.2023</v>
          </cell>
          <cell r="M1612">
            <v>-1635811</v>
          </cell>
        </row>
        <row r="1613">
          <cell r="E1613">
            <v>57812</v>
          </cell>
          <cell r="F1613" t="str">
            <v>1C23TNN|57812</v>
          </cell>
          <cell r="G1613" t="str">
            <v>K1</v>
          </cell>
          <cell r="H1613" t="str">
            <v>26.09.2023</v>
          </cell>
          <cell r="I1613" t="str">
            <v>28.09.2023</v>
          </cell>
          <cell r="J1613" t="str">
            <v>26.09.2023</v>
          </cell>
          <cell r="K1613" t="str">
            <v>Hàng hóa quầy 0480.3002179</v>
          </cell>
          <cell r="L1613" t="str">
            <v>15.11.2023</v>
          </cell>
          <cell r="M1613">
            <v>-2785558</v>
          </cell>
        </row>
        <row r="1614">
          <cell r="E1614">
            <v>57813</v>
          </cell>
          <cell r="F1614" t="str">
            <v>1C23TNN|57813</v>
          </cell>
          <cell r="G1614" t="str">
            <v>K1</v>
          </cell>
          <cell r="H1614" t="str">
            <v>26.09.2023</v>
          </cell>
          <cell r="I1614" t="str">
            <v>28.09.2023</v>
          </cell>
          <cell r="J1614" t="str">
            <v>26.09.2023</v>
          </cell>
          <cell r="K1614" t="str">
            <v>Hàng hóa quầy 0480.3002179</v>
          </cell>
          <cell r="L1614" t="str">
            <v>15.11.2023</v>
          </cell>
          <cell r="M1614">
            <v>-2400278</v>
          </cell>
        </row>
        <row r="1615">
          <cell r="E1615">
            <v>58932</v>
          </cell>
          <cell r="F1615" t="str">
            <v>C23TNN|58932</v>
          </cell>
          <cell r="G1615" t="str">
            <v>K1</v>
          </cell>
          <cell r="H1615" t="str">
            <v>28.09.2023</v>
          </cell>
          <cell r="I1615" t="str">
            <v>04.10.2023</v>
          </cell>
          <cell r="J1615" t="str">
            <v>01.10.2023</v>
          </cell>
          <cell r="K1615" t="str">
            <v>Hàng hóa quầy 0480.3002179</v>
          </cell>
          <cell r="L1615" t="str">
            <v>15.11.2023</v>
          </cell>
          <cell r="M1615">
            <v>-1348466</v>
          </cell>
        </row>
        <row r="1616">
          <cell r="E1616">
            <v>57789</v>
          </cell>
          <cell r="F1616" t="str">
            <v>C23TNN|57789</v>
          </cell>
          <cell r="G1616" t="str">
            <v>K1</v>
          </cell>
          <cell r="H1616" t="str">
            <v>25.09.2023</v>
          </cell>
          <cell r="I1616" t="str">
            <v>30.09.2023</v>
          </cell>
          <cell r="J1616" t="str">
            <v>27.09.2023</v>
          </cell>
          <cell r="K1616" t="str">
            <v>Hàng hóa quầy 0480.3002179</v>
          </cell>
          <cell r="L1616" t="str">
            <v>15.11.2023</v>
          </cell>
          <cell r="M1616">
            <v>-9169394</v>
          </cell>
        </row>
        <row r="1617">
          <cell r="E1617">
            <v>57790</v>
          </cell>
          <cell r="F1617" t="str">
            <v>C23TNN|57790</v>
          </cell>
          <cell r="G1617" t="str">
            <v>K1</v>
          </cell>
          <cell r="H1617" t="str">
            <v>25.09.2023</v>
          </cell>
          <cell r="I1617" t="str">
            <v>30.09.2023</v>
          </cell>
          <cell r="J1617" t="str">
            <v>27.09.2023</v>
          </cell>
          <cell r="K1617" t="str">
            <v>Hàng hóa quầy 0480.3002179</v>
          </cell>
          <cell r="L1617" t="str">
            <v>15.11.2023</v>
          </cell>
          <cell r="M1617">
            <v>-4738945</v>
          </cell>
        </row>
        <row r="1618">
          <cell r="E1618">
            <v>58927</v>
          </cell>
          <cell r="F1618" t="str">
            <v>C23TNN|58927</v>
          </cell>
          <cell r="G1618" t="str">
            <v>K1</v>
          </cell>
          <cell r="H1618" t="str">
            <v>28.09.2023</v>
          </cell>
          <cell r="I1618" t="str">
            <v>04.10.2023</v>
          </cell>
          <cell r="J1618" t="str">
            <v>02.10.2023</v>
          </cell>
          <cell r="K1618" t="str">
            <v>Hàng hóa quầy 0480.3002179</v>
          </cell>
          <cell r="L1618" t="str">
            <v>15.11.2023</v>
          </cell>
          <cell r="M1618">
            <v>-3000089</v>
          </cell>
        </row>
        <row r="1619">
          <cell r="E1619">
            <v>57784</v>
          </cell>
          <cell r="F1619" t="str">
            <v>C23TNN|57784</v>
          </cell>
          <cell r="G1619" t="str">
            <v>K1</v>
          </cell>
          <cell r="H1619" t="str">
            <v>25.09.2023</v>
          </cell>
          <cell r="I1619" t="str">
            <v>02.10.2023</v>
          </cell>
          <cell r="J1619" t="str">
            <v>29.09.2023</v>
          </cell>
          <cell r="K1619" t="str">
            <v>Hàng hóa quầy 0480.3002179</v>
          </cell>
          <cell r="L1619" t="str">
            <v>15.11.2023</v>
          </cell>
          <cell r="M1619">
            <v>-2884918</v>
          </cell>
        </row>
        <row r="1620">
          <cell r="E1620">
            <v>58926</v>
          </cell>
          <cell r="F1620" t="str">
            <v>C23TNN|58926</v>
          </cell>
          <cell r="G1620" t="str">
            <v>K1</v>
          </cell>
          <cell r="H1620" t="str">
            <v>28.09.2023</v>
          </cell>
          <cell r="I1620" t="str">
            <v>04.10.2023</v>
          </cell>
          <cell r="J1620" t="str">
            <v>02.10.2023</v>
          </cell>
          <cell r="K1620" t="str">
            <v>Hàng hóa quầy 0480.3002179</v>
          </cell>
          <cell r="L1620" t="str">
            <v>15.11.2023</v>
          </cell>
          <cell r="M1620">
            <v>-1298786</v>
          </cell>
        </row>
        <row r="1621">
          <cell r="E1621">
            <v>58925</v>
          </cell>
          <cell r="F1621" t="str">
            <v>C23TNN|58925</v>
          </cell>
          <cell r="G1621" t="str">
            <v>K1</v>
          </cell>
          <cell r="H1621" t="str">
            <v>28.09.2023</v>
          </cell>
          <cell r="I1621" t="str">
            <v>04.10.2023</v>
          </cell>
          <cell r="J1621" t="str">
            <v>01.10.2023</v>
          </cell>
          <cell r="K1621" t="str">
            <v>Hàng hóa quầy 0480.3002179</v>
          </cell>
          <cell r="L1621" t="str">
            <v>15.11.2023</v>
          </cell>
          <cell r="M1621">
            <v>-2785558</v>
          </cell>
        </row>
        <row r="1622">
          <cell r="E1622">
            <v>57896</v>
          </cell>
          <cell r="F1622" t="str">
            <v>C23TNN|57896</v>
          </cell>
          <cell r="G1622" t="str">
            <v>K1</v>
          </cell>
          <cell r="H1622" t="str">
            <v>27.09.2023</v>
          </cell>
          <cell r="I1622" t="str">
            <v>29.09.2023</v>
          </cell>
          <cell r="J1622" t="str">
            <v>27.09.2023</v>
          </cell>
          <cell r="K1622" t="str">
            <v>Hàng hóa quầy 0480.3002179</v>
          </cell>
          <cell r="L1622" t="str">
            <v>15.11.2023</v>
          </cell>
          <cell r="M1622">
            <v>-3984984</v>
          </cell>
        </row>
        <row r="1623">
          <cell r="E1623">
            <v>58943</v>
          </cell>
          <cell r="F1623" t="str">
            <v>C23TNN|58943</v>
          </cell>
          <cell r="G1623" t="str">
            <v>K1</v>
          </cell>
          <cell r="H1623" t="str">
            <v>28.09.2023</v>
          </cell>
          <cell r="I1623" t="str">
            <v>02.10.2023</v>
          </cell>
          <cell r="J1623" t="str">
            <v>29.09.2023</v>
          </cell>
          <cell r="K1623" t="str">
            <v>Hàng hóa quầy 0480.3002179</v>
          </cell>
          <cell r="L1623" t="str">
            <v>15.11.2023</v>
          </cell>
          <cell r="M1623">
            <v>-3172262</v>
          </cell>
        </row>
        <row r="1624">
          <cell r="E1624">
            <v>57782</v>
          </cell>
          <cell r="F1624" t="str">
            <v>C23TNN|57782</v>
          </cell>
          <cell r="G1624" t="str">
            <v>K1</v>
          </cell>
          <cell r="H1624" t="str">
            <v>25.09.2023</v>
          </cell>
          <cell r="I1624" t="str">
            <v>30.09.2023</v>
          </cell>
          <cell r="J1624" t="str">
            <v>27.09.2023</v>
          </cell>
          <cell r="K1624" t="str">
            <v>Hàng hóa quầy 0480.3002179</v>
          </cell>
          <cell r="L1624" t="str">
            <v>15.11.2023</v>
          </cell>
          <cell r="M1624">
            <v>-2785558</v>
          </cell>
        </row>
        <row r="1625">
          <cell r="E1625">
            <v>57820</v>
          </cell>
          <cell r="F1625" t="str">
            <v>C23TNN|57820</v>
          </cell>
          <cell r="G1625" t="str">
            <v>K1</v>
          </cell>
          <cell r="H1625" t="str">
            <v>26.09.2023</v>
          </cell>
          <cell r="I1625" t="str">
            <v>29.09.2023</v>
          </cell>
          <cell r="J1625" t="str">
            <v>26.09.2023</v>
          </cell>
          <cell r="K1625" t="str">
            <v>Hàng hóa quầy 0480.3002179</v>
          </cell>
          <cell r="L1625" t="str">
            <v>15.11.2023</v>
          </cell>
          <cell r="M1625">
            <v>-1586131</v>
          </cell>
        </row>
        <row r="1626">
          <cell r="E1626">
            <v>57645</v>
          </cell>
          <cell r="F1626" t="str">
            <v>C23TNN|57645</v>
          </cell>
          <cell r="G1626" t="str">
            <v>K1</v>
          </cell>
          <cell r="H1626" t="str">
            <v>22.09.2023</v>
          </cell>
          <cell r="I1626" t="str">
            <v>29.09.2023</v>
          </cell>
          <cell r="J1626" t="str">
            <v>26.09.2023</v>
          </cell>
          <cell r="K1626" t="str">
            <v>Hàng hóa quầy 0480.3002179</v>
          </cell>
          <cell r="L1626" t="str">
            <v>15.11.2023</v>
          </cell>
          <cell r="M1626">
            <v>-1633008</v>
          </cell>
        </row>
        <row r="1627">
          <cell r="E1627">
            <v>58945</v>
          </cell>
          <cell r="F1627" t="str">
            <v>C23TNN|58945</v>
          </cell>
          <cell r="G1627" t="str">
            <v>K1</v>
          </cell>
          <cell r="H1627" t="str">
            <v>28.09.2023</v>
          </cell>
          <cell r="I1627" t="str">
            <v>02.10.2023</v>
          </cell>
          <cell r="J1627" t="str">
            <v>29.09.2023</v>
          </cell>
          <cell r="K1627" t="str">
            <v>Hàng hóa quầy 0480.3002179</v>
          </cell>
          <cell r="L1627" t="str">
            <v>15.11.2023</v>
          </cell>
          <cell r="M1627">
            <v>-1199426</v>
          </cell>
        </row>
        <row r="1628">
          <cell r="E1628">
            <v>57861</v>
          </cell>
          <cell r="F1628" t="str">
            <v>C23TNN|57861</v>
          </cell>
          <cell r="G1628" t="str">
            <v>K1</v>
          </cell>
          <cell r="H1628" t="str">
            <v>26.09.2023</v>
          </cell>
          <cell r="I1628" t="str">
            <v>02.10.2023</v>
          </cell>
          <cell r="J1628" t="str">
            <v>29.09.2023</v>
          </cell>
          <cell r="K1628" t="str">
            <v>Hàng hóa quầy 0480.3002179</v>
          </cell>
          <cell r="L1628" t="str">
            <v>15.11.2023</v>
          </cell>
          <cell r="M1628">
            <v>-1199426</v>
          </cell>
        </row>
        <row r="1629">
          <cell r="E1629">
            <v>58944</v>
          </cell>
          <cell r="F1629" t="str">
            <v>C23TNN|58944</v>
          </cell>
          <cell r="G1629" t="str">
            <v>K1</v>
          </cell>
          <cell r="H1629" t="str">
            <v>28.09.2023</v>
          </cell>
          <cell r="I1629" t="str">
            <v>02.10.2023</v>
          </cell>
          <cell r="J1629" t="str">
            <v>29.09.2023</v>
          </cell>
          <cell r="K1629" t="str">
            <v>Hàng hóa quầy 0480.3002179</v>
          </cell>
          <cell r="L1629" t="str">
            <v>15.11.2023</v>
          </cell>
          <cell r="M1629">
            <v>-2785558</v>
          </cell>
        </row>
        <row r="1630">
          <cell r="E1630">
            <v>58928</v>
          </cell>
          <cell r="F1630" t="str">
            <v>C23TNN|58928</v>
          </cell>
          <cell r="G1630" t="str">
            <v>K1</v>
          </cell>
          <cell r="H1630" t="str">
            <v>28.09.2023</v>
          </cell>
          <cell r="I1630" t="str">
            <v>04.10.2023</v>
          </cell>
          <cell r="J1630" t="str">
            <v>02.10.2023</v>
          </cell>
          <cell r="K1630" t="str">
            <v>Hàng hóa quầy 0480.3002179</v>
          </cell>
          <cell r="L1630" t="str">
            <v>15.11.2023</v>
          </cell>
          <cell r="M1630">
            <v>-1802922</v>
          </cell>
        </row>
        <row r="1631">
          <cell r="E1631">
            <v>14452</v>
          </cell>
          <cell r="F1631" t="str">
            <v>K23TRT|14452</v>
          </cell>
          <cell r="G1631" t="str">
            <v>K1</v>
          </cell>
          <cell r="H1631" t="str">
            <v>06.11.2023</v>
          </cell>
          <cell r="I1631" t="str">
            <v>08.11.2023</v>
          </cell>
          <cell r="J1631" t="str">
            <v>06.11.2023</v>
          </cell>
          <cell r="K1631" t="str">
            <v>Hàng hóa các loại</v>
          </cell>
          <cell r="L1631" t="str">
            <v>15.11.2023</v>
          </cell>
          <cell r="M1631">
            <v>529879</v>
          </cell>
        </row>
        <row r="1632">
          <cell r="E1632">
            <v>14458</v>
          </cell>
          <cell r="F1632" t="str">
            <v>K23TRT|14458</v>
          </cell>
          <cell r="G1632" t="str">
            <v>K1</v>
          </cell>
          <cell r="H1632" t="str">
            <v>06.11.2023</v>
          </cell>
          <cell r="I1632" t="str">
            <v>08.11.2023</v>
          </cell>
          <cell r="J1632" t="str">
            <v>06.11.2023</v>
          </cell>
          <cell r="K1632" t="str">
            <v>Hàng hóa các loại</v>
          </cell>
          <cell r="L1632" t="str">
            <v>15.11.2023</v>
          </cell>
          <cell r="M1632">
            <v>279346</v>
          </cell>
        </row>
        <row r="1633">
          <cell r="E1633">
            <v>14493</v>
          </cell>
          <cell r="F1633" t="str">
            <v>K23TRT|14493</v>
          </cell>
          <cell r="G1633" t="str">
            <v>K1</v>
          </cell>
          <cell r="H1633" t="str">
            <v>07.11.2023</v>
          </cell>
          <cell r="I1633" t="str">
            <v>08.11.2023</v>
          </cell>
          <cell r="J1633" t="str">
            <v>07.11.2023</v>
          </cell>
          <cell r="K1633" t="str">
            <v>Hàng hóa các loại</v>
          </cell>
          <cell r="L1633" t="str">
            <v>15.11.2023</v>
          </cell>
          <cell r="M1633">
            <v>2859075</v>
          </cell>
        </row>
        <row r="1634">
          <cell r="E1634">
            <v>14717</v>
          </cell>
          <cell r="F1634" t="str">
            <v>K23TRT|14717</v>
          </cell>
          <cell r="G1634" t="str">
            <v>K1</v>
          </cell>
          <cell r="H1634" t="str">
            <v>08.11.2023</v>
          </cell>
          <cell r="I1634" t="str">
            <v>09.11.2023</v>
          </cell>
          <cell r="J1634" t="str">
            <v>08.11.2023</v>
          </cell>
          <cell r="K1634" t="str">
            <v>Hàng hóa các loại</v>
          </cell>
          <cell r="L1634" t="str">
            <v>15.11.2023</v>
          </cell>
          <cell r="M1634">
            <v>109723</v>
          </cell>
        </row>
        <row r="1635">
          <cell r="E1635">
            <v>59309</v>
          </cell>
          <cell r="F1635" t="str">
            <v>C23TNN|59309</v>
          </cell>
          <cell r="G1635" t="str">
            <v>K1</v>
          </cell>
          <cell r="H1635" t="str">
            <v>02.10.2023</v>
          </cell>
          <cell r="I1635" t="str">
            <v>08.10.2023</v>
          </cell>
          <cell r="J1635" t="str">
            <v>06.10.2023</v>
          </cell>
          <cell r="K1635" t="str">
            <v>Hàng hóa quầy 0480.3002179</v>
          </cell>
          <cell r="L1635" t="str">
            <v>05.12.2023</v>
          </cell>
          <cell r="M1635">
            <v>-1199426</v>
          </cell>
        </row>
        <row r="1636">
          <cell r="E1636">
            <v>60915</v>
          </cell>
          <cell r="F1636" t="str">
            <v>C23TNN|60915</v>
          </cell>
          <cell r="G1636" t="str">
            <v>K1</v>
          </cell>
          <cell r="H1636" t="str">
            <v>09.10.2023</v>
          </cell>
          <cell r="I1636" t="str">
            <v>19.10.2023</v>
          </cell>
          <cell r="J1636" t="str">
            <v>13.10.2023</v>
          </cell>
          <cell r="K1636" t="str">
            <v>Hàng hóa quầy 0480.3002179</v>
          </cell>
          <cell r="L1636" t="str">
            <v>05.12.2023</v>
          </cell>
          <cell r="M1636">
            <v>-1586131</v>
          </cell>
        </row>
        <row r="1637">
          <cell r="E1637">
            <v>61920</v>
          </cell>
          <cell r="F1637" t="str">
            <v>C23TNN|61920</v>
          </cell>
          <cell r="G1637" t="str">
            <v>K1</v>
          </cell>
          <cell r="H1637" t="str">
            <v>13.10.2023</v>
          </cell>
          <cell r="I1637" t="str">
            <v>24.10.2023</v>
          </cell>
          <cell r="J1637" t="str">
            <v>19.10.2023</v>
          </cell>
          <cell r="K1637" t="str">
            <v>Hàng hóa quầy 0480.3002179</v>
          </cell>
          <cell r="L1637" t="str">
            <v>05.12.2023</v>
          </cell>
          <cell r="M1637">
            <v>-3002327</v>
          </cell>
        </row>
        <row r="1638">
          <cell r="E1638">
            <v>59310</v>
          </cell>
          <cell r="F1638" t="str">
            <v>C23TNN|59310</v>
          </cell>
          <cell r="G1638" t="str">
            <v>K1</v>
          </cell>
          <cell r="H1638" t="str">
            <v>02.10.2023</v>
          </cell>
          <cell r="I1638" t="str">
            <v>08.10.2023</v>
          </cell>
          <cell r="J1638" t="str">
            <v>06.10.2023</v>
          </cell>
          <cell r="K1638" t="str">
            <v>Hàng hóa quầy 0480.3002179</v>
          </cell>
          <cell r="L1638" t="str">
            <v>05.12.2023</v>
          </cell>
          <cell r="M1638">
            <v>-1417643</v>
          </cell>
        </row>
        <row r="1639">
          <cell r="E1639">
            <v>59311</v>
          </cell>
          <cell r="F1639" t="str">
            <v>C23TNN|59311</v>
          </cell>
          <cell r="G1639" t="str">
            <v>K1</v>
          </cell>
          <cell r="H1639" t="str">
            <v>02.10.2023</v>
          </cell>
          <cell r="I1639" t="str">
            <v>08.10.2023</v>
          </cell>
          <cell r="J1639" t="str">
            <v>06.10.2023</v>
          </cell>
          <cell r="K1639" t="str">
            <v>Hàng hóa quầy 0480.3002179</v>
          </cell>
          <cell r="L1639" t="str">
            <v>05.12.2023</v>
          </cell>
          <cell r="M1639">
            <v>-1586131</v>
          </cell>
        </row>
        <row r="1640">
          <cell r="E1640">
            <v>62313</v>
          </cell>
          <cell r="F1640" t="str">
            <v>C23TNN|62313</v>
          </cell>
          <cell r="G1640" t="str">
            <v>K1</v>
          </cell>
          <cell r="H1640" t="str">
            <v>18.10.2023</v>
          </cell>
          <cell r="I1640" t="str">
            <v>25.10.2023</v>
          </cell>
          <cell r="J1640" t="str">
            <v>20.10.2023</v>
          </cell>
          <cell r="K1640" t="str">
            <v>Hàng hóa quầy 0480.3002179</v>
          </cell>
          <cell r="L1640" t="str">
            <v>05.12.2023</v>
          </cell>
          <cell r="M1640">
            <v>-1802900</v>
          </cell>
        </row>
        <row r="1641">
          <cell r="E1641">
            <v>62314</v>
          </cell>
          <cell r="F1641" t="str">
            <v>C23TNN|62314</v>
          </cell>
          <cell r="G1641" t="str">
            <v>K1</v>
          </cell>
          <cell r="H1641" t="str">
            <v>18.10.2023</v>
          </cell>
          <cell r="I1641" t="str">
            <v>25.10.2023</v>
          </cell>
          <cell r="J1641" t="str">
            <v>20.10.2023</v>
          </cell>
          <cell r="K1641" t="str">
            <v>Hàng hóa quầy 0480.3002179</v>
          </cell>
          <cell r="L1641" t="str">
            <v>05.12.2023</v>
          </cell>
          <cell r="M1641">
            <v>-2899878</v>
          </cell>
        </row>
        <row r="1642">
          <cell r="E1642">
            <v>59312</v>
          </cell>
          <cell r="F1642" t="str">
            <v>C23TNN|59312</v>
          </cell>
          <cell r="G1642" t="str">
            <v>K1</v>
          </cell>
          <cell r="H1642" t="str">
            <v>02.10.2023</v>
          </cell>
          <cell r="I1642" t="str">
            <v>07.10.2023</v>
          </cell>
          <cell r="J1642" t="str">
            <v>04.10.2023</v>
          </cell>
          <cell r="K1642" t="str">
            <v>Hàng hóa quầy 0480.3002179</v>
          </cell>
          <cell r="L1642" t="str">
            <v>05.12.2023</v>
          </cell>
          <cell r="M1642">
            <v>-1199426</v>
          </cell>
        </row>
        <row r="1643">
          <cell r="E1643">
            <v>60916</v>
          </cell>
          <cell r="F1643" t="str">
            <v>C23TNN|60916</v>
          </cell>
          <cell r="G1643" t="str">
            <v>K1</v>
          </cell>
          <cell r="H1643" t="str">
            <v>09.10.2023</v>
          </cell>
          <cell r="I1643" t="str">
            <v>21.10.2023</v>
          </cell>
          <cell r="J1643" t="str">
            <v>11.10.2023</v>
          </cell>
          <cell r="K1643" t="str">
            <v>Hàng hóa quầy 0480.3002179</v>
          </cell>
          <cell r="L1643" t="str">
            <v>05.12.2023</v>
          </cell>
          <cell r="M1643">
            <v>-1199426</v>
          </cell>
        </row>
        <row r="1644">
          <cell r="E1644">
            <v>62173</v>
          </cell>
          <cell r="F1644" t="str">
            <v>C23TNN|62173</v>
          </cell>
          <cell r="G1644" t="str">
            <v>K1</v>
          </cell>
          <cell r="H1644" t="str">
            <v>16.10.2023</v>
          </cell>
          <cell r="I1644" t="str">
            <v>23.10.2023</v>
          </cell>
          <cell r="J1644" t="str">
            <v>18.10.2023</v>
          </cell>
          <cell r="K1644" t="str">
            <v>Hàng hóa quầy 0480.3002179</v>
          </cell>
          <cell r="L1644" t="str">
            <v>05.12.2023</v>
          </cell>
          <cell r="M1644">
            <v>-1416217</v>
          </cell>
        </row>
        <row r="1645">
          <cell r="E1645">
            <v>59313</v>
          </cell>
          <cell r="F1645" t="str">
            <v>C23TNN|59313</v>
          </cell>
          <cell r="G1645" t="str">
            <v>K1</v>
          </cell>
          <cell r="H1645" t="str">
            <v>02.10.2023</v>
          </cell>
          <cell r="I1645" t="str">
            <v>21.10.2023</v>
          </cell>
          <cell r="J1645" t="str">
            <v>04.10.2023</v>
          </cell>
          <cell r="K1645" t="str">
            <v>Hàng hóa quầy 0480.3002179</v>
          </cell>
          <cell r="L1645" t="str">
            <v>05.12.2023</v>
          </cell>
          <cell r="M1645">
            <v>-1199426</v>
          </cell>
        </row>
        <row r="1646">
          <cell r="E1646">
            <v>60918</v>
          </cell>
          <cell r="F1646" t="str">
            <v>C23TNN|60918</v>
          </cell>
          <cell r="G1646" t="str">
            <v>K1</v>
          </cell>
          <cell r="H1646" t="str">
            <v>09.10.2023</v>
          </cell>
          <cell r="I1646" t="str">
            <v>21.10.2023</v>
          </cell>
          <cell r="J1646" t="str">
            <v>11.10.2023</v>
          </cell>
          <cell r="K1646" t="str">
            <v>Hàng hóa quầy 0480.3002179</v>
          </cell>
          <cell r="L1646" t="str">
            <v>05.12.2023</v>
          </cell>
          <cell r="M1646">
            <v>-1199426</v>
          </cell>
        </row>
        <row r="1647">
          <cell r="E1647">
            <v>62175</v>
          </cell>
          <cell r="F1647" t="str">
            <v>C23TNN|62175</v>
          </cell>
          <cell r="G1647" t="str">
            <v>K1</v>
          </cell>
          <cell r="H1647" t="str">
            <v>16.10.2023</v>
          </cell>
          <cell r="I1647" t="str">
            <v>23.10.2023</v>
          </cell>
          <cell r="J1647" t="str">
            <v>18.10.2023</v>
          </cell>
          <cell r="K1647" t="str">
            <v>Hàng hóa quầy 0480.3002179</v>
          </cell>
          <cell r="L1647" t="str">
            <v>05.12.2023</v>
          </cell>
          <cell r="M1647">
            <v>-7846930</v>
          </cell>
        </row>
        <row r="1648">
          <cell r="E1648">
            <v>60917</v>
          </cell>
          <cell r="F1648" t="str">
            <v>C23TNN|60917</v>
          </cell>
          <cell r="G1648" t="str">
            <v>K1</v>
          </cell>
          <cell r="H1648" t="str">
            <v>09.10.2023</v>
          </cell>
          <cell r="I1648" t="str">
            <v>21.10.2023</v>
          </cell>
          <cell r="J1648" t="str">
            <v>11.10.2023</v>
          </cell>
          <cell r="K1648" t="str">
            <v>Hàng hóa quầy 0480.3002179</v>
          </cell>
          <cell r="L1648" t="str">
            <v>05.12.2023</v>
          </cell>
          <cell r="M1648">
            <v>-4682232</v>
          </cell>
        </row>
        <row r="1649">
          <cell r="E1649">
            <v>62174</v>
          </cell>
          <cell r="F1649" t="str">
            <v>C23TNN|62174</v>
          </cell>
          <cell r="G1649" t="str">
            <v>K1</v>
          </cell>
          <cell r="H1649" t="str">
            <v>16.10.2023</v>
          </cell>
          <cell r="I1649" t="str">
            <v>23.10.2023</v>
          </cell>
          <cell r="J1649" t="str">
            <v>18.10.2023</v>
          </cell>
          <cell r="K1649" t="str">
            <v>Hàng hóa quầy 0480.3002179</v>
          </cell>
          <cell r="L1649" t="str">
            <v>05.12.2023</v>
          </cell>
          <cell r="M1649">
            <v>-1633008</v>
          </cell>
        </row>
        <row r="1650">
          <cell r="E1650">
            <v>59356</v>
          </cell>
          <cell r="F1650" t="str">
            <v>C23TNN|59356</v>
          </cell>
          <cell r="G1650" t="str">
            <v>K1</v>
          </cell>
          <cell r="H1650" t="str">
            <v>03.10.2023</v>
          </cell>
          <cell r="I1650" t="str">
            <v>06.10.2023</v>
          </cell>
          <cell r="J1650" t="str">
            <v>03.10.2023</v>
          </cell>
          <cell r="K1650" t="str">
            <v>Hàng hóa quầy 0480.3002179</v>
          </cell>
          <cell r="L1650" t="str">
            <v>05.12.2023</v>
          </cell>
          <cell r="M1650">
            <v>-5184410</v>
          </cell>
        </row>
        <row r="1651">
          <cell r="E1651">
            <v>60877</v>
          </cell>
          <cell r="F1651" t="str">
            <v>C23TNN|60877</v>
          </cell>
          <cell r="G1651" t="str">
            <v>K1</v>
          </cell>
          <cell r="H1651" t="str">
            <v>09.10.2023</v>
          </cell>
          <cell r="I1651" t="str">
            <v>11.10.2023</v>
          </cell>
          <cell r="J1651" t="str">
            <v>09.10.2023</v>
          </cell>
          <cell r="K1651" t="str">
            <v>Hàng hóa quầy 0480.3002179</v>
          </cell>
          <cell r="L1651" t="str">
            <v>05.12.2023</v>
          </cell>
          <cell r="M1651">
            <v>-1020730</v>
          </cell>
        </row>
        <row r="1652">
          <cell r="E1652">
            <v>61037</v>
          </cell>
          <cell r="F1652" t="str">
            <v>C23TNN|61037</v>
          </cell>
          <cell r="G1652" t="str">
            <v>K1</v>
          </cell>
          <cell r="H1652" t="str">
            <v>11.10.2023</v>
          </cell>
          <cell r="I1652" t="str">
            <v>19.10.2023</v>
          </cell>
          <cell r="J1652" t="str">
            <v>11.10.2023</v>
          </cell>
          <cell r="K1652" t="str">
            <v>Hàng hóa quầy 0480.3002179</v>
          </cell>
          <cell r="L1652" t="str">
            <v>05.12.2023</v>
          </cell>
          <cell r="M1652">
            <v>-4371689</v>
          </cell>
        </row>
        <row r="1653">
          <cell r="E1653">
            <v>62220</v>
          </cell>
          <cell r="F1653" t="str">
            <v>C23TNN|62220</v>
          </cell>
          <cell r="G1653" t="str">
            <v>K1</v>
          </cell>
          <cell r="H1653" t="str">
            <v>17.10.2023</v>
          </cell>
          <cell r="I1653" t="str">
            <v>21.10.2023</v>
          </cell>
          <cell r="J1653" t="str">
            <v>17.10.2023</v>
          </cell>
          <cell r="K1653" t="str">
            <v>Hàng hóa quầy 0480.3002179</v>
          </cell>
          <cell r="L1653" t="str">
            <v>05.12.2023</v>
          </cell>
          <cell r="M1653">
            <v>-1199426</v>
          </cell>
        </row>
        <row r="1654">
          <cell r="E1654">
            <v>62180</v>
          </cell>
          <cell r="F1654" t="str">
            <v>C23TNN|62180</v>
          </cell>
          <cell r="G1654" t="str">
            <v>K1</v>
          </cell>
          <cell r="H1654" t="str">
            <v>17.10.2023</v>
          </cell>
          <cell r="I1654" t="str">
            <v>22.10.2023</v>
          </cell>
          <cell r="J1654" t="str">
            <v>17.10.2023</v>
          </cell>
          <cell r="K1654" t="str">
            <v>Hàng hóa quầy 0480.3002179</v>
          </cell>
          <cell r="L1654" t="str">
            <v>05.12.2023</v>
          </cell>
          <cell r="M1654">
            <v>-1633008</v>
          </cell>
        </row>
        <row r="1655">
          <cell r="E1655">
            <v>60796</v>
          </cell>
          <cell r="F1655" t="str">
            <v>C23TNN|60796</v>
          </cell>
          <cell r="G1655" t="str">
            <v>K1</v>
          </cell>
          <cell r="H1655" t="str">
            <v>07.10.2023</v>
          </cell>
          <cell r="I1655" t="str">
            <v>12.10.2023</v>
          </cell>
          <cell r="J1655" t="str">
            <v>07.10.2023</v>
          </cell>
          <cell r="K1655" t="str">
            <v>Hàng hóa quầy 0480.3002179</v>
          </cell>
          <cell r="L1655" t="str">
            <v>05.12.2023</v>
          </cell>
          <cell r="M1655">
            <v>-1586131</v>
          </cell>
        </row>
        <row r="1656">
          <cell r="E1656">
            <v>60909</v>
          </cell>
          <cell r="F1656" t="str">
            <v>C23TNN|60909</v>
          </cell>
          <cell r="G1656" t="str">
            <v>K1</v>
          </cell>
          <cell r="H1656" t="str">
            <v>09.10.2023</v>
          </cell>
          <cell r="I1656" t="str">
            <v>21.10.2023</v>
          </cell>
          <cell r="J1656" t="str">
            <v>13.10.2023</v>
          </cell>
          <cell r="K1656" t="str">
            <v>Hàng hóa quầy 0480.3002179</v>
          </cell>
          <cell r="L1656" t="str">
            <v>05.12.2023</v>
          </cell>
          <cell r="M1656">
            <v>-1586131</v>
          </cell>
        </row>
        <row r="1657">
          <cell r="E1657">
            <v>62225</v>
          </cell>
          <cell r="F1657" t="str">
            <v>C23TNN|62225</v>
          </cell>
          <cell r="G1657" t="str">
            <v>K1</v>
          </cell>
          <cell r="H1657" t="str">
            <v>17.10.2023</v>
          </cell>
          <cell r="I1657" t="str">
            <v>23.10.2023</v>
          </cell>
          <cell r="J1657" t="str">
            <v>18.10.2023</v>
          </cell>
          <cell r="K1657" t="str">
            <v>Hàng hóa quầy 0480.3002179</v>
          </cell>
          <cell r="L1657" t="str">
            <v>05.12.2023</v>
          </cell>
          <cell r="M1657">
            <v>-3172219</v>
          </cell>
        </row>
        <row r="1658">
          <cell r="E1658">
            <v>62226</v>
          </cell>
          <cell r="F1658" t="str">
            <v>C23TNN|62226</v>
          </cell>
          <cell r="G1658" t="str">
            <v>K1</v>
          </cell>
          <cell r="H1658" t="str">
            <v>17.10.2023</v>
          </cell>
          <cell r="I1658" t="str">
            <v>23.10.2023</v>
          </cell>
          <cell r="J1658" t="str">
            <v>18.10.2023</v>
          </cell>
          <cell r="K1658" t="str">
            <v>Hàng hóa quầy 0480.3002179</v>
          </cell>
          <cell r="L1658" t="str">
            <v>05.12.2023</v>
          </cell>
          <cell r="M1658">
            <v>-1413958</v>
          </cell>
        </row>
        <row r="1659">
          <cell r="E1659">
            <v>60913</v>
          </cell>
          <cell r="F1659" t="str">
            <v>C23TNN|60913</v>
          </cell>
          <cell r="G1659" t="str">
            <v>K1</v>
          </cell>
          <cell r="H1659" t="str">
            <v>09.10.2023</v>
          </cell>
          <cell r="I1659" t="str">
            <v>21.10.2023</v>
          </cell>
          <cell r="J1659" t="str">
            <v>11.10.2023</v>
          </cell>
          <cell r="K1659" t="str">
            <v>Hàng hóa quầy 0480.3002179</v>
          </cell>
          <cell r="L1659" t="str">
            <v>05.12.2023</v>
          </cell>
          <cell r="M1659">
            <v>-4199515</v>
          </cell>
        </row>
        <row r="1660">
          <cell r="E1660">
            <v>62172</v>
          </cell>
          <cell r="F1660" t="str">
            <v>C23TNN|62172</v>
          </cell>
          <cell r="G1660" t="str">
            <v>K1</v>
          </cell>
          <cell r="H1660" t="str">
            <v>16.10.2023</v>
          </cell>
          <cell r="I1660" t="str">
            <v>23.10.2023</v>
          </cell>
          <cell r="J1660" t="str">
            <v>18.10.2023</v>
          </cell>
          <cell r="K1660" t="str">
            <v>Hàng hóa quầy 0480.3002179</v>
          </cell>
          <cell r="L1660" t="str">
            <v>05.12.2023</v>
          </cell>
          <cell r="M1660">
            <v>-2547893</v>
          </cell>
        </row>
        <row r="1661">
          <cell r="E1661">
            <v>60585</v>
          </cell>
          <cell r="F1661" t="str">
            <v>C23TNN|60585</v>
          </cell>
          <cell r="G1661" t="str">
            <v>K1</v>
          </cell>
          <cell r="H1661" t="str">
            <v>05.10.2023</v>
          </cell>
          <cell r="I1661" t="str">
            <v>09.10.2023</v>
          </cell>
          <cell r="J1661" t="str">
            <v>07.10.2023</v>
          </cell>
          <cell r="K1661" t="str">
            <v>Hàng hóa quầy 0480.3002179</v>
          </cell>
          <cell r="L1661" t="str">
            <v>05.12.2023</v>
          </cell>
          <cell r="M1661">
            <v>-1586131</v>
          </cell>
        </row>
        <row r="1662">
          <cell r="E1662">
            <v>61884</v>
          </cell>
          <cell r="F1662" t="str">
            <v>C23TNN|61884</v>
          </cell>
          <cell r="G1662" t="str">
            <v>K1</v>
          </cell>
          <cell r="H1662" t="str">
            <v>12.10.2023</v>
          </cell>
          <cell r="I1662" t="str">
            <v>20.10.2023</v>
          </cell>
          <cell r="J1662" t="str">
            <v>14.10.2023</v>
          </cell>
          <cell r="K1662" t="str">
            <v>Hàng hóa quầy 0480.3002179</v>
          </cell>
          <cell r="L1662" t="str">
            <v>05.12.2023</v>
          </cell>
          <cell r="M1662">
            <v>-3172262</v>
          </cell>
        </row>
        <row r="1663">
          <cell r="E1663">
            <v>59350</v>
          </cell>
          <cell r="F1663" t="str">
            <v>C23TNN|59350</v>
          </cell>
          <cell r="G1663" t="str">
            <v>K1</v>
          </cell>
          <cell r="H1663" t="str">
            <v>03.10.2023</v>
          </cell>
          <cell r="I1663" t="str">
            <v>06.10.2023</v>
          </cell>
          <cell r="J1663" t="str">
            <v>03.10.2023</v>
          </cell>
          <cell r="K1663" t="str">
            <v>Hàng hóa quầy 0480.3002179</v>
          </cell>
          <cell r="L1663" t="str">
            <v>05.12.2023</v>
          </cell>
          <cell r="M1663">
            <v>-1586131</v>
          </cell>
        </row>
        <row r="1664">
          <cell r="E1664">
            <v>60959</v>
          </cell>
          <cell r="F1664" t="str">
            <v>C23TNN|60959</v>
          </cell>
          <cell r="G1664" t="str">
            <v>K1</v>
          </cell>
          <cell r="H1664" t="str">
            <v>10.10.2023</v>
          </cell>
          <cell r="I1664" t="str">
            <v>12.10.2023</v>
          </cell>
          <cell r="J1664" t="str">
            <v>10.10.2023</v>
          </cell>
          <cell r="K1664" t="str">
            <v>Hàng hóa quầy 0480.3002179</v>
          </cell>
          <cell r="L1664" t="str">
            <v>05.12.2023</v>
          </cell>
          <cell r="M1664">
            <v>-1633008</v>
          </cell>
        </row>
        <row r="1665">
          <cell r="E1665">
            <v>62210</v>
          </cell>
          <cell r="F1665" t="str">
            <v>C23TNN|62210</v>
          </cell>
          <cell r="G1665" t="str">
            <v>K1</v>
          </cell>
          <cell r="H1665" t="str">
            <v>17.10.2023</v>
          </cell>
          <cell r="I1665" t="str">
            <v>22.10.2023</v>
          </cell>
          <cell r="J1665" t="str">
            <v>17.10.2023</v>
          </cell>
          <cell r="K1665" t="str">
            <v>Hàng hóa quầy 0480.3002179</v>
          </cell>
          <cell r="L1665" t="str">
            <v>05.12.2023</v>
          </cell>
          <cell r="M1665">
            <v>-1020730</v>
          </cell>
        </row>
        <row r="1666">
          <cell r="E1666">
            <v>59306</v>
          </cell>
          <cell r="F1666" t="str">
            <v>C23TNN|59306</v>
          </cell>
          <cell r="G1666" t="str">
            <v>K1</v>
          </cell>
          <cell r="H1666" t="str">
            <v>02.10.2023</v>
          </cell>
          <cell r="I1666" t="str">
            <v>07.10.2023</v>
          </cell>
          <cell r="J1666" t="str">
            <v>04.10.2023</v>
          </cell>
          <cell r="K1666" t="str">
            <v>Hàng hóa quầy 0480.3002179</v>
          </cell>
          <cell r="L1666" t="str">
            <v>05.12.2023</v>
          </cell>
          <cell r="M1666">
            <v>-2615643</v>
          </cell>
        </row>
        <row r="1667">
          <cell r="E1667">
            <v>60912</v>
          </cell>
          <cell r="F1667" t="str">
            <v>C23TNN|60912</v>
          </cell>
          <cell r="G1667" t="str">
            <v>K1</v>
          </cell>
          <cell r="H1667" t="str">
            <v>09.10.2023</v>
          </cell>
          <cell r="I1667" t="str">
            <v>21.10.2023</v>
          </cell>
          <cell r="J1667" t="str">
            <v>11.10.2023</v>
          </cell>
          <cell r="K1667" t="str">
            <v>Hàng hóa quầy 0480.3002179</v>
          </cell>
          <cell r="L1667" t="str">
            <v>05.12.2023</v>
          </cell>
          <cell r="M1667">
            <v>-1199426</v>
          </cell>
        </row>
        <row r="1668">
          <cell r="E1668">
            <v>62171</v>
          </cell>
          <cell r="F1668" t="str">
            <v>C23TNN|62171</v>
          </cell>
          <cell r="G1668" t="str">
            <v>K1</v>
          </cell>
          <cell r="H1668" t="str">
            <v>16.10.2023</v>
          </cell>
          <cell r="I1668" t="str">
            <v>23.10.2023</v>
          </cell>
          <cell r="J1668" t="str">
            <v>18.10.2023</v>
          </cell>
          <cell r="K1668" t="str">
            <v>Hàng hóa quầy 0480.3002179</v>
          </cell>
          <cell r="L1668" t="str">
            <v>05.12.2023</v>
          </cell>
          <cell r="M1668">
            <v>-2119072</v>
          </cell>
        </row>
        <row r="1669">
          <cell r="E1669">
            <v>60938</v>
          </cell>
          <cell r="F1669" t="str">
            <v>C23TNN|60938</v>
          </cell>
          <cell r="G1669" t="str">
            <v>K1</v>
          </cell>
          <cell r="H1669" t="str">
            <v>10.10.2023</v>
          </cell>
          <cell r="I1669" t="str">
            <v>03.11.2023</v>
          </cell>
          <cell r="J1669" t="str">
            <v>10.10.2023</v>
          </cell>
          <cell r="K1669" t="str">
            <v>Hàng hóa quầy 0480.3002179</v>
          </cell>
          <cell r="L1669" t="str">
            <v>05.12.2023</v>
          </cell>
          <cell r="M1669">
            <v>-1199426</v>
          </cell>
        </row>
        <row r="1670">
          <cell r="E1670">
            <v>60939</v>
          </cell>
          <cell r="F1670" t="str">
            <v>C23TNN|60939</v>
          </cell>
          <cell r="G1670" t="str">
            <v>K1</v>
          </cell>
          <cell r="H1670" t="str">
            <v>10.10.2023</v>
          </cell>
          <cell r="I1670" t="str">
            <v>19.10.2023</v>
          </cell>
          <cell r="J1670" t="str">
            <v>10.10.2023</v>
          </cell>
          <cell r="K1670" t="str">
            <v>Hàng hóa quầy 0480.3002179</v>
          </cell>
          <cell r="L1670" t="str">
            <v>05.12.2023</v>
          </cell>
          <cell r="M1670">
            <v>-510365</v>
          </cell>
        </row>
        <row r="1671">
          <cell r="E1671">
            <v>60591</v>
          </cell>
          <cell r="F1671" t="str">
            <v>C23TNN|60591</v>
          </cell>
          <cell r="G1671" t="str">
            <v>K1</v>
          </cell>
          <cell r="H1671" t="str">
            <v>05.10.2023</v>
          </cell>
          <cell r="I1671" t="str">
            <v>09.10.2023</v>
          </cell>
          <cell r="J1671" t="str">
            <v>07.10.2023</v>
          </cell>
          <cell r="K1671" t="str">
            <v>Hàng hóa quầy 0480.3002179</v>
          </cell>
          <cell r="L1671" t="str">
            <v>05.12.2023</v>
          </cell>
          <cell r="M1671">
            <v>-2398853</v>
          </cell>
        </row>
        <row r="1672">
          <cell r="E1672">
            <v>60907</v>
          </cell>
          <cell r="F1672" t="str">
            <v>C23TNN|60907</v>
          </cell>
          <cell r="G1672" t="str">
            <v>K1</v>
          </cell>
          <cell r="H1672" t="str">
            <v>09.10.2023</v>
          </cell>
          <cell r="I1672" t="str">
            <v>20.10.2023</v>
          </cell>
          <cell r="J1672" t="str">
            <v>11.10.2023</v>
          </cell>
          <cell r="K1672" t="str">
            <v>Hàng hóa quầy 0480.3002179</v>
          </cell>
          <cell r="L1672" t="str">
            <v>05.12.2023</v>
          </cell>
          <cell r="M1672">
            <v>-1020730</v>
          </cell>
        </row>
        <row r="1673">
          <cell r="E1673">
            <v>61886</v>
          </cell>
          <cell r="F1673" t="str">
            <v>C23TNN|61886</v>
          </cell>
          <cell r="G1673" t="str">
            <v>K1</v>
          </cell>
          <cell r="H1673" t="str">
            <v>12.10.2023</v>
          </cell>
          <cell r="I1673" t="str">
            <v>20.10.2023</v>
          </cell>
          <cell r="J1673" t="str">
            <v>14.10.2023</v>
          </cell>
          <cell r="K1673" t="str">
            <v>Hàng hóa quầy 0480.3002179</v>
          </cell>
          <cell r="L1673" t="str">
            <v>05.12.2023</v>
          </cell>
          <cell r="M1673">
            <v>-1586131</v>
          </cell>
        </row>
        <row r="1674">
          <cell r="E1674">
            <v>61887</v>
          </cell>
          <cell r="F1674" t="str">
            <v>C23TNN|61887</v>
          </cell>
          <cell r="G1674" t="str">
            <v>K1</v>
          </cell>
          <cell r="H1674" t="str">
            <v>12.10.2023</v>
          </cell>
          <cell r="I1674" t="str">
            <v>20.10.2023</v>
          </cell>
          <cell r="J1674" t="str">
            <v>14.10.2023</v>
          </cell>
          <cell r="K1674" t="str">
            <v>Hàng hóa quầy 0480.3002179</v>
          </cell>
          <cell r="L1674" t="str">
            <v>05.12.2023</v>
          </cell>
          <cell r="M1674">
            <v>-2398853</v>
          </cell>
        </row>
        <row r="1675">
          <cell r="E1675">
            <v>62168</v>
          </cell>
          <cell r="F1675" t="str">
            <v>C23TNN|62168</v>
          </cell>
          <cell r="G1675" t="str">
            <v>K1</v>
          </cell>
          <cell r="H1675" t="str">
            <v>16.10.2023</v>
          </cell>
          <cell r="I1675" t="str">
            <v>23.10.2023</v>
          </cell>
          <cell r="J1675" t="str">
            <v>18.10.2023</v>
          </cell>
          <cell r="K1675" t="str">
            <v>Hàng hóa quầy 0480.3002179</v>
          </cell>
          <cell r="L1675" t="str">
            <v>05.12.2023</v>
          </cell>
          <cell r="M1675">
            <v>-2615643</v>
          </cell>
        </row>
        <row r="1676">
          <cell r="E1676">
            <v>63374</v>
          </cell>
          <cell r="F1676" t="str">
            <v>C23TNN|63374</v>
          </cell>
          <cell r="G1676" t="str">
            <v>K1</v>
          </cell>
          <cell r="H1676" t="str">
            <v>19.10.2023</v>
          </cell>
          <cell r="I1676" t="str">
            <v>26.10.2023</v>
          </cell>
          <cell r="J1676" t="str">
            <v>21.10.2023</v>
          </cell>
          <cell r="K1676" t="str">
            <v>Hàng hóa quầy 0480.3002179</v>
          </cell>
          <cell r="L1676" t="str">
            <v>05.12.2023</v>
          </cell>
          <cell r="M1676">
            <v>-3172262</v>
          </cell>
        </row>
        <row r="1677">
          <cell r="E1677">
            <v>59300</v>
          </cell>
          <cell r="F1677" t="str">
            <v>C23TNN|59300</v>
          </cell>
          <cell r="G1677" t="str">
            <v>K1</v>
          </cell>
          <cell r="H1677" t="str">
            <v>02.10.2023</v>
          </cell>
          <cell r="I1677" t="str">
            <v>11.10.2023</v>
          </cell>
          <cell r="J1677" t="str">
            <v>05.10.2023</v>
          </cell>
          <cell r="K1677" t="str">
            <v>Hàng hóa quầy 0480.3002179</v>
          </cell>
          <cell r="L1677" t="str">
            <v>05.12.2023</v>
          </cell>
          <cell r="M1677">
            <v>-2833860</v>
          </cell>
        </row>
        <row r="1678">
          <cell r="E1678">
            <v>60900</v>
          </cell>
          <cell r="F1678" t="str">
            <v>C23TNN|60900</v>
          </cell>
          <cell r="G1678" t="str">
            <v>K1</v>
          </cell>
          <cell r="H1678" t="str">
            <v>09.10.2023</v>
          </cell>
          <cell r="I1678" t="str">
            <v>21.10.2023</v>
          </cell>
          <cell r="J1678" t="str">
            <v>12.10.2023</v>
          </cell>
          <cell r="K1678" t="str">
            <v>Hàng hóa quầy 0480.3002179</v>
          </cell>
          <cell r="L1678" t="str">
            <v>05.12.2023</v>
          </cell>
          <cell r="M1678">
            <v>-1635811</v>
          </cell>
        </row>
        <row r="1679">
          <cell r="E1679">
            <v>60901</v>
          </cell>
          <cell r="F1679" t="str">
            <v>C23TNN|60901</v>
          </cell>
          <cell r="G1679" t="str">
            <v>K1</v>
          </cell>
          <cell r="H1679" t="str">
            <v>09.10.2023</v>
          </cell>
          <cell r="I1679" t="str">
            <v>21.10.2023</v>
          </cell>
          <cell r="J1679" t="str">
            <v>12.10.2023</v>
          </cell>
          <cell r="K1679" t="str">
            <v>Hàng hóa quầy 0480.3002179</v>
          </cell>
          <cell r="L1679" t="str">
            <v>05.12.2023</v>
          </cell>
          <cell r="M1679">
            <v>-298080</v>
          </cell>
        </row>
        <row r="1680">
          <cell r="E1680">
            <v>62165</v>
          </cell>
          <cell r="F1680" t="str">
            <v>C23TNN|62165</v>
          </cell>
          <cell r="G1680" t="str">
            <v>K1</v>
          </cell>
          <cell r="H1680" t="str">
            <v>16.10.2023</v>
          </cell>
          <cell r="I1680" t="str">
            <v>03.11.2023</v>
          </cell>
          <cell r="J1680" t="str">
            <v>19.10.2023</v>
          </cell>
          <cell r="K1680" t="str">
            <v>Hàng hóa quầy 0480.3002179</v>
          </cell>
          <cell r="L1680" t="str">
            <v>05.12.2023</v>
          </cell>
          <cell r="M1680">
            <v>-1416217</v>
          </cell>
        </row>
        <row r="1681">
          <cell r="E1681">
            <v>62166</v>
          </cell>
          <cell r="F1681" t="str">
            <v>C23TNN|62166</v>
          </cell>
          <cell r="G1681" t="str">
            <v>K1</v>
          </cell>
          <cell r="H1681" t="str">
            <v>16.10.2023</v>
          </cell>
          <cell r="I1681" t="str">
            <v>23.10.2023</v>
          </cell>
          <cell r="J1681" t="str">
            <v>19.10.2023</v>
          </cell>
          <cell r="K1681" t="str">
            <v>Hàng hóa quầy 0480.3002179</v>
          </cell>
          <cell r="L1681" t="str">
            <v>05.12.2023</v>
          </cell>
          <cell r="M1681">
            <v>-1485920</v>
          </cell>
        </row>
        <row r="1682">
          <cell r="E1682">
            <v>63370</v>
          </cell>
          <cell r="F1682" t="str">
            <v>C23TNN|63370</v>
          </cell>
          <cell r="G1682" t="str">
            <v>K1</v>
          </cell>
          <cell r="H1682" t="str">
            <v>19.10.2023</v>
          </cell>
          <cell r="I1682" t="str">
            <v>26.10.2023</v>
          </cell>
          <cell r="J1682" t="str">
            <v>22.10.2023</v>
          </cell>
          <cell r="K1682" t="str">
            <v>Hàng hóa quầy 0480.3002179</v>
          </cell>
          <cell r="L1682" t="str">
            <v>05.12.2023</v>
          </cell>
          <cell r="M1682">
            <v>-1199426</v>
          </cell>
        </row>
        <row r="1683">
          <cell r="E1683">
            <v>59349</v>
          </cell>
          <cell r="F1683" t="str">
            <v>C23TNN|59349</v>
          </cell>
          <cell r="G1683" t="str">
            <v>K1</v>
          </cell>
          <cell r="H1683" t="str">
            <v>03.10.2023</v>
          </cell>
          <cell r="I1683" t="str">
            <v>06.10.2023</v>
          </cell>
          <cell r="J1683" t="str">
            <v>03.10.2023</v>
          </cell>
          <cell r="K1683" t="str">
            <v>Hàng hóa quầy 0480.3002179</v>
          </cell>
          <cell r="L1683" t="str">
            <v>05.12.2023</v>
          </cell>
          <cell r="M1683">
            <v>-1199426</v>
          </cell>
        </row>
        <row r="1684">
          <cell r="E1684">
            <v>60958</v>
          </cell>
          <cell r="F1684" t="str">
            <v>C23TNN|60958</v>
          </cell>
          <cell r="G1684" t="str">
            <v>K1</v>
          </cell>
          <cell r="H1684" t="str">
            <v>10.10.2023</v>
          </cell>
          <cell r="I1684" t="str">
            <v>12.10.2023</v>
          </cell>
          <cell r="J1684" t="str">
            <v>10.10.2023</v>
          </cell>
          <cell r="K1684" t="str">
            <v>Hàng hóa quầy 0480.3002179</v>
          </cell>
          <cell r="L1684" t="str">
            <v>05.12.2023</v>
          </cell>
          <cell r="M1684">
            <v>-2656541</v>
          </cell>
        </row>
        <row r="1685">
          <cell r="E1685">
            <v>62209</v>
          </cell>
          <cell r="F1685" t="str">
            <v>C23TNN|62209</v>
          </cell>
          <cell r="G1685" t="str">
            <v>K1</v>
          </cell>
          <cell r="H1685" t="str">
            <v>17.10.2023</v>
          </cell>
          <cell r="I1685" t="str">
            <v>22.10.2023</v>
          </cell>
          <cell r="J1685" t="str">
            <v>17.10.2023</v>
          </cell>
          <cell r="K1685" t="str">
            <v>Hàng hóa quầy 0480.3002179</v>
          </cell>
          <cell r="L1685" t="str">
            <v>05.12.2023</v>
          </cell>
          <cell r="M1685">
            <v>-2785558</v>
          </cell>
        </row>
        <row r="1686">
          <cell r="E1686">
            <v>59339</v>
          </cell>
          <cell r="F1686" t="str">
            <v>1C23TNN|59339</v>
          </cell>
          <cell r="G1686" t="str">
            <v>K1</v>
          </cell>
          <cell r="H1686" t="str">
            <v>03.10.2023</v>
          </cell>
          <cell r="I1686" t="str">
            <v>06.10.2023</v>
          </cell>
          <cell r="J1686" t="str">
            <v>03.10.2023</v>
          </cell>
          <cell r="K1686" t="str">
            <v>Hàng hóa quầy 0480.3002179</v>
          </cell>
          <cell r="L1686" t="str">
            <v>05.12.2023</v>
          </cell>
          <cell r="M1686">
            <v>-2670084</v>
          </cell>
        </row>
        <row r="1687">
          <cell r="E1687">
            <v>59340</v>
          </cell>
          <cell r="F1687" t="str">
            <v>1C23TNN|59340</v>
          </cell>
          <cell r="G1687" t="str">
            <v>K1</v>
          </cell>
          <cell r="H1687" t="str">
            <v>03.10.2023</v>
          </cell>
          <cell r="I1687" t="str">
            <v>06.10.2023</v>
          </cell>
          <cell r="J1687" t="str">
            <v>03.10.2023</v>
          </cell>
          <cell r="K1687" t="str">
            <v>Hàng hóa quầy 0480.3002179</v>
          </cell>
          <cell r="L1687" t="str">
            <v>05.12.2023</v>
          </cell>
          <cell r="M1687">
            <v>-1634433</v>
          </cell>
        </row>
        <row r="1688">
          <cell r="E1688">
            <v>62193</v>
          </cell>
          <cell r="F1688" t="str">
            <v>1C23TNN|62193</v>
          </cell>
          <cell r="G1688" t="str">
            <v>K1</v>
          </cell>
          <cell r="H1688" t="str">
            <v>17.10.2023</v>
          </cell>
          <cell r="I1688" t="str">
            <v>19.10.2023</v>
          </cell>
          <cell r="J1688" t="str">
            <v>17.10.2023</v>
          </cell>
          <cell r="K1688" t="str">
            <v>Hàng hóa quầy 0480.3002179</v>
          </cell>
          <cell r="L1688" t="str">
            <v>05.12.2023</v>
          </cell>
          <cell r="M1688">
            <v>-2670084</v>
          </cell>
        </row>
        <row r="1689">
          <cell r="E1689">
            <v>62194</v>
          </cell>
          <cell r="F1689" t="str">
            <v>1C23TNN|62194</v>
          </cell>
          <cell r="G1689" t="str">
            <v>K1</v>
          </cell>
          <cell r="H1689" t="str">
            <v>17.10.2023</v>
          </cell>
          <cell r="I1689" t="str">
            <v>19.10.2023</v>
          </cell>
          <cell r="J1689" t="str">
            <v>17.10.2023</v>
          </cell>
          <cell r="K1689" t="str">
            <v>Hàng hóa quầy 0480.3002179</v>
          </cell>
          <cell r="L1689" t="str">
            <v>05.12.2023</v>
          </cell>
          <cell r="M1689">
            <v>-3085059</v>
          </cell>
        </row>
        <row r="1690">
          <cell r="E1690">
            <v>59305</v>
          </cell>
          <cell r="F1690" t="str">
            <v>C23TNN|59305</v>
          </cell>
          <cell r="G1690" t="str">
            <v>K1</v>
          </cell>
          <cell r="H1690" t="str">
            <v>02.10.2023</v>
          </cell>
          <cell r="I1690" t="str">
            <v>07.10.2023</v>
          </cell>
          <cell r="J1690" t="str">
            <v>04.10.2023</v>
          </cell>
          <cell r="K1690" t="str">
            <v>Hàng hóa quầy 0480.3002179</v>
          </cell>
          <cell r="L1690" t="str">
            <v>05.12.2023</v>
          </cell>
          <cell r="M1690">
            <v>-1199426</v>
          </cell>
        </row>
        <row r="1691">
          <cell r="E1691">
            <v>61891</v>
          </cell>
          <cell r="F1691" t="str">
            <v>C23TNN|61891</v>
          </cell>
          <cell r="G1691" t="str">
            <v>K1</v>
          </cell>
          <cell r="H1691" t="str">
            <v>12.10.2023</v>
          </cell>
          <cell r="I1691" t="str">
            <v>20.10.2023</v>
          </cell>
          <cell r="J1691" t="str">
            <v>14.10.2023</v>
          </cell>
          <cell r="K1691" t="str">
            <v>Hàng hóa quầy 0480.3002179</v>
          </cell>
          <cell r="L1691" t="str">
            <v>05.12.2023</v>
          </cell>
          <cell r="M1691">
            <v>-1199426</v>
          </cell>
        </row>
        <row r="1692">
          <cell r="E1692">
            <v>62170</v>
          </cell>
          <cell r="F1692" t="str">
            <v>C23TNN|62170</v>
          </cell>
          <cell r="G1692" t="str">
            <v>K1</v>
          </cell>
          <cell r="H1692" t="str">
            <v>16.10.2023</v>
          </cell>
          <cell r="I1692" t="str">
            <v>23.10.2023</v>
          </cell>
          <cell r="J1692" t="str">
            <v>18.10.2023</v>
          </cell>
          <cell r="K1692" t="str">
            <v>Hàng hóa quầy 0480.3002179</v>
          </cell>
          <cell r="L1692" t="str">
            <v>05.12.2023</v>
          </cell>
          <cell r="M1692">
            <v>-2398853</v>
          </cell>
        </row>
        <row r="1693">
          <cell r="E1693">
            <v>61062</v>
          </cell>
          <cell r="F1693" t="str">
            <v>C23TNN|61062</v>
          </cell>
          <cell r="G1693" t="str">
            <v>K1</v>
          </cell>
          <cell r="H1693" t="str">
            <v>11.10.2023</v>
          </cell>
          <cell r="I1693" t="str">
            <v>20.10.2023</v>
          </cell>
          <cell r="J1693" t="str">
            <v>11.10.2023</v>
          </cell>
          <cell r="K1693" t="str">
            <v>Hàng hóa quầy 0480.3002179</v>
          </cell>
          <cell r="L1693" t="str">
            <v>05.12.2023</v>
          </cell>
          <cell r="M1693">
            <v>-1416217</v>
          </cell>
        </row>
        <row r="1694">
          <cell r="E1694">
            <v>59304</v>
          </cell>
          <cell r="F1694" t="str">
            <v>C23TNN|59304</v>
          </cell>
          <cell r="G1694" t="str">
            <v>K1</v>
          </cell>
          <cell r="H1694" t="str">
            <v>02.10.2023</v>
          </cell>
          <cell r="I1694" t="str">
            <v>08.10.2023</v>
          </cell>
          <cell r="J1694" t="str">
            <v>05.10.2023</v>
          </cell>
          <cell r="K1694" t="str">
            <v>Hàng hóa quầy 0480.3002179</v>
          </cell>
          <cell r="L1694" t="str">
            <v>05.12.2023</v>
          </cell>
          <cell r="M1694">
            <v>-3002348</v>
          </cell>
        </row>
        <row r="1695">
          <cell r="E1695">
            <v>62169</v>
          </cell>
          <cell r="F1695" t="str">
            <v>C23TNN|62169</v>
          </cell>
          <cell r="G1695" t="str">
            <v>K1</v>
          </cell>
          <cell r="H1695" t="str">
            <v>16.10.2023</v>
          </cell>
          <cell r="I1695" t="str">
            <v>24.10.2023</v>
          </cell>
          <cell r="J1695" t="str">
            <v>19.10.2023</v>
          </cell>
          <cell r="K1695" t="str">
            <v>Hàng hóa quầy 0480.3002179</v>
          </cell>
          <cell r="L1695" t="str">
            <v>05.12.2023</v>
          </cell>
          <cell r="M1695">
            <v>-4619009</v>
          </cell>
        </row>
        <row r="1696">
          <cell r="E1696">
            <v>62315</v>
          </cell>
          <cell r="F1696" t="str">
            <v>C23TNN|62315</v>
          </cell>
          <cell r="G1696" t="str">
            <v>K1</v>
          </cell>
          <cell r="H1696" t="str">
            <v>18.10.2023</v>
          </cell>
          <cell r="I1696" t="str">
            <v>23.10.2023</v>
          </cell>
          <cell r="J1696" t="str">
            <v>18.10.2023</v>
          </cell>
          <cell r="K1696" t="str">
            <v>Hàng hóa quầy 0480.3002179</v>
          </cell>
          <cell r="L1696" t="str">
            <v>05.12.2023</v>
          </cell>
          <cell r="M1696">
            <v>-713591</v>
          </cell>
        </row>
        <row r="1697">
          <cell r="E1697">
            <v>62316</v>
          </cell>
          <cell r="F1697" t="str">
            <v>C23TNN|62316</v>
          </cell>
          <cell r="G1697" t="str">
            <v>K1</v>
          </cell>
          <cell r="H1697" t="str">
            <v>18.10.2023</v>
          </cell>
          <cell r="I1697" t="str">
            <v>23.10.2023</v>
          </cell>
          <cell r="J1697" t="str">
            <v>18.10.2023</v>
          </cell>
          <cell r="K1697" t="str">
            <v>Hàng hóa quầy 0480.3002179</v>
          </cell>
          <cell r="L1697" t="str">
            <v>05.12.2023</v>
          </cell>
          <cell r="M1697">
            <v>-2434687</v>
          </cell>
        </row>
        <row r="1698">
          <cell r="E1698">
            <v>59307</v>
          </cell>
          <cell r="F1698" t="str">
            <v>C23TNN|59307</v>
          </cell>
          <cell r="G1698" t="str">
            <v>K1</v>
          </cell>
          <cell r="H1698" t="str">
            <v>02.10.2023</v>
          </cell>
          <cell r="I1698" t="str">
            <v>07.10.2023</v>
          </cell>
          <cell r="J1698" t="str">
            <v>04.10.2023</v>
          </cell>
          <cell r="K1698" t="str">
            <v>Hàng hóa quầy 0480.3002179</v>
          </cell>
          <cell r="L1698" t="str">
            <v>05.12.2023</v>
          </cell>
          <cell r="M1698">
            <v>-13159683</v>
          </cell>
        </row>
        <row r="1699">
          <cell r="E1699">
            <v>59308</v>
          </cell>
          <cell r="F1699" t="str">
            <v>C23TNN|59308</v>
          </cell>
          <cell r="G1699" t="str">
            <v>K1</v>
          </cell>
          <cell r="H1699" t="str">
            <v>02.10.2023</v>
          </cell>
          <cell r="I1699" t="str">
            <v>07.10.2023</v>
          </cell>
          <cell r="J1699" t="str">
            <v>04.10.2023</v>
          </cell>
          <cell r="K1699" t="str">
            <v>Hàng hóa quầy 0480.3002179</v>
          </cell>
          <cell r="L1699" t="str">
            <v>05.12.2023</v>
          </cell>
          <cell r="M1699">
            <v>-3598279</v>
          </cell>
        </row>
        <row r="1700">
          <cell r="E1700">
            <v>60914</v>
          </cell>
          <cell r="F1700" t="str">
            <v>C23TNN|60914</v>
          </cell>
          <cell r="G1700" t="str">
            <v>K1</v>
          </cell>
          <cell r="H1700" t="str">
            <v>09.10.2023</v>
          </cell>
          <cell r="I1700" t="str">
            <v>21.10.2023</v>
          </cell>
          <cell r="J1700" t="str">
            <v>11.10.2023</v>
          </cell>
          <cell r="K1700" t="str">
            <v>Hàng hóa quầy 0480.3002179</v>
          </cell>
          <cell r="L1700" t="str">
            <v>05.12.2023</v>
          </cell>
          <cell r="M1700">
            <v>-5571115</v>
          </cell>
        </row>
        <row r="1701">
          <cell r="E1701">
            <v>62176</v>
          </cell>
          <cell r="F1701" t="str">
            <v>C23TNN|62176</v>
          </cell>
          <cell r="G1701" t="str">
            <v>K1</v>
          </cell>
          <cell r="H1701" t="str">
            <v>16.10.2023</v>
          </cell>
          <cell r="I1701" t="str">
            <v>23.10.2023</v>
          </cell>
          <cell r="J1701" t="str">
            <v>18.10.2023</v>
          </cell>
          <cell r="K1701" t="str">
            <v>Hàng hóa quầy 0480.3002179</v>
          </cell>
          <cell r="L1701" t="str">
            <v>05.12.2023</v>
          </cell>
          <cell r="M1701">
            <v>-14535876</v>
          </cell>
        </row>
        <row r="1702">
          <cell r="E1702">
            <v>59303</v>
          </cell>
          <cell r="F1702" t="str">
            <v>C23TNN|59303</v>
          </cell>
          <cell r="G1702" t="str">
            <v>K1</v>
          </cell>
          <cell r="H1702" t="str">
            <v>02.10.2023</v>
          </cell>
          <cell r="I1702" t="str">
            <v>08.10.2023</v>
          </cell>
          <cell r="J1702" t="str">
            <v>06.10.2023</v>
          </cell>
          <cell r="K1702" t="str">
            <v>Hàng hóa quầy 0480.3002179</v>
          </cell>
          <cell r="L1702" t="str">
            <v>05.12.2023</v>
          </cell>
          <cell r="M1702">
            <v>-3266559</v>
          </cell>
        </row>
        <row r="1703">
          <cell r="E1703">
            <v>60592</v>
          </cell>
          <cell r="F1703" t="str">
            <v>C23TNN|60592</v>
          </cell>
          <cell r="G1703" t="str">
            <v>K1</v>
          </cell>
          <cell r="H1703" t="str">
            <v>05.10.2023</v>
          </cell>
          <cell r="I1703" t="str">
            <v>12.10.2023</v>
          </cell>
          <cell r="J1703" t="str">
            <v>09.10.2023</v>
          </cell>
          <cell r="K1703" t="str">
            <v>Hàng hóa quầy 0480.3002179</v>
          </cell>
          <cell r="L1703" t="str">
            <v>05.12.2023</v>
          </cell>
          <cell r="M1703">
            <v>-1633008</v>
          </cell>
        </row>
        <row r="1704">
          <cell r="E1704">
            <v>60908</v>
          </cell>
          <cell r="F1704" t="str">
            <v>C23TNN|60908</v>
          </cell>
          <cell r="G1704" t="str">
            <v>K1</v>
          </cell>
          <cell r="H1704" t="str">
            <v>09.10.2023</v>
          </cell>
          <cell r="I1704" t="str">
            <v>21.10.2023</v>
          </cell>
          <cell r="J1704" t="str">
            <v>13.10.2023</v>
          </cell>
          <cell r="K1704" t="str">
            <v>Hàng hóa quầy 0480.3002179</v>
          </cell>
          <cell r="L1704" t="str">
            <v>05.12.2023</v>
          </cell>
          <cell r="M1704">
            <v>-1249106</v>
          </cell>
        </row>
        <row r="1705">
          <cell r="E1705">
            <v>61889</v>
          </cell>
          <cell r="F1705" t="str">
            <v>C23TNN|61889</v>
          </cell>
          <cell r="G1705" t="str">
            <v>K1</v>
          </cell>
          <cell r="H1705" t="str">
            <v>12.10.2023</v>
          </cell>
          <cell r="I1705" t="str">
            <v>21.10.2023</v>
          </cell>
          <cell r="J1705" t="str">
            <v>16.10.2023</v>
          </cell>
          <cell r="K1705" t="str">
            <v>Hàng hóa quầy 0480.3002179</v>
          </cell>
          <cell r="L1705" t="str">
            <v>05.12.2023</v>
          </cell>
          <cell r="M1705">
            <v>-1237520</v>
          </cell>
        </row>
        <row r="1706">
          <cell r="E1706">
            <v>60587</v>
          </cell>
          <cell r="F1706" t="str">
            <v>C23TNN|60587</v>
          </cell>
          <cell r="G1706" t="str">
            <v>K1</v>
          </cell>
          <cell r="H1706" t="str">
            <v>05.10.2023</v>
          </cell>
          <cell r="I1706" t="str">
            <v>12.10.2023</v>
          </cell>
          <cell r="J1706" t="str">
            <v>09.10.2023</v>
          </cell>
          <cell r="K1706" t="str">
            <v>Hàng hóa quầy 0480.3002179</v>
          </cell>
          <cell r="L1706" t="str">
            <v>05.12.2023</v>
          </cell>
          <cell r="M1706">
            <v>-2785558</v>
          </cell>
        </row>
        <row r="1707">
          <cell r="E1707">
            <v>60588</v>
          </cell>
          <cell r="F1707" t="str">
            <v>C23TNN|60588</v>
          </cell>
          <cell r="G1707" t="str">
            <v>K1</v>
          </cell>
          <cell r="H1707" t="str">
            <v>05.10.2023</v>
          </cell>
          <cell r="I1707" t="str">
            <v>12.10.2023</v>
          </cell>
          <cell r="J1707" t="str">
            <v>09.10.2023</v>
          </cell>
          <cell r="K1707" t="str">
            <v>Hàng hóa quầy 0480.3002179</v>
          </cell>
          <cell r="L1707" t="str">
            <v>05.12.2023</v>
          </cell>
          <cell r="M1707">
            <v>-1630748</v>
          </cell>
        </row>
        <row r="1708">
          <cell r="E1708">
            <v>60906</v>
          </cell>
          <cell r="F1708" t="str">
            <v>C23TNN|60906</v>
          </cell>
          <cell r="G1708" t="str">
            <v>K1</v>
          </cell>
          <cell r="H1708" t="str">
            <v>09.10.2023</v>
          </cell>
          <cell r="I1708" t="str">
            <v>21.10.2023</v>
          </cell>
          <cell r="J1708" t="str">
            <v>13.10.2023</v>
          </cell>
          <cell r="K1708" t="str">
            <v>Hàng hóa quầy 0480.3002179</v>
          </cell>
          <cell r="L1708" t="str">
            <v>05.12.2023</v>
          </cell>
          <cell r="M1708">
            <v>-2835238</v>
          </cell>
        </row>
        <row r="1709">
          <cell r="E1709">
            <v>61919</v>
          </cell>
          <cell r="F1709" t="str">
            <v>C23TNN|61919</v>
          </cell>
          <cell r="G1709" t="str">
            <v>K1</v>
          </cell>
          <cell r="H1709" t="str">
            <v>13.10.2023</v>
          </cell>
          <cell r="I1709" t="str">
            <v>20.10.2023</v>
          </cell>
          <cell r="J1709" t="str">
            <v>16.10.2023</v>
          </cell>
          <cell r="K1709" t="str">
            <v>Hàng hóa quầy 0480.3002179</v>
          </cell>
          <cell r="L1709" t="str">
            <v>05.12.2023</v>
          </cell>
          <cell r="M1709">
            <v>-2398853</v>
          </cell>
        </row>
        <row r="1710">
          <cell r="E1710">
            <v>62376</v>
          </cell>
          <cell r="F1710" t="str">
            <v>C23TNN|62376</v>
          </cell>
          <cell r="G1710" t="str">
            <v>K1</v>
          </cell>
          <cell r="H1710" t="str">
            <v>19.10.2023</v>
          </cell>
          <cell r="I1710" t="str">
            <v>24.10.2023</v>
          </cell>
          <cell r="J1710" t="str">
            <v>20.10.2023</v>
          </cell>
          <cell r="K1710" t="str">
            <v>Hàng hóa quầy 0480.3002179</v>
          </cell>
          <cell r="L1710" t="str">
            <v>05.12.2023</v>
          </cell>
          <cell r="M1710">
            <v>-1884190</v>
          </cell>
        </row>
        <row r="1711">
          <cell r="E1711">
            <v>62377</v>
          </cell>
          <cell r="F1711" t="str">
            <v>C23TNN|62377</v>
          </cell>
          <cell r="G1711" t="str">
            <v>K1</v>
          </cell>
          <cell r="H1711" t="str">
            <v>19.10.2023</v>
          </cell>
          <cell r="I1711" t="str">
            <v>24.10.2023</v>
          </cell>
          <cell r="J1711" t="str">
            <v>20.10.2023</v>
          </cell>
          <cell r="K1711" t="str">
            <v>Hàng hóa quầy 0480.3002179</v>
          </cell>
          <cell r="L1711" t="str">
            <v>05.12.2023</v>
          </cell>
          <cell r="M1711">
            <v>-2039018</v>
          </cell>
        </row>
        <row r="1712">
          <cell r="E1712">
            <v>63123</v>
          </cell>
          <cell r="F1712" t="str">
            <v>C23TNN|63123</v>
          </cell>
          <cell r="G1712" t="str">
            <v>K1</v>
          </cell>
          <cell r="H1712" t="str">
            <v>19.10.2023</v>
          </cell>
          <cell r="I1712" t="str">
            <v>24.10.2023</v>
          </cell>
          <cell r="J1712" t="str">
            <v>20.10.2023</v>
          </cell>
          <cell r="K1712" t="str">
            <v>Hàng hóa quầy 0480.3002179</v>
          </cell>
          <cell r="L1712" t="str">
            <v>05.12.2023</v>
          </cell>
          <cell r="M1712">
            <v>-1019509</v>
          </cell>
        </row>
        <row r="1713">
          <cell r="E1713">
            <v>59301</v>
          </cell>
          <cell r="F1713" t="str">
            <v>C23TNN|59301</v>
          </cell>
          <cell r="G1713" t="str">
            <v>K1</v>
          </cell>
          <cell r="H1713" t="str">
            <v>02.10.2023</v>
          </cell>
          <cell r="I1713" t="str">
            <v>07.10.2023</v>
          </cell>
          <cell r="J1713" t="str">
            <v>05.10.2023</v>
          </cell>
          <cell r="K1713" t="str">
            <v>Hàng hóa quầy 0480.3002179</v>
          </cell>
          <cell r="L1713" t="str">
            <v>05.12.2023</v>
          </cell>
          <cell r="M1713">
            <v>-1586131</v>
          </cell>
        </row>
        <row r="1714">
          <cell r="E1714">
            <v>60586</v>
          </cell>
          <cell r="F1714" t="str">
            <v>C23TNN|60586</v>
          </cell>
          <cell r="G1714" t="str">
            <v>K1</v>
          </cell>
          <cell r="H1714" t="str">
            <v>05.10.2023</v>
          </cell>
          <cell r="I1714" t="str">
            <v>10.10.2023</v>
          </cell>
          <cell r="J1714" t="str">
            <v>08.10.2023</v>
          </cell>
          <cell r="K1714" t="str">
            <v>Hàng hóa quầy 0480.3002179</v>
          </cell>
          <cell r="L1714" t="str">
            <v>05.12.2023</v>
          </cell>
          <cell r="M1714">
            <v>-1348466</v>
          </cell>
        </row>
        <row r="1715">
          <cell r="E1715">
            <v>60902</v>
          </cell>
          <cell r="F1715" t="str">
            <v>C23TNN|60902</v>
          </cell>
          <cell r="G1715" t="str">
            <v>K1</v>
          </cell>
          <cell r="H1715" t="str">
            <v>09.10.2023</v>
          </cell>
          <cell r="I1715" t="str">
            <v>21.10.2023</v>
          </cell>
          <cell r="J1715" t="str">
            <v>12.10.2023</v>
          </cell>
          <cell r="K1715" t="str">
            <v>Hàng hóa quầy 0480.3002179</v>
          </cell>
          <cell r="L1715" t="str">
            <v>05.12.2023</v>
          </cell>
          <cell r="M1715">
            <v>-1249106</v>
          </cell>
        </row>
        <row r="1716">
          <cell r="E1716">
            <v>62167</v>
          </cell>
          <cell r="F1716" t="str">
            <v>C23TNN|62167</v>
          </cell>
          <cell r="G1716" t="str">
            <v>K1</v>
          </cell>
          <cell r="H1716" t="str">
            <v>16.10.2023</v>
          </cell>
          <cell r="I1716" t="str">
            <v>23.10.2023</v>
          </cell>
          <cell r="J1716" t="str">
            <v>19.10.2023</v>
          </cell>
          <cell r="K1716" t="str">
            <v>Hàng hóa quầy 0480.3002179</v>
          </cell>
          <cell r="L1716" t="str">
            <v>05.12.2023</v>
          </cell>
          <cell r="M1716">
            <v>-2835238</v>
          </cell>
        </row>
        <row r="1717">
          <cell r="E1717">
            <v>63371</v>
          </cell>
          <cell r="F1717" t="str">
            <v>C23TNN|63371</v>
          </cell>
          <cell r="G1717" t="str">
            <v>K1</v>
          </cell>
          <cell r="H1717" t="str">
            <v>19.10.2023</v>
          </cell>
          <cell r="I1717" t="str">
            <v>26.10.2023</v>
          </cell>
          <cell r="J1717" t="str">
            <v>22.10.2023</v>
          </cell>
          <cell r="K1717" t="str">
            <v>Hàng hóa quầy 0480.3002179</v>
          </cell>
          <cell r="L1717" t="str">
            <v>05.12.2023</v>
          </cell>
          <cell r="M1717">
            <v>-1586131</v>
          </cell>
        </row>
        <row r="1718">
          <cell r="E1718">
            <v>59256</v>
          </cell>
          <cell r="F1718" t="str">
            <v>C23TNN|59256</v>
          </cell>
          <cell r="G1718" t="str">
            <v>K1</v>
          </cell>
          <cell r="H1718" t="str">
            <v>02.10.2023</v>
          </cell>
          <cell r="I1718" t="str">
            <v>07.10.2023</v>
          </cell>
          <cell r="J1718" t="str">
            <v>05.10.2023</v>
          </cell>
          <cell r="K1718" t="str">
            <v>Hàng hóa quầy 0480.3002179</v>
          </cell>
          <cell r="L1718" t="str">
            <v>05.12.2023</v>
          </cell>
          <cell r="M1718">
            <v>-1586131</v>
          </cell>
        </row>
        <row r="1719">
          <cell r="E1719">
            <v>60873</v>
          </cell>
          <cell r="F1719" t="str">
            <v>C23TNN|60873</v>
          </cell>
          <cell r="G1719" t="str">
            <v>K1</v>
          </cell>
          <cell r="H1719" t="str">
            <v>09.10.2023</v>
          </cell>
          <cell r="I1719" t="str">
            <v>19.10.2023</v>
          </cell>
          <cell r="J1719" t="str">
            <v>11.10.2023</v>
          </cell>
          <cell r="K1719" t="str">
            <v>Hàng hóa quầy 0480.3002179</v>
          </cell>
          <cell r="L1719" t="str">
            <v>05.12.2023</v>
          </cell>
          <cell r="M1719">
            <v>-1020730</v>
          </cell>
        </row>
        <row r="1720">
          <cell r="E1720">
            <v>60993</v>
          </cell>
          <cell r="F1720" t="str">
            <v>C23TNN|60993</v>
          </cell>
          <cell r="G1720" t="str">
            <v>K1</v>
          </cell>
          <cell r="H1720" t="str">
            <v>10.10.2023</v>
          </cell>
          <cell r="I1720" t="str">
            <v>19.10.2023</v>
          </cell>
          <cell r="J1720" t="str">
            <v>11.10.2023</v>
          </cell>
          <cell r="K1720" t="str">
            <v>Hàng hóa quầy 0480.3002179</v>
          </cell>
          <cell r="L1720" t="str">
            <v>05.12.2023</v>
          </cell>
          <cell r="M1720">
            <v>-1199426</v>
          </cell>
        </row>
        <row r="1721">
          <cell r="E1721">
            <v>61881</v>
          </cell>
          <cell r="F1721" t="str">
            <v>C23TNN|61881</v>
          </cell>
          <cell r="G1721" t="str">
            <v>K1</v>
          </cell>
          <cell r="H1721" t="str">
            <v>12.10.2023</v>
          </cell>
          <cell r="I1721" t="str">
            <v>21.10.2023</v>
          </cell>
          <cell r="J1721" t="str">
            <v>16.10.2023</v>
          </cell>
          <cell r="K1721" t="str">
            <v>Hàng hóa quầy 0480.3002179</v>
          </cell>
          <cell r="L1721" t="str">
            <v>05.12.2023</v>
          </cell>
          <cell r="M1721">
            <v>-1199426</v>
          </cell>
        </row>
        <row r="1722">
          <cell r="E1722">
            <v>61882</v>
          </cell>
          <cell r="F1722" t="str">
            <v>C23TNN|61882</v>
          </cell>
          <cell r="G1722" t="str">
            <v>K1</v>
          </cell>
          <cell r="H1722" t="str">
            <v>12.10.2023</v>
          </cell>
          <cell r="I1722" t="str">
            <v>21.10.2023</v>
          </cell>
          <cell r="J1722" t="str">
            <v>16.10.2023</v>
          </cell>
          <cell r="K1722" t="str">
            <v>Hàng hóa quầy 0480.3002179</v>
          </cell>
          <cell r="L1722" t="str">
            <v>05.12.2023</v>
          </cell>
          <cell r="M1722">
            <v>-1586131</v>
          </cell>
        </row>
        <row r="1723">
          <cell r="E1723">
            <v>63122</v>
          </cell>
          <cell r="F1723" t="str">
            <v>C23TNN|63122</v>
          </cell>
          <cell r="G1723" t="str">
            <v>K1</v>
          </cell>
          <cell r="H1723" t="str">
            <v>19.10.2023</v>
          </cell>
          <cell r="I1723" t="str">
            <v>24.10.2023</v>
          </cell>
          <cell r="J1723" t="str">
            <v>20.10.2023</v>
          </cell>
          <cell r="K1723" t="str">
            <v>Hàng hóa quầy 0480.3002179</v>
          </cell>
          <cell r="L1723" t="str">
            <v>05.12.2023</v>
          </cell>
          <cell r="M1723">
            <v>-2039018</v>
          </cell>
        </row>
        <row r="1724">
          <cell r="E1724">
            <v>59385</v>
          </cell>
          <cell r="F1724" t="str">
            <v>C23TNN|59385</v>
          </cell>
          <cell r="G1724" t="str">
            <v>K1</v>
          </cell>
          <cell r="H1724" t="str">
            <v>03.10.2023</v>
          </cell>
          <cell r="I1724" t="str">
            <v>12.10.2023</v>
          </cell>
          <cell r="J1724" t="str">
            <v>10.10.2023</v>
          </cell>
          <cell r="K1724" t="str">
            <v>Hàng hóa quầy 0480.3002179</v>
          </cell>
          <cell r="L1724" t="str">
            <v>05.12.2023</v>
          </cell>
          <cell r="M1724">
            <v>-1951962</v>
          </cell>
        </row>
        <row r="1725">
          <cell r="E1725">
            <v>60946</v>
          </cell>
          <cell r="F1725" t="str">
            <v>C23TNN|60946</v>
          </cell>
          <cell r="G1725" t="str">
            <v>K1</v>
          </cell>
          <cell r="H1725" t="str">
            <v>10.10.2023</v>
          </cell>
          <cell r="I1725" t="str">
            <v>12.10.2023</v>
          </cell>
          <cell r="J1725" t="str">
            <v>10.10.2023</v>
          </cell>
          <cell r="K1725" t="str">
            <v>Hàng hóa quầy 0480.3002179</v>
          </cell>
          <cell r="L1725" t="str">
            <v>05.12.2023</v>
          </cell>
          <cell r="M1725">
            <v>-6770542</v>
          </cell>
        </row>
        <row r="1726">
          <cell r="E1726">
            <v>60947</v>
          </cell>
          <cell r="F1726" t="str">
            <v>C23TNN|60947</v>
          </cell>
          <cell r="G1726" t="str">
            <v>K1</v>
          </cell>
          <cell r="H1726" t="str">
            <v>10.10.2023</v>
          </cell>
          <cell r="I1726" t="str">
            <v>12.10.2023</v>
          </cell>
          <cell r="J1726" t="str">
            <v>10.10.2023</v>
          </cell>
          <cell r="K1726" t="str">
            <v>Hàng hóa quầy 0480.3002179</v>
          </cell>
          <cell r="L1726" t="str">
            <v>05.12.2023</v>
          </cell>
          <cell r="M1726">
            <v>-1020730</v>
          </cell>
        </row>
        <row r="1727">
          <cell r="E1727">
            <v>60593</v>
          </cell>
          <cell r="F1727" t="str">
            <v>C23TNN|60593</v>
          </cell>
          <cell r="G1727" t="str">
            <v>K1</v>
          </cell>
          <cell r="H1727" t="str">
            <v>05.10.2023</v>
          </cell>
          <cell r="I1727" t="str">
            <v>09.10.2023</v>
          </cell>
          <cell r="J1727" t="str">
            <v>07.10.2023</v>
          </cell>
          <cell r="K1727" t="str">
            <v>Hàng hóa quầy 0480.3002179</v>
          </cell>
          <cell r="L1727" t="str">
            <v>05.12.2023</v>
          </cell>
          <cell r="M1727">
            <v>-3816495</v>
          </cell>
        </row>
        <row r="1728">
          <cell r="E1728">
            <v>60910</v>
          </cell>
          <cell r="F1728" t="str">
            <v>C23TNN|60910</v>
          </cell>
          <cell r="G1728" t="str">
            <v>K1</v>
          </cell>
          <cell r="H1728" t="str">
            <v>09.10.2023</v>
          </cell>
          <cell r="I1728" t="str">
            <v>21.10.2023</v>
          </cell>
          <cell r="J1728" t="str">
            <v>11.10.2023</v>
          </cell>
          <cell r="K1728" t="str">
            <v>Hàng hóa quầy 0480.3002179</v>
          </cell>
          <cell r="L1728" t="str">
            <v>05.12.2023</v>
          </cell>
          <cell r="M1728">
            <v>-1199426</v>
          </cell>
        </row>
        <row r="1729">
          <cell r="E1729">
            <v>60911</v>
          </cell>
          <cell r="F1729" t="str">
            <v>C23TNN|60911</v>
          </cell>
          <cell r="G1729" t="str">
            <v>K1</v>
          </cell>
          <cell r="H1729" t="str">
            <v>09.10.2023</v>
          </cell>
          <cell r="I1729" t="str">
            <v>21.10.2023</v>
          </cell>
          <cell r="J1729" t="str">
            <v>11.10.2023</v>
          </cell>
          <cell r="K1729" t="str">
            <v>Hàng hóa quầy 0480.3002179</v>
          </cell>
          <cell r="L1729" t="str">
            <v>05.12.2023</v>
          </cell>
          <cell r="M1729">
            <v>-1020730</v>
          </cell>
        </row>
        <row r="1730">
          <cell r="E1730">
            <v>62137</v>
          </cell>
          <cell r="F1730" t="str">
            <v>C23TNN|62137</v>
          </cell>
          <cell r="G1730" t="str">
            <v>K1</v>
          </cell>
          <cell r="H1730" t="str">
            <v>16.10.2023</v>
          </cell>
          <cell r="I1730" t="str">
            <v>21.10.2023</v>
          </cell>
          <cell r="J1730" t="str">
            <v>16.10.2023</v>
          </cell>
          <cell r="K1730" t="str">
            <v>Hàng hóa quầy 0480.3002179</v>
          </cell>
          <cell r="L1730" t="str">
            <v>05.12.2023</v>
          </cell>
          <cell r="M1730">
            <v>-2278910</v>
          </cell>
        </row>
        <row r="1731">
          <cell r="E1731">
            <v>63372</v>
          </cell>
          <cell r="F1731" t="str">
            <v>C23TNN|63372</v>
          </cell>
          <cell r="G1731" t="str">
            <v>K1</v>
          </cell>
          <cell r="H1731" t="str">
            <v>19.10.2023</v>
          </cell>
          <cell r="I1731" t="str">
            <v>26.10.2023</v>
          </cell>
          <cell r="J1731" t="str">
            <v>21.10.2023</v>
          </cell>
          <cell r="K1731" t="str">
            <v>Hàng hóa quầy 0480.3002179</v>
          </cell>
          <cell r="L1731" t="str">
            <v>05.12.2023</v>
          </cell>
          <cell r="M1731">
            <v>-1586131</v>
          </cell>
        </row>
        <row r="1732">
          <cell r="E1732">
            <v>63373</v>
          </cell>
          <cell r="F1732" t="str">
            <v>C23TNN|63373</v>
          </cell>
          <cell r="G1732" t="str">
            <v>K1</v>
          </cell>
          <cell r="H1732" t="str">
            <v>19.10.2023</v>
          </cell>
          <cell r="I1732" t="str">
            <v>26.10.2023</v>
          </cell>
          <cell r="J1732" t="str">
            <v>21.10.2023</v>
          </cell>
          <cell r="K1732" t="str">
            <v>Hàng hóa quầy 0480.3002179</v>
          </cell>
          <cell r="L1732" t="str">
            <v>05.12.2023</v>
          </cell>
          <cell r="M1732">
            <v>-2830175</v>
          </cell>
        </row>
        <row r="1733">
          <cell r="E1733">
            <v>60904</v>
          </cell>
          <cell r="F1733" t="str">
            <v>C23TNN|60904</v>
          </cell>
          <cell r="G1733" t="str">
            <v>K1</v>
          </cell>
          <cell r="H1733" t="str">
            <v>09.10.2023</v>
          </cell>
          <cell r="I1733" t="str">
            <v>21.10.2023</v>
          </cell>
          <cell r="J1733" t="str">
            <v>13.10.2023</v>
          </cell>
          <cell r="K1733" t="str">
            <v>Hàng hóa quầy 0480.3002179</v>
          </cell>
          <cell r="L1733" t="str">
            <v>05.12.2023</v>
          </cell>
          <cell r="M1733">
            <v>-1020730</v>
          </cell>
        </row>
        <row r="1734">
          <cell r="E1734">
            <v>60905</v>
          </cell>
          <cell r="F1734" t="str">
            <v>C23TNN|60905</v>
          </cell>
          <cell r="G1734" t="str">
            <v>K1</v>
          </cell>
          <cell r="H1734" t="str">
            <v>09.10.2023</v>
          </cell>
          <cell r="I1734" t="str">
            <v>21.10.2023</v>
          </cell>
          <cell r="J1734" t="str">
            <v>13.10.2023</v>
          </cell>
          <cell r="K1734" t="str">
            <v>Hàng hóa quầy 0480.3002179</v>
          </cell>
          <cell r="L1734" t="str">
            <v>05.12.2023</v>
          </cell>
          <cell r="M1734">
            <v>-713591</v>
          </cell>
        </row>
        <row r="1735">
          <cell r="E1735">
            <v>63365</v>
          </cell>
          <cell r="F1735" t="str">
            <v>C23TNN|63365</v>
          </cell>
          <cell r="G1735" t="str">
            <v>K1</v>
          </cell>
          <cell r="H1735" t="str">
            <v>19.10.2023</v>
          </cell>
          <cell r="I1735" t="str">
            <v>25.10.2023</v>
          </cell>
          <cell r="J1735" t="str">
            <v>21.10.2023</v>
          </cell>
          <cell r="K1735" t="str">
            <v>Hàng hóa quầy 0480.3002179</v>
          </cell>
          <cell r="L1735" t="str">
            <v>05.12.2023</v>
          </cell>
          <cell r="M1735">
            <v>-3433648</v>
          </cell>
        </row>
        <row r="1736">
          <cell r="E1736">
            <v>61879</v>
          </cell>
          <cell r="F1736" t="str">
            <v>C23TNN|61879</v>
          </cell>
          <cell r="G1736" t="str">
            <v>K1</v>
          </cell>
          <cell r="H1736" t="str">
            <v>12.10.2023</v>
          </cell>
          <cell r="I1736" t="str">
            <v>21.10.2023</v>
          </cell>
          <cell r="J1736" t="str">
            <v>13.10.2023</v>
          </cell>
          <cell r="K1736" t="str">
            <v>Hàng hóa quầy 0480.3002179</v>
          </cell>
          <cell r="L1736" t="str">
            <v>05.12.2023</v>
          </cell>
          <cell r="M1736">
            <v>-6770542</v>
          </cell>
        </row>
        <row r="1737">
          <cell r="E1737">
            <v>60584</v>
          </cell>
          <cell r="F1737" t="str">
            <v>C23TNN|60584</v>
          </cell>
          <cell r="G1737" t="str">
            <v>K1</v>
          </cell>
          <cell r="H1737" t="str">
            <v>05.10.2023</v>
          </cell>
          <cell r="I1737" t="str">
            <v>09.10.2023</v>
          </cell>
          <cell r="J1737" t="str">
            <v>07.10.2023</v>
          </cell>
          <cell r="K1737" t="str">
            <v>Hàng hóa quầy 0480.3002179</v>
          </cell>
          <cell r="L1737" t="str">
            <v>05.12.2023</v>
          </cell>
          <cell r="M1737">
            <v>-1199426</v>
          </cell>
        </row>
        <row r="1738">
          <cell r="E1738">
            <v>60899</v>
          </cell>
          <cell r="F1738" t="str">
            <v>C23TNN|60899</v>
          </cell>
          <cell r="G1738" t="str">
            <v>K1</v>
          </cell>
          <cell r="H1738" t="str">
            <v>09.10.2023</v>
          </cell>
          <cell r="I1738" t="str">
            <v>20.10.2023</v>
          </cell>
          <cell r="J1738" t="str">
            <v>11.10.2023</v>
          </cell>
          <cell r="K1738" t="str">
            <v>Hàng hóa quầy 0480.3002179</v>
          </cell>
          <cell r="L1738" t="str">
            <v>05.12.2023</v>
          </cell>
          <cell r="M1738">
            <v>-3219139</v>
          </cell>
        </row>
        <row r="1739">
          <cell r="E1739">
            <v>62164</v>
          </cell>
          <cell r="F1739" t="str">
            <v>C23TNN|62164</v>
          </cell>
          <cell r="G1739" t="str">
            <v>K1</v>
          </cell>
          <cell r="H1739" t="str">
            <v>16.10.2023</v>
          </cell>
          <cell r="I1739" t="str">
            <v>23.10.2023</v>
          </cell>
          <cell r="J1739" t="str">
            <v>18.10.2023</v>
          </cell>
          <cell r="K1739" t="str">
            <v>Hàng hóa quầy 0480.3002179</v>
          </cell>
          <cell r="L1739" t="str">
            <v>05.12.2023</v>
          </cell>
          <cell r="M1739">
            <v>-1586131</v>
          </cell>
        </row>
        <row r="1740">
          <cell r="E1740">
            <v>63368</v>
          </cell>
          <cell r="F1740" t="str">
            <v>C23TNN|63368</v>
          </cell>
          <cell r="G1740" t="str">
            <v>K1</v>
          </cell>
          <cell r="H1740" t="str">
            <v>19.10.2023</v>
          </cell>
          <cell r="I1740" t="str">
            <v>26.10.2023</v>
          </cell>
          <cell r="J1740" t="str">
            <v>21.10.2023</v>
          </cell>
          <cell r="K1740" t="str">
            <v>Hàng hóa quầy 0480.3002179</v>
          </cell>
          <cell r="L1740" t="str">
            <v>05.12.2023</v>
          </cell>
          <cell r="M1740">
            <v>-1199426</v>
          </cell>
        </row>
        <row r="1741">
          <cell r="E1741">
            <v>60903</v>
          </cell>
          <cell r="F1741" t="str">
            <v>C23TNN|60903</v>
          </cell>
          <cell r="G1741" t="str">
            <v>K1</v>
          </cell>
          <cell r="H1741" t="str">
            <v>09.10.2023</v>
          </cell>
          <cell r="I1741" t="str">
            <v>21.10.2023</v>
          </cell>
          <cell r="J1741" t="str">
            <v>13.10.2023</v>
          </cell>
          <cell r="K1741" t="str">
            <v>Hàng hóa quầy 0480.3002179</v>
          </cell>
          <cell r="L1741" t="str">
            <v>05.12.2023</v>
          </cell>
          <cell r="M1741">
            <v>-1802922</v>
          </cell>
        </row>
        <row r="1742">
          <cell r="E1742">
            <v>60895</v>
          </cell>
          <cell r="F1742" t="str">
            <v>C23TNN|60895</v>
          </cell>
          <cell r="G1742" t="str">
            <v>K1</v>
          </cell>
          <cell r="H1742" t="str">
            <v>09.10.2023</v>
          </cell>
          <cell r="I1742" t="str">
            <v>12.10.2023</v>
          </cell>
          <cell r="J1742" t="str">
            <v>09.10.2023</v>
          </cell>
          <cell r="K1742" t="str">
            <v>Hàng hóa quầy 0480.3002179</v>
          </cell>
          <cell r="L1742" t="str">
            <v>05.12.2023</v>
          </cell>
          <cell r="M1742">
            <v>-1020730</v>
          </cell>
        </row>
        <row r="1743">
          <cell r="E1743">
            <v>59341</v>
          </cell>
          <cell r="F1743" t="str">
            <v>C23TNN|59341</v>
          </cell>
          <cell r="G1743" t="str">
            <v>K1</v>
          </cell>
          <cell r="H1743" t="str">
            <v>03.10.2023</v>
          </cell>
          <cell r="I1743" t="str">
            <v>06.10.2023</v>
          </cell>
          <cell r="J1743" t="str">
            <v>03.10.2023</v>
          </cell>
          <cell r="K1743" t="str">
            <v>Hàng hóa quầy 0480.3002179</v>
          </cell>
          <cell r="L1743" t="str">
            <v>05.12.2023</v>
          </cell>
          <cell r="M1743">
            <v>-2613384</v>
          </cell>
        </row>
        <row r="1744">
          <cell r="E1744">
            <v>60953</v>
          </cell>
          <cell r="F1744" t="str">
            <v>C23TNN|60953</v>
          </cell>
          <cell r="G1744" t="str">
            <v>K1</v>
          </cell>
          <cell r="H1744" t="str">
            <v>10.10.2023</v>
          </cell>
          <cell r="I1744" t="str">
            <v>12.10.2023</v>
          </cell>
          <cell r="J1744" t="str">
            <v>10.10.2023</v>
          </cell>
          <cell r="K1744" t="str">
            <v>Hàng hóa quầy 0480.3002179</v>
          </cell>
          <cell r="L1744" t="str">
            <v>05.12.2023</v>
          </cell>
          <cell r="M1744">
            <v>-1020730</v>
          </cell>
        </row>
        <row r="1745">
          <cell r="E1745">
            <v>60954</v>
          </cell>
          <cell r="F1745" t="str">
            <v>C23TNN|60954</v>
          </cell>
          <cell r="G1745" t="str">
            <v>K1</v>
          </cell>
          <cell r="H1745" t="str">
            <v>10.10.2023</v>
          </cell>
          <cell r="I1745" t="str">
            <v>12.10.2023</v>
          </cell>
          <cell r="J1745" t="str">
            <v>10.10.2023</v>
          </cell>
          <cell r="K1745" t="str">
            <v>Hàng hóa quầy 0480.3002179</v>
          </cell>
          <cell r="L1745" t="str">
            <v>05.12.2023</v>
          </cell>
          <cell r="M1745">
            <v>-1348466</v>
          </cell>
        </row>
        <row r="1746">
          <cell r="E1746">
            <v>62195</v>
          </cell>
          <cell r="F1746" t="str">
            <v>C23TNN|62195</v>
          </cell>
          <cell r="G1746" t="str">
            <v>K1</v>
          </cell>
          <cell r="H1746" t="str">
            <v>17.10.2023</v>
          </cell>
          <cell r="I1746" t="str">
            <v>22.10.2023</v>
          </cell>
          <cell r="J1746" t="str">
            <v>17.10.2023</v>
          </cell>
          <cell r="K1746" t="str">
            <v>Hàng hóa quầy 0480.3002179</v>
          </cell>
          <cell r="L1746" t="str">
            <v>05.12.2023</v>
          </cell>
          <cell r="M1746">
            <v>-2785558</v>
          </cell>
        </row>
        <row r="1747">
          <cell r="E1747">
            <v>59383</v>
          </cell>
          <cell r="F1747" t="str">
            <v>C23TNN|59383</v>
          </cell>
          <cell r="G1747" t="str">
            <v>K1</v>
          </cell>
          <cell r="H1747" t="str">
            <v>03.10.2023</v>
          </cell>
          <cell r="I1747" t="str">
            <v>06.10.2023</v>
          </cell>
          <cell r="J1747" t="str">
            <v>04.10.2023</v>
          </cell>
          <cell r="K1747" t="str">
            <v>Hàng hóa quầy 0480.3002179</v>
          </cell>
          <cell r="L1747" t="str">
            <v>05.12.2023</v>
          </cell>
          <cell r="M1747">
            <v>-2268112</v>
          </cell>
        </row>
        <row r="1748">
          <cell r="E1748">
            <v>59384</v>
          </cell>
          <cell r="F1748" t="str">
            <v>C23TNN|59384</v>
          </cell>
          <cell r="G1748" t="str">
            <v>K1</v>
          </cell>
          <cell r="H1748" t="str">
            <v>03.10.2023</v>
          </cell>
          <cell r="I1748" t="str">
            <v>06.10.2023</v>
          </cell>
          <cell r="J1748" t="str">
            <v>04.10.2023</v>
          </cell>
          <cell r="K1748" t="str">
            <v>Hàng hóa quầy 0480.3002179</v>
          </cell>
          <cell r="L1748" t="str">
            <v>05.12.2023</v>
          </cell>
          <cell r="M1748">
            <v>-2448533</v>
          </cell>
        </row>
        <row r="1749">
          <cell r="E1749">
            <v>60598</v>
          </cell>
          <cell r="F1749" t="str">
            <v>C23TNN|60598</v>
          </cell>
          <cell r="G1749" t="str">
            <v>K1</v>
          </cell>
          <cell r="H1749" t="str">
            <v>05.10.2023</v>
          </cell>
          <cell r="I1749" t="str">
            <v>08.10.2023</v>
          </cell>
          <cell r="J1749" t="str">
            <v>06.10.2023</v>
          </cell>
          <cell r="K1749" t="str">
            <v>Hàng hóa quầy 0480.3002179</v>
          </cell>
          <cell r="L1749" t="str">
            <v>05.12.2023</v>
          </cell>
          <cell r="M1749">
            <v>-2615643</v>
          </cell>
        </row>
        <row r="1750">
          <cell r="E1750">
            <v>60872</v>
          </cell>
          <cell r="F1750" t="str">
            <v>C23TNN|60872</v>
          </cell>
          <cell r="G1750" t="str">
            <v>K1</v>
          </cell>
          <cell r="H1750" t="str">
            <v>09.10.2023</v>
          </cell>
          <cell r="I1750" t="str">
            <v>19.10.2023</v>
          </cell>
          <cell r="J1750" t="str">
            <v>11.10.2023</v>
          </cell>
          <cell r="K1750" t="str">
            <v>Hàng hóa quầy 0480.3002179</v>
          </cell>
          <cell r="L1750" t="str">
            <v>05.12.2023</v>
          </cell>
          <cell r="M1750">
            <v>-1020730</v>
          </cell>
        </row>
        <row r="1751">
          <cell r="E1751">
            <v>60995</v>
          </cell>
          <cell r="F1751" t="str">
            <v>C23TNN|60995</v>
          </cell>
          <cell r="G1751" t="str">
            <v>K1</v>
          </cell>
          <cell r="H1751" t="str">
            <v>10.10.2023</v>
          </cell>
          <cell r="I1751" t="str">
            <v>21.10.2023</v>
          </cell>
          <cell r="J1751" t="str">
            <v>12.10.2023</v>
          </cell>
          <cell r="K1751" t="str">
            <v>Hàng hóa quầy 0480.3002179</v>
          </cell>
          <cell r="L1751" t="str">
            <v>05.12.2023</v>
          </cell>
          <cell r="M1751">
            <v>-1020730</v>
          </cell>
        </row>
        <row r="1752">
          <cell r="E1752">
            <v>61880</v>
          </cell>
          <cell r="F1752" t="str">
            <v>C23TNN|61880</v>
          </cell>
          <cell r="G1752" t="str">
            <v>K1</v>
          </cell>
          <cell r="H1752" t="str">
            <v>12.10.2023</v>
          </cell>
          <cell r="I1752" t="str">
            <v>21.10.2023</v>
          </cell>
          <cell r="J1752" t="str">
            <v>13.10.2023</v>
          </cell>
          <cell r="K1752" t="str">
            <v>Hàng hóa quầy 0480.3002179</v>
          </cell>
          <cell r="L1752" t="str">
            <v>05.12.2023</v>
          </cell>
          <cell r="M1752">
            <v>-3002348</v>
          </cell>
        </row>
        <row r="1753">
          <cell r="E1753">
            <v>63121</v>
          </cell>
          <cell r="F1753" t="str">
            <v>C23TNN|63121</v>
          </cell>
          <cell r="G1753" t="str">
            <v>K1</v>
          </cell>
          <cell r="H1753" t="str">
            <v>19.10.2023</v>
          </cell>
          <cell r="I1753" t="str">
            <v>24.10.2023</v>
          </cell>
          <cell r="J1753" t="str">
            <v>20.10.2023</v>
          </cell>
          <cell r="K1753" t="str">
            <v>Hàng hóa quầy 0480.3002179</v>
          </cell>
          <cell r="L1753" t="str">
            <v>05.12.2023</v>
          </cell>
          <cell r="M1753">
            <v>-3058528</v>
          </cell>
        </row>
        <row r="1754">
          <cell r="E1754">
            <v>63364</v>
          </cell>
          <cell r="F1754" t="str">
            <v>C23TNN|63364</v>
          </cell>
          <cell r="G1754" t="str">
            <v>K1</v>
          </cell>
          <cell r="H1754" t="str">
            <v>19.10.2023</v>
          </cell>
          <cell r="I1754" t="str">
            <v>24.10.2023</v>
          </cell>
          <cell r="J1754" t="str">
            <v>20.10.2023</v>
          </cell>
          <cell r="K1754" t="str">
            <v>Hàng hóa quầy 0480.3002179</v>
          </cell>
          <cell r="L1754" t="str">
            <v>05.12.2023</v>
          </cell>
          <cell r="M1754">
            <v>-1453090</v>
          </cell>
        </row>
        <row r="1755">
          <cell r="E1755">
            <v>60595</v>
          </cell>
          <cell r="F1755" t="str">
            <v>C23TNN|60595</v>
          </cell>
          <cell r="G1755" t="str">
            <v>K1</v>
          </cell>
          <cell r="H1755" t="str">
            <v>05.10.2023</v>
          </cell>
          <cell r="I1755" t="str">
            <v>08.10.2023</v>
          </cell>
          <cell r="J1755" t="str">
            <v>06.10.2023</v>
          </cell>
          <cell r="K1755" t="str">
            <v>Hàng hóa quầy 0480.3002179</v>
          </cell>
          <cell r="L1755" t="str">
            <v>05.12.2023</v>
          </cell>
          <cell r="M1755">
            <v>-1199426</v>
          </cell>
        </row>
        <row r="1756">
          <cell r="E1756">
            <v>60994</v>
          </cell>
          <cell r="F1756" t="str">
            <v>C23TNN|60994</v>
          </cell>
          <cell r="G1756" t="str">
            <v>K1</v>
          </cell>
          <cell r="H1756" t="str">
            <v>10.10.2023</v>
          </cell>
          <cell r="I1756" t="str">
            <v>19.10.2023</v>
          </cell>
          <cell r="J1756" t="str">
            <v>11.10.2023</v>
          </cell>
          <cell r="K1756" t="str">
            <v>Hàng hóa quầy 0480.3002179</v>
          </cell>
          <cell r="L1756" t="str">
            <v>05.12.2023</v>
          </cell>
          <cell r="M1756">
            <v>-3000089</v>
          </cell>
        </row>
        <row r="1757">
          <cell r="E1757">
            <v>62278</v>
          </cell>
          <cell r="F1757" t="str">
            <v>C23TNN|62278</v>
          </cell>
          <cell r="G1757" t="str">
            <v>K1</v>
          </cell>
          <cell r="H1757" t="str">
            <v>17.10.2023</v>
          </cell>
          <cell r="I1757" t="str">
            <v>22.10.2023</v>
          </cell>
          <cell r="J1757" t="str">
            <v>18.10.2023</v>
          </cell>
          <cell r="K1757" t="str">
            <v>Hàng hóa quầy 0480.3002179</v>
          </cell>
          <cell r="L1757" t="str">
            <v>05.12.2023</v>
          </cell>
          <cell r="M1757">
            <v>-1199426</v>
          </cell>
        </row>
        <row r="1758">
          <cell r="E1758">
            <v>61057</v>
          </cell>
          <cell r="F1758" t="str">
            <v>C23TNN|61057</v>
          </cell>
          <cell r="G1758" t="str">
            <v>K1</v>
          </cell>
          <cell r="H1758" t="str">
            <v>11.10.2023</v>
          </cell>
          <cell r="I1758" t="str">
            <v>20.10.2023</v>
          </cell>
          <cell r="J1758" t="str">
            <v>11.10.2023</v>
          </cell>
          <cell r="K1758" t="str">
            <v>Hàng hóa quầy 0480.3002179</v>
          </cell>
          <cell r="L1758" t="str">
            <v>05.12.2023</v>
          </cell>
          <cell r="M1758">
            <v>-510365</v>
          </cell>
        </row>
        <row r="1759">
          <cell r="E1759">
            <v>63563</v>
          </cell>
          <cell r="F1759" t="str">
            <v>C23TNN|63563</v>
          </cell>
          <cell r="G1759" t="str">
            <v>K1</v>
          </cell>
          <cell r="H1759" t="str">
            <v>21.10.2023</v>
          </cell>
          <cell r="I1759" t="str">
            <v>26.10.2023</v>
          </cell>
          <cell r="J1759" t="str">
            <v>21.10.2023</v>
          </cell>
          <cell r="K1759" t="str">
            <v>Hàng hóa quầy 0480.3002179</v>
          </cell>
          <cell r="L1759" t="str">
            <v>05.12.2023</v>
          </cell>
          <cell r="M1759">
            <v>-4199515</v>
          </cell>
        </row>
        <row r="1760">
          <cell r="E1760">
            <v>60590</v>
          </cell>
          <cell r="F1760" t="str">
            <v>C23TNN|60590</v>
          </cell>
          <cell r="G1760" t="str">
            <v>K1</v>
          </cell>
          <cell r="H1760" t="str">
            <v>05.10.2023</v>
          </cell>
          <cell r="I1760" t="str">
            <v>12.10.2023</v>
          </cell>
          <cell r="J1760" t="str">
            <v>09.10.2023</v>
          </cell>
          <cell r="K1760" t="str">
            <v>Hàng hóa quầy 0480.3002179</v>
          </cell>
          <cell r="L1760" t="str">
            <v>05.12.2023</v>
          </cell>
          <cell r="M1760">
            <v>-3000089</v>
          </cell>
        </row>
        <row r="1761">
          <cell r="E1761">
            <v>59302</v>
          </cell>
          <cell r="F1761" t="str">
            <v>C23TNN|59302</v>
          </cell>
          <cell r="G1761" t="str">
            <v>K1</v>
          </cell>
          <cell r="H1761" t="str">
            <v>02.10.2023</v>
          </cell>
          <cell r="I1761" t="str">
            <v>07.10.2023</v>
          </cell>
          <cell r="J1761" t="str">
            <v>05.10.2023</v>
          </cell>
          <cell r="K1761" t="str">
            <v>Hàng hóa quầy 0480.3002179</v>
          </cell>
          <cell r="L1761" t="str">
            <v>05.12.2023</v>
          </cell>
          <cell r="M1761">
            <v>-1586131</v>
          </cell>
        </row>
        <row r="1762">
          <cell r="E1762">
            <v>63366</v>
          </cell>
          <cell r="F1762" t="str">
            <v>C23TNN|63366</v>
          </cell>
          <cell r="G1762" t="str">
            <v>K1</v>
          </cell>
          <cell r="H1762" t="str">
            <v>19.10.2023</v>
          </cell>
          <cell r="I1762" t="str">
            <v>25.10.2023</v>
          </cell>
          <cell r="J1762" t="str">
            <v>21.10.2023</v>
          </cell>
          <cell r="K1762" t="str">
            <v>Hàng hóa quầy 0480.3002179</v>
          </cell>
          <cell r="L1762" t="str">
            <v>05.12.2023</v>
          </cell>
          <cell r="M1762">
            <v>-1586131</v>
          </cell>
        </row>
        <row r="1763">
          <cell r="E1763">
            <v>63367</v>
          </cell>
          <cell r="F1763" t="str">
            <v>C23TNN|63367</v>
          </cell>
          <cell r="G1763" t="str">
            <v>K1</v>
          </cell>
          <cell r="H1763" t="str">
            <v>19.10.2023</v>
          </cell>
          <cell r="I1763" t="str">
            <v>25.10.2023</v>
          </cell>
          <cell r="J1763" t="str">
            <v>21.10.2023</v>
          </cell>
          <cell r="K1763" t="str">
            <v>Hàng hóa quầy 0480.3002179</v>
          </cell>
          <cell r="L1763" t="str">
            <v>05.12.2023</v>
          </cell>
          <cell r="M1763">
            <v>-1586131</v>
          </cell>
        </row>
        <row r="1764">
          <cell r="E1764">
            <v>61885</v>
          </cell>
          <cell r="F1764" t="str">
            <v>C23TNN|61885</v>
          </cell>
          <cell r="G1764" t="str">
            <v>K1</v>
          </cell>
          <cell r="H1764" t="str">
            <v>12.10.2023</v>
          </cell>
          <cell r="I1764" t="str">
            <v>21.10.2023</v>
          </cell>
          <cell r="J1764" t="str">
            <v>16.10.2023</v>
          </cell>
          <cell r="K1764" t="str">
            <v>Hàng hóa quầy 0480.3002179</v>
          </cell>
          <cell r="L1764" t="str">
            <v>05.12.2023</v>
          </cell>
          <cell r="M1764">
            <v>-1802922</v>
          </cell>
        </row>
        <row r="1765">
          <cell r="E1765">
            <v>16076</v>
          </cell>
          <cell r="F1765" t="str">
            <v>K23TRT|16076</v>
          </cell>
          <cell r="G1765" t="str">
            <v>K1</v>
          </cell>
          <cell r="H1765" t="str">
            <v>28.11.2023</v>
          </cell>
          <cell r="I1765" t="str">
            <v>29.11.2023</v>
          </cell>
          <cell r="J1765" t="str">
            <v>28.11.2023</v>
          </cell>
          <cell r="K1765" t="str">
            <v>Hàng hóa các loại</v>
          </cell>
          <cell r="L1765" t="str">
            <v>05.12.2023</v>
          </cell>
          <cell r="M1765">
            <v>288028</v>
          </cell>
        </row>
        <row r="1766">
          <cell r="E1766">
            <v>25889</v>
          </cell>
          <cell r="F1766" t="str">
            <v>1C23TNN|25889</v>
          </cell>
          <cell r="G1766" t="str">
            <v>KS</v>
          </cell>
          <cell r="H1766" t="str">
            <v>09.05.2023</v>
          </cell>
          <cell r="I1766" t="str">
            <v>21.11.2023</v>
          </cell>
          <cell r="J1766" t="str">
            <v>01.11.2023</v>
          </cell>
          <cell r="K1766" t="str">
            <v>EBS chiết khấu T1+2+3/2023</v>
          </cell>
          <cell r="L1766" t="str">
            <v>05.12.2023</v>
          </cell>
          <cell r="M1766">
            <v>6414151</v>
          </cell>
        </row>
        <row r="1767">
          <cell r="E1767">
            <v>31634</v>
          </cell>
          <cell r="F1767" t="str">
            <v>1C23TNN|31634</v>
          </cell>
          <cell r="G1767" t="str">
            <v>KS</v>
          </cell>
          <cell r="H1767" t="str">
            <v>30.05.2023</v>
          </cell>
          <cell r="I1767" t="str">
            <v>21.11.2023</v>
          </cell>
          <cell r="J1767" t="str">
            <v>01.11.2023</v>
          </cell>
          <cell r="K1767" t="str">
            <v>EBS chiết khấu T04/2023</v>
          </cell>
          <cell r="L1767" t="str">
            <v>05.12.2023</v>
          </cell>
          <cell r="M1767">
            <v>2283054</v>
          </cell>
        </row>
        <row r="1768">
          <cell r="E1768">
            <v>37659</v>
          </cell>
          <cell r="F1768" t="str">
            <v>1C23TNN|37659</v>
          </cell>
          <cell r="G1768" t="str">
            <v>KS</v>
          </cell>
          <cell r="H1768" t="str">
            <v>24.06.2023</v>
          </cell>
          <cell r="I1768" t="str">
            <v>21.11.2023</v>
          </cell>
          <cell r="J1768" t="str">
            <v>01.11.2023</v>
          </cell>
          <cell r="K1768" t="str">
            <v>EBS chiết khấu T05/2023</v>
          </cell>
          <cell r="L1768" t="str">
            <v>05.12.2023</v>
          </cell>
          <cell r="M1768">
            <v>1571954</v>
          </cell>
        </row>
        <row r="1769">
          <cell r="E1769">
            <v>39560</v>
          </cell>
          <cell r="F1769" t="str">
            <v>1C23TNN|39560</v>
          </cell>
          <cell r="G1769" t="str">
            <v>KS</v>
          </cell>
          <cell r="H1769" t="str">
            <v>05.07.2023</v>
          </cell>
          <cell r="I1769" t="str">
            <v>21.11.2023</v>
          </cell>
          <cell r="J1769" t="str">
            <v>01.11.2023</v>
          </cell>
          <cell r="K1769" t="str">
            <v>EBS chiết khấu từ T1 đến T12/2022</v>
          </cell>
          <cell r="L1769" t="str">
            <v>05.12.2023</v>
          </cell>
          <cell r="M1769">
            <v>22946797</v>
          </cell>
        </row>
        <row r="1770">
          <cell r="E1770">
            <v>39561</v>
          </cell>
          <cell r="F1770" t="str">
            <v>1C23TNN|39561</v>
          </cell>
          <cell r="G1770" t="str">
            <v>KS</v>
          </cell>
          <cell r="H1770" t="str">
            <v>05.07.2023</v>
          </cell>
          <cell r="I1770" t="str">
            <v>21.11.2023</v>
          </cell>
          <cell r="J1770" t="str">
            <v>01.11.2023</v>
          </cell>
          <cell r="K1770" t="str">
            <v>EBS chiết khấu năm 2022</v>
          </cell>
          <cell r="L1770" t="str">
            <v>05.12.2023</v>
          </cell>
          <cell r="M1770">
            <v>3824466</v>
          </cell>
        </row>
        <row r="1771">
          <cell r="E1771">
            <v>45309</v>
          </cell>
          <cell r="F1771" t="str">
            <v>1C23TNN|45309</v>
          </cell>
          <cell r="G1771" t="str">
            <v>KS</v>
          </cell>
          <cell r="H1771" t="str">
            <v>29.07.2023</v>
          </cell>
          <cell r="I1771" t="str">
            <v>21.11.2023</v>
          </cell>
          <cell r="J1771" t="str">
            <v>01.11.2023</v>
          </cell>
          <cell r="K1771" t="str">
            <v>EBS chiết khấu T06/2023</v>
          </cell>
          <cell r="L1771" t="str">
            <v>05.12.2023</v>
          </cell>
          <cell r="M1771">
            <v>1776309</v>
          </cell>
        </row>
        <row r="1772">
          <cell r="E1772">
            <v>51605</v>
          </cell>
          <cell r="F1772" t="str">
            <v>1C23TNN|51605</v>
          </cell>
          <cell r="G1772" t="str">
            <v>KS</v>
          </cell>
          <cell r="H1772" t="str">
            <v>29.08.2023</v>
          </cell>
          <cell r="I1772" t="str">
            <v>21.11.2023</v>
          </cell>
          <cell r="J1772" t="str">
            <v>01.11.2023</v>
          </cell>
          <cell r="K1772" t="str">
            <v>EBS chiết khấu T07/2023</v>
          </cell>
          <cell r="L1772" t="str">
            <v>05.12.2023</v>
          </cell>
          <cell r="M1772">
            <v>1330271</v>
          </cell>
        </row>
        <row r="1773">
          <cell r="E1773">
            <v>58893</v>
          </cell>
          <cell r="F1773" t="str">
            <v>1C23TNN|58893</v>
          </cell>
          <cell r="G1773" t="str">
            <v>KS</v>
          </cell>
          <cell r="H1773" t="str">
            <v>28.09.2023</v>
          </cell>
          <cell r="I1773" t="str">
            <v>21.11.2023</v>
          </cell>
          <cell r="J1773" t="str">
            <v>01.11.2023</v>
          </cell>
          <cell r="K1773" t="str">
            <v>EBS chiết khấu T08/2023</v>
          </cell>
          <cell r="L1773" t="str">
            <v>05.12.2023</v>
          </cell>
          <cell r="M1773">
            <v>2050870</v>
          </cell>
        </row>
        <row r="1774">
          <cell r="E1774">
            <v>67666</v>
          </cell>
          <cell r="F1774" t="str">
            <v>1K23TEB|67666</v>
          </cell>
          <cell r="G1774" t="str">
            <v>D1</v>
          </cell>
          <cell r="H1774" t="str">
            <v>27.11.2023</v>
          </cell>
          <cell r="I1774" t="str">
            <v>27.11.2023</v>
          </cell>
          <cell r="J1774" t="str">
            <v>27.11.2023</v>
          </cell>
          <cell r="K1774" t="str">
            <v>Phí hỗ trợ T10.2023 QUẦY 480</v>
          </cell>
          <cell r="L1774" t="str">
            <v>05.12.2023</v>
          </cell>
          <cell r="M1774">
            <v>13393900</v>
          </cell>
        </row>
        <row r="1775">
          <cell r="E1775">
            <v>69029</v>
          </cell>
          <cell r="F1775" t="str">
            <v>1K23TEB|69029</v>
          </cell>
          <cell r="G1775" t="str">
            <v>D1</v>
          </cell>
          <cell r="H1775" t="str">
            <v>27.11.2023</v>
          </cell>
          <cell r="I1775" t="str">
            <v>27.11.2023</v>
          </cell>
          <cell r="J1775" t="str">
            <v>27.11.2023</v>
          </cell>
          <cell r="K1775" t="str">
            <v>Phí dịch vụ T10.2023 QUẦY 480</v>
          </cell>
          <cell r="L1775" t="str">
            <v>05.12.2023</v>
          </cell>
          <cell r="M1775">
            <v>51343283</v>
          </cell>
        </row>
        <row r="1776">
          <cell r="E1776">
            <v>71333</v>
          </cell>
          <cell r="F1776" t="str">
            <v>1K23TEB|71333</v>
          </cell>
          <cell r="G1776" t="str">
            <v>D1</v>
          </cell>
          <cell r="H1776" t="str">
            <v>27.11.2023</v>
          </cell>
          <cell r="I1776" t="str">
            <v>27.11.2023</v>
          </cell>
          <cell r="J1776" t="str">
            <v>27.11.2023</v>
          </cell>
          <cell r="K1776" t="str">
            <v>Phí dịch vụ T10.2023 QUẦY 480</v>
          </cell>
          <cell r="L1776" t="str">
            <v>05.12.2023</v>
          </cell>
          <cell r="M1776">
            <v>11161583</v>
          </cell>
        </row>
        <row r="1777">
          <cell r="E1777">
            <v>71652</v>
          </cell>
          <cell r="F1777" t="str">
            <v>CK T10/2023</v>
          </cell>
          <cell r="G1777" t="str">
            <v>KS</v>
          </cell>
          <cell r="H1777" t="str">
            <v>27.11.2023</v>
          </cell>
          <cell r="I1777" t="str">
            <v>27.11.2023</v>
          </cell>
          <cell r="J1777" t="str">
            <v>27.11.2023</v>
          </cell>
          <cell r="K1777" t="str">
            <v>R480 CK T10/2023</v>
          </cell>
          <cell r="L1777" t="str">
            <v>05.12.2023</v>
          </cell>
          <cell r="M1777">
            <v>18602639</v>
          </cell>
        </row>
        <row r="1778">
          <cell r="E1778">
            <v>14535</v>
          </cell>
          <cell r="F1778" t="str">
            <v>K23TRT|14535</v>
          </cell>
          <cell r="G1778" t="str">
            <v>K1</v>
          </cell>
          <cell r="H1778" t="str">
            <v>07.11.2023</v>
          </cell>
          <cell r="I1778" t="str">
            <v>29.11.2023</v>
          </cell>
          <cell r="J1778" t="str">
            <v>07.11.2023</v>
          </cell>
          <cell r="K1778" t="str">
            <v>Hàng hóa các loại</v>
          </cell>
          <cell r="L1778" t="str">
            <v>05.12.2023</v>
          </cell>
          <cell r="M1778">
            <v>130124</v>
          </cell>
        </row>
        <row r="1779">
          <cell r="E1779">
            <v>15521</v>
          </cell>
          <cell r="F1779" t="str">
            <v>K23TRT|15521</v>
          </cell>
          <cell r="G1779" t="str">
            <v>K1</v>
          </cell>
          <cell r="H1779" t="str">
            <v>21.11.2023</v>
          </cell>
          <cell r="I1779" t="str">
            <v>22.11.2023</v>
          </cell>
          <cell r="J1779" t="str">
            <v>21.11.2023</v>
          </cell>
          <cell r="K1779" t="str">
            <v>Hàng hóa các loại</v>
          </cell>
          <cell r="L1779" t="str">
            <v>05.12.2023</v>
          </cell>
          <cell r="M1779">
            <v>2056351</v>
          </cell>
        </row>
        <row r="1780">
          <cell r="E1780">
            <v>14967</v>
          </cell>
          <cell r="F1780" t="str">
            <v>K23TRT|14967</v>
          </cell>
          <cell r="G1780" t="str">
            <v>K1</v>
          </cell>
          <cell r="H1780" t="str">
            <v>13.11.2023</v>
          </cell>
          <cell r="I1780" t="str">
            <v>17.11.2023</v>
          </cell>
          <cell r="J1780" t="str">
            <v>13.11.2023</v>
          </cell>
          <cell r="K1780" t="str">
            <v>Hàng hóa các loại</v>
          </cell>
          <cell r="L1780" t="str">
            <v>05.12.2023</v>
          </cell>
          <cell r="M1780">
            <v>426864</v>
          </cell>
        </row>
        <row r="1781">
          <cell r="E1781">
            <v>15569</v>
          </cell>
          <cell r="F1781" t="str">
            <v>K23TRT|15569</v>
          </cell>
          <cell r="G1781" t="str">
            <v>K1</v>
          </cell>
          <cell r="H1781" t="str">
            <v>21.11.2023</v>
          </cell>
          <cell r="I1781" t="str">
            <v>22.11.2023</v>
          </cell>
          <cell r="J1781" t="str">
            <v>21.11.2023</v>
          </cell>
          <cell r="K1781" t="str">
            <v>Hàng hóa các loại</v>
          </cell>
          <cell r="L1781" t="str">
            <v>05.12.2023</v>
          </cell>
          <cell r="M1781">
            <v>561192</v>
          </cell>
        </row>
        <row r="1782">
          <cell r="E1782">
            <v>14253</v>
          </cell>
          <cell r="F1782" t="str">
            <v>K23TRT|14253</v>
          </cell>
          <cell r="G1782" t="str">
            <v>K1</v>
          </cell>
          <cell r="H1782" t="str">
            <v>02.11.2023</v>
          </cell>
          <cell r="I1782" t="str">
            <v>29.11.2023</v>
          </cell>
          <cell r="J1782" t="str">
            <v>02.11.2023</v>
          </cell>
          <cell r="K1782" t="str">
            <v>Hàng hóa các loại</v>
          </cell>
          <cell r="L1782" t="str">
            <v>05.12.2023</v>
          </cell>
          <cell r="M1782">
            <v>436108</v>
          </cell>
        </row>
        <row r="1783">
          <cell r="E1783">
            <v>15700</v>
          </cell>
          <cell r="F1783" t="str">
            <v>K23TRT|15700</v>
          </cell>
          <cell r="G1783" t="str">
            <v>K1</v>
          </cell>
          <cell r="H1783" t="str">
            <v>23.11.2023</v>
          </cell>
          <cell r="I1783" t="str">
            <v>29.11.2023</v>
          </cell>
          <cell r="J1783" t="str">
            <v>23.11.2023</v>
          </cell>
          <cell r="K1783" t="str">
            <v>Hàng hóa các loại</v>
          </cell>
          <cell r="L1783" t="str">
            <v>05.12.2023</v>
          </cell>
          <cell r="M1783">
            <v>1810797</v>
          </cell>
        </row>
        <row r="1784">
          <cell r="E1784">
            <v>64911</v>
          </cell>
          <cell r="F1784" t="str">
            <v>C23TNN|64911</v>
          </cell>
          <cell r="G1784" t="str">
            <v>K1</v>
          </cell>
          <cell r="H1784" t="str">
            <v>26.10.2023</v>
          </cell>
          <cell r="I1784" t="str">
            <v>31.10.2023</v>
          </cell>
          <cell r="J1784" t="str">
            <v>27.10.2023</v>
          </cell>
          <cell r="K1784" t="str">
            <v>Hàng hóa quầy 0480.3002179</v>
          </cell>
          <cell r="L1784" t="str">
            <v>15.12.2023</v>
          </cell>
          <cell r="M1784">
            <v>-1586131</v>
          </cell>
        </row>
        <row r="1785">
          <cell r="E1785">
            <v>64912</v>
          </cell>
          <cell r="F1785" t="str">
            <v>C23TNN|64912</v>
          </cell>
          <cell r="G1785" t="str">
            <v>K1</v>
          </cell>
          <cell r="H1785" t="str">
            <v>26.10.2023</v>
          </cell>
          <cell r="I1785" t="str">
            <v>31.10.2023</v>
          </cell>
          <cell r="J1785" t="str">
            <v>27.10.2023</v>
          </cell>
          <cell r="K1785" t="str">
            <v>Hàng hóa quầy 0480.3002179</v>
          </cell>
          <cell r="L1785" t="str">
            <v>15.12.2023</v>
          </cell>
          <cell r="M1785">
            <v>-1019509</v>
          </cell>
        </row>
        <row r="1786">
          <cell r="E1786">
            <v>63810</v>
          </cell>
          <cell r="F1786" t="str">
            <v>C23TNN|63810</v>
          </cell>
          <cell r="G1786" t="str">
            <v>K1</v>
          </cell>
          <cell r="H1786" t="str">
            <v>24.10.2023</v>
          </cell>
          <cell r="I1786" t="str">
            <v>30.10.2023</v>
          </cell>
          <cell r="J1786" t="str">
            <v>26.10.2023</v>
          </cell>
          <cell r="K1786" t="str">
            <v>Hàng hóa quầy 0480.3002179</v>
          </cell>
          <cell r="L1786" t="str">
            <v>15.12.2023</v>
          </cell>
          <cell r="M1786">
            <v>-3822634</v>
          </cell>
        </row>
        <row r="1787">
          <cell r="E1787">
            <v>64940</v>
          </cell>
          <cell r="F1787" t="str">
            <v>C23TNN|64940</v>
          </cell>
          <cell r="G1787" t="str">
            <v>K1</v>
          </cell>
          <cell r="H1787" t="str">
            <v>27.10.2023</v>
          </cell>
          <cell r="I1787" t="str">
            <v>31.10.2023</v>
          </cell>
          <cell r="J1787" t="str">
            <v>27.10.2023</v>
          </cell>
          <cell r="K1787" t="str">
            <v>Hàng hóa quầy 0480.3002179</v>
          </cell>
          <cell r="L1787" t="str">
            <v>15.12.2023</v>
          </cell>
          <cell r="M1787">
            <v>-3626370</v>
          </cell>
        </row>
        <row r="1788">
          <cell r="E1788">
            <v>65150</v>
          </cell>
          <cell r="F1788" t="str">
            <v>C23TNN|65150</v>
          </cell>
          <cell r="G1788" t="str">
            <v>K1</v>
          </cell>
          <cell r="H1788" t="str">
            <v>30.10.2023</v>
          </cell>
          <cell r="I1788" t="str">
            <v>04.11.2023</v>
          </cell>
          <cell r="J1788" t="str">
            <v>01.11.2023</v>
          </cell>
          <cell r="K1788" t="str">
            <v>Hàng hóa quầy 0480.3002179</v>
          </cell>
          <cell r="L1788" t="str">
            <v>15.12.2023</v>
          </cell>
          <cell r="M1788">
            <v>-1453090</v>
          </cell>
        </row>
        <row r="1789">
          <cell r="E1789">
            <v>63701</v>
          </cell>
          <cell r="F1789" t="str">
            <v>C23TNN|63701</v>
          </cell>
          <cell r="G1789" t="str">
            <v>K1</v>
          </cell>
          <cell r="H1789" t="str">
            <v>23.10.2023</v>
          </cell>
          <cell r="I1789" t="str">
            <v>29.10.2023</v>
          </cell>
          <cell r="J1789" t="str">
            <v>25.10.2023</v>
          </cell>
          <cell r="K1789" t="str">
            <v>Hàng hóa quầy 0480.3002179</v>
          </cell>
          <cell r="L1789" t="str">
            <v>15.12.2023</v>
          </cell>
          <cell r="M1789">
            <v>-1019509</v>
          </cell>
        </row>
        <row r="1790">
          <cell r="E1790">
            <v>65152</v>
          </cell>
          <cell r="F1790" t="str">
            <v>C23TNN|65152</v>
          </cell>
          <cell r="G1790" t="str">
            <v>K1</v>
          </cell>
          <cell r="H1790" t="str">
            <v>30.10.2023</v>
          </cell>
          <cell r="I1790" t="str">
            <v>04.11.2023</v>
          </cell>
          <cell r="J1790" t="str">
            <v>01.11.2023</v>
          </cell>
          <cell r="K1790" t="str">
            <v>Hàng hóa quầy 0480.3002179</v>
          </cell>
          <cell r="L1790" t="str">
            <v>15.12.2023</v>
          </cell>
          <cell r="M1790">
            <v>-3708899</v>
          </cell>
        </row>
        <row r="1791">
          <cell r="E1791">
            <v>63700</v>
          </cell>
          <cell r="F1791" t="str">
            <v>C23TNN|63700</v>
          </cell>
          <cell r="G1791" t="str">
            <v>K1</v>
          </cell>
          <cell r="H1791" t="str">
            <v>23.10.2023</v>
          </cell>
          <cell r="I1791" t="str">
            <v>30.10.2023</v>
          </cell>
          <cell r="J1791" t="str">
            <v>26.10.2023</v>
          </cell>
          <cell r="K1791" t="str">
            <v>Hàng hóa quầy 0480.3002179</v>
          </cell>
          <cell r="L1791" t="str">
            <v>15.12.2023</v>
          </cell>
          <cell r="M1791">
            <v>-2103462</v>
          </cell>
        </row>
        <row r="1792">
          <cell r="E1792">
            <v>65151</v>
          </cell>
          <cell r="F1792" t="str">
            <v>C23TNN|65151</v>
          </cell>
          <cell r="G1792" t="str">
            <v>K1</v>
          </cell>
          <cell r="H1792" t="str">
            <v>30.10.2023</v>
          </cell>
          <cell r="I1792" t="str">
            <v>04.11.2023</v>
          </cell>
          <cell r="J1792" t="str">
            <v>01.11.2023</v>
          </cell>
          <cell r="K1792" t="str">
            <v>Hàng hóa quầy 0480.3002179</v>
          </cell>
          <cell r="L1792" t="str">
            <v>15.12.2023</v>
          </cell>
          <cell r="M1792">
            <v>-5161990</v>
          </cell>
        </row>
        <row r="1793">
          <cell r="E1793">
            <v>63648</v>
          </cell>
          <cell r="F1793" t="str">
            <v>C23TNN|63648</v>
          </cell>
          <cell r="G1793" t="str">
            <v>K1</v>
          </cell>
          <cell r="H1793" t="str">
            <v>23.10.2023</v>
          </cell>
          <cell r="I1793" t="str">
            <v>27.10.2023</v>
          </cell>
          <cell r="J1793" t="str">
            <v>23.10.2023</v>
          </cell>
          <cell r="K1793" t="str">
            <v>Hàng hóa quầy 0480.3002179</v>
          </cell>
          <cell r="L1793" t="str">
            <v>15.12.2023</v>
          </cell>
          <cell r="M1793">
            <v>-2039018</v>
          </cell>
        </row>
        <row r="1794">
          <cell r="E1794">
            <v>63739</v>
          </cell>
          <cell r="F1794" t="str">
            <v>C23TNN|63739</v>
          </cell>
          <cell r="G1794" t="str">
            <v>K1</v>
          </cell>
          <cell r="H1794" t="str">
            <v>24.10.2023</v>
          </cell>
          <cell r="I1794" t="str">
            <v>28.10.2023</v>
          </cell>
          <cell r="J1794" t="str">
            <v>25.10.2023</v>
          </cell>
          <cell r="K1794" t="str">
            <v>Hàng hóa quầy 0480.3002179</v>
          </cell>
          <cell r="L1794" t="str">
            <v>15.12.2023</v>
          </cell>
          <cell r="M1794">
            <v>-3625150</v>
          </cell>
        </row>
        <row r="1795">
          <cell r="E1795">
            <v>65179</v>
          </cell>
          <cell r="F1795" t="str">
            <v>C23TNN|65179</v>
          </cell>
          <cell r="G1795" t="str">
            <v>K1</v>
          </cell>
          <cell r="H1795" t="str">
            <v>31.10.2023</v>
          </cell>
          <cell r="I1795" t="str">
            <v>02.11.2023</v>
          </cell>
          <cell r="J1795" t="str">
            <v>31.10.2023</v>
          </cell>
          <cell r="K1795" t="str">
            <v>Hàng hóa quầy 0480.3002179</v>
          </cell>
          <cell r="L1795" t="str">
            <v>15.12.2023</v>
          </cell>
          <cell r="M1795">
            <v>-5097546</v>
          </cell>
        </row>
        <row r="1796">
          <cell r="E1796">
            <v>65170</v>
          </cell>
          <cell r="F1796" t="str">
            <v>C23TNN|65170</v>
          </cell>
          <cell r="G1796" t="str">
            <v>K1</v>
          </cell>
          <cell r="H1796" t="str">
            <v>31.10.2023</v>
          </cell>
          <cell r="I1796" t="str">
            <v>03.11.2023</v>
          </cell>
          <cell r="J1796" t="str">
            <v>01.11.2023</v>
          </cell>
          <cell r="K1796" t="str">
            <v>Hàng hóa quầy 0480.3002179</v>
          </cell>
          <cell r="L1796" t="str">
            <v>15.12.2023</v>
          </cell>
          <cell r="M1796">
            <v>-3039222</v>
          </cell>
        </row>
        <row r="1797">
          <cell r="E1797">
            <v>63863</v>
          </cell>
          <cell r="F1797" t="str">
            <v>C23TNN|63863</v>
          </cell>
          <cell r="G1797" t="str">
            <v>K1</v>
          </cell>
          <cell r="H1797" t="str">
            <v>25.10.2023</v>
          </cell>
          <cell r="I1797" t="str">
            <v>29.10.2023</v>
          </cell>
          <cell r="J1797" t="str">
            <v>25.10.2023</v>
          </cell>
          <cell r="K1797" t="str">
            <v>Hàng hóa quầy 0480.3002179</v>
          </cell>
          <cell r="L1797" t="str">
            <v>15.12.2023</v>
          </cell>
          <cell r="M1797">
            <v>-1019509</v>
          </cell>
        </row>
        <row r="1798">
          <cell r="E1798">
            <v>63807</v>
          </cell>
          <cell r="F1798" t="str">
            <v>C23TNN|63807</v>
          </cell>
          <cell r="G1798" t="str">
            <v>K1</v>
          </cell>
          <cell r="H1798" t="str">
            <v>24.10.2023</v>
          </cell>
          <cell r="I1798" t="str">
            <v>29.10.2023</v>
          </cell>
          <cell r="J1798" t="str">
            <v>25.10.2023</v>
          </cell>
          <cell r="K1798" t="str">
            <v>Hàng hóa quầy 0480.3002179</v>
          </cell>
          <cell r="L1798" t="str">
            <v>15.12.2023</v>
          </cell>
          <cell r="M1798">
            <v>-2606861</v>
          </cell>
        </row>
        <row r="1799">
          <cell r="E1799">
            <v>64913</v>
          </cell>
          <cell r="F1799" t="str">
            <v>C23TNN|64913</v>
          </cell>
          <cell r="G1799" t="str">
            <v>K1</v>
          </cell>
          <cell r="H1799" t="str">
            <v>26.10.2023</v>
          </cell>
          <cell r="I1799" t="str">
            <v>01.11.2023</v>
          </cell>
          <cell r="J1799" t="str">
            <v>28.10.2023</v>
          </cell>
          <cell r="K1799" t="str">
            <v>Hàng hóa quầy 0480.3002179</v>
          </cell>
          <cell r="L1799" t="str">
            <v>15.12.2023</v>
          </cell>
          <cell r="M1799">
            <v>-3000089</v>
          </cell>
        </row>
        <row r="1800">
          <cell r="E1800">
            <v>63698</v>
          </cell>
          <cell r="F1800" t="str">
            <v>C23TNN|63698</v>
          </cell>
          <cell r="G1800" t="str">
            <v>K1</v>
          </cell>
          <cell r="H1800" t="str">
            <v>23.10.2023</v>
          </cell>
          <cell r="I1800" t="str">
            <v>02.11.2023</v>
          </cell>
          <cell r="J1800" t="str">
            <v>25.10.2023</v>
          </cell>
          <cell r="K1800" t="str">
            <v>Hàng hóa quầy 0480.3002179</v>
          </cell>
          <cell r="L1800" t="str">
            <v>15.12.2023</v>
          </cell>
          <cell r="M1800">
            <v>-3058528</v>
          </cell>
        </row>
        <row r="1801">
          <cell r="E1801">
            <v>64906</v>
          </cell>
          <cell r="F1801" t="str">
            <v>C23TNN|64906</v>
          </cell>
          <cell r="G1801" t="str">
            <v>K1</v>
          </cell>
          <cell r="H1801" t="str">
            <v>26.10.2023</v>
          </cell>
          <cell r="I1801" t="str">
            <v>01.11.2023</v>
          </cell>
          <cell r="J1801" t="str">
            <v>28.10.2023</v>
          </cell>
          <cell r="K1801" t="str">
            <v>Hàng hóa quầy 0480.3002179</v>
          </cell>
          <cell r="L1801" t="str">
            <v>15.12.2023</v>
          </cell>
          <cell r="M1801">
            <v>-1586131</v>
          </cell>
        </row>
        <row r="1802">
          <cell r="E1802">
            <v>63747</v>
          </cell>
          <cell r="F1802" t="str">
            <v>C23TNN|63747</v>
          </cell>
          <cell r="G1802" t="str">
            <v>K1</v>
          </cell>
          <cell r="H1802" t="str">
            <v>24.10.2023</v>
          </cell>
          <cell r="I1802" t="str">
            <v>27.10.2023</v>
          </cell>
          <cell r="J1802" t="str">
            <v>24.10.2023</v>
          </cell>
          <cell r="K1802" t="str">
            <v>Hàng hóa quầy 0480.3002179</v>
          </cell>
          <cell r="L1802" t="str">
            <v>15.12.2023</v>
          </cell>
          <cell r="M1802">
            <v>-4236389</v>
          </cell>
        </row>
        <row r="1803">
          <cell r="E1803">
            <v>63748</v>
          </cell>
          <cell r="F1803" t="str">
            <v>C23TNN|63748</v>
          </cell>
          <cell r="G1803" t="str">
            <v>K1</v>
          </cell>
          <cell r="H1803" t="str">
            <v>24.10.2023</v>
          </cell>
          <cell r="I1803" t="str">
            <v>27.10.2023</v>
          </cell>
          <cell r="J1803" t="str">
            <v>24.10.2023</v>
          </cell>
          <cell r="K1803" t="str">
            <v>Hàng hóa quầy 0480.3002179</v>
          </cell>
          <cell r="L1803" t="str">
            <v>15.12.2023</v>
          </cell>
          <cell r="M1803">
            <v>-2039018</v>
          </cell>
        </row>
        <row r="1804">
          <cell r="E1804">
            <v>63697</v>
          </cell>
          <cell r="F1804" t="str">
            <v>C23TNN|63697</v>
          </cell>
          <cell r="G1804" t="str">
            <v>K1</v>
          </cell>
          <cell r="H1804" t="str">
            <v>23.10.2023</v>
          </cell>
          <cell r="I1804" t="str">
            <v>29.10.2023</v>
          </cell>
          <cell r="J1804" t="str">
            <v>25.10.2023</v>
          </cell>
          <cell r="K1804" t="str">
            <v>Hàng hóa quầy 0480.3002179</v>
          </cell>
          <cell r="L1804" t="str">
            <v>15.12.2023</v>
          </cell>
          <cell r="M1804">
            <v>-4078037</v>
          </cell>
        </row>
        <row r="1805">
          <cell r="E1805">
            <v>63690</v>
          </cell>
          <cell r="F1805" t="str">
            <v>C23TNN|63690</v>
          </cell>
          <cell r="G1805" t="str">
            <v>K1</v>
          </cell>
          <cell r="H1805" t="str">
            <v>23.10.2023</v>
          </cell>
          <cell r="I1805" t="str">
            <v>28.10.2023</v>
          </cell>
          <cell r="J1805" t="str">
            <v>25.10.2023</v>
          </cell>
          <cell r="K1805" t="str">
            <v>Hàng hóa quầy 0480.3002179</v>
          </cell>
          <cell r="L1805" t="str">
            <v>15.12.2023</v>
          </cell>
          <cell r="M1805">
            <v>-1019509</v>
          </cell>
        </row>
        <row r="1806">
          <cell r="E1806">
            <v>63691</v>
          </cell>
          <cell r="F1806" t="str">
            <v>C23TNN|63691</v>
          </cell>
          <cell r="G1806" t="str">
            <v>K1</v>
          </cell>
          <cell r="H1806" t="str">
            <v>23.10.2023</v>
          </cell>
          <cell r="I1806" t="str">
            <v>28.10.2023</v>
          </cell>
          <cell r="J1806" t="str">
            <v>25.10.2023</v>
          </cell>
          <cell r="K1806" t="str">
            <v>Hàng hóa quầy 0480.3002179</v>
          </cell>
          <cell r="L1806" t="str">
            <v>15.12.2023</v>
          </cell>
          <cell r="M1806">
            <v>-1802922</v>
          </cell>
        </row>
        <row r="1807">
          <cell r="E1807">
            <v>63733</v>
          </cell>
          <cell r="F1807" t="str">
            <v>C23TNN|63733</v>
          </cell>
          <cell r="G1807" t="str">
            <v>K1</v>
          </cell>
          <cell r="H1807" t="str">
            <v>24.10.2023</v>
          </cell>
          <cell r="I1807" t="str">
            <v>04.11.2023</v>
          </cell>
          <cell r="J1807" t="str">
            <v>01.11.2023</v>
          </cell>
          <cell r="K1807" t="str">
            <v>Hàng hóa quầy 0480.3002179</v>
          </cell>
          <cell r="L1807" t="str">
            <v>15.12.2023</v>
          </cell>
          <cell r="M1807">
            <v>-2605640</v>
          </cell>
        </row>
        <row r="1808">
          <cell r="E1808">
            <v>65158</v>
          </cell>
          <cell r="F1808" t="str">
            <v>C23TNN|65158</v>
          </cell>
          <cell r="G1808" t="str">
            <v>K1</v>
          </cell>
          <cell r="H1808" t="str">
            <v>31.10.2023</v>
          </cell>
          <cell r="I1808" t="str">
            <v>04.11.2023</v>
          </cell>
          <cell r="J1808" t="str">
            <v>01.11.2023</v>
          </cell>
          <cell r="K1808" t="str">
            <v>Hàng hóa quầy 0480.3002179</v>
          </cell>
          <cell r="L1808" t="str">
            <v>15.12.2023</v>
          </cell>
          <cell r="M1808">
            <v>-1586131</v>
          </cell>
        </row>
        <row r="1809">
          <cell r="E1809">
            <v>63692</v>
          </cell>
          <cell r="F1809" t="str">
            <v>C23TNN|63692</v>
          </cell>
          <cell r="G1809" t="str">
            <v>K1</v>
          </cell>
          <cell r="H1809" t="str">
            <v>23.10.2023</v>
          </cell>
          <cell r="I1809" t="str">
            <v>29.10.2023</v>
          </cell>
          <cell r="J1809" t="str">
            <v>25.10.2023</v>
          </cell>
          <cell r="K1809" t="str">
            <v>Hàng hóa quầy 0480.3002179</v>
          </cell>
          <cell r="L1809" t="str">
            <v>15.12.2023</v>
          </cell>
          <cell r="M1809">
            <v>-3058528</v>
          </cell>
        </row>
        <row r="1810">
          <cell r="E1810">
            <v>63693</v>
          </cell>
          <cell r="F1810" t="str">
            <v>C23TNN|63693</v>
          </cell>
          <cell r="G1810" t="str">
            <v>K1</v>
          </cell>
          <cell r="H1810" t="str">
            <v>23.10.2023</v>
          </cell>
          <cell r="I1810" t="str">
            <v>29.10.2023</v>
          </cell>
          <cell r="J1810" t="str">
            <v>25.10.2023</v>
          </cell>
          <cell r="K1810" t="str">
            <v>Hàng hóa quầy 0480.3002179</v>
          </cell>
          <cell r="L1810" t="str">
            <v>15.12.2023</v>
          </cell>
          <cell r="M1810">
            <v>-3625150</v>
          </cell>
        </row>
        <row r="1811">
          <cell r="E1811">
            <v>64909</v>
          </cell>
          <cell r="F1811" t="str">
            <v>C23TNN|64909</v>
          </cell>
          <cell r="G1811" t="str">
            <v>K1</v>
          </cell>
          <cell r="H1811" t="str">
            <v>26.10.2023</v>
          </cell>
          <cell r="I1811" t="str">
            <v>01.11.2023</v>
          </cell>
          <cell r="J1811" t="str">
            <v>28.10.2023</v>
          </cell>
          <cell r="K1811" t="str">
            <v>Hàng hóa quầy 0480.3002179</v>
          </cell>
          <cell r="L1811" t="str">
            <v>15.12.2023</v>
          </cell>
          <cell r="M1811">
            <v>-5040328</v>
          </cell>
        </row>
        <row r="1812">
          <cell r="E1812">
            <v>64910</v>
          </cell>
          <cell r="F1812" t="str">
            <v>C23TNN|64910</v>
          </cell>
          <cell r="G1812" t="str">
            <v>K1</v>
          </cell>
          <cell r="H1812" t="str">
            <v>26.10.2023</v>
          </cell>
          <cell r="I1812" t="str">
            <v>01.11.2023</v>
          </cell>
          <cell r="J1812" t="str">
            <v>28.10.2023</v>
          </cell>
          <cell r="K1812" t="str">
            <v>Hàng hóa quầy 0480.3002179</v>
          </cell>
          <cell r="L1812" t="str">
            <v>15.12.2023</v>
          </cell>
          <cell r="M1812">
            <v>-2605640</v>
          </cell>
        </row>
        <row r="1813">
          <cell r="E1813">
            <v>63369</v>
          </cell>
          <cell r="F1813" t="str">
            <v>C23TNN|63369</v>
          </cell>
          <cell r="G1813" t="str">
            <v>K1</v>
          </cell>
          <cell r="H1813" t="str">
            <v>19.10.2023</v>
          </cell>
          <cell r="I1813" t="str">
            <v>03.11.2023</v>
          </cell>
          <cell r="J1813" t="str">
            <v>22.10.2023</v>
          </cell>
          <cell r="K1813" t="str">
            <v>Hàng hóa quầy 0480.3002179</v>
          </cell>
          <cell r="L1813" t="str">
            <v>15.12.2023</v>
          </cell>
          <cell r="M1813">
            <v>-1199426</v>
          </cell>
        </row>
        <row r="1814">
          <cell r="E1814">
            <v>63686</v>
          </cell>
          <cell r="F1814" t="str">
            <v>C23TNN|63686</v>
          </cell>
          <cell r="G1814" t="str">
            <v>K1</v>
          </cell>
          <cell r="H1814" t="str">
            <v>23.10.2023</v>
          </cell>
          <cell r="I1814" t="str">
            <v>04.11.2023</v>
          </cell>
          <cell r="J1814" t="str">
            <v>01.11.2023</v>
          </cell>
          <cell r="K1814" t="str">
            <v>Hàng hóa quầy 0480.3002179</v>
          </cell>
          <cell r="L1814" t="str">
            <v>15.12.2023</v>
          </cell>
          <cell r="M1814">
            <v>-2039018</v>
          </cell>
        </row>
        <row r="1815">
          <cell r="E1815">
            <v>63687</v>
          </cell>
          <cell r="F1815" t="str">
            <v>C23TNN|63687</v>
          </cell>
          <cell r="G1815" t="str">
            <v>K1</v>
          </cell>
          <cell r="H1815" t="str">
            <v>23.10.2023</v>
          </cell>
          <cell r="I1815" t="str">
            <v>29.10.2023</v>
          </cell>
          <cell r="J1815" t="str">
            <v>26.10.2023</v>
          </cell>
          <cell r="K1815" t="str">
            <v>Hàng hóa quầy 0480.3002179</v>
          </cell>
          <cell r="L1815" t="str">
            <v>15.12.2023</v>
          </cell>
          <cell r="M1815">
            <v>-2605640</v>
          </cell>
        </row>
        <row r="1816">
          <cell r="E1816">
            <v>64907</v>
          </cell>
          <cell r="F1816" t="str">
            <v>C23TNN|64907</v>
          </cell>
          <cell r="G1816" t="str">
            <v>K1</v>
          </cell>
          <cell r="H1816" t="str">
            <v>26.10.2023</v>
          </cell>
          <cell r="I1816" t="str">
            <v>01.11.2023</v>
          </cell>
          <cell r="J1816" t="str">
            <v>29.10.2023</v>
          </cell>
          <cell r="K1816" t="str">
            <v>Hàng hóa quầy 0480.3002179</v>
          </cell>
          <cell r="L1816" t="str">
            <v>15.12.2023</v>
          </cell>
          <cell r="M1816">
            <v>-1019509</v>
          </cell>
        </row>
        <row r="1817">
          <cell r="E1817">
            <v>65147</v>
          </cell>
          <cell r="F1817" t="str">
            <v>C23TNN|65147</v>
          </cell>
          <cell r="G1817" t="str">
            <v>K1</v>
          </cell>
          <cell r="H1817" t="str">
            <v>30.10.2023</v>
          </cell>
          <cell r="I1817" t="str">
            <v>03.12.2023</v>
          </cell>
          <cell r="J1817" t="str">
            <v>02.11.2023</v>
          </cell>
          <cell r="K1817" t="str">
            <v>Hàng hóa quầy 0480.3002179</v>
          </cell>
          <cell r="L1817" t="str">
            <v>15.12.2023</v>
          </cell>
          <cell r="M1817">
            <v>-2039018</v>
          </cell>
        </row>
        <row r="1818">
          <cell r="E1818">
            <v>63745</v>
          </cell>
          <cell r="F1818" t="str">
            <v>C23TNN|63745</v>
          </cell>
          <cell r="G1818" t="str">
            <v>K1</v>
          </cell>
          <cell r="H1818" t="str">
            <v>24.10.2023</v>
          </cell>
          <cell r="I1818" t="str">
            <v>28.10.2023</v>
          </cell>
          <cell r="J1818" t="str">
            <v>24.10.2023</v>
          </cell>
          <cell r="K1818" t="str">
            <v>Hàng hóa quầy 0480.3002179</v>
          </cell>
          <cell r="L1818" t="str">
            <v>15.12.2023</v>
          </cell>
          <cell r="M1818">
            <v>-1019509</v>
          </cell>
        </row>
        <row r="1819">
          <cell r="E1819">
            <v>63746</v>
          </cell>
          <cell r="F1819" t="str">
            <v>C23TNN|63746</v>
          </cell>
          <cell r="G1819" t="str">
            <v>K1</v>
          </cell>
          <cell r="H1819" t="str">
            <v>24.10.2023</v>
          </cell>
          <cell r="I1819" t="str">
            <v>28.10.2023</v>
          </cell>
          <cell r="J1819" t="str">
            <v>24.10.2023</v>
          </cell>
          <cell r="K1819" t="str">
            <v>Hàng hóa quầy 0480.3002179</v>
          </cell>
          <cell r="L1819" t="str">
            <v>15.12.2023</v>
          </cell>
          <cell r="M1819">
            <v>-1019509</v>
          </cell>
        </row>
        <row r="1820">
          <cell r="E1820">
            <v>63696</v>
          </cell>
          <cell r="F1820" t="str">
            <v>C23TNN|63696</v>
          </cell>
          <cell r="G1820" t="str">
            <v>K1</v>
          </cell>
          <cell r="H1820" t="str">
            <v>23.10.2023</v>
          </cell>
          <cell r="I1820" t="str">
            <v>29.10.2023</v>
          </cell>
          <cell r="J1820" t="str">
            <v>25.10.2023</v>
          </cell>
          <cell r="K1820" t="str">
            <v>Hàng hóa quầy 0480.3002179</v>
          </cell>
          <cell r="L1820" t="str">
            <v>15.12.2023</v>
          </cell>
          <cell r="M1820">
            <v>-1019509</v>
          </cell>
        </row>
        <row r="1821">
          <cell r="E1821">
            <v>63845</v>
          </cell>
          <cell r="F1821" t="str">
            <v>C23TNN|63845</v>
          </cell>
          <cell r="G1821" t="str">
            <v>K1</v>
          </cell>
          <cell r="H1821" t="str">
            <v>25.10.2023</v>
          </cell>
          <cell r="I1821" t="str">
            <v>28.10.2023</v>
          </cell>
          <cell r="J1821" t="str">
            <v>25.10.2023</v>
          </cell>
          <cell r="K1821" t="str">
            <v>Hàng hóa quầy 0480.3002179</v>
          </cell>
          <cell r="L1821" t="str">
            <v>15.12.2023</v>
          </cell>
          <cell r="M1821">
            <v>-713591</v>
          </cell>
        </row>
        <row r="1822">
          <cell r="E1822">
            <v>63695</v>
          </cell>
          <cell r="F1822" t="str">
            <v>C23TNN|63695</v>
          </cell>
          <cell r="G1822" t="str">
            <v>K1</v>
          </cell>
          <cell r="H1822" t="str">
            <v>23.10.2023</v>
          </cell>
          <cell r="I1822" t="str">
            <v>30.10.2023</v>
          </cell>
          <cell r="J1822" t="str">
            <v>26.10.2023</v>
          </cell>
          <cell r="K1822" t="str">
            <v>Hàng hóa quầy 0480.3002179</v>
          </cell>
          <cell r="L1822" t="str">
            <v>15.12.2023</v>
          </cell>
          <cell r="M1822">
            <v>-2039018</v>
          </cell>
        </row>
        <row r="1823">
          <cell r="E1823">
            <v>65149</v>
          </cell>
          <cell r="F1823" t="str">
            <v>C23TNN|65149</v>
          </cell>
          <cell r="G1823" t="str">
            <v>K1</v>
          </cell>
          <cell r="H1823" t="str">
            <v>30.10.2023</v>
          </cell>
          <cell r="I1823" t="str">
            <v>04.11.2023</v>
          </cell>
          <cell r="J1823" t="str">
            <v>01.11.2023</v>
          </cell>
          <cell r="K1823" t="str">
            <v>Hàng hóa quầy 0480.3002179</v>
          </cell>
          <cell r="L1823" t="str">
            <v>15.12.2023</v>
          </cell>
          <cell r="M1823">
            <v>-1802922</v>
          </cell>
        </row>
        <row r="1824">
          <cell r="E1824">
            <v>63809</v>
          </cell>
          <cell r="F1824" t="str">
            <v>C23TNN|63809</v>
          </cell>
          <cell r="G1824" t="str">
            <v>K1</v>
          </cell>
          <cell r="H1824" t="str">
            <v>24.10.2023</v>
          </cell>
          <cell r="I1824" t="str">
            <v>29.10.2023</v>
          </cell>
          <cell r="J1824" t="str">
            <v>25.10.2023</v>
          </cell>
          <cell r="K1824" t="str">
            <v>Hàng hóa quầy 0480.3002179</v>
          </cell>
          <cell r="L1824" t="str">
            <v>15.12.2023</v>
          </cell>
          <cell r="M1824">
            <v>-2051322</v>
          </cell>
        </row>
        <row r="1825">
          <cell r="E1825">
            <v>63699</v>
          </cell>
          <cell r="F1825" t="str">
            <v>C23TNN|63699</v>
          </cell>
          <cell r="G1825" t="str">
            <v>K1</v>
          </cell>
          <cell r="H1825" t="str">
            <v>23.10.2023</v>
          </cell>
          <cell r="I1825" t="str">
            <v>29.10.2023</v>
          </cell>
          <cell r="J1825" t="str">
            <v>25.10.2023</v>
          </cell>
          <cell r="K1825" t="str">
            <v>Hàng hóa quầy 0480.3002179</v>
          </cell>
          <cell r="L1825" t="str">
            <v>15.12.2023</v>
          </cell>
          <cell r="M1825">
            <v>-5097546</v>
          </cell>
        </row>
        <row r="1826">
          <cell r="E1826">
            <v>63704</v>
          </cell>
          <cell r="F1826" t="str">
            <v>C23TNN|63704</v>
          </cell>
          <cell r="G1826" t="str">
            <v>K1</v>
          </cell>
          <cell r="H1826" t="str">
            <v>23.10.2023</v>
          </cell>
          <cell r="I1826" t="str">
            <v>29.10.2023</v>
          </cell>
          <cell r="J1826" t="str">
            <v>25.10.2023</v>
          </cell>
          <cell r="K1826" t="str">
            <v>Hàng hóa quầy 0480.3002179</v>
          </cell>
          <cell r="L1826" t="str">
            <v>15.12.2023</v>
          </cell>
          <cell r="M1826">
            <v>-15329995</v>
          </cell>
        </row>
        <row r="1827">
          <cell r="E1827">
            <v>65153</v>
          </cell>
          <cell r="F1827" t="str">
            <v>C23TNN|65153</v>
          </cell>
          <cell r="G1827" t="str">
            <v>K1</v>
          </cell>
          <cell r="H1827" t="str">
            <v>30.10.2023</v>
          </cell>
          <cell r="I1827" t="str">
            <v>04.11.2023</v>
          </cell>
          <cell r="J1827" t="str">
            <v>01.11.2023</v>
          </cell>
          <cell r="K1827" t="str">
            <v>Hàng hóa quầy 0480.3002179</v>
          </cell>
          <cell r="L1827" t="str">
            <v>15.12.2023</v>
          </cell>
          <cell r="M1827">
            <v>-9783258</v>
          </cell>
        </row>
        <row r="1828">
          <cell r="E1828">
            <v>63755</v>
          </cell>
          <cell r="F1828" t="str">
            <v>C23TNN|63755</v>
          </cell>
          <cell r="G1828" t="str">
            <v>K1</v>
          </cell>
          <cell r="H1828" t="str">
            <v>24.10.2023</v>
          </cell>
          <cell r="I1828" t="str">
            <v>28.10.2023</v>
          </cell>
          <cell r="J1828" t="str">
            <v>25.10.2023</v>
          </cell>
          <cell r="K1828" t="str">
            <v>Hàng hóa quầy 0480.3002179</v>
          </cell>
          <cell r="L1828" t="str">
            <v>15.12.2023</v>
          </cell>
          <cell r="M1828">
            <v>-1834531</v>
          </cell>
        </row>
        <row r="1829">
          <cell r="E1829">
            <v>63808</v>
          </cell>
          <cell r="F1829" t="str">
            <v>C23TNN|63808</v>
          </cell>
          <cell r="G1829" t="str">
            <v>K1</v>
          </cell>
          <cell r="H1829" t="str">
            <v>24.10.2023</v>
          </cell>
          <cell r="I1829" t="str">
            <v>29.10.2023</v>
          </cell>
          <cell r="J1829" t="str">
            <v>26.10.2023</v>
          </cell>
          <cell r="K1829" t="str">
            <v>Hàng hóa quầy 0480.3002179</v>
          </cell>
          <cell r="L1829" t="str">
            <v>15.12.2023</v>
          </cell>
          <cell r="M1829">
            <v>-4019598</v>
          </cell>
        </row>
        <row r="1830">
          <cell r="E1830">
            <v>64915</v>
          </cell>
          <cell r="F1830" t="str">
            <v>C23TNN|64915</v>
          </cell>
          <cell r="G1830" t="str">
            <v>K1</v>
          </cell>
          <cell r="H1830" t="str">
            <v>26.10.2023</v>
          </cell>
          <cell r="I1830" t="str">
            <v>31.10.2023</v>
          </cell>
          <cell r="J1830" t="str">
            <v>28.10.2023</v>
          </cell>
          <cell r="K1830" t="str">
            <v>Hàng hóa quầy 0480.3002179</v>
          </cell>
          <cell r="L1830" t="str">
            <v>15.12.2023</v>
          </cell>
          <cell r="M1830">
            <v>-3625150</v>
          </cell>
        </row>
        <row r="1831">
          <cell r="E1831">
            <v>63688</v>
          </cell>
          <cell r="F1831" t="str">
            <v>C23TNN|63688</v>
          </cell>
          <cell r="G1831" t="str">
            <v>K1</v>
          </cell>
          <cell r="H1831" t="str">
            <v>23.10.2023</v>
          </cell>
          <cell r="I1831" t="str">
            <v>29.10.2023</v>
          </cell>
          <cell r="J1831" t="str">
            <v>26.10.2023</v>
          </cell>
          <cell r="K1831" t="str">
            <v>Hàng hóa quầy 0480.3002179</v>
          </cell>
          <cell r="L1831" t="str">
            <v>15.12.2023</v>
          </cell>
          <cell r="M1831">
            <v>-1019509</v>
          </cell>
        </row>
        <row r="1832">
          <cell r="E1832">
            <v>63689</v>
          </cell>
          <cell r="F1832" t="str">
            <v>C23TNN|63689</v>
          </cell>
          <cell r="G1832" t="str">
            <v>K1</v>
          </cell>
          <cell r="H1832" t="str">
            <v>23.10.2023</v>
          </cell>
          <cell r="I1832" t="str">
            <v>29.10.2023</v>
          </cell>
          <cell r="J1832" t="str">
            <v>26.10.2023</v>
          </cell>
          <cell r="K1832" t="str">
            <v>Hàng hóa quầy 0480.3002179</v>
          </cell>
          <cell r="L1832" t="str">
            <v>15.12.2023</v>
          </cell>
          <cell r="M1832">
            <v>-216791</v>
          </cell>
        </row>
        <row r="1833">
          <cell r="E1833">
            <v>64908</v>
          </cell>
          <cell r="F1833" t="str">
            <v>C23TNN|64908</v>
          </cell>
          <cell r="G1833" t="str">
            <v>K1</v>
          </cell>
          <cell r="H1833" t="str">
            <v>26.10.2023</v>
          </cell>
          <cell r="I1833" t="str">
            <v>01.11.2023</v>
          </cell>
          <cell r="J1833" t="str">
            <v>29.10.2023</v>
          </cell>
          <cell r="K1833" t="str">
            <v>Hàng hóa quầy 0480.3002179</v>
          </cell>
          <cell r="L1833" t="str">
            <v>15.12.2023</v>
          </cell>
          <cell r="M1833">
            <v>-1019509</v>
          </cell>
        </row>
        <row r="1834">
          <cell r="E1834">
            <v>65148</v>
          </cell>
          <cell r="F1834" t="str">
            <v>C23TNN|65148</v>
          </cell>
          <cell r="G1834" t="str">
            <v>K1</v>
          </cell>
          <cell r="H1834" t="str">
            <v>30.10.2023</v>
          </cell>
          <cell r="I1834" t="str">
            <v>04.11.2023</v>
          </cell>
          <cell r="J1834" t="str">
            <v>02.11.2023</v>
          </cell>
          <cell r="K1834" t="str">
            <v>Hàng hóa quầy 0480.3002179</v>
          </cell>
          <cell r="L1834" t="str">
            <v>15.12.2023</v>
          </cell>
          <cell r="M1834">
            <v>-1586131</v>
          </cell>
        </row>
        <row r="1835">
          <cell r="E1835">
            <v>64902</v>
          </cell>
          <cell r="F1835" t="str">
            <v>C23TNN|64902</v>
          </cell>
          <cell r="G1835" t="str">
            <v>K1</v>
          </cell>
          <cell r="H1835" t="str">
            <v>26.10.2023</v>
          </cell>
          <cell r="I1835" t="str">
            <v>02.11.2023</v>
          </cell>
          <cell r="J1835" t="str">
            <v>31.10.2023</v>
          </cell>
          <cell r="K1835" t="str">
            <v>Hàng hóa quầy 0480.3002179</v>
          </cell>
          <cell r="L1835" t="str">
            <v>15.12.2023</v>
          </cell>
          <cell r="M1835">
            <v>-2019712</v>
          </cell>
        </row>
        <row r="1836">
          <cell r="E1836">
            <v>63822</v>
          </cell>
          <cell r="F1836" t="str">
            <v>C23TNN|63822</v>
          </cell>
          <cell r="G1836" t="str">
            <v>K1</v>
          </cell>
          <cell r="H1836" t="str">
            <v>25.10.2023</v>
          </cell>
          <cell r="I1836" t="str">
            <v>28.10.2023</v>
          </cell>
          <cell r="J1836" t="str">
            <v>25.10.2023</v>
          </cell>
          <cell r="K1836" t="str">
            <v>Hàng hóa quầy 0480.3002179</v>
          </cell>
          <cell r="L1836" t="str">
            <v>15.12.2023</v>
          </cell>
          <cell r="M1836">
            <v>-2605640</v>
          </cell>
        </row>
        <row r="1837">
          <cell r="E1837">
            <v>63823</v>
          </cell>
          <cell r="F1837" t="str">
            <v>C23TNN|63823</v>
          </cell>
          <cell r="G1837" t="str">
            <v>K1</v>
          </cell>
          <cell r="H1837" t="str">
            <v>25.10.2023</v>
          </cell>
          <cell r="I1837" t="str">
            <v>28.10.2023</v>
          </cell>
          <cell r="J1837" t="str">
            <v>25.10.2023</v>
          </cell>
          <cell r="K1837" t="str">
            <v>Hàng hóa quầy 0480.3002179</v>
          </cell>
          <cell r="L1837" t="str">
            <v>15.12.2023</v>
          </cell>
          <cell r="M1837">
            <v>-1019509</v>
          </cell>
        </row>
        <row r="1838">
          <cell r="E1838">
            <v>63694</v>
          </cell>
          <cell r="F1838" t="str">
            <v>C23TNN|63694</v>
          </cell>
          <cell r="G1838" t="str">
            <v>K1</v>
          </cell>
          <cell r="H1838" t="str">
            <v>23.10.2023</v>
          </cell>
          <cell r="I1838" t="str">
            <v>29.10.2023</v>
          </cell>
          <cell r="J1838" t="str">
            <v>25.10.2023</v>
          </cell>
          <cell r="K1838" t="str">
            <v>Hàng hóa quầy 0480.3002179</v>
          </cell>
          <cell r="L1838" t="str">
            <v>15.12.2023</v>
          </cell>
          <cell r="M1838">
            <v>-3058528</v>
          </cell>
        </row>
        <row r="1839">
          <cell r="E1839">
            <v>64905</v>
          </cell>
          <cell r="F1839" t="str">
            <v>C23TNN|64905</v>
          </cell>
          <cell r="G1839" t="str">
            <v>K1</v>
          </cell>
          <cell r="H1839" t="str">
            <v>26.10.2023</v>
          </cell>
          <cell r="I1839" t="str">
            <v>01.11.2023</v>
          </cell>
          <cell r="J1839" t="str">
            <v>28.10.2023</v>
          </cell>
          <cell r="K1839" t="str">
            <v>Hàng hóa quầy 0480.3002179</v>
          </cell>
          <cell r="L1839" t="str">
            <v>15.12.2023</v>
          </cell>
          <cell r="M1839">
            <v>-2040239</v>
          </cell>
        </row>
        <row r="1840">
          <cell r="E1840">
            <v>65146</v>
          </cell>
          <cell r="F1840" t="str">
            <v>C23TNN|65146</v>
          </cell>
          <cell r="G1840" t="str">
            <v>K1</v>
          </cell>
          <cell r="H1840" t="str">
            <v>30.10.2023</v>
          </cell>
          <cell r="I1840" t="str">
            <v>03.11.2023</v>
          </cell>
          <cell r="J1840" t="str">
            <v>01.11.2023</v>
          </cell>
          <cell r="K1840" t="str">
            <v>Hàng hóa quầy 0480.3002179</v>
          </cell>
          <cell r="L1840" t="str">
            <v>15.12.2023</v>
          </cell>
          <cell r="M1840">
            <v>-1453090</v>
          </cell>
        </row>
        <row r="1841">
          <cell r="E1841">
            <v>63761</v>
          </cell>
          <cell r="F1841" t="str">
            <v>C23TNN|63761</v>
          </cell>
          <cell r="G1841" t="str">
            <v>K1</v>
          </cell>
          <cell r="H1841" t="str">
            <v>24.10.2023</v>
          </cell>
          <cell r="I1841" t="str">
            <v>30.10.2023</v>
          </cell>
          <cell r="J1841" t="str">
            <v>26.10.2023</v>
          </cell>
          <cell r="K1841" t="str">
            <v>Hàng hóa quầy 0480.3002179</v>
          </cell>
          <cell r="L1841" t="str">
            <v>15.12.2023</v>
          </cell>
          <cell r="M1841">
            <v>-1630748</v>
          </cell>
        </row>
        <row r="1842">
          <cell r="E1842">
            <v>63806</v>
          </cell>
          <cell r="F1842" t="str">
            <v>C23TNN|63806</v>
          </cell>
          <cell r="G1842" t="str">
            <v>K1</v>
          </cell>
          <cell r="H1842" t="str">
            <v>24.10.2023</v>
          </cell>
          <cell r="I1842" t="str">
            <v>30.10.2023</v>
          </cell>
          <cell r="J1842" t="str">
            <v>26.10.2023</v>
          </cell>
          <cell r="K1842" t="str">
            <v>Hàng hóa quầy 0480.3002179</v>
          </cell>
          <cell r="L1842" t="str">
            <v>15.12.2023</v>
          </cell>
          <cell r="M1842">
            <v>-1685491</v>
          </cell>
        </row>
        <row r="1843">
          <cell r="E1843">
            <v>63647</v>
          </cell>
          <cell r="F1843" t="str">
            <v>C23TNN|63647</v>
          </cell>
          <cell r="G1843" t="str">
            <v>K1</v>
          </cell>
          <cell r="H1843" t="str">
            <v>23.10.2023</v>
          </cell>
          <cell r="I1843" t="str">
            <v>27.10.2023</v>
          </cell>
          <cell r="J1843" t="str">
            <v>23.10.2023</v>
          </cell>
          <cell r="K1843" t="str">
            <v>Hàng hóa quầy 0480.3002179</v>
          </cell>
          <cell r="L1843" t="str">
            <v>15.12.2023</v>
          </cell>
          <cell r="M1843">
            <v>-1019509</v>
          </cell>
        </row>
        <row r="1844">
          <cell r="E1844">
            <v>63737</v>
          </cell>
          <cell r="F1844" t="str">
            <v>C23TNN|63737</v>
          </cell>
          <cell r="G1844" t="str">
            <v>K1</v>
          </cell>
          <cell r="H1844" t="str">
            <v>24.10.2023</v>
          </cell>
          <cell r="I1844" t="str">
            <v>27.10.2023</v>
          </cell>
          <cell r="J1844" t="str">
            <v>24.10.2023</v>
          </cell>
          <cell r="K1844" t="str">
            <v>Hàng hóa quầy 0480.3002179</v>
          </cell>
          <cell r="L1844" t="str">
            <v>15.12.2023</v>
          </cell>
          <cell r="M1844">
            <v>-1735171</v>
          </cell>
        </row>
        <row r="1845">
          <cell r="E1845">
            <v>63738</v>
          </cell>
          <cell r="F1845" t="str">
            <v>C23TNN|63738</v>
          </cell>
          <cell r="G1845" t="str">
            <v>K1</v>
          </cell>
          <cell r="H1845" t="str">
            <v>24.10.2023</v>
          </cell>
          <cell r="I1845" t="str">
            <v>27.10.2023</v>
          </cell>
          <cell r="J1845" t="str">
            <v>24.10.2023</v>
          </cell>
          <cell r="K1845" t="str">
            <v>Hàng hóa quầy 0480.3002179</v>
          </cell>
          <cell r="L1845" t="str">
            <v>15.12.2023</v>
          </cell>
          <cell r="M1845">
            <v>-1019509</v>
          </cell>
        </row>
        <row r="1846">
          <cell r="E1846">
            <v>65168</v>
          </cell>
          <cell r="F1846" t="str">
            <v>C23TNN|65168</v>
          </cell>
          <cell r="G1846" t="str">
            <v>K1</v>
          </cell>
          <cell r="H1846" t="str">
            <v>31.10.2023</v>
          </cell>
          <cell r="I1846" t="str">
            <v>03.11.2023</v>
          </cell>
          <cell r="J1846" t="str">
            <v>01.11.2023</v>
          </cell>
          <cell r="K1846" t="str">
            <v>Hàng hóa quầy 0480.3002179</v>
          </cell>
          <cell r="L1846" t="str">
            <v>15.12.2023</v>
          </cell>
          <cell r="M1846">
            <v>-1019509</v>
          </cell>
        </row>
        <row r="1847">
          <cell r="E1847">
            <v>64903</v>
          </cell>
          <cell r="F1847" t="str">
            <v>C23TNN|64903</v>
          </cell>
          <cell r="G1847" t="str">
            <v>K1</v>
          </cell>
          <cell r="H1847" t="str">
            <v>26.10.2023</v>
          </cell>
          <cell r="I1847" t="str">
            <v>31.10.2023</v>
          </cell>
          <cell r="J1847" t="str">
            <v>28.10.2023</v>
          </cell>
          <cell r="K1847" t="str">
            <v>Hàng hóa quầy 0480.3002179</v>
          </cell>
          <cell r="L1847" t="str">
            <v>15.12.2023</v>
          </cell>
          <cell r="M1847">
            <v>-1586131</v>
          </cell>
        </row>
        <row r="1848">
          <cell r="E1848">
            <v>63860</v>
          </cell>
          <cell r="F1848" t="str">
            <v>C23TNN|63860</v>
          </cell>
          <cell r="G1848" t="str">
            <v>K1</v>
          </cell>
          <cell r="H1848" t="str">
            <v>25.10.2023</v>
          </cell>
          <cell r="I1848" t="str">
            <v>28.10.2023</v>
          </cell>
          <cell r="J1848" t="str">
            <v>25.10.2023</v>
          </cell>
          <cell r="K1848" t="str">
            <v>Hàng hóa quầy 0480.3002179</v>
          </cell>
          <cell r="L1848" t="str">
            <v>15.12.2023</v>
          </cell>
          <cell r="M1848">
            <v>-1019509</v>
          </cell>
        </row>
        <row r="1849">
          <cell r="E1849">
            <v>63754</v>
          </cell>
          <cell r="F1849" t="str">
            <v>C23TNN|63754</v>
          </cell>
          <cell r="G1849" t="str">
            <v>K1</v>
          </cell>
          <cell r="H1849" t="str">
            <v>24.10.2023</v>
          </cell>
          <cell r="I1849" t="str">
            <v>28.10.2023</v>
          </cell>
          <cell r="J1849" t="str">
            <v>24.10.2023</v>
          </cell>
          <cell r="K1849" t="str">
            <v>Hàng hóa quầy 0480.3002179</v>
          </cell>
          <cell r="L1849" t="str">
            <v>15.12.2023</v>
          </cell>
          <cell r="M1849">
            <v>-1586131</v>
          </cell>
        </row>
        <row r="1850">
          <cell r="E1850">
            <v>63811</v>
          </cell>
          <cell r="F1850" t="str">
            <v>C23TNN|63811</v>
          </cell>
          <cell r="G1850" t="str">
            <v>K1</v>
          </cell>
          <cell r="H1850" t="str">
            <v>24.10.2023</v>
          </cell>
          <cell r="I1850" t="str">
            <v>03.11.2023</v>
          </cell>
          <cell r="J1850" t="str">
            <v>25.10.2023</v>
          </cell>
          <cell r="K1850" t="str">
            <v>Hàng hóa quầy 0480.3002179</v>
          </cell>
          <cell r="L1850" t="str">
            <v>15.12.2023</v>
          </cell>
          <cell r="M1850">
            <v>-1802922</v>
          </cell>
        </row>
        <row r="1851">
          <cell r="E1851">
            <v>72806</v>
          </cell>
          <cell r="F1851" t="str">
            <v>1K23TEB|72806</v>
          </cell>
          <cell r="G1851" t="str">
            <v>D1</v>
          </cell>
          <cell r="H1851" t="str">
            <v>13.12.2023</v>
          </cell>
          <cell r="I1851" t="str">
            <v>13.12.2023</v>
          </cell>
          <cell r="J1851" t="str">
            <v>13.12.2023</v>
          </cell>
          <cell r="K1851" t="str">
            <v>Hỗ trợ khai trương siêu thị go Nhơn Trạch và Hòa</v>
          </cell>
          <cell r="L1851" t="str">
            <v>15.12.2023</v>
          </cell>
          <cell r="M1851">
            <v>3240000</v>
          </cell>
        </row>
        <row r="1852">
          <cell r="E1852">
            <v>64921</v>
          </cell>
          <cell r="F1852" t="str">
            <v>1C23TNN|64921</v>
          </cell>
          <cell r="G1852" t="str">
            <v>KS</v>
          </cell>
          <cell r="H1852" t="str">
            <v>27.10.2023</v>
          </cell>
          <cell r="I1852" t="str">
            <v>13.12.2023</v>
          </cell>
          <cell r="J1852" t="str">
            <v>01.12.2023</v>
          </cell>
          <cell r="K1852" t="str">
            <v>EBS chiết khấu T09/2023</v>
          </cell>
          <cell r="L1852" t="str">
            <v>15.12.2023</v>
          </cell>
          <cell r="M1852">
            <v>1040006</v>
          </cell>
        </row>
        <row r="1853">
          <cell r="E1853">
            <v>71652</v>
          </cell>
          <cell r="F1853" t="str">
            <v>1C23TNN|71652</v>
          </cell>
          <cell r="G1853" t="str">
            <v>KS</v>
          </cell>
          <cell r="H1853" t="str">
            <v>28.11.2023</v>
          </cell>
          <cell r="I1853" t="str">
            <v>13.12.2023</v>
          </cell>
          <cell r="J1853" t="str">
            <v>01.12.2023</v>
          </cell>
          <cell r="K1853" t="str">
            <v>EBS chiết khấu T10/2023</v>
          </cell>
          <cell r="L1853" t="str">
            <v>15.12.2023</v>
          </cell>
          <cell r="M1853">
            <v>1488211</v>
          </cell>
        </row>
        <row r="1854">
          <cell r="E1854">
            <v>16215</v>
          </cell>
          <cell r="F1854" t="str">
            <v>K23TRT|16215</v>
          </cell>
          <cell r="G1854" t="str">
            <v>K1</v>
          </cell>
          <cell r="H1854" t="str">
            <v>06.12.2023</v>
          </cell>
          <cell r="I1854" t="str">
            <v>07.12.2023</v>
          </cell>
          <cell r="J1854" t="str">
            <v>06.12.2023</v>
          </cell>
          <cell r="K1854" t="str">
            <v>Hàng hóa các loại</v>
          </cell>
          <cell r="L1854" t="str">
            <v>15.12.2023</v>
          </cell>
          <cell r="M1854">
            <v>582719</v>
          </cell>
        </row>
        <row r="1855">
          <cell r="E1855">
            <v>66318</v>
          </cell>
          <cell r="F1855" t="str">
            <v>C23TNN|66318</v>
          </cell>
          <cell r="G1855" t="str">
            <v>K1</v>
          </cell>
          <cell r="H1855" t="str">
            <v>02.11.2023</v>
          </cell>
          <cell r="I1855" t="str">
            <v>08.11.2023</v>
          </cell>
          <cell r="J1855" t="str">
            <v>06.11.2023</v>
          </cell>
          <cell r="K1855" t="str">
            <v>Hàng hóa quầy 0480.3002179</v>
          </cell>
          <cell r="L1855" t="str">
            <v>05.01.2024</v>
          </cell>
          <cell r="M1855">
            <v>-5220450</v>
          </cell>
          <cell r="N1855">
            <v>-5220450</v>
          </cell>
        </row>
        <row r="1856">
          <cell r="E1856">
            <v>69356</v>
          </cell>
          <cell r="F1856" t="str">
            <v>C23TNN|69356</v>
          </cell>
          <cell r="G1856" t="str">
            <v>K1</v>
          </cell>
          <cell r="H1856" t="str">
            <v>17.11.2023</v>
          </cell>
          <cell r="I1856" t="str">
            <v>24.11.2023</v>
          </cell>
          <cell r="J1856" t="str">
            <v>21.11.2023</v>
          </cell>
          <cell r="K1856" t="str">
            <v>Hàng hóa quầy 0480.3002179</v>
          </cell>
          <cell r="L1856" t="str">
            <v>05.01.2024</v>
          </cell>
          <cell r="M1856">
            <v>-10331544</v>
          </cell>
          <cell r="N1856">
            <v>-10331544</v>
          </cell>
        </row>
        <row r="1857">
          <cell r="E1857">
            <v>65361</v>
          </cell>
          <cell r="F1857" t="str">
            <v>C23TNN|65361</v>
          </cell>
          <cell r="G1857" t="str">
            <v>K1</v>
          </cell>
          <cell r="H1857" t="str">
            <v>01.11.2023</v>
          </cell>
          <cell r="I1857" t="str">
            <v>05.11.2023</v>
          </cell>
          <cell r="J1857" t="str">
            <v>03.11.2023</v>
          </cell>
          <cell r="K1857" t="str">
            <v>Hàng hóa quầy 0480.3002179</v>
          </cell>
          <cell r="L1857" t="str">
            <v>05.01.2024</v>
          </cell>
          <cell r="M1857">
            <v>-4586220</v>
          </cell>
          <cell r="N1857">
            <v>-4586220</v>
          </cell>
        </row>
        <row r="1858">
          <cell r="E1858">
            <v>68155</v>
          </cell>
          <cell r="F1858" t="str">
            <v>C23TNN|68155</v>
          </cell>
          <cell r="G1858" t="str">
            <v>K1</v>
          </cell>
          <cell r="H1858" t="str">
            <v>14.11.2023</v>
          </cell>
          <cell r="I1858" t="str">
            <v>20.11.2023</v>
          </cell>
          <cell r="J1858" t="str">
            <v>17.11.2023</v>
          </cell>
          <cell r="K1858" t="str">
            <v>Hàng hóa quầy 0480.3002179</v>
          </cell>
          <cell r="L1858" t="str">
            <v>05.01.2024</v>
          </cell>
          <cell r="M1858">
            <v>-4784940</v>
          </cell>
          <cell r="N1858">
            <v>-4784940</v>
          </cell>
        </row>
        <row r="1859">
          <cell r="E1859">
            <v>67932</v>
          </cell>
          <cell r="F1859" t="str">
            <v>C23TNN|67932</v>
          </cell>
          <cell r="G1859" t="str">
            <v>K1</v>
          </cell>
          <cell r="H1859" t="str">
            <v>11.11.2023</v>
          </cell>
          <cell r="I1859" t="str">
            <v>14.11.2023</v>
          </cell>
          <cell r="J1859" t="str">
            <v>11.11.2023</v>
          </cell>
          <cell r="K1859" t="str">
            <v>Hàng hóa quầy 0480.3002179</v>
          </cell>
          <cell r="L1859" t="str">
            <v>05.01.2024</v>
          </cell>
          <cell r="M1859">
            <v>-2433467</v>
          </cell>
          <cell r="N1859">
            <v>-2433467</v>
          </cell>
        </row>
        <row r="1860">
          <cell r="E1860">
            <v>66613</v>
          </cell>
          <cell r="F1860" t="str">
            <v>C23TNN|66613</v>
          </cell>
          <cell r="G1860" t="str">
            <v>K1</v>
          </cell>
          <cell r="H1860" t="str">
            <v>06.11.2023</v>
          </cell>
          <cell r="I1860" t="str">
            <v>11.11.2023</v>
          </cell>
          <cell r="J1860" t="str">
            <v>08.11.2023</v>
          </cell>
          <cell r="K1860" t="str">
            <v>Hàng hóa quầy 0480.3002179</v>
          </cell>
          <cell r="L1860" t="str">
            <v>05.01.2024</v>
          </cell>
          <cell r="M1860">
            <v>-2255809</v>
          </cell>
          <cell r="N1860">
            <v>-2255809</v>
          </cell>
        </row>
        <row r="1861">
          <cell r="E1861">
            <v>69780</v>
          </cell>
          <cell r="F1861" t="str">
            <v>C23TNN|69780</v>
          </cell>
          <cell r="G1861" t="str">
            <v>K1</v>
          </cell>
          <cell r="H1861" t="str">
            <v>20.11.2023</v>
          </cell>
          <cell r="I1861" t="str">
            <v>25.11.2023</v>
          </cell>
          <cell r="J1861" t="str">
            <v>22.11.2023</v>
          </cell>
          <cell r="K1861" t="str">
            <v>Hàng hóa quầy 0480.3002179</v>
          </cell>
          <cell r="L1861" t="str">
            <v>05.01.2024</v>
          </cell>
          <cell r="M1861">
            <v>-2615643</v>
          </cell>
          <cell r="N1861">
            <v>-2615643</v>
          </cell>
        </row>
        <row r="1862">
          <cell r="E1862">
            <v>66614</v>
          </cell>
          <cell r="F1862" t="str">
            <v>C23TNN|66614</v>
          </cell>
          <cell r="G1862" t="str">
            <v>K1</v>
          </cell>
          <cell r="H1862" t="str">
            <v>06.11.2023</v>
          </cell>
          <cell r="I1862" t="str">
            <v>11.11.2023</v>
          </cell>
          <cell r="J1862" t="str">
            <v>08.11.2023</v>
          </cell>
          <cell r="K1862" t="str">
            <v>Hàng hóa quầy 0480.3002179</v>
          </cell>
          <cell r="L1862" t="str">
            <v>05.01.2024</v>
          </cell>
          <cell r="M1862">
            <v>-4078037</v>
          </cell>
          <cell r="N1862">
            <v>-4078037</v>
          </cell>
        </row>
        <row r="1863">
          <cell r="E1863">
            <v>68032</v>
          </cell>
          <cell r="F1863" t="str">
            <v>C23TNN|68032</v>
          </cell>
          <cell r="G1863" t="str">
            <v>K1</v>
          </cell>
          <cell r="H1863" t="str">
            <v>13.11.2023</v>
          </cell>
          <cell r="I1863" t="str">
            <v>03.12.2023</v>
          </cell>
          <cell r="J1863" t="str">
            <v>15.11.2023</v>
          </cell>
          <cell r="K1863" t="str">
            <v>Hàng hóa quầy 0480.3002179</v>
          </cell>
          <cell r="L1863" t="str">
            <v>05.01.2024</v>
          </cell>
          <cell r="M1863">
            <v>-1453090</v>
          </cell>
          <cell r="N1863">
            <v>-1453090</v>
          </cell>
        </row>
        <row r="1864">
          <cell r="E1864">
            <v>69782</v>
          </cell>
          <cell r="F1864" t="str">
            <v>C23TNN|69782</v>
          </cell>
          <cell r="G1864" t="str">
            <v>K1</v>
          </cell>
          <cell r="H1864" t="str">
            <v>20.11.2023</v>
          </cell>
          <cell r="I1864" t="str">
            <v>25.11.2023</v>
          </cell>
          <cell r="J1864" t="str">
            <v>22.11.2023</v>
          </cell>
          <cell r="K1864" t="str">
            <v>Hàng hóa quầy 0480.3002179</v>
          </cell>
          <cell r="L1864" t="str">
            <v>05.01.2024</v>
          </cell>
          <cell r="M1864">
            <v>-2615643</v>
          </cell>
          <cell r="N1864">
            <v>-2615643</v>
          </cell>
        </row>
        <row r="1865">
          <cell r="E1865">
            <v>68031</v>
          </cell>
          <cell r="F1865" t="str">
            <v>C23TNN|68031</v>
          </cell>
          <cell r="G1865" t="str">
            <v>K1</v>
          </cell>
          <cell r="H1865" t="str">
            <v>13.11.2023</v>
          </cell>
          <cell r="I1865" t="str">
            <v>22.11.2023</v>
          </cell>
          <cell r="J1865" t="str">
            <v>16.11.2023</v>
          </cell>
          <cell r="K1865" t="str">
            <v>Hàng hóa quầy 0480.3002179</v>
          </cell>
          <cell r="L1865" t="str">
            <v>05.01.2024</v>
          </cell>
          <cell r="M1865">
            <v>-2689390</v>
          </cell>
          <cell r="N1865">
            <v>-2689390</v>
          </cell>
        </row>
        <row r="1866">
          <cell r="E1866">
            <v>69781</v>
          </cell>
          <cell r="F1866" t="str">
            <v>C23TNN|69781</v>
          </cell>
          <cell r="G1866" t="str">
            <v>K1</v>
          </cell>
          <cell r="H1866" t="str">
            <v>20.11.2023</v>
          </cell>
          <cell r="I1866" t="str">
            <v>26.11.2023</v>
          </cell>
          <cell r="J1866" t="str">
            <v>23.11.2023</v>
          </cell>
          <cell r="K1866" t="str">
            <v>Hàng hóa quầy 0480.3002179</v>
          </cell>
          <cell r="L1866" t="str">
            <v>05.01.2024</v>
          </cell>
          <cell r="M1866">
            <v>-5448077</v>
          </cell>
          <cell r="N1866">
            <v>-5448077</v>
          </cell>
        </row>
        <row r="1867">
          <cell r="E1867">
            <v>68033</v>
          </cell>
          <cell r="F1867" t="str">
            <v>C23TNN|68033</v>
          </cell>
          <cell r="G1867" t="str">
            <v>K1</v>
          </cell>
          <cell r="H1867" t="str">
            <v>13.11.2023</v>
          </cell>
          <cell r="I1867" t="str">
            <v>18.11.2023</v>
          </cell>
          <cell r="J1867" t="str">
            <v>15.11.2023</v>
          </cell>
          <cell r="K1867" t="str">
            <v>Hàng hóa quầy 0480.3002179</v>
          </cell>
          <cell r="L1867" t="str">
            <v>05.01.2024</v>
          </cell>
          <cell r="M1867">
            <v>-3122971</v>
          </cell>
          <cell r="N1867">
            <v>-3122971</v>
          </cell>
        </row>
        <row r="1868">
          <cell r="E1868">
            <v>69355</v>
          </cell>
          <cell r="F1868" t="str">
            <v>C23TNN|69355</v>
          </cell>
          <cell r="G1868" t="str">
            <v>K1</v>
          </cell>
          <cell r="H1868" t="str">
            <v>17.11.2023</v>
          </cell>
          <cell r="I1868" t="str">
            <v>21.11.2023</v>
          </cell>
          <cell r="J1868" t="str">
            <v>18.11.2023</v>
          </cell>
          <cell r="K1868" t="str">
            <v>Hàng hóa quầy 0480.3002179</v>
          </cell>
          <cell r="L1868" t="str">
            <v>05.01.2024</v>
          </cell>
          <cell r="M1868">
            <v>-3049224</v>
          </cell>
          <cell r="N1868">
            <v>-3049224</v>
          </cell>
        </row>
        <row r="1869">
          <cell r="E1869">
            <v>69783</v>
          </cell>
          <cell r="F1869" t="str">
            <v>C23TNN|69783</v>
          </cell>
          <cell r="G1869" t="str">
            <v>K1</v>
          </cell>
          <cell r="H1869" t="str">
            <v>20.11.2023</v>
          </cell>
          <cell r="I1869" t="str">
            <v>25.11.2023</v>
          </cell>
          <cell r="J1869" t="str">
            <v>22.11.2023</v>
          </cell>
          <cell r="K1869" t="str">
            <v>Hàng hóa quầy 0480.3002179</v>
          </cell>
          <cell r="L1869" t="str">
            <v>05.01.2024</v>
          </cell>
          <cell r="M1869">
            <v>-650372</v>
          </cell>
          <cell r="N1869">
            <v>-650372</v>
          </cell>
        </row>
        <row r="1870">
          <cell r="E1870">
            <v>66657</v>
          </cell>
          <cell r="F1870" t="str">
            <v>C23TNN|66657</v>
          </cell>
          <cell r="G1870" t="str">
            <v>K1</v>
          </cell>
          <cell r="H1870" t="str">
            <v>07.11.2023</v>
          </cell>
          <cell r="I1870" t="str">
            <v>10.11.2023</v>
          </cell>
          <cell r="J1870" t="str">
            <v>08.11.2023</v>
          </cell>
          <cell r="K1870" t="str">
            <v>Hàng hóa quầy 0480.3002179</v>
          </cell>
          <cell r="L1870" t="str">
            <v>05.01.2024</v>
          </cell>
          <cell r="M1870">
            <v>-3172262</v>
          </cell>
          <cell r="N1870">
            <v>-3172262</v>
          </cell>
        </row>
        <row r="1871">
          <cell r="E1871">
            <v>68167</v>
          </cell>
          <cell r="F1871" t="str">
            <v>C23TNN|68167</v>
          </cell>
          <cell r="G1871" t="str">
            <v>K1</v>
          </cell>
          <cell r="H1871" t="str">
            <v>15.11.2023</v>
          </cell>
          <cell r="I1871" t="str">
            <v>17.11.2023</v>
          </cell>
          <cell r="J1871" t="str">
            <v>15.11.2023</v>
          </cell>
          <cell r="K1871" t="str">
            <v>Hàng hóa quầy 0480.3002179</v>
          </cell>
          <cell r="L1871" t="str">
            <v>05.01.2024</v>
          </cell>
          <cell r="M1871">
            <v>-3000089</v>
          </cell>
          <cell r="N1871">
            <v>-3000089</v>
          </cell>
        </row>
        <row r="1872">
          <cell r="E1872">
            <v>66661</v>
          </cell>
          <cell r="F1872" t="str">
            <v>C23TNN|66661</v>
          </cell>
          <cell r="G1872" t="str">
            <v>K1</v>
          </cell>
          <cell r="H1872" t="str">
            <v>07.11.2023</v>
          </cell>
          <cell r="I1872" t="str">
            <v>03.12.2023</v>
          </cell>
          <cell r="J1872" t="str">
            <v>07.11.2023</v>
          </cell>
          <cell r="K1872" t="str">
            <v>Hàng hóa quầy 0480.3002179</v>
          </cell>
          <cell r="L1872" t="str">
            <v>05.01.2024</v>
          </cell>
          <cell r="M1872">
            <v>-2822431</v>
          </cell>
          <cell r="N1872">
            <v>-2822431</v>
          </cell>
        </row>
        <row r="1873">
          <cell r="E1873">
            <v>66319</v>
          </cell>
          <cell r="F1873" t="str">
            <v>C23TNN|66319</v>
          </cell>
          <cell r="G1873" t="str">
            <v>K1</v>
          </cell>
          <cell r="H1873" t="str">
            <v>02.11.2023</v>
          </cell>
          <cell r="I1873" t="str">
            <v>06.11.2023</v>
          </cell>
          <cell r="J1873" t="str">
            <v>04.11.2023</v>
          </cell>
          <cell r="K1873" t="str">
            <v>Hàng hóa quầy 0480.3002179</v>
          </cell>
          <cell r="L1873" t="str">
            <v>05.01.2024</v>
          </cell>
          <cell r="M1873">
            <v>-3000089</v>
          </cell>
          <cell r="N1873">
            <v>-3000089</v>
          </cell>
        </row>
        <row r="1874">
          <cell r="E1874">
            <v>67757</v>
          </cell>
          <cell r="F1874" t="str">
            <v>C23TNN|67757</v>
          </cell>
          <cell r="G1874" t="str">
            <v>K1</v>
          </cell>
          <cell r="H1874" t="str">
            <v>09.11.2023</v>
          </cell>
          <cell r="I1874" t="str">
            <v>13.11.2023</v>
          </cell>
          <cell r="J1874" t="str">
            <v>10.11.2023</v>
          </cell>
          <cell r="K1874" t="str">
            <v>Hàng hóa quầy 0480.3002179</v>
          </cell>
          <cell r="L1874" t="str">
            <v>05.01.2024</v>
          </cell>
          <cell r="M1874">
            <v>-2786983</v>
          </cell>
          <cell r="N1874">
            <v>-2786983</v>
          </cell>
        </row>
        <row r="1875">
          <cell r="E1875">
            <v>68154</v>
          </cell>
          <cell r="F1875" t="str">
            <v>C23TNN|68154</v>
          </cell>
          <cell r="G1875" t="str">
            <v>K1</v>
          </cell>
          <cell r="H1875" t="str">
            <v>14.11.2023</v>
          </cell>
          <cell r="I1875" t="str">
            <v>17.11.2023</v>
          </cell>
          <cell r="J1875" t="str">
            <v>15.11.2023</v>
          </cell>
          <cell r="K1875" t="str">
            <v>Hàng hóa quầy 0480.3002179</v>
          </cell>
          <cell r="L1875" t="str">
            <v>05.01.2024</v>
          </cell>
          <cell r="M1875">
            <v>-3488413</v>
          </cell>
          <cell r="N1875">
            <v>-3488413</v>
          </cell>
        </row>
        <row r="1876">
          <cell r="E1876">
            <v>69358</v>
          </cell>
          <cell r="F1876" t="str">
            <v>C23TNN|69358</v>
          </cell>
          <cell r="G1876" t="str">
            <v>K1</v>
          </cell>
          <cell r="H1876" t="str">
            <v>17.11.2023</v>
          </cell>
          <cell r="I1876" t="str">
            <v>21.11.2023</v>
          </cell>
          <cell r="J1876" t="str">
            <v>18.11.2023</v>
          </cell>
          <cell r="K1876" t="str">
            <v>Hàng hóa quầy 0480.3002179</v>
          </cell>
          <cell r="L1876" t="str">
            <v>05.01.2024</v>
          </cell>
          <cell r="M1876">
            <v>-3000089</v>
          </cell>
          <cell r="N1876">
            <v>-3000089</v>
          </cell>
        </row>
        <row r="1877">
          <cell r="E1877">
            <v>66329</v>
          </cell>
          <cell r="F1877" t="str">
            <v>C23TNN|66329</v>
          </cell>
          <cell r="G1877" t="str">
            <v>K1</v>
          </cell>
          <cell r="H1877" t="str">
            <v>02.11.2023</v>
          </cell>
          <cell r="I1877" t="str">
            <v>06.11.2023</v>
          </cell>
          <cell r="J1877" t="str">
            <v>04.11.2023</v>
          </cell>
          <cell r="K1877" t="str">
            <v>Hàng hóa quầy 0480.3002179</v>
          </cell>
          <cell r="L1877" t="str">
            <v>05.01.2024</v>
          </cell>
          <cell r="M1877">
            <v>-2039018</v>
          </cell>
          <cell r="N1877">
            <v>-2039018</v>
          </cell>
        </row>
        <row r="1878">
          <cell r="E1878">
            <v>68030</v>
          </cell>
          <cell r="F1878" t="str">
            <v>C23TNN|68030</v>
          </cell>
          <cell r="G1878" t="str">
            <v>K1</v>
          </cell>
          <cell r="H1878" t="str">
            <v>13.11.2023</v>
          </cell>
          <cell r="I1878" t="str">
            <v>18.11.2023</v>
          </cell>
          <cell r="J1878" t="str">
            <v>15.11.2023</v>
          </cell>
          <cell r="K1878" t="str">
            <v>Hàng hóa quầy 0480.3002179</v>
          </cell>
          <cell r="L1878" t="str">
            <v>05.01.2024</v>
          </cell>
          <cell r="M1878">
            <v>-6833128</v>
          </cell>
          <cell r="N1878">
            <v>-6833128</v>
          </cell>
        </row>
        <row r="1879">
          <cell r="E1879">
            <v>69778</v>
          </cell>
          <cell r="F1879" t="str">
            <v>C23TNN|69778</v>
          </cell>
          <cell r="G1879" t="str">
            <v>K1</v>
          </cell>
          <cell r="H1879" t="str">
            <v>20.11.2023</v>
          </cell>
          <cell r="I1879" t="str">
            <v>25.11.2023</v>
          </cell>
          <cell r="J1879" t="str">
            <v>22.11.2023</v>
          </cell>
          <cell r="K1879" t="str">
            <v>Hàng hóa quầy 0480.3002179</v>
          </cell>
          <cell r="L1879" t="str">
            <v>05.01.2024</v>
          </cell>
          <cell r="M1879">
            <v>-3815070</v>
          </cell>
          <cell r="N1879">
            <v>-3815070</v>
          </cell>
        </row>
        <row r="1880">
          <cell r="E1880">
            <v>69779</v>
          </cell>
          <cell r="F1880" t="str">
            <v>C23TNN|69779</v>
          </cell>
          <cell r="G1880" t="str">
            <v>K1</v>
          </cell>
          <cell r="H1880" t="str">
            <v>20.11.2023</v>
          </cell>
          <cell r="I1880" t="str">
            <v>25.11.2023</v>
          </cell>
          <cell r="J1880" t="str">
            <v>22.11.2023</v>
          </cell>
          <cell r="K1880" t="str">
            <v>Hàng hóa quầy 0480.3002179</v>
          </cell>
          <cell r="L1880" t="str">
            <v>05.01.2024</v>
          </cell>
          <cell r="M1880">
            <v>-2398853</v>
          </cell>
          <cell r="N1880">
            <v>-2398853</v>
          </cell>
        </row>
        <row r="1881">
          <cell r="E1881">
            <v>66324</v>
          </cell>
          <cell r="F1881" t="str">
            <v>C23TNN|66324</v>
          </cell>
          <cell r="G1881" t="str">
            <v>K1</v>
          </cell>
          <cell r="H1881" t="str">
            <v>02.11.2023</v>
          </cell>
          <cell r="I1881" t="str">
            <v>06.11.2023</v>
          </cell>
          <cell r="J1881" t="str">
            <v>04.11.2023</v>
          </cell>
          <cell r="K1881" t="str">
            <v>Hàng hóa quầy 0480.3002179</v>
          </cell>
          <cell r="L1881" t="str">
            <v>05.01.2024</v>
          </cell>
          <cell r="M1881">
            <v>-1586131</v>
          </cell>
          <cell r="N1881">
            <v>-1586131</v>
          </cell>
        </row>
        <row r="1882">
          <cell r="E1882">
            <v>69347</v>
          </cell>
          <cell r="F1882" t="str">
            <v>C23TNN|69347</v>
          </cell>
          <cell r="G1882" t="str">
            <v>K1</v>
          </cell>
          <cell r="H1882" t="str">
            <v>16.11.2023</v>
          </cell>
          <cell r="I1882" t="str">
            <v>21.11.2023</v>
          </cell>
          <cell r="J1882" t="str">
            <v>18.11.2023</v>
          </cell>
          <cell r="K1882" t="str">
            <v>Hàng hóa quầy 0480.3002179</v>
          </cell>
          <cell r="L1882" t="str">
            <v>05.01.2024</v>
          </cell>
          <cell r="M1882">
            <v>-2786983</v>
          </cell>
          <cell r="N1882">
            <v>-2786983</v>
          </cell>
        </row>
        <row r="1883">
          <cell r="E1883">
            <v>67198</v>
          </cell>
          <cell r="F1883" t="str">
            <v>C23TNN|67198</v>
          </cell>
          <cell r="G1883" t="str">
            <v>K1</v>
          </cell>
          <cell r="H1883" t="str">
            <v>09.11.2023</v>
          </cell>
          <cell r="I1883" t="str">
            <v>11.11.2023</v>
          </cell>
          <cell r="J1883" t="str">
            <v>09.11.2023</v>
          </cell>
          <cell r="K1883" t="str">
            <v>Hàng hóa quầy 0480.3002179</v>
          </cell>
          <cell r="L1883" t="str">
            <v>05.01.2024</v>
          </cell>
          <cell r="M1883">
            <v>-1200852</v>
          </cell>
          <cell r="N1883">
            <v>-1200852</v>
          </cell>
        </row>
        <row r="1884">
          <cell r="E1884">
            <v>68096</v>
          </cell>
          <cell r="F1884" t="str">
            <v>C23TNN|68096</v>
          </cell>
          <cell r="G1884" t="str">
            <v>K1</v>
          </cell>
          <cell r="H1884" t="str">
            <v>14.11.2023</v>
          </cell>
          <cell r="I1884" t="str">
            <v>16.11.2023</v>
          </cell>
          <cell r="J1884" t="str">
            <v>14.11.2023</v>
          </cell>
          <cell r="K1884" t="str">
            <v>Hàng hóa quầy 0480.3002179</v>
          </cell>
          <cell r="L1884" t="str">
            <v>05.01.2024</v>
          </cell>
          <cell r="M1884">
            <v>-1019509</v>
          </cell>
          <cell r="N1884">
            <v>-1019509</v>
          </cell>
        </row>
        <row r="1885">
          <cell r="E1885">
            <v>69976</v>
          </cell>
          <cell r="F1885" t="str">
            <v>C23TNN|69976</v>
          </cell>
          <cell r="G1885" t="str">
            <v>K1</v>
          </cell>
          <cell r="H1885" t="str">
            <v>21.11.2023</v>
          </cell>
          <cell r="I1885" t="str">
            <v>24.11.2023</v>
          </cell>
          <cell r="J1885" t="str">
            <v>21.11.2023</v>
          </cell>
          <cell r="K1885" t="str">
            <v>Hàng hóa quầy 0480.3002179</v>
          </cell>
          <cell r="L1885" t="str">
            <v>05.01.2024</v>
          </cell>
          <cell r="M1885">
            <v>-2786983</v>
          </cell>
          <cell r="N1885">
            <v>-2786983</v>
          </cell>
        </row>
        <row r="1886">
          <cell r="E1886">
            <v>66612</v>
          </cell>
          <cell r="F1886" t="str">
            <v>C23TNN|66612</v>
          </cell>
          <cell r="G1886" t="str">
            <v>K1</v>
          </cell>
          <cell r="H1886" t="str">
            <v>06.11.2023</v>
          </cell>
          <cell r="I1886" t="str">
            <v>11.11.2023</v>
          </cell>
          <cell r="J1886" t="str">
            <v>08.11.2023</v>
          </cell>
          <cell r="K1886" t="str">
            <v>Hàng hóa quầy 0480.3002179</v>
          </cell>
          <cell r="L1886" t="str">
            <v>05.01.2024</v>
          </cell>
          <cell r="M1886">
            <v>-2605640</v>
          </cell>
          <cell r="N1886">
            <v>-2605640</v>
          </cell>
        </row>
        <row r="1887">
          <cell r="E1887">
            <v>68029</v>
          </cell>
          <cell r="F1887" t="str">
            <v>C23TNN|68029</v>
          </cell>
          <cell r="G1887" t="str">
            <v>K1</v>
          </cell>
          <cell r="H1887" t="str">
            <v>13.11.2023</v>
          </cell>
          <cell r="I1887" t="str">
            <v>18.11.2023</v>
          </cell>
          <cell r="J1887" t="str">
            <v>15.11.2023</v>
          </cell>
          <cell r="K1887" t="str">
            <v>Hàng hóa quầy 0480.3002179</v>
          </cell>
          <cell r="L1887" t="str">
            <v>05.01.2024</v>
          </cell>
          <cell r="M1887">
            <v>-2039018</v>
          </cell>
          <cell r="N1887">
            <v>-2039018</v>
          </cell>
        </row>
        <row r="1888">
          <cell r="E1888">
            <v>67745</v>
          </cell>
          <cell r="F1888" t="str">
            <v>C23TNN|67745</v>
          </cell>
          <cell r="G1888" t="str">
            <v>K1</v>
          </cell>
          <cell r="H1888" t="str">
            <v>09.11.2023</v>
          </cell>
          <cell r="I1888" t="str">
            <v>13.11.2023</v>
          </cell>
          <cell r="J1888" t="str">
            <v>11.11.2023</v>
          </cell>
          <cell r="K1888" t="str">
            <v>Hàng hóa quầy 0480.3002179</v>
          </cell>
          <cell r="L1888" t="str">
            <v>05.01.2024</v>
          </cell>
          <cell r="M1888">
            <v>-1236300</v>
          </cell>
          <cell r="N1888">
            <v>-1236300</v>
          </cell>
        </row>
        <row r="1889">
          <cell r="E1889">
            <v>69349</v>
          </cell>
          <cell r="F1889" t="str">
            <v>C23TNN|69349</v>
          </cell>
          <cell r="G1889" t="str">
            <v>K1</v>
          </cell>
          <cell r="H1889" t="str">
            <v>16.11.2023</v>
          </cell>
          <cell r="I1889" t="str">
            <v>21.11.2023</v>
          </cell>
          <cell r="J1889" t="str">
            <v>18.11.2023</v>
          </cell>
          <cell r="K1889" t="str">
            <v>Hàng hóa quầy 0480.3002179</v>
          </cell>
          <cell r="L1889" t="str">
            <v>05.01.2024</v>
          </cell>
          <cell r="M1889">
            <v>-2786983</v>
          </cell>
          <cell r="N1889">
            <v>-2786983</v>
          </cell>
        </row>
        <row r="1890">
          <cell r="E1890">
            <v>69776</v>
          </cell>
          <cell r="F1890" t="str">
            <v>C23TNN|69776</v>
          </cell>
          <cell r="G1890" t="str">
            <v>K1</v>
          </cell>
          <cell r="H1890" t="str">
            <v>20.11.2023</v>
          </cell>
          <cell r="I1890" t="str">
            <v>25.11.2023</v>
          </cell>
          <cell r="J1890" t="str">
            <v>22.11.2023</v>
          </cell>
          <cell r="K1890" t="str">
            <v>Hàng hóa quầy 0480.3002179</v>
          </cell>
          <cell r="L1890" t="str">
            <v>05.01.2024</v>
          </cell>
          <cell r="M1890">
            <v>-1802922</v>
          </cell>
          <cell r="N1890">
            <v>-1802922</v>
          </cell>
        </row>
        <row r="1891">
          <cell r="E1891">
            <v>66835</v>
          </cell>
          <cell r="F1891" t="str">
            <v>C23TNN|66835</v>
          </cell>
          <cell r="G1891" t="str">
            <v>K1</v>
          </cell>
          <cell r="H1891" t="str">
            <v>09.11.2023</v>
          </cell>
          <cell r="I1891" t="str">
            <v>16.11.2023</v>
          </cell>
          <cell r="J1891" t="str">
            <v>14.11.2023</v>
          </cell>
          <cell r="K1891" t="str">
            <v>Hàng hóa quầy 0480.3002179</v>
          </cell>
          <cell r="L1891" t="str">
            <v>05.01.2024</v>
          </cell>
          <cell r="M1891">
            <v>-1619935</v>
          </cell>
          <cell r="N1891">
            <v>-1619935</v>
          </cell>
        </row>
        <row r="1892">
          <cell r="E1892">
            <v>69924</v>
          </cell>
          <cell r="F1892" t="str">
            <v>C23TNN|69924</v>
          </cell>
          <cell r="G1892" t="str">
            <v>K1</v>
          </cell>
          <cell r="H1892" t="str">
            <v>21.11.2023</v>
          </cell>
          <cell r="I1892" t="str">
            <v>24.11.2023</v>
          </cell>
          <cell r="J1892" t="str">
            <v>21.11.2023</v>
          </cell>
          <cell r="K1892" t="str">
            <v>Hàng hóa quầy 0480.3002179</v>
          </cell>
          <cell r="L1892" t="str">
            <v>05.01.2024</v>
          </cell>
          <cell r="M1892">
            <v>-2785558</v>
          </cell>
          <cell r="N1892">
            <v>-2785558</v>
          </cell>
        </row>
        <row r="1893">
          <cell r="E1893">
            <v>66326</v>
          </cell>
          <cell r="F1893" t="str">
            <v>C23TNN|66326</v>
          </cell>
          <cell r="G1893" t="str">
            <v>K1</v>
          </cell>
          <cell r="H1893" t="str">
            <v>02.11.2023</v>
          </cell>
          <cell r="I1893" t="str">
            <v>06.11.2023</v>
          </cell>
          <cell r="J1893" t="str">
            <v>04.11.2023</v>
          </cell>
          <cell r="K1893" t="str">
            <v>Hàng hóa quầy 0480.3002179</v>
          </cell>
          <cell r="L1893" t="str">
            <v>05.01.2024</v>
          </cell>
          <cell r="M1893">
            <v>-2605640</v>
          </cell>
          <cell r="N1893">
            <v>-2605640</v>
          </cell>
        </row>
        <row r="1894">
          <cell r="E1894">
            <v>66611</v>
          </cell>
          <cell r="F1894" t="str">
            <v>C23TNN|66611</v>
          </cell>
          <cell r="G1894" t="str">
            <v>K1</v>
          </cell>
          <cell r="H1894" t="str">
            <v>06.11.2023</v>
          </cell>
          <cell r="I1894" t="str">
            <v>10.11.2023</v>
          </cell>
          <cell r="J1894" t="str">
            <v>08.11.2023</v>
          </cell>
          <cell r="K1894" t="str">
            <v>Hàng hóa quầy 0480.3002179</v>
          </cell>
          <cell r="L1894" t="str">
            <v>05.01.2024</v>
          </cell>
          <cell r="M1894">
            <v>-1635811</v>
          </cell>
          <cell r="N1894">
            <v>-1635811</v>
          </cell>
        </row>
        <row r="1895">
          <cell r="E1895">
            <v>67746</v>
          </cell>
          <cell r="F1895" t="str">
            <v>C23TNN|67746</v>
          </cell>
          <cell r="G1895" t="str">
            <v>K1</v>
          </cell>
          <cell r="H1895" t="str">
            <v>09.11.2023</v>
          </cell>
          <cell r="I1895" t="str">
            <v>13.11.2023</v>
          </cell>
          <cell r="J1895" t="str">
            <v>11.11.2023</v>
          </cell>
          <cell r="K1895" t="str">
            <v>Hàng hóa quầy 0480.3002179</v>
          </cell>
          <cell r="L1895" t="str">
            <v>05.01.2024</v>
          </cell>
          <cell r="M1895">
            <v>-1019509</v>
          </cell>
          <cell r="N1895">
            <v>-1019509</v>
          </cell>
        </row>
        <row r="1896">
          <cell r="E1896">
            <v>67747</v>
          </cell>
          <cell r="F1896" t="str">
            <v>C23TNN|67747</v>
          </cell>
          <cell r="G1896" t="str">
            <v>K1</v>
          </cell>
          <cell r="H1896" t="str">
            <v>09.11.2023</v>
          </cell>
          <cell r="I1896" t="str">
            <v>13.11.2023</v>
          </cell>
          <cell r="J1896" t="str">
            <v>11.11.2023</v>
          </cell>
          <cell r="K1896" t="str">
            <v>Hàng hóa quầy 0480.3002179</v>
          </cell>
          <cell r="L1896" t="str">
            <v>05.01.2024</v>
          </cell>
          <cell r="M1896">
            <v>-1586131</v>
          </cell>
          <cell r="N1896">
            <v>-1586131</v>
          </cell>
        </row>
        <row r="1897">
          <cell r="E1897">
            <v>68027</v>
          </cell>
          <cell r="F1897" t="str">
            <v>C23TNN|68027</v>
          </cell>
          <cell r="G1897" t="str">
            <v>K1</v>
          </cell>
          <cell r="H1897" t="str">
            <v>13.11.2023</v>
          </cell>
          <cell r="I1897" t="str">
            <v>17.11.2023</v>
          </cell>
          <cell r="J1897" t="str">
            <v>15.11.2023</v>
          </cell>
          <cell r="K1897" t="str">
            <v>Hàng hóa quầy 0480.3002179</v>
          </cell>
          <cell r="L1897" t="str">
            <v>05.01.2024</v>
          </cell>
          <cell r="M1897">
            <v>-2220361</v>
          </cell>
          <cell r="N1897">
            <v>-2220361</v>
          </cell>
        </row>
        <row r="1898">
          <cell r="E1898">
            <v>69350</v>
          </cell>
          <cell r="F1898" t="str">
            <v>C23TNN|69350</v>
          </cell>
          <cell r="G1898" t="str">
            <v>K1</v>
          </cell>
          <cell r="H1898" t="str">
            <v>16.11.2023</v>
          </cell>
          <cell r="I1898" t="str">
            <v>21.11.2023</v>
          </cell>
          <cell r="J1898" t="str">
            <v>18.11.2023</v>
          </cell>
          <cell r="K1898" t="str">
            <v>Hàng hóa quầy 0480.3002179</v>
          </cell>
          <cell r="L1898" t="str">
            <v>05.01.2024</v>
          </cell>
          <cell r="M1898">
            <v>-2039018</v>
          </cell>
          <cell r="N1898">
            <v>-2039018</v>
          </cell>
        </row>
        <row r="1899">
          <cell r="E1899">
            <v>69351</v>
          </cell>
          <cell r="F1899" t="str">
            <v>C23TNN|69351</v>
          </cell>
          <cell r="G1899" t="str">
            <v>K1</v>
          </cell>
          <cell r="H1899" t="str">
            <v>16.11.2023</v>
          </cell>
          <cell r="I1899" t="str">
            <v>21.11.2023</v>
          </cell>
          <cell r="J1899" t="str">
            <v>18.11.2023</v>
          </cell>
          <cell r="K1899" t="str">
            <v>Hàng hóa quầy 0480.3002179</v>
          </cell>
          <cell r="L1899" t="str">
            <v>05.01.2024</v>
          </cell>
          <cell r="M1899">
            <v>-1019509</v>
          </cell>
          <cell r="N1899">
            <v>-1019509</v>
          </cell>
        </row>
        <row r="1900">
          <cell r="E1900">
            <v>66325</v>
          </cell>
          <cell r="F1900" t="str">
            <v>C23TNN|66325</v>
          </cell>
          <cell r="G1900" t="str">
            <v>K1</v>
          </cell>
          <cell r="H1900" t="str">
            <v>02.11.2023</v>
          </cell>
          <cell r="I1900" t="str">
            <v>07.11.2023</v>
          </cell>
          <cell r="J1900" t="str">
            <v>05.11.2023</v>
          </cell>
          <cell r="K1900" t="str">
            <v>Hàng hóa quầy 0480.3002179</v>
          </cell>
          <cell r="L1900" t="str">
            <v>05.01.2024</v>
          </cell>
          <cell r="M1900">
            <v>-1586131</v>
          </cell>
          <cell r="N1900">
            <v>-1586131</v>
          </cell>
        </row>
        <row r="1901">
          <cell r="E1901">
            <v>69774</v>
          </cell>
          <cell r="F1901" t="str">
            <v>C23TNN|69774</v>
          </cell>
          <cell r="G1901" t="str">
            <v>K1</v>
          </cell>
          <cell r="H1901" t="str">
            <v>20.11.2023</v>
          </cell>
          <cell r="I1901" t="str">
            <v>25.11.2023</v>
          </cell>
          <cell r="J1901" t="str">
            <v>23.11.2023</v>
          </cell>
          <cell r="K1901" t="str">
            <v>Hàng hóa quầy 0480.3002179</v>
          </cell>
          <cell r="L1901" t="str">
            <v>05.01.2024</v>
          </cell>
          <cell r="M1901">
            <v>-2615643</v>
          </cell>
          <cell r="N1901">
            <v>-2615643</v>
          </cell>
        </row>
        <row r="1902">
          <cell r="E1902">
            <v>67197</v>
          </cell>
          <cell r="F1902" t="str">
            <v>C23TNN|67197</v>
          </cell>
          <cell r="G1902" t="str">
            <v>K1</v>
          </cell>
          <cell r="H1902" t="str">
            <v>09.11.2023</v>
          </cell>
          <cell r="I1902" t="str">
            <v>11.11.2023</v>
          </cell>
          <cell r="J1902" t="str">
            <v>09.11.2023</v>
          </cell>
          <cell r="K1902" t="str">
            <v>Hàng hóa quầy 0480.3002179</v>
          </cell>
          <cell r="L1902" t="str">
            <v>05.01.2024</v>
          </cell>
          <cell r="M1902">
            <v>-2754680</v>
          </cell>
          <cell r="N1902">
            <v>-2754680</v>
          </cell>
        </row>
        <row r="1903">
          <cell r="E1903">
            <v>68095</v>
          </cell>
          <cell r="F1903" t="str">
            <v>C23TNN|68095</v>
          </cell>
          <cell r="G1903" t="str">
            <v>K1</v>
          </cell>
          <cell r="H1903" t="str">
            <v>14.11.2023</v>
          </cell>
          <cell r="I1903" t="str">
            <v>16.11.2023</v>
          </cell>
          <cell r="J1903" t="str">
            <v>14.11.2023</v>
          </cell>
          <cell r="K1903" t="str">
            <v>Hàng hóa quầy 0480.3002179</v>
          </cell>
          <cell r="L1903" t="str">
            <v>05.01.2024</v>
          </cell>
          <cell r="M1903">
            <v>-6506430</v>
          </cell>
          <cell r="N1903">
            <v>-6506430</v>
          </cell>
        </row>
        <row r="1904">
          <cell r="E1904">
            <v>69961</v>
          </cell>
          <cell r="F1904" t="str">
            <v>C23TNN|69961</v>
          </cell>
          <cell r="G1904" t="str">
            <v>K1</v>
          </cell>
          <cell r="H1904" t="str">
            <v>21.11.2023</v>
          </cell>
          <cell r="I1904" t="str">
            <v>24.11.2023</v>
          </cell>
          <cell r="J1904" t="str">
            <v>21.11.2023</v>
          </cell>
          <cell r="K1904" t="str">
            <v>Hàng hóa quầy 0480.3002179</v>
          </cell>
          <cell r="L1904" t="str">
            <v>05.01.2024</v>
          </cell>
          <cell r="M1904">
            <v>-4687839</v>
          </cell>
          <cell r="N1904">
            <v>-4687839</v>
          </cell>
        </row>
        <row r="1905">
          <cell r="E1905">
            <v>66340</v>
          </cell>
          <cell r="F1905" t="str">
            <v>1C23TNN|66340</v>
          </cell>
          <cell r="G1905" t="str">
            <v>K1</v>
          </cell>
          <cell r="H1905" t="str">
            <v>03.11.2023</v>
          </cell>
          <cell r="I1905" t="str">
            <v>08.11.2023</v>
          </cell>
          <cell r="J1905" t="str">
            <v>03.11.2023</v>
          </cell>
          <cell r="K1905" t="str">
            <v>Hàng hóa quầy 0480.3002179</v>
          </cell>
          <cell r="L1905" t="str">
            <v>05.01.2024</v>
          </cell>
          <cell r="M1905">
            <v>-2605640</v>
          </cell>
          <cell r="N1905">
            <v>-2605640</v>
          </cell>
        </row>
        <row r="1906">
          <cell r="E1906">
            <v>66640</v>
          </cell>
          <cell r="F1906" t="str">
            <v>1C23TNN|66640</v>
          </cell>
          <cell r="G1906" t="str">
            <v>K1</v>
          </cell>
          <cell r="H1906" t="str">
            <v>07.11.2023</v>
          </cell>
          <cell r="I1906" t="str">
            <v>09.11.2023</v>
          </cell>
          <cell r="J1906" t="str">
            <v>07.11.2023</v>
          </cell>
          <cell r="K1906" t="str">
            <v>Hàng hóa quầy 0480.3002179</v>
          </cell>
          <cell r="L1906" t="str">
            <v>05.01.2024</v>
          </cell>
          <cell r="M1906">
            <v>-1083953</v>
          </cell>
          <cell r="N1906">
            <v>-1083953</v>
          </cell>
        </row>
        <row r="1907">
          <cell r="E1907">
            <v>68082</v>
          </cell>
          <cell r="F1907" t="str">
            <v>1C23TNN|68082</v>
          </cell>
          <cell r="G1907" t="str">
            <v>K1</v>
          </cell>
          <cell r="H1907" t="str">
            <v>14.11.2023</v>
          </cell>
          <cell r="I1907" t="str">
            <v>16.11.2023</v>
          </cell>
          <cell r="J1907" t="str">
            <v>14.11.2023</v>
          </cell>
          <cell r="K1907" t="str">
            <v>Hàng hóa quầy 0480.3002179</v>
          </cell>
          <cell r="L1907" t="str">
            <v>05.01.2024</v>
          </cell>
          <cell r="M1907">
            <v>-1200852</v>
          </cell>
          <cell r="N1907">
            <v>-1200852</v>
          </cell>
        </row>
        <row r="1908">
          <cell r="E1908">
            <v>66328</v>
          </cell>
          <cell r="F1908" t="str">
            <v>C23TNN|66328</v>
          </cell>
          <cell r="G1908" t="str">
            <v>K1</v>
          </cell>
          <cell r="H1908" t="str">
            <v>02.11.2023</v>
          </cell>
          <cell r="I1908" t="str">
            <v>06.11.2023</v>
          </cell>
          <cell r="J1908" t="str">
            <v>04.11.2023</v>
          </cell>
          <cell r="K1908" t="str">
            <v>Hàng hóa quầy 0480.3002179</v>
          </cell>
          <cell r="L1908" t="str">
            <v>05.01.2024</v>
          </cell>
          <cell r="M1908">
            <v>-3058528</v>
          </cell>
          <cell r="N1908">
            <v>-3058528</v>
          </cell>
        </row>
        <row r="1909">
          <cell r="E1909">
            <v>68028</v>
          </cell>
          <cell r="F1909" t="str">
            <v>C23TNN|68028</v>
          </cell>
          <cell r="G1909" t="str">
            <v>K1</v>
          </cell>
          <cell r="H1909" t="str">
            <v>13.11.2023</v>
          </cell>
          <cell r="I1909" t="str">
            <v>18.11.2023</v>
          </cell>
          <cell r="J1909" t="str">
            <v>15.11.2023</v>
          </cell>
          <cell r="K1909" t="str">
            <v>Hàng hóa quầy 0480.3002179</v>
          </cell>
          <cell r="L1909" t="str">
            <v>05.01.2024</v>
          </cell>
          <cell r="M1909">
            <v>-2138378</v>
          </cell>
          <cell r="N1909">
            <v>-2138378</v>
          </cell>
        </row>
        <row r="1910">
          <cell r="E1910">
            <v>65349</v>
          </cell>
          <cell r="F1910" t="str">
            <v>C23TNN|65349</v>
          </cell>
          <cell r="G1910" t="str">
            <v>K1</v>
          </cell>
          <cell r="H1910" t="str">
            <v>01.11.2023</v>
          </cell>
          <cell r="I1910" t="str">
            <v>03.11.2023</v>
          </cell>
          <cell r="J1910" t="str">
            <v>01.11.2023</v>
          </cell>
          <cell r="K1910" t="str">
            <v>Hàng hóa quầy 0480.3002179</v>
          </cell>
          <cell r="L1910" t="str">
            <v>05.01.2024</v>
          </cell>
          <cell r="M1910">
            <v>-2039018</v>
          </cell>
          <cell r="N1910">
            <v>-2039018</v>
          </cell>
        </row>
        <row r="1911">
          <cell r="E1911">
            <v>65350</v>
          </cell>
          <cell r="F1911" t="str">
            <v>C23TNN|65350</v>
          </cell>
          <cell r="G1911" t="str">
            <v>K1</v>
          </cell>
          <cell r="H1911" t="str">
            <v>01.11.2023</v>
          </cell>
          <cell r="I1911" t="str">
            <v>03.11.2023</v>
          </cell>
          <cell r="J1911" t="str">
            <v>01.11.2023</v>
          </cell>
          <cell r="K1911" t="str">
            <v>Hàng hóa quầy 0480.3002179</v>
          </cell>
          <cell r="L1911" t="str">
            <v>05.01.2024</v>
          </cell>
          <cell r="M1911">
            <v>-1236300</v>
          </cell>
          <cell r="N1911">
            <v>-1236300</v>
          </cell>
        </row>
        <row r="1912">
          <cell r="E1912">
            <v>66734</v>
          </cell>
          <cell r="F1912" t="str">
            <v>C23TNN|66734</v>
          </cell>
          <cell r="G1912" t="str">
            <v>K1</v>
          </cell>
          <cell r="H1912" t="str">
            <v>08.11.2023</v>
          </cell>
          <cell r="I1912" t="str">
            <v>10.11.2023</v>
          </cell>
          <cell r="J1912" t="str">
            <v>08.11.2023</v>
          </cell>
          <cell r="K1912" t="str">
            <v>Hàng hóa quầy 0480.3002179</v>
          </cell>
          <cell r="L1912" t="str">
            <v>05.01.2024</v>
          </cell>
          <cell r="M1912">
            <v>-2039018</v>
          </cell>
          <cell r="N1912">
            <v>-2039018</v>
          </cell>
        </row>
        <row r="1913">
          <cell r="E1913">
            <v>68208</v>
          </cell>
          <cell r="F1913" t="str">
            <v>C23TNN|68208</v>
          </cell>
          <cell r="G1913" t="str">
            <v>K1</v>
          </cell>
          <cell r="H1913" t="str">
            <v>15.11.2023</v>
          </cell>
          <cell r="I1913" t="str">
            <v>17.11.2023</v>
          </cell>
          <cell r="J1913" t="str">
            <v>15.11.2023</v>
          </cell>
          <cell r="K1913" t="str">
            <v>Hàng hóa quầy 0480.3002179</v>
          </cell>
          <cell r="L1913" t="str">
            <v>05.01.2024</v>
          </cell>
          <cell r="M1913">
            <v>-1453090</v>
          </cell>
          <cell r="N1913">
            <v>-1453090</v>
          </cell>
        </row>
        <row r="1914">
          <cell r="E1914">
            <v>69777</v>
          </cell>
          <cell r="F1914" t="str">
            <v>C23TNN|69777</v>
          </cell>
          <cell r="G1914" t="str">
            <v>K1</v>
          </cell>
          <cell r="H1914" t="str">
            <v>20.11.2023</v>
          </cell>
          <cell r="I1914" t="str">
            <v>26.11.2023</v>
          </cell>
          <cell r="J1914" t="str">
            <v>23.11.2023</v>
          </cell>
          <cell r="K1914" t="str">
            <v>Hàng hóa quầy 0480.3002179</v>
          </cell>
          <cell r="L1914" t="str">
            <v>05.01.2024</v>
          </cell>
          <cell r="M1914">
            <v>-5185836</v>
          </cell>
          <cell r="N1914">
            <v>-5185836</v>
          </cell>
        </row>
        <row r="1915">
          <cell r="E1915">
            <v>66728</v>
          </cell>
          <cell r="F1915" t="str">
            <v>C23TNN|66728</v>
          </cell>
          <cell r="G1915" t="str">
            <v>K1</v>
          </cell>
          <cell r="H1915" t="str">
            <v>07.11.2023</v>
          </cell>
          <cell r="I1915" t="str">
            <v>11.11.2023</v>
          </cell>
          <cell r="J1915" t="str">
            <v>08.11.2023</v>
          </cell>
          <cell r="K1915" t="str">
            <v>Hàng hóa quầy 0480.3002179</v>
          </cell>
          <cell r="L1915" t="str">
            <v>05.01.2024</v>
          </cell>
          <cell r="M1915">
            <v>-2614810</v>
          </cell>
          <cell r="N1915">
            <v>-2614810</v>
          </cell>
        </row>
        <row r="1916">
          <cell r="E1916">
            <v>66729</v>
          </cell>
          <cell r="F1916" t="str">
            <v>C23TNN|66729</v>
          </cell>
          <cell r="G1916" t="str">
            <v>K1</v>
          </cell>
          <cell r="H1916" t="str">
            <v>07.11.2023</v>
          </cell>
          <cell r="I1916" t="str">
            <v>11.11.2023</v>
          </cell>
          <cell r="J1916" t="str">
            <v>08.11.2023</v>
          </cell>
          <cell r="K1916" t="str">
            <v>Hàng hóa quầy 0480.3002179</v>
          </cell>
          <cell r="L1916" t="str">
            <v>05.01.2024</v>
          </cell>
          <cell r="M1916">
            <v>-1802922</v>
          </cell>
          <cell r="N1916">
            <v>-1802922</v>
          </cell>
        </row>
        <row r="1917">
          <cell r="E1917">
            <v>68156</v>
          </cell>
          <cell r="F1917" t="str">
            <v>C23TNN|68156</v>
          </cell>
          <cell r="G1917" t="str">
            <v>K1</v>
          </cell>
          <cell r="H1917" t="str">
            <v>14.11.2023</v>
          </cell>
          <cell r="I1917" t="str">
            <v>18.11.2023</v>
          </cell>
          <cell r="J1917" t="str">
            <v>15.11.2023</v>
          </cell>
          <cell r="K1917" t="str">
            <v>Hàng hóa quầy 0480.3002179</v>
          </cell>
          <cell r="L1917" t="str">
            <v>05.01.2024</v>
          </cell>
          <cell r="M1917">
            <v>-1879148</v>
          </cell>
          <cell r="N1917">
            <v>-1879148</v>
          </cell>
        </row>
        <row r="1918">
          <cell r="E1918">
            <v>67749</v>
          </cell>
          <cell r="F1918" t="str">
            <v>C23TNN|67749</v>
          </cell>
          <cell r="G1918" t="str">
            <v>K1</v>
          </cell>
          <cell r="H1918" t="str">
            <v>09.11.2023</v>
          </cell>
          <cell r="I1918" t="str">
            <v>14.11.2023</v>
          </cell>
          <cell r="J1918" t="str">
            <v>11.11.2023</v>
          </cell>
          <cell r="K1918" t="str">
            <v>Hàng hóa quầy 0480.3002179</v>
          </cell>
          <cell r="L1918" t="str">
            <v>05.01.2024</v>
          </cell>
          <cell r="M1918">
            <v>-2069392</v>
          </cell>
          <cell r="N1918">
            <v>-2069392</v>
          </cell>
        </row>
        <row r="1919">
          <cell r="E1919">
            <v>68034</v>
          </cell>
          <cell r="F1919" t="str">
            <v>C23TNN|68034</v>
          </cell>
          <cell r="G1919" t="str">
            <v>K1</v>
          </cell>
          <cell r="H1919" t="str">
            <v>13.11.2023</v>
          </cell>
          <cell r="I1919" t="str">
            <v>18.11.2023</v>
          </cell>
          <cell r="J1919" t="str">
            <v>15.11.2023</v>
          </cell>
          <cell r="K1919" t="str">
            <v>Hàng hóa quầy 0480.3002179</v>
          </cell>
          <cell r="L1919" t="str">
            <v>05.01.2024</v>
          </cell>
          <cell r="M1919">
            <v>-7868226</v>
          </cell>
          <cell r="N1919">
            <v>-7868226</v>
          </cell>
        </row>
        <row r="1920">
          <cell r="E1920">
            <v>69784</v>
          </cell>
          <cell r="F1920" t="str">
            <v>C23TNN|69784</v>
          </cell>
          <cell r="G1920" t="str">
            <v>K1</v>
          </cell>
          <cell r="H1920" t="str">
            <v>20.11.2023</v>
          </cell>
          <cell r="I1920" t="str">
            <v>25.11.2023</v>
          </cell>
          <cell r="J1920" t="str">
            <v>22.11.2023</v>
          </cell>
          <cell r="K1920" t="str">
            <v>Hàng hóa quầy 0480.3002179</v>
          </cell>
          <cell r="L1920" t="str">
            <v>05.01.2024</v>
          </cell>
          <cell r="M1920">
            <v>-14432291</v>
          </cell>
          <cell r="N1920">
            <v>-14432291</v>
          </cell>
        </row>
        <row r="1921">
          <cell r="E1921">
            <v>65360</v>
          </cell>
          <cell r="F1921" t="str">
            <v>C23TNN|65360</v>
          </cell>
          <cell r="G1921" t="str">
            <v>K1</v>
          </cell>
          <cell r="H1921" t="str">
            <v>01.11.2023</v>
          </cell>
          <cell r="I1921" t="str">
            <v>05.11.2023</v>
          </cell>
          <cell r="J1921" t="str">
            <v>03.11.2023</v>
          </cell>
          <cell r="K1921" t="str">
            <v>Hàng hóa quầy 0480.3002179</v>
          </cell>
          <cell r="L1921" t="str">
            <v>05.01.2024</v>
          </cell>
          <cell r="M1921">
            <v>-3039222</v>
          </cell>
          <cell r="N1921">
            <v>-3039222</v>
          </cell>
        </row>
        <row r="1922">
          <cell r="E1922">
            <v>66726</v>
          </cell>
          <cell r="F1922" t="str">
            <v>C23TNN|66726</v>
          </cell>
          <cell r="G1922" t="str">
            <v>K1</v>
          </cell>
          <cell r="H1922" t="str">
            <v>07.11.2023</v>
          </cell>
          <cell r="I1922" t="str">
            <v>12.11.2023</v>
          </cell>
          <cell r="J1922" t="str">
            <v>09.11.2023</v>
          </cell>
          <cell r="K1922" t="str">
            <v>Hàng hóa quầy 0480.3002179</v>
          </cell>
          <cell r="L1922" t="str">
            <v>05.01.2024</v>
          </cell>
          <cell r="M1922">
            <v>-2605640</v>
          </cell>
          <cell r="N1922">
            <v>-2605640</v>
          </cell>
        </row>
        <row r="1923">
          <cell r="E1923">
            <v>68152</v>
          </cell>
          <cell r="F1923" t="str">
            <v>C23TNN|68152</v>
          </cell>
          <cell r="G1923" t="str">
            <v>K1</v>
          </cell>
          <cell r="H1923" t="str">
            <v>14.11.2023</v>
          </cell>
          <cell r="I1923" t="str">
            <v>18.11.2023</v>
          </cell>
          <cell r="J1923" t="str">
            <v>16.11.2023</v>
          </cell>
          <cell r="K1923" t="str">
            <v>Hàng hóa quầy 0480.3002179</v>
          </cell>
          <cell r="L1923" t="str">
            <v>05.01.2024</v>
          </cell>
          <cell r="M1923">
            <v>-4634522</v>
          </cell>
          <cell r="N1923">
            <v>-4634522</v>
          </cell>
        </row>
        <row r="1924">
          <cell r="E1924">
            <v>66316</v>
          </cell>
          <cell r="F1924" t="str">
            <v>C23TNN|66316</v>
          </cell>
          <cell r="G1924" t="str">
            <v>K1</v>
          </cell>
          <cell r="H1924" t="str">
            <v>02.11.2023</v>
          </cell>
          <cell r="I1924" t="str">
            <v>09.11.2023</v>
          </cell>
          <cell r="J1924" t="str">
            <v>07.11.2023</v>
          </cell>
          <cell r="K1924" t="str">
            <v>Hàng hóa quầy 0480.3002179</v>
          </cell>
          <cell r="L1924" t="str">
            <v>05.01.2024</v>
          </cell>
          <cell r="M1924">
            <v>-1586131</v>
          </cell>
          <cell r="N1924">
            <v>-1586131</v>
          </cell>
        </row>
        <row r="1925">
          <cell r="E1925">
            <v>66317</v>
          </cell>
          <cell r="F1925" t="str">
            <v>C23TNN|66317</v>
          </cell>
          <cell r="G1925" t="str">
            <v>K1</v>
          </cell>
          <cell r="H1925" t="str">
            <v>02.11.2023</v>
          </cell>
          <cell r="I1925" t="str">
            <v>09.11.2023</v>
          </cell>
          <cell r="J1925" t="str">
            <v>07.11.2023</v>
          </cell>
          <cell r="K1925" t="str">
            <v>Hàng hóa quầy 0480.3002179</v>
          </cell>
          <cell r="L1925" t="str">
            <v>05.01.2024</v>
          </cell>
          <cell r="M1925">
            <v>-4019598</v>
          </cell>
          <cell r="N1925">
            <v>-4019598</v>
          </cell>
        </row>
        <row r="1926">
          <cell r="E1926">
            <v>67753</v>
          </cell>
          <cell r="F1926" t="str">
            <v>C23TNN|67753</v>
          </cell>
          <cell r="G1926" t="str">
            <v>K1</v>
          </cell>
          <cell r="H1926" t="str">
            <v>09.11.2023</v>
          </cell>
          <cell r="I1926" t="str">
            <v>13.11.2023</v>
          </cell>
          <cell r="J1926" t="str">
            <v>11.11.2023</v>
          </cell>
          <cell r="K1926" t="str">
            <v>Hàng hóa quầy 0480.3002179</v>
          </cell>
          <cell r="L1926" t="str">
            <v>05.01.2024</v>
          </cell>
          <cell r="M1926">
            <v>-1019509</v>
          </cell>
          <cell r="N1926">
            <v>-1019509</v>
          </cell>
        </row>
        <row r="1927">
          <cell r="E1927">
            <v>67754</v>
          </cell>
          <cell r="F1927" t="str">
            <v>C23TNN|67754</v>
          </cell>
          <cell r="G1927" t="str">
            <v>K1</v>
          </cell>
          <cell r="H1927" t="str">
            <v>09.11.2023</v>
          </cell>
          <cell r="I1927" t="str">
            <v>13.11.2023</v>
          </cell>
          <cell r="J1927" t="str">
            <v>11.11.2023</v>
          </cell>
          <cell r="K1927" t="str">
            <v>Hàng hóa quầy 0480.3002179</v>
          </cell>
          <cell r="L1927" t="str">
            <v>05.01.2024</v>
          </cell>
          <cell r="M1927">
            <v>-2605640</v>
          </cell>
          <cell r="N1927">
            <v>-2605640</v>
          </cell>
        </row>
        <row r="1928">
          <cell r="E1928">
            <v>68151</v>
          </cell>
          <cell r="F1928" t="str">
            <v>C23TNN|68151</v>
          </cell>
          <cell r="G1928" t="str">
            <v>K1</v>
          </cell>
          <cell r="H1928" t="str">
            <v>14.11.2023</v>
          </cell>
          <cell r="I1928" t="str">
            <v>18.11.2023</v>
          </cell>
          <cell r="J1928" t="str">
            <v>16.11.2023</v>
          </cell>
          <cell r="K1928" t="str">
            <v>Hàng hóa quầy 0480.3002179</v>
          </cell>
          <cell r="L1928" t="str">
            <v>05.01.2024</v>
          </cell>
          <cell r="M1928">
            <v>-4023283</v>
          </cell>
          <cell r="N1928">
            <v>-4023283</v>
          </cell>
        </row>
        <row r="1929">
          <cell r="E1929">
            <v>69357</v>
          </cell>
          <cell r="F1929" t="str">
            <v>C23TNN|69357</v>
          </cell>
          <cell r="G1929" t="str">
            <v>K1</v>
          </cell>
          <cell r="H1929" t="str">
            <v>17.11.2023</v>
          </cell>
          <cell r="I1929" t="str">
            <v>03.12.2023</v>
          </cell>
          <cell r="J1929" t="str">
            <v>18.11.2023</v>
          </cell>
          <cell r="K1929" t="str">
            <v>Hàng hóa quầy 0480.3002179</v>
          </cell>
          <cell r="L1929" t="str">
            <v>05.01.2024</v>
          </cell>
          <cell r="M1929">
            <v>-2785558</v>
          </cell>
          <cell r="N1929">
            <v>-2785558</v>
          </cell>
        </row>
        <row r="1930">
          <cell r="E1930">
            <v>66330</v>
          </cell>
          <cell r="F1930" t="str">
            <v>C23TNN|66330</v>
          </cell>
          <cell r="G1930" t="str">
            <v>K1</v>
          </cell>
          <cell r="H1930" t="str">
            <v>03.11.2023</v>
          </cell>
          <cell r="I1930" t="str">
            <v>07.11.2023</v>
          </cell>
          <cell r="J1930" t="str">
            <v>05.11.2023</v>
          </cell>
          <cell r="K1930" t="str">
            <v>Hàng hóa quầy 0480.3002179</v>
          </cell>
          <cell r="L1930" t="str">
            <v>05.01.2024</v>
          </cell>
          <cell r="M1930">
            <v>-2705000</v>
          </cell>
          <cell r="N1930">
            <v>-2705000</v>
          </cell>
        </row>
        <row r="1931">
          <cell r="E1931">
            <v>68026</v>
          </cell>
          <cell r="F1931" t="str">
            <v>C23TNN|68026</v>
          </cell>
          <cell r="G1931" t="str">
            <v>K1</v>
          </cell>
          <cell r="H1931" t="str">
            <v>13.11.2023</v>
          </cell>
          <cell r="I1931" t="str">
            <v>18.11.2023</v>
          </cell>
          <cell r="J1931" t="str">
            <v>16.11.2023</v>
          </cell>
          <cell r="K1931" t="str">
            <v>Hàng hóa quầy 0480.3002179</v>
          </cell>
          <cell r="L1931" t="str">
            <v>05.01.2024</v>
          </cell>
          <cell r="M1931">
            <v>-1586131</v>
          </cell>
          <cell r="N1931">
            <v>-1586131</v>
          </cell>
        </row>
        <row r="1932">
          <cell r="E1932">
            <v>69348</v>
          </cell>
          <cell r="F1932" t="str">
            <v>C23TNN|69348</v>
          </cell>
          <cell r="G1932" t="str">
            <v>K1</v>
          </cell>
          <cell r="H1932" t="str">
            <v>16.11.2023</v>
          </cell>
          <cell r="I1932" t="str">
            <v>22.11.2023</v>
          </cell>
          <cell r="J1932" t="str">
            <v>19.11.2023</v>
          </cell>
          <cell r="K1932" t="str">
            <v>Hàng hóa quầy 0480.3002179</v>
          </cell>
          <cell r="L1932" t="str">
            <v>05.01.2024</v>
          </cell>
          <cell r="M1932">
            <v>-4870619</v>
          </cell>
          <cell r="N1932">
            <v>-4870619</v>
          </cell>
        </row>
        <row r="1933">
          <cell r="E1933">
            <v>69775</v>
          </cell>
          <cell r="F1933" t="str">
            <v>C23TNN|69775</v>
          </cell>
          <cell r="G1933" t="str">
            <v>K1</v>
          </cell>
          <cell r="H1933" t="str">
            <v>20.11.2023</v>
          </cell>
          <cell r="I1933" t="str">
            <v>25.11.2023</v>
          </cell>
          <cell r="J1933" t="str">
            <v>23.11.2023</v>
          </cell>
          <cell r="K1933" t="str">
            <v>Hàng hóa quầy 0480.3002179</v>
          </cell>
          <cell r="L1933" t="str">
            <v>05.01.2024</v>
          </cell>
          <cell r="M1933">
            <v>-1586131</v>
          </cell>
          <cell r="N1933">
            <v>-1586131</v>
          </cell>
        </row>
        <row r="1934">
          <cell r="E1934">
            <v>66314</v>
          </cell>
          <cell r="F1934" t="str">
            <v>C23TNN|66314</v>
          </cell>
          <cell r="G1934" t="str">
            <v>K1</v>
          </cell>
          <cell r="H1934" t="str">
            <v>02.11.2023</v>
          </cell>
          <cell r="I1934" t="str">
            <v>05.11.2023</v>
          </cell>
          <cell r="J1934" t="str">
            <v>03.11.2023</v>
          </cell>
          <cell r="K1934" t="str">
            <v>Hàng hóa quầy 0480.3002179</v>
          </cell>
          <cell r="L1934" t="str">
            <v>05.01.2024</v>
          </cell>
          <cell r="M1934">
            <v>-3625150</v>
          </cell>
          <cell r="N1934">
            <v>-3625150</v>
          </cell>
        </row>
        <row r="1935">
          <cell r="E1935">
            <v>69344</v>
          </cell>
          <cell r="F1935" t="str">
            <v>C23TNN|69344</v>
          </cell>
          <cell r="G1935" t="str">
            <v>K1</v>
          </cell>
          <cell r="H1935" t="str">
            <v>16.11.2023</v>
          </cell>
          <cell r="I1935" t="str">
            <v>23.11.2023</v>
          </cell>
          <cell r="J1935" t="str">
            <v>20.11.2023</v>
          </cell>
          <cell r="K1935" t="str">
            <v>Hàng hóa quầy 0480.3002179</v>
          </cell>
          <cell r="L1935" t="str">
            <v>05.01.2024</v>
          </cell>
          <cell r="M1935">
            <v>-3598279</v>
          </cell>
          <cell r="N1935">
            <v>-3598279</v>
          </cell>
        </row>
        <row r="1936">
          <cell r="E1936">
            <v>67930</v>
          </cell>
          <cell r="F1936" t="str">
            <v>C23TNN|67930</v>
          </cell>
          <cell r="G1936" t="str">
            <v>K1</v>
          </cell>
          <cell r="H1936" t="str">
            <v>11.11.2023</v>
          </cell>
          <cell r="I1936" t="str">
            <v>13.11.2023</v>
          </cell>
          <cell r="J1936" t="str">
            <v>11.11.2023</v>
          </cell>
          <cell r="K1936" t="str">
            <v>Hàng hóa quầy 0480.3002179</v>
          </cell>
          <cell r="L1936" t="str">
            <v>05.01.2024</v>
          </cell>
          <cell r="M1936">
            <v>-5097546</v>
          </cell>
          <cell r="N1936">
            <v>-5097546</v>
          </cell>
        </row>
        <row r="1937">
          <cell r="E1937">
            <v>66327</v>
          </cell>
          <cell r="F1937" t="str">
            <v>C23TNN|66327</v>
          </cell>
          <cell r="G1937" t="str">
            <v>K1</v>
          </cell>
          <cell r="H1937" t="str">
            <v>02.11.2023</v>
          </cell>
          <cell r="I1937" t="str">
            <v>06.11.2023</v>
          </cell>
          <cell r="J1937" t="str">
            <v>04.11.2023</v>
          </cell>
          <cell r="K1937" t="str">
            <v>Hàng hóa quầy 0480.3002179</v>
          </cell>
          <cell r="L1937" t="str">
            <v>05.01.2024</v>
          </cell>
          <cell r="M1937">
            <v>-1586131</v>
          </cell>
          <cell r="N1937">
            <v>-1586131</v>
          </cell>
        </row>
        <row r="1938">
          <cell r="E1938">
            <v>67748</v>
          </cell>
          <cell r="F1938" t="str">
            <v>C23TNN|67748</v>
          </cell>
          <cell r="G1938" t="str">
            <v>K1</v>
          </cell>
          <cell r="H1938" t="str">
            <v>09.11.2023</v>
          </cell>
          <cell r="I1938" t="str">
            <v>14.11.2023</v>
          </cell>
          <cell r="J1938" t="str">
            <v>11.11.2023</v>
          </cell>
          <cell r="K1938" t="str">
            <v>Hàng hóa quầy 0480.3002179</v>
          </cell>
          <cell r="L1938" t="str">
            <v>05.01.2024</v>
          </cell>
          <cell r="M1938">
            <v>-2255809</v>
          </cell>
          <cell r="N1938">
            <v>-2255809</v>
          </cell>
        </row>
        <row r="1939">
          <cell r="E1939">
            <v>69352</v>
          </cell>
          <cell r="F1939" t="str">
            <v>C23TNN|69352</v>
          </cell>
          <cell r="G1939" t="str">
            <v>K1</v>
          </cell>
          <cell r="H1939" t="str">
            <v>16.11.2023</v>
          </cell>
          <cell r="I1939" t="str">
            <v>21.11.2023</v>
          </cell>
          <cell r="J1939" t="str">
            <v>18.11.2023</v>
          </cell>
          <cell r="K1939" t="str">
            <v>Hàng hóa quầy 0480.3002179</v>
          </cell>
          <cell r="L1939" t="str">
            <v>05.01.2024</v>
          </cell>
          <cell r="M1939">
            <v>-1019509</v>
          </cell>
          <cell r="N1939">
            <v>-1019509</v>
          </cell>
        </row>
        <row r="1940">
          <cell r="E1940">
            <v>67412</v>
          </cell>
          <cell r="F1940" t="str">
            <v>C23TNN|67412</v>
          </cell>
          <cell r="G1940" t="str">
            <v>K1</v>
          </cell>
          <cell r="H1940" t="str">
            <v>09.11.2023</v>
          </cell>
          <cell r="I1940" t="str">
            <v>13.11.2023</v>
          </cell>
          <cell r="J1940" t="str">
            <v>11.11.2023</v>
          </cell>
          <cell r="K1940" t="str">
            <v>Hàng hóa quầy 0480.3002179</v>
          </cell>
          <cell r="L1940" t="str">
            <v>05.01.2024</v>
          </cell>
          <cell r="M1940">
            <v>-2064329</v>
          </cell>
          <cell r="N1940">
            <v>-2064329</v>
          </cell>
        </row>
        <row r="1941">
          <cell r="E1941">
            <v>67756</v>
          </cell>
          <cell r="F1941" t="str">
            <v>C23TNN|67756</v>
          </cell>
          <cell r="G1941" t="str">
            <v>K1</v>
          </cell>
          <cell r="H1941" t="str">
            <v>09.11.2023</v>
          </cell>
          <cell r="I1941" t="str">
            <v>13.11.2023</v>
          </cell>
          <cell r="J1941" t="str">
            <v>11.11.2023</v>
          </cell>
          <cell r="K1941" t="str">
            <v>Hàng hóa quầy 0480.3002179</v>
          </cell>
          <cell r="L1941" t="str">
            <v>05.01.2024</v>
          </cell>
          <cell r="M1941">
            <v>-1586131</v>
          </cell>
          <cell r="N1941">
            <v>-1586131</v>
          </cell>
        </row>
        <row r="1942">
          <cell r="E1942">
            <v>67744</v>
          </cell>
          <cell r="F1942" t="str">
            <v>C23TNN|67744</v>
          </cell>
          <cell r="G1942" t="str">
            <v>K1</v>
          </cell>
          <cell r="H1942" t="str">
            <v>09.11.2023</v>
          </cell>
          <cell r="I1942" t="str">
            <v>14.11.2023</v>
          </cell>
          <cell r="J1942" t="str">
            <v>11.11.2023</v>
          </cell>
          <cell r="K1942" t="str">
            <v>Hàng hóa quầy 0480.3002179</v>
          </cell>
          <cell r="L1942" t="str">
            <v>05.01.2024</v>
          </cell>
          <cell r="M1942">
            <v>-1635811</v>
          </cell>
          <cell r="N1942">
            <v>-1635811</v>
          </cell>
        </row>
        <row r="1943">
          <cell r="E1943">
            <v>68025</v>
          </cell>
          <cell r="F1943" t="str">
            <v>C23TNN|68025</v>
          </cell>
          <cell r="G1943" t="str">
            <v>K1</v>
          </cell>
          <cell r="H1943" t="str">
            <v>13.11.2023</v>
          </cell>
          <cell r="I1943" t="str">
            <v>17.11.2023</v>
          </cell>
          <cell r="J1943" t="str">
            <v>15.11.2023</v>
          </cell>
          <cell r="K1943" t="str">
            <v>Hàng hóa quầy 0480.3002179</v>
          </cell>
          <cell r="L1943" t="str">
            <v>05.01.2024</v>
          </cell>
          <cell r="M1943">
            <v>-1019509</v>
          </cell>
          <cell r="N1943">
            <v>-1019509</v>
          </cell>
        </row>
        <row r="1944">
          <cell r="E1944">
            <v>69346</v>
          </cell>
          <cell r="F1944" t="str">
            <v>C23TNN|69346</v>
          </cell>
          <cell r="G1944" t="str">
            <v>K1</v>
          </cell>
          <cell r="H1944" t="str">
            <v>16.11.2023</v>
          </cell>
          <cell r="I1944" t="str">
            <v>21.11.2023</v>
          </cell>
          <cell r="J1944" t="str">
            <v>18.11.2023</v>
          </cell>
          <cell r="K1944" t="str">
            <v>Hàng hóa quầy 0480.3002179</v>
          </cell>
          <cell r="L1944" t="str">
            <v>05.01.2024</v>
          </cell>
          <cell r="M1944">
            <v>-4023283</v>
          </cell>
          <cell r="N1944">
            <v>-4023283</v>
          </cell>
        </row>
        <row r="1945">
          <cell r="E1945">
            <v>66725</v>
          </cell>
          <cell r="F1945" t="str">
            <v>C23TNN|66725</v>
          </cell>
          <cell r="G1945" t="str">
            <v>K1</v>
          </cell>
          <cell r="H1945" t="str">
            <v>07.11.2023</v>
          </cell>
          <cell r="I1945" t="str">
            <v>11.11.2023</v>
          </cell>
          <cell r="J1945" t="str">
            <v>09.11.2023</v>
          </cell>
          <cell r="K1945" t="str">
            <v>Hàng hóa quầy 0480.3002179</v>
          </cell>
          <cell r="L1945" t="str">
            <v>05.01.2024</v>
          </cell>
          <cell r="M1945">
            <v>-3266559</v>
          </cell>
          <cell r="N1945">
            <v>-3266559</v>
          </cell>
        </row>
        <row r="1946">
          <cell r="E1946">
            <v>66739</v>
          </cell>
          <cell r="F1946" t="str">
            <v>C23TNN|66739</v>
          </cell>
          <cell r="G1946" t="str">
            <v>K1</v>
          </cell>
          <cell r="H1946" t="str">
            <v>08.11.2023</v>
          </cell>
          <cell r="I1946" t="str">
            <v>10.11.2023</v>
          </cell>
          <cell r="J1946" t="str">
            <v>08.11.2023</v>
          </cell>
          <cell r="K1946" t="str">
            <v>Hàng hóa quầy 0480.3002179</v>
          </cell>
          <cell r="L1946" t="str">
            <v>05.01.2024</v>
          </cell>
          <cell r="M1946">
            <v>-2605640</v>
          </cell>
          <cell r="N1946">
            <v>-2605640</v>
          </cell>
        </row>
        <row r="1947">
          <cell r="E1947">
            <v>68161</v>
          </cell>
          <cell r="F1947" t="str">
            <v>C23TNN|68161</v>
          </cell>
          <cell r="G1947" t="str">
            <v>K1</v>
          </cell>
          <cell r="H1947" t="str">
            <v>15.11.2023</v>
          </cell>
          <cell r="I1947" t="str">
            <v>17.11.2023</v>
          </cell>
          <cell r="J1947" t="str">
            <v>15.11.2023</v>
          </cell>
          <cell r="K1947" t="str">
            <v>Hàng hóa quầy 0480.3002179</v>
          </cell>
          <cell r="L1947" t="str">
            <v>05.01.2024</v>
          </cell>
          <cell r="M1947">
            <v>-1019509</v>
          </cell>
          <cell r="N1947">
            <v>-1019509</v>
          </cell>
        </row>
        <row r="1948">
          <cell r="E1948">
            <v>67058</v>
          </cell>
          <cell r="F1948" t="str">
            <v>C23TNN|67058</v>
          </cell>
          <cell r="G1948" t="str">
            <v>K1</v>
          </cell>
          <cell r="H1948" t="str">
            <v>09.11.2023</v>
          </cell>
          <cell r="I1948" t="str">
            <v>11.11.2023</v>
          </cell>
          <cell r="J1948" t="str">
            <v>09.11.2023</v>
          </cell>
          <cell r="K1948" t="str">
            <v>Hàng hóa quầy 0480.3002179</v>
          </cell>
          <cell r="L1948" t="str">
            <v>05.01.2024</v>
          </cell>
          <cell r="M1948">
            <v>-2605640</v>
          </cell>
          <cell r="N1948">
            <v>-2605640</v>
          </cell>
        </row>
        <row r="1949">
          <cell r="E1949">
            <v>68081</v>
          </cell>
          <cell r="F1949" t="str">
            <v>C23TNN|68081</v>
          </cell>
          <cell r="G1949" t="str">
            <v>K1</v>
          </cell>
          <cell r="H1949" t="str">
            <v>14.11.2023</v>
          </cell>
          <cell r="I1949" t="str">
            <v>16.11.2023</v>
          </cell>
          <cell r="J1949" t="str">
            <v>14.11.2023</v>
          </cell>
          <cell r="K1949" t="str">
            <v>Hàng hóa quầy 0480.3002179</v>
          </cell>
          <cell r="L1949" t="str">
            <v>05.01.2024</v>
          </cell>
          <cell r="M1949">
            <v>-5042792</v>
          </cell>
          <cell r="N1949">
            <v>-5042792</v>
          </cell>
        </row>
        <row r="1950">
          <cell r="E1950">
            <v>69968</v>
          </cell>
          <cell r="F1950" t="str">
            <v>C23TNN|69968</v>
          </cell>
          <cell r="G1950" t="str">
            <v>K1</v>
          </cell>
          <cell r="H1950" t="str">
            <v>21.11.2023</v>
          </cell>
          <cell r="I1950" t="str">
            <v>23.11.2023</v>
          </cell>
          <cell r="J1950" t="str">
            <v>21.11.2023</v>
          </cell>
          <cell r="K1950" t="str">
            <v>Hàng hóa quầy 0480.3002179</v>
          </cell>
          <cell r="L1950" t="str">
            <v>05.01.2024</v>
          </cell>
          <cell r="M1950">
            <v>-5787906</v>
          </cell>
          <cell r="N1950">
            <v>-5787906</v>
          </cell>
        </row>
        <row r="1951">
          <cell r="E1951">
            <v>66315</v>
          </cell>
          <cell r="F1951" t="str">
            <v>C23TNN|66315</v>
          </cell>
          <cell r="G1951" t="str">
            <v>K1</v>
          </cell>
          <cell r="H1951" t="str">
            <v>02.11.2023</v>
          </cell>
          <cell r="I1951" t="str">
            <v>05.11.2023</v>
          </cell>
          <cell r="J1951" t="str">
            <v>03.11.2023</v>
          </cell>
          <cell r="K1951" t="str">
            <v>Hàng hóa quầy 0480.3002179</v>
          </cell>
          <cell r="L1951" t="str">
            <v>05.01.2024</v>
          </cell>
          <cell r="M1951">
            <v>-1019509</v>
          </cell>
          <cell r="N1951">
            <v>-1019509</v>
          </cell>
        </row>
        <row r="1952">
          <cell r="E1952">
            <v>66673</v>
          </cell>
          <cell r="F1952" t="str">
            <v>C23TNN|66673</v>
          </cell>
          <cell r="G1952" t="str">
            <v>K1</v>
          </cell>
          <cell r="H1952" t="str">
            <v>07.11.2023</v>
          </cell>
          <cell r="I1952" t="str">
            <v>10.11.2023</v>
          </cell>
          <cell r="J1952" t="str">
            <v>08.11.2023</v>
          </cell>
          <cell r="K1952" t="str">
            <v>Hàng hóa quầy 0480.3002179</v>
          </cell>
          <cell r="L1952" t="str">
            <v>05.01.2024</v>
          </cell>
          <cell r="M1952">
            <v>-3492109</v>
          </cell>
          <cell r="N1952">
            <v>-3492109</v>
          </cell>
        </row>
        <row r="1953">
          <cell r="E1953">
            <v>67751</v>
          </cell>
          <cell r="F1953" t="str">
            <v>C23TNN|67751</v>
          </cell>
          <cell r="G1953" t="str">
            <v>K1</v>
          </cell>
          <cell r="H1953" t="str">
            <v>09.11.2023</v>
          </cell>
          <cell r="I1953" t="str">
            <v>13.11.2023</v>
          </cell>
          <cell r="J1953" t="str">
            <v>11.11.2023</v>
          </cell>
          <cell r="K1953" t="str">
            <v>Hàng hóa quầy 0480.3002179</v>
          </cell>
          <cell r="L1953" t="str">
            <v>05.01.2024</v>
          </cell>
          <cell r="M1953">
            <v>-1267909</v>
          </cell>
          <cell r="N1953">
            <v>-1267909</v>
          </cell>
        </row>
        <row r="1954">
          <cell r="E1954">
            <v>68146</v>
          </cell>
          <cell r="F1954" t="str">
            <v>C23TNN|68146</v>
          </cell>
          <cell r="G1954" t="str">
            <v>K1</v>
          </cell>
          <cell r="H1954" t="str">
            <v>14.11.2023</v>
          </cell>
          <cell r="I1954" t="str">
            <v>17.11.2023</v>
          </cell>
          <cell r="J1954" t="str">
            <v>15.11.2023</v>
          </cell>
          <cell r="K1954" t="str">
            <v>Hàng hóa quầy 0480.3002179</v>
          </cell>
          <cell r="L1954" t="str">
            <v>05.01.2024</v>
          </cell>
          <cell r="M1954">
            <v>-5689479</v>
          </cell>
          <cell r="N1954">
            <v>-5689479</v>
          </cell>
        </row>
        <row r="1955">
          <cell r="E1955">
            <v>69341</v>
          </cell>
          <cell r="F1955" t="str">
            <v>C23TNN|69341</v>
          </cell>
          <cell r="G1955" t="str">
            <v>K1</v>
          </cell>
          <cell r="H1955" t="str">
            <v>16.11.2023</v>
          </cell>
          <cell r="I1955" t="str">
            <v>20.11.2023</v>
          </cell>
          <cell r="J1955" t="str">
            <v>18.11.2023</v>
          </cell>
          <cell r="K1955" t="str">
            <v>Hàng hóa quầy 0480.3002179</v>
          </cell>
          <cell r="L1955" t="str">
            <v>05.01.2024</v>
          </cell>
          <cell r="M1955">
            <v>-1447826</v>
          </cell>
          <cell r="N1955">
            <v>-1447826</v>
          </cell>
        </row>
        <row r="1956">
          <cell r="E1956">
            <v>69342</v>
          </cell>
          <cell r="F1956" t="str">
            <v>C23TNN|69342</v>
          </cell>
          <cell r="G1956" t="str">
            <v>K1</v>
          </cell>
          <cell r="H1956" t="str">
            <v>16.11.2023</v>
          </cell>
          <cell r="I1956" t="str">
            <v>02.12.2023</v>
          </cell>
          <cell r="J1956" t="str">
            <v>18.11.2023</v>
          </cell>
          <cell r="K1956" t="str">
            <v>Hàng hóa quầy 0480.3002179</v>
          </cell>
          <cell r="L1956" t="str">
            <v>05.01.2024</v>
          </cell>
          <cell r="M1956">
            <v>-1199426</v>
          </cell>
          <cell r="N1956">
            <v>-1199426</v>
          </cell>
        </row>
        <row r="1957">
          <cell r="E1957">
            <v>70055</v>
          </cell>
          <cell r="F1957" t="str">
            <v>C23TNN|70055</v>
          </cell>
          <cell r="G1957" t="str">
            <v>K1</v>
          </cell>
          <cell r="H1957" t="str">
            <v>21.11.2023</v>
          </cell>
          <cell r="I1957" t="str">
            <v>25.11.2023</v>
          </cell>
          <cell r="J1957" t="str">
            <v>23.11.2023</v>
          </cell>
          <cell r="K1957" t="str">
            <v>Hàng hóa quầy 0480.3002179</v>
          </cell>
          <cell r="L1957" t="str">
            <v>05.01.2024</v>
          </cell>
          <cell r="M1957">
            <v>-2615643</v>
          </cell>
          <cell r="N1957">
            <v>-2615643</v>
          </cell>
        </row>
        <row r="1958">
          <cell r="E1958">
            <v>65362</v>
          </cell>
          <cell r="F1958" t="str">
            <v>C23TNN|65362</v>
          </cell>
          <cell r="G1958" t="str">
            <v>K1</v>
          </cell>
          <cell r="H1958" t="str">
            <v>01.11.2023</v>
          </cell>
          <cell r="I1958" t="str">
            <v>06.11.2023</v>
          </cell>
          <cell r="J1958" t="str">
            <v>04.11.2023</v>
          </cell>
          <cell r="K1958" t="str">
            <v>Hàng hóa quầy 0480.3002179</v>
          </cell>
          <cell r="L1958" t="str">
            <v>05.01.2024</v>
          </cell>
          <cell r="M1958">
            <v>-4336969</v>
          </cell>
          <cell r="N1958">
            <v>-4336969</v>
          </cell>
        </row>
        <row r="1959">
          <cell r="E1959">
            <v>66787</v>
          </cell>
          <cell r="F1959" t="str">
            <v>C23TNN|66787</v>
          </cell>
          <cell r="G1959" t="str">
            <v>K1</v>
          </cell>
          <cell r="H1959" t="str">
            <v>08.11.2023</v>
          </cell>
          <cell r="I1959" t="str">
            <v>22.11.2023</v>
          </cell>
          <cell r="J1959" t="str">
            <v>09.11.2023</v>
          </cell>
          <cell r="K1959" t="str">
            <v>Hàng hóa quầy 0480.3002179</v>
          </cell>
          <cell r="L1959" t="str">
            <v>05.01.2024</v>
          </cell>
          <cell r="M1959">
            <v>-6344525</v>
          </cell>
          <cell r="N1959">
            <v>-6344525</v>
          </cell>
        </row>
        <row r="1960">
          <cell r="E1960">
            <v>68153</v>
          </cell>
          <cell r="F1960" t="str">
            <v>C23TNN|68153</v>
          </cell>
          <cell r="G1960" t="str">
            <v>K1</v>
          </cell>
          <cell r="H1960" t="str">
            <v>14.11.2023</v>
          </cell>
          <cell r="I1960" t="str">
            <v>18.11.2023</v>
          </cell>
          <cell r="J1960" t="str">
            <v>16.11.2023</v>
          </cell>
          <cell r="K1960" t="str">
            <v>Hàng hóa quầy 0480.3002179</v>
          </cell>
          <cell r="L1960" t="str">
            <v>05.01.2024</v>
          </cell>
          <cell r="M1960">
            <v>-5056474</v>
          </cell>
          <cell r="N1960">
            <v>-5056474</v>
          </cell>
        </row>
        <row r="1961">
          <cell r="E1961">
            <v>67771</v>
          </cell>
          <cell r="F1961" t="str">
            <v>C23TNN|67771</v>
          </cell>
          <cell r="G1961" t="str">
            <v>K1</v>
          </cell>
          <cell r="H1961" t="str">
            <v>10.11.2023</v>
          </cell>
          <cell r="I1961" t="str">
            <v>13.11.2023</v>
          </cell>
          <cell r="J1961" t="str">
            <v>10.11.2023</v>
          </cell>
          <cell r="K1961" t="str">
            <v>Hàng hóa quầy 0480.3002179</v>
          </cell>
          <cell r="L1961" t="str">
            <v>05.01.2024</v>
          </cell>
          <cell r="M1961">
            <v>-1019509</v>
          </cell>
          <cell r="N1961">
            <v>-1019509</v>
          </cell>
        </row>
        <row r="1962">
          <cell r="E1962">
            <v>65301</v>
          </cell>
          <cell r="F1962" t="str">
            <v>C23TNN|65301</v>
          </cell>
          <cell r="G1962" t="str">
            <v>K1</v>
          </cell>
          <cell r="H1962" t="str">
            <v>01.11.2023</v>
          </cell>
          <cell r="I1962" t="str">
            <v>05.11.2023</v>
          </cell>
          <cell r="J1962" t="str">
            <v>03.11.2023</v>
          </cell>
          <cell r="K1962" t="str">
            <v>Hàng hóa quầy 0480.3002179</v>
          </cell>
          <cell r="L1962" t="str">
            <v>05.01.2024</v>
          </cell>
          <cell r="M1962">
            <v>-2040239</v>
          </cell>
          <cell r="N1962">
            <v>-2040239</v>
          </cell>
        </row>
        <row r="1963">
          <cell r="E1963">
            <v>66731</v>
          </cell>
          <cell r="F1963" t="str">
            <v>C23TNN|66731</v>
          </cell>
          <cell r="G1963" t="str">
            <v>K1</v>
          </cell>
          <cell r="H1963" t="str">
            <v>07.11.2023</v>
          </cell>
          <cell r="I1963" t="str">
            <v>03.12.2023</v>
          </cell>
          <cell r="J1963" t="str">
            <v>09.11.2023</v>
          </cell>
          <cell r="K1963" t="str">
            <v>Hàng hóa quầy 0480.3002179</v>
          </cell>
          <cell r="L1963" t="str">
            <v>05.01.2024</v>
          </cell>
          <cell r="M1963">
            <v>-1586131</v>
          </cell>
          <cell r="N1963">
            <v>-1586131</v>
          </cell>
        </row>
        <row r="1964">
          <cell r="E1964">
            <v>67750</v>
          </cell>
          <cell r="F1964" t="str">
            <v>C23TNN|67750</v>
          </cell>
          <cell r="G1964" t="str">
            <v>K1</v>
          </cell>
          <cell r="H1964" t="str">
            <v>09.11.2023</v>
          </cell>
          <cell r="I1964" t="str">
            <v>13.11.2023</v>
          </cell>
          <cell r="J1964" t="str">
            <v>11.11.2023</v>
          </cell>
          <cell r="K1964" t="str">
            <v>Hàng hóa quầy 0480.3002179</v>
          </cell>
          <cell r="L1964" t="str">
            <v>05.01.2024</v>
          </cell>
          <cell r="M1964">
            <v>-1019509</v>
          </cell>
          <cell r="N1964">
            <v>-1019509</v>
          </cell>
        </row>
        <row r="1965">
          <cell r="E1965">
            <v>68147</v>
          </cell>
          <cell r="F1965" t="str">
            <v>C23TNN|68147</v>
          </cell>
          <cell r="G1965" t="str">
            <v>K1</v>
          </cell>
          <cell r="H1965" t="str">
            <v>14.11.2023</v>
          </cell>
          <cell r="I1965" t="str">
            <v>17.11.2023</v>
          </cell>
          <cell r="J1965" t="str">
            <v>15.11.2023</v>
          </cell>
          <cell r="K1965" t="str">
            <v>Hàng hóa quầy 0480.3002179</v>
          </cell>
          <cell r="L1965" t="str">
            <v>05.01.2024</v>
          </cell>
          <cell r="M1965">
            <v>-1019509</v>
          </cell>
          <cell r="N1965">
            <v>-1019509</v>
          </cell>
        </row>
        <row r="1966">
          <cell r="E1966">
            <v>69343</v>
          </cell>
          <cell r="F1966" t="str">
            <v>C23TNN|69343</v>
          </cell>
          <cell r="G1966" t="str">
            <v>K1</v>
          </cell>
          <cell r="H1966" t="str">
            <v>16.11.2023</v>
          </cell>
          <cell r="I1966" t="str">
            <v>21.11.2023</v>
          </cell>
          <cell r="J1966" t="str">
            <v>18.11.2023</v>
          </cell>
          <cell r="K1966" t="str">
            <v>Hàng hóa quầy 0480.3002179</v>
          </cell>
          <cell r="L1966" t="str">
            <v>05.01.2024</v>
          </cell>
          <cell r="M1966">
            <v>-1199426</v>
          </cell>
          <cell r="N1966">
            <v>-1199426</v>
          </cell>
        </row>
        <row r="1967">
          <cell r="E1967">
            <v>70054</v>
          </cell>
          <cell r="F1967" t="str">
            <v>C23TNN|70054</v>
          </cell>
          <cell r="G1967" t="str">
            <v>K1</v>
          </cell>
          <cell r="H1967" t="str">
            <v>21.11.2023</v>
          </cell>
          <cell r="I1967" t="str">
            <v>28.11.2023</v>
          </cell>
          <cell r="J1967" t="str">
            <v>25.11.2023</v>
          </cell>
          <cell r="K1967" t="str">
            <v>Hàng hóa quầy 0480.3002179</v>
          </cell>
          <cell r="L1967" t="str">
            <v>05.01.2024</v>
          </cell>
          <cell r="M1967">
            <v>-3000089</v>
          </cell>
          <cell r="N1967">
            <v>-3000089</v>
          </cell>
        </row>
        <row r="1968">
          <cell r="E1968">
            <v>65355</v>
          </cell>
          <cell r="F1968" t="str">
            <v>C23TNN|65355</v>
          </cell>
          <cell r="G1968" t="str">
            <v>K1</v>
          </cell>
          <cell r="H1968" t="str">
            <v>01.11.2023</v>
          </cell>
          <cell r="I1968" t="str">
            <v>02.12.2023</v>
          </cell>
          <cell r="J1968" t="str">
            <v>01.11.2023</v>
          </cell>
          <cell r="K1968" t="str">
            <v>Hàng hóa quầy 0480.3002179</v>
          </cell>
          <cell r="L1968" t="str">
            <v>05.01.2024</v>
          </cell>
          <cell r="M1968">
            <v>-1586131</v>
          </cell>
          <cell r="N1968">
            <v>-1586131</v>
          </cell>
        </row>
        <row r="1969">
          <cell r="E1969">
            <v>66762</v>
          </cell>
          <cell r="F1969" t="str">
            <v>C23TNN|66762</v>
          </cell>
          <cell r="G1969" t="str">
            <v>K1</v>
          </cell>
          <cell r="H1969" t="str">
            <v>08.11.2023</v>
          </cell>
          <cell r="I1969" t="str">
            <v>10.11.2023</v>
          </cell>
          <cell r="J1969" t="str">
            <v>08.11.2023</v>
          </cell>
          <cell r="K1969" t="str">
            <v>Hàng hóa quầy 0480.3002179</v>
          </cell>
          <cell r="L1969" t="str">
            <v>05.01.2024</v>
          </cell>
          <cell r="M1969">
            <v>-1019509</v>
          </cell>
          <cell r="N1969">
            <v>-1019509</v>
          </cell>
        </row>
        <row r="1970">
          <cell r="E1970">
            <v>67752</v>
          </cell>
          <cell r="F1970" t="str">
            <v>C23TNN|67752</v>
          </cell>
          <cell r="G1970" t="str">
            <v>K1</v>
          </cell>
          <cell r="H1970" t="str">
            <v>09.11.2023</v>
          </cell>
          <cell r="I1970" t="str">
            <v>13.11.2023</v>
          </cell>
          <cell r="J1970" t="str">
            <v>11.11.2023</v>
          </cell>
          <cell r="K1970" t="str">
            <v>Hàng hóa quầy 0480.3002179</v>
          </cell>
          <cell r="L1970" t="str">
            <v>05.01.2024</v>
          </cell>
          <cell r="M1970">
            <v>-1413958</v>
          </cell>
          <cell r="N1970">
            <v>-1413958</v>
          </cell>
        </row>
        <row r="1971">
          <cell r="E1971">
            <v>67755</v>
          </cell>
          <cell r="F1971" t="str">
            <v>C23TNN|67755</v>
          </cell>
          <cell r="G1971" t="str">
            <v>K1</v>
          </cell>
          <cell r="H1971" t="str">
            <v>09.11.2023</v>
          </cell>
          <cell r="I1971" t="str">
            <v>13.11.2023</v>
          </cell>
          <cell r="J1971" t="str">
            <v>11.11.2023</v>
          </cell>
          <cell r="K1971" t="str">
            <v>Hàng hóa quầy 0480.3002179</v>
          </cell>
          <cell r="L1971" t="str">
            <v>05.01.2024</v>
          </cell>
          <cell r="M1971">
            <v>-1586131</v>
          </cell>
          <cell r="N1971">
            <v>-1586131</v>
          </cell>
        </row>
        <row r="1972">
          <cell r="E1972">
            <v>65359</v>
          </cell>
          <cell r="F1972" t="str">
            <v>C23TNN|65359</v>
          </cell>
          <cell r="G1972" t="str">
            <v>K1</v>
          </cell>
          <cell r="H1972" t="str">
            <v>01.11.2023</v>
          </cell>
          <cell r="I1972" t="str">
            <v>04.11.2023</v>
          </cell>
          <cell r="J1972" t="str">
            <v>02.11.2023</v>
          </cell>
          <cell r="K1972" t="str">
            <v>Hàng hóa quầy 0480.3002179</v>
          </cell>
          <cell r="L1972" t="str">
            <v>05.01.2024</v>
          </cell>
          <cell r="M1972">
            <v>-4237609</v>
          </cell>
          <cell r="N1972">
            <v>-4237609</v>
          </cell>
        </row>
        <row r="1973">
          <cell r="E1973">
            <v>66727</v>
          </cell>
          <cell r="F1973" t="str">
            <v>C23TNN|66727</v>
          </cell>
          <cell r="G1973" t="str">
            <v>K1</v>
          </cell>
          <cell r="H1973" t="str">
            <v>07.11.2023</v>
          </cell>
          <cell r="I1973" t="str">
            <v>11.11.2023</v>
          </cell>
          <cell r="J1973" t="str">
            <v>09.11.2023</v>
          </cell>
          <cell r="K1973" t="str">
            <v>Hàng hóa quầy 0480.3002179</v>
          </cell>
          <cell r="L1973" t="str">
            <v>05.01.2024</v>
          </cell>
          <cell r="M1973">
            <v>-3172262</v>
          </cell>
          <cell r="N1973">
            <v>-3172262</v>
          </cell>
        </row>
        <row r="1974">
          <cell r="E1974">
            <v>73117</v>
          </cell>
          <cell r="F1974" t="str">
            <v>1K23TEB|73117</v>
          </cell>
          <cell r="G1974" t="str">
            <v>D1</v>
          </cell>
          <cell r="H1974" t="str">
            <v>25.12.2023</v>
          </cell>
          <cell r="I1974" t="str">
            <v>25.12.2023</v>
          </cell>
          <cell r="J1974" t="str">
            <v>25.12.2023</v>
          </cell>
          <cell r="K1974" t="str">
            <v>Hỗ trợ khai trương siêu thị go Rạch Giá, Hồng Ngự</v>
          </cell>
          <cell r="L1974" t="str">
            <v>05.01.2024</v>
          </cell>
          <cell r="M1974">
            <v>3240000</v>
          </cell>
          <cell r="N1974">
            <v>3240000</v>
          </cell>
        </row>
        <row r="1975">
          <cell r="E1975">
            <v>17470</v>
          </cell>
          <cell r="F1975" t="str">
            <v>K23TRT|17470</v>
          </cell>
          <cell r="G1975" t="str">
            <v>K1</v>
          </cell>
          <cell r="H1975" t="str">
            <v>26.12.2023</v>
          </cell>
          <cell r="I1975" t="str">
            <v>28.12.2023</v>
          </cell>
          <cell r="J1975" t="str">
            <v>26.12.2023</v>
          </cell>
          <cell r="K1975" t="str">
            <v>Hàng hóa các loại</v>
          </cell>
          <cell r="L1975" t="str">
            <v>05.01.2024</v>
          </cell>
          <cell r="M1975">
            <v>54745</v>
          </cell>
          <cell r="N1975">
            <v>54745</v>
          </cell>
        </row>
        <row r="1976">
          <cell r="E1976">
            <v>17163</v>
          </cell>
          <cell r="F1976" t="str">
            <v>K23TRT|17163</v>
          </cell>
          <cell r="G1976" t="str">
            <v>K1</v>
          </cell>
          <cell r="H1976" t="str">
            <v>22.12.2023</v>
          </cell>
          <cell r="I1976" t="str">
            <v>25.12.2023</v>
          </cell>
          <cell r="J1976" t="str">
            <v>22.12.2023</v>
          </cell>
          <cell r="K1976" t="str">
            <v>Hàng hóa các loại</v>
          </cell>
          <cell r="L1976" t="str">
            <v>05.01.2024</v>
          </cell>
          <cell r="M1976">
            <v>117865</v>
          </cell>
          <cell r="N1976">
            <v>117865</v>
          </cell>
        </row>
        <row r="1977">
          <cell r="E1977">
            <v>77295</v>
          </cell>
          <cell r="F1977" t="str">
            <v>1C23TNN|77295</v>
          </cell>
          <cell r="G1977" t="str">
            <v>KS</v>
          </cell>
          <cell r="H1977" t="str">
            <v>23.12.2023</v>
          </cell>
          <cell r="I1977" t="str">
            <v>26.12.2023</v>
          </cell>
          <cell r="J1977" t="str">
            <v>23.12.2023</v>
          </cell>
          <cell r="K1977" t="str">
            <v>EBS chiết khấu T11/2023</v>
          </cell>
          <cell r="L1977" t="str">
            <v>05.01.2024</v>
          </cell>
          <cell r="M1977">
            <v>1658975</v>
          </cell>
          <cell r="N1977">
            <v>22396168</v>
          </cell>
        </row>
        <row r="1978">
          <cell r="E1978">
            <v>73559</v>
          </cell>
          <cell r="F1978" t="str">
            <v>1K23TEB|73559</v>
          </cell>
          <cell r="G1978" t="str">
            <v>D1</v>
          </cell>
          <cell r="H1978" t="str">
            <v>27.12.2023</v>
          </cell>
          <cell r="I1978" t="str">
            <v>27.12.2023</v>
          </cell>
          <cell r="J1978" t="str">
            <v>27.12.2023</v>
          </cell>
          <cell r="K1978" t="str">
            <v>Phí hỗ trợ T11.2023 QUẦY 480</v>
          </cell>
          <cell r="L1978" t="str">
            <v>05.01.2024</v>
          </cell>
          <cell r="M1978">
            <v>14930779</v>
          </cell>
          <cell r="N1978">
            <v>14930779</v>
          </cell>
        </row>
        <row r="1979">
          <cell r="E1979">
            <v>75057</v>
          </cell>
          <cell r="F1979" t="str">
            <v>1K23TEB|75057</v>
          </cell>
          <cell r="G1979" t="str">
            <v>D1</v>
          </cell>
          <cell r="H1979" t="str">
            <v>27.12.2023</v>
          </cell>
          <cell r="I1979" t="str">
            <v>27.12.2023</v>
          </cell>
          <cell r="J1979" t="str">
            <v>27.12.2023</v>
          </cell>
          <cell r="K1979" t="str">
            <v>Phí dịch vụ T11.2023 QUẦY 480</v>
          </cell>
          <cell r="L1979" t="str">
            <v>05.01.2024</v>
          </cell>
          <cell r="M1979">
            <v>57234653</v>
          </cell>
          <cell r="N1979">
            <v>57234653</v>
          </cell>
        </row>
        <row r="1980">
          <cell r="E1980">
            <v>77457</v>
          </cell>
          <cell r="F1980" t="str">
            <v>1K23TEB|77457</v>
          </cell>
          <cell r="G1980" t="str">
            <v>D1</v>
          </cell>
          <cell r="H1980" t="str">
            <v>27.12.2023</v>
          </cell>
          <cell r="I1980" t="str">
            <v>27.12.2023</v>
          </cell>
          <cell r="J1980" t="str">
            <v>27.12.2023</v>
          </cell>
          <cell r="K1980" t="str">
            <v>Phí dịch vụ T11.2023 QUẦY 480</v>
          </cell>
          <cell r="L1980" t="str">
            <v>05.01.2024</v>
          </cell>
          <cell r="M1980">
            <v>12442316</v>
          </cell>
          <cell r="N1980">
            <v>12442316</v>
          </cell>
        </row>
        <row r="1981">
          <cell r="E1981">
            <v>77295</v>
          </cell>
          <cell r="F1981" t="str">
            <v>CK T11/2023</v>
          </cell>
          <cell r="G1981" t="str">
            <v>KS</v>
          </cell>
          <cell r="H1981" t="str">
            <v>28.12.2023</v>
          </cell>
          <cell r="I1981" t="str">
            <v>28.12.2023</v>
          </cell>
          <cell r="J1981" t="str">
            <v>28.12.2023</v>
          </cell>
          <cell r="K1981" t="str">
            <v>R480 CK T11/2023</v>
          </cell>
          <cell r="L1981" t="str">
            <v>05.01.2024</v>
          </cell>
          <cell r="M1981">
            <v>20737193</v>
          </cell>
          <cell r="N1981">
            <v>22396168</v>
          </cell>
        </row>
        <row r="1982">
          <cell r="E1982">
            <v>17053</v>
          </cell>
          <cell r="F1982" t="str">
            <v>K23TRT|17053</v>
          </cell>
          <cell r="G1982" t="str">
            <v>K1</v>
          </cell>
          <cell r="H1982" t="str">
            <v>20.12.2023</v>
          </cell>
          <cell r="I1982" t="str">
            <v>28.12.2023</v>
          </cell>
          <cell r="J1982" t="str">
            <v>20.12.2023</v>
          </cell>
          <cell r="K1982" t="str">
            <v>Hàng hóa các loại</v>
          </cell>
          <cell r="L1982" t="str">
            <v>05.01.2024</v>
          </cell>
          <cell r="M1982">
            <v>604173</v>
          </cell>
          <cell r="N1982">
            <v>604173</v>
          </cell>
        </row>
        <row r="1983">
          <cell r="E1983">
            <v>17237</v>
          </cell>
          <cell r="F1983" t="str">
            <v>K23TRT|17237</v>
          </cell>
          <cell r="G1983" t="str">
            <v>K1</v>
          </cell>
          <cell r="H1983" t="str">
            <v>25.12.2023</v>
          </cell>
          <cell r="I1983" t="str">
            <v>28.12.2023</v>
          </cell>
          <cell r="J1983" t="str">
            <v>25.12.2023</v>
          </cell>
          <cell r="K1983" t="str">
            <v>Hàng hóa các loại</v>
          </cell>
          <cell r="L1983" t="str">
            <v>05.01.2024</v>
          </cell>
          <cell r="M1983">
            <v>919170</v>
          </cell>
          <cell r="N1983">
            <v>919170</v>
          </cell>
        </row>
        <row r="1984">
          <cell r="E1984">
            <v>16287</v>
          </cell>
          <cell r="F1984" t="str">
            <v>K23TRT|16287</v>
          </cell>
          <cell r="G1984" t="str">
            <v>K1</v>
          </cell>
          <cell r="H1984" t="str">
            <v>07.12.2023</v>
          </cell>
          <cell r="I1984" t="str">
            <v>28.12.2023</v>
          </cell>
          <cell r="J1984" t="str">
            <v>07.12.2023</v>
          </cell>
          <cell r="K1984" t="str">
            <v>Hàng hóa các loại</v>
          </cell>
          <cell r="L1984" t="str">
            <v>05.01.2024</v>
          </cell>
          <cell r="M1984">
            <v>706979</v>
          </cell>
          <cell r="N1984">
            <v>706979</v>
          </cell>
        </row>
        <row r="1985">
          <cell r="E1985">
            <v>16433</v>
          </cell>
          <cell r="F1985" t="str">
            <v>K23TRT|16433</v>
          </cell>
          <cell r="G1985" t="str">
            <v>K1</v>
          </cell>
          <cell r="H1985" t="str">
            <v>12.12.2023</v>
          </cell>
          <cell r="I1985" t="str">
            <v>28.12.2023</v>
          </cell>
          <cell r="J1985" t="str">
            <v>12.12.2023</v>
          </cell>
          <cell r="K1985" t="str">
            <v>Hàng hóa các loại</v>
          </cell>
          <cell r="L1985" t="str">
            <v>05.01.2024</v>
          </cell>
          <cell r="M1985">
            <v>1821516</v>
          </cell>
          <cell r="N1985">
            <v>1821516</v>
          </cell>
        </row>
        <row r="1986">
          <cell r="E1986">
            <v>17118</v>
          </cell>
          <cell r="F1986" t="str">
            <v>K23TRT|17118</v>
          </cell>
          <cell r="G1986" t="str">
            <v>K1</v>
          </cell>
          <cell r="H1986" t="str">
            <v>22.12.2023</v>
          </cell>
          <cell r="I1986" t="str">
            <v>29.12.2023</v>
          </cell>
          <cell r="J1986" t="str">
            <v>22.12.2023</v>
          </cell>
          <cell r="K1986" t="str">
            <v>Hàng hóa các loại</v>
          </cell>
          <cell r="L1986" t="str">
            <v>05.01.2024</v>
          </cell>
          <cell r="M1986">
            <v>706979</v>
          </cell>
          <cell r="N1986">
            <v>706979</v>
          </cell>
        </row>
        <row r="1987">
          <cell r="E1987">
            <v>72848</v>
          </cell>
          <cell r="F1987" t="str">
            <v>C23TNN|72848</v>
          </cell>
          <cell r="G1987" t="str">
            <v>K1</v>
          </cell>
          <cell r="H1987" t="str">
            <v>01.12.2023</v>
          </cell>
          <cell r="I1987" t="str">
            <v>05.12.2023</v>
          </cell>
          <cell r="J1987" t="str">
            <v>02.12.2023</v>
          </cell>
          <cell r="K1987" t="str">
            <v>Hàng hóa quầy 0480.3002179</v>
          </cell>
          <cell r="L1987" t="str">
            <v>15.01.2024</v>
          </cell>
          <cell r="M1987">
            <v>-7637704</v>
          </cell>
        </row>
        <row r="1988">
          <cell r="E1988">
            <v>71672</v>
          </cell>
          <cell r="F1988" t="str">
            <v>C23TNN|71672</v>
          </cell>
          <cell r="G1988" t="str">
            <v>K1</v>
          </cell>
          <cell r="H1988" t="str">
            <v>29.11.2023</v>
          </cell>
          <cell r="I1988" t="str">
            <v>04.12.2023</v>
          </cell>
          <cell r="J1988" t="str">
            <v>30.11.2023</v>
          </cell>
          <cell r="K1988" t="str">
            <v>Hàng hóa quầy 0480.3002179</v>
          </cell>
          <cell r="L1988" t="str">
            <v>15.01.2024</v>
          </cell>
          <cell r="M1988">
            <v>-1586131</v>
          </cell>
        </row>
        <row r="1989">
          <cell r="E1989">
            <v>71674</v>
          </cell>
          <cell r="F1989" t="str">
            <v>C23TNN|71674</v>
          </cell>
          <cell r="G1989" t="str">
            <v>K1</v>
          </cell>
          <cell r="H1989" t="str">
            <v>29.11.2023</v>
          </cell>
          <cell r="I1989" t="str">
            <v>04.12.2023</v>
          </cell>
          <cell r="J1989" t="str">
            <v>30.11.2023</v>
          </cell>
          <cell r="K1989" t="str">
            <v>Hàng hóa quầy 0480.3002179</v>
          </cell>
          <cell r="L1989" t="str">
            <v>15.01.2024</v>
          </cell>
          <cell r="M1989">
            <v>-2019712</v>
          </cell>
        </row>
        <row r="1990">
          <cell r="E1990">
            <v>71601</v>
          </cell>
          <cell r="F1990" t="str">
            <v>C23TNN|71601</v>
          </cell>
          <cell r="G1990" t="str">
            <v>K1</v>
          </cell>
          <cell r="H1990" t="str">
            <v>27.11.2023</v>
          </cell>
          <cell r="I1990" t="str">
            <v>02.12.2023</v>
          </cell>
          <cell r="J1990" t="str">
            <v>29.11.2023</v>
          </cell>
          <cell r="K1990" t="str">
            <v>Hàng hóa quầy 0480.3002179</v>
          </cell>
          <cell r="L1990" t="str">
            <v>15.01.2024</v>
          </cell>
          <cell r="M1990">
            <v>-1633008</v>
          </cell>
        </row>
        <row r="1991">
          <cell r="E1991">
            <v>71602</v>
          </cell>
          <cell r="F1991" t="str">
            <v>C23TNN|71602</v>
          </cell>
          <cell r="G1991" t="str">
            <v>K1</v>
          </cell>
          <cell r="H1991" t="str">
            <v>27.11.2023</v>
          </cell>
          <cell r="I1991" t="str">
            <v>02.12.2023</v>
          </cell>
          <cell r="J1991" t="str">
            <v>29.11.2023</v>
          </cell>
          <cell r="K1991" t="str">
            <v>Hàng hóa quầy 0480.3002179</v>
          </cell>
          <cell r="L1991" t="str">
            <v>15.01.2024</v>
          </cell>
          <cell r="M1991">
            <v>-2832434</v>
          </cell>
        </row>
        <row r="1992">
          <cell r="E1992">
            <v>71604</v>
          </cell>
          <cell r="F1992" t="str">
            <v>C23TNN|71604</v>
          </cell>
          <cell r="G1992" t="str">
            <v>K1</v>
          </cell>
          <cell r="H1992" t="str">
            <v>27.11.2023</v>
          </cell>
          <cell r="I1992" t="str">
            <v>02.12.2023</v>
          </cell>
          <cell r="J1992" t="str">
            <v>29.11.2023</v>
          </cell>
          <cell r="K1992" t="str">
            <v>Hàng hóa quầy 0480.3002179</v>
          </cell>
          <cell r="L1992" t="str">
            <v>15.01.2024</v>
          </cell>
          <cell r="M1992">
            <v>-7846930</v>
          </cell>
        </row>
        <row r="1993">
          <cell r="E1993">
            <v>71603</v>
          </cell>
          <cell r="F1993" t="str">
            <v>C23TNN|71603</v>
          </cell>
          <cell r="G1993" t="str">
            <v>K1</v>
          </cell>
          <cell r="H1993" t="str">
            <v>27.11.2023</v>
          </cell>
          <cell r="I1993" t="str">
            <v>02.12.2023</v>
          </cell>
          <cell r="J1993" t="str">
            <v>29.11.2023</v>
          </cell>
          <cell r="K1993" t="str">
            <v>Hàng hóa quầy 0480.3002179</v>
          </cell>
          <cell r="L1993" t="str">
            <v>15.01.2024</v>
          </cell>
          <cell r="M1993">
            <v>-5664868</v>
          </cell>
        </row>
        <row r="1994">
          <cell r="E1994">
            <v>70103</v>
          </cell>
          <cell r="F1994" t="str">
            <v>C23TNN|70103</v>
          </cell>
          <cell r="G1994" t="str">
            <v>K1</v>
          </cell>
          <cell r="H1994" t="str">
            <v>22.11.2023</v>
          </cell>
          <cell r="I1994" t="str">
            <v>24.11.2023</v>
          </cell>
          <cell r="J1994" t="str">
            <v>22.11.2023</v>
          </cell>
          <cell r="K1994" t="str">
            <v>Hàng hóa quầy 0480.3002179</v>
          </cell>
          <cell r="L1994" t="str">
            <v>15.01.2024</v>
          </cell>
          <cell r="M1994">
            <v>-1199426</v>
          </cell>
        </row>
        <row r="1995">
          <cell r="E1995">
            <v>71678</v>
          </cell>
          <cell r="F1995" t="str">
            <v>C23TNN|71678</v>
          </cell>
          <cell r="G1995" t="str">
            <v>K1</v>
          </cell>
          <cell r="H1995" t="str">
            <v>29.11.2023</v>
          </cell>
          <cell r="I1995" t="str">
            <v>01.12.2023</v>
          </cell>
          <cell r="J1995" t="str">
            <v>29.11.2023</v>
          </cell>
          <cell r="K1995" t="str">
            <v>Hàng hóa quầy 0480.3002179</v>
          </cell>
          <cell r="L1995" t="str">
            <v>15.01.2024</v>
          </cell>
          <cell r="M1995">
            <v>-3986410</v>
          </cell>
        </row>
        <row r="1996">
          <cell r="E1996">
            <v>71510</v>
          </cell>
          <cell r="F1996" t="str">
            <v>C23TNN|71510</v>
          </cell>
          <cell r="G1996" t="str">
            <v>K1</v>
          </cell>
          <cell r="H1996" t="str">
            <v>25.11.2023</v>
          </cell>
          <cell r="I1996" t="str">
            <v>29.11.2023</v>
          </cell>
          <cell r="J1996" t="str">
            <v>25.11.2023</v>
          </cell>
          <cell r="K1996" t="str">
            <v>Hàng hóa quầy 0480.3002179</v>
          </cell>
          <cell r="L1996" t="str">
            <v>15.01.2024</v>
          </cell>
          <cell r="M1996">
            <v>-1586131</v>
          </cell>
        </row>
        <row r="1997">
          <cell r="E1997">
            <v>71632</v>
          </cell>
          <cell r="F1997" t="str">
            <v>C23TNN|71632</v>
          </cell>
          <cell r="G1997" t="str">
            <v>K1</v>
          </cell>
          <cell r="H1997" t="str">
            <v>28.11.2023</v>
          </cell>
          <cell r="I1997" t="str">
            <v>01.12.2023</v>
          </cell>
          <cell r="J1997" t="str">
            <v>28.11.2023</v>
          </cell>
          <cell r="K1997" t="str">
            <v>Hàng hóa quầy 0480.3002179</v>
          </cell>
          <cell r="L1997" t="str">
            <v>15.01.2024</v>
          </cell>
          <cell r="M1997">
            <v>-1633008</v>
          </cell>
        </row>
        <row r="1998">
          <cell r="E1998">
            <v>71277</v>
          </cell>
          <cell r="F1998" t="str">
            <v>C23TNN|71277</v>
          </cell>
          <cell r="G1998" t="str">
            <v>K1</v>
          </cell>
          <cell r="H1998" t="str">
            <v>23.11.2023</v>
          </cell>
          <cell r="I1998" t="str">
            <v>02.12.2023</v>
          </cell>
          <cell r="J1998" t="str">
            <v>24.11.2023</v>
          </cell>
          <cell r="K1998" t="str">
            <v>Hàng hóa quầy 0480.3002179</v>
          </cell>
          <cell r="L1998" t="str">
            <v>15.01.2024</v>
          </cell>
          <cell r="M1998">
            <v>-3438733</v>
          </cell>
        </row>
        <row r="1999">
          <cell r="E1999">
            <v>71281</v>
          </cell>
          <cell r="F1999" t="str">
            <v>C23TNN|71281</v>
          </cell>
          <cell r="G1999" t="str">
            <v>K1</v>
          </cell>
          <cell r="H1999" t="str">
            <v>23.11.2023</v>
          </cell>
          <cell r="I1999" t="str">
            <v>02.12.2023</v>
          </cell>
          <cell r="J1999" t="str">
            <v>24.11.2023</v>
          </cell>
          <cell r="K1999" t="str">
            <v>Hàng hóa quầy 0480.3002179</v>
          </cell>
          <cell r="L1999" t="str">
            <v>15.01.2024</v>
          </cell>
          <cell r="M1999">
            <v>-1902282</v>
          </cell>
        </row>
        <row r="2000">
          <cell r="E2000">
            <v>71600</v>
          </cell>
          <cell r="F2000" t="str">
            <v>C23TNN|71600</v>
          </cell>
          <cell r="G2000" t="str">
            <v>K1</v>
          </cell>
          <cell r="H2000" t="str">
            <v>27.11.2023</v>
          </cell>
          <cell r="I2000" t="str">
            <v>02.12.2023</v>
          </cell>
          <cell r="J2000" t="str">
            <v>29.11.2023</v>
          </cell>
          <cell r="K2000" t="str">
            <v>Hàng hóa quầy 0480.3002179</v>
          </cell>
          <cell r="L2000" t="str">
            <v>15.01.2024</v>
          </cell>
          <cell r="M2000">
            <v>-1586131</v>
          </cell>
        </row>
        <row r="2001">
          <cell r="E2001">
            <v>71275</v>
          </cell>
          <cell r="F2001" t="str">
            <v>C23TNN|71275</v>
          </cell>
          <cell r="G2001" t="str">
            <v>K1</v>
          </cell>
          <cell r="H2001" t="str">
            <v>23.11.2023</v>
          </cell>
          <cell r="I2001" t="str">
            <v>28.11.2023</v>
          </cell>
          <cell r="J2001" t="str">
            <v>25.11.2023</v>
          </cell>
          <cell r="K2001" t="str">
            <v>Hàng hóa quầy 0480.3002179</v>
          </cell>
          <cell r="L2001" t="str">
            <v>15.01.2024</v>
          </cell>
          <cell r="M2001">
            <v>-1586131</v>
          </cell>
        </row>
        <row r="2002">
          <cell r="E2002">
            <v>72832</v>
          </cell>
          <cell r="F2002" t="str">
            <v>C23TNN|72832</v>
          </cell>
          <cell r="G2002" t="str">
            <v>K1</v>
          </cell>
          <cell r="H2002" t="str">
            <v>01.12.2023</v>
          </cell>
          <cell r="I2002" t="str">
            <v>05.12.2023</v>
          </cell>
          <cell r="J2002" t="str">
            <v>02.12.2023</v>
          </cell>
          <cell r="K2002" t="str">
            <v>Hàng hóa quầy 0480.3002179</v>
          </cell>
          <cell r="L2002" t="str">
            <v>15.01.2024</v>
          </cell>
          <cell r="M2002">
            <v>-1586131</v>
          </cell>
        </row>
        <row r="2003">
          <cell r="E2003">
            <v>72004</v>
          </cell>
          <cell r="F2003" t="str">
            <v>C23TNN|72004</v>
          </cell>
          <cell r="G2003" t="str">
            <v>K1</v>
          </cell>
          <cell r="H2003" t="str">
            <v>30.11.2023</v>
          </cell>
          <cell r="I2003" t="str">
            <v>03.12.2023</v>
          </cell>
          <cell r="J2003" t="str">
            <v>30.11.2023</v>
          </cell>
          <cell r="K2003" t="str">
            <v>Hàng hóa quầy 0480.3002179</v>
          </cell>
          <cell r="L2003" t="str">
            <v>15.01.2024</v>
          </cell>
          <cell r="M2003">
            <v>-1633008</v>
          </cell>
        </row>
        <row r="2004">
          <cell r="E2004">
            <v>71598</v>
          </cell>
          <cell r="F2004" t="str">
            <v>C23TNN|71598</v>
          </cell>
          <cell r="G2004" t="str">
            <v>K1</v>
          </cell>
          <cell r="H2004" t="str">
            <v>27.11.2023</v>
          </cell>
          <cell r="I2004" t="str">
            <v>02.12.2023</v>
          </cell>
          <cell r="J2004" t="str">
            <v>29.11.2023</v>
          </cell>
          <cell r="K2004" t="str">
            <v>Hàng hóa quầy 0480.3002179</v>
          </cell>
          <cell r="L2004" t="str">
            <v>15.01.2024</v>
          </cell>
          <cell r="M2004">
            <v>-4203200</v>
          </cell>
        </row>
        <row r="2005">
          <cell r="E2005">
            <v>71607</v>
          </cell>
          <cell r="F2005" t="str">
            <v>C23TNN|71607</v>
          </cell>
          <cell r="G2005" t="str">
            <v>K1</v>
          </cell>
          <cell r="H2005" t="str">
            <v>28.11.2023</v>
          </cell>
          <cell r="I2005" t="str">
            <v>01.12.2023</v>
          </cell>
          <cell r="J2005" t="str">
            <v>28.11.2023</v>
          </cell>
          <cell r="K2005" t="str">
            <v>Hàng hóa quầy 0480.3002179</v>
          </cell>
          <cell r="L2005" t="str">
            <v>15.01.2024</v>
          </cell>
          <cell r="M2005">
            <v>-1200852</v>
          </cell>
        </row>
        <row r="2006">
          <cell r="E2006">
            <v>71278</v>
          </cell>
          <cell r="F2006" t="str">
            <v>C23TNN|71278</v>
          </cell>
          <cell r="G2006" t="str">
            <v>K1</v>
          </cell>
          <cell r="H2006" t="str">
            <v>23.11.2023</v>
          </cell>
          <cell r="I2006" t="str">
            <v>03.12.2023</v>
          </cell>
          <cell r="J2006" t="str">
            <v>25.11.2023</v>
          </cell>
          <cell r="K2006" t="str">
            <v>Hàng hóa quầy 0480.3002179</v>
          </cell>
          <cell r="L2006" t="str">
            <v>15.01.2024</v>
          </cell>
          <cell r="M2006">
            <v>-1249106</v>
          </cell>
        </row>
        <row r="2007">
          <cell r="E2007">
            <v>71279</v>
          </cell>
          <cell r="F2007" t="str">
            <v>C23TNN|71279</v>
          </cell>
          <cell r="G2007" t="str">
            <v>K1</v>
          </cell>
          <cell r="H2007" t="str">
            <v>23.11.2023</v>
          </cell>
          <cell r="I2007" t="str">
            <v>03.12.2023</v>
          </cell>
          <cell r="J2007" t="str">
            <v>25.11.2023</v>
          </cell>
          <cell r="K2007" t="str">
            <v>Hàng hóa quầy 0480.3002179</v>
          </cell>
          <cell r="L2007" t="str">
            <v>15.01.2024</v>
          </cell>
          <cell r="M2007">
            <v>-2398853</v>
          </cell>
        </row>
        <row r="2008">
          <cell r="E2008">
            <v>71597</v>
          </cell>
          <cell r="F2008" t="str">
            <v>C23TNN|71597</v>
          </cell>
          <cell r="G2008" t="str">
            <v>K1</v>
          </cell>
          <cell r="H2008" t="str">
            <v>27.11.2023</v>
          </cell>
          <cell r="I2008" t="str">
            <v>02.12.2023</v>
          </cell>
          <cell r="J2008" t="str">
            <v>29.11.2023</v>
          </cell>
          <cell r="K2008" t="str">
            <v>Hàng hóa quầy 0480.3002179</v>
          </cell>
          <cell r="L2008" t="str">
            <v>15.01.2024</v>
          </cell>
          <cell r="M2008">
            <v>-2835238</v>
          </cell>
        </row>
        <row r="2009">
          <cell r="E2009">
            <v>72836</v>
          </cell>
          <cell r="F2009" t="str">
            <v>C23TNN|72836</v>
          </cell>
          <cell r="G2009" t="str">
            <v>K1</v>
          </cell>
          <cell r="H2009" t="str">
            <v>01.12.2023</v>
          </cell>
          <cell r="I2009" t="str">
            <v>05.12.2023</v>
          </cell>
          <cell r="J2009" t="str">
            <v>02.12.2023</v>
          </cell>
          <cell r="K2009" t="str">
            <v>Hàng hóa quầy 0480.3002179</v>
          </cell>
          <cell r="L2009" t="str">
            <v>15.01.2024</v>
          </cell>
          <cell r="M2009">
            <v>-4467411</v>
          </cell>
        </row>
        <row r="2010">
          <cell r="E2010">
            <v>72837</v>
          </cell>
          <cell r="F2010" t="str">
            <v>C23TNN|72837</v>
          </cell>
          <cell r="G2010" t="str">
            <v>K1</v>
          </cell>
          <cell r="H2010" t="str">
            <v>01.12.2023</v>
          </cell>
          <cell r="I2010" t="str">
            <v>05.12.2023</v>
          </cell>
          <cell r="J2010" t="str">
            <v>02.12.2023</v>
          </cell>
          <cell r="K2010" t="str">
            <v>Hàng hóa quầy 0480.3002179</v>
          </cell>
          <cell r="L2010" t="str">
            <v>15.01.2024</v>
          </cell>
          <cell r="M2010">
            <v>-2398853</v>
          </cell>
        </row>
        <row r="2011">
          <cell r="E2011">
            <v>71276</v>
          </cell>
          <cell r="F2011" t="str">
            <v>C23TNN|71276</v>
          </cell>
          <cell r="G2011" t="str">
            <v>K1</v>
          </cell>
          <cell r="H2011" t="str">
            <v>23.11.2023</v>
          </cell>
          <cell r="I2011" t="str">
            <v>29.11.2023</v>
          </cell>
          <cell r="J2011" t="str">
            <v>26.11.2023</v>
          </cell>
          <cell r="K2011" t="str">
            <v>Hàng hóa quầy 0480.3002179</v>
          </cell>
          <cell r="L2011" t="str">
            <v>15.01.2024</v>
          </cell>
          <cell r="M2011">
            <v>-2398853</v>
          </cell>
        </row>
        <row r="2012">
          <cell r="E2012">
            <v>72833</v>
          </cell>
          <cell r="F2012" t="str">
            <v>C23TNN|72833</v>
          </cell>
          <cell r="G2012" t="str">
            <v>K1</v>
          </cell>
          <cell r="H2012" t="str">
            <v>01.12.2023</v>
          </cell>
          <cell r="I2012" t="str">
            <v>05.12.2023</v>
          </cell>
          <cell r="J2012" t="str">
            <v>03.12.2023</v>
          </cell>
          <cell r="K2012" t="str">
            <v>Hàng hóa quầy 0480.3002179</v>
          </cell>
          <cell r="L2012" t="str">
            <v>15.01.2024</v>
          </cell>
          <cell r="M2012">
            <v>-3433670</v>
          </cell>
        </row>
        <row r="2013">
          <cell r="E2013">
            <v>72834</v>
          </cell>
          <cell r="F2013" t="str">
            <v>C23TNN|72834</v>
          </cell>
          <cell r="G2013" t="str">
            <v>K1</v>
          </cell>
          <cell r="H2013" t="str">
            <v>01.12.2023</v>
          </cell>
          <cell r="I2013" t="str">
            <v>05.12.2023</v>
          </cell>
          <cell r="J2013" t="str">
            <v>03.12.2023</v>
          </cell>
          <cell r="K2013" t="str">
            <v>Hàng hóa quầy 0480.3002179</v>
          </cell>
          <cell r="L2013" t="str">
            <v>15.01.2024</v>
          </cell>
          <cell r="M2013">
            <v>-1199426</v>
          </cell>
        </row>
        <row r="2014">
          <cell r="E2014">
            <v>72005</v>
          </cell>
          <cell r="F2014" t="str">
            <v>C23TNN|72005</v>
          </cell>
          <cell r="G2014" t="str">
            <v>K1</v>
          </cell>
          <cell r="H2014" t="str">
            <v>30.11.2023</v>
          </cell>
          <cell r="I2014" t="str">
            <v>03.12.2023</v>
          </cell>
          <cell r="J2014" t="str">
            <v>30.11.2023</v>
          </cell>
          <cell r="K2014" t="str">
            <v>Hàng hóa quầy 0480.3002179</v>
          </cell>
          <cell r="L2014" t="str">
            <v>15.01.2024</v>
          </cell>
          <cell r="M2014">
            <v>-1465897</v>
          </cell>
        </row>
        <row r="2015">
          <cell r="E2015">
            <v>71617</v>
          </cell>
          <cell r="F2015" t="str">
            <v>1C23TNN|71617</v>
          </cell>
          <cell r="G2015" t="str">
            <v>K1</v>
          </cell>
          <cell r="H2015" t="str">
            <v>28.11.2023</v>
          </cell>
          <cell r="I2015" t="str">
            <v>30.11.2023</v>
          </cell>
          <cell r="J2015" t="str">
            <v>28.11.2023</v>
          </cell>
          <cell r="K2015" t="str">
            <v>Hàng hóa quầy 0480.3002179</v>
          </cell>
          <cell r="L2015" t="str">
            <v>15.01.2024</v>
          </cell>
          <cell r="M2015">
            <v>-6266104</v>
          </cell>
        </row>
        <row r="2016">
          <cell r="E2016">
            <v>71282</v>
          </cell>
          <cell r="F2016" t="str">
            <v>C23TNN|71282</v>
          </cell>
          <cell r="G2016" t="str">
            <v>K1</v>
          </cell>
          <cell r="H2016" t="str">
            <v>23.11.2023</v>
          </cell>
          <cell r="I2016" t="str">
            <v>29.11.2023</v>
          </cell>
          <cell r="J2016" t="str">
            <v>25.11.2023</v>
          </cell>
          <cell r="K2016" t="str">
            <v>Hàng hóa quầy 0480.3002179</v>
          </cell>
          <cell r="L2016" t="str">
            <v>15.01.2024</v>
          </cell>
          <cell r="M2016">
            <v>-2547893</v>
          </cell>
        </row>
        <row r="2017">
          <cell r="E2017">
            <v>72839</v>
          </cell>
          <cell r="F2017" t="str">
            <v>C23TNN|72839</v>
          </cell>
          <cell r="G2017" t="str">
            <v>K1</v>
          </cell>
          <cell r="H2017" t="str">
            <v>01.12.2023</v>
          </cell>
          <cell r="I2017" t="str">
            <v>05.12.2023</v>
          </cell>
          <cell r="J2017" t="str">
            <v>02.12.2023</v>
          </cell>
          <cell r="K2017" t="str">
            <v>Hàng hóa quầy 0480.3002179</v>
          </cell>
          <cell r="L2017" t="str">
            <v>15.01.2024</v>
          </cell>
          <cell r="M2017">
            <v>-2615643</v>
          </cell>
        </row>
        <row r="2018">
          <cell r="E2018">
            <v>71669</v>
          </cell>
          <cell r="F2018" t="str">
            <v>C23TNN|71669</v>
          </cell>
          <cell r="G2018" t="str">
            <v>K1</v>
          </cell>
          <cell r="H2018" t="str">
            <v>29.11.2023</v>
          </cell>
          <cell r="I2018" t="str">
            <v>02.12.2023</v>
          </cell>
          <cell r="J2018" t="str">
            <v>29.11.2023</v>
          </cell>
          <cell r="K2018" t="str">
            <v>Hàng hóa quầy 0480.3002179</v>
          </cell>
          <cell r="L2018" t="str">
            <v>15.01.2024</v>
          </cell>
          <cell r="M2018">
            <v>-2150682</v>
          </cell>
        </row>
        <row r="2019">
          <cell r="E2019">
            <v>71670</v>
          </cell>
          <cell r="F2019" t="str">
            <v>C23TNN|71670</v>
          </cell>
          <cell r="G2019" t="str">
            <v>K1</v>
          </cell>
          <cell r="H2019" t="str">
            <v>29.11.2023</v>
          </cell>
          <cell r="I2019" t="str">
            <v>02.12.2023</v>
          </cell>
          <cell r="J2019" t="str">
            <v>29.11.2023</v>
          </cell>
          <cell r="K2019" t="str">
            <v>Hàng hóa quầy 0480.3002179</v>
          </cell>
          <cell r="L2019" t="str">
            <v>15.01.2024</v>
          </cell>
          <cell r="M2019">
            <v>-1847539</v>
          </cell>
        </row>
        <row r="2020">
          <cell r="E2020">
            <v>71605</v>
          </cell>
          <cell r="F2020" t="str">
            <v>C23TNN|71605</v>
          </cell>
          <cell r="G2020" t="str">
            <v>K1</v>
          </cell>
          <cell r="H2020" t="str">
            <v>27.11.2023</v>
          </cell>
          <cell r="I2020" t="str">
            <v>02.12.2023</v>
          </cell>
          <cell r="J2020" t="str">
            <v>29.11.2023</v>
          </cell>
          <cell r="K2020" t="str">
            <v>Hàng hóa quầy 0480.3002179</v>
          </cell>
          <cell r="L2020" t="str">
            <v>15.01.2024</v>
          </cell>
          <cell r="M2020">
            <v>-9100495</v>
          </cell>
        </row>
        <row r="2021">
          <cell r="E2021">
            <v>71272</v>
          </cell>
          <cell r="F2021" t="str">
            <v>C23TNN|71272</v>
          </cell>
          <cell r="G2021" t="str">
            <v>K1</v>
          </cell>
          <cell r="H2021" t="str">
            <v>23.11.2023</v>
          </cell>
          <cell r="I2021" t="str">
            <v>28.11.2023</v>
          </cell>
          <cell r="J2021" t="str">
            <v>25.11.2023</v>
          </cell>
          <cell r="K2021" t="str">
            <v>Hàng hóa quầy 0480.3002179</v>
          </cell>
          <cell r="L2021" t="str">
            <v>15.01.2024</v>
          </cell>
          <cell r="M2021">
            <v>-1664617</v>
          </cell>
        </row>
        <row r="2022">
          <cell r="E2022">
            <v>71274</v>
          </cell>
          <cell r="F2022" t="str">
            <v>C23TNN|71274</v>
          </cell>
          <cell r="G2022" t="str">
            <v>K1</v>
          </cell>
          <cell r="H2022" t="str">
            <v>23.11.2023</v>
          </cell>
          <cell r="I2022" t="str">
            <v>28.11.2023</v>
          </cell>
          <cell r="J2022" t="str">
            <v>25.11.2023</v>
          </cell>
          <cell r="K2022" t="str">
            <v>Hàng hóa quầy 0480.3002179</v>
          </cell>
          <cell r="L2022" t="str">
            <v>15.01.2024</v>
          </cell>
          <cell r="M2022">
            <v>-3484231</v>
          </cell>
        </row>
        <row r="2023">
          <cell r="E2023">
            <v>72846</v>
          </cell>
          <cell r="F2023" t="str">
            <v>C23TNN|72846</v>
          </cell>
          <cell r="G2023" t="str">
            <v>K1</v>
          </cell>
          <cell r="H2023" t="str">
            <v>01.12.2023</v>
          </cell>
          <cell r="I2023" t="str">
            <v>05.12.2023</v>
          </cell>
          <cell r="J2023" t="str">
            <v>02.12.2023</v>
          </cell>
          <cell r="K2023" t="str">
            <v>Hàng hóa quầy 0480.3002179</v>
          </cell>
          <cell r="L2023" t="str">
            <v>15.01.2024</v>
          </cell>
          <cell r="M2023">
            <v>-2785558</v>
          </cell>
        </row>
        <row r="2024">
          <cell r="E2024">
            <v>72847</v>
          </cell>
          <cell r="F2024" t="str">
            <v>C23TNN|72847</v>
          </cell>
          <cell r="G2024" t="str">
            <v>K1</v>
          </cell>
          <cell r="H2024" t="str">
            <v>01.12.2023</v>
          </cell>
          <cell r="I2024" t="str">
            <v>05.12.2023</v>
          </cell>
          <cell r="J2024" t="str">
            <v>02.12.2023</v>
          </cell>
          <cell r="K2024" t="str">
            <v>Hàng hóa quầy 0480.3002179</v>
          </cell>
          <cell r="L2024" t="str">
            <v>15.01.2024</v>
          </cell>
          <cell r="M2024">
            <v>-1586131</v>
          </cell>
        </row>
        <row r="2025">
          <cell r="E2025">
            <v>72843</v>
          </cell>
          <cell r="F2025" t="str">
            <v>C23TNN|72843</v>
          </cell>
          <cell r="G2025" t="str">
            <v>K1</v>
          </cell>
          <cell r="H2025" t="str">
            <v>01.12.2023</v>
          </cell>
          <cell r="I2025" t="str">
            <v>05.12.2023</v>
          </cell>
          <cell r="J2025" t="str">
            <v>02.12.2023</v>
          </cell>
          <cell r="K2025" t="str">
            <v>Hàng hóa quầy 0480.3002179</v>
          </cell>
          <cell r="L2025" t="str">
            <v>15.01.2024</v>
          </cell>
          <cell r="M2025">
            <v>-1586131</v>
          </cell>
        </row>
        <row r="2026">
          <cell r="E2026">
            <v>72844</v>
          </cell>
          <cell r="F2026" t="str">
            <v>C23TNN|72844</v>
          </cell>
          <cell r="G2026" t="str">
            <v>K1</v>
          </cell>
          <cell r="H2026" t="str">
            <v>01.12.2023</v>
          </cell>
          <cell r="I2026" t="str">
            <v>05.12.2023</v>
          </cell>
          <cell r="J2026" t="str">
            <v>02.12.2023</v>
          </cell>
          <cell r="K2026" t="str">
            <v>Hàng hóa quầy 0480.3002179</v>
          </cell>
          <cell r="L2026" t="str">
            <v>15.01.2024</v>
          </cell>
          <cell r="M2026">
            <v>-564551</v>
          </cell>
        </row>
        <row r="2027">
          <cell r="E2027">
            <v>70083</v>
          </cell>
          <cell r="F2027" t="str">
            <v>C23TNN|70083</v>
          </cell>
          <cell r="G2027" t="str">
            <v>K1</v>
          </cell>
          <cell r="H2027" t="str">
            <v>22.11.2023</v>
          </cell>
          <cell r="I2027" t="str">
            <v>27.11.2023</v>
          </cell>
          <cell r="J2027" t="str">
            <v>24.11.2023</v>
          </cell>
          <cell r="K2027" t="str">
            <v>Hàng hóa quầy 0480.3002179</v>
          </cell>
          <cell r="L2027" t="str">
            <v>15.01.2024</v>
          </cell>
          <cell r="M2027">
            <v>-3216879</v>
          </cell>
        </row>
        <row r="2028">
          <cell r="E2028">
            <v>71283</v>
          </cell>
          <cell r="F2028" t="str">
            <v>C23TNN|71283</v>
          </cell>
          <cell r="G2028" t="str">
            <v>K1</v>
          </cell>
          <cell r="H2028" t="str">
            <v>23.11.2023</v>
          </cell>
          <cell r="I2028" t="str">
            <v>27.11.2023</v>
          </cell>
          <cell r="J2028" t="str">
            <v>25.11.2023</v>
          </cell>
          <cell r="K2028" t="str">
            <v>Hàng hóa quầy 0480.3002179</v>
          </cell>
          <cell r="L2028" t="str">
            <v>15.01.2024</v>
          </cell>
          <cell r="M2028">
            <v>-2785558</v>
          </cell>
        </row>
        <row r="2029">
          <cell r="E2029">
            <v>71667</v>
          </cell>
          <cell r="F2029" t="str">
            <v>C23TNN|71667</v>
          </cell>
          <cell r="G2029" t="str">
            <v>K1</v>
          </cell>
          <cell r="H2029" t="str">
            <v>29.11.2023</v>
          </cell>
          <cell r="I2029" t="str">
            <v>03.12.2023</v>
          </cell>
          <cell r="J2029" t="str">
            <v>30.11.2023</v>
          </cell>
          <cell r="K2029" t="str">
            <v>Hàng hóa quầy 0480.3002179</v>
          </cell>
          <cell r="L2029" t="str">
            <v>15.01.2024</v>
          </cell>
          <cell r="M2029">
            <v>-4638159</v>
          </cell>
        </row>
        <row r="2030">
          <cell r="E2030">
            <v>72840</v>
          </cell>
          <cell r="F2030" t="str">
            <v>C23TNN|72840</v>
          </cell>
          <cell r="G2030" t="str">
            <v>K1</v>
          </cell>
          <cell r="H2030" t="str">
            <v>01.12.2023</v>
          </cell>
          <cell r="I2030" t="str">
            <v>05.12.2023</v>
          </cell>
          <cell r="J2030" t="str">
            <v>02.12.2023</v>
          </cell>
          <cell r="K2030" t="str">
            <v>Hàng hóa quầy 0480.3002179</v>
          </cell>
          <cell r="L2030" t="str">
            <v>15.01.2024</v>
          </cell>
          <cell r="M2030">
            <v>-2786983</v>
          </cell>
        </row>
        <row r="2031">
          <cell r="E2031">
            <v>71271</v>
          </cell>
          <cell r="F2031" t="str">
            <v>C23TNN|71271</v>
          </cell>
          <cell r="G2031" t="str">
            <v>K1</v>
          </cell>
          <cell r="H2031" t="str">
            <v>23.11.2023</v>
          </cell>
          <cell r="I2031" t="str">
            <v>28.11.2023</v>
          </cell>
          <cell r="J2031" t="str">
            <v>25.11.2023</v>
          </cell>
          <cell r="K2031" t="str">
            <v>Hàng hóa quầy 0480.3002179</v>
          </cell>
          <cell r="L2031" t="str">
            <v>15.01.2024</v>
          </cell>
          <cell r="M2031">
            <v>-1586131</v>
          </cell>
        </row>
        <row r="2032">
          <cell r="E2032">
            <v>71596</v>
          </cell>
          <cell r="F2032" t="str">
            <v>C23TNN|71596</v>
          </cell>
          <cell r="G2032" t="str">
            <v>K1</v>
          </cell>
          <cell r="H2032" t="str">
            <v>27.11.2023</v>
          </cell>
          <cell r="I2032" t="str">
            <v>03.12.2023</v>
          </cell>
          <cell r="J2032" t="str">
            <v>30.11.2023</v>
          </cell>
          <cell r="K2032" t="str">
            <v>Hàng hóa quầy 0480.3002179</v>
          </cell>
          <cell r="L2032" t="str">
            <v>15.01.2024</v>
          </cell>
          <cell r="M2032">
            <v>-2835238</v>
          </cell>
        </row>
        <row r="2033">
          <cell r="E2033">
            <v>72835</v>
          </cell>
          <cell r="F2033" t="str">
            <v>C23TNN|72835</v>
          </cell>
          <cell r="G2033" t="str">
            <v>K1</v>
          </cell>
          <cell r="H2033" t="str">
            <v>01.12.2023</v>
          </cell>
          <cell r="I2033" t="str">
            <v>05.12.2023</v>
          </cell>
          <cell r="J2033" t="str">
            <v>03.12.2023</v>
          </cell>
          <cell r="K2033" t="str">
            <v>Hàng hóa quầy 0480.3002179</v>
          </cell>
          <cell r="L2033" t="str">
            <v>15.01.2024</v>
          </cell>
          <cell r="M2033">
            <v>-1416217</v>
          </cell>
        </row>
        <row r="2034">
          <cell r="E2034">
            <v>72849</v>
          </cell>
          <cell r="F2034" t="str">
            <v>C23TNN|72849</v>
          </cell>
          <cell r="G2034" t="str">
            <v>K1</v>
          </cell>
          <cell r="H2034" t="str">
            <v>01.12.2023</v>
          </cell>
          <cell r="I2034" t="str">
            <v>06.12.2023</v>
          </cell>
          <cell r="J2034" t="str">
            <v>04.12.2023</v>
          </cell>
          <cell r="K2034" t="str">
            <v>Hàng hóa quầy 0480.3002179</v>
          </cell>
          <cell r="L2034" t="str">
            <v>15.01.2024</v>
          </cell>
          <cell r="M2034">
            <v>-5716518</v>
          </cell>
        </row>
        <row r="2035">
          <cell r="E2035">
            <v>71270</v>
          </cell>
          <cell r="F2035" t="str">
            <v>C23TNN|71270</v>
          </cell>
          <cell r="G2035" t="str">
            <v>K1</v>
          </cell>
          <cell r="H2035" t="str">
            <v>23.11.2023</v>
          </cell>
          <cell r="I2035" t="str">
            <v>30.11.2023</v>
          </cell>
          <cell r="J2035" t="str">
            <v>28.11.2023</v>
          </cell>
          <cell r="K2035" t="str">
            <v>Hàng hóa quầy 0480.3002179</v>
          </cell>
          <cell r="L2035" t="str">
            <v>15.01.2024</v>
          </cell>
          <cell r="M2035">
            <v>-632301</v>
          </cell>
        </row>
        <row r="2036">
          <cell r="E2036">
            <v>71280</v>
          </cell>
          <cell r="F2036" t="str">
            <v>C23TNN|71280</v>
          </cell>
          <cell r="G2036" t="str">
            <v>K1</v>
          </cell>
          <cell r="H2036" t="str">
            <v>23.11.2023</v>
          </cell>
          <cell r="I2036" t="str">
            <v>29.11.2023</v>
          </cell>
          <cell r="J2036" t="str">
            <v>25.11.2023</v>
          </cell>
          <cell r="K2036" t="str">
            <v>Hàng hóa quầy 0480.3002179</v>
          </cell>
          <cell r="L2036" t="str">
            <v>15.01.2024</v>
          </cell>
          <cell r="M2036">
            <v>-2398853</v>
          </cell>
        </row>
        <row r="2037">
          <cell r="E2037">
            <v>72838</v>
          </cell>
          <cell r="F2037" t="str">
            <v>C23TNN|72838</v>
          </cell>
          <cell r="G2037" t="str">
            <v>K1</v>
          </cell>
          <cell r="H2037" t="str">
            <v>01.12.2023</v>
          </cell>
          <cell r="I2037" t="str">
            <v>05.12.2023</v>
          </cell>
          <cell r="J2037" t="str">
            <v>02.12.2023</v>
          </cell>
          <cell r="K2037" t="str">
            <v>Hàng hóa quầy 0480.3002179</v>
          </cell>
          <cell r="L2037" t="str">
            <v>15.01.2024</v>
          </cell>
          <cell r="M2037">
            <v>-2913723</v>
          </cell>
        </row>
        <row r="2038">
          <cell r="E2038">
            <v>71665</v>
          </cell>
          <cell r="F2038" t="str">
            <v>C23TNN|71665</v>
          </cell>
          <cell r="G2038" t="str">
            <v>K1</v>
          </cell>
          <cell r="H2038" t="str">
            <v>29.11.2023</v>
          </cell>
          <cell r="I2038" t="str">
            <v>03.12.2023</v>
          </cell>
          <cell r="J2038" t="str">
            <v>30.11.2023</v>
          </cell>
          <cell r="K2038" t="str">
            <v>Hàng hóa quầy 0480.3002179</v>
          </cell>
          <cell r="L2038" t="str">
            <v>15.01.2024</v>
          </cell>
          <cell r="M2038">
            <v>-3053454</v>
          </cell>
        </row>
        <row r="2039">
          <cell r="E2039">
            <v>71269</v>
          </cell>
          <cell r="F2039" t="str">
            <v>C23TNN|71269</v>
          </cell>
          <cell r="G2039" t="str">
            <v>K1</v>
          </cell>
          <cell r="H2039" t="str">
            <v>23.11.2023</v>
          </cell>
          <cell r="I2039" t="str">
            <v>27.11.2023</v>
          </cell>
          <cell r="J2039" t="str">
            <v>24.11.2023</v>
          </cell>
          <cell r="K2039" t="str">
            <v>Hàng hóa quầy 0480.3002179</v>
          </cell>
          <cell r="L2039" t="str">
            <v>15.01.2024</v>
          </cell>
          <cell r="M2039">
            <v>-6986498</v>
          </cell>
        </row>
        <row r="2040">
          <cell r="E2040">
            <v>71273</v>
          </cell>
          <cell r="F2040" t="str">
            <v>C23TNN|71273</v>
          </cell>
          <cell r="G2040" t="str">
            <v>K1</v>
          </cell>
          <cell r="H2040" t="str">
            <v>23.11.2023</v>
          </cell>
          <cell r="I2040" t="str">
            <v>28.11.2023</v>
          </cell>
          <cell r="J2040" t="str">
            <v>25.11.2023</v>
          </cell>
          <cell r="K2040" t="str">
            <v>Hàng hóa quầy 0480.3002179</v>
          </cell>
          <cell r="L2040" t="str">
            <v>15.01.2024</v>
          </cell>
          <cell r="M2040">
            <v>-1249106</v>
          </cell>
        </row>
        <row r="2041">
          <cell r="E2041">
            <v>71595</v>
          </cell>
          <cell r="F2041" t="str">
            <v>C23TNN|71595</v>
          </cell>
          <cell r="G2041" t="str">
            <v>K1</v>
          </cell>
          <cell r="H2041" t="str">
            <v>27.11.2023</v>
          </cell>
          <cell r="I2041" t="str">
            <v>02.12.2023</v>
          </cell>
          <cell r="J2041" t="str">
            <v>29.11.2023</v>
          </cell>
          <cell r="K2041" t="str">
            <v>Hàng hóa quầy 0480.3002179</v>
          </cell>
          <cell r="L2041" t="str">
            <v>15.01.2024</v>
          </cell>
          <cell r="M2041">
            <v>-3268819</v>
          </cell>
        </row>
        <row r="2042">
          <cell r="E2042">
            <v>72841</v>
          </cell>
          <cell r="F2042" t="str">
            <v>C23TNN|72841</v>
          </cell>
          <cell r="G2042" t="str">
            <v>K1</v>
          </cell>
          <cell r="H2042" t="str">
            <v>01.12.2023</v>
          </cell>
          <cell r="I2042" t="str">
            <v>15.12.2023</v>
          </cell>
          <cell r="J2042" t="str">
            <v>02.12.2023</v>
          </cell>
          <cell r="K2042" t="str">
            <v>Hàng hóa quầy 0480.3002179</v>
          </cell>
          <cell r="L2042" t="str">
            <v>15.01.2024</v>
          </cell>
          <cell r="M2042">
            <v>-1802922</v>
          </cell>
        </row>
        <row r="2043">
          <cell r="E2043">
            <v>72842</v>
          </cell>
          <cell r="F2043" t="str">
            <v>C23TNN|72842</v>
          </cell>
          <cell r="G2043" t="str">
            <v>K1</v>
          </cell>
          <cell r="H2043" t="str">
            <v>01.12.2023</v>
          </cell>
          <cell r="I2043" t="str">
            <v>15.12.2023</v>
          </cell>
          <cell r="J2043" t="str">
            <v>02.12.2023</v>
          </cell>
          <cell r="K2043" t="str">
            <v>Hàng hóa quầy 0480.3002179</v>
          </cell>
          <cell r="L2043" t="str">
            <v>15.01.2024</v>
          </cell>
          <cell r="M2043">
            <v>-1417643</v>
          </cell>
        </row>
        <row r="2044">
          <cell r="E2044">
            <v>71677</v>
          </cell>
          <cell r="F2044" t="str">
            <v>C23TNN|71677</v>
          </cell>
          <cell r="G2044" t="str">
            <v>K1</v>
          </cell>
          <cell r="H2044" t="str">
            <v>29.11.2023</v>
          </cell>
          <cell r="I2044" t="str">
            <v>01.12.2023</v>
          </cell>
          <cell r="J2044" t="str">
            <v>29.11.2023</v>
          </cell>
          <cell r="K2044" t="str">
            <v>Hàng hóa quầy 0480.3002179</v>
          </cell>
          <cell r="L2044" t="str">
            <v>15.01.2024</v>
          </cell>
          <cell r="M2044">
            <v>-1416217</v>
          </cell>
        </row>
        <row r="2045">
          <cell r="E2045">
            <v>71599</v>
          </cell>
          <cell r="F2045" t="str">
            <v>C23TNN|71599</v>
          </cell>
          <cell r="G2045" t="str">
            <v>K1</v>
          </cell>
          <cell r="H2045" t="str">
            <v>27.11.2023</v>
          </cell>
          <cell r="I2045" t="str">
            <v>04.12.2023</v>
          </cell>
          <cell r="J2045" t="str">
            <v>30.11.2023</v>
          </cell>
          <cell r="K2045" t="str">
            <v>Hàng hóa quầy 0480.3002179</v>
          </cell>
          <cell r="L2045" t="str">
            <v>15.01.2024</v>
          </cell>
          <cell r="M2045">
            <v>-1633008</v>
          </cell>
        </row>
        <row r="2046">
          <cell r="E2046">
            <v>71618</v>
          </cell>
          <cell r="F2046" t="str">
            <v>C23TNN|71618</v>
          </cell>
          <cell r="G2046" t="str">
            <v>K1</v>
          </cell>
          <cell r="H2046" t="str">
            <v>28.11.2023</v>
          </cell>
          <cell r="I2046" t="str">
            <v>30.11.2023</v>
          </cell>
          <cell r="J2046" t="str">
            <v>28.11.2023</v>
          </cell>
          <cell r="K2046" t="str">
            <v>Hàng hóa quầy 0480.3002179</v>
          </cell>
          <cell r="L2046" t="str">
            <v>15.01.2024</v>
          </cell>
          <cell r="M2046">
            <v>-3046965</v>
          </cell>
        </row>
        <row r="2047">
          <cell r="E2047">
            <v>71267</v>
          </cell>
          <cell r="F2047" t="str">
            <v>C23TNN|71267</v>
          </cell>
          <cell r="G2047" t="str">
            <v>K1</v>
          </cell>
          <cell r="H2047" t="str">
            <v>23.11.2023</v>
          </cell>
          <cell r="I2047" t="str">
            <v>27.11.2023</v>
          </cell>
          <cell r="J2047" t="str">
            <v>25.11.2023</v>
          </cell>
          <cell r="K2047" t="str">
            <v>Hàng hóa quầy 0480.3002179</v>
          </cell>
          <cell r="L2047" t="str">
            <v>15.01.2024</v>
          </cell>
          <cell r="M2047">
            <v>-1199426</v>
          </cell>
        </row>
        <row r="2048">
          <cell r="E2048">
            <v>71655</v>
          </cell>
          <cell r="F2048" t="str">
            <v>C23TNN|71655</v>
          </cell>
          <cell r="G2048" t="str">
            <v>K1</v>
          </cell>
          <cell r="H2048" t="str">
            <v>29.11.2023</v>
          </cell>
          <cell r="I2048" t="str">
            <v>01.12.2023</v>
          </cell>
          <cell r="J2048" t="str">
            <v>29.11.2023</v>
          </cell>
          <cell r="K2048" t="str">
            <v>Hàng hóa quầy 0480.3002179</v>
          </cell>
          <cell r="L2048" t="str">
            <v>15.01.2024</v>
          </cell>
          <cell r="M2048">
            <v>-3984984</v>
          </cell>
        </row>
        <row r="2049">
          <cell r="E2049">
            <v>72864</v>
          </cell>
          <cell r="F2049" t="str">
            <v>C23TNN|72864</v>
          </cell>
          <cell r="G2049" t="str">
            <v>K1</v>
          </cell>
          <cell r="H2049" t="str">
            <v>01.12.2023</v>
          </cell>
          <cell r="I2049" t="str">
            <v>05.12.2023</v>
          </cell>
          <cell r="J2049" t="str">
            <v>02.12.2023</v>
          </cell>
          <cell r="K2049" t="str">
            <v>Hàng hóa quầy 0480.3002179</v>
          </cell>
          <cell r="L2049" t="str">
            <v>15.01.2024</v>
          </cell>
          <cell r="M2049">
            <v>-2398853</v>
          </cell>
        </row>
        <row r="2050">
          <cell r="E2050">
            <v>71656</v>
          </cell>
          <cell r="F2050" t="str">
            <v>C23TNN|71656</v>
          </cell>
          <cell r="G2050" t="str">
            <v>K1</v>
          </cell>
          <cell r="H2050" t="str">
            <v>29.11.2023</v>
          </cell>
          <cell r="I2050" t="str">
            <v>01.12.2023</v>
          </cell>
          <cell r="J2050" t="str">
            <v>29.11.2023</v>
          </cell>
          <cell r="K2050" t="str">
            <v>Hàng hóa quầy 0480.3002179</v>
          </cell>
          <cell r="L2050" t="str">
            <v>15.01.2024</v>
          </cell>
          <cell r="M2050">
            <v>-3986410</v>
          </cell>
        </row>
        <row r="2051">
          <cell r="E2051">
            <v>72866</v>
          </cell>
          <cell r="F2051" t="str">
            <v>C23TNN|72866</v>
          </cell>
          <cell r="G2051" t="str">
            <v>K1</v>
          </cell>
          <cell r="H2051" t="str">
            <v>01.12.2023</v>
          </cell>
          <cell r="I2051" t="str">
            <v>05.12.2023</v>
          </cell>
          <cell r="J2051" t="str">
            <v>02.12.2023</v>
          </cell>
          <cell r="K2051" t="str">
            <v>Hàng hóa quầy 0480.3002179</v>
          </cell>
          <cell r="L2051" t="str">
            <v>15.01.2024</v>
          </cell>
          <cell r="M2051">
            <v>-1199426</v>
          </cell>
        </row>
        <row r="2052">
          <cell r="E2052">
            <v>70110</v>
          </cell>
          <cell r="F2052" t="str">
            <v>C23TNN|70110</v>
          </cell>
          <cell r="G2052" t="str">
            <v>K1</v>
          </cell>
          <cell r="H2052" t="str">
            <v>22.11.2023</v>
          </cell>
          <cell r="I2052" t="str">
            <v>25.11.2023</v>
          </cell>
          <cell r="J2052" t="str">
            <v>22.11.2023</v>
          </cell>
          <cell r="K2052" t="str">
            <v>Hàng hóa quầy 0480.3002179</v>
          </cell>
          <cell r="L2052" t="str">
            <v>15.01.2024</v>
          </cell>
          <cell r="M2052">
            <v>-1910758</v>
          </cell>
        </row>
        <row r="2053">
          <cell r="E2053">
            <v>70111</v>
          </cell>
          <cell r="F2053" t="str">
            <v>C23TNN|70111</v>
          </cell>
          <cell r="G2053" t="str">
            <v>K1</v>
          </cell>
          <cell r="H2053" t="str">
            <v>22.11.2023</v>
          </cell>
          <cell r="I2053" t="str">
            <v>25.11.2023</v>
          </cell>
          <cell r="J2053" t="str">
            <v>22.11.2023</v>
          </cell>
          <cell r="K2053" t="str">
            <v>Hàng hóa quầy 0480.3002179</v>
          </cell>
          <cell r="L2053" t="str">
            <v>15.01.2024</v>
          </cell>
          <cell r="M2053">
            <v>-1586131</v>
          </cell>
        </row>
        <row r="2054">
          <cell r="E2054">
            <v>70084</v>
          </cell>
          <cell r="F2054" t="str">
            <v>C23TNN|70084</v>
          </cell>
          <cell r="G2054" t="str">
            <v>K1</v>
          </cell>
          <cell r="H2054" t="str">
            <v>22.11.2023</v>
          </cell>
          <cell r="I2054" t="str">
            <v>26.11.2023</v>
          </cell>
          <cell r="J2054" t="str">
            <v>23.11.2023</v>
          </cell>
          <cell r="K2054" t="str">
            <v>Hàng hóa quầy 0480.3002179</v>
          </cell>
          <cell r="L2054" t="str">
            <v>15.01.2024</v>
          </cell>
          <cell r="M2054">
            <v>-3000089</v>
          </cell>
        </row>
        <row r="2055">
          <cell r="E2055">
            <v>71689</v>
          </cell>
          <cell r="F2055" t="str">
            <v>C23TNN|71689</v>
          </cell>
          <cell r="G2055" t="str">
            <v>K1</v>
          </cell>
          <cell r="H2055" t="str">
            <v>29.11.2023</v>
          </cell>
          <cell r="I2055" t="str">
            <v>03.12.2023</v>
          </cell>
          <cell r="J2055" t="str">
            <v>30.11.2023</v>
          </cell>
          <cell r="K2055" t="str">
            <v>Hàng hóa quầy 0480.3002179</v>
          </cell>
          <cell r="L2055" t="str">
            <v>15.01.2024</v>
          </cell>
          <cell r="M2055">
            <v>-2614810</v>
          </cell>
        </row>
        <row r="2056">
          <cell r="E2056">
            <v>72845</v>
          </cell>
          <cell r="F2056" t="str">
            <v>C23TNN|72845</v>
          </cell>
          <cell r="G2056" t="str">
            <v>K1</v>
          </cell>
          <cell r="H2056" t="str">
            <v>01.12.2023</v>
          </cell>
          <cell r="I2056" t="str">
            <v>05.12.2023</v>
          </cell>
          <cell r="J2056" t="str">
            <v>02.12.2023</v>
          </cell>
          <cell r="K2056" t="str">
            <v>Hàng hóa quầy 0480.3002179</v>
          </cell>
          <cell r="L2056" t="str">
            <v>15.01.2024</v>
          </cell>
          <cell r="M2056">
            <v>-3172262</v>
          </cell>
        </row>
        <row r="2057">
          <cell r="E2057">
            <v>75580</v>
          </cell>
          <cell r="F2057" t="str">
            <v>C23TNN|75580</v>
          </cell>
          <cell r="G2057" t="str">
            <v>K1</v>
          </cell>
          <cell r="H2057" t="str">
            <v>15.12.2023</v>
          </cell>
          <cell r="I2057" t="str">
            <v>19.12.2023</v>
          </cell>
          <cell r="J2057" t="str">
            <v>16.12.2023</v>
          </cell>
          <cell r="K2057" t="str">
            <v>Hàng hóa quầy 0480.3002179</v>
          </cell>
          <cell r="L2057" t="str">
            <v>05.02.2024</v>
          </cell>
          <cell r="M2057">
            <v>-7134147</v>
          </cell>
        </row>
        <row r="2058">
          <cell r="E2058">
            <v>75581</v>
          </cell>
          <cell r="F2058" t="str">
            <v>C23TNN|75581</v>
          </cell>
          <cell r="G2058" t="str">
            <v>K1</v>
          </cell>
          <cell r="H2058" t="str">
            <v>15.12.2023</v>
          </cell>
          <cell r="I2058" t="str">
            <v>19.12.2023</v>
          </cell>
          <cell r="J2058" t="str">
            <v>16.12.2023</v>
          </cell>
          <cell r="K2058" t="str">
            <v>Hàng hóa quầy 0480.3002179</v>
          </cell>
          <cell r="L2058" t="str">
            <v>05.02.2024</v>
          </cell>
          <cell r="M2058">
            <v>-1079482</v>
          </cell>
        </row>
        <row r="2059">
          <cell r="E2059">
            <v>74601</v>
          </cell>
          <cell r="F2059" t="str">
            <v>C23TNN|74601</v>
          </cell>
          <cell r="G2059" t="str">
            <v>K1</v>
          </cell>
          <cell r="H2059" t="str">
            <v>12.12.2023</v>
          </cell>
          <cell r="I2059" t="str">
            <v>17.12.2023</v>
          </cell>
          <cell r="J2059" t="str">
            <v>14.12.2023</v>
          </cell>
          <cell r="K2059" t="str">
            <v>Hàng hóa quầy 0480.3002179</v>
          </cell>
          <cell r="L2059" t="str">
            <v>05.02.2024</v>
          </cell>
          <cell r="M2059">
            <v>-3736813</v>
          </cell>
        </row>
        <row r="2060">
          <cell r="E2060">
            <v>77047</v>
          </cell>
          <cell r="F2060" t="str">
            <v>C23TNN|77047</v>
          </cell>
          <cell r="G2060" t="str">
            <v>K1</v>
          </cell>
          <cell r="H2060" t="str">
            <v>21.12.2023</v>
          </cell>
          <cell r="I2060" t="str">
            <v>27.12.2023</v>
          </cell>
          <cell r="J2060" t="str">
            <v>23.12.2023</v>
          </cell>
          <cell r="K2060" t="str">
            <v>Hàng hóa quầy 0480.3002179</v>
          </cell>
          <cell r="L2060" t="str">
            <v>05.02.2024</v>
          </cell>
          <cell r="M2060">
            <v>-1586131</v>
          </cell>
        </row>
        <row r="2061">
          <cell r="E2061">
            <v>77049</v>
          </cell>
          <cell r="F2061" t="str">
            <v>C23TNN|77049</v>
          </cell>
          <cell r="G2061" t="str">
            <v>K1</v>
          </cell>
          <cell r="H2061" t="str">
            <v>21.12.2023</v>
          </cell>
          <cell r="I2061" t="str">
            <v>27.12.2023</v>
          </cell>
          <cell r="J2061" t="str">
            <v>23.12.2023</v>
          </cell>
          <cell r="K2061" t="str">
            <v>Hàng hóa quầy 0480.3002179</v>
          </cell>
          <cell r="L2061" t="str">
            <v>05.02.2024</v>
          </cell>
          <cell r="M2061">
            <v>-2453293</v>
          </cell>
        </row>
        <row r="2062">
          <cell r="E2062">
            <v>75804</v>
          </cell>
          <cell r="F2062" t="str">
            <v>C23TNN|75804</v>
          </cell>
          <cell r="G2062" t="str">
            <v>K1</v>
          </cell>
          <cell r="H2062" t="str">
            <v>16.12.2023</v>
          </cell>
          <cell r="I2062" t="str">
            <v>21.12.2023</v>
          </cell>
          <cell r="J2062" t="str">
            <v>18.12.2023</v>
          </cell>
          <cell r="K2062" t="str">
            <v>Hàng hóa quầy 0480.3002179</v>
          </cell>
          <cell r="L2062" t="str">
            <v>05.02.2024</v>
          </cell>
          <cell r="M2062">
            <v>-2785558</v>
          </cell>
        </row>
        <row r="2063">
          <cell r="E2063">
            <v>77067</v>
          </cell>
          <cell r="F2063" t="str">
            <v>C23TNN|77067</v>
          </cell>
          <cell r="G2063" t="str">
            <v>K1</v>
          </cell>
          <cell r="H2063" t="str">
            <v>22.12.2023</v>
          </cell>
          <cell r="I2063" t="str">
            <v>26.12.2023</v>
          </cell>
          <cell r="J2063" t="str">
            <v>22.12.2023</v>
          </cell>
          <cell r="K2063" t="str">
            <v>Hàng hóa quầy 0480.3002179</v>
          </cell>
          <cell r="L2063" t="str">
            <v>05.02.2024</v>
          </cell>
          <cell r="M2063">
            <v>-2158963</v>
          </cell>
        </row>
        <row r="2064">
          <cell r="E2064">
            <v>74460</v>
          </cell>
          <cell r="F2064" t="str">
            <v>C23TNN|74460</v>
          </cell>
          <cell r="G2064" t="str">
            <v>K1</v>
          </cell>
          <cell r="H2064" t="str">
            <v>11.12.2023</v>
          </cell>
          <cell r="I2064" t="str">
            <v>16.12.2023</v>
          </cell>
          <cell r="J2064" t="str">
            <v>13.12.2023</v>
          </cell>
          <cell r="K2064" t="str">
            <v>Hàng hóa quầy 0480.3002179</v>
          </cell>
          <cell r="L2064" t="str">
            <v>05.02.2024</v>
          </cell>
          <cell r="M2064">
            <v>-1633008</v>
          </cell>
        </row>
        <row r="2065">
          <cell r="E2065">
            <v>75915</v>
          </cell>
          <cell r="F2065" t="str">
            <v>C23TNN|75915</v>
          </cell>
          <cell r="G2065" t="str">
            <v>K1</v>
          </cell>
          <cell r="H2065" t="str">
            <v>18.12.2023</v>
          </cell>
          <cell r="I2065" t="str">
            <v>25.12.2023</v>
          </cell>
          <cell r="J2065" t="str">
            <v>21.12.2023</v>
          </cell>
          <cell r="K2065" t="str">
            <v>Hàng hóa quầy 0480.3002179</v>
          </cell>
          <cell r="L2065" t="str">
            <v>05.02.2024</v>
          </cell>
          <cell r="M2065">
            <v>-1296272</v>
          </cell>
        </row>
        <row r="2066">
          <cell r="E2066">
            <v>75916</v>
          </cell>
          <cell r="F2066" t="str">
            <v>C23TNN|75916</v>
          </cell>
          <cell r="G2066" t="str">
            <v>K1</v>
          </cell>
          <cell r="H2066" t="str">
            <v>18.12.2023</v>
          </cell>
          <cell r="I2066" t="str">
            <v>24.12.2023</v>
          </cell>
          <cell r="J2066" t="str">
            <v>20.12.2023</v>
          </cell>
          <cell r="K2066" t="str">
            <v>Hàng hóa quầy 0480.3002179</v>
          </cell>
          <cell r="L2066" t="str">
            <v>05.02.2024</v>
          </cell>
          <cell r="M2066">
            <v>-867162</v>
          </cell>
        </row>
        <row r="2067">
          <cell r="E2067">
            <v>75917</v>
          </cell>
          <cell r="F2067" t="str">
            <v>C23TNN|75917</v>
          </cell>
          <cell r="G2067" t="str">
            <v>K1</v>
          </cell>
          <cell r="H2067" t="str">
            <v>18.12.2023</v>
          </cell>
          <cell r="I2067" t="str">
            <v>24.12.2023</v>
          </cell>
          <cell r="J2067" t="str">
            <v>20.12.2023</v>
          </cell>
          <cell r="K2067" t="str">
            <v>Hàng hóa quầy 0480.3002179</v>
          </cell>
          <cell r="L2067" t="str">
            <v>05.02.2024</v>
          </cell>
          <cell r="M2067">
            <v>-1079482</v>
          </cell>
        </row>
        <row r="2068">
          <cell r="E2068">
            <v>73027</v>
          </cell>
          <cell r="F2068" t="str">
            <v>C23TNN|73027</v>
          </cell>
          <cell r="G2068" t="str">
            <v>K1</v>
          </cell>
          <cell r="H2068" t="str">
            <v>04.12.2023</v>
          </cell>
          <cell r="I2068" t="str">
            <v>09.12.2023</v>
          </cell>
          <cell r="J2068" t="str">
            <v>06.12.2023</v>
          </cell>
          <cell r="K2068" t="str">
            <v>Hàng hóa quầy 0480.3002179</v>
          </cell>
          <cell r="L2068" t="str">
            <v>05.02.2024</v>
          </cell>
          <cell r="M2068">
            <v>-2066589</v>
          </cell>
        </row>
        <row r="2069">
          <cell r="E2069">
            <v>75919</v>
          </cell>
          <cell r="F2069" t="str">
            <v>C23TNN|75919</v>
          </cell>
          <cell r="G2069" t="str">
            <v>K1</v>
          </cell>
          <cell r="H2069" t="str">
            <v>18.12.2023</v>
          </cell>
          <cell r="I2069" t="str">
            <v>24.12.2023</v>
          </cell>
          <cell r="J2069" t="str">
            <v>20.12.2023</v>
          </cell>
          <cell r="K2069" t="str">
            <v>Hàng hóa quầy 0480.3002179</v>
          </cell>
          <cell r="L2069" t="str">
            <v>05.02.2024</v>
          </cell>
          <cell r="M2069">
            <v>-6047780</v>
          </cell>
        </row>
        <row r="2070">
          <cell r="E2070">
            <v>74461</v>
          </cell>
          <cell r="F2070" t="str">
            <v>C23TNN|74461</v>
          </cell>
          <cell r="G2070" t="str">
            <v>K1</v>
          </cell>
          <cell r="H2070" t="str">
            <v>11.12.2023</v>
          </cell>
          <cell r="I2070" t="str">
            <v>16.12.2023</v>
          </cell>
          <cell r="J2070" t="str">
            <v>13.12.2023</v>
          </cell>
          <cell r="K2070" t="str">
            <v>Hàng hóa quầy 0480.3002179</v>
          </cell>
          <cell r="L2070" t="str">
            <v>05.02.2024</v>
          </cell>
          <cell r="M2070">
            <v>-2283379</v>
          </cell>
        </row>
        <row r="2071">
          <cell r="E2071">
            <v>75918</v>
          </cell>
          <cell r="F2071" t="str">
            <v>C23TNN|75918</v>
          </cell>
          <cell r="G2071" t="str">
            <v>K1</v>
          </cell>
          <cell r="H2071" t="str">
            <v>18.12.2023</v>
          </cell>
          <cell r="I2071" t="str">
            <v>24.12.2023</v>
          </cell>
          <cell r="J2071" t="str">
            <v>20.12.2023</v>
          </cell>
          <cell r="K2071" t="str">
            <v>Hàng hóa quầy 0480.3002179</v>
          </cell>
          <cell r="L2071" t="str">
            <v>05.02.2024</v>
          </cell>
          <cell r="M2071">
            <v>-4968298</v>
          </cell>
        </row>
        <row r="2072">
          <cell r="E2072">
            <v>74462</v>
          </cell>
          <cell r="F2072" t="str">
            <v>C23TNN|74462</v>
          </cell>
          <cell r="G2072" t="str">
            <v>K1</v>
          </cell>
          <cell r="H2072" t="str">
            <v>11.12.2023</v>
          </cell>
          <cell r="I2072" t="str">
            <v>17.12.2023</v>
          </cell>
          <cell r="J2072" t="str">
            <v>14.12.2023</v>
          </cell>
          <cell r="K2072" t="str">
            <v>Hàng hóa quầy 0480.3002179</v>
          </cell>
          <cell r="L2072" t="str">
            <v>05.02.2024</v>
          </cell>
          <cell r="M2072">
            <v>-1633008</v>
          </cell>
        </row>
        <row r="2073">
          <cell r="E2073">
            <v>75920</v>
          </cell>
          <cell r="F2073" t="str">
            <v>C23TNN|75920</v>
          </cell>
          <cell r="G2073" t="str">
            <v>K1</v>
          </cell>
          <cell r="H2073" t="str">
            <v>18.12.2023</v>
          </cell>
          <cell r="I2073" t="str">
            <v>24.12.2023</v>
          </cell>
          <cell r="J2073" t="str">
            <v>20.12.2023</v>
          </cell>
          <cell r="K2073" t="str">
            <v>Hàng hóa quầy 0480.3002179</v>
          </cell>
          <cell r="L2073" t="str">
            <v>05.02.2024</v>
          </cell>
          <cell r="M2073">
            <v>-1296272</v>
          </cell>
        </row>
        <row r="2074">
          <cell r="E2074">
            <v>73028</v>
          </cell>
          <cell r="F2074" t="str">
            <v>C23TNN|73028</v>
          </cell>
          <cell r="G2074" t="str">
            <v>K1</v>
          </cell>
          <cell r="H2074" t="str">
            <v>04.12.2023</v>
          </cell>
          <cell r="I2074" t="str">
            <v>15.12.2023</v>
          </cell>
          <cell r="J2074" t="str">
            <v>06.12.2023</v>
          </cell>
          <cell r="K2074" t="str">
            <v>Hàng hóa quầy 0480.3002179</v>
          </cell>
          <cell r="L2074" t="str">
            <v>05.02.2024</v>
          </cell>
          <cell r="M2074">
            <v>-1199426</v>
          </cell>
        </row>
        <row r="2075">
          <cell r="E2075">
            <v>74463</v>
          </cell>
          <cell r="F2075" t="str">
            <v>C23TNN|74463</v>
          </cell>
          <cell r="G2075" t="str">
            <v>K1</v>
          </cell>
          <cell r="H2075" t="str">
            <v>11.12.2023</v>
          </cell>
          <cell r="I2075" t="str">
            <v>16.12.2023</v>
          </cell>
          <cell r="J2075" t="str">
            <v>13.12.2023</v>
          </cell>
          <cell r="K2075" t="str">
            <v>Hàng hóa quầy 0480.3002179</v>
          </cell>
          <cell r="L2075" t="str">
            <v>05.02.2024</v>
          </cell>
          <cell r="M2075">
            <v>-1633008</v>
          </cell>
        </row>
        <row r="2076">
          <cell r="E2076">
            <v>75921</v>
          </cell>
          <cell r="F2076" t="str">
            <v>C23TNN|75921</v>
          </cell>
          <cell r="G2076" t="str">
            <v>K1</v>
          </cell>
          <cell r="H2076" t="str">
            <v>18.12.2023</v>
          </cell>
          <cell r="I2076" t="str">
            <v>24.12.2023</v>
          </cell>
          <cell r="J2076" t="str">
            <v>20.12.2023</v>
          </cell>
          <cell r="K2076" t="str">
            <v>Hàng hóa quầy 0480.3002179</v>
          </cell>
          <cell r="L2076" t="str">
            <v>05.02.2024</v>
          </cell>
          <cell r="M2076">
            <v>-1296272</v>
          </cell>
        </row>
        <row r="2077">
          <cell r="E2077">
            <v>75922</v>
          </cell>
          <cell r="F2077" t="str">
            <v>C23TNN|75922</v>
          </cell>
          <cell r="G2077" t="str">
            <v>K1</v>
          </cell>
          <cell r="H2077" t="str">
            <v>18.12.2023</v>
          </cell>
          <cell r="I2077" t="str">
            <v>24.12.2023</v>
          </cell>
          <cell r="J2077" t="str">
            <v>20.12.2023</v>
          </cell>
          <cell r="K2077" t="str">
            <v>Hàng hóa quầy 0480.3002179</v>
          </cell>
          <cell r="L2077" t="str">
            <v>05.02.2024</v>
          </cell>
          <cell r="M2077">
            <v>-1079482</v>
          </cell>
        </row>
        <row r="2078">
          <cell r="E2078">
            <v>74464</v>
          </cell>
          <cell r="F2078" t="str">
            <v>C23TNN|74464</v>
          </cell>
          <cell r="G2078" t="str">
            <v>K1</v>
          </cell>
          <cell r="H2078" t="str">
            <v>11.12.2023</v>
          </cell>
          <cell r="I2078" t="str">
            <v>16.12.2023</v>
          </cell>
          <cell r="J2078" t="str">
            <v>13.12.2023</v>
          </cell>
          <cell r="K2078" t="str">
            <v>Hàng hóa quầy 0480.3002179</v>
          </cell>
          <cell r="L2078" t="str">
            <v>05.02.2024</v>
          </cell>
          <cell r="M2078">
            <v>-1633008</v>
          </cell>
        </row>
        <row r="2079">
          <cell r="E2079">
            <v>75924</v>
          </cell>
          <cell r="F2079" t="str">
            <v>C23TNN|75924</v>
          </cell>
          <cell r="G2079" t="str">
            <v>K1</v>
          </cell>
          <cell r="H2079" t="str">
            <v>18.12.2023</v>
          </cell>
          <cell r="I2079" t="str">
            <v>24.12.2023</v>
          </cell>
          <cell r="J2079" t="str">
            <v>20.12.2023</v>
          </cell>
          <cell r="K2079" t="str">
            <v>Hàng hóa quầy 0480.3002179</v>
          </cell>
          <cell r="L2079" t="str">
            <v>05.02.2024</v>
          </cell>
          <cell r="M2079">
            <v>-1296272</v>
          </cell>
        </row>
        <row r="2080">
          <cell r="E2080">
            <v>73137</v>
          </cell>
          <cell r="F2080" t="str">
            <v>C23TNN|73137</v>
          </cell>
          <cell r="G2080" t="str">
            <v>K1</v>
          </cell>
          <cell r="H2080" t="str">
            <v>05.12.2023</v>
          </cell>
          <cell r="I2080" t="str">
            <v>08.12.2023</v>
          </cell>
          <cell r="J2080" t="str">
            <v>06.12.2023</v>
          </cell>
          <cell r="K2080" t="str">
            <v>Hàng hóa quầy 0480.3002179</v>
          </cell>
          <cell r="L2080" t="str">
            <v>05.02.2024</v>
          </cell>
          <cell r="M2080">
            <v>-1199426</v>
          </cell>
        </row>
        <row r="2081">
          <cell r="E2081">
            <v>74540</v>
          </cell>
          <cell r="F2081" t="str">
            <v>C23TNN|74540</v>
          </cell>
          <cell r="G2081" t="str">
            <v>K1</v>
          </cell>
          <cell r="H2081" t="str">
            <v>12.12.2023</v>
          </cell>
          <cell r="I2081" t="str">
            <v>15.12.2023</v>
          </cell>
          <cell r="J2081" t="str">
            <v>13.12.2023</v>
          </cell>
          <cell r="K2081" t="str">
            <v>Hàng hóa quầy 0480.3002179</v>
          </cell>
          <cell r="L2081" t="str">
            <v>05.02.2024</v>
          </cell>
          <cell r="M2081">
            <v>-1199426</v>
          </cell>
        </row>
        <row r="2082">
          <cell r="E2082">
            <v>76060</v>
          </cell>
          <cell r="F2082" t="str">
            <v>C23TNN|76060</v>
          </cell>
          <cell r="G2082" t="str">
            <v>K1</v>
          </cell>
          <cell r="H2082" t="str">
            <v>20.12.2023</v>
          </cell>
          <cell r="I2082" t="str">
            <v>22.12.2023</v>
          </cell>
          <cell r="J2082" t="str">
            <v>20.12.2023</v>
          </cell>
          <cell r="K2082" t="str">
            <v>Hàng hóa quầy 0480.3002179</v>
          </cell>
          <cell r="L2082" t="str">
            <v>05.02.2024</v>
          </cell>
          <cell r="M2082">
            <v>-6238534</v>
          </cell>
        </row>
        <row r="2083">
          <cell r="E2083">
            <v>76062</v>
          </cell>
          <cell r="F2083" t="str">
            <v>C23TNN|76062</v>
          </cell>
          <cell r="G2083" t="str">
            <v>K1</v>
          </cell>
          <cell r="H2083" t="str">
            <v>20.12.2023</v>
          </cell>
          <cell r="I2083" t="str">
            <v>22.12.2023</v>
          </cell>
          <cell r="J2083" t="str">
            <v>20.12.2023</v>
          </cell>
          <cell r="K2083" t="str">
            <v>Hàng hóa quầy 0480.3002179</v>
          </cell>
          <cell r="L2083" t="str">
            <v>05.02.2024</v>
          </cell>
          <cell r="M2083">
            <v>-1079482</v>
          </cell>
        </row>
        <row r="2084">
          <cell r="E2084">
            <v>72991</v>
          </cell>
          <cell r="F2084" t="str">
            <v>C23TNN|72991</v>
          </cell>
          <cell r="G2084" t="str">
            <v>K1</v>
          </cell>
          <cell r="H2084" t="str">
            <v>04.12.2023</v>
          </cell>
          <cell r="I2084" t="str">
            <v>07.12.2023</v>
          </cell>
          <cell r="J2084" t="str">
            <v>05.12.2023</v>
          </cell>
          <cell r="K2084" t="str">
            <v>Hàng hóa quầy 0480.3002179</v>
          </cell>
          <cell r="L2084" t="str">
            <v>05.02.2024</v>
          </cell>
          <cell r="M2084">
            <v>-2785558</v>
          </cell>
        </row>
        <row r="2085">
          <cell r="E2085">
            <v>72903</v>
          </cell>
          <cell r="F2085" t="str">
            <v>C23TNN|72903</v>
          </cell>
          <cell r="G2085" t="str">
            <v>K1</v>
          </cell>
          <cell r="H2085" t="str">
            <v>02.12.2023</v>
          </cell>
          <cell r="I2085" t="str">
            <v>05.12.2023</v>
          </cell>
          <cell r="J2085" t="str">
            <v>02.12.2023</v>
          </cell>
          <cell r="K2085" t="str">
            <v>Hàng hóa quầy 0480.3002179</v>
          </cell>
          <cell r="L2085" t="str">
            <v>05.02.2024</v>
          </cell>
          <cell r="M2085">
            <v>-2785558</v>
          </cell>
        </row>
        <row r="2086">
          <cell r="E2086">
            <v>74199</v>
          </cell>
          <cell r="F2086" t="str">
            <v>C23TNN|74199</v>
          </cell>
          <cell r="G2086" t="str">
            <v>K1</v>
          </cell>
          <cell r="H2086" t="str">
            <v>08.12.2023</v>
          </cell>
          <cell r="I2086" t="str">
            <v>11.12.2023</v>
          </cell>
          <cell r="J2086" t="str">
            <v>08.12.2023</v>
          </cell>
          <cell r="K2086" t="str">
            <v>Hàng hóa quầy 0480.3002179</v>
          </cell>
          <cell r="L2086" t="str">
            <v>05.02.2024</v>
          </cell>
          <cell r="M2086">
            <v>-3003774</v>
          </cell>
        </row>
        <row r="2087">
          <cell r="E2087">
            <v>74495</v>
          </cell>
          <cell r="F2087" t="str">
            <v>C23TNN|74495</v>
          </cell>
          <cell r="G2087" t="str">
            <v>K1</v>
          </cell>
          <cell r="H2087" t="str">
            <v>11.12.2023</v>
          </cell>
          <cell r="I2087" t="str">
            <v>16.12.2023</v>
          </cell>
          <cell r="J2087" t="str">
            <v>13.12.2023</v>
          </cell>
          <cell r="K2087" t="str">
            <v>Hàng hóa quầy 0480.3002179</v>
          </cell>
          <cell r="L2087" t="str">
            <v>05.02.2024</v>
          </cell>
          <cell r="M2087">
            <v>-1416217</v>
          </cell>
        </row>
        <row r="2088">
          <cell r="E2088">
            <v>75605</v>
          </cell>
          <cell r="F2088" t="str">
            <v>C23TNN|75605</v>
          </cell>
          <cell r="G2088" t="str">
            <v>K1</v>
          </cell>
          <cell r="H2088" t="str">
            <v>15.12.2023</v>
          </cell>
          <cell r="I2088" t="str">
            <v>18.12.2023</v>
          </cell>
          <cell r="J2088" t="str">
            <v>16.12.2023</v>
          </cell>
          <cell r="K2088" t="str">
            <v>Hàng hóa quầy 0480.3002179</v>
          </cell>
          <cell r="L2088" t="str">
            <v>05.02.2024</v>
          </cell>
          <cell r="M2088">
            <v>-3002348</v>
          </cell>
        </row>
        <row r="2089">
          <cell r="E2089">
            <v>74189</v>
          </cell>
          <cell r="F2089" t="str">
            <v>C23TNN|74189</v>
          </cell>
          <cell r="G2089" t="str">
            <v>K1</v>
          </cell>
          <cell r="H2089" t="str">
            <v>07.12.2023</v>
          </cell>
          <cell r="I2089" t="str">
            <v>11.12.2023</v>
          </cell>
          <cell r="J2089" t="str">
            <v>08.12.2023</v>
          </cell>
          <cell r="K2089" t="str">
            <v>Hàng hóa quầy 0480.3002179</v>
          </cell>
          <cell r="L2089" t="str">
            <v>05.02.2024</v>
          </cell>
          <cell r="M2089">
            <v>-1417643</v>
          </cell>
        </row>
        <row r="2090">
          <cell r="E2090">
            <v>74190</v>
          </cell>
          <cell r="F2090" t="str">
            <v>C23TNN|74190</v>
          </cell>
          <cell r="G2090" t="str">
            <v>K1</v>
          </cell>
          <cell r="H2090" t="str">
            <v>07.12.2023</v>
          </cell>
          <cell r="I2090" t="str">
            <v>11.12.2023</v>
          </cell>
          <cell r="J2090" t="str">
            <v>08.12.2023</v>
          </cell>
          <cell r="K2090" t="str">
            <v>Hàng hóa quầy 0480.3002179</v>
          </cell>
          <cell r="L2090" t="str">
            <v>05.02.2024</v>
          </cell>
          <cell r="M2090">
            <v>-632301</v>
          </cell>
        </row>
        <row r="2091">
          <cell r="E2091">
            <v>75579</v>
          </cell>
          <cell r="F2091" t="str">
            <v>C23TNN|75579</v>
          </cell>
          <cell r="G2091" t="str">
            <v>K1</v>
          </cell>
          <cell r="H2091" t="str">
            <v>15.12.2023</v>
          </cell>
          <cell r="I2091" t="str">
            <v>18.12.2023</v>
          </cell>
          <cell r="J2091" t="str">
            <v>15.12.2023</v>
          </cell>
          <cell r="K2091" t="str">
            <v>Hàng hóa quầy 0480.3002179</v>
          </cell>
          <cell r="L2091" t="str">
            <v>05.02.2024</v>
          </cell>
          <cell r="M2091">
            <v>-2200362</v>
          </cell>
        </row>
        <row r="2092">
          <cell r="E2092">
            <v>76052</v>
          </cell>
          <cell r="F2092" t="str">
            <v>C23TNN|76052</v>
          </cell>
          <cell r="G2092" t="str">
            <v>K1</v>
          </cell>
          <cell r="H2092" t="str">
            <v>20.12.2023</v>
          </cell>
          <cell r="I2092" t="str">
            <v>25.12.2023</v>
          </cell>
          <cell r="J2092" t="str">
            <v>21.12.2023</v>
          </cell>
          <cell r="K2092" t="str">
            <v>Hàng hóa quầy 0480.3002179</v>
          </cell>
          <cell r="L2092" t="str">
            <v>05.02.2024</v>
          </cell>
          <cell r="M2092">
            <v>-5289957</v>
          </cell>
        </row>
        <row r="2093">
          <cell r="E2093">
            <v>74459</v>
          </cell>
          <cell r="F2093" t="str">
            <v>C23TNN|74459</v>
          </cell>
          <cell r="G2093" t="str">
            <v>K1</v>
          </cell>
          <cell r="H2093" t="str">
            <v>11.12.2023</v>
          </cell>
          <cell r="I2093" t="str">
            <v>16.12.2023</v>
          </cell>
          <cell r="J2093" t="str">
            <v>13.12.2023</v>
          </cell>
          <cell r="K2093" t="str">
            <v>Hàng hóa quầy 0480.3002179</v>
          </cell>
          <cell r="L2093" t="str">
            <v>05.02.2024</v>
          </cell>
          <cell r="M2093">
            <v>-2832434</v>
          </cell>
        </row>
        <row r="2094">
          <cell r="E2094">
            <v>75571</v>
          </cell>
          <cell r="F2094" t="str">
            <v>C23TNN|75571</v>
          </cell>
          <cell r="G2094" t="str">
            <v>K1</v>
          </cell>
          <cell r="H2094" t="str">
            <v>14.12.2023</v>
          </cell>
          <cell r="I2094" t="str">
            <v>19.12.2023</v>
          </cell>
          <cell r="J2094" t="str">
            <v>16.12.2023</v>
          </cell>
          <cell r="K2094" t="str">
            <v>Hàng hóa quầy 0480.3002179</v>
          </cell>
          <cell r="L2094" t="str">
            <v>05.02.2024</v>
          </cell>
          <cell r="M2094">
            <v>-1079482</v>
          </cell>
        </row>
        <row r="2095">
          <cell r="E2095">
            <v>75914</v>
          </cell>
          <cell r="F2095" t="str">
            <v>C23TNN|75914</v>
          </cell>
          <cell r="G2095" t="str">
            <v>K1</v>
          </cell>
          <cell r="H2095" t="str">
            <v>18.12.2023</v>
          </cell>
          <cell r="I2095" t="str">
            <v>24.12.2023</v>
          </cell>
          <cell r="J2095" t="str">
            <v>20.12.2023</v>
          </cell>
          <cell r="K2095" t="str">
            <v>Hàng hóa quầy 0480.3002179</v>
          </cell>
          <cell r="L2095" t="str">
            <v>05.02.2024</v>
          </cell>
          <cell r="M2095">
            <v>-1079482</v>
          </cell>
        </row>
        <row r="2096">
          <cell r="E2096">
            <v>73018</v>
          </cell>
          <cell r="F2096" t="str">
            <v>C23TNN|73018</v>
          </cell>
          <cell r="G2096" t="str">
            <v>K1</v>
          </cell>
          <cell r="H2096" t="str">
            <v>04.12.2023</v>
          </cell>
          <cell r="I2096" t="str">
            <v>08.12.2023</v>
          </cell>
          <cell r="J2096" t="str">
            <v>06.12.2023</v>
          </cell>
          <cell r="K2096" t="str">
            <v>Hàng hóa quầy 0480.3002179</v>
          </cell>
          <cell r="L2096" t="str">
            <v>05.02.2024</v>
          </cell>
          <cell r="M2096">
            <v>-1586131</v>
          </cell>
        </row>
        <row r="2097">
          <cell r="E2097">
            <v>74453</v>
          </cell>
          <cell r="F2097" t="str">
            <v>C23TNN|74453</v>
          </cell>
          <cell r="G2097" t="str">
            <v>K1</v>
          </cell>
          <cell r="H2097" t="str">
            <v>11.12.2023</v>
          </cell>
          <cell r="I2097" t="str">
            <v>16.12.2023</v>
          </cell>
          <cell r="J2097" t="str">
            <v>13.12.2023</v>
          </cell>
          <cell r="K2097" t="str">
            <v>Hàng hóa quầy 0480.3002179</v>
          </cell>
          <cell r="L2097" t="str">
            <v>05.02.2024</v>
          </cell>
          <cell r="M2097">
            <v>-1586131</v>
          </cell>
        </row>
        <row r="2098">
          <cell r="E2098">
            <v>77050</v>
          </cell>
          <cell r="F2098" t="str">
            <v>C23TNN|77050</v>
          </cell>
          <cell r="G2098" t="str">
            <v>K1</v>
          </cell>
          <cell r="H2098" t="str">
            <v>21.12.2023</v>
          </cell>
          <cell r="I2098" t="str">
            <v>27.12.2023</v>
          </cell>
          <cell r="J2098" t="str">
            <v>23.12.2023</v>
          </cell>
          <cell r="K2098" t="str">
            <v>Hàng hóa quầy 0480.3002179</v>
          </cell>
          <cell r="L2098" t="str">
            <v>05.02.2024</v>
          </cell>
          <cell r="M2098">
            <v>-1586131</v>
          </cell>
        </row>
        <row r="2099">
          <cell r="E2099">
            <v>73058</v>
          </cell>
          <cell r="F2099" t="str">
            <v>C23TNN|73058</v>
          </cell>
          <cell r="G2099" t="str">
            <v>K1</v>
          </cell>
          <cell r="H2099" t="str">
            <v>05.12.2023</v>
          </cell>
          <cell r="I2099" t="str">
            <v>07.12.2023</v>
          </cell>
          <cell r="J2099" t="str">
            <v>05.12.2023</v>
          </cell>
          <cell r="K2099" t="str">
            <v>Hàng hóa quầy 0480.3002179</v>
          </cell>
          <cell r="L2099" t="str">
            <v>05.02.2024</v>
          </cell>
          <cell r="M2099">
            <v>-6047054</v>
          </cell>
        </row>
        <row r="2100">
          <cell r="E2100">
            <v>73059</v>
          </cell>
          <cell r="F2100" t="str">
            <v>C23TNN|73059</v>
          </cell>
          <cell r="G2100" t="str">
            <v>K1</v>
          </cell>
          <cell r="H2100" t="str">
            <v>05.12.2023</v>
          </cell>
          <cell r="I2100" t="str">
            <v>07.12.2023</v>
          </cell>
          <cell r="J2100" t="str">
            <v>05.12.2023</v>
          </cell>
          <cell r="K2100" t="str">
            <v>Hàng hóa quầy 0480.3002179</v>
          </cell>
          <cell r="L2100" t="str">
            <v>05.02.2024</v>
          </cell>
          <cell r="M2100">
            <v>-1586131</v>
          </cell>
        </row>
        <row r="2101">
          <cell r="E2101">
            <v>75941</v>
          </cell>
          <cell r="F2101" t="str">
            <v>C23TNN|75941</v>
          </cell>
          <cell r="G2101" t="str">
            <v>K1</v>
          </cell>
          <cell r="H2101" t="str">
            <v>18.12.2023</v>
          </cell>
          <cell r="I2101" t="str">
            <v>22.12.2023</v>
          </cell>
          <cell r="J2101" t="str">
            <v>19.12.2023</v>
          </cell>
          <cell r="K2101" t="str">
            <v>Hàng hóa quầy 0480.3002179</v>
          </cell>
          <cell r="L2101" t="str">
            <v>05.02.2024</v>
          </cell>
          <cell r="M2101">
            <v>-930381</v>
          </cell>
        </row>
        <row r="2102">
          <cell r="E2102">
            <v>73026</v>
          </cell>
          <cell r="F2102" t="str">
            <v>C23TNN|73026</v>
          </cell>
          <cell r="G2102" t="str">
            <v>K1</v>
          </cell>
          <cell r="H2102" t="str">
            <v>04.12.2023</v>
          </cell>
          <cell r="I2102" t="str">
            <v>09.12.2023</v>
          </cell>
          <cell r="J2102" t="str">
            <v>06.12.2023</v>
          </cell>
          <cell r="K2102" t="str">
            <v>Hàng hóa quầy 0480.3002179</v>
          </cell>
          <cell r="L2102" t="str">
            <v>05.02.2024</v>
          </cell>
          <cell r="M2102">
            <v>-2613384</v>
          </cell>
        </row>
        <row r="2103">
          <cell r="E2103">
            <v>74458</v>
          </cell>
          <cell r="F2103" t="str">
            <v>C23TNN|74458</v>
          </cell>
          <cell r="G2103" t="str">
            <v>K1</v>
          </cell>
          <cell r="H2103" t="str">
            <v>11.12.2023</v>
          </cell>
          <cell r="I2103" t="str">
            <v>16.12.2023</v>
          </cell>
          <cell r="J2103" t="str">
            <v>13.12.2023</v>
          </cell>
          <cell r="K2103" t="str">
            <v>Hàng hóa quầy 0480.3002179</v>
          </cell>
          <cell r="L2103" t="str">
            <v>05.02.2024</v>
          </cell>
          <cell r="M2103">
            <v>-3984984</v>
          </cell>
        </row>
        <row r="2104">
          <cell r="E2104">
            <v>75910</v>
          </cell>
          <cell r="F2104" t="str">
            <v>C23TNN|75910</v>
          </cell>
          <cell r="G2104" t="str">
            <v>K1</v>
          </cell>
          <cell r="H2104" t="str">
            <v>18.12.2023</v>
          </cell>
          <cell r="I2104" t="str">
            <v>24.12.2023</v>
          </cell>
          <cell r="J2104" t="str">
            <v>20.12.2023</v>
          </cell>
          <cell r="K2104" t="str">
            <v>Hàng hóa quầy 0480.3002179</v>
          </cell>
          <cell r="L2104" t="str">
            <v>05.02.2024</v>
          </cell>
          <cell r="M2104">
            <v>-2168752</v>
          </cell>
        </row>
        <row r="2105">
          <cell r="E2105">
            <v>75911</v>
          </cell>
          <cell r="F2105" t="str">
            <v>C23TNN|75911</v>
          </cell>
          <cell r="G2105" t="str">
            <v>K1</v>
          </cell>
          <cell r="H2105" t="str">
            <v>18.12.2023</v>
          </cell>
          <cell r="I2105" t="str">
            <v>24.12.2023</v>
          </cell>
          <cell r="J2105" t="str">
            <v>20.12.2023</v>
          </cell>
          <cell r="K2105" t="str">
            <v>Hàng hóa quầy 0480.3002179</v>
          </cell>
          <cell r="L2105" t="str">
            <v>05.02.2024</v>
          </cell>
          <cell r="M2105">
            <v>-10794816</v>
          </cell>
        </row>
        <row r="2106">
          <cell r="E2106">
            <v>73021</v>
          </cell>
          <cell r="F2106" t="str">
            <v>C23TNN|73021</v>
          </cell>
          <cell r="G2106" t="str">
            <v>K1</v>
          </cell>
          <cell r="H2106" t="str">
            <v>04.12.2023</v>
          </cell>
          <cell r="I2106" t="str">
            <v>08.12.2023</v>
          </cell>
          <cell r="J2106" t="str">
            <v>06.12.2023</v>
          </cell>
          <cell r="K2106" t="str">
            <v>Hàng hóa quầy 0480.3002179</v>
          </cell>
          <cell r="L2106" t="str">
            <v>05.02.2024</v>
          </cell>
          <cell r="M2106">
            <v>-3219139</v>
          </cell>
        </row>
        <row r="2107">
          <cell r="E2107">
            <v>74456</v>
          </cell>
          <cell r="F2107" t="str">
            <v>C23TNN|74456</v>
          </cell>
          <cell r="G2107" t="str">
            <v>K1</v>
          </cell>
          <cell r="H2107" t="str">
            <v>11.12.2023</v>
          </cell>
          <cell r="I2107" t="str">
            <v>15.12.2023</v>
          </cell>
          <cell r="J2107" t="str">
            <v>13.12.2023</v>
          </cell>
          <cell r="K2107" t="str">
            <v>Hàng hóa quầy 0480.3002179</v>
          </cell>
          <cell r="L2107" t="str">
            <v>05.02.2024</v>
          </cell>
          <cell r="M2107">
            <v>-1200852</v>
          </cell>
        </row>
        <row r="2108">
          <cell r="E2108">
            <v>75561</v>
          </cell>
          <cell r="F2108" t="str">
            <v>C23TNN|75561</v>
          </cell>
          <cell r="G2108" t="str">
            <v>K1</v>
          </cell>
          <cell r="H2108" t="str">
            <v>14.12.2023</v>
          </cell>
          <cell r="I2108" t="str">
            <v>18.12.2023</v>
          </cell>
          <cell r="J2108" t="str">
            <v>16.12.2023</v>
          </cell>
          <cell r="K2108" t="str">
            <v>Hàng hóa quầy 0480.3002179</v>
          </cell>
          <cell r="L2108" t="str">
            <v>05.02.2024</v>
          </cell>
          <cell r="M2108">
            <v>-2398853</v>
          </cell>
        </row>
        <row r="2109">
          <cell r="E2109">
            <v>75562</v>
          </cell>
          <cell r="F2109" t="str">
            <v>C23TNN|75562</v>
          </cell>
          <cell r="G2109" t="str">
            <v>K1</v>
          </cell>
          <cell r="H2109" t="str">
            <v>14.12.2023</v>
          </cell>
          <cell r="I2109" t="str">
            <v>18.12.2023</v>
          </cell>
          <cell r="J2109" t="str">
            <v>16.12.2023</v>
          </cell>
          <cell r="K2109" t="str">
            <v>Hàng hóa quầy 0480.3002179</v>
          </cell>
          <cell r="L2109" t="str">
            <v>05.02.2024</v>
          </cell>
          <cell r="M2109">
            <v>-2158963</v>
          </cell>
        </row>
        <row r="2110">
          <cell r="E2110">
            <v>75906</v>
          </cell>
          <cell r="F2110" t="str">
            <v>C23TNN|75906</v>
          </cell>
          <cell r="G2110" t="str">
            <v>K1</v>
          </cell>
          <cell r="H2110" t="str">
            <v>18.12.2023</v>
          </cell>
          <cell r="I2110" t="str">
            <v>23.12.2023</v>
          </cell>
          <cell r="J2110" t="str">
            <v>20.12.2023</v>
          </cell>
          <cell r="K2110" t="str">
            <v>Hàng hóa quầy 0480.3002179</v>
          </cell>
          <cell r="L2110" t="str">
            <v>05.02.2024</v>
          </cell>
          <cell r="M2110">
            <v>-1586131</v>
          </cell>
        </row>
        <row r="2111">
          <cell r="E2111">
            <v>73053</v>
          </cell>
          <cell r="F2111" t="str">
            <v>C23TNN|73053</v>
          </cell>
          <cell r="G2111" t="str">
            <v>K1</v>
          </cell>
          <cell r="H2111" t="str">
            <v>05.12.2023</v>
          </cell>
          <cell r="I2111" t="str">
            <v>08.12.2023</v>
          </cell>
          <cell r="J2111" t="str">
            <v>05.12.2023</v>
          </cell>
          <cell r="K2111" t="str">
            <v>Hàng hóa quầy 0480.3002179</v>
          </cell>
          <cell r="L2111" t="str">
            <v>05.02.2024</v>
          </cell>
          <cell r="M2111">
            <v>-1199426</v>
          </cell>
        </row>
        <row r="2112">
          <cell r="E2112">
            <v>75946</v>
          </cell>
          <cell r="F2112" t="str">
            <v>C23TNN|75946</v>
          </cell>
          <cell r="G2112" t="str">
            <v>K1</v>
          </cell>
          <cell r="H2112" t="str">
            <v>19.12.2023</v>
          </cell>
          <cell r="I2112" t="str">
            <v>22.12.2023</v>
          </cell>
          <cell r="J2112" t="str">
            <v>19.12.2023</v>
          </cell>
          <cell r="K2112" t="str">
            <v>Hàng hóa quầy 0480.3002179</v>
          </cell>
          <cell r="L2112" t="str">
            <v>05.02.2024</v>
          </cell>
          <cell r="M2112">
            <v>-1586131</v>
          </cell>
        </row>
        <row r="2113">
          <cell r="E2113">
            <v>73022</v>
          </cell>
          <cell r="F2113" t="str">
            <v>C23TNN|73022</v>
          </cell>
          <cell r="G2113" t="str">
            <v>K1</v>
          </cell>
          <cell r="H2113" t="str">
            <v>04.12.2023</v>
          </cell>
          <cell r="I2113" t="str">
            <v>08.12.2023</v>
          </cell>
          <cell r="J2113" t="str">
            <v>06.12.2023</v>
          </cell>
          <cell r="K2113" t="str">
            <v>Hàng hóa quầy 0480.3002179</v>
          </cell>
          <cell r="L2113" t="str">
            <v>05.02.2024</v>
          </cell>
          <cell r="M2113">
            <v>-1635811</v>
          </cell>
        </row>
        <row r="2114">
          <cell r="E2114">
            <v>74180</v>
          </cell>
          <cell r="F2114" t="str">
            <v>C23TNN|74180</v>
          </cell>
          <cell r="G2114" t="str">
            <v>K1</v>
          </cell>
          <cell r="H2114" t="str">
            <v>07.12.2023</v>
          </cell>
          <cell r="I2114" t="str">
            <v>12.12.2023</v>
          </cell>
          <cell r="J2114" t="str">
            <v>09.12.2023</v>
          </cell>
          <cell r="K2114" t="str">
            <v>Hàng hóa quầy 0480.3002179</v>
          </cell>
          <cell r="L2114" t="str">
            <v>05.02.2024</v>
          </cell>
          <cell r="M2114">
            <v>-3598279</v>
          </cell>
        </row>
        <row r="2115">
          <cell r="E2115">
            <v>74181</v>
          </cell>
          <cell r="F2115" t="str">
            <v>C23TNN|74181</v>
          </cell>
          <cell r="G2115" t="str">
            <v>K1</v>
          </cell>
          <cell r="H2115" t="str">
            <v>07.12.2023</v>
          </cell>
          <cell r="I2115" t="str">
            <v>12.12.2023</v>
          </cell>
          <cell r="J2115" t="str">
            <v>09.12.2023</v>
          </cell>
          <cell r="K2115" t="str">
            <v>Hàng hóa quầy 0480.3002179</v>
          </cell>
          <cell r="L2115" t="str">
            <v>05.02.2024</v>
          </cell>
          <cell r="M2115">
            <v>-266471</v>
          </cell>
        </row>
        <row r="2116">
          <cell r="E2116">
            <v>75563</v>
          </cell>
          <cell r="F2116" t="str">
            <v>C23TNN|75563</v>
          </cell>
          <cell r="G2116" t="str">
            <v>K1</v>
          </cell>
          <cell r="H2116" t="str">
            <v>14.12.2023</v>
          </cell>
          <cell r="I2116" t="str">
            <v>18.12.2023</v>
          </cell>
          <cell r="J2116" t="str">
            <v>16.12.2023</v>
          </cell>
          <cell r="K2116" t="str">
            <v>Hàng hóa quầy 0480.3002179</v>
          </cell>
          <cell r="L2116" t="str">
            <v>05.02.2024</v>
          </cell>
          <cell r="M2116">
            <v>-5397408</v>
          </cell>
        </row>
        <row r="2117">
          <cell r="E2117">
            <v>75564</v>
          </cell>
          <cell r="F2117" t="str">
            <v>C23TNN|75564</v>
          </cell>
          <cell r="G2117" t="str">
            <v>K1</v>
          </cell>
          <cell r="H2117" t="str">
            <v>14.12.2023</v>
          </cell>
          <cell r="I2117" t="str">
            <v>18.12.2023</v>
          </cell>
          <cell r="J2117" t="str">
            <v>16.12.2023</v>
          </cell>
          <cell r="K2117" t="str">
            <v>Hàng hóa quầy 0480.3002179</v>
          </cell>
          <cell r="L2117" t="str">
            <v>05.02.2024</v>
          </cell>
          <cell r="M2117">
            <v>-266471</v>
          </cell>
        </row>
        <row r="2118">
          <cell r="E2118">
            <v>77052</v>
          </cell>
          <cell r="F2118" t="str">
            <v>C23TNN|77052</v>
          </cell>
          <cell r="G2118" t="str">
            <v>K1</v>
          </cell>
          <cell r="H2118" t="str">
            <v>21.12.2023</v>
          </cell>
          <cell r="I2118" t="str">
            <v>27.12.2023</v>
          </cell>
          <cell r="J2118" t="str">
            <v>23.12.2023</v>
          </cell>
          <cell r="K2118" t="str">
            <v>Hàng hóa quầy 0480.3002179</v>
          </cell>
          <cell r="L2118" t="str">
            <v>05.02.2024</v>
          </cell>
          <cell r="M2118">
            <v>-1417643</v>
          </cell>
        </row>
        <row r="2119">
          <cell r="E2119">
            <v>77053</v>
          </cell>
          <cell r="F2119" t="str">
            <v>C23TNN|77053</v>
          </cell>
          <cell r="G2119" t="str">
            <v>K1</v>
          </cell>
          <cell r="H2119" t="str">
            <v>21.12.2023</v>
          </cell>
          <cell r="I2119" t="str">
            <v>27.12.2023</v>
          </cell>
          <cell r="J2119" t="str">
            <v>23.12.2023</v>
          </cell>
          <cell r="K2119" t="str">
            <v>Hàng hóa quầy 0480.3002179</v>
          </cell>
          <cell r="L2119" t="str">
            <v>05.02.2024</v>
          </cell>
          <cell r="M2119">
            <v>-1586131</v>
          </cell>
        </row>
        <row r="2120">
          <cell r="E2120">
            <v>73019</v>
          </cell>
          <cell r="F2120" t="str">
            <v>C23TNN|73019</v>
          </cell>
          <cell r="G2120" t="str">
            <v>K1</v>
          </cell>
          <cell r="H2120" t="str">
            <v>04.12.2023</v>
          </cell>
          <cell r="I2120" t="str">
            <v>09.12.2023</v>
          </cell>
          <cell r="J2120" t="str">
            <v>07.12.2023</v>
          </cell>
          <cell r="K2120" t="str">
            <v>Hàng hóa quầy 0480.3002179</v>
          </cell>
          <cell r="L2120" t="str">
            <v>05.02.2024</v>
          </cell>
          <cell r="M2120">
            <v>-1199426</v>
          </cell>
        </row>
        <row r="2121">
          <cell r="E2121">
            <v>74178</v>
          </cell>
          <cell r="F2121" t="str">
            <v>C23TNN|74178</v>
          </cell>
          <cell r="G2121" t="str">
            <v>K1</v>
          </cell>
          <cell r="H2121" t="str">
            <v>07.12.2023</v>
          </cell>
          <cell r="I2121" t="str">
            <v>13.12.2023</v>
          </cell>
          <cell r="J2121" t="str">
            <v>10.12.2023</v>
          </cell>
          <cell r="K2121" t="str">
            <v>Hàng hóa quầy 0480.3002179</v>
          </cell>
          <cell r="L2121" t="str">
            <v>05.02.2024</v>
          </cell>
          <cell r="M2121">
            <v>-1199426</v>
          </cell>
        </row>
        <row r="2122">
          <cell r="E2122">
            <v>74179</v>
          </cell>
          <cell r="F2122" t="str">
            <v>C23TNN|74179</v>
          </cell>
          <cell r="G2122" t="str">
            <v>K1</v>
          </cell>
          <cell r="H2122" t="str">
            <v>07.12.2023</v>
          </cell>
          <cell r="I2122" t="str">
            <v>13.12.2023</v>
          </cell>
          <cell r="J2122" t="str">
            <v>10.12.2023</v>
          </cell>
          <cell r="K2122" t="str">
            <v>Hàng hóa quầy 0480.3002179</v>
          </cell>
          <cell r="L2122" t="str">
            <v>05.02.2024</v>
          </cell>
          <cell r="M2122">
            <v>-1200852</v>
          </cell>
        </row>
        <row r="2123">
          <cell r="E2123">
            <v>74454</v>
          </cell>
          <cell r="F2123" t="str">
            <v>C23TNN|74454</v>
          </cell>
          <cell r="G2123" t="str">
            <v>K1</v>
          </cell>
          <cell r="H2123" t="str">
            <v>11.12.2023</v>
          </cell>
          <cell r="I2123" t="str">
            <v>16.12.2023</v>
          </cell>
          <cell r="J2123" t="str">
            <v>14.12.2023</v>
          </cell>
          <cell r="K2123" t="str">
            <v>Hàng hóa quầy 0480.3002179</v>
          </cell>
          <cell r="L2123" t="str">
            <v>05.02.2024</v>
          </cell>
          <cell r="M2123">
            <v>-3435929</v>
          </cell>
        </row>
        <row r="2124">
          <cell r="E2124">
            <v>75558</v>
          </cell>
          <cell r="F2124" t="str">
            <v>C23TNN|75558</v>
          </cell>
          <cell r="G2124" t="str">
            <v>K1</v>
          </cell>
          <cell r="H2124" t="str">
            <v>14.12.2023</v>
          </cell>
          <cell r="I2124" t="str">
            <v>19.12.2023</v>
          </cell>
          <cell r="J2124" t="str">
            <v>17.12.2023</v>
          </cell>
          <cell r="K2124" t="str">
            <v>Hàng hóa quầy 0480.3002179</v>
          </cell>
          <cell r="L2124" t="str">
            <v>05.02.2024</v>
          </cell>
          <cell r="M2124">
            <v>-2158963</v>
          </cell>
        </row>
        <row r="2125">
          <cell r="E2125">
            <v>75904</v>
          </cell>
          <cell r="F2125" t="str">
            <v>C23TNN|75904</v>
          </cell>
          <cell r="G2125" t="str">
            <v>K1</v>
          </cell>
          <cell r="H2125" t="str">
            <v>18.12.2023</v>
          </cell>
          <cell r="I2125" t="str">
            <v>24.12.2023</v>
          </cell>
          <cell r="J2125" t="str">
            <v>21.12.2023</v>
          </cell>
          <cell r="K2125" t="str">
            <v>Hàng hóa quầy 0480.3002179</v>
          </cell>
          <cell r="L2125" t="str">
            <v>05.02.2024</v>
          </cell>
          <cell r="M2125">
            <v>-1634433</v>
          </cell>
        </row>
        <row r="2126">
          <cell r="E2126">
            <v>73057</v>
          </cell>
          <cell r="F2126" t="str">
            <v>C23TNN|73057</v>
          </cell>
          <cell r="G2126" t="str">
            <v>K1</v>
          </cell>
          <cell r="H2126" t="str">
            <v>05.12.2023</v>
          </cell>
          <cell r="I2126" t="str">
            <v>07.12.2023</v>
          </cell>
          <cell r="J2126" t="str">
            <v>05.12.2023</v>
          </cell>
          <cell r="K2126" t="str">
            <v>Hàng hóa quầy 0480.3002179</v>
          </cell>
          <cell r="L2126" t="str">
            <v>05.02.2024</v>
          </cell>
          <cell r="M2126">
            <v>-3046965</v>
          </cell>
        </row>
        <row r="2127">
          <cell r="E2127">
            <v>74491</v>
          </cell>
          <cell r="F2127" t="str">
            <v>C23TNN|74491</v>
          </cell>
          <cell r="G2127" t="str">
            <v>K1</v>
          </cell>
          <cell r="H2127" t="str">
            <v>11.12.2023</v>
          </cell>
          <cell r="I2127" t="str">
            <v>14.12.2023</v>
          </cell>
          <cell r="J2127" t="str">
            <v>12.12.2023</v>
          </cell>
          <cell r="K2127" t="str">
            <v>Hàng hóa quầy 0480.3002179</v>
          </cell>
          <cell r="L2127" t="str">
            <v>05.02.2024</v>
          </cell>
          <cell r="M2127">
            <v>-3052028</v>
          </cell>
        </row>
        <row r="2128">
          <cell r="E2128">
            <v>75942</v>
          </cell>
          <cell r="F2128" t="str">
            <v>C23TNN|75942</v>
          </cell>
          <cell r="G2128" t="str">
            <v>K1</v>
          </cell>
          <cell r="H2128" t="str">
            <v>18.12.2023</v>
          </cell>
          <cell r="I2128" t="str">
            <v>22.12.2023</v>
          </cell>
          <cell r="J2128" t="str">
            <v>19.12.2023</v>
          </cell>
          <cell r="K2128" t="str">
            <v>Hàng hóa quầy 0480.3002179</v>
          </cell>
          <cell r="L2128" t="str">
            <v>05.02.2024</v>
          </cell>
          <cell r="M2128">
            <v>-1612423</v>
          </cell>
        </row>
        <row r="2129">
          <cell r="E2129">
            <v>73048</v>
          </cell>
          <cell r="F2129" t="str">
            <v>1C23TNN|73048</v>
          </cell>
          <cell r="G2129" t="str">
            <v>K1</v>
          </cell>
          <cell r="H2129" t="str">
            <v>05.12.2023</v>
          </cell>
          <cell r="I2129" t="str">
            <v>09.12.2023</v>
          </cell>
          <cell r="J2129" t="str">
            <v>05.12.2023</v>
          </cell>
          <cell r="K2129" t="str">
            <v>Hàng hóa quầy 0480.3002179</v>
          </cell>
          <cell r="L2129" t="str">
            <v>05.02.2024</v>
          </cell>
          <cell r="M2129">
            <v>-3003774</v>
          </cell>
        </row>
        <row r="2130">
          <cell r="E2130">
            <v>74488</v>
          </cell>
          <cell r="F2130" t="str">
            <v>1C23TNN|74488</v>
          </cell>
          <cell r="G2130" t="str">
            <v>K1</v>
          </cell>
          <cell r="H2130" t="str">
            <v>11.12.2023</v>
          </cell>
          <cell r="I2130" t="str">
            <v>15.12.2023</v>
          </cell>
          <cell r="J2130" t="str">
            <v>12.12.2023</v>
          </cell>
          <cell r="K2130" t="str">
            <v>Hàng hóa quầy 0480.3002179</v>
          </cell>
          <cell r="L2130" t="str">
            <v>05.02.2024</v>
          </cell>
          <cell r="M2130">
            <v>-2785558</v>
          </cell>
        </row>
        <row r="2131">
          <cell r="E2131">
            <v>74489</v>
          </cell>
          <cell r="F2131" t="str">
            <v>1C23TNN|74489</v>
          </cell>
          <cell r="G2131" t="str">
            <v>K1</v>
          </cell>
          <cell r="H2131" t="str">
            <v>11.12.2023</v>
          </cell>
          <cell r="I2131" t="str">
            <v>15.12.2023</v>
          </cell>
          <cell r="J2131" t="str">
            <v>12.12.2023</v>
          </cell>
          <cell r="K2131" t="str">
            <v>Hàng hóa quầy 0480.3002179</v>
          </cell>
          <cell r="L2131" t="str">
            <v>05.02.2024</v>
          </cell>
          <cell r="M2131">
            <v>-1232993</v>
          </cell>
        </row>
        <row r="2132">
          <cell r="E2132">
            <v>75899</v>
          </cell>
          <cell r="F2132" t="str">
            <v>1C23TNN|75899</v>
          </cell>
          <cell r="G2132" t="str">
            <v>K1</v>
          </cell>
          <cell r="H2132" t="str">
            <v>18.12.2023</v>
          </cell>
          <cell r="I2132" t="str">
            <v>21.12.2023</v>
          </cell>
          <cell r="J2132" t="str">
            <v>19.12.2023</v>
          </cell>
          <cell r="K2132" t="str">
            <v>Hàng hóa quầy 0480.3002179</v>
          </cell>
          <cell r="L2132" t="str">
            <v>05.02.2024</v>
          </cell>
          <cell r="M2132">
            <v>-1199426</v>
          </cell>
        </row>
        <row r="2133">
          <cell r="E2133">
            <v>75900</v>
          </cell>
          <cell r="F2133" t="str">
            <v>1C23TNN|75900</v>
          </cell>
          <cell r="G2133" t="str">
            <v>K1</v>
          </cell>
          <cell r="H2133" t="str">
            <v>18.12.2023</v>
          </cell>
          <cell r="I2133" t="str">
            <v>21.12.2023</v>
          </cell>
          <cell r="J2133" t="str">
            <v>19.12.2023</v>
          </cell>
          <cell r="K2133" t="str">
            <v>Hàng hóa quầy 0480.3002179</v>
          </cell>
          <cell r="L2133" t="str">
            <v>05.02.2024</v>
          </cell>
          <cell r="M2133">
            <v>-1413958</v>
          </cell>
        </row>
        <row r="2134">
          <cell r="E2134">
            <v>75569</v>
          </cell>
          <cell r="F2134" t="str">
            <v>C23TNN|75569</v>
          </cell>
          <cell r="G2134" t="str">
            <v>K1</v>
          </cell>
          <cell r="H2134" t="str">
            <v>14.12.2023</v>
          </cell>
          <cell r="I2134" t="str">
            <v>19.12.2023</v>
          </cell>
          <cell r="J2134" t="str">
            <v>16.12.2023</v>
          </cell>
          <cell r="K2134" t="str">
            <v>Hàng hóa quầy 0480.3002179</v>
          </cell>
          <cell r="L2134" t="str">
            <v>05.02.2024</v>
          </cell>
          <cell r="M2134">
            <v>-4959982</v>
          </cell>
        </row>
        <row r="2135">
          <cell r="E2135">
            <v>75570</v>
          </cell>
          <cell r="F2135" t="str">
            <v>C23TNN|75570</v>
          </cell>
          <cell r="G2135" t="str">
            <v>K1</v>
          </cell>
          <cell r="H2135" t="str">
            <v>14.12.2023</v>
          </cell>
          <cell r="I2135" t="str">
            <v>19.12.2023</v>
          </cell>
          <cell r="J2135" t="str">
            <v>16.12.2023</v>
          </cell>
          <cell r="K2135" t="str">
            <v>Hàng hóa quầy 0480.3002179</v>
          </cell>
          <cell r="L2135" t="str">
            <v>05.02.2024</v>
          </cell>
          <cell r="M2135">
            <v>-1079482</v>
          </cell>
        </row>
        <row r="2136">
          <cell r="E2136">
            <v>75908</v>
          </cell>
          <cell r="F2136" t="str">
            <v>C23TNN|75908</v>
          </cell>
          <cell r="G2136" t="str">
            <v>K1</v>
          </cell>
          <cell r="H2136" t="str">
            <v>18.12.2023</v>
          </cell>
          <cell r="I2136" t="str">
            <v>24.12.2023</v>
          </cell>
          <cell r="J2136" t="str">
            <v>20.12.2023</v>
          </cell>
          <cell r="K2136" t="str">
            <v>Hàng hóa quầy 0480.3002179</v>
          </cell>
          <cell r="L2136" t="str">
            <v>05.02.2024</v>
          </cell>
          <cell r="M2136">
            <v>-6771220</v>
          </cell>
        </row>
        <row r="2137">
          <cell r="E2137">
            <v>74539</v>
          </cell>
          <cell r="F2137" t="str">
            <v>C23TNN|74539</v>
          </cell>
          <cell r="G2137" t="str">
            <v>K1</v>
          </cell>
          <cell r="H2137" t="str">
            <v>12.12.2023</v>
          </cell>
          <cell r="I2137" t="str">
            <v>15.12.2023</v>
          </cell>
          <cell r="J2137" t="str">
            <v>13.12.2023</v>
          </cell>
          <cell r="K2137" t="str">
            <v>Hàng hóa quầy 0480.3002179</v>
          </cell>
          <cell r="L2137" t="str">
            <v>05.02.2024</v>
          </cell>
          <cell r="M2137">
            <v>-3219139</v>
          </cell>
        </row>
        <row r="2138">
          <cell r="E2138">
            <v>73025</v>
          </cell>
          <cell r="F2138" t="str">
            <v>C23TNN|73025</v>
          </cell>
          <cell r="G2138" t="str">
            <v>K1</v>
          </cell>
          <cell r="H2138" t="str">
            <v>04.12.2023</v>
          </cell>
          <cell r="I2138" t="str">
            <v>09.12.2023</v>
          </cell>
          <cell r="J2138" t="str">
            <v>06.12.2023</v>
          </cell>
          <cell r="K2138" t="str">
            <v>Hàng hóa quầy 0480.3002179</v>
          </cell>
          <cell r="L2138" t="str">
            <v>05.02.2024</v>
          </cell>
          <cell r="M2138">
            <v>-2785558</v>
          </cell>
        </row>
        <row r="2139">
          <cell r="E2139">
            <v>74457</v>
          </cell>
          <cell r="F2139" t="str">
            <v>C23TNN|74457</v>
          </cell>
          <cell r="G2139" t="str">
            <v>K1</v>
          </cell>
          <cell r="H2139" t="str">
            <v>11.12.2023</v>
          </cell>
          <cell r="I2139" t="str">
            <v>16.12.2023</v>
          </cell>
          <cell r="J2139" t="str">
            <v>13.12.2023</v>
          </cell>
          <cell r="K2139" t="str">
            <v>Hàng hóa quầy 0480.3002179</v>
          </cell>
          <cell r="L2139" t="str">
            <v>05.02.2024</v>
          </cell>
          <cell r="M2139">
            <v>-2879855</v>
          </cell>
        </row>
        <row r="2140">
          <cell r="E2140">
            <v>75567</v>
          </cell>
          <cell r="F2140" t="str">
            <v>C23TNN|75567</v>
          </cell>
          <cell r="G2140" t="str">
            <v>K1</v>
          </cell>
          <cell r="H2140" t="str">
            <v>14.12.2023</v>
          </cell>
          <cell r="I2140" t="str">
            <v>19.12.2023</v>
          </cell>
          <cell r="J2140" t="str">
            <v>16.12.2023</v>
          </cell>
          <cell r="K2140" t="str">
            <v>Hàng hóa quầy 0480.3002179</v>
          </cell>
          <cell r="L2140" t="str">
            <v>05.02.2024</v>
          </cell>
          <cell r="M2140">
            <v>-1079482</v>
          </cell>
        </row>
        <row r="2141">
          <cell r="E2141">
            <v>75923</v>
          </cell>
          <cell r="F2141" t="str">
            <v>C23TNN|75923</v>
          </cell>
          <cell r="G2141" t="str">
            <v>K1</v>
          </cell>
          <cell r="H2141" t="str">
            <v>18.12.2023</v>
          </cell>
          <cell r="I2141" t="str">
            <v>22.12.2023</v>
          </cell>
          <cell r="J2141" t="str">
            <v>19.12.2023</v>
          </cell>
          <cell r="K2141" t="str">
            <v>Hàng hóa quầy 0480.3002179</v>
          </cell>
          <cell r="L2141" t="str">
            <v>05.02.2024</v>
          </cell>
          <cell r="M2141">
            <v>-1847539</v>
          </cell>
        </row>
        <row r="2142">
          <cell r="E2142">
            <v>75925</v>
          </cell>
          <cell r="F2142" t="str">
            <v>C23TNN|75925</v>
          </cell>
          <cell r="G2142" t="str">
            <v>K1</v>
          </cell>
          <cell r="H2142" t="str">
            <v>18.12.2023</v>
          </cell>
          <cell r="I2142" t="str">
            <v>22.12.2023</v>
          </cell>
          <cell r="J2142" t="str">
            <v>19.12.2023</v>
          </cell>
          <cell r="K2142" t="str">
            <v>Hàng hóa quầy 0480.3002179</v>
          </cell>
          <cell r="L2142" t="str">
            <v>05.02.2024</v>
          </cell>
          <cell r="M2142">
            <v>-1834531</v>
          </cell>
        </row>
        <row r="2143">
          <cell r="E2143">
            <v>73030</v>
          </cell>
          <cell r="F2143" t="str">
            <v>C23TNN|73030</v>
          </cell>
          <cell r="G2143" t="str">
            <v>K1</v>
          </cell>
          <cell r="H2143" t="str">
            <v>04.12.2023</v>
          </cell>
          <cell r="I2143" t="str">
            <v>09.12.2023</v>
          </cell>
          <cell r="J2143" t="str">
            <v>06.12.2023</v>
          </cell>
          <cell r="K2143" t="str">
            <v>Hàng hóa quầy 0480.3002179</v>
          </cell>
          <cell r="L2143" t="str">
            <v>05.02.2024</v>
          </cell>
          <cell r="M2143">
            <v>-11667305</v>
          </cell>
        </row>
        <row r="2144">
          <cell r="E2144">
            <v>74478</v>
          </cell>
          <cell r="F2144" t="str">
            <v>C23TNN|74478</v>
          </cell>
          <cell r="G2144" t="str">
            <v>K1</v>
          </cell>
          <cell r="H2144" t="str">
            <v>11.12.2023</v>
          </cell>
          <cell r="I2144" t="str">
            <v>16.12.2023</v>
          </cell>
          <cell r="J2144" t="str">
            <v>13.12.2023</v>
          </cell>
          <cell r="K2144" t="str">
            <v>Hàng hóa quầy 0480.3002179</v>
          </cell>
          <cell r="L2144" t="str">
            <v>05.02.2024</v>
          </cell>
          <cell r="M2144">
            <v>-16328066</v>
          </cell>
        </row>
        <row r="2145">
          <cell r="E2145">
            <v>74191</v>
          </cell>
          <cell r="F2145" t="str">
            <v>C23TNN|74191</v>
          </cell>
          <cell r="G2145" t="str">
            <v>K1</v>
          </cell>
          <cell r="H2145" t="str">
            <v>07.12.2023</v>
          </cell>
          <cell r="I2145" t="str">
            <v>12.12.2023</v>
          </cell>
          <cell r="J2145" t="str">
            <v>09.12.2023</v>
          </cell>
          <cell r="K2145" t="str">
            <v>Hàng hóa quầy 0480.3002179</v>
          </cell>
          <cell r="L2145" t="str">
            <v>05.02.2024</v>
          </cell>
          <cell r="M2145">
            <v>-1586131</v>
          </cell>
        </row>
        <row r="2146">
          <cell r="E2146">
            <v>74192</v>
          </cell>
          <cell r="F2146" t="str">
            <v>C23TNN|74192</v>
          </cell>
          <cell r="G2146" t="str">
            <v>K1</v>
          </cell>
          <cell r="H2146" t="str">
            <v>07.12.2023</v>
          </cell>
          <cell r="I2146" t="str">
            <v>12.12.2023</v>
          </cell>
          <cell r="J2146" t="str">
            <v>09.12.2023</v>
          </cell>
          <cell r="K2146" t="str">
            <v>Hàng hóa quầy 0480.3002179</v>
          </cell>
          <cell r="L2146" t="str">
            <v>05.02.2024</v>
          </cell>
          <cell r="M2146">
            <v>-1612678</v>
          </cell>
        </row>
        <row r="2147">
          <cell r="E2147">
            <v>74604</v>
          </cell>
          <cell r="F2147" t="str">
            <v>C23TNN|74604</v>
          </cell>
          <cell r="G2147" t="str">
            <v>K1</v>
          </cell>
          <cell r="H2147" t="str">
            <v>12.12.2023</v>
          </cell>
          <cell r="I2147" t="str">
            <v>16.12.2023</v>
          </cell>
          <cell r="J2147" t="str">
            <v>14.12.2023</v>
          </cell>
          <cell r="K2147" t="str">
            <v>Hàng hóa quầy 0480.3002179</v>
          </cell>
          <cell r="L2147" t="str">
            <v>05.02.2024</v>
          </cell>
          <cell r="M2147">
            <v>-2051322</v>
          </cell>
        </row>
        <row r="2148">
          <cell r="E2148">
            <v>74605</v>
          </cell>
          <cell r="F2148" t="str">
            <v>C23TNN|74605</v>
          </cell>
          <cell r="G2148" t="str">
            <v>K1</v>
          </cell>
          <cell r="H2148" t="str">
            <v>12.12.2023</v>
          </cell>
          <cell r="I2148" t="str">
            <v>16.12.2023</v>
          </cell>
          <cell r="J2148" t="str">
            <v>14.12.2023</v>
          </cell>
          <cell r="K2148" t="str">
            <v>Hàng hóa quầy 0480.3002179</v>
          </cell>
          <cell r="L2148" t="str">
            <v>05.02.2024</v>
          </cell>
          <cell r="M2148">
            <v>-1413958</v>
          </cell>
        </row>
        <row r="2149">
          <cell r="E2149">
            <v>74193</v>
          </cell>
          <cell r="F2149" t="str">
            <v>C23TNN|74193</v>
          </cell>
          <cell r="G2149" t="str">
            <v>K1</v>
          </cell>
          <cell r="H2149" t="str">
            <v>07.12.2023</v>
          </cell>
          <cell r="I2149" t="str">
            <v>12.12.2023</v>
          </cell>
          <cell r="J2149" t="str">
            <v>09.12.2023</v>
          </cell>
          <cell r="K2149" t="str">
            <v>Hàng hóa quầy 0480.3002179</v>
          </cell>
          <cell r="L2149" t="str">
            <v>05.02.2024</v>
          </cell>
          <cell r="M2149">
            <v>-1879148</v>
          </cell>
        </row>
        <row r="2150">
          <cell r="E2150">
            <v>74194</v>
          </cell>
          <cell r="F2150" t="str">
            <v>C23TNN|74194</v>
          </cell>
          <cell r="G2150" t="str">
            <v>K1</v>
          </cell>
          <cell r="H2150" t="str">
            <v>07.12.2023</v>
          </cell>
          <cell r="I2150" t="str">
            <v>12.12.2023</v>
          </cell>
          <cell r="J2150" t="str">
            <v>09.12.2023</v>
          </cell>
          <cell r="K2150" t="str">
            <v>Hàng hóa quầy 0480.3002179</v>
          </cell>
          <cell r="L2150" t="str">
            <v>05.02.2024</v>
          </cell>
          <cell r="M2150">
            <v>-3172262</v>
          </cell>
        </row>
        <row r="2151">
          <cell r="E2151">
            <v>74602</v>
          </cell>
          <cell r="F2151" t="str">
            <v>C23TNN|74602</v>
          </cell>
          <cell r="G2151" t="str">
            <v>K1</v>
          </cell>
          <cell r="H2151" t="str">
            <v>12.12.2023</v>
          </cell>
          <cell r="I2151" t="str">
            <v>16.12.2023</v>
          </cell>
          <cell r="J2151" t="str">
            <v>14.12.2023</v>
          </cell>
          <cell r="K2151" t="str">
            <v>Hàng hóa quầy 0480.3002179</v>
          </cell>
          <cell r="L2151" t="str">
            <v>05.02.2024</v>
          </cell>
          <cell r="M2151">
            <v>-2168752</v>
          </cell>
        </row>
        <row r="2152">
          <cell r="E2152">
            <v>75582</v>
          </cell>
          <cell r="F2152" t="str">
            <v>C23TNN|75582</v>
          </cell>
          <cell r="G2152" t="str">
            <v>K1</v>
          </cell>
          <cell r="H2152" t="str">
            <v>15.12.2023</v>
          </cell>
          <cell r="I2152" t="str">
            <v>18.12.2023</v>
          </cell>
          <cell r="J2152" t="str">
            <v>16.12.2023</v>
          </cell>
          <cell r="K2152" t="str">
            <v>Hàng hóa quầy 0480.3002179</v>
          </cell>
          <cell r="L2152" t="str">
            <v>05.02.2024</v>
          </cell>
          <cell r="M2152">
            <v>-1079482</v>
          </cell>
        </row>
        <row r="2153">
          <cell r="E2153">
            <v>75583</v>
          </cell>
          <cell r="F2153" t="str">
            <v>C23TNN|75583</v>
          </cell>
          <cell r="G2153" t="str">
            <v>K1</v>
          </cell>
          <cell r="H2153" t="str">
            <v>15.12.2023</v>
          </cell>
          <cell r="I2153" t="str">
            <v>18.12.2023</v>
          </cell>
          <cell r="J2153" t="str">
            <v>16.12.2023</v>
          </cell>
          <cell r="K2153" t="str">
            <v>Hàng hóa quầy 0480.3002179</v>
          </cell>
          <cell r="L2153" t="str">
            <v>05.02.2024</v>
          </cell>
          <cell r="M2153">
            <v>-4450464</v>
          </cell>
        </row>
        <row r="2154">
          <cell r="E2154">
            <v>76053</v>
          </cell>
          <cell r="F2154" t="str">
            <v>C23TNN|76053</v>
          </cell>
          <cell r="G2154" t="str">
            <v>K1</v>
          </cell>
          <cell r="H2154" t="str">
            <v>20.12.2023</v>
          </cell>
          <cell r="I2154" t="str">
            <v>24.12.2023</v>
          </cell>
          <cell r="J2154" t="str">
            <v>21.12.2023</v>
          </cell>
          <cell r="K2154" t="str">
            <v>Hàng hóa quầy 0480.3002179</v>
          </cell>
          <cell r="L2154" t="str">
            <v>05.02.2024</v>
          </cell>
          <cell r="M2154">
            <v>-6780478</v>
          </cell>
        </row>
        <row r="2155">
          <cell r="E2155">
            <v>77046</v>
          </cell>
          <cell r="F2155" t="str">
            <v>C23TNN|77046</v>
          </cell>
          <cell r="G2155" t="str">
            <v>K1</v>
          </cell>
          <cell r="H2155" t="str">
            <v>21.12.2023</v>
          </cell>
          <cell r="I2155" t="str">
            <v>26.12.2023</v>
          </cell>
          <cell r="J2155" t="str">
            <v>23.12.2023</v>
          </cell>
          <cell r="K2155" t="str">
            <v>Hàng hóa quầy 0480.3002179</v>
          </cell>
          <cell r="L2155" t="str">
            <v>05.02.2024</v>
          </cell>
          <cell r="M2155">
            <v>-3099194</v>
          </cell>
        </row>
        <row r="2156">
          <cell r="E2156">
            <v>74895</v>
          </cell>
          <cell r="F2156" t="str">
            <v>C23TNN|74895</v>
          </cell>
          <cell r="G2156" t="str">
            <v>K1</v>
          </cell>
          <cell r="H2156" t="str">
            <v>14.12.2023</v>
          </cell>
          <cell r="I2156" t="str">
            <v>18.12.2023</v>
          </cell>
          <cell r="J2156" t="str">
            <v>15.12.2023</v>
          </cell>
          <cell r="K2156" t="str">
            <v>Hàng hóa quầy 0480.3002179</v>
          </cell>
          <cell r="L2156" t="str">
            <v>05.02.2024</v>
          </cell>
          <cell r="M2156">
            <v>-1079482</v>
          </cell>
        </row>
        <row r="2157">
          <cell r="E2157">
            <v>73020</v>
          </cell>
          <cell r="F2157" t="str">
            <v>C23TNN|73020</v>
          </cell>
          <cell r="G2157" t="str">
            <v>K1</v>
          </cell>
          <cell r="H2157" t="str">
            <v>04.12.2023</v>
          </cell>
          <cell r="I2157" t="str">
            <v>09.12.2023</v>
          </cell>
          <cell r="J2157" t="str">
            <v>07.12.2023</v>
          </cell>
          <cell r="K2157" t="str">
            <v>Hàng hóa quầy 0480.3002179</v>
          </cell>
          <cell r="L2157" t="str">
            <v>05.02.2024</v>
          </cell>
          <cell r="M2157">
            <v>-1199426</v>
          </cell>
        </row>
        <row r="2158">
          <cell r="E2158">
            <v>74455</v>
          </cell>
          <cell r="F2158" t="str">
            <v>C23TNN|74455</v>
          </cell>
          <cell r="G2158" t="str">
            <v>K1</v>
          </cell>
          <cell r="H2158" t="str">
            <v>11.12.2023</v>
          </cell>
          <cell r="I2158" t="str">
            <v>16.12.2023</v>
          </cell>
          <cell r="J2158" t="str">
            <v>14.12.2023</v>
          </cell>
          <cell r="K2158" t="str">
            <v>Hàng hóa quầy 0480.3002179</v>
          </cell>
          <cell r="L2158" t="str">
            <v>05.02.2024</v>
          </cell>
          <cell r="M2158">
            <v>-3221942</v>
          </cell>
        </row>
        <row r="2159">
          <cell r="E2159">
            <v>75559</v>
          </cell>
          <cell r="F2159" t="str">
            <v>C23TNN|75559</v>
          </cell>
          <cell r="G2159" t="str">
            <v>K1</v>
          </cell>
          <cell r="H2159" t="str">
            <v>14.12.2023</v>
          </cell>
          <cell r="I2159" t="str">
            <v>19.12.2023</v>
          </cell>
          <cell r="J2159" t="str">
            <v>17.12.2023</v>
          </cell>
          <cell r="K2159" t="str">
            <v>Hàng hóa quầy 0480.3002179</v>
          </cell>
          <cell r="L2159" t="str">
            <v>05.02.2024</v>
          </cell>
          <cell r="M2159">
            <v>-1079482</v>
          </cell>
        </row>
        <row r="2160">
          <cell r="E2160">
            <v>75560</v>
          </cell>
          <cell r="F2160" t="str">
            <v>C23TNN|75560</v>
          </cell>
          <cell r="G2160" t="str">
            <v>K1</v>
          </cell>
          <cell r="H2160" t="str">
            <v>14.12.2023</v>
          </cell>
          <cell r="I2160" t="str">
            <v>19.12.2023</v>
          </cell>
          <cell r="J2160" t="str">
            <v>17.12.2023</v>
          </cell>
          <cell r="K2160" t="str">
            <v>Hàng hóa quầy 0480.3002179</v>
          </cell>
          <cell r="L2160" t="str">
            <v>05.02.2024</v>
          </cell>
          <cell r="M2160">
            <v>-216791</v>
          </cell>
        </row>
        <row r="2161">
          <cell r="E2161">
            <v>75905</v>
          </cell>
          <cell r="F2161" t="str">
            <v>C23TNN|75905</v>
          </cell>
          <cell r="G2161" t="str">
            <v>K1</v>
          </cell>
          <cell r="H2161" t="str">
            <v>18.12.2023</v>
          </cell>
          <cell r="I2161" t="str">
            <v>24.12.2023</v>
          </cell>
          <cell r="J2161" t="str">
            <v>21.12.2023</v>
          </cell>
          <cell r="K2161" t="str">
            <v>Hàng hóa quầy 0480.3002179</v>
          </cell>
          <cell r="L2161" t="str">
            <v>05.02.2024</v>
          </cell>
          <cell r="M2161">
            <v>-1296272</v>
          </cell>
        </row>
        <row r="2162">
          <cell r="E2162">
            <v>77051</v>
          </cell>
          <cell r="F2162" t="str">
            <v>C23TNN|77051</v>
          </cell>
          <cell r="G2162" t="str">
            <v>K1</v>
          </cell>
          <cell r="H2162" t="str">
            <v>21.12.2023</v>
          </cell>
          <cell r="I2162" t="str">
            <v>27.12.2023</v>
          </cell>
          <cell r="J2162" t="str">
            <v>24.12.2023</v>
          </cell>
          <cell r="K2162" t="str">
            <v>Hàng hóa quầy 0480.3002179</v>
          </cell>
          <cell r="L2162" t="str">
            <v>05.02.2024</v>
          </cell>
          <cell r="M2162">
            <v>-1802922</v>
          </cell>
        </row>
        <row r="2163">
          <cell r="E2163">
            <v>73119</v>
          </cell>
          <cell r="F2163" t="str">
            <v>C23TNN|73119</v>
          </cell>
          <cell r="G2163" t="str">
            <v>K1</v>
          </cell>
          <cell r="H2163" t="str">
            <v>05.12.2023</v>
          </cell>
          <cell r="I2163" t="str">
            <v>09.12.2023</v>
          </cell>
          <cell r="J2163" t="str">
            <v>06.12.2023</v>
          </cell>
          <cell r="K2163" t="str">
            <v>Hàng hóa quầy 0480.3002179</v>
          </cell>
          <cell r="L2163" t="str">
            <v>05.02.2024</v>
          </cell>
          <cell r="M2163">
            <v>-4586220</v>
          </cell>
        </row>
        <row r="2164">
          <cell r="E2164">
            <v>76036</v>
          </cell>
          <cell r="F2164" t="str">
            <v>C23TNN|76036</v>
          </cell>
          <cell r="G2164" t="str">
            <v>K1</v>
          </cell>
          <cell r="H2164" t="str">
            <v>19.12.2023</v>
          </cell>
          <cell r="I2164" t="str">
            <v>27.12.2023</v>
          </cell>
          <cell r="J2164" t="str">
            <v>23.12.2023</v>
          </cell>
          <cell r="K2164" t="str">
            <v>Hàng hóa quầy 0480.3002179</v>
          </cell>
          <cell r="L2164" t="str">
            <v>05.02.2024</v>
          </cell>
          <cell r="M2164">
            <v>-5159052</v>
          </cell>
        </row>
        <row r="2165">
          <cell r="E2165">
            <v>74608</v>
          </cell>
          <cell r="F2165" t="str">
            <v>C23TNN|74608</v>
          </cell>
          <cell r="G2165" t="str">
            <v>K1</v>
          </cell>
          <cell r="H2165" t="str">
            <v>12.12.2023</v>
          </cell>
          <cell r="I2165" t="str">
            <v>16.12.2023</v>
          </cell>
          <cell r="J2165" t="str">
            <v>14.12.2023</v>
          </cell>
          <cell r="K2165" t="str">
            <v>Hàng hóa quầy 0480.3002179</v>
          </cell>
          <cell r="L2165" t="str">
            <v>05.02.2024</v>
          </cell>
          <cell r="M2165">
            <v>-2785558</v>
          </cell>
        </row>
        <row r="2166">
          <cell r="E2166">
            <v>74894</v>
          </cell>
          <cell r="F2166" t="str">
            <v>C23TNN|74894</v>
          </cell>
          <cell r="G2166" t="str">
            <v>K1</v>
          </cell>
          <cell r="H2166" t="str">
            <v>14.12.2023</v>
          </cell>
          <cell r="I2166" t="str">
            <v>18.12.2023</v>
          </cell>
          <cell r="J2166" t="str">
            <v>16.12.2023</v>
          </cell>
          <cell r="K2166" t="str">
            <v>Hàng hóa quầy 0480.3002179</v>
          </cell>
          <cell r="L2166" t="str">
            <v>05.02.2024</v>
          </cell>
          <cell r="M2166">
            <v>-2158963</v>
          </cell>
        </row>
        <row r="2167">
          <cell r="E2167">
            <v>75589</v>
          </cell>
          <cell r="F2167" t="str">
            <v>C23TNN|75589</v>
          </cell>
          <cell r="G2167" t="str">
            <v>K1</v>
          </cell>
          <cell r="H2167" t="str">
            <v>15.12.2023</v>
          </cell>
          <cell r="I2167" t="str">
            <v>18.12.2023</v>
          </cell>
          <cell r="J2167" t="str">
            <v>16.12.2023</v>
          </cell>
          <cell r="K2167" t="str">
            <v>Hàng hóa quầy 0480.3002179</v>
          </cell>
          <cell r="L2167" t="str">
            <v>05.02.2024</v>
          </cell>
          <cell r="M2167">
            <v>-3297914</v>
          </cell>
        </row>
        <row r="2168">
          <cell r="E2168">
            <v>76044</v>
          </cell>
          <cell r="F2168" t="str">
            <v>C23TNN|76044</v>
          </cell>
          <cell r="G2168" t="str">
            <v>K1</v>
          </cell>
          <cell r="H2168" t="str">
            <v>19.12.2023</v>
          </cell>
          <cell r="I2168" t="str">
            <v>05.01.2024</v>
          </cell>
          <cell r="J2168" t="str">
            <v>01.01.2024</v>
          </cell>
          <cell r="K2168" t="str">
            <v>Hàng hóa quầy 0480.3002179</v>
          </cell>
          <cell r="L2168" t="str">
            <v>05.02.2024</v>
          </cell>
          <cell r="M2168">
            <v>-2665613</v>
          </cell>
        </row>
        <row r="2169">
          <cell r="E2169">
            <v>77056</v>
          </cell>
          <cell r="F2169" t="str">
            <v>C23TNN|77056</v>
          </cell>
          <cell r="G2169" t="str">
            <v>K1</v>
          </cell>
          <cell r="H2169" t="str">
            <v>21.12.2023</v>
          </cell>
          <cell r="I2169" t="str">
            <v>29.12.2023</v>
          </cell>
          <cell r="J2169" t="str">
            <v>26.12.2023</v>
          </cell>
          <cell r="K2169" t="str">
            <v>Hàng hóa quầy 0480.3002179</v>
          </cell>
          <cell r="L2169" t="str">
            <v>05.02.2024</v>
          </cell>
          <cell r="M2169">
            <v>-1079482</v>
          </cell>
        </row>
        <row r="2170">
          <cell r="E2170">
            <v>74607</v>
          </cell>
          <cell r="F2170" t="str">
            <v>C23TNN|74607</v>
          </cell>
          <cell r="G2170" t="str">
            <v>K1</v>
          </cell>
          <cell r="H2170" t="str">
            <v>12.12.2023</v>
          </cell>
          <cell r="I2170" t="str">
            <v>16.12.2023</v>
          </cell>
          <cell r="J2170" t="str">
            <v>14.12.2023</v>
          </cell>
          <cell r="K2170" t="str">
            <v>Hàng hóa quầy 0480.3002179</v>
          </cell>
          <cell r="L2170" t="str">
            <v>05.02.2024</v>
          </cell>
          <cell r="M2170">
            <v>-546480</v>
          </cell>
        </row>
        <row r="2171">
          <cell r="E2171">
            <v>75588</v>
          </cell>
          <cell r="F2171" t="str">
            <v>C23TNN|75588</v>
          </cell>
          <cell r="G2171" t="str">
            <v>K1</v>
          </cell>
          <cell r="H2171" t="str">
            <v>15.12.2023</v>
          </cell>
          <cell r="I2171" t="str">
            <v>25.12.2023</v>
          </cell>
          <cell r="J2171" t="str">
            <v>22.12.2023</v>
          </cell>
          <cell r="K2171" t="str">
            <v>Hàng hóa quầy 0480.3002179</v>
          </cell>
          <cell r="L2171" t="str">
            <v>05.02.2024</v>
          </cell>
          <cell r="M2171">
            <v>-1586131</v>
          </cell>
        </row>
        <row r="2172">
          <cell r="E2172">
            <v>73139</v>
          </cell>
          <cell r="F2172" t="str">
            <v>C23TNN|73139</v>
          </cell>
          <cell r="G2172" t="str">
            <v>K1</v>
          </cell>
          <cell r="H2172" t="str">
            <v>05.12.2023</v>
          </cell>
          <cell r="I2172" t="str">
            <v>08.12.2023</v>
          </cell>
          <cell r="J2172" t="str">
            <v>06.12.2023</v>
          </cell>
          <cell r="K2172" t="str">
            <v>Hàng hóa quầy 0480.3002179</v>
          </cell>
          <cell r="L2172" t="str">
            <v>05.02.2024</v>
          </cell>
          <cell r="M2172">
            <v>-9850542</v>
          </cell>
        </row>
        <row r="2173">
          <cell r="E2173">
            <v>76018</v>
          </cell>
          <cell r="F2173" t="str">
            <v>C23TNN|76018</v>
          </cell>
          <cell r="G2173" t="str">
            <v>K1</v>
          </cell>
          <cell r="H2173" t="str">
            <v>19.12.2023</v>
          </cell>
          <cell r="I2173" t="str">
            <v>22.12.2023</v>
          </cell>
          <cell r="J2173" t="str">
            <v>20.12.2023</v>
          </cell>
          <cell r="K2173" t="str">
            <v>Hàng hóa quầy 0480.3002179</v>
          </cell>
          <cell r="L2173" t="str">
            <v>05.02.2024</v>
          </cell>
          <cell r="M2173">
            <v>-1079482</v>
          </cell>
        </row>
        <row r="2174">
          <cell r="E2174">
            <v>73024</v>
          </cell>
          <cell r="F2174" t="str">
            <v>C23TNN|73024</v>
          </cell>
          <cell r="G2174" t="str">
            <v>K1</v>
          </cell>
          <cell r="H2174" t="str">
            <v>04.12.2023</v>
          </cell>
          <cell r="I2174" t="str">
            <v>14.12.2023</v>
          </cell>
          <cell r="J2174" t="str">
            <v>06.12.2023</v>
          </cell>
          <cell r="K2174" t="str">
            <v>Hàng hóa quầy 0480.3002179</v>
          </cell>
          <cell r="L2174" t="str">
            <v>05.02.2024</v>
          </cell>
          <cell r="M2174">
            <v>-1586131</v>
          </cell>
        </row>
        <row r="2175">
          <cell r="E2175">
            <v>74182</v>
          </cell>
          <cell r="F2175" t="str">
            <v>C23TNN|74182</v>
          </cell>
          <cell r="G2175" t="str">
            <v>K1</v>
          </cell>
          <cell r="H2175" t="str">
            <v>07.12.2023</v>
          </cell>
          <cell r="I2175" t="str">
            <v>12.12.2023</v>
          </cell>
          <cell r="J2175" t="str">
            <v>09.12.2023</v>
          </cell>
          <cell r="K2175" t="str">
            <v>Hàng hóa quầy 0480.3002179</v>
          </cell>
          <cell r="L2175" t="str">
            <v>05.02.2024</v>
          </cell>
          <cell r="M2175">
            <v>-1416217</v>
          </cell>
        </row>
        <row r="2176">
          <cell r="E2176">
            <v>75565</v>
          </cell>
          <cell r="F2176" t="str">
            <v>C23TNN|75565</v>
          </cell>
          <cell r="G2176" t="str">
            <v>K1</v>
          </cell>
          <cell r="H2176" t="str">
            <v>14.12.2023</v>
          </cell>
          <cell r="I2176" t="str">
            <v>19.12.2023</v>
          </cell>
          <cell r="J2176" t="str">
            <v>16.12.2023</v>
          </cell>
          <cell r="K2176" t="str">
            <v>Hàng hóa quầy 0480.3002179</v>
          </cell>
          <cell r="L2176" t="str">
            <v>05.02.2024</v>
          </cell>
          <cell r="M2176">
            <v>-3238445</v>
          </cell>
        </row>
        <row r="2177">
          <cell r="E2177">
            <v>75566</v>
          </cell>
          <cell r="F2177" t="str">
            <v>C23TNN|75566</v>
          </cell>
          <cell r="G2177" t="str">
            <v>K1</v>
          </cell>
          <cell r="H2177" t="str">
            <v>14.12.2023</v>
          </cell>
          <cell r="I2177" t="str">
            <v>20.12.2023</v>
          </cell>
          <cell r="J2177" t="str">
            <v>18.12.2023</v>
          </cell>
          <cell r="K2177" t="str">
            <v>Hàng hóa quầy 0480.3002179</v>
          </cell>
          <cell r="L2177" t="str">
            <v>05.02.2024</v>
          </cell>
          <cell r="M2177">
            <v>-1199426</v>
          </cell>
        </row>
        <row r="2178">
          <cell r="E2178">
            <v>75907</v>
          </cell>
          <cell r="F2178" t="str">
            <v>C23TNN|75907</v>
          </cell>
          <cell r="G2178" t="str">
            <v>K1</v>
          </cell>
          <cell r="H2178" t="str">
            <v>18.12.2023</v>
          </cell>
          <cell r="I2178" t="str">
            <v>24.12.2023</v>
          </cell>
          <cell r="J2178" t="str">
            <v>20.12.2023</v>
          </cell>
          <cell r="K2178" t="str">
            <v>Hàng hóa quầy 0480.3002179</v>
          </cell>
          <cell r="L2178" t="str">
            <v>05.02.2024</v>
          </cell>
          <cell r="M2178">
            <v>-1296272</v>
          </cell>
        </row>
        <row r="2179">
          <cell r="E2179">
            <v>73126</v>
          </cell>
          <cell r="F2179" t="str">
            <v>C23TNN|73126</v>
          </cell>
          <cell r="G2179" t="str">
            <v>K1</v>
          </cell>
          <cell r="H2179" t="str">
            <v>05.12.2023</v>
          </cell>
          <cell r="I2179" t="str">
            <v>09.12.2023</v>
          </cell>
          <cell r="J2179" t="str">
            <v>07.12.2023</v>
          </cell>
          <cell r="K2179" t="str">
            <v>Hàng hóa quầy 0480.3002179</v>
          </cell>
          <cell r="L2179" t="str">
            <v>05.02.2024</v>
          </cell>
          <cell r="M2179">
            <v>-1635811</v>
          </cell>
        </row>
        <row r="2180">
          <cell r="E2180">
            <v>73128</v>
          </cell>
          <cell r="F2180" t="str">
            <v>C23TNN|73128</v>
          </cell>
          <cell r="G2180" t="str">
            <v>K1</v>
          </cell>
          <cell r="H2180" t="str">
            <v>05.12.2023</v>
          </cell>
          <cell r="I2180" t="str">
            <v>09.12.2023</v>
          </cell>
          <cell r="J2180" t="str">
            <v>07.12.2023</v>
          </cell>
          <cell r="K2180" t="str">
            <v>Hàng hóa quầy 0480.3002179</v>
          </cell>
          <cell r="L2180" t="str">
            <v>05.02.2024</v>
          </cell>
          <cell r="M2180">
            <v>-713591</v>
          </cell>
        </row>
        <row r="2181">
          <cell r="E2181">
            <v>74603</v>
          </cell>
          <cell r="F2181" t="str">
            <v>C23TNN|74603</v>
          </cell>
          <cell r="G2181" t="str">
            <v>K1</v>
          </cell>
          <cell r="H2181" t="str">
            <v>12.12.2023</v>
          </cell>
          <cell r="I2181" t="str">
            <v>16.12.2023</v>
          </cell>
          <cell r="J2181" t="str">
            <v>14.12.2023</v>
          </cell>
          <cell r="K2181" t="str">
            <v>Hàng hóa quầy 0480.3002179</v>
          </cell>
          <cell r="L2181" t="str">
            <v>05.02.2024</v>
          </cell>
          <cell r="M2181">
            <v>-3216879</v>
          </cell>
        </row>
        <row r="2182">
          <cell r="E2182">
            <v>74196</v>
          </cell>
          <cell r="F2182" t="str">
            <v>C23TNN|74196</v>
          </cell>
          <cell r="G2182" t="str">
            <v>K1</v>
          </cell>
          <cell r="H2182" t="str">
            <v>07.12.2023</v>
          </cell>
          <cell r="I2182" t="str">
            <v>11.12.2023</v>
          </cell>
          <cell r="J2182" t="str">
            <v>08.12.2023</v>
          </cell>
          <cell r="K2182" t="str">
            <v>Hàng hóa quầy 0480.3002179</v>
          </cell>
          <cell r="L2182" t="str">
            <v>05.02.2024</v>
          </cell>
          <cell r="M2182">
            <v>-5571115</v>
          </cell>
        </row>
        <row r="2183">
          <cell r="E2183">
            <v>946</v>
          </cell>
          <cell r="F2183" t="str">
            <v>K24TRT|946</v>
          </cell>
          <cell r="G2183" t="str">
            <v>K1</v>
          </cell>
          <cell r="H2183" t="str">
            <v>25.01.2024</v>
          </cell>
          <cell r="I2183" t="str">
            <v>30.01.2024</v>
          </cell>
          <cell r="J2183" t="str">
            <v>25.01.2024</v>
          </cell>
          <cell r="K2183" t="str">
            <v>TRA HANG - 138</v>
          </cell>
          <cell r="L2183" t="str">
            <v>05.02.2024</v>
          </cell>
          <cell r="M2183">
            <v>2516115</v>
          </cell>
        </row>
        <row r="2184">
          <cell r="E2184">
            <v>74452</v>
          </cell>
          <cell r="F2184" t="str">
            <v>C23TNN|74452</v>
          </cell>
          <cell r="G2184" t="str">
            <v>K1</v>
          </cell>
          <cell r="H2184" t="str">
            <v>11.12.2023</v>
          </cell>
          <cell r="I2184" t="str">
            <v>16.12.2023</v>
          </cell>
          <cell r="J2184" t="str">
            <v>13.12.2023</v>
          </cell>
          <cell r="K2184" t="str">
            <v>Hàng hóa quầy 0480.3002179</v>
          </cell>
          <cell r="L2184" t="str">
            <v>05.02.2024</v>
          </cell>
          <cell r="M2184">
            <v>-2552653</v>
          </cell>
        </row>
        <row r="2185">
          <cell r="E2185">
            <v>75557</v>
          </cell>
          <cell r="F2185" t="str">
            <v>C23TNN|75557</v>
          </cell>
          <cell r="G2185" t="str">
            <v>K1</v>
          </cell>
          <cell r="H2185" t="str">
            <v>14.12.2023</v>
          </cell>
          <cell r="I2185" t="str">
            <v>18.12.2023</v>
          </cell>
          <cell r="J2185" t="str">
            <v>16.12.2023</v>
          </cell>
          <cell r="K2185" t="str">
            <v>Hàng hóa quầy 0480.3002179</v>
          </cell>
          <cell r="L2185" t="str">
            <v>05.02.2024</v>
          </cell>
          <cell r="M2185">
            <v>-1298786</v>
          </cell>
        </row>
        <row r="2186">
          <cell r="E2186">
            <v>75903</v>
          </cell>
          <cell r="F2186" t="str">
            <v>C23TNN|75903</v>
          </cell>
          <cell r="G2186" t="str">
            <v>K1</v>
          </cell>
          <cell r="H2186" t="str">
            <v>18.12.2023</v>
          </cell>
          <cell r="I2186" t="str">
            <v>25.12.2023</v>
          </cell>
          <cell r="J2186" t="str">
            <v>21.12.2023</v>
          </cell>
          <cell r="K2186" t="str">
            <v>Hàng hóa quầy 0480.3002179</v>
          </cell>
          <cell r="L2186" t="str">
            <v>05.02.2024</v>
          </cell>
          <cell r="M2186">
            <v>-1586131</v>
          </cell>
        </row>
        <row r="2187">
          <cell r="E2187">
            <v>77048</v>
          </cell>
          <cell r="F2187" t="str">
            <v>C23TNN|77048</v>
          </cell>
          <cell r="G2187" t="str">
            <v>K1</v>
          </cell>
          <cell r="H2187" t="str">
            <v>21.12.2023</v>
          </cell>
          <cell r="I2187" t="str">
            <v>27.12.2023</v>
          </cell>
          <cell r="J2187" t="str">
            <v>23.12.2023</v>
          </cell>
          <cell r="K2187" t="str">
            <v>Hàng hóa quầy 0480.3002179</v>
          </cell>
          <cell r="L2187" t="str">
            <v>05.02.2024</v>
          </cell>
          <cell r="M2187">
            <v>-2493439</v>
          </cell>
        </row>
        <row r="2188">
          <cell r="E2188">
            <v>76054</v>
          </cell>
          <cell r="F2188" t="str">
            <v>C23TNN|76054</v>
          </cell>
          <cell r="G2188" t="str">
            <v>K1</v>
          </cell>
          <cell r="H2188" t="str">
            <v>20.12.2023</v>
          </cell>
          <cell r="I2188" t="str">
            <v>11.01.2024</v>
          </cell>
          <cell r="J2188" t="str">
            <v>01.01.2024</v>
          </cell>
          <cell r="K2188" t="str">
            <v>Hàng hóa quầy 0480.3002179</v>
          </cell>
          <cell r="L2188" t="str">
            <v>05.02.2024</v>
          </cell>
          <cell r="M2188">
            <v>-1802922</v>
          </cell>
        </row>
        <row r="2189">
          <cell r="E2189">
            <v>76055</v>
          </cell>
          <cell r="F2189" t="str">
            <v>C23TNN|76055</v>
          </cell>
          <cell r="G2189" t="str">
            <v>K1</v>
          </cell>
          <cell r="H2189" t="str">
            <v>20.12.2023</v>
          </cell>
          <cell r="I2189" t="str">
            <v>11.01.2024</v>
          </cell>
          <cell r="J2189" t="str">
            <v>01.01.2024</v>
          </cell>
          <cell r="K2189" t="str">
            <v>Hàng hóa quầy 0480.3002179</v>
          </cell>
          <cell r="L2189" t="str">
            <v>05.02.2024</v>
          </cell>
          <cell r="M2189">
            <v>-1586131</v>
          </cell>
        </row>
        <row r="2190">
          <cell r="E2190">
            <v>73138</v>
          </cell>
          <cell r="F2190" t="str">
            <v>C23TNN|73138</v>
          </cell>
          <cell r="G2190" t="str">
            <v>K1</v>
          </cell>
          <cell r="H2190" t="str">
            <v>05.12.2023</v>
          </cell>
          <cell r="I2190" t="str">
            <v>08.12.2023</v>
          </cell>
          <cell r="J2190" t="str">
            <v>06.12.2023</v>
          </cell>
          <cell r="K2190" t="str">
            <v>Hàng hóa quầy 0480.3002179</v>
          </cell>
          <cell r="L2190" t="str">
            <v>05.02.2024</v>
          </cell>
          <cell r="M2190">
            <v>-1586131</v>
          </cell>
        </row>
        <row r="2191">
          <cell r="E2191">
            <v>76019</v>
          </cell>
          <cell r="F2191" t="str">
            <v>C23TNN|76019</v>
          </cell>
          <cell r="G2191" t="str">
            <v>K1</v>
          </cell>
          <cell r="H2191" t="str">
            <v>19.12.2023</v>
          </cell>
          <cell r="I2191" t="str">
            <v>23.12.2023</v>
          </cell>
          <cell r="J2191" t="str">
            <v>20.12.2023</v>
          </cell>
          <cell r="K2191" t="str">
            <v>Hàng hóa quầy 0480.3002179</v>
          </cell>
          <cell r="L2191" t="str">
            <v>05.02.2024</v>
          </cell>
          <cell r="M2191">
            <v>-1079482</v>
          </cell>
        </row>
        <row r="2192">
          <cell r="E2192">
            <v>76072</v>
          </cell>
          <cell r="F2192" t="str">
            <v>C23TNN|76072</v>
          </cell>
          <cell r="G2192" t="str">
            <v>K1</v>
          </cell>
          <cell r="H2192" t="str">
            <v>20.12.2023</v>
          </cell>
          <cell r="I2192" t="str">
            <v>23.12.2023</v>
          </cell>
          <cell r="J2192" t="str">
            <v>20.12.2023</v>
          </cell>
          <cell r="K2192" t="str">
            <v>Hàng hóa quầy 0480.3002179</v>
          </cell>
          <cell r="L2192" t="str">
            <v>05.02.2024</v>
          </cell>
          <cell r="M2192">
            <v>-2158963</v>
          </cell>
        </row>
        <row r="2193">
          <cell r="E2193">
            <v>75913</v>
          </cell>
          <cell r="F2193" t="str">
            <v>C23TNN|75913</v>
          </cell>
          <cell r="G2193" t="str">
            <v>K1</v>
          </cell>
          <cell r="H2193" t="str">
            <v>18.12.2023</v>
          </cell>
          <cell r="I2193" t="str">
            <v>25.12.2023</v>
          </cell>
          <cell r="J2193" t="str">
            <v>21.12.2023</v>
          </cell>
          <cell r="K2193" t="str">
            <v>Hàng hóa quầy 0480.3002179</v>
          </cell>
          <cell r="L2193" t="str">
            <v>05.02.2024</v>
          </cell>
          <cell r="M2193">
            <v>-1513063</v>
          </cell>
        </row>
        <row r="2194">
          <cell r="E2194">
            <v>73049</v>
          </cell>
          <cell r="F2194" t="str">
            <v>C23TNN|73049</v>
          </cell>
          <cell r="G2194" t="str">
            <v>K1</v>
          </cell>
          <cell r="H2194" t="str">
            <v>05.12.2023</v>
          </cell>
          <cell r="I2194" t="str">
            <v>07.12.2023</v>
          </cell>
          <cell r="J2194" t="str">
            <v>05.12.2023</v>
          </cell>
          <cell r="K2194" t="str">
            <v>Hàng hóa quầy 0480.3002179</v>
          </cell>
          <cell r="L2194" t="str">
            <v>05.02.2024</v>
          </cell>
          <cell r="M2194">
            <v>-1634433</v>
          </cell>
        </row>
        <row r="2195">
          <cell r="E2195">
            <v>74490</v>
          </cell>
          <cell r="F2195" t="str">
            <v>C23TNN|74490</v>
          </cell>
          <cell r="G2195" t="str">
            <v>K1</v>
          </cell>
          <cell r="H2195" t="str">
            <v>11.12.2023</v>
          </cell>
          <cell r="I2195" t="str">
            <v>14.12.2023</v>
          </cell>
          <cell r="J2195" t="str">
            <v>12.12.2023</v>
          </cell>
          <cell r="K2195" t="str">
            <v>Hàng hóa quầy 0480.3002179</v>
          </cell>
          <cell r="L2195" t="str">
            <v>05.02.2024</v>
          </cell>
          <cell r="M2195">
            <v>-1852602</v>
          </cell>
        </row>
        <row r="2196">
          <cell r="E2196">
            <v>75898</v>
          </cell>
          <cell r="F2196" t="str">
            <v>C23TNN|75898</v>
          </cell>
          <cell r="G2196" t="str">
            <v>K1</v>
          </cell>
          <cell r="H2196" t="str">
            <v>18.12.2023</v>
          </cell>
          <cell r="I2196" t="str">
            <v>29.12.2023</v>
          </cell>
          <cell r="J2196" t="str">
            <v>26.12.2023</v>
          </cell>
          <cell r="K2196" t="str">
            <v>Hàng hóa quầy 0480.3002179</v>
          </cell>
          <cell r="L2196" t="str">
            <v>05.02.2024</v>
          </cell>
          <cell r="M2196">
            <v>-1079482</v>
          </cell>
        </row>
        <row r="2197">
          <cell r="E2197">
            <v>75901</v>
          </cell>
          <cell r="F2197" t="str">
            <v>C23TNN|75901</v>
          </cell>
          <cell r="G2197" t="str">
            <v>K1</v>
          </cell>
          <cell r="H2197" t="str">
            <v>18.12.2023</v>
          </cell>
          <cell r="I2197" t="str">
            <v>21.12.2023</v>
          </cell>
          <cell r="J2197" t="str">
            <v>19.12.2023</v>
          </cell>
          <cell r="K2197" t="str">
            <v>Hàng hóa quầy 0480.3002179</v>
          </cell>
          <cell r="L2197" t="str">
            <v>05.02.2024</v>
          </cell>
          <cell r="M2197">
            <v>-4395466</v>
          </cell>
        </row>
        <row r="2198">
          <cell r="E2198">
            <v>73121</v>
          </cell>
          <cell r="F2198" t="str">
            <v>C23TNN|73121</v>
          </cell>
          <cell r="G2198" t="str">
            <v>K1</v>
          </cell>
          <cell r="H2198" t="str">
            <v>05.12.2023</v>
          </cell>
          <cell r="I2198" t="str">
            <v>08.12.2023</v>
          </cell>
          <cell r="J2198" t="str">
            <v>06.12.2023</v>
          </cell>
          <cell r="K2198" t="str">
            <v>Hàng hóa quầy 0480.3002179</v>
          </cell>
          <cell r="L2198" t="str">
            <v>05.02.2024</v>
          </cell>
          <cell r="M2198">
            <v>-2832434</v>
          </cell>
        </row>
        <row r="2199">
          <cell r="E2199">
            <v>74609</v>
          </cell>
          <cell r="F2199" t="str">
            <v>C23TNN|74609</v>
          </cell>
          <cell r="G2199" t="str">
            <v>K1</v>
          </cell>
          <cell r="H2199" t="str">
            <v>12.12.2023</v>
          </cell>
          <cell r="I2199" t="str">
            <v>16.12.2023</v>
          </cell>
          <cell r="J2199" t="str">
            <v>14.12.2023</v>
          </cell>
          <cell r="K2199" t="str">
            <v>Hàng hóa quầy 0480.3002179</v>
          </cell>
          <cell r="L2199" t="str">
            <v>05.02.2024</v>
          </cell>
          <cell r="M2199">
            <v>-930381</v>
          </cell>
        </row>
        <row r="2200">
          <cell r="E2200">
            <v>74892</v>
          </cell>
          <cell r="F2200" t="str">
            <v>C23TNN|74892</v>
          </cell>
          <cell r="G2200" t="str">
            <v>K1</v>
          </cell>
          <cell r="H2200" t="str">
            <v>14.12.2023</v>
          </cell>
          <cell r="I2200" t="str">
            <v>17.12.2023</v>
          </cell>
          <cell r="J2200" t="str">
            <v>15.12.2023</v>
          </cell>
          <cell r="K2200" t="str">
            <v>Hàng hóa quầy 0480.3002179</v>
          </cell>
          <cell r="L2200" t="str">
            <v>05.02.2024</v>
          </cell>
          <cell r="M2200">
            <v>-5397408</v>
          </cell>
        </row>
        <row r="2201">
          <cell r="E2201">
            <v>75803</v>
          </cell>
          <cell r="F2201" t="str">
            <v>C23TNN|75803</v>
          </cell>
          <cell r="G2201" t="str">
            <v>K1</v>
          </cell>
          <cell r="H2201" t="str">
            <v>16.12.2023</v>
          </cell>
          <cell r="I2201" t="str">
            <v>21.12.2023</v>
          </cell>
          <cell r="J2201" t="str">
            <v>19.12.2023</v>
          </cell>
          <cell r="K2201" t="str">
            <v>Hàng hóa quầy 0480.3002179</v>
          </cell>
          <cell r="L2201" t="str">
            <v>05.02.2024</v>
          </cell>
          <cell r="M2201">
            <v>-4945946</v>
          </cell>
        </row>
        <row r="2202">
          <cell r="E2202">
            <v>76043</v>
          </cell>
          <cell r="F2202" t="str">
            <v>C23TNN|76043</v>
          </cell>
          <cell r="G2202" t="str">
            <v>K1</v>
          </cell>
          <cell r="H2202" t="str">
            <v>19.12.2023</v>
          </cell>
          <cell r="I2202" t="str">
            <v>22.12.2023</v>
          </cell>
          <cell r="J2202" t="str">
            <v>20.12.2023</v>
          </cell>
          <cell r="K2202" t="str">
            <v>Hàng hóa quầy 0480.3002179</v>
          </cell>
          <cell r="L2202" t="str">
            <v>05.02.2024</v>
          </cell>
          <cell r="M2202">
            <v>-1586131</v>
          </cell>
        </row>
        <row r="2203">
          <cell r="E2203">
            <v>77054</v>
          </cell>
          <cell r="F2203" t="str">
            <v>C23TNN|77054</v>
          </cell>
          <cell r="G2203" t="str">
            <v>K1</v>
          </cell>
          <cell r="H2203" t="str">
            <v>21.12.2023</v>
          </cell>
          <cell r="I2203" t="str">
            <v>28.12.2023</v>
          </cell>
          <cell r="J2203" t="str">
            <v>25.12.2023</v>
          </cell>
          <cell r="K2203" t="str">
            <v>Hàng hóa quầy 0480.3002179</v>
          </cell>
          <cell r="L2203" t="str">
            <v>05.02.2024</v>
          </cell>
          <cell r="M2203">
            <v>-1413958</v>
          </cell>
        </row>
        <row r="2204">
          <cell r="E2204">
            <v>77055</v>
          </cell>
          <cell r="F2204" t="str">
            <v>C23TNN|77055</v>
          </cell>
          <cell r="G2204" t="str">
            <v>K1</v>
          </cell>
          <cell r="H2204" t="str">
            <v>21.12.2023</v>
          </cell>
          <cell r="I2204" t="str">
            <v>28.12.2023</v>
          </cell>
          <cell r="J2204" t="str">
            <v>25.12.2023</v>
          </cell>
          <cell r="K2204" t="str">
            <v>Hàng hóa quầy 0480.3002179</v>
          </cell>
          <cell r="L2204" t="str">
            <v>05.02.2024</v>
          </cell>
          <cell r="M2204">
            <v>-650372</v>
          </cell>
        </row>
        <row r="2205">
          <cell r="E2205">
            <v>77059</v>
          </cell>
          <cell r="F2205" t="str">
            <v>C23TNN|77059</v>
          </cell>
          <cell r="G2205" t="str">
            <v>K1</v>
          </cell>
          <cell r="H2205" t="str">
            <v>21.12.2023</v>
          </cell>
          <cell r="I2205" t="str">
            <v>29.12.2023</v>
          </cell>
          <cell r="J2205" t="str">
            <v>26.12.2023</v>
          </cell>
          <cell r="K2205" t="str">
            <v>Hàng hóa quầy 0480.3002179</v>
          </cell>
          <cell r="L2205" t="str">
            <v>05.02.2024</v>
          </cell>
          <cell r="M2205">
            <v>-1079482</v>
          </cell>
        </row>
        <row r="2206">
          <cell r="E2206">
            <v>73120</v>
          </cell>
          <cell r="F2206" t="str">
            <v>C23TNN|73120</v>
          </cell>
          <cell r="G2206" t="str">
            <v>K1</v>
          </cell>
          <cell r="H2206" t="str">
            <v>05.12.2023</v>
          </cell>
          <cell r="I2206" t="str">
            <v>08.12.2023</v>
          </cell>
          <cell r="J2206" t="str">
            <v>06.12.2023</v>
          </cell>
          <cell r="K2206" t="str">
            <v>Hàng hóa quầy 0480.3002179</v>
          </cell>
          <cell r="L2206" t="str">
            <v>05.02.2024</v>
          </cell>
          <cell r="M2206">
            <v>-2785558</v>
          </cell>
        </row>
        <row r="2207">
          <cell r="E2207">
            <v>74197</v>
          </cell>
          <cell r="F2207" t="str">
            <v>C23TNN|74197</v>
          </cell>
          <cell r="G2207" t="str">
            <v>K1</v>
          </cell>
          <cell r="H2207" t="str">
            <v>07.12.2023</v>
          </cell>
          <cell r="I2207" t="str">
            <v>12.12.2023</v>
          </cell>
          <cell r="J2207" t="str">
            <v>09.12.2023</v>
          </cell>
          <cell r="K2207" t="str">
            <v>Hàng hóa quầy 0480.3002179</v>
          </cell>
          <cell r="L2207" t="str">
            <v>05.02.2024</v>
          </cell>
          <cell r="M2207">
            <v>-2398853</v>
          </cell>
        </row>
        <row r="2208">
          <cell r="E2208">
            <v>74606</v>
          </cell>
          <cell r="F2208" t="str">
            <v>C23TNN|74606</v>
          </cell>
          <cell r="G2208" t="str">
            <v>K1</v>
          </cell>
          <cell r="H2208" t="str">
            <v>12.12.2023</v>
          </cell>
          <cell r="I2208" t="str">
            <v>16.12.2023</v>
          </cell>
          <cell r="J2208" t="str">
            <v>14.12.2023</v>
          </cell>
          <cell r="K2208" t="str">
            <v>Hàng hóa quầy 0480.3002179</v>
          </cell>
          <cell r="L2208" t="str">
            <v>05.02.2024</v>
          </cell>
          <cell r="M2208">
            <v>-1200852</v>
          </cell>
        </row>
        <row r="2209">
          <cell r="E2209">
            <v>74893</v>
          </cell>
          <cell r="F2209" t="str">
            <v>C23TNN|74893</v>
          </cell>
          <cell r="G2209" t="str">
            <v>K1</v>
          </cell>
          <cell r="H2209" t="str">
            <v>14.12.2023</v>
          </cell>
          <cell r="I2209" t="str">
            <v>17.12.2023</v>
          </cell>
          <cell r="J2209" t="str">
            <v>15.12.2023</v>
          </cell>
          <cell r="K2209" t="str">
            <v>Hàng hóa quầy 0480.3002179</v>
          </cell>
          <cell r="L2209" t="str">
            <v>05.02.2024</v>
          </cell>
          <cell r="M2209">
            <v>-1079482</v>
          </cell>
        </row>
        <row r="2210">
          <cell r="E2210">
            <v>75789</v>
          </cell>
          <cell r="F2210" t="str">
            <v>C23TNN|75789</v>
          </cell>
          <cell r="G2210" t="str">
            <v>K1</v>
          </cell>
          <cell r="H2210" t="str">
            <v>16.12.2023</v>
          </cell>
          <cell r="I2210" t="str">
            <v>23.12.2023</v>
          </cell>
          <cell r="J2210" t="str">
            <v>20.12.2023</v>
          </cell>
          <cell r="K2210" t="str">
            <v>Hàng hóa quầy 0480.3002179</v>
          </cell>
          <cell r="L2210" t="str">
            <v>05.02.2024</v>
          </cell>
          <cell r="M2210">
            <v>-5159052</v>
          </cell>
        </row>
        <row r="2211">
          <cell r="E2211">
            <v>75603</v>
          </cell>
          <cell r="F2211" t="str">
            <v>C23TNN|75603</v>
          </cell>
          <cell r="G2211" t="str">
            <v>K1</v>
          </cell>
          <cell r="H2211" t="str">
            <v>15.12.2023</v>
          </cell>
          <cell r="I2211" t="str">
            <v>18.12.2023</v>
          </cell>
          <cell r="J2211" t="str">
            <v>16.12.2023</v>
          </cell>
          <cell r="K2211" t="str">
            <v>Hàng hóa quầy 0480.3002179</v>
          </cell>
          <cell r="L2211" t="str">
            <v>05.02.2024</v>
          </cell>
          <cell r="M2211">
            <v>-4419991</v>
          </cell>
        </row>
        <row r="2212">
          <cell r="E2212">
            <v>76020</v>
          </cell>
          <cell r="F2212" t="str">
            <v>C23TNN|76020</v>
          </cell>
          <cell r="G2212" t="str">
            <v>K1</v>
          </cell>
          <cell r="H2212" t="str">
            <v>19.12.2023</v>
          </cell>
          <cell r="I2212" t="str">
            <v>23.12.2023</v>
          </cell>
          <cell r="J2212" t="str">
            <v>20.12.2023</v>
          </cell>
          <cell r="K2212" t="str">
            <v>Hàng hóa quầy 0480.3002179</v>
          </cell>
          <cell r="L2212" t="str">
            <v>05.02.2024</v>
          </cell>
          <cell r="M2212">
            <v>-1079482</v>
          </cell>
        </row>
        <row r="2213">
          <cell r="E2213">
            <v>73131</v>
          </cell>
          <cell r="F2213" t="str">
            <v>C23TNN|73131</v>
          </cell>
          <cell r="G2213" t="str">
            <v>K1</v>
          </cell>
          <cell r="H2213" t="str">
            <v>05.12.2023</v>
          </cell>
          <cell r="I2213" t="str">
            <v>08.12.2023</v>
          </cell>
          <cell r="J2213" t="str">
            <v>06.12.2023</v>
          </cell>
          <cell r="K2213" t="str">
            <v>Hàng hóa quầy 0480.3002179</v>
          </cell>
          <cell r="L2213" t="str">
            <v>05.02.2024</v>
          </cell>
          <cell r="M2213">
            <v>-1730108</v>
          </cell>
        </row>
        <row r="2214">
          <cell r="E2214">
            <v>73132</v>
          </cell>
          <cell r="F2214" t="str">
            <v>C23TNN|73132</v>
          </cell>
          <cell r="G2214" t="str">
            <v>K1</v>
          </cell>
          <cell r="H2214" t="str">
            <v>05.12.2023</v>
          </cell>
          <cell r="I2214" t="str">
            <v>08.12.2023</v>
          </cell>
          <cell r="J2214" t="str">
            <v>06.12.2023</v>
          </cell>
          <cell r="K2214" t="str">
            <v>Hàng hóa quầy 0480.3002179</v>
          </cell>
          <cell r="L2214" t="str">
            <v>05.02.2024</v>
          </cell>
          <cell r="M2214">
            <v>-1802922</v>
          </cell>
        </row>
        <row r="2215">
          <cell r="E2215">
            <v>76056</v>
          </cell>
          <cell r="F2215" t="str">
            <v>C23TNN|76056</v>
          </cell>
          <cell r="G2215" t="str">
            <v>K1</v>
          </cell>
          <cell r="H2215" t="str">
            <v>20.12.2023</v>
          </cell>
          <cell r="I2215" t="str">
            <v>23.12.2023</v>
          </cell>
          <cell r="J2215" t="str">
            <v>20.12.2023</v>
          </cell>
          <cell r="K2215" t="str">
            <v>Hàng hóa quầy 0480.3002179</v>
          </cell>
          <cell r="L2215" t="str">
            <v>05.02.2024</v>
          </cell>
          <cell r="M2215">
            <v>-1802922</v>
          </cell>
        </row>
        <row r="2216">
          <cell r="E2216">
            <v>76057</v>
          </cell>
          <cell r="F2216" t="str">
            <v>C23TNN|76057</v>
          </cell>
          <cell r="G2216" t="str">
            <v>K1</v>
          </cell>
          <cell r="H2216" t="str">
            <v>20.12.2023</v>
          </cell>
          <cell r="I2216" t="str">
            <v>23.12.2023</v>
          </cell>
          <cell r="J2216" t="str">
            <v>20.12.2023</v>
          </cell>
          <cell r="K2216" t="str">
            <v>Hàng hóa quầy 0480.3002179</v>
          </cell>
          <cell r="L2216" t="str">
            <v>05.02.2024</v>
          </cell>
          <cell r="M2216">
            <v>-1951962</v>
          </cell>
        </row>
        <row r="2217">
          <cell r="E2217">
            <v>750</v>
          </cell>
          <cell r="F2217" t="str">
            <v>K24TRT|750</v>
          </cell>
          <cell r="G2217" t="str">
            <v>K1</v>
          </cell>
          <cell r="H2217" t="str">
            <v>22.01.2024</v>
          </cell>
          <cell r="I2217" t="str">
            <v>24.01.2024</v>
          </cell>
          <cell r="J2217" t="str">
            <v>22.01.2024</v>
          </cell>
          <cell r="K2217" t="str">
            <v>Hàng hóa các loại</v>
          </cell>
          <cell r="L2217" t="str">
            <v>05.02.2024</v>
          </cell>
          <cell r="M2217">
            <v>108395</v>
          </cell>
        </row>
        <row r="2218">
          <cell r="E2218">
            <v>1218</v>
          </cell>
          <cell r="F2218" t="str">
            <v>1K24TEB|1218</v>
          </cell>
          <cell r="G2218" t="str">
            <v>D1</v>
          </cell>
          <cell r="H2218" t="str">
            <v>27.01.2024</v>
          </cell>
          <cell r="I2218" t="str">
            <v>27.01.2024</v>
          </cell>
          <cell r="J2218" t="str">
            <v>27.01.2024</v>
          </cell>
          <cell r="K2218" t="str">
            <v>Phí hỗ trợ T12.2023 QUẦY 480</v>
          </cell>
          <cell r="L2218" t="str">
            <v>05.02.2024</v>
          </cell>
          <cell r="M2218">
            <v>17286064</v>
          </cell>
        </row>
        <row r="2219">
          <cell r="E2219">
            <v>2697</v>
          </cell>
          <cell r="F2219" t="str">
            <v>1K24TEB|2697</v>
          </cell>
          <cell r="G2219" t="str">
            <v>D1</v>
          </cell>
          <cell r="H2219" t="str">
            <v>27.01.2024</v>
          </cell>
          <cell r="I2219" t="str">
            <v>27.01.2024</v>
          </cell>
          <cell r="J2219" t="str">
            <v>27.01.2024</v>
          </cell>
          <cell r="K2219" t="str">
            <v>Phí dịch vụ T12.2023 QUẦY 480</v>
          </cell>
          <cell r="L2219" t="str">
            <v>05.02.2024</v>
          </cell>
          <cell r="M2219">
            <v>66263244</v>
          </cell>
        </row>
        <row r="2220">
          <cell r="E2220">
            <v>3877</v>
          </cell>
          <cell r="F2220" t="str">
            <v>1K24TEB|3877</v>
          </cell>
          <cell r="G2220" t="str">
            <v>D1</v>
          </cell>
          <cell r="H2220" t="str">
            <v>27.01.2024</v>
          </cell>
          <cell r="I2220" t="str">
            <v>27.01.2024</v>
          </cell>
          <cell r="J2220" t="str">
            <v>27.01.2024</v>
          </cell>
          <cell r="K2220" t="str">
            <v>Phí dịch vụ T12.2023 QUẦY 480</v>
          </cell>
          <cell r="L2220" t="str">
            <v>05.02.2024</v>
          </cell>
          <cell r="M2220">
            <v>14405053</v>
          </cell>
        </row>
        <row r="2221">
          <cell r="E2221">
            <v>7505</v>
          </cell>
          <cell r="F2221" t="str">
            <v>CK T12/2023</v>
          </cell>
          <cell r="G2221" t="str">
            <v>KS</v>
          </cell>
          <cell r="H2221" t="str">
            <v>29.01.2024</v>
          </cell>
          <cell r="I2221" t="str">
            <v>29.01.2024</v>
          </cell>
          <cell r="J2221" t="str">
            <v>29.01.2024</v>
          </cell>
          <cell r="K2221" t="str">
            <v>R480 CK NĂM 2023</v>
          </cell>
          <cell r="L2221" t="str">
            <v>05.02.2024</v>
          </cell>
          <cell r="M2221">
            <v>39844544</v>
          </cell>
        </row>
        <row r="2222">
          <cell r="E2222">
            <v>4040</v>
          </cell>
          <cell r="F2222" t="str">
            <v>CK T12/2023</v>
          </cell>
          <cell r="G2222" t="str">
            <v>KS</v>
          </cell>
          <cell r="H2222" t="str">
            <v>29.01.2024</v>
          </cell>
          <cell r="I2222" t="str">
            <v>29.01.2024</v>
          </cell>
          <cell r="J2222" t="str">
            <v>29.01.2024</v>
          </cell>
          <cell r="K2222" t="str">
            <v>R480 CK T12/2023</v>
          </cell>
          <cell r="L2222" t="str">
            <v>05.02.2024</v>
          </cell>
          <cell r="M2222">
            <v>24008422</v>
          </cell>
        </row>
        <row r="2223">
          <cell r="E2223">
            <v>1251</v>
          </cell>
          <cell r="F2223" t="str">
            <v>K24TRT|1251</v>
          </cell>
          <cell r="G2223" t="str">
            <v>K1</v>
          </cell>
          <cell r="H2223" t="str">
            <v>29.01.2024</v>
          </cell>
          <cell r="I2223" t="str">
            <v>31.01.2024</v>
          </cell>
          <cell r="J2223" t="str">
            <v>29.01.2024</v>
          </cell>
          <cell r="K2223" t="str">
            <v>Hàng hóa các loại</v>
          </cell>
          <cell r="L2223" t="str">
            <v>05.02.2024</v>
          </cell>
          <cell r="M2223">
            <v>659979</v>
          </cell>
        </row>
        <row r="2224">
          <cell r="E2224">
            <v>734</v>
          </cell>
          <cell r="F2224" t="str">
            <v>K24TRT|734</v>
          </cell>
          <cell r="G2224" t="str">
            <v>K1</v>
          </cell>
          <cell r="H2224" t="str">
            <v>22.01.2024</v>
          </cell>
          <cell r="I2224" t="str">
            <v>24.01.2024</v>
          </cell>
          <cell r="J2224" t="str">
            <v>22.01.2024</v>
          </cell>
          <cell r="K2224" t="str">
            <v>Hàng hóa các loại</v>
          </cell>
          <cell r="L2224" t="str">
            <v>05.02.2024</v>
          </cell>
          <cell r="M2224">
            <v>528356</v>
          </cell>
        </row>
        <row r="2225">
          <cell r="E2225">
            <v>77600</v>
          </cell>
          <cell r="F2225" t="str">
            <v>C23TNN|77600</v>
          </cell>
          <cell r="G2225" t="str">
            <v>K1</v>
          </cell>
          <cell r="H2225" t="str">
            <v>27.12.2023</v>
          </cell>
          <cell r="I2225" t="str">
            <v>02.01.2024</v>
          </cell>
          <cell r="J2225" t="str">
            <v>29.12.2023</v>
          </cell>
          <cell r="K2225" t="str">
            <v>Hàng hóa quầy 0480.3002179</v>
          </cell>
          <cell r="L2225" t="str">
            <v>15.02.2024</v>
          </cell>
          <cell r="M2225">
            <v>-5006794</v>
          </cell>
        </row>
        <row r="2226">
          <cell r="E2226">
            <v>77434</v>
          </cell>
          <cell r="F2226" t="str">
            <v>C23TNN|77434</v>
          </cell>
          <cell r="G2226" t="str">
            <v>K1</v>
          </cell>
          <cell r="H2226" t="str">
            <v>25.12.2023</v>
          </cell>
          <cell r="I2226" t="str">
            <v>31.12.2023</v>
          </cell>
          <cell r="J2226" t="str">
            <v>27.12.2023</v>
          </cell>
          <cell r="K2226" t="str">
            <v>Hàng hóa quầy 0480.3002179</v>
          </cell>
          <cell r="L2226" t="str">
            <v>15.02.2024</v>
          </cell>
          <cell r="M2226">
            <v>-2380225</v>
          </cell>
        </row>
        <row r="2227">
          <cell r="E2227">
            <v>77435</v>
          </cell>
          <cell r="F2227" t="str">
            <v>C23TNN|77435</v>
          </cell>
          <cell r="G2227" t="str">
            <v>K1</v>
          </cell>
          <cell r="H2227" t="str">
            <v>25.12.2023</v>
          </cell>
          <cell r="I2227" t="str">
            <v>31.12.2023</v>
          </cell>
          <cell r="J2227" t="str">
            <v>27.12.2023</v>
          </cell>
          <cell r="K2227" t="str">
            <v>Hàng hóa quầy 0480.3002179</v>
          </cell>
          <cell r="L2227" t="str">
            <v>15.02.2024</v>
          </cell>
          <cell r="M2227">
            <v>-1946644</v>
          </cell>
        </row>
        <row r="2228">
          <cell r="E2228">
            <v>77437</v>
          </cell>
          <cell r="F2228" t="str">
            <v>C23TNN|77437</v>
          </cell>
          <cell r="G2228" t="str">
            <v>K1</v>
          </cell>
          <cell r="H2228" t="str">
            <v>25.12.2023</v>
          </cell>
          <cell r="I2228" t="str">
            <v>31.12.2023</v>
          </cell>
          <cell r="J2228" t="str">
            <v>27.12.2023</v>
          </cell>
          <cell r="K2228" t="str">
            <v>Hàng hóa quầy 0480.3002179</v>
          </cell>
          <cell r="L2228" t="str">
            <v>15.02.2024</v>
          </cell>
          <cell r="M2228">
            <v>-7782104</v>
          </cell>
        </row>
        <row r="2229">
          <cell r="E2229">
            <v>77436</v>
          </cell>
          <cell r="F2229" t="str">
            <v>C23TNN|77436</v>
          </cell>
          <cell r="G2229" t="str">
            <v>K1</v>
          </cell>
          <cell r="H2229" t="str">
            <v>25.12.2023</v>
          </cell>
          <cell r="I2229" t="str">
            <v>31.12.2023</v>
          </cell>
          <cell r="J2229" t="str">
            <v>27.12.2023</v>
          </cell>
          <cell r="K2229" t="str">
            <v>Hàng hóa quầy 0480.3002179</v>
          </cell>
          <cell r="L2229" t="str">
            <v>15.02.2024</v>
          </cell>
          <cell r="M2229">
            <v>-9304109</v>
          </cell>
        </row>
        <row r="2230">
          <cell r="E2230">
            <v>77438</v>
          </cell>
          <cell r="F2230" t="str">
            <v>C23TNN|77438</v>
          </cell>
          <cell r="G2230" t="str">
            <v>K1</v>
          </cell>
          <cell r="H2230" t="str">
            <v>25.12.2023</v>
          </cell>
          <cell r="I2230" t="str">
            <v>31.12.2023</v>
          </cell>
          <cell r="J2230" t="str">
            <v>27.12.2023</v>
          </cell>
          <cell r="K2230" t="str">
            <v>Hàng hóa quầy 0480.3002179</v>
          </cell>
          <cell r="L2230" t="str">
            <v>15.02.2024</v>
          </cell>
          <cell r="M2230">
            <v>-4326869</v>
          </cell>
        </row>
        <row r="2231">
          <cell r="E2231">
            <v>77439</v>
          </cell>
          <cell r="F2231" t="str">
            <v>C23TNN|77439</v>
          </cell>
          <cell r="G2231" t="str">
            <v>K1</v>
          </cell>
          <cell r="H2231" t="str">
            <v>25.12.2023</v>
          </cell>
          <cell r="I2231" t="str">
            <v>11.01.2024</v>
          </cell>
          <cell r="J2231" t="str">
            <v>01.01.2024</v>
          </cell>
          <cell r="K2231" t="str">
            <v>Hàng hóa quầy 0480.3002179</v>
          </cell>
          <cell r="L2231" t="str">
            <v>15.02.2024</v>
          </cell>
          <cell r="M2231">
            <v>-867162</v>
          </cell>
        </row>
        <row r="2232">
          <cell r="E2232">
            <v>77440</v>
          </cell>
          <cell r="F2232" t="str">
            <v>C23TNN|77440</v>
          </cell>
          <cell r="G2232" t="str">
            <v>K1</v>
          </cell>
          <cell r="H2232" t="str">
            <v>25.12.2023</v>
          </cell>
          <cell r="I2232" t="str">
            <v>01.01.2024</v>
          </cell>
          <cell r="J2232" t="str">
            <v>28.12.2023</v>
          </cell>
          <cell r="K2232" t="str">
            <v>Hàng hóa quầy 0480.3002179</v>
          </cell>
          <cell r="L2232" t="str">
            <v>15.02.2024</v>
          </cell>
          <cell r="M2232">
            <v>-9728748</v>
          </cell>
        </row>
        <row r="2233">
          <cell r="E2233">
            <v>77550</v>
          </cell>
          <cell r="F2233" t="str">
            <v>C23TNN|77550</v>
          </cell>
          <cell r="G2233" t="str">
            <v>K1</v>
          </cell>
          <cell r="H2233" t="str">
            <v>26.12.2023</v>
          </cell>
          <cell r="I2233" t="str">
            <v>30.12.2023</v>
          </cell>
          <cell r="J2233" t="str">
            <v>27.12.2023</v>
          </cell>
          <cell r="K2233" t="str">
            <v>Hàng hóa quầy 0480.3002179</v>
          </cell>
          <cell r="L2233" t="str">
            <v>15.02.2024</v>
          </cell>
          <cell r="M2233">
            <v>-3238445</v>
          </cell>
        </row>
        <row r="2234">
          <cell r="E2234">
            <v>77551</v>
          </cell>
          <cell r="F2234" t="str">
            <v>C23TNN|77551</v>
          </cell>
          <cell r="G2234" t="str">
            <v>K1</v>
          </cell>
          <cell r="H2234" t="str">
            <v>26.12.2023</v>
          </cell>
          <cell r="I2234" t="str">
            <v>30.12.2023</v>
          </cell>
          <cell r="J2234" t="str">
            <v>27.12.2023</v>
          </cell>
          <cell r="K2234" t="str">
            <v>Hàng hóa quầy 0480.3002179</v>
          </cell>
          <cell r="L2234" t="str">
            <v>15.02.2024</v>
          </cell>
          <cell r="M2234">
            <v>-1200852</v>
          </cell>
        </row>
        <row r="2235">
          <cell r="E2235">
            <v>79115</v>
          </cell>
          <cell r="F2235" t="str">
            <v>C23TNN|79115</v>
          </cell>
          <cell r="G2235" t="str">
            <v>K1</v>
          </cell>
          <cell r="H2235" t="str">
            <v>30.12.2023</v>
          </cell>
          <cell r="I2235" t="str">
            <v>02.01.2024</v>
          </cell>
          <cell r="J2235" t="str">
            <v>30.12.2023</v>
          </cell>
          <cell r="K2235" t="str">
            <v>Hàng hóa quầy 0480.3002179</v>
          </cell>
          <cell r="L2235" t="str">
            <v>15.02.2024</v>
          </cell>
          <cell r="M2235">
            <v>-1079482</v>
          </cell>
        </row>
        <row r="2236">
          <cell r="E2236">
            <v>77598</v>
          </cell>
          <cell r="F2236" t="str">
            <v>C23TNN|77598</v>
          </cell>
          <cell r="G2236" t="str">
            <v>K1</v>
          </cell>
          <cell r="H2236" t="str">
            <v>27.12.2023</v>
          </cell>
          <cell r="I2236" t="str">
            <v>01.01.2024</v>
          </cell>
          <cell r="J2236" t="str">
            <v>29.12.2023</v>
          </cell>
          <cell r="K2236" t="str">
            <v>Hàng hóa quầy 0480.3002179</v>
          </cell>
          <cell r="L2236" t="str">
            <v>15.02.2024</v>
          </cell>
          <cell r="M2236">
            <v>-4196940</v>
          </cell>
        </row>
        <row r="2237">
          <cell r="E2237">
            <v>77433</v>
          </cell>
          <cell r="F2237" t="str">
            <v>C23TNN|77433</v>
          </cell>
          <cell r="G2237" t="str">
            <v>K1</v>
          </cell>
          <cell r="H2237" t="str">
            <v>25.12.2023</v>
          </cell>
          <cell r="I2237" t="str">
            <v>31.12.2023</v>
          </cell>
          <cell r="J2237" t="str">
            <v>27.12.2023</v>
          </cell>
          <cell r="K2237" t="str">
            <v>Hàng hóa quầy 0480.3002179</v>
          </cell>
          <cell r="L2237" t="str">
            <v>15.02.2024</v>
          </cell>
          <cell r="M2237">
            <v>-2158963</v>
          </cell>
        </row>
        <row r="2238">
          <cell r="E2238">
            <v>77429</v>
          </cell>
          <cell r="F2238" t="str">
            <v>C23TNN|77429</v>
          </cell>
          <cell r="G2238" t="str">
            <v>K1</v>
          </cell>
          <cell r="H2238" t="str">
            <v>25.12.2023</v>
          </cell>
          <cell r="I2238" t="str">
            <v>30.12.2023</v>
          </cell>
          <cell r="J2238" t="str">
            <v>27.12.2023</v>
          </cell>
          <cell r="K2238" t="str">
            <v>Hàng hóa quầy 0480.3002179</v>
          </cell>
          <cell r="L2238" t="str">
            <v>15.02.2024</v>
          </cell>
          <cell r="M2238">
            <v>-1586131</v>
          </cell>
        </row>
        <row r="2239">
          <cell r="E2239">
            <v>78673</v>
          </cell>
          <cell r="F2239" t="str">
            <v>C23TNN|78673</v>
          </cell>
          <cell r="G2239" t="str">
            <v>K1</v>
          </cell>
          <cell r="H2239" t="str">
            <v>28.12.2023</v>
          </cell>
          <cell r="I2239" t="str">
            <v>02.01.2024</v>
          </cell>
          <cell r="J2239" t="str">
            <v>30.12.2023</v>
          </cell>
          <cell r="K2239" t="str">
            <v>Hàng hóa quầy 0480.3002179</v>
          </cell>
          <cell r="L2239" t="str">
            <v>15.02.2024</v>
          </cell>
          <cell r="M2239">
            <v>-1586131</v>
          </cell>
        </row>
        <row r="2240">
          <cell r="E2240">
            <v>78647</v>
          </cell>
          <cell r="F2240" t="str">
            <v>C23TNN|78647</v>
          </cell>
          <cell r="G2240" t="str">
            <v>K1</v>
          </cell>
          <cell r="H2240" t="str">
            <v>28.12.2023</v>
          </cell>
          <cell r="I2240" t="str">
            <v>31.12.2023</v>
          </cell>
          <cell r="J2240" t="str">
            <v>28.12.2023</v>
          </cell>
          <cell r="K2240" t="str">
            <v>Hàng hóa quầy 0480.3002179</v>
          </cell>
          <cell r="L2240" t="str">
            <v>15.02.2024</v>
          </cell>
          <cell r="M2240">
            <v>-3672026</v>
          </cell>
        </row>
        <row r="2241">
          <cell r="E2241">
            <v>77430</v>
          </cell>
          <cell r="F2241" t="str">
            <v>C23TNN|77430</v>
          </cell>
          <cell r="G2241" t="str">
            <v>K1</v>
          </cell>
          <cell r="H2241" t="str">
            <v>25.12.2023</v>
          </cell>
          <cell r="I2241" t="str">
            <v>31.12.2023</v>
          </cell>
          <cell r="J2241" t="str">
            <v>27.12.2023</v>
          </cell>
          <cell r="K2241" t="str">
            <v>Hàng hóa quầy 0480.3002179</v>
          </cell>
          <cell r="L2241" t="str">
            <v>15.02.2024</v>
          </cell>
          <cell r="M2241">
            <v>-2280334</v>
          </cell>
        </row>
        <row r="2242">
          <cell r="E2242">
            <v>77431</v>
          </cell>
          <cell r="F2242" t="str">
            <v>C23TNN|77431</v>
          </cell>
          <cell r="G2242" t="str">
            <v>K1</v>
          </cell>
          <cell r="H2242" t="str">
            <v>25.12.2023</v>
          </cell>
          <cell r="I2242" t="str">
            <v>31.12.2023</v>
          </cell>
          <cell r="J2242" t="str">
            <v>27.12.2023</v>
          </cell>
          <cell r="K2242" t="str">
            <v>Hàng hóa quầy 0480.3002179</v>
          </cell>
          <cell r="L2242" t="str">
            <v>15.02.2024</v>
          </cell>
          <cell r="M2242">
            <v>-1586131</v>
          </cell>
        </row>
        <row r="2243">
          <cell r="E2243">
            <v>78675</v>
          </cell>
          <cell r="F2243" t="str">
            <v>C23TNN|78675</v>
          </cell>
          <cell r="G2243" t="str">
            <v>K1</v>
          </cell>
          <cell r="H2243" t="str">
            <v>28.12.2023</v>
          </cell>
          <cell r="I2243" t="str">
            <v>02.01.2024</v>
          </cell>
          <cell r="J2243" t="str">
            <v>30.12.2023</v>
          </cell>
          <cell r="K2243" t="str">
            <v>Hàng hóa quầy 0480.3002179</v>
          </cell>
          <cell r="L2243" t="str">
            <v>15.02.2024</v>
          </cell>
          <cell r="M2243">
            <v>-5882492</v>
          </cell>
        </row>
        <row r="2244">
          <cell r="E2244">
            <v>77620</v>
          </cell>
          <cell r="F2244" t="str">
            <v>C23TNN|77620</v>
          </cell>
          <cell r="G2244" t="str">
            <v>K1</v>
          </cell>
          <cell r="H2244" t="str">
            <v>27.12.2023</v>
          </cell>
          <cell r="I2244" t="str">
            <v>11.01.2024</v>
          </cell>
          <cell r="J2244" t="str">
            <v>01.01.2024</v>
          </cell>
          <cell r="K2244" t="str">
            <v>Hàng hóa quầy 0480.3002179</v>
          </cell>
          <cell r="L2244" t="str">
            <v>15.02.2024</v>
          </cell>
          <cell r="M2244">
            <v>-3694291</v>
          </cell>
        </row>
        <row r="2245">
          <cell r="E2245">
            <v>78676</v>
          </cell>
          <cell r="F2245" t="str">
            <v>C23TNN|78676</v>
          </cell>
          <cell r="G2245" t="str">
            <v>K1</v>
          </cell>
          <cell r="H2245" t="str">
            <v>28.12.2023</v>
          </cell>
          <cell r="I2245" t="str">
            <v>02.01.2024</v>
          </cell>
          <cell r="J2245" t="str">
            <v>30.12.2023</v>
          </cell>
          <cell r="K2245" t="str">
            <v>Hàng hóa quầy 0480.3002179</v>
          </cell>
          <cell r="L2245" t="str">
            <v>15.02.2024</v>
          </cell>
          <cell r="M2245">
            <v>-3172262</v>
          </cell>
        </row>
        <row r="2246">
          <cell r="E2246">
            <v>78677</v>
          </cell>
          <cell r="F2246" t="str">
            <v>C23TNN|78677</v>
          </cell>
          <cell r="G2246" t="str">
            <v>K1</v>
          </cell>
          <cell r="H2246" t="str">
            <v>28.12.2023</v>
          </cell>
          <cell r="I2246" t="str">
            <v>02.01.2024</v>
          </cell>
          <cell r="J2246" t="str">
            <v>30.12.2023</v>
          </cell>
          <cell r="K2246" t="str">
            <v>Hàng hóa quầy 0480.3002179</v>
          </cell>
          <cell r="L2246" t="str">
            <v>15.02.2024</v>
          </cell>
          <cell r="M2246">
            <v>-3745094</v>
          </cell>
        </row>
        <row r="2247">
          <cell r="E2247">
            <v>77497</v>
          </cell>
          <cell r="F2247" t="str">
            <v>1C23TNN|77497</v>
          </cell>
          <cell r="G2247" t="str">
            <v>K1</v>
          </cell>
          <cell r="H2247" t="str">
            <v>26.12.2023</v>
          </cell>
          <cell r="I2247" t="str">
            <v>28.12.2023</v>
          </cell>
          <cell r="J2247" t="str">
            <v>26.12.2023</v>
          </cell>
          <cell r="K2247" t="str">
            <v>Hàng hóa quầy 0480.3002179</v>
          </cell>
          <cell r="L2247" t="str">
            <v>15.02.2024</v>
          </cell>
          <cell r="M2247">
            <v>-1079482</v>
          </cell>
        </row>
        <row r="2248">
          <cell r="E2248">
            <v>77555</v>
          </cell>
          <cell r="F2248" t="str">
            <v>C23TNN|77555</v>
          </cell>
          <cell r="G2248" t="str">
            <v>K1</v>
          </cell>
          <cell r="H2248" t="str">
            <v>26.12.2023</v>
          </cell>
          <cell r="I2248" t="str">
            <v>30.12.2023</v>
          </cell>
          <cell r="J2248" t="str">
            <v>27.12.2023</v>
          </cell>
          <cell r="K2248" t="str">
            <v>Hàng hóa quầy 0480.3002179</v>
          </cell>
          <cell r="L2248" t="str">
            <v>15.02.2024</v>
          </cell>
          <cell r="M2248">
            <v>-2375754</v>
          </cell>
        </row>
        <row r="2249">
          <cell r="E2249">
            <v>77556</v>
          </cell>
          <cell r="F2249" t="str">
            <v>C23TNN|77556</v>
          </cell>
          <cell r="G2249" t="str">
            <v>K1</v>
          </cell>
          <cell r="H2249" t="str">
            <v>26.12.2023</v>
          </cell>
          <cell r="I2249" t="str">
            <v>30.12.2023</v>
          </cell>
          <cell r="J2249" t="str">
            <v>27.12.2023</v>
          </cell>
          <cell r="K2249" t="str">
            <v>Hàng hóa quầy 0480.3002179</v>
          </cell>
          <cell r="L2249" t="str">
            <v>15.02.2024</v>
          </cell>
          <cell r="M2249">
            <v>-1079482</v>
          </cell>
        </row>
        <row r="2250">
          <cell r="E2250">
            <v>77601</v>
          </cell>
          <cell r="F2250" t="str">
            <v>C23TNN|77601</v>
          </cell>
          <cell r="G2250" t="str">
            <v>K1</v>
          </cell>
          <cell r="H2250" t="str">
            <v>27.12.2023</v>
          </cell>
          <cell r="I2250" t="str">
            <v>01.01.2024</v>
          </cell>
          <cell r="J2250" t="str">
            <v>28.12.2023</v>
          </cell>
          <cell r="K2250" t="str">
            <v>Hàng hóa quầy 0480.3002179</v>
          </cell>
          <cell r="L2250" t="str">
            <v>15.02.2024</v>
          </cell>
          <cell r="M2250">
            <v>-2466832</v>
          </cell>
        </row>
        <row r="2251">
          <cell r="E2251">
            <v>77461</v>
          </cell>
          <cell r="F2251" t="str">
            <v>C23TNN|77461</v>
          </cell>
          <cell r="G2251" t="str">
            <v>K1</v>
          </cell>
          <cell r="H2251" t="str">
            <v>25.12.2023</v>
          </cell>
          <cell r="I2251" t="str">
            <v>05.01.2024</v>
          </cell>
          <cell r="J2251" t="str">
            <v>01.01.2024</v>
          </cell>
          <cell r="K2251" t="str">
            <v>Hàng hóa quầy 0480.3002179</v>
          </cell>
          <cell r="L2251" t="str">
            <v>15.02.2024</v>
          </cell>
          <cell r="M2251">
            <v>-7350938</v>
          </cell>
        </row>
        <row r="2252">
          <cell r="E2252">
            <v>77599</v>
          </cell>
          <cell r="F2252" t="str">
            <v>C23TNN|77599</v>
          </cell>
          <cell r="G2252" t="str">
            <v>K1</v>
          </cell>
          <cell r="H2252" t="str">
            <v>27.12.2023</v>
          </cell>
          <cell r="I2252" t="str">
            <v>02.01.2024</v>
          </cell>
          <cell r="J2252" t="str">
            <v>30.12.2023</v>
          </cell>
          <cell r="K2252" t="str">
            <v>Hàng hóa quầy 0480.3002179</v>
          </cell>
          <cell r="L2252" t="str">
            <v>15.02.2024</v>
          </cell>
          <cell r="M2252">
            <v>-4561453</v>
          </cell>
        </row>
        <row r="2253">
          <cell r="E2253">
            <v>78674</v>
          </cell>
          <cell r="F2253" t="str">
            <v>C23TNN|78674</v>
          </cell>
          <cell r="G2253" t="str">
            <v>K1</v>
          </cell>
          <cell r="H2253" t="str">
            <v>28.12.2023</v>
          </cell>
          <cell r="I2253" t="str">
            <v>02.01.2024</v>
          </cell>
          <cell r="J2253" t="str">
            <v>31.12.2023</v>
          </cell>
          <cell r="K2253" t="str">
            <v>Hàng hóa quầy 0480.3002179</v>
          </cell>
          <cell r="L2253" t="str">
            <v>15.02.2024</v>
          </cell>
          <cell r="M2253">
            <v>-3048391</v>
          </cell>
        </row>
        <row r="2254">
          <cell r="E2254">
            <v>77552</v>
          </cell>
          <cell r="F2254" t="str">
            <v>C23TNN|77552</v>
          </cell>
          <cell r="G2254" t="str">
            <v>K1</v>
          </cell>
          <cell r="H2254" t="str">
            <v>26.12.2023</v>
          </cell>
          <cell r="I2254" t="str">
            <v>11.01.2024</v>
          </cell>
          <cell r="J2254" t="str">
            <v>01.01.2024</v>
          </cell>
          <cell r="K2254" t="str">
            <v>Hàng hóa quầy 0480.3002179</v>
          </cell>
          <cell r="L2254" t="str">
            <v>15.02.2024</v>
          </cell>
          <cell r="M2254">
            <v>-3089344</v>
          </cell>
        </row>
        <row r="2255">
          <cell r="E2255">
            <v>78678</v>
          </cell>
          <cell r="F2255" t="str">
            <v>C23TNN|78678</v>
          </cell>
          <cell r="G2255" t="str">
            <v>K1</v>
          </cell>
          <cell r="H2255" t="str">
            <v>28.12.2023</v>
          </cell>
          <cell r="I2255" t="str">
            <v>02.01.2024</v>
          </cell>
          <cell r="J2255" t="str">
            <v>30.12.2023</v>
          </cell>
          <cell r="K2255" t="str">
            <v>Hàng hóa quầy 0480.3002179</v>
          </cell>
          <cell r="L2255" t="str">
            <v>15.02.2024</v>
          </cell>
          <cell r="M2255">
            <v>-1662358</v>
          </cell>
        </row>
        <row r="2256">
          <cell r="E2256">
            <v>77396</v>
          </cell>
          <cell r="F2256" t="str">
            <v>C23TNN|77396</v>
          </cell>
          <cell r="G2256" t="str">
            <v>K1</v>
          </cell>
          <cell r="H2256" t="str">
            <v>25.12.2023</v>
          </cell>
          <cell r="I2256" t="str">
            <v>10.01.2024</v>
          </cell>
          <cell r="J2256" t="str">
            <v>01.01.2024</v>
          </cell>
          <cell r="K2256" t="str">
            <v>Hàng hóa quầy 0480.3002179</v>
          </cell>
          <cell r="L2256" t="str">
            <v>15.02.2024</v>
          </cell>
          <cell r="M2256">
            <v>-6745183</v>
          </cell>
        </row>
        <row r="2257">
          <cell r="E2257">
            <v>78672</v>
          </cell>
          <cell r="F2257" t="str">
            <v>C23TNN|78672</v>
          </cell>
          <cell r="G2257" t="str">
            <v>K1</v>
          </cell>
          <cell r="H2257" t="str">
            <v>28.12.2023</v>
          </cell>
          <cell r="I2257" t="str">
            <v>02.01.2024</v>
          </cell>
          <cell r="J2257" t="str">
            <v>30.12.2023</v>
          </cell>
          <cell r="K2257" t="str">
            <v>Hàng hóa quầy 0480.3002179</v>
          </cell>
          <cell r="L2257" t="str">
            <v>15.02.2024</v>
          </cell>
          <cell r="M2257">
            <v>-2375754</v>
          </cell>
        </row>
        <row r="2258">
          <cell r="E2258">
            <v>77589</v>
          </cell>
          <cell r="F2258" t="str">
            <v>C23TNN|77589</v>
          </cell>
          <cell r="G2258" t="str">
            <v>K1</v>
          </cell>
          <cell r="H2258" t="str">
            <v>27.12.2023</v>
          </cell>
          <cell r="I2258" t="str">
            <v>31.12.2023</v>
          </cell>
          <cell r="J2258" t="str">
            <v>28.12.2023</v>
          </cell>
          <cell r="K2258" t="str">
            <v>Hàng hóa quầy 0480.3002179</v>
          </cell>
          <cell r="L2258" t="str">
            <v>15.02.2024</v>
          </cell>
          <cell r="M2258">
            <v>-2506723</v>
          </cell>
        </row>
        <row r="2259">
          <cell r="E2259">
            <v>77596</v>
          </cell>
          <cell r="F2259" t="str">
            <v>C23TNN|77596</v>
          </cell>
          <cell r="G2259" t="str">
            <v>K1</v>
          </cell>
          <cell r="H2259" t="str">
            <v>27.12.2023</v>
          </cell>
          <cell r="I2259" t="str">
            <v>02.01.2024</v>
          </cell>
          <cell r="J2259" t="str">
            <v>30.12.2023</v>
          </cell>
          <cell r="K2259" t="str">
            <v>Hàng hóa quầy 0480.3002179</v>
          </cell>
          <cell r="L2259" t="str">
            <v>15.02.2024</v>
          </cell>
          <cell r="M2259">
            <v>-3682070</v>
          </cell>
        </row>
        <row r="2260">
          <cell r="E2260">
            <v>79107</v>
          </cell>
          <cell r="F2260" t="str">
            <v>C23TNN|79107</v>
          </cell>
          <cell r="G2260" t="str">
            <v>K1</v>
          </cell>
          <cell r="H2260" t="str">
            <v>30.12.2023</v>
          </cell>
          <cell r="I2260" t="str">
            <v>02.01.2024</v>
          </cell>
          <cell r="J2260" t="str">
            <v>30.12.2023</v>
          </cell>
          <cell r="K2260" t="str">
            <v>Hàng hóa quầy 0480.3002179</v>
          </cell>
          <cell r="L2260" t="str">
            <v>15.02.2024</v>
          </cell>
          <cell r="M2260">
            <v>-1079482</v>
          </cell>
        </row>
        <row r="2261">
          <cell r="E2261">
            <v>77588</v>
          </cell>
          <cell r="F2261" t="str">
            <v>C23TNN|77588</v>
          </cell>
          <cell r="G2261" t="str">
            <v>K1</v>
          </cell>
          <cell r="H2261" t="str">
            <v>27.12.2023</v>
          </cell>
          <cell r="I2261" t="str">
            <v>31.12.2023</v>
          </cell>
          <cell r="J2261" t="str">
            <v>28.12.2023</v>
          </cell>
          <cell r="K2261" t="str">
            <v>Hàng hóa quầy 0480.3002179</v>
          </cell>
          <cell r="L2261" t="str">
            <v>15.02.2024</v>
          </cell>
          <cell r="M2261">
            <v>-1586131</v>
          </cell>
        </row>
        <row r="2262">
          <cell r="E2262">
            <v>77549</v>
          </cell>
          <cell r="F2262" t="str">
            <v>C23TNN|77549</v>
          </cell>
          <cell r="G2262" t="str">
            <v>K1</v>
          </cell>
          <cell r="H2262" t="str">
            <v>26.12.2023</v>
          </cell>
          <cell r="I2262" t="str">
            <v>30.12.2023</v>
          </cell>
          <cell r="J2262" t="str">
            <v>27.12.2023</v>
          </cell>
          <cell r="K2262" t="str">
            <v>Hàng hóa quầy 0480.3002179</v>
          </cell>
          <cell r="L2262" t="str">
            <v>15.02.2024</v>
          </cell>
          <cell r="M2262">
            <v>-1634433</v>
          </cell>
        </row>
        <row r="2263">
          <cell r="E2263">
            <v>77597</v>
          </cell>
          <cell r="F2263" t="str">
            <v>C23TNN|77597</v>
          </cell>
          <cell r="G2263" t="str">
            <v>K1</v>
          </cell>
          <cell r="H2263" t="str">
            <v>27.12.2023</v>
          </cell>
          <cell r="I2263" t="str">
            <v>01.01.2024</v>
          </cell>
          <cell r="J2263" t="str">
            <v>29.12.2023</v>
          </cell>
          <cell r="K2263" t="str">
            <v>Hàng hóa quầy 0480.3002179</v>
          </cell>
          <cell r="L2263" t="str">
            <v>15.02.2024</v>
          </cell>
          <cell r="M2263">
            <v>-4803011</v>
          </cell>
        </row>
        <row r="2264">
          <cell r="E2264">
            <v>4040</v>
          </cell>
          <cell r="F2264" t="str">
            <v>1C24TNN|4040</v>
          </cell>
          <cell r="G2264" t="str">
            <v>KS</v>
          </cell>
          <cell r="H2264" t="str">
            <v>19.01.2024</v>
          </cell>
          <cell r="I2264" t="str">
            <v>06.02.2024</v>
          </cell>
          <cell r="J2264" t="str">
            <v>01.02.2024</v>
          </cell>
          <cell r="K2264" t="str">
            <v>EBS chiet khau T12/2023</v>
          </cell>
          <cell r="L2264" t="str">
            <v>15.02.2024</v>
          </cell>
          <cell r="M2264">
            <v>1920674</v>
          </cell>
        </row>
        <row r="2265">
          <cell r="E2265">
            <v>7505</v>
          </cell>
          <cell r="F2265" t="str">
            <v>1C24TNN|7505</v>
          </cell>
          <cell r="G2265" t="str">
            <v>KS</v>
          </cell>
          <cell r="H2265" t="str">
            <v>06.02.2024</v>
          </cell>
          <cell r="I2265" t="str">
            <v>06.02.2024</v>
          </cell>
          <cell r="J2265" t="str">
            <v>01.02.2024</v>
          </cell>
          <cell r="K2265" t="str">
            <v>EBS chiet khau năm 2023</v>
          </cell>
          <cell r="L2265" t="str">
            <v>15.02.2024</v>
          </cell>
          <cell r="M2265">
            <v>3187564</v>
          </cell>
        </row>
        <row r="2266">
          <cell r="E2266">
            <v>2294</v>
          </cell>
          <cell r="F2266" t="str">
            <v>C24TNN|2294</v>
          </cell>
          <cell r="G2266" t="str">
            <v>K1</v>
          </cell>
          <cell r="H2266" t="str">
            <v>12.01.2024</v>
          </cell>
          <cell r="I2266" t="str">
            <v>20.01.2024</v>
          </cell>
          <cell r="J2266" t="str">
            <v>13.01.2024</v>
          </cell>
          <cell r="K2266" t="str">
            <v>Hàng hóa quầy 0480.3002179</v>
          </cell>
          <cell r="L2266" t="str">
            <v>05.03.2024</v>
          </cell>
          <cell r="M2266">
            <v>-2855045</v>
          </cell>
        </row>
        <row r="2267">
          <cell r="E2267">
            <v>28</v>
          </cell>
          <cell r="F2267" t="str">
            <v>C24TNN|28</v>
          </cell>
          <cell r="G2267" t="str">
            <v>K1</v>
          </cell>
          <cell r="H2267" t="str">
            <v>02.01.2024</v>
          </cell>
          <cell r="I2267" t="str">
            <v>06.01.2024</v>
          </cell>
          <cell r="J2267" t="str">
            <v>03.01.2024</v>
          </cell>
          <cell r="K2267" t="str">
            <v>Hàng hóa quầy 0480.3002179</v>
          </cell>
          <cell r="L2267" t="str">
            <v>05.03.2024</v>
          </cell>
          <cell r="M2267">
            <v>-2280334</v>
          </cell>
        </row>
        <row r="2268">
          <cell r="E2268">
            <v>3997</v>
          </cell>
          <cell r="F2268" t="str">
            <v>C24TNN|3997</v>
          </cell>
          <cell r="G2268" t="str">
            <v>K1</v>
          </cell>
          <cell r="H2268" t="str">
            <v>18.01.2024</v>
          </cell>
          <cell r="I2268" t="str">
            <v>28.01.2024</v>
          </cell>
          <cell r="J2268" t="str">
            <v>20.01.2024</v>
          </cell>
          <cell r="K2268" t="str">
            <v>Hàng hóa quầy 0480.3002179</v>
          </cell>
          <cell r="L2268" t="str">
            <v>05.03.2024</v>
          </cell>
          <cell r="M2268">
            <v>-5667149</v>
          </cell>
        </row>
        <row r="2269">
          <cell r="E2269">
            <v>878</v>
          </cell>
          <cell r="F2269" t="str">
            <v>C24TNN|878</v>
          </cell>
          <cell r="G2269" t="str">
            <v>K1</v>
          </cell>
          <cell r="H2269" t="str">
            <v>04.01.2024</v>
          </cell>
          <cell r="I2269" t="str">
            <v>10.01.2024</v>
          </cell>
          <cell r="J2269" t="str">
            <v>06.01.2024</v>
          </cell>
          <cell r="K2269" t="str">
            <v>Hàng hóa quầy 0480.3002179</v>
          </cell>
          <cell r="L2269" t="str">
            <v>05.03.2024</v>
          </cell>
          <cell r="M2269">
            <v>-4477010</v>
          </cell>
        </row>
        <row r="2270">
          <cell r="E2270">
            <v>2792</v>
          </cell>
          <cell r="F2270" t="str">
            <v>C24TNN|2792</v>
          </cell>
          <cell r="G2270" t="str">
            <v>K1</v>
          </cell>
          <cell r="H2270" t="str">
            <v>16.01.2024</v>
          </cell>
          <cell r="I2270" t="str">
            <v>25.01.2024</v>
          </cell>
          <cell r="J2270" t="str">
            <v>18.01.2024</v>
          </cell>
          <cell r="K2270" t="str">
            <v>Hàng hóa quầy 0480.3002179</v>
          </cell>
          <cell r="L2270" t="str">
            <v>05.03.2024</v>
          </cell>
          <cell r="M2270">
            <v>-4702584</v>
          </cell>
        </row>
        <row r="2271">
          <cell r="E2271">
            <v>1468</v>
          </cell>
          <cell r="F2271" t="str">
            <v>C24TNN|1468</v>
          </cell>
          <cell r="G2271" t="str">
            <v>K1</v>
          </cell>
          <cell r="H2271" t="str">
            <v>10.01.2024</v>
          </cell>
          <cell r="I2271" t="str">
            <v>16.01.2024</v>
          </cell>
          <cell r="J2271" t="str">
            <v>11.01.2024</v>
          </cell>
          <cell r="K2271" t="str">
            <v>Hàng hóa quầy 0480.3002179</v>
          </cell>
          <cell r="L2271" t="str">
            <v>05.03.2024</v>
          </cell>
          <cell r="M2271">
            <v>-7773862</v>
          </cell>
        </row>
        <row r="2272">
          <cell r="E2272">
            <v>1368</v>
          </cell>
          <cell r="F2272" t="str">
            <v>C24TNN|1368</v>
          </cell>
          <cell r="G2272" t="str">
            <v>K1</v>
          </cell>
          <cell r="H2272" t="str">
            <v>08.01.2024</v>
          </cell>
          <cell r="I2272" t="str">
            <v>16.01.2024</v>
          </cell>
          <cell r="J2272" t="str">
            <v>11.01.2024</v>
          </cell>
          <cell r="K2272" t="str">
            <v>Hàng hóa quầy 0480.3002179</v>
          </cell>
          <cell r="L2272" t="str">
            <v>05.03.2024</v>
          </cell>
          <cell r="M2272">
            <v>-1079482</v>
          </cell>
        </row>
        <row r="2273">
          <cell r="E2273">
            <v>2604</v>
          </cell>
          <cell r="F2273" t="str">
            <v>C24TNN|2604</v>
          </cell>
          <cell r="G2273" t="str">
            <v>K1</v>
          </cell>
          <cell r="H2273" t="str">
            <v>15.01.2024</v>
          </cell>
          <cell r="I2273" t="str">
            <v>23.01.2024</v>
          </cell>
          <cell r="J2273" t="str">
            <v>17.01.2024</v>
          </cell>
          <cell r="K2273" t="str">
            <v>Hàng hóa quầy 0480.3002179</v>
          </cell>
          <cell r="L2273" t="str">
            <v>05.03.2024</v>
          </cell>
          <cell r="M2273">
            <v>-2398853</v>
          </cell>
        </row>
        <row r="2274">
          <cell r="E2274">
            <v>1370</v>
          </cell>
          <cell r="F2274" t="str">
            <v>C24TNN|1370</v>
          </cell>
          <cell r="G2274" t="str">
            <v>K1</v>
          </cell>
          <cell r="H2274" t="str">
            <v>08.01.2024</v>
          </cell>
          <cell r="I2274" t="str">
            <v>15.01.2024</v>
          </cell>
          <cell r="J2274" t="str">
            <v>10.01.2024</v>
          </cell>
          <cell r="K2274" t="str">
            <v>Hàng hóa quầy 0480.3002179</v>
          </cell>
          <cell r="L2274" t="str">
            <v>05.03.2024</v>
          </cell>
          <cell r="M2274">
            <v>-5397408</v>
          </cell>
        </row>
        <row r="2275">
          <cell r="E2275">
            <v>2606</v>
          </cell>
          <cell r="F2275" t="str">
            <v>C24TNN|2606</v>
          </cell>
          <cell r="G2275" t="str">
            <v>K1</v>
          </cell>
          <cell r="H2275" t="str">
            <v>15.01.2024</v>
          </cell>
          <cell r="I2275" t="str">
            <v>26.01.2024</v>
          </cell>
          <cell r="J2275" t="str">
            <v>17.01.2024</v>
          </cell>
          <cell r="K2275" t="str">
            <v>Hàng hóa quầy 0480.3002179</v>
          </cell>
          <cell r="L2275" t="str">
            <v>05.03.2024</v>
          </cell>
          <cell r="M2275">
            <v>-3598279</v>
          </cell>
        </row>
        <row r="2276">
          <cell r="E2276">
            <v>2607</v>
          </cell>
          <cell r="F2276" t="str">
            <v>C24TNN|2607</v>
          </cell>
          <cell r="G2276" t="str">
            <v>K1</v>
          </cell>
          <cell r="H2276" t="str">
            <v>15.01.2024</v>
          </cell>
          <cell r="I2276" t="str">
            <v>23.01.2024</v>
          </cell>
          <cell r="J2276" t="str">
            <v>17.01.2024</v>
          </cell>
          <cell r="K2276" t="str">
            <v>Hàng hóa quầy 0480.3002179</v>
          </cell>
          <cell r="L2276" t="str">
            <v>05.03.2024</v>
          </cell>
          <cell r="M2276">
            <v>-1199426</v>
          </cell>
        </row>
        <row r="2277">
          <cell r="E2277">
            <v>1369</v>
          </cell>
          <cell r="F2277" t="str">
            <v>C24TNN|1369</v>
          </cell>
          <cell r="G2277" t="str">
            <v>K1</v>
          </cell>
          <cell r="H2277" t="str">
            <v>08.01.2024</v>
          </cell>
          <cell r="I2277" t="str">
            <v>15.01.2024</v>
          </cell>
          <cell r="J2277" t="str">
            <v>10.01.2024</v>
          </cell>
          <cell r="K2277" t="str">
            <v>Hàng hóa quầy 0480.3002179</v>
          </cell>
          <cell r="L2277" t="str">
            <v>05.03.2024</v>
          </cell>
          <cell r="M2277">
            <v>-2158963</v>
          </cell>
        </row>
        <row r="2278">
          <cell r="E2278">
            <v>2605</v>
          </cell>
          <cell r="F2278" t="str">
            <v>C24TNN|2605</v>
          </cell>
          <cell r="G2278" t="str">
            <v>K1</v>
          </cell>
          <cell r="H2278" t="str">
            <v>15.01.2024</v>
          </cell>
          <cell r="I2278" t="str">
            <v>23.01.2024</v>
          </cell>
          <cell r="J2278" t="str">
            <v>17.01.2024</v>
          </cell>
          <cell r="K2278" t="str">
            <v>Hàng hóa quầy 0480.3002179</v>
          </cell>
          <cell r="L2278" t="str">
            <v>05.03.2024</v>
          </cell>
          <cell r="M2278">
            <v>-2398853</v>
          </cell>
        </row>
        <row r="2279">
          <cell r="E2279">
            <v>1371</v>
          </cell>
          <cell r="F2279" t="str">
            <v>C24TNN|1371</v>
          </cell>
          <cell r="G2279" t="str">
            <v>K1</v>
          </cell>
          <cell r="H2279" t="str">
            <v>08.01.2024</v>
          </cell>
          <cell r="I2279" t="str">
            <v>16.01.2024</v>
          </cell>
          <cell r="J2279" t="str">
            <v>11.01.2024</v>
          </cell>
          <cell r="K2279" t="str">
            <v>Hàng hóa quầy 0480.3002179</v>
          </cell>
          <cell r="L2279" t="str">
            <v>05.03.2024</v>
          </cell>
          <cell r="M2279">
            <v>-1296272</v>
          </cell>
        </row>
        <row r="2280">
          <cell r="E2280">
            <v>2608</v>
          </cell>
          <cell r="F2280" t="str">
            <v>C24TNN|2608</v>
          </cell>
          <cell r="G2280" t="str">
            <v>K1</v>
          </cell>
          <cell r="H2280" t="str">
            <v>15.01.2024</v>
          </cell>
          <cell r="I2280" t="str">
            <v>25.01.2024</v>
          </cell>
          <cell r="J2280" t="str">
            <v>18.01.2024</v>
          </cell>
          <cell r="K2280" t="str">
            <v>Hàng hóa quầy 0480.3002179</v>
          </cell>
          <cell r="L2280" t="str">
            <v>05.03.2024</v>
          </cell>
          <cell r="M2280">
            <v>-1416217</v>
          </cell>
        </row>
        <row r="2281">
          <cell r="E2281">
            <v>2609</v>
          </cell>
          <cell r="F2281" t="str">
            <v>C24TNN|2609</v>
          </cell>
          <cell r="G2281" t="str">
            <v>K1</v>
          </cell>
          <cell r="H2281" t="str">
            <v>15.01.2024</v>
          </cell>
          <cell r="I2281" t="str">
            <v>23.01.2024</v>
          </cell>
          <cell r="J2281" t="str">
            <v>17.01.2024</v>
          </cell>
          <cell r="K2281" t="str">
            <v>Hàng hóa quầy 0480.3002179</v>
          </cell>
          <cell r="L2281" t="str">
            <v>05.03.2024</v>
          </cell>
          <cell r="M2281">
            <v>-1199426</v>
          </cell>
        </row>
        <row r="2282">
          <cell r="E2282">
            <v>2610</v>
          </cell>
          <cell r="F2282" t="str">
            <v>C24TNN|2610</v>
          </cell>
          <cell r="G2282" t="str">
            <v>K1</v>
          </cell>
          <cell r="H2282" t="str">
            <v>15.01.2024</v>
          </cell>
          <cell r="I2282" t="str">
            <v>26.01.2024</v>
          </cell>
          <cell r="J2282" t="str">
            <v>17.01.2024</v>
          </cell>
          <cell r="K2282" t="str">
            <v>Hàng hóa quầy 0480.3002179</v>
          </cell>
          <cell r="L2282" t="str">
            <v>05.03.2024</v>
          </cell>
          <cell r="M2282">
            <v>-1199426</v>
          </cell>
        </row>
        <row r="2283">
          <cell r="E2283">
            <v>1372</v>
          </cell>
          <cell r="F2283" t="str">
            <v>C24TNN|1372</v>
          </cell>
          <cell r="G2283" t="str">
            <v>K1</v>
          </cell>
          <cell r="H2283" t="str">
            <v>08.01.2024</v>
          </cell>
          <cell r="I2283" t="str">
            <v>15.01.2024</v>
          </cell>
          <cell r="J2283" t="str">
            <v>10.01.2024</v>
          </cell>
          <cell r="K2283" t="str">
            <v>Hàng hóa quầy 0480.3002179</v>
          </cell>
          <cell r="L2283" t="str">
            <v>05.03.2024</v>
          </cell>
          <cell r="M2283">
            <v>-2158963</v>
          </cell>
        </row>
        <row r="2284">
          <cell r="E2284">
            <v>2611</v>
          </cell>
          <cell r="F2284" t="str">
            <v>C24TNN|2611</v>
          </cell>
          <cell r="G2284" t="str">
            <v>K1</v>
          </cell>
          <cell r="H2284" t="str">
            <v>15.01.2024</v>
          </cell>
          <cell r="I2284" t="str">
            <v>25.01.2024</v>
          </cell>
          <cell r="J2284" t="str">
            <v>18.01.2024</v>
          </cell>
          <cell r="K2284" t="str">
            <v>Hàng hóa quầy 0480.3002179</v>
          </cell>
          <cell r="L2284" t="str">
            <v>05.03.2024</v>
          </cell>
          <cell r="M2284">
            <v>-3815070</v>
          </cell>
        </row>
        <row r="2285">
          <cell r="E2285">
            <v>2615</v>
          </cell>
          <cell r="F2285" t="str">
            <v>C24TNN|2615</v>
          </cell>
          <cell r="G2285" t="str">
            <v>K1</v>
          </cell>
          <cell r="H2285" t="str">
            <v>15.01.2024</v>
          </cell>
          <cell r="I2285" t="str">
            <v>23.01.2024</v>
          </cell>
          <cell r="J2285" t="str">
            <v>17.01.2024</v>
          </cell>
          <cell r="K2285" t="str">
            <v>Hàng hóa quầy 0480.3002179</v>
          </cell>
          <cell r="L2285" t="str">
            <v>05.03.2024</v>
          </cell>
          <cell r="M2285">
            <v>-1633008</v>
          </cell>
        </row>
        <row r="2286">
          <cell r="E2286">
            <v>4018</v>
          </cell>
          <cell r="F2286" t="str">
            <v>C24TNN|4018</v>
          </cell>
          <cell r="G2286" t="str">
            <v>K1</v>
          </cell>
          <cell r="H2286" t="str">
            <v>18.01.2024</v>
          </cell>
          <cell r="I2286" t="str">
            <v>28.01.2024</v>
          </cell>
          <cell r="J2286" t="str">
            <v>20.01.2024</v>
          </cell>
          <cell r="K2286" t="str">
            <v>Hàng hóa quầy 0480.3002179</v>
          </cell>
          <cell r="L2286" t="str">
            <v>05.03.2024</v>
          </cell>
          <cell r="M2286">
            <v>-1416217</v>
          </cell>
        </row>
        <row r="2287">
          <cell r="E2287">
            <v>2690</v>
          </cell>
          <cell r="F2287" t="str">
            <v>C24TNN|2690</v>
          </cell>
          <cell r="G2287" t="str">
            <v>K1</v>
          </cell>
          <cell r="H2287" t="str">
            <v>16.01.2024</v>
          </cell>
          <cell r="I2287" t="str">
            <v>21.01.2024</v>
          </cell>
          <cell r="J2287" t="str">
            <v>16.01.2024</v>
          </cell>
          <cell r="K2287" t="str">
            <v>Hàng hóa quầy 0480.3002179</v>
          </cell>
          <cell r="L2287" t="str">
            <v>05.03.2024</v>
          </cell>
          <cell r="M2287">
            <v>-1427522</v>
          </cell>
        </row>
        <row r="2288">
          <cell r="E2288">
            <v>4</v>
          </cell>
          <cell r="F2288" t="str">
            <v>C24TNN|4</v>
          </cell>
          <cell r="G2288" t="str">
            <v>K1</v>
          </cell>
          <cell r="H2288" t="str">
            <v>02.01.2024</v>
          </cell>
          <cell r="I2288" t="str">
            <v>04.01.2024</v>
          </cell>
          <cell r="J2288" t="str">
            <v>02.01.2024</v>
          </cell>
          <cell r="K2288" t="str">
            <v>Hàng hóa quầy 0480.3002179</v>
          </cell>
          <cell r="L2288" t="str">
            <v>05.03.2024</v>
          </cell>
          <cell r="M2288">
            <v>-2158963</v>
          </cell>
        </row>
        <row r="2289">
          <cell r="E2289">
            <v>1400</v>
          </cell>
          <cell r="F2289" t="str">
            <v>C24TNN|1400</v>
          </cell>
          <cell r="G2289" t="str">
            <v>K1</v>
          </cell>
          <cell r="H2289" t="str">
            <v>09.01.2024</v>
          </cell>
          <cell r="I2289" t="str">
            <v>15.01.2024</v>
          </cell>
          <cell r="J2289" t="str">
            <v>10.01.2024</v>
          </cell>
          <cell r="K2289" t="str">
            <v>Hàng hóa quầy 0480.3002179</v>
          </cell>
          <cell r="L2289" t="str">
            <v>05.03.2024</v>
          </cell>
          <cell r="M2289">
            <v>-2493439</v>
          </cell>
        </row>
        <row r="2290">
          <cell r="E2290">
            <v>2281</v>
          </cell>
          <cell r="F2290" t="str">
            <v>C24TNN|2281</v>
          </cell>
          <cell r="G2290" t="str">
            <v>K1</v>
          </cell>
          <cell r="H2290" t="str">
            <v>11.01.2024</v>
          </cell>
          <cell r="I2290" t="str">
            <v>19.01.2024</v>
          </cell>
          <cell r="J2290" t="str">
            <v>13.01.2024</v>
          </cell>
          <cell r="K2290" t="str">
            <v>Hàng hóa quầy 0480.3002179</v>
          </cell>
          <cell r="L2290" t="str">
            <v>05.03.2024</v>
          </cell>
          <cell r="M2290">
            <v>-1416217</v>
          </cell>
        </row>
        <row r="2291">
          <cell r="E2291">
            <v>76</v>
          </cell>
          <cell r="F2291" t="str">
            <v>C24TNN|76</v>
          </cell>
          <cell r="G2291" t="str">
            <v>K1</v>
          </cell>
          <cell r="H2291" t="str">
            <v>02.01.2024</v>
          </cell>
          <cell r="I2291" t="str">
            <v>06.01.2024</v>
          </cell>
          <cell r="J2291" t="str">
            <v>03.01.2024</v>
          </cell>
          <cell r="K2291" t="str">
            <v>Hàng hóa quầy 0480.3002179</v>
          </cell>
          <cell r="L2291" t="str">
            <v>05.03.2024</v>
          </cell>
          <cell r="M2291">
            <v>-1079482</v>
          </cell>
        </row>
        <row r="2292">
          <cell r="E2292">
            <v>906</v>
          </cell>
          <cell r="F2292" t="str">
            <v>C24TNN|906</v>
          </cell>
          <cell r="G2292" t="str">
            <v>K1</v>
          </cell>
          <cell r="H2292" t="str">
            <v>05.01.2024</v>
          </cell>
          <cell r="I2292" t="str">
            <v>08.01.2024</v>
          </cell>
          <cell r="J2292" t="str">
            <v>05.01.2024</v>
          </cell>
          <cell r="K2292" t="str">
            <v>Hàng hóa quầy 0480.3002179</v>
          </cell>
          <cell r="L2292" t="str">
            <v>05.03.2024</v>
          </cell>
          <cell r="M2292">
            <v>-2882403</v>
          </cell>
        </row>
        <row r="2293">
          <cell r="E2293">
            <v>2291</v>
          </cell>
          <cell r="F2293" t="str">
            <v>C24TNN|2291</v>
          </cell>
          <cell r="G2293" t="str">
            <v>K1</v>
          </cell>
          <cell r="H2293" t="str">
            <v>12.01.2024</v>
          </cell>
          <cell r="I2293" t="str">
            <v>18.01.2024</v>
          </cell>
          <cell r="J2293" t="str">
            <v>12.01.2024</v>
          </cell>
          <cell r="K2293" t="str">
            <v>Hàng hóa quầy 0480.3002179</v>
          </cell>
          <cell r="L2293" t="str">
            <v>05.03.2024</v>
          </cell>
          <cell r="M2293">
            <v>-1861104</v>
          </cell>
        </row>
        <row r="2294">
          <cell r="E2294">
            <v>2292</v>
          </cell>
          <cell r="F2294" t="str">
            <v>C24TNN|2292</v>
          </cell>
          <cell r="G2294" t="str">
            <v>K1</v>
          </cell>
          <cell r="H2294" t="str">
            <v>12.01.2024</v>
          </cell>
          <cell r="I2294" t="str">
            <v>18.01.2024</v>
          </cell>
          <cell r="J2294" t="str">
            <v>12.01.2024</v>
          </cell>
          <cell r="K2294" t="str">
            <v>Hàng hóa quầy 0480.3002179</v>
          </cell>
          <cell r="L2294" t="str">
            <v>05.03.2024</v>
          </cell>
          <cell r="M2294">
            <v>-1685491</v>
          </cell>
        </row>
        <row r="2295">
          <cell r="E2295">
            <v>3998</v>
          </cell>
          <cell r="F2295" t="str">
            <v>C24TNN|3998</v>
          </cell>
          <cell r="G2295" t="str">
            <v>K1</v>
          </cell>
          <cell r="H2295" t="str">
            <v>18.01.2024</v>
          </cell>
          <cell r="I2295" t="str">
            <v>26.01.2024</v>
          </cell>
          <cell r="J2295" t="str">
            <v>19.01.2024</v>
          </cell>
          <cell r="K2295" t="str">
            <v>Hàng hóa quầy 0480.3002179</v>
          </cell>
          <cell r="L2295" t="str">
            <v>05.03.2024</v>
          </cell>
          <cell r="M2295">
            <v>-1526882</v>
          </cell>
        </row>
        <row r="2296">
          <cell r="E2296">
            <v>3999</v>
          </cell>
          <cell r="F2296" t="str">
            <v>C24TNN|3999</v>
          </cell>
          <cell r="G2296" t="str">
            <v>K1</v>
          </cell>
          <cell r="H2296" t="str">
            <v>18.01.2024</v>
          </cell>
          <cell r="I2296" t="str">
            <v>26.01.2024</v>
          </cell>
          <cell r="J2296" t="str">
            <v>19.01.2024</v>
          </cell>
          <cell r="K2296" t="str">
            <v>Hàng hóa quầy 0480.3002179</v>
          </cell>
          <cell r="L2296" t="str">
            <v>05.03.2024</v>
          </cell>
          <cell r="M2296">
            <v>-4282567</v>
          </cell>
        </row>
        <row r="2297">
          <cell r="E2297">
            <v>1367</v>
          </cell>
          <cell r="F2297" t="str">
            <v>C24TNN|1367</v>
          </cell>
          <cell r="G2297" t="str">
            <v>K1</v>
          </cell>
          <cell r="H2297" t="str">
            <v>08.01.2024</v>
          </cell>
          <cell r="I2297" t="str">
            <v>15.01.2024</v>
          </cell>
          <cell r="J2297" t="str">
            <v>10.01.2024</v>
          </cell>
          <cell r="K2297" t="str">
            <v>Hàng hóa quầy 0480.3002179</v>
          </cell>
          <cell r="L2297" t="str">
            <v>05.03.2024</v>
          </cell>
          <cell r="M2297">
            <v>-3238445</v>
          </cell>
        </row>
        <row r="2298">
          <cell r="E2298">
            <v>2603</v>
          </cell>
          <cell r="F2298" t="str">
            <v>C24TNN|2603</v>
          </cell>
          <cell r="G2298" t="str">
            <v>K1</v>
          </cell>
          <cell r="H2298" t="str">
            <v>15.01.2024</v>
          </cell>
          <cell r="I2298" t="str">
            <v>26.01.2024</v>
          </cell>
          <cell r="J2298" t="str">
            <v>17.01.2024</v>
          </cell>
          <cell r="K2298" t="str">
            <v>Hàng hóa quầy 0480.3002179</v>
          </cell>
          <cell r="L2298" t="str">
            <v>05.03.2024</v>
          </cell>
          <cell r="M2298">
            <v>-1427522</v>
          </cell>
        </row>
        <row r="2299">
          <cell r="E2299">
            <v>869</v>
          </cell>
          <cell r="F2299" t="str">
            <v>C24TNN|869</v>
          </cell>
          <cell r="G2299" t="str">
            <v>K1</v>
          </cell>
          <cell r="H2299" t="str">
            <v>04.01.2024</v>
          </cell>
          <cell r="I2299" t="str">
            <v>10.01.2024</v>
          </cell>
          <cell r="J2299" t="str">
            <v>06.01.2024</v>
          </cell>
          <cell r="K2299" t="str">
            <v>Hàng hóa quầy 0480.3002179</v>
          </cell>
          <cell r="L2299" t="str">
            <v>05.03.2024</v>
          </cell>
          <cell r="M2299">
            <v>-3961885</v>
          </cell>
        </row>
        <row r="2300">
          <cell r="E2300">
            <v>866</v>
          </cell>
          <cell r="F2300" t="str">
            <v>C24TNN|866</v>
          </cell>
          <cell r="G2300" t="str">
            <v>K1</v>
          </cell>
          <cell r="H2300" t="str">
            <v>04.01.2024</v>
          </cell>
          <cell r="I2300" t="str">
            <v>10.01.2024</v>
          </cell>
          <cell r="J2300" t="str">
            <v>06.01.2024</v>
          </cell>
          <cell r="K2300" t="str">
            <v>Hàng hóa quầy 0480.3002179</v>
          </cell>
          <cell r="L2300" t="str">
            <v>05.03.2024</v>
          </cell>
          <cell r="M2300">
            <v>-5787072</v>
          </cell>
        </row>
        <row r="2301">
          <cell r="E2301">
            <v>1344</v>
          </cell>
          <cell r="F2301" t="str">
            <v>C24TNN|1344</v>
          </cell>
          <cell r="G2301" t="str">
            <v>K1</v>
          </cell>
          <cell r="H2301" t="str">
            <v>08.01.2024</v>
          </cell>
          <cell r="I2301" t="str">
            <v>23.01.2024</v>
          </cell>
          <cell r="J2301" t="str">
            <v>09.01.2024</v>
          </cell>
          <cell r="K2301" t="str">
            <v>Hàng hóa quầy 0480.3002179</v>
          </cell>
          <cell r="L2301" t="str">
            <v>05.03.2024</v>
          </cell>
          <cell r="M2301">
            <v>-1586131</v>
          </cell>
        </row>
        <row r="2302">
          <cell r="E2302">
            <v>1345</v>
          </cell>
          <cell r="F2302" t="str">
            <v>C24TNN|1345</v>
          </cell>
          <cell r="G2302" t="str">
            <v>K1</v>
          </cell>
          <cell r="H2302" t="str">
            <v>08.01.2024</v>
          </cell>
          <cell r="I2302" t="str">
            <v>13.01.2024</v>
          </cell>
          <cell r="J2302" t="str">
            <v>09.01.2024</v>
          </cell>
          <cell r="K2302" t="str">
            <v>Hàng hóa quầy 0480.3002179</v>
          </cell>
          <cell r="L2302" t="str">
            <v>05.03.2024</v>
          </cell>
          <cell r="M2302">
            <v>-6047780</v>
          </cell>
        </row>
        <row r="2303">
          <cell r="E2303">
            <v>25</v>
          </cell>
          <cell r="F2303" t="str">
            <v>C24TNN|25</v>
          </cell>
          <cell r="G2303" t="str">
            <v>K1</v>
          </cell>
          <cell r="H2303" t="str">
            <v>02.01.2024</v>
          </cell>
          <cell r="I2303" t="str">
            <v>04.01.2024</v>
          </cell>
          <cell r="J2303" t="str">
            <v>02.01.2024</v>
          </cell>
          <cell r="K2303" t="str">
            <v>Hàng hóa quầy 0480.3002179</v>
          </cell>
          <cell r="L2303" t="str">
            <v>05.03.2024</v>
          </cell>
          <cell r="M2303">
            <v>-2284805</v>
          </cell>
        </row>
        <row r="2304">
          <cell r="E2304">
            <v>1365</v>
          </cell>
          <cell r="F2304" t="str">
            <v>C24TNN|1365</v>
          </cell>
          <cell r="G2304" t="str">
            <v>K1</v>
          </cell>
          <cell r="H2304" t="str">
            <v>08.01.2024</v>
          </cell>
          <cell r="I2304" t="str">
            <v>15.01.2024</v>
          </cell>
          <cell r="J2304" t="str">
            <v>10.01.2024</v>
          </cell>
          <cell r="K2304" t="str">
            <v>Hàng hóa quầy 0480.3002179</v>
          </cell>
          <cell r="L2304" t="str">
            <v>05.03.2024</v>
          </cell>
          <cell r="M2304">
            <v>-2882403</v>
          </cell>
        </row>
        <row r="2305">
          <cell r="E2305">
            <v>2601</v>
          </cell>
          <cell r="F2305" t="str">
            <v>C24TNN|2601</v>
          </cell>
          <cell r="G2305" t="str">
            <v>K1</v>
          </cell>
          <cell r="H2305" t="str">
            <v>15.01.2024</v>
          </cell>
          <cell r="I2305" t="str">
            <v>23.01.2024</v>
          </cell>
          <cell r="J2305" t="str">
            <v>17.01.2024</v>
          </cell>
          <cell r="K2305" t="str">
            <v>Hàng hóa quầy 0480.3002179</v>
          </cell>
          <cell r="L2305" t="str">
            <v>05.03.2024</v>
          </cell>
          <cell r="M2305">
            <v>-2855045</v>
          </cell>
        </row>
        <row r="2306">
          <cell r="E2306">
            <v>2602</v>
          </cell>
          <cell r="F2306" t="str">
            <v>C24TNN|2602</v>
          </cell>
          <cell r="G2306" t="str">
            <v>K1</v>
          </cell>
          <cell r="H2306" t="str">
            <v>15.01.2024</v>
          </cell>
          <cell r="I2306" t="str">
            <v>23.01.2024</v>
          </cell>
          <cell r="J2306" t="str">
            <v>17.01.2024</v>
          </cell>
          <cell r="K2306" t="str">
            <v>Hàng hóa quầy 0480.3002179</v>
          </cell>
          <cell r="L2306" t="str">
            <v>05.03.2024</v>
          </cell>
          <cell r="M2306">
            <v>-1562998</v>
          </cell>
        </row>
        <row r="2307">
          <cell r="E2307">
            <v>1361</v>
          </cell>
          <cell r="F2307" t="str">
            <v>C24TNN|1361</v>
          </cell>
          <cell r="G2307" t="str">
            <v>K1</v>
          </cell>
          <cell r="H2307" t="str">
            <v>08.01.2024</v>
          </cell>
          <cell r="I2307" t="str">
            <v>15.01.2024</v>
          </cell>
          <cell r="J2307" t="str">
            <v>10.01.2024</v>
          </cell>
          <cell r="K2307" t="str">
            <v>Hàng hóa quầy 0480.3002179</v>
          </cell>
          <cell r="L2307" t="str">
            <v>05.03.2024</v>
          </cell>
          <cell r="M2307">
            <v>-1079482</v>
          </cell>
        </row>
        <row r="2308">
          <cell r="E2308">
            <v>2594</v>
          </cell>
          <cell r="F2308" t="str">
            <v>C24TNN|2594</v>
          </cell>
          <cell r="G2308" t="str">
            <v>K1</v>
          </cell>
          <cell r="H2308" t="str">
            <v>15.01.2024</v>
          </cell>
          <cell r="I2308" t="str">
            <v>23.01.2024</v>
          </cell>
          <cell r="J2308" t="str">
            <v>17.01.2024</v>
          </cell>
          <cell r="K2308" t="str">
            <v>Hàng hóa quầy 0480.3002179</v>
          </cell>
          <cell r="L2308" t="str">
            <v>05.03.2024</v>
          </cell>
          <cell r="M2308">
            <v>-1427522</v>
          </cell>
        </row>
        <row r="2309">
          <cell r="E2309">
            <v>2595</v>
          </cell>
          <cell r="F2309" t="str">
            <v>C24TNN|2595</v>
          </cell>
          <cell r="G2309" t="str">
            <v>K1</v>
          </cell>
          <cell r="H2309" t="str">
            <v>15.01.2024</v>
          </cell>
          <cell r="I2309" t="str">
            <v>23.01.2024</v>
          </cell>
          <cell r="J2309" t="str">
            <v>17.01.2024</v>
          </cell>
          <cell r="K2309" t="str">
            <v>Hàng hóa quầy 0480.3002179</v>
          </cell>
          <cell r="L2309" t="str">
            <v>05.03.2024</v>
          </cell>
          <cell r="M2309">
            <v>-1630748</v>
          </cell>
        </row>
        <row r="2310">
          <cell r="E2310">
            <v>1537</v>
          </cell>
          <cell r="F2310" t="str">
            <v>C24TNN|1537</v>
          </cell>
          <cell r="G2310" t="str">
            <v>K1</v>
          </cell>
          <cell r="H2310" t="str">
            <v>11.01.2024</v>
          </cell>
          <cell r="I2310" t="str">
            <v>16.01.2024</v>
          </cell>
          <cell r="J2310" t="str">
            <v>11.01.2024</v>
          </cell>
          <cell r="K2310" t="str">
            <v>Hàng hóa quầy 0480.3002179</v>
          </cell>
          <cell r="L2310" t="str">
            <v>05.03.2024</v>
          </cell>
          <cell r="M2310">
            <v>-1079482</v>
          </cell>
        </row>
        <row r="2311">
          <cell r="E2311">
            <v>2710</v>
          </cell>
          <cell r="F2311" t="str">
            <v>C24TNN|2710</v>
          </cell>
          <cell r="G2311" t="str">
            <v>K1</v>
          </cell>
          <cell r="H2311" t="str">
            <v>16.01.2024</v>
          </cell>
          <cell r="I2311" t="str">
            <v>22.01.2024</v>
          </cell>
          <cell r="J2311" t="str">
            <v>16.01.2024</v>
          </cell>
          <cell r="K2311" t="str">
            <v>Hàng hóa quầy 0480.3002179</v>
          </cell>
          <cell r="L2311" t="str">
            <v>05.03.2024</v>
          </cell>
          <cell r="M2311">
            <v>-1427522</v>
          </cell>
        </row>
        <row r="2312">
          <cell r="E2312">
            <v>1362</v>
          </cell>
          <cell r="F2312" t="str">
            <v>C24TNN|1362</v>
          </cell>
          <cell r="G2312" t="str">
            <v>K1</v>
          </cell>
          <cell r="H2312" t="str">
            <v>08.01.2024</v>
          </cell>
          <cell r="I2312" t="str">
            <v>15.01.2024</v>
          </cell>
          <cell r="J2312" t="str">
            <v>10.01.2024</v>
          </cell>
          <cell r="K2312" t="str">
            <v>Hàng hóa quầy 0480.3002179</v>
          </cell>
          <cell r="L2312" t="str">
            <v>05.03.2024</v>
          </cell>
          <cell r="M2312">
            <v>-1200852</v>
          </cell>
        </row>
        <row r="2313">
          <cell r="E2313">
            <v>2268</v>
          </cell>
          <cell r="F2313" t="str">
            <v>C24TNN|2268</v>
          </cell>
          <cell r="G2313" t="str">
            <v>K1</v>
          </cell>
          <cell r="H2313" t="str">
            <v>11.01.2024</v>
          </cell>
          <cell r="I2313" t="str">
            <v>19.01.2024</v>
          </cell>
          <cell r="J2313" t="str">
            <v>13.01.2024</v>
          </cell>
          <cell r="K2313" t="str">
            <v>Hàng hóa quầy 0480.3002179</v>
          </cell>
          <cell r="L2313" t="str">
            <v>05.03.2024</v>
          </cell>
          <cell r="M2313">
            <v>-433581</v>
          </cell>
        </row>
        <row r="2314">
          <cell r="E2314">
            <v>2269</v>
          </cell>
          <cell r="F2314" t="str">
            <v>C24TNN|2269</v>
          </cell>
          <cell r="G2314" t="str">
            <v>K1</v>
          </cell>
          <cell r="H2314" t="str">
            <v>11.01.2024</v>
          </cell>
          <cell r="I2314" t="str">
            <v>19.01.2024</v>
          </cell>
          <cell r="J2314" t="str">
            <v>13.01.2024</v>
          </cell>
          <cell r="K2314" t="str">
            <v>Hàng hóa quầy 0480.3002179</v>
          </cell>
          <cell r="L2314" t="str">
            <v>05.03.2024</v>
          </cell>
          <cell r="M2314">
            <v>-3238445</v>
          </cell>
        </row>
        <row r="2315">
          <cell r="E2315">
            <v>2596</v>
          </cell>
          <cell r="F2315" t="str">
            <v>C24TNN|2596</v>
          </cell>
          <cell r="G2315" t="str">
            <v>K1</v>
          </cell>
          <cell r="H2315" t="str">
            <v>15.01.2024</v>
          </cell>
          <cell r="I2315" t="str">
            <v>23.01.2024</v>
          </cell>
          <cell r="J2315" t="str">
            <v>17.01.2024</v>
          </cell>
          <cell r="K2315" t="str">
            <v>Hàng hóa quầy 0480.3002179</v>
          </cell>
          <cell r="L2315" t="str">
            <v>05.03.2024</v>
          </cell>
          <cell r="M2315">
            <v>-5710090</v>
          </cell>
        </row>
        <row r="2316">
          <cell r="E2316">
            <v>2597</v>
          </cell>
          <cell r="F2316" t="str">
            <v>C24TNN|2597</v>
          </cell>
          <cell r="G2316" t="str">
            <v>K1</v>
          </cell>
          <cell r="H2316" t="str">
            <v>15.01.2024</v>
          </cell>
          <cell r="I2316" t="str">
            <v>23.01.2024</v>
          </cell>
          <cell r="J2316" t="str">
            <v>17.01.2024</v>
          </cell>
          <cell r="K2316" t="str">
            <v>Hàng hóa quầy 0480.3002179</v>
          </cell>
          <cell r="L2316" t="str">
            <v>05.03.2024</v>
          </cell>
          <cell r="M2316">
            <v>-1427522</v>
          </cell>
        </row>
        <row r="2317">
          <cell r="E2317">
            <v>4016</v>
          </cell>
          <cell r="F2317" t="str">
            <v>C24TNN|4016</v>
          </cell>
          <cell r="G2317" t="str">
            <v>K1</v>
          </cell>
          <cell r="H2317" t="str">
            <v>18.01.2024</v>
          </cell>
          <cell r="I2317" t="str">
            <v>27.01.2024</v>
          </cell>
          <cell r="J2317" t="str">
            <v>20.01.2024</v>
          </cell>
          <cell r="K2317" t="str">
            <v>Hàng hóa quầy 0480.3002179</v>
          </cell>
          <cell r="L2317" t="str">
            <v>05.03.2024</v>
          </cell>
          <cell r="M2317">
            <v>-1413958</v>
          </cell>
        </row>
        <row r="2318">
          <cell r="E2318">
            <v>4017</v>
          </cell>
          <cell r="F2318" t="str">
            <v>C24TNN|4017</v>
          </cell>
          <cell r="G2318" t="str">
            <v>K1</v>
          </cell>
          <cell r="H2318" t="str">
            <v>18.01.2024</v>
          </cell>
          <cell r="I2318" t="str">
            <v>27.01.2024</v>
          </cell>
          <cell r="J2318" t="str">
            <v>20.01.2024</v>
          </cell>
          <cell r="K2318" t="str">
            <v>Hàng hóa quầy 0480.3002179</v>
          </cell>
          <cell r="L2318" t="str">
            <v>05.03.2024</v>
          </cell>
          <cell r="M2318">
            <v>-8284788</v>
          </cell>
        </row>
        <row r="2319">
          <cell r="E2319">
            <v>868</v>
          </cell>
          <cell r="F2319" t="str">
            <v>C24TNN|868</v>
          </cell>
          <cell r="G2319" t="str">
            <v>K1</v>
          </cell>
          <cell r="H2319" t="str">
            <v>04.01.2024</v>
          </cell>
          <cell r="I2319" t="str">
            <v>10.01.2024</v>
          </cell>
          <cell r="J2319" t="str">
            <v>06.01.2024</v>
          </cell>
          <cell r="K2319" t="str">
            <v>Hàng hóa quầy 0480.3002179</v>
          </cell>
          <cell r="L2319" t="str">
            <v>05.03.2024</v>
          </cell>
          <cell r="M2319">
            <v>-2158963</v>
          </cell>
        </row>
        <row r="2320">
          <cell r="E2320">
            <v>1359</v>
          </cell>
          <cell r="F2320" t="str">
            <v>C24TNN|1359</v>
          </cell>
          <cell r="G2320" t="str">
            <v>K1</v>
          </cell>
          <cell r="H2320" t="str">
            <v>08.01.2024</v>
          </cell>
          <cell r="I2320" t="str">
            <v>15.01.2024</v>
          </cell>
          <cell r="J2320" t="str">
            <v>11.01.2024</v>
          </cell>
          <cell r="K2320" t="str">
            <v>Hàng hóa quầy 0480.3002179</v>
          </cell>
          <cell r="L2320" t="str">
            <v>05.03.2024</v>
          </cell>
          <cell r="M2320">
            <v>-3672026</v>
          </cell>
        </row>
        <row r="2321">
          <cell r="E2321">
            <v>2591</v>
          </cell>
          <cell r="F2321" t="str">
            <v>C24TNN|2591</v>
          </cell>
          <cell r="G2321" t="str">
            <v>K1</v>
          </cell>
          <cell r="H2321" t="str">
            <v>15.01.2024</v>
          </cell>
          <cell r="I2321" t="str">
            <v>24.01.2024</v>
          </cell>
          <cell r="J2321" t="str">
            <v>18.01.2024</v>
          </cell>
          <cell r="K2321" t="str">
            <v>Hàng hóa quầy 0480.3002179</v>
          </cell>
          <cell r="L2321" t="str">
            <v>05.03.2024</v>
          </cell>
          <cell r="M2321">
            <v>-2855045</v>
          </cell>
        </row>
        <row r="2322">
          <cell r="E2322">
            <v>867</v>
          </cell>
          <cell r="F2322" t="str">
            <v>C24TNN|867</v>
          </cell>
          <cell r="G2322" t="str">
            <v>K1</v>
          </cell>
          <cell r="H2322" t="str">
            <v>04.01.2024</v>
          </cell>
          <cell r="I2322" t="str">
            <v>11.01.2024</v>
          </cell>
          <cell r="J2322" t="str">
            <v>07.01.2024</v>
          </cell>
          <cell r="K2322" t="str">
            <v>Hàng hóa quầy 0480.3002179</v>
          </cell>
          <cell r="L2322" t="str">
            <v>05.03.2024</v>
          </cell>
          <cell r="M2322">
            <v>-4395466</v>
          </cell>
        </row>
        <row r="2323">
          <cell r="E2323">
            <v>97</v>
          </cell>
          <cell r="F2323" t="str">
            <v>C24TNN|97</v>
          </cell>
          <cell r="G2323" t="str">
            <v>K1</v>
          </cell>
          <cell r="H2323" t="str">
            <v>02.01.2024</v>
          </cell>
          <cell r="I2323" t="str">
            <v>08.01.2024</v>
          </cell>
          <cell r="J2323" t="str">
            <v>05.01.2024</v>
          </cell>
          <cell r="K2323" t="str">
            <v>Hàng hóa quầy 0480.3002179</v>
          </cell>
          <cell r="L2323" t="str">
            <v>05.03.2024</v>
          </cell>
          <cell r="M2323">
            <v>-2516512</v>
          </cell>
        </row>
        <row r="2324">
          <cell r="E2324">
            <v>1346</v>
          </cell>
          <cell r="F2324" t="str">
            <v>C24TNN|1346</v>
          </cell>
          <cell r="G2324" t="str">
            <v>K1</v>
          </cell>
          <cell r="H2324" t="str">
            <v>08.01.2024</v>
          </cell>
          <cell r="I2324" t="str">
            <v>14.01.2024</v>
          </cell>
          <cell r="J2324" t="str">
            <v>09.01.2024</v>
          </cell>
          <cell r="K2324" t="str">
            <v>Hàng hóa quầy 0480.3002179</v>
          </cell>
          <cell r="L2324" t="str">
            <v>05.03.2024</v>
          </cell>
          <cell r="M2324">
            <v>-4011565</v>
          </cell>
        </row>
        <row r="2325">
          <cell r="E2325">
            <v>26</v>
          </cell>
          <cell r="F2325" t="str">
            <v>C24TNN|26</v>
          </cell>
          <cell r="G2325" t="str">
            <v>K1</v>
          </cell>
          <cell r="H2325" t="str">
            <v>02.01.2024</v>
          </cell>
          <cell r="I2325" t="str">
            <v>11.01.2024</v>
          </cell>
          <cell r="J2325" t="str">
            <v>02.01.2024</v>
          </cell>
          <cell r="K2325" t="str">
            <v>Hàng hóa quầy 0480.3002179</v>
          </cell>
          <cell r="L2325" t="str">
            <v>05.03.2024</v>
          </cell>
          <cell r="M2325">
            <v>-2813275</v>
          </cell>
        </row>
        <row r="2326">
          <cell r="E2326">
            <v>2648</v>
          </cell>
          <cell r="F2326" t="str">
            <v>C24TNN|2648</v>
          </cell>
          <cell r="G2326" t="str">
            <v>K1</v>
          </cell>
          <cell r="H2326" t="str">
            <v>15.01.2024</v>
          </cell>
          <cell r="I2326" t="str">
            <v>22.01.2024</v>
          </cell>
          <cell r="J2326" t="str">
            <v>16.01.2024</v>
          </cell>
          <cell r="K2326" t="str">
            <v>Hàng hóa quầy 0480.3002179</v>
          </cell>
          <cell r="L2326" t="str">
            <v>05.03.2024</v>
          </cell>
          <cell r="M2326">
            <v>-2875349</v>
          </cell>
        </row>
        <row r="2327">
          <cell r="E2327">
            <v>21</v>
          </cell>
          <cell r="F2327" t="str">
            <v>1C24TNN|21</v>
          </cell>
          <cell r="G2327" t="str">
            <v>K1</v>
          </cell>
          <cell r="H2327" t="str">
            <v>02.01.2024</v>
          </cell>
          <cell r="I2327" t="str">
            <v>06.01.2024</v>
          </cell>
          <cell r="J2327" t="str">
            <v>02.01.2024</v>
          </cell>
          <cell r="K2327" t="str">
            <v>Hàng hóa quầy 0480.3002179</v>
          </cell>
          <cell r="L2327" t="str">
            <v>05.03.2024</v>
          </cell>
          <cell r="M2327">
            <v>-3242916</v>
          </cell>
        </row>
        <row r="2328">
          <cell r="E2328">
            <v>2662</v>
          </cell>
          <cell r="F2328" t="str">
            <v>1C24TNN|2662</v>
          </cell>
          <cell r="G2328" t="str">
            <v>K1</v>
          </cell>
          <cell r="H2328" t="str">
            <v>16.01.2024</v>
          </cell>
          <cell r="I2328" t="str">
            <v>18.01.2024</v>
          </cell>
          <cell r="J2328" t="str">
            <v>16.01.2024</v>
          </cell>
          <cell r="K2328" t="str">
            <v>Hàng hóa quầy 0480.3002179</v>
          </cell>
          <cell r="L2328" t="str">
            <v>05.03.2024</v>
          </cell>
          <cell r="M2328">
            <v>-1427522</v>
          </cell>
        </row>
        <row r="2329">
          <cell r="E2329">
            <v>2684</v>
          </cell>
          <cell r="F2329" t="str">
            <v>1C24TNN|2684</v>
          </cell>
          <cell r="G2329" t="str">
            <v>K1</v>
          </cell>
          <cell r="H2329" t="str">
            <v>16.01.2024</v>
          </cell>
          <cell r="I2329" t="str">
            <v>18.01.2024</v>
          </cell>
          <cell r="J2329" t="str">
            <v>16.01.2024</v>
          </cell>
          <cell r="K2329" t="str">
            <v>Hàng hóa quầy 0480.3002179</v>
          </cell>
          <cell r="L2329" t="str">
            <v>05.03.2024</v>
          </cell>
          <cell r="M2329">
            <v>-1199426</v>
          </cell>
        </row>
        <row r="2330">
          <cell r="E2330">
            <v>129</v>
          </cell>
          <cell r="F2330" t="str">
            <v>C24TNN|129</v>
          </cell>
          <cell r="G2330" t="str">
            <v>K1</v>
          </cell>
          <cell r="H2330" t="str">
            <v>03.01.2024</v>
          </cell>
          <cell r="I2330" t="str">
            <v>06.01.2024</v>
          </cell>
          <cell r="J2330" t="str">
            <v>03.01.2024</v>
          </cell>
          <cell r="K2330" t="str">
            <v>Hàng hóa quầy 0480.3002179</v>
          </cell>
          <cell r="L2330" t="str">
            <v>05.03.2024</v>
          </cell>
          <cell r="M2330">
            <v>-1296272</v>
          </cell>
        </row>
        <row r="2331">
          <cell r="E2331">
            <v>2862</v>
          </cell>
          <cell r="F2331" t="str">
            <v>C24TNN|2862</v>
          </cell>
          <cell r="G2331" t="str">
            <v>K1</v>
          </cell>
          <cell r="H2331" t="str">
            <v>17.01.2024</v>
          </cell>
          <cell r="I2331" t="str">
            <v>22.01.2024</v>
          </cell>
          <cell r="J2331" t="str">
            <v>17.01.2024</v>
          </cell>
          <cell r="K2331" t="str">
            <v>Hàng hóa quầy 0480.3002179</v>
          </cell>
          <cell r="L2331" t="str">
            <v>05.03.2024</v>
          </cell>
          <cell r="M2331">
            <v>-1644313</v>
          </cell>
        </row>
        <row r="2332">
          <cell r="E2332">
            <v>1364</v>
          </cell>
          <cell r="F2332" t="str">
            <v>C24TNN|1364</v>
          </cell>
          <cell r="G2332" t="str">
            <v>K1</v>
          </cell>
          <cell r="H2332" t="str">
            <v>08.01.2024</v>
          </cell>
          <cell r="I2332" t="str">
            <v>16.01.2024</v>
          </cell>
          <cell r="J2332" t="str">
            <v>11.01.2024</v>
          </cell>
          <cell r="K2332" t="str">
            <v>Hàng hóa quầy 0480.3002179</v>
          </cell>
          <cell r="L2332" t="str">
            <v>05.03.2024</v>
          </cell>
          <cell r="M2332">
            <v>-2493439</v>
          </cell>
        </row>
        <row r="2333">
          <cell r="E2333">
            <v>2600</v>
          </cell>
          <cell r="F2333" t="str">
            <v>C24TNN|2600</v>
          </cell>
          <cell r="G2333" t="str">
            <v>K1</v>
          </cell>
          <cell r="H2333" t="str">
            <v>15.01.2024</v>
          </cell>
          <cell r="I2333" t="str">
            <v>25.01.2024</v>
          </cell>
          <cell r="J2333" t="str">
            <v>18.01.2024</v>
          </cell>
          <cell r="K2333" t="str">
            <v>Hàng hóa quầy 0480.3002179</v>
          </cell>
          <cell r="L2333" t="str">
            <v>05.03.2024</v>
          </cell>
          <cell r="M2333">
            <v>-1427522</v>
          </cell>
        </row>
        <row r="2334">
          <cell r="E2334">
            <v>98</v>
          </cell>
          <cell r="F2334" t="str">
            <v>C24TNN|98</v>
          </cell>
          <cell r="G2334" t="str">
            <v>K1</v>
          </cell>
          <cell r="H2334" t="str">
            <v>02.01.2024</v>
          </cell>
          <cell r="I2334" t="str">
            <v>08.01.2024</v>
          </cell>
          <cell r="J2334" t="str">
            <v>04.01.2024</v>
          </cell>
          <cell r="K2334" t="str">
            <v>Hàng hóa quầy 0480.3002179</v>
          </cell>
          <cell r="L2334" t="str">
            <v>05.03.2024</v>
          </cell>
          <cell r="M2334">
            <v>-3081123</v>
          </cell>
        </row>
        <row r="2335">
          <cell r="E2335">
            <v>2784</v>
          </cell>
          <cell r="F2335" t="str">
            <v>C24TNN|2784</v>
          </cell>
          <cell r="G2335" t="str">
            <v>K1</v>
          </cell>
          <cell r="H2335" t="str">
            <v>16.01.2024</v>
          </cell>
          <cell r="I2335" t="str">
            <v>23.01.2024</v>
          </cell>
          <cell r="J2335" t="str">
            <v>17.01.2024</v>
          </cell>
          <cell r="K2335" t="str">
            <v>Hàng hóa quầy 0480.3002179</v>
          </cell>
          <cell r="L2335" t="str">
            <v>05.03.2024</v>
          </cell>
          <cell r="M2335">
            <v>-1802922</v>
          </cell>
        </row>
        <row r="2336">
          <cell r="E2336">
            <v>2785</v>
          </cell>
          <cell r="F2336" t="str">
            <v>C24TNN|2785</v>
          </cell>
          <cell r="G2336" t="str">
            <v>K1</v>
          </cell>
          <cell r="H2336" t="str">
            <v>16.01.2024</v>
          </cell>
          <cell r="I2336" t="str">
            <v>23.01.2024</v>
          </cell>
          <cell r="J2336" t="str">
            <v>17.01.2024</v>
          </cell>
          <cell r="K2336" t="str">
            <v>Hàng hóa quầy 0480.3002179</v>
          </cell>
          <cell r="L2336" t="str">
            <v>05.03.2024</v>
          </cell>
          <cell r="M2336">
            <v>-1029741</v>
          </cell>
        </row>
        <row r="2337">
          <cell r="E2337">
            <v>2614</v>
          </cell>
          <cell r="F2337" t="str">
            <v>C24TNN|2614</v>
          </cell>
          <cell r="G2337" t="str">
            <v>K1</v>
          </cell>
          <cell r="H2337" t="str">
            <v>15.01.2024</v>
          </cell>
          <cell r="I2337" t="str">
            <v>23.01.2024</v>
          </cell>
          <cell r="J2337" t="str">
            <v>17.01.2024</v>
          </cell>
          <cell r="K2337" t="str">
            <v>Hàng hóa quầy 0480.3002179</v>
          </cell>
          <cell r="L2337" t="str">
            <v>05.03.2024</v>
          </cell>
          <cell r="M2337">
            <v>-17383395</v>
          </cell>
        </row>
        <row r="2338">
          <cell r="E2338">
            <v>99</v>
          </cell>
          <cell r="F2338" t="str">
            <v>C24TNN|99</v>
          </cell>
          <cell r="G2338" t="str">
            <v>K1</v>
          </cell>
          <cell r="H2338" t="str">
            <v>02.01.2024</v>
          </cell>
          <cell r="I2338" t="str">
            <v>08.01.2024</v>
          </cell>
          <cell r="J2338" t="str">
            <v>04.01.2024</v>
          </cell>
          <cell r="K2338" t="str">
            <v>Hàng hóa quầy 0480.3002179</v>
          </cell>
          <cell r="L2338" t="str">
            <v>05.03.2024</v>
          </cell>
          <cell r="M2338">
            <v>-15796737</v>
          </cell>
        </row>
        <row r="2339">
          <cell r="E2339">
            <v>1481</v>
          </cell>
          <cell r="F2339" t="str">
            <v>C24TNN|1481</v>
          </cell>
          <cell r="G2339" t="str">
            <v>K1</v>
          </cell>
          <cell r="H2339" t="str">
            <v>10.01.2024</v>
          </cell>
          <cell r="I2339" t="str">
            <v>16.01.2024</v>
          </cell>
          <cell r="J2339" t="str">
            <v>11.01.2024</v>
          </cell>
          <cell r="K2339" t="str">
            <v>Hàng hóa quầy 0480.3002179</v>
          </cell>
          <cell r="L2339" t="str">
            <v>05.03.2024</v>
          </cell>
          <cell r="M2339">
            <v>-3364286</v>
          </cell>
        </row>
        <row r="2340">
          <cell r="E2340">
            <v>3995</v>
          </cell>
          <cell r="F2340" t="str">
            <v>C24TNN|3995</v>
          </cell>
          <cell r="G2340" t="str">
            <v>K1</v>
          </cell>
          <cell r="H2340" t="str">
            <v>18.01.2024</v>
          </cell>
          <cell r="I2340" t="str">
            <v>27.01.2024</v>
          </cell>
          <cell r="J2340" t="str">
            <v>20.01.2024</v>
          </cell>
          <cell r="K2340" t="str">
            <v>Hàng hóa quầy 0480.3002179</v>
          </cell>
          <cell r="L2340" t="str">
            <v>05.03.2024</v>
          </cell>
          <cell r="M2340">
            <v>-1427522</v>
          </cell>
        </row>
        <row r="2341">
          <cell r="E2341">
            <v>3996</v>
          </cell>
          <cell r="F2341" t="str">
            <v>C24TNN|3996</v>
          </cell>
          <cell r="G2341" t="str">
            <v>K1</v>
          </cell>
          <cell r="H2341" t="str">
            <v>18.01.2024</v>
          </cell>
          <cell r="I2341" t="str">
            <v>27.01.2024</v>
          </cell>
          <cell r="J2341" t="str">
            <v>20.01.2024</v>
          </cell>
          <cell r="K2341" t="str">
            <v>Hàng hóa quầy 0480.3002179</v>
          </cell>
          <cell r="L2341" t="str">
            <v>05.03.2024</v>
          </cell>
          <cell r="M2341">
            <v>-1199426</v>
          </cell>
        </row>
        <row r="2342">
          <cell r="E2342">
            <v>2788</v>
          </cell>
          <cell r="F2342" t="str">
            <v>C24TNN|2788</v>
          </cell>
          <cell r="G2342" t="str">
            <v>K1</v>
          </cell>
          <cell r="H2342" t="str">
            <v>16.01.2024</v>
          </cell>
          <cell r="I2342" t="str">
            <v>24.01.2024</v>
          </cell>
          <cell r="J2342" t="str">
            <v>18.01.2024</v>
          </cell>
          <cell r="K2342" t="str">
            <v>Hàng hóa quầy 0480.3002179</v>
          </cell>
          <cell r="L2342" t="str">
            <v>05.03.2024</v>
          </cell>
          <cell r="M2342">
            <v>-5189504</v>
          </cell>
        </row>
        <row r="2343">
          <cell r="E2343">
            <v>2789</v>
          </cell>
          <cell r="F2343" t="str">
            <v>C24TNN|2789</v>
          </cell>
          <cell r="G2343" t="str">
            <v>K1</v>
          </cell>
          <cell r="H2343" t="str">
            <v>16.01.2024</v>
          </cell>
          <cell r="I2343" t="str">
            <v>24.01.2024</v>
          </cell>
          <cell r="J2343" t="str">
            <v>18.01.2024</v>
          </cell>
          <cell r="K2343" t="str">
            <v>Hàng hóa quầy 0480.3002179</v>
          </cell>
          <cell r="L2343" t="str">
            <v>05.03.2024</v>
          </cell>
          <cell r="M2343">
            <v>-1427522</v>
          </cell>
        </row>
        <row r="2344">
          <cell r="E2344">
            <v>102</v>
          </cell>
          <cell r="F2344" t="str">
            <v>C24TNN|102</v>
          </cell>
          <cell r="G2344" t="str">
            <v>K1</v>
          </cell>
          <cell r="H2344" t="str">
            <v>02.01.2024</v>
          </cell>
          <cell r="I2344" t="str">
            <v>07.01.2024</v>
          </cell>
          <cell r="J2344" t="str">
            <v>04.01.2024</v>
          </cell>
          <cell r="K2344" t="str">
            <v>Hàng hóa quầy 0480.3002179</v>
          </cell>
          <cell r="L2344" t="str">
            <v>05.03.2024</v>
          </cell>
          <cell r="M2344">
            <v>-1586131</v>
          </cell>
        </row>
        <row r="2345">
          <cell r="E2345">
            <v>103</v>
          </cell>
          <cell r="F2345" t="str">
            <v>C24TNN|103</v>
          </cell>
          <cell r="G2345" t="str">
            <v>K1</v>
          </cell>
          <cell r="H2345" t="str">
            <v>02.01.2024</v>
          </cell>
          <cell r="I2345" t="str">
            <v>07.01.2024</v>
          </cell>
          <cell r="J2345" t="str">
            <v>04.01.2024</v>
          </cell>
          <cell r="K2345" t="str">
            <v>Hàng hóa quầy 0480.3002179</v>
          </cell>
          <cell r="L2345" t="str">
            <v>05.03.2024</v>
          </cell>
          <cell r="M2345">
            <v>-2665613</v>
          </cell>
        </row>
        <row r="2346">
          <cell r="E2346">
            <v>1482</v>
          </cell>
          <cell r="F2346" t="str">
            <v>C24TNN|1482</v>
          </cell>
          <cell r="G2346" t="str">
            <v>K1</v>
          </cell>
          <cell r="H2346" t="str">
            <v>10.01.2024</v>
          </cell>
          <cell r="I2346" t="str">
            <v>15.01.2024</v>
          </cell>
          <cell r="J2346" t="str">
            <v>11.01.2024</v>
          </cell>
          <cell r="K2346" t="str">
            <v>Hàng hóa quầy 0480.3002179</v>
          </cell>
          <cell r="L2346" t="str">
            <v>05.03.2024</v>
          </cell>
          <cell r="M2346">
            <v>-4685325</v>
          </cell>
        </row>
        <row r="2347">
          <cell r="E2347">
            <v>1483</v>
          </cell>
          <cell r="F2347" t="str">
            <v>C24TNN|1483</v>
          </cell>
          <cell r="G2347" t="str">
            <v>K1</v>
          </cell>
          <cell r="H2347" t="str">
            <v>10.01.2024</v>
          </cell>
          <cell r="I2347" t="str">
            <v>26.01.2024</v>
          </cell>
          <cell r="J2347" t="str">
            <v>11.01.2024</v>
          </cell>
          <cell r="K2347" t="str">
            <v>Hàng hóa quầy 0480.3002179</v>
          </cell>
          <cell r="L2347" t="str">
            <v>05.03.2024</v>
          </cell>
          <cell r="M2347">
            <v>-4494826</v>
          </cell>
        </row>
        <row r="2348">
          <cell r="E2348">
            <v>2793</v>
          </cell>
          <cell r="F2348" t="str">
            <v>C24TNN|2793</v>
          </cell>
          <cell r="G2348" t="str">
            <v>K1</v>
          </cell>
          <cell r="H2348" t="str">
            <v>16.01.2024</v>
          </cell>
          <cell r="I2348" t="str">
            <v>24.01.2024</v>
          </cell>
          <cell r="J2348" t="str">
            <v>18.01.2024</v>
          </cell>
          <cell r="K2348" t="str">
            <v>Hàng hóa quầy 0480.3002179</v>
          </cell>
          <cell r="L2348" t="str">
            <v>05.03.2024</v>
          </cell>
          <cell r="M2348">
            <v>-16833506</v>
          </cell>
        </row>
        <row r="2349">
          <cell r="E2349">
            <v>107</v>
          </cell>
          <cell r="F2349" t="str">
            <v>C24TNN|107</v>
          </cell>
          <cell r="G2349" t="str">
            <v>K1</v>
          </cell>
          <cell r="H2349" t="str">
            <v>02.01.2024</v>
          </cell>
          <cell r="I2349" t="str">
            <v>08.01.2024</v>
          </cell>
          <cell r="J2349" t="str">
            <v>05.01.2024</v>
          </cell>
          <cell r="K2349" t="str">
            <v>Hàng hóa quầy 0480.3002179</v>
          </cell>
          <cell r="L2349" t="str">
            <v>05.03.2024</v>
          </cell>
          <cell r="M2349">
            <v>-1586131</v>
          </cell>
        </row>
        <row r="2350">
          <cell r="E2350">
            <v>2288</v>
          </cell>
          <cell r="F2350" t="str">
            <v>C24TNN|2288</v>
          </cell>
          <cell r="G2350" t="str">
            <v>K1</v>
          </cell>
          <cell r="H2350" t="str">
            <v>11.01.2024</v>
          </cell>
          <cell r="I2350" t="str">
            <v>19.01.2024</v>
          </cell>
          <cell r="J2350" t="str">
            <v>13.01.2024</v>
          </cell>
          <cell r="K2350" t="str">
            <v>Hàng hóa quầy 0480.3002179</v>
          </cell>
          <cell r="L2350" t="str">
            <v>05.03.2024</v>
          </cell>
          <cell r="M2350">
            <v>-1427522</v>
          </cell>
        </row>
        <row r="2351">
          <cell r="E2351">
            <v>4002</v>
          </cell>
          <cell r="F2351" t="str">
            <v>C24TNN|4002</v>
          </cell>
          <cell r="G2351" t="str">
            <v>K1</v>
          </cell>
          <cell r="H2351" t="str">
            <v>18.01.2024</v>
          </cell>
          <cell r="I2351" t="str">
            <v>28.01.2024</v>
          </cell>
          <cell r="J2351" t="str">
            <v>20.01.2024</v>
          </cell>
          <cell r="K2351" t="str">
            <v>Hàng hóa quầy 0480.3002179</v>
          </cell>
          <cell r="L2351" t="str">
            <v>05.03.2024</v>
          </cell>
          <cell r="M2351">
            <v>-2283379</v>
          </cell>
        </row>
        <row r="2352">
          <cell r="E2352">
            <v>8</v>
          </cell>
          <cell r="F2352" t="str">
            <v>C24TNN|8</v>
          </cell>
          <cell r="G2352" t="str">
            <v>K1</v>
          </cell>
          <cell r="H2352" t="str">
            <v>02.01.2024</v>
          </cell>
          <cell r="I2352" t="str">
            <v>06.01.2024</v>
          </cell>
          <cell r="J2352" t="str">
            <v>03.01.2024</v>
          </cell>
          <cell r="K2352" t="str">
            <v>Hàng hóa quầy 0480.3002179</v>
          </cell>
          <cell r="L2352" t="str">
            <v>05.03.2024</v>
          </cell>
          <cell r="M2352">
            <v>-2614810</v>
          </cell>
        </row>
        <row r="2353">
          <cell r="E2353">
            <v>1360</v>
          </cell>
          <cell r="F2353" t="str">
            <v>C24TNN|1360</v>
          </cell>
          <cell r="G2353" t="str">
            <v>K1</v>
          </cell>
          <cell r="H2353" t="str">
            <v>08.01.2024</v>
          </cell>
          <cell r="I2353" t="str">
            <v>15.01.2024</v>
          </cell>
          <cell r="J2353" t="str">
            <v>11.01.2024</v>
          </cell>
          <cell r="K2353" t="str">
            <v>Hàng hóa quầy 0480.3002179</v>
          </cell>
          <cell r="L2353" t="str">
            <v>05.03.2024</v>
          </cell>
          <cell r="M2353">
            <v>-1079482</v>
          </cell>
        </row>
        <row r="2354">
          <cell r="E2354">
            <v>2267</v>
          </cell>
          <cell r="F2354" t="str">
            <v>C24TNN|2267</v>
          </cell>
          <cell r="G2354" t="str">
            <v>K1</v>
          </cell>
          <cell r="H2354" t="str">
            <v>11.01.2024</v>
          </cell>
          <cell r="I2354" t="str">
            <v>20.01.2024</v>
          </cell>
          <cell r="J2354" t="str">
            <v>14.01.2024</v>
          </cell>
          <cell r="K2354" t="str">
            <v>Hàng hóa quầy 0480.3002179</v>
          </cell>
          <cell r="L2354" t="str">
            <v>05.03.2024</v>
          </cell>
          <cell r="M2354">
            <v>-2981763</v>
          </cell>
        </row>
        <row r="2355">
          <cell r="E2355">
            <v>2592</v>
          </cell>
          <cell r="F2355" t="str">
            <v>C24TNN|2592</v>
          </cell>
          <cell r="G2355" t="str">
            <v>K1</v>
          </cell>
          <cell r="H2355" t="str">
            <v>15.01.2024</v>
          </cell>
          <cell r="I2355" t="str">
            <v>24.01.2024</v>
          </cell>
          <cell r="J2355" t="str">
            <v>18.01.2024</v>
          </cell>
          <cell r="K2355" t="str">
            <v>Hàng hóa quầy 0480.3002179</v>
          </cell>
          <cell r="L2355" t="str">
            <v>05.03.2024</v>
          </cell>
          <cell r="M2355">
            <v>-1427522</v>
          </cell>
        </row>
        <row r="2356">
          <cell r="E2356">
            <v>2593</v>
          </cell>
          <cell r="F2356" t="str">
            <v>C24TNN|2593</v>
          </cell>
          <cell r="G2356" t="str">
            <v>K1</v>
          </cell>
          <cell r="H2356" t="str">
            <v>15.01.2024</v>
          </cell>
          <cell r="I2356" t="str">
            <v>24.01.2024</v>
          </cell>
          <cell r="J2356" t="str">
            <v>18.01.2024</v>
          </cell>
          <cell r="K2356" t="str">
            <v>Hàng hóa quầy 0480.3002179</v>
          </cell>
          <cell r="L2356" t="str">
            <v>05.03.2024</v>
          </cell>
          <cell r="M2356">
            <v>-1427522</v>
          </cell>
        </row>
        <row r="2357">
          <cell r="E2357">
            <v>4014</v>
          </cell>
          <cell r="F2357" t="str">
            <v>C24TNN|4014</v>
          </cell>
          <cell r="G2357" t="str">
            <v>K1</v>
          </cell>
          <cell r="H2357" t="str">
            <v>18.01.2024</v>
          </cell>
          <cell r="I2357" t="str">
            <v>28.01.2024</v>
          </cell>
          <cell r="J2357" t="str">
            <v>21.01.2024</v>
          </cell>
          <cell r="K2357" t="str">
            <v>Hàng hóa quầy 0480.3002179</v>
          </cell>
          <cell r="L2357" t="str">
            <v>05.03.2024</v>
          </cell>
          <cell r="M2357">
            <v>-216791</v>
          </cell>
        </row>
        <row r="2358">
          <cell r="E2358">
            <v>4015</v>
          </cell>
          <cell r="F2358" t="str">
            <v>C24TNN|4015</v>
          </cell>
          <cell r="G2358" t="str">
            <v>K1</v>
          </cell>
          <cell r="H2358" t="str">
            <v>18.01.2024</v>
          </cell>
          <cell r="I2358" t="str">
            <v>28.01.2024</v>
          </cell>
          <cell r="J2358" t="str">
            <v>21.01.2024</v>
          </cell>
          <cell r="K2358" t="str">
            <v>Hàng hóa quầy 0480.3002179</v>
          </cell>
          <cell r="L2358" t="str">
            <v>05.03.2024</v>
          </cell>
          <cell r="M2358">
            <v>-1199426</v>
          </cell>
        </row>
        <row r="2359">
          <cell r="E2359">
            <v>2794</v>
          </cell>
          <cell r="F2359" t="str">
            <v>C24TNN|2794</v>
          </cell>
          <cell r="G2359" t="str">
            <v>K1</v>
          </cell>
          <cell r="H2359" t="str">
            <v>16.01.2024</v>
          </cell>
          <cell r="I2359" t="str">
            <v>25.01.2024</v>
          </cell>
          <cell r="J2359" t="str">
            <v>18.01.2024</v>
          </cell>
          <cell r="K2359" t="str">
            <v>Hàng hóa quầy 0480.3002179</v>
          </cell>
          <cell r="L2359" t="str">
            <v>05.03.2024</v>
          </cell>
          <cell r="M2359">
            <v>-8625506</v>
          </cell>
        </row>
        <row r="2360">
          <cell r="E2360">
            <v>12</v>
          </cell>
          <cell r="F2360" t="str">
            <v>C24TNN|12</v>
          </cell>
          <cell r="G2360" t="str">
            <v>K1</v>
          </cell>
          <cell r="H2360" t="str">
            <v>02.01.2024</v>
          </cell>
          <cell r="I2360" t="str">
            <v>08.01.2024</v>
          </cell>
          <cell r="J2360" t="str">
            <v>05.01.2024</v>
          </cell>
          <cell r="K2360" t="str">
            <v>Hàng hóa quầy 0480.3002179</v>
          </cell>
          <cell r="L2360" t="str">
            <v>05.03.2024</v>
          </cell>
          <cell r="M2360">
            <v>-3582710</v>
          </cell>
        </row>
        <row r="2361">
          <cell r="E2361">
            <v>1464</v>
          </cell>
          <cell r="F2361" t="str">
            <v>C24TNN|1464</v>
          </cell>
          <cell r="G2361" t="str">
            <v>K1</v>
          </cell>
          <cell r="H2361" t="str">
            <v>10.01.2024</v>
          </cell>
          <cell r="I2361" t="str">
            <v>16.01.2024</v>
          </cell>
          <cell r="J2361" t="str">
            <v>11.01.2024</v>
          </cell>
          <cell r="K2361" t="str">
            <v>Hàng hóa quầy 0480.3002179</v>
          </cell>
          <cell r="L2361" t="str">
            <v>05.03.2024</v>
          </cell>
          <cell r="M2361">
            <v>-2158963</v>
          </cell>
        </row>
        <row r="2362">
          <cell r="E2362">
            <v>2286</v>
          </cell>
          <cell r="F2362" t="str">
            <v>C24TNN|2286</v>
          </cell>
          <cell r="G2362" t="str">
            <v>K1</v>
          </cell>
          <cell r="H2362" t="str">
            <v>11.01.2024</v>
          </cell>
          <cell r="I2362" t="str">
            <v>27.01.2024</v>
          </cell>
          <cell r="J2362" t="str">
            <v>20.01.2024</v>
          </cell>
          <cell r="K2362" t="str">
            <v>Hàng hóa quầy 0480.3002179</v>
          </cell>
          <cell r="L2362" t="str">
            <v>05.03.2024</v>
          </cell>
          <cell r="M2362">
            <v>-1427522</v>
          </cell>
        </row>
        <row r="2363">
          <cell r="E2363">
            <v>2796</v>
          </cell>
          <cell r="F2363" t="str">
            <v>C24TNN|2796</v>
          </cell>
          <cell r="G2363" t="str">
            <v>K1</v>
          </cell>
          <cell r="H2363" t="str">
            <v>16.01.2024</v>
          </cell>
          <cell r="I2363" t="str">
            <v>27.01.2024</v>
          </cell>
          <cell r="J2363" t="str">
            <v>20.01.2024</v>
          </cell>
          <cell r="K2363" t="str">
            <v>Hàng hóa quầy 0480.3002179</v>
          </cell>
          <cell r="L2363" t="str">
            <v>05.03.2024</v>
          </cell>
          <cell r="M2363">
            <v>-3826375</v>
          </cell>
        </row>
        <row r="2364">
          <cell r="E2364">
            <v>111</v>
          </cell>
          <cell r="F2364" t="str">
            <v>C24TNN|111</v>
          </cell>
          <cell r="G2364" t="str">
            <v>K1</v>
          </cell>
          <cell r="H2364" t="str">
            <v>02.01.2024</v>
          </cell>
          <cell r="I2364" t="str">
            <v>09.01.2024</v>
          </cell>
          <cell r="J2364" t="str">
            <v>06.01.2024</v>
          </cell>
          <cell r="K2364" t="str">
            <v>Hàng hóa quầy 0480.3002179</v>
          </cell>
          <cell r="L2364" t="str">
            <v>05.03.2024</v>
          </cell>
          <cell r="M2364">
            <v>-650372</v>
          </cell>
        </row>
        <row r="2365">
          <cell r="E2365">
            <v>2287</v>
          </cell>
          <cell r="F2365" t="str">
            <v>C24TNN|2287</v>
          </cell>
          <cell r="G2365" t="str">
            <v>K1</v>
          </cell>
          <cell r="H2365" t="str">
            <v>11.01.2024</v>
          </cell>
          <cell r="I2365" t="str">
            <v>17.01.2024</v>
          </cell>
          <cell r="J2365" t="str">
            <v>12.01.2024</v>
          </cell>
          <cell r="K2365" t="str">
            <v>Hàng hóa quầy 0480.3002179</v>
          </cell>
          <cell r="L2365" t="str">
            <v>05.03.2024</v>
          </cell>
          <cell r="M2365">
            <v>-4282567</v>
          </cell>
        </row>
        <row r="2366">
          <cell r="E2366">
            <v>879</v>
          </cell>
          <cell r="F2366" t="str">
            <v>C24TNN|879</v>
          </cell>
          <cell r="G2366" t="str">
            <v>K1</v>
          </cell>
          <cell r="H2366" t="str">
            <v>04.01.2024</v>
          </cell>
          <cell r="I2366" t="str">
            <v>09.01.2024</v>
          </cell>
          <cell r="J2366" t="str">
            <v>06.01.2024</v>
          </cell>
          <cell r="K2366" t="str">
            <v>Hàng hóa quầy 0480.3002179</v>
          </cell>
          <cell r="L2366" t="str">
            <v>05.03.2024</v>
          </cell>
          <cell r="M2366">
            <v>-1586131</v>
          </cell>
        </row>
        <row r="2367">
          <cell r="E2367">
            <v>2781</v>
          </cell>
          <cell r="F2367" t="str">
            <v>C24TNN|2781</v>
          </cell>
          <cell r="G2367" t="str">
            <v>K1</v>
          </cell>
          <cell r="H2367" t="str">
            <v>16.01.2024</v>
          </cell>
          <cell r="I2367" t="str">
            <v>22.01.2024</v>
          </cell>
          <cell r="J2367" t="str">
            <v>17.01.2024</v>
          </cell>
          <cell r="K2367" t="str">
            <v>Hàng hóa quầy 0480.3002179</v>
          </cell>
          <cell r="L2367" t="str">
            <v>05.03.2024</v>
          </cell>
          <cell r="M2367">
            <v>-4282567</v>
          </cell>
        </row>
        <row r="2368">
          <cell r="E2368">
            <v>75</v>
          </cell>
          <cell r="F2368" t="str">
            <v>C24TNN|75</v>
          </cell>
          <cell r="G2368" t="str">
            <v>K1</v>
          </cell>
          <cell r="H2368" t="str">
            <v>02.01.2024</v>
          </cell>
          <cell r="I2368" t="str">
            <v>05.01.2024</v>
          </cell>
          <cell r="J2368" t="str">
            <v>03.01.2024</v>
          </cell>
          <cell r="K2368" t="str">
            <v>Hàng hóa quầy 0480.3002179</v>
          </cell>
          <cell r="L2368" t="str">
            <v>05.03.2024</v>
          </cell>
          <cell r="M2368">
            <v>-3003774</v>
          </cell>
        </row>
        <row r="2369">
          <cell r="E2369">
            <v>1363</v>
          </cell>
          <cell r="F2369" t="str">
            <v>C24TNN|1363</v>
          </cell>
          <cell r="G2369" t="str">
            <v>K1</v>
          </cell>
          <cell r="H2369" t="str">
            <v>08.01.2024</v>
          </cell>
          <cell r="I2369" t="str">
            <v>16.01.2024</v>
          </cell>
          <cell r="J2369" t="str">
            <v>11.01.2024</v>
          </cell>
          <cell r="K2369" t="str">
            <v>Hàng hóa quầy 0480.3002179</v>
          </cell>
          <cell r="L2369" t="str">
            <v>05.03.2024</v>
          </cell>
          <cell r="M2369">
            <v>-2665613</v>
          </cell>
        </row>
        <row r="2370">
          <cell r="E2370">
            <v>2271</v>
          </cell>
          <cell r="F2370" t="str">
            <v>C24TNN|2271</v>
          </cell>
          <cell r="G2370" t="str">
            <v>K1</v>
          </cell>
          <cell r="H2370" t="str">
            <v>11.01.2024</v>
          </cell>
          <cell r="I2370" t="str">
            <v>19.01.2024</v>
          </cell>
          <cell r="J2370" t="str">
            <v>13.01.2024</v>
          </cell>
          <cell r="K2370" t="str">
            <v>Hàng hóa quầy 0480.3002179</v>
          </cell>
          <cell r="L2370" t="str">
            <v>05.03.2024</v>
          </cell>
          <cell r="M2370">
            <v>-2375754</v>
          </cell>
        </row>
        <row r="2371">
          <cell r="E2371">
            <v>2598</v>
          </cell>
          <cell r="F2371" t="str">
            <v>C24TNN|2598</v>
          </cell>
          <cell r="G2371" t="str">
            <v>K1</v>
          </cell>
          <cell r="H2371" t="str">
            <v>15.01.2024</v>
          </cell>
          <cell r="I2371" t="str">
            <v>23.01.2024</v>
          </cell>
          <cell r="J2371" t="str">
            <v>17.01.2024</v>
          </cell>
          <cell r="K2371" t="str">
            <v>Hàng hóa quầy 0480.3002179</v>
          </cell>
          <cell r="L2371" t="str">
            <v>05.03.2024</v>
          </cell>
          <cell r="M2371">
            <v>-2626949</v>
          </cell>
        </row>
        <row r="2372">
          <cell r="E2372">
            <v>2599</v>
          </cell>
          <cell r="F2372" t="str">
            <v>C24TNN|2599</v>
          </cell>
          <cell r="G2372" t="str">
            <v>K1</v>
          </cell>
          <cell r="H2372" t="str">
            <v>15.01.2024</v>
          </cell>
          <cell r="I2372" t="str">
            <v>25.01.2024</v>
          </cell>
          <cell r="J2372" t="str">
            <v>18.01.2024</v>
          </cell>
          <cell r="K2372" t="str">
            <v>Hàng hóa quầy 0480.3002179</v>
          </cell>
          <cell r="L2372" t="str">
            <v>05.03.2024</v>
          </cell>
          <cell r="M2372">
            <v>-1427522</v>
          </cell>
        </row>
        <row r="2373">
          <cell r="E2373">
            <v>2295</v>
          </cell>
          <cell r="F2373" t="str">
            <v>C24TNN|2295</v>
          </cell>
          <cell r="G2373" t="str">
            <v>K1</v>
          </cell>
          <cell r="H2373" t="str">
            <v>12.01.2024</v>
          </cell>
          <cell r="I2373" t="str">
            <v>26.01.2024</v>
          </cell>
          <cell r="J2373" t="str">
            <v>13.01.2024</v>
          </cell>
          <cell r="K2373" t="str">
            <v>Hàng hóa quầy 0480.3002179</v>
          </cell>
          <cell r="L2373" t="str">
            <v>05.03.2024</v>
          </cell>
          <cell r="M2373">
            <v>-9992657</v>
          </cell>
        </row>
        <row r="2374">
          <cell r="E2374">
            <v>2296</v>
          </cell>
          <cell r="F2374" t="str">
            <v>C24TNN|2296</v>
          </cell>
          <cell r="G2374" t="str">
            <v>K1</v>
          </cell>
          <cell r="H2374" t="str">
            <v>12.01.2024</v>
          </cell>
          <cell r="I2374" t="str">
            <v>19.01.2024</v>
          </cell>
          <cell r="J2374" t="str">
            <v>13.01.2024</v>
          </cell>
          <cell r="K2374" t="str">
            <v>Hàng hóa quầy 0480.3002179</v>
          </cell>
          <cell r="L2374" t="str">
            <v>05.03.2024</v>
          </cell>
          <cell r="M2374">
            <v>-1200852</v>
          </cell>
        </row>
        <row r="2375">
          <cell r="E2375">
            <v>904</v>
          </cell>
          <cell r="F2375" t="str">
            <v>C24TNN|904</v>
          </cell>
          <cell r="G2375" t="str">
            <v>K1</v>
          </cell>
          <cell r="H2375" t="str">
            <v>05.01.2024</v>
          </cell>
          <cell r="I2375" t="str">
            <v>11.01.2024</v>
          </cell>
          <cell r="J2375" t="str">
            <v>06.01.2024</v>
          </cell>
          <cell r="K2375" t="str">
            <v>Hàng hóa quầy 0480.3002179</v>
          </cell>
          <cell r="L2375" t="str">
            <v>05.03.2024</v>
          </cell>
          <cell r="M2375">
            <v>-1586131</v>
          </cell>
        </row>
        <row r="2376">
          <cell r="E2376">
            <v>905</v>
          </cell>
          <cell r="F2376" t="str">
            <v>C24TNN|905</v>
          </cell>
          <cell r="G2376" t="str">
            <v>K1</v>
          </cell>
          <cell r="H2376" t="str">
            <v>05.01.2024</v>
          </cell>
          <cell r="I2376" t="str">
            <v>09.01.2024</v>
          </cell>
          <cell r="J2376" t="str">
            <v>06.01.2024</v>
          </cell>
          <cell r="K2376" t="str">
            <v>Hàng hóa quầy 0480.3002179</v>
          </cell>
          <cell r="L2376" t="str">
            <v>05.03.2024</v>
          </cell>
          <cell r="M2376">
            <v>-650372</v>
          </cell>
        </row>
        <row r="2377">
          <cell r="E2377">
            <v>2284</v>
          </cell>
          <cell r="F2377" t="str">
            <v>C24TNN|2284</v>
          </cell>
          <cell r="G2377" t="str">
            <v>K1</v>
          </cell>
          <cell r="H2377" t="str">
            <v>11.01.2024</v>
          </cell>
          <cell r="I2377" t="str">
            <v>19.01.2024</v>
          </cell>
          <cell r="J2377" t="str">
            <v>13.01.2024</v>
          </cell>
          <cell r="K2377" t="str">
            <v>Hàng hóa quầy 0480.3002179</v>
          </cell>
          <cell r="L2377" t="str">
            <v>05.03.2024</v>
          </cell>
          <cell r="M2377">
            <v>-3598279</v>
          </cell>
        </row>
        <row r="2378">
          <cell r="E2378">
            <v>4087</v>
          </cell>
          <cell r="F2378" t="str">
            <v>C24TNN|4087</v>
          </cell>
          <cell r="G2378" t="str">
            <v>K1</v>
          </cell>
          <cell r="H2378" t="str">
            <v>19.01.2024</v>
          </cell>
          <cell r="I2378" t="str">
            <v>28.01.2024</v>
          </cell>
          <cell r="J2378" t="str">
            <v>20.01.2024</v>
          </cell>
          <cell r="K2378" t="str">
            <v>Hàng hóa quầy 0480.3002179</v>
          </cell>
          <cell r="L2378" t="str">
            <v>05.03.2024</v>
          </cell>
          <cell r="M2378">
            <v>-4269002</v>
          </cell>
        </row>
        <row r="2379">
          <cell r="E2379">
            <v>5</v>
          </cell>
          <cell r="F2379" t="str">
            <v>C24TNN|5</v>
          </cell>
          <cell r="G2379" t="str">
            <v>K1</v>
          </cell>
          <cell r="H2379" t="str">
            <v>02.01.2024</v>
          </cell>
          <cell r="I2379" t="str">
            <v>06.01.2024</v>
          </cell>
          <cell r="J2379" t="str">
            <v>03.01.2024</v>
          </cell>
          <cell r="K2379" t="str">
            <v>Hàng hóa quầy 0480.3002179</v>
          </cell>
          <cell r="L2379" t="str">
            <v>05.03.2024</v>
          </cell>
          <cell r="M2379">
            <v>-5571115</v>
          </cell>
        </row>
        <row r="2380">
          <cell r="E2380">
            <v>1358</v>
          </cell>
          <cell r="F2380" t="str">
            <v>C24TNN|1358</v>
          </cell>
          <cell r="G2380" t="str">
            <v>K1</v>
          </cell>
          <cell r="H2380" t="str">
            <v>08.01.2024</v>
          </cell>
          <cell r="I2380" t="str">
            <v>15.01.2024</v>
          </cell>
          <cell r="J2380" t="str">
            <v>10.01.2024</v>
          </cell>
          <cell r="K2380" t="str">
            <v>Hàng hóa quầy 0480.3002179</v>
          </cell>
          <cell r="L2380" t="str">
            <v>05.03.2024</v>
          </cell>
          <cell r="M2380">
            <v>-1296272</v>
          </cell>
        </row>
        <row r="2381">
          <cell r="E2381">
            <v>2266</v>
          </cell>
          <cell r="F2381" t="str">
            <v>C24TNN|2266</v>
          </cell>
          <cell r="G2381" t="str">
            <v>K1</v>
          </cell>
          <cell r="H2381" t="str">
            <v>11.01.2024</v>
          </cell>
          <cell r="I2381" t="str">
            <v>19.01.2024</v>
          </cell>
          <cell r="J2381" t="str">
            <v>13.01.2024</v>
          </cell>
          <cell r="K2381" t="str">
            <v>Hàng hóa quầy 0480.3002179</v>
          </cell>
          <cell r="L2381" t="str">
            <v>05.03.2024</v>
          </cell>
          <cell r="M2381">
            <v>-1852602</v>
          </cell>
        </row>
        <row r="2382">
          <cell r="E2382">
            <v>4011</v>
          </cell>
          <cell r="F2382" t="str">
            <v>C24TNN|4011</v>
          </cell>
          <cell r="G2382" t="str">
            <v>K1</v>
          </cell>
          <cell r="H2382" t="str">
            <v>18.01.2024</v>
          </cell>
          <cell r="I2382" t="str">
            <v>28.01.2024</v>
          </cell>
          <cell r="J2382" t="str">
            <v>20.01.2024</v>
          </cell>
          <cell r="K2382" t="str">
            <v>Hàng hóa quầy 0480.3002179</v>
          </cell>
          <cell r="L2382" t="str">
            <v>05.03.2024</v>
          </cell>
          <cell r="M2382">
            <v>-2598998</v>
          </cell>
        </row>
        <row r="2383">
          <cell r="E2383">
            <v>865</v>
          </cell>
          <cell r="F2383" t="str">
            <v>C24TNN|865</v>
          </cell>
          <cell r="G2383" t="str">
            <v>K1</v>
          </cell>
          <cell r="H2383" t="str">
            <v>04.01.2024</v>
          </cell>
          <cell r="I2383" t="str">
            <v>10.01.2024</v>
          </cell>
          <cell r="J2383" t="str">
            <v>06.01.2024</v>
          </cell>
          <cell r="K2383" t="str">
            <v>Hàng hóa quầy 0480.3002179</v>
          </cell>
          <cell r="L2383" t="str">
            <v>05.03.2024</v>
          </cell>
          <cell r="M2383">
            <v>-3003774</v>
          </cell>
        </row>
        <row r="2384">
          <cell r="E2384">
            <v>3993</v>
          </cell>
          <cell r="F2384" t="str">
            <v>C24TNN|3993</v>
          </cell>
          <cell r="G2384" t="str">
            <v>K1</v>
          </cell>
          <cell r="H2384" t="str">
            <v>18.01.2024</v>
          </cell>
          <cell r="I2384" t="str">
            <v>27.01.2024</v>
          </cell>
          <cell r="J2384" t="str">
            <v>20.01.2024</v>
          </cell>
          <cell r="K2384" t="str">
            <v>Hàng hóa quầy 0480.3002179</v>
          </cell>
          <cell r="L2384" t="str">
            <v>05.03.2024</v>
          </cell>
          <cell r="M2384">
            <v>-1200852</v>
          </cell>
        </row>
        <row r="2385">
          <cell r="E2385">
            <v>3994</v>
          </cell>
          <cell r="F2385" t="str">
            <v>C24TNN|3994</v>
          </cell>
          <cell r="G2385" t="str">
            <v>K1</v>
          </cell>
          <cell r="H2385" t="str">
            <v>18.01.2024</v>
          </cell>
          <cell r="I2385" t="str">
            <v>27.01.2024</v>
          </cell>
          <cell r="J2385" t="str">
            <v>20.01.2024</v>
          </cell>
          <cell r="K2385" t="str">
            <v>Hàng hóa quầy 0480.3002179</v>
          </cell>
          <cell r="L2385" t="str">
            <v>05.03.2024</v>
          </cell>
          <cell r="M2385">
            <v>-2010144</v>
          </cell>
        </row>
        <row r="2386">
          <cell r="E2386">
            <v>1399</v>
          </cell>
          <cell r="F2386" t="str">
            <v>C24TNN|1399</v>
          </cell>
          <cell r="G2386" t="str">
            <v>K1</v>
          </cell>
          <cell r="H2386" t="str">
            <v>09.01.2024</v>
          </cell>
          <cell r="I2386" t="str">
            <v>14.01.2024</v>
          </cell>
          <cell r="J2386" t="str">
            <v>10.01.2024</v>
          </cell>
          <cell r="K2386" t="str">
            <v>Hàng hóa quầy 0480.3002179</v>
          </cell>
          <cell r="L2386" t="str">
            <v>05.03.2024</v>
          </cell>
          <cell r="M2386">
            <v>-1802922</v>
          </cell>
        </row>
        <row r="2387">
          <cell r="E2387">
            <v>2691</v>
          </cell>
          <cell r="F2387" t="str">
            <v>C24TNN|2691</v>
          </cell>
          <cell r="G2387" t="str">
            <v>K1</v>
          </cell>
          <cell r="H2387" t="str">
            <v>16.01.2024</v>
          </cell>
          <cell r="I2387" t="str">
            <v>21.01.2024</v>
          </cell>
          <cell r="J2387" t="str">
            <v>16.01.2024</v>
          </cell>
          <cell r="K2387" t="str">
            <v>Hàng hóa quầy 0480.3002179</v>
          </cell>
          <cell r="L2387" t="str">
            <v>05.03.2024</v>
          </cell>
          <cell r="M2387">
            <v>-1199426</v>
          </cell>
        </row>
        <row r="2388">
          <cell r="E2388">
            <v>2889</v>
          </cell>
          <cell r="F2388" t="str">
            <v>C24TNN|2889</v>
          </cell>
          <cell r="G2388" t="str">
            <v>K1</v>
          </cell>
          <cell r="H2388" t="str">
            <v>17.01.2024</v>
          </cell>
          <cell r="I2388" t="str">
            <v>22.01.2024</v>
          </cell>
          <cell r="J2388" t="str">
            <v>17.01.2024</v>
          </cell>
          <cell r="K2388" t="str">
            <v>Hàng hóa quầy 0480.3002179</v>
          </cell>
          <cell r="L2388" t="str">
            <v>05.03.2024</v>
          </cell>
          <cell r="M2388">
            <v>-1427522</v>
          </cell>
        </row>
        <row r="2389">
          <cell r="E2389">
            <v>1366</v>
          </cell>
          <cell r="F2389" t="str">
            <v>C24TNN|1366</v>
          </cell>
          <cell r="G2389" t="str">
            <v>K1</v>
          </cell>
          <cell r="H2389" t="str">
            <v>08.01.2024</v>
          </cell>
          <cell r="I2389" t="str">
            <v>16.01.2024</v>
          </cell>
          <cell r="J2389" t="str">
            <v>11.01.2024</v>
          </cell>
          <cell r="K2389" t="str">
            <v>Hàng hóa quầy 0480.3002179</v>
          </cell>
          <cell r="L2389" t="str">
            <v>05.03.2024</v>
          </cell>
          <cell r="M2389">
            <v>-1296272</v>
          </cell>
        </row>
        <row r="2390">
          <cell r="E2390">
            <v>2612</v>
          </cell>
          <cell r="F2390" t="str">
            <v>C24TNN|2612</v>
          </cell>
          <cell r="G2390" t="str">
            <v>K1</v>
          </cell>
          <cell r="H2390" t="str">
            <v>15.01.2024</v>
          </cell>
          <cell r="I2390" t="str">
            <v>23.01.2024</v>
          </cell>
          <cell r="J2390" t="str">
            <v>17.01.2024</v>
          </cell>
          <cell r="K2390" t="str">
            <v>Hàng hóa quầy 0480.3002179</v>
          </cell>
          <cell r="L2390" t="str">
            <v>05.03.2024</v>
          </cell>
          <cell r="M2390">
            <v>-1416217</v>
          </cell>
        </row>
        <row r="2391">
          <cell r="E2391">
            <v>2613</v>
          </cell>
          <cell r="F2391" t="str">
            <v>C24TNN|2613</v>
          </cell>
          <cell r="G2391" t="str">
            <v>K1</v>
          </cell>
          <cell r="H2391" t="str">
            <v>15.01.2024</v>
          </cell>
          <cell r="I2391" t="str">
            <v>23.01.2024</v>
          </cell>
          <cell r="J2391" t="str">
            <v>17.01.2024</v>
          </cell>
          <cell r="K2391" t="str">
            <v>Hàng hóa quầy 0480.3002179</v>
          </cell>
          <cell r="L2391" t="str">
            <v>05.03.2024</v>
          </cell>
          <cell r="M2391">
            <v>-216791</v>
          </cell>
        </row>
        <row r="2392">
          <cell r="E2392">
            <v>11</v>
          </cell>
          <cell r="F2392" t="str">
            <v>C24TNN|11</v>
          </cell>
          <cell r="G2392" t="str">
            <v>K1</v>
          </cell>
          <cell r="H2392" t="str">
            <v>02.01.2024</v>
          </cell>
          <cell r="I2392" t="str">
            <v>04.01.2024</v>
          </cell>
          <cell r="J2392" t="str">
            <v>02.01.2024</v>
          </cell>
          <cell r="K2392" t="str">
            <v>Hàng hóa quầy 0480.3002179</v>
          </cell>
          <cell r="L2392" t="str">
            <v>05.03.2024</v>
          </cell>
          <cell r="M2392">
            <v>-2385543</v>
          </cell>
        </row>
        <row r="2393">
          <cell r="E2393">
            <v>1343</v>
          </cell>
          <cell r="F2393" t="str">
            <v>C24TNN|1343</v>
          </cell>
          <cell r="G2393" t="str">
            <v>K1</v>
          </cell>
          <cell r="H2393" t="str">
            <v>08.01.2024</v>
          </cell>
          <cell r="I2393" t="str">
            <v>13.01.2024</v>
          </cell>
          <cell r="J2393" t="str">
            <v>09.01.2024</v>
          </cell>
          <cell r="K2393" t="str">
            <v>Hàng hóa quầy 0480.3002179</v>
          </cell>
          <cell r="L2393" t="str">
            <v>05.03.2024</v>
          </cell>
          <cell r="M2393">
            <v>-2882403</v>
          </cell>
        </row>
        <row r="2394">
          <cell r="E2394">
            <v>2649</v>
          </cell>
          <cell r="F2394" t="str">
            <v>C24TNN|2649</v>
          </cell>
          <cell r="G2394" t="str">
            <v>K1</v>
          </cell>
          <cell r="H2394" t="str">
            <v>15.01.2024</v>
          </cell>
          <cell r="I2394" t="str">
            <v>21.01.2024</v>
          </cell>
          <cell r="J2394" t="str">
            <v>16.01.2024</v>
          </cell>
          <cell r="K2394" t="str">
            <v>Hàng hóa quầy 0480.3002179</v>
          </cell>
          <cell r="L2394" t="str">
            <v>05.03.2024</v>
          </cell>
          <cell r="M2394">
            <v>-1633008</v>
          </cell>
        </row>
        <row r="2395">
          <cell r="E2395">
            <v>2664</v>
          </cell>
          <cell r="F2395" t="str">
            <v>C24TNN|2664</v>
          </cell>
          <cell r="G2395" t="str">
            <v>K1</v>
          </cell>
          <cell r="H2395" t="str">
            <v>16.01.2024</v>
          </cell>
          <cell r="I2395" t="str">
            <v>21.01.2024</v>
          </cell>
          <cell r="J2395" t="str">
            <v>16.01.2024</v>
          </cell>
          <cell r="K2395" t="str">
            <v>Hàng hóa quầy 0480.3002179</v>
          </cell>
          <cell r="L2395" t="str">
            <v>05.03.2024</v>
          </cell>
          <cell r="M2395">
            <v>-1427522</v>
          </cell>
        </row>
        <row r="2396">
          <cell r="E2396">
            <v>10</v>
          </cell>
          <cell r="F2396" t="str">
            <v>C24TNN|10</v>
          </cell>
          <cell r="G2396" t="str">
            <v>K1</v>
          </cell>
          <cell r="H2396" t="str">
            <v>02.01.2024</v>
          </cell>
          <cell r="I2396" t="str">
            <v>06.01.2024</v>
          </cell>
          <cell r="J2396" t="str">
            <v>03.01.2024</v>
          </cell>
          <cell r="K2396" t="str">
            <v>Hàng hóa quầy 0480.3002179</v>
          </cell>
          <cell r="L2396" t="str">
            <v>05.03.2024</v>
          </cell>
          <cell r="M2396">
            <v>-713591</v>
          </cell>
        </row>
        <row r="2397">
          <cell r="E2397">
            <v>109</v>
          </cell>
          <cell r="F2397" t="str">
            <v>C24TNN|109</v>
          </cell>
          <cell r="G2397" t="str">
            <v>K1</v>
          </cell>
          <cell r="H2397" t="str">
            <v>02.01.2024</v>
          </cell>
          <cell r="I2397" t="str">
            <v>08.01.2024</v>
          </cell>
          <cell r="J2397" t="str">
            <v>05.01.2024</v>
          </cell>
          <cell r="K2397" t="str">
            <v>Hàng hóa quầy 0480.3002179</v>
          </cell>
          <cell r="L2397" t="str">
            <v>05.03.2024</v>
          </cell>
          <cell r="M2397">
            <v>-5159052</v>
          </cell>
        </row>
        <row r="2398">
          <cell r="E2398">
            <v>110</v>
          </cell>
          <cell r="F2398" t="str">
            <v>C24TNN|110</v>
          </cell>
          <cell r="G2398" t="str">
            <v>K1</v>
          </cell>
          <cell r="H2398" t="str">
            <v>02.01.2024</v>
          </cell>
          <cell r="I2398" t="str">
            <v>08.01.2024</v>
          </cell>
          <cell r="J2398" t="str">
            <v>05.01.2024</v>
          </cell>
          <cell r="K2398" t="str">
            <v>Hàng hóa quầy 0480.3002179</v>
          </cell>
          <cell r="L2398" t="str">
            <v>05.03.2024</v>
          </cell>
          <cell r="M2398">
            <v>-1417643</v>
          </cell>
        </row>
        <row r="2399">
          <cell r="E2399">
            <v>2282</v>
          </cell>
          <cell r="F2399" t="str">
            <v>C24TNN|2282</v>
          </cell>
          <cell r="G2399" t="str">
            <v>K1</v>
          </cell>
          <cell r="H2399" t="str">
            <v>11.01.2024</v>
          </cell>
          <cell r="I2399" t="str">
            <v>18.01.2024</v>
          </cell>
          <cell r="J2399" t="str">
            <v>13.01.2024</v>
          </cell>
          <cell r="K2399" t="str">
            <v>Hàng hóa quầy 0480.3002179</v>
          </cell>
          <cell r="L2399" t="str">
            <v>05.03.2024</v>
          </cell>
          <cell r="M2399">
            <v>-2398853</v>
          </cell>
        </row>
        <row r="2400">
          <cell r="E2400">
            <v>2285</v>
          </cell>
          <cell r="F2400" t="str">
            <v>C24TNN|2285</v>
          </cell>
          <cell r="G2400" t="str">
            <v>K1</v>
          </cell>
          <cell r="H2400" t="str">
            <v>11.01.2024</v>
          </cell>
          <cell r="I2400" t="str">
            <v>18.01.2024</v>
          </cell>
          <cell r="J2400" t="str">
            <v>13.01.2024</v>
          </cell>
          <cell r="K2400" t="str">
            <v>Hàng hóa quầy 0480.3002179</v>
          </cell>
          <cell r="L2400" t="str">
            <v>05.03.2024</v>
          </cell>
          <cell r="M2400">
            <v>-2855045</v>
          </cell>
        </row>
        <row r="2401">
          <cell r="E2401">
            <v>2795</v>
          </cell>
          <cell r="F2401" t="str">
            <v>C24TNN|2795</v>
          </cell>
          <cell r="G2401" t="str">
            <v>K1</v>
          </cell>
          <cell r="H2401" t="str">
            <v>16.01.2024</v>
          </cell>
          <cell r="I2401" t="str">
            <v>23.01.2024</v>
          </cell>
          <cell r="J2401" t="str">
            <v>18.01.2024</v>
          </cell>
          <cell r="K2401" t="str">
            <v>Hàng hóa quầy 0480.3002179</v>
          </cell>
          <cell r="L2401" t="str">
            <v>05.03.2024</v>
          </cell>
          <cell r="M2401">
            <v>-2398853</v>
          </cell>
        </row>
        <row r="2402">
          <cell r="E2402">
            <v>4000</v>
          </cell>
          <cell r="F2402" t="str">
            <v>C24TNN|4000</v>
          </cell>
          <cell r="G2402" t="str">
            <v>K1</v>
          </cell>
          <cell r="H2402" t="str">
            <v>18.01.2024</v>
          </cell>
          <cell r="I2402" t="str">
            <v>28.01.2024</v>
          </cell>
          <cell r="J2402" t="str">
            <v>22.01.2024</v>
          </cell>
          <cell r="K2402" t="str">
            <v>Hàng hóa quầy 0480.3002179</v>
          </cell>
          <cell r="L2402" t="str">
            <v>05.03.2024</v>
          </cell>
          <cell r="M2402">
            <v>-2448533</v>
          </cell>
        </row>
        <row r="2403">
          <cell r="E2403">
            <v>1787</v>
          </cell>
          <cell r="F2403" t="str">
            <v>K24TRT|1787</v>
          </cell>
          <cell r="G2403" t="str">
            <v>K1</v>
          </cell>
          <cell r="H2403" t="str">
            <v>22.02.2024</v>
          </cell>
          <cell r="I2403" t="str">
            <v>26.02.2024</v>
          </cell>
          <cell r="J2403" t="str">
            <v>22.02.2024</v>
          </cell>
          <cell r="K2403" t="str">
            <v>TRA HANG - 118</v>
          </cell>
          <cell r="L2403" t="str">
            <v>05.03.2024</v>
          </cell>
          <cell r="M2403">
            <v>713761</v>
          </cell>
        </row>
        <row r="2404">
          <cell r="E2404">
            <v>4031</v>
          </cell>
          <cell r="F2404" t="str">
            <v>C24TNN|4031</v>
          </cell>
          <cell r="G2404" t="str">
            <v>K1</v>
          </cell>
          <cell r="H2404" t="str">
            <v>19.01.2024</v>
          </cell>
          <cell r="I2404" t="str">
            <v>26.01.2024</v>
          </cell>
          <cell r="J2404" t="str">
            <v>19.01.2024</v>
          </cell>
          <cell r="K2404" t="str">
            <v>Hàng hóa quầy 0480.3002179</v>
          </cell>
          <cell r="L2404" t="str">
            <v>05.03.2024</v>
          </cell>
          <cell r="M2404">
            <v>-1427522</v>
          </cell>
        </row>
        <row r="2405">
          <cell r="E2405">
            <v>2283</v>
          </cell>
          <cell r="F2405" t="str">
            <v>C24TNN|2283</v>
          </cell>
          <cell r="G2405" t="str">
            <v>K1</v>
          </cell>
          <cell r="H2405" t="str">
            <v>11.01.2024</v>
          </cell>
          <cell r="I2405" t="str">
            <v>18.01.2024</v>
          </cell>
          <cell r="J2405" t="str">
            <v>13.01.2024</v>
          </cell>
          <cell r="K2405" t="str">
            <v>Hàng hóa quầy 0480.3002179</v>
          </cell>
          <cell r="L2405" t="str">
            <v>05.03.2024</v>
          </cell>
          <cell r="M2405">
            <v>-7427506</v>
          </cell>
        </row>
        <row r="2406">
          <cell r="E2406">
            <v>4001</v>
          </cell>
          <cell r="F2406" t="str">
            <v>C24TNN|4001</v>
          </cell>
          <cell r="G2406" t="str">
            <v>K1</v>
          </cell>
          <cell r="H2406" t="str">
            <v>18.01.2024</v>
          </cell>
          <cell r="I2406" t="str">
            <v>28.01.2024</v>
          </cell>
          <cell r="J2406" t="str">
            <v>22.01.2024</v>
          </cell>
          <cell r="K2406" t="str">
            <v>Hàng hóa quầy 0480.3002179</v>
          </cell>
          <cell r="L2406" t="str">
            <v>05.03.2024</v>
          </cell>
          <cell r="M2406">
            <v>-6439759</v>
          </cell>
        </row>
        <row r="2407">
          <cell r="E2407">
            <v>1232</v>
          </cell>
          <cell r="F2407" t="str">
            <v>C24TNN|1232</v>
          </cell>
          <cell r="G2407" t="str">
            <v>K1</v>
          </cell>
          <cell r="H2407" t="str">
            <v>06.01.2024</v>
          </cell>
          <cell r="I2407" t="str">
            <v>15.01.2024</v>
          </cell>
          <cell r="J2407" t="str">
            <v>10.01.2024</v>
          </cell>
          <cell r="K2407" t="str">
            <v>Hàng hóa quầy 0480.3002179</v>
          </cell>
          <cell r="L2407" t="str">
            <v>05.03.2024</v>
          </cell>
          <cell r="M2407">
            <v>-1296272</v>
          </cell>
        </row>
        <row r="2408">
          <cell r="E2408">
            <v>2559</v>
          </cell>
          <cell r="F2408" t="str">
            <v>C24TNN|2559</v>
          </cell>
          <cell r="G2408" t="str">
            <v>K1</v>
          </cell>
          <cell r="H2408" t="str">
            <v>15.01.2024</v>
          </cell>
          <cell r="I2408" t="str">
            <v>20.01.2024</v>
          </cell>
          <cell r="J2408" t="str">
            <v>15.01.2024</v>
          </cell>
          <cell r="K2408" t="str">
            <v>Hàng hóa quầy 0480.3002179</v>
          </cell>
          <cell r="L2408" t="str">
            <v>05.03.2024</v>
          </cell>
          <cell r="M2408">
            <v>-1427522</v>
          </cell>
        </row>
        <row r="2409">
          <cell r="E2409">
            <v>2790</v>
          </cell>
          <cell r="F2409" t="str">
            <v>C24TNN|2790</v>
          </cell>
          <cell r="G2409" t="str">
            <v>K1</v>
          </cell>
          <cell r="H2409" t="str">
            <v>16.01.2024</v>
          </cell>
          <cell r="I2409" t="str">
            <v>26.01.2024</v>
          </cell>
          <cell r="J2409" t="str">
            <v>18.01.2024</v>
          </cell>
          <cell r="K2409" t="str">
            <v>Hàng hóa quầy 0480.3002179</v>
          </cell>
          <cell r="L2409" t="str">
            <v>05.03.2024</v>
          </cell>
          <cell r="M2409">
            <v>-1427522</v>
          </cell>
        </row>
        <row r="2410">
          <cell r="E2410">
            <v>2791</v>
          </cell>
          <cell r="F2410" t="str">
            <v>C24TNN|2791</v>
          </cell>
          <cell r="G2410" t="str">
            <v>K1</v>
          </cell>
          <cell r="H2410" t="str">
            <v>16.01.2024</v>
          </cell>
          <cell r="I2410" t="str">
            <v>24.01.2024</v>
          </cell>
          <cell r="J2410" t="str">
            <v>18.01.2024</v>
          </cell>
          <cell r="K2410" t="str">
            <v>Hàng hóa quầy 0480.3002179</v>
          </cell>
          <cell r="L2410" t="str">
            <v>05.03.2024</v>
          </cell>
          <cell r="M2410">
            <v>-2841480</v>
          </cell>
        </row>
        <row r="2411">
          <cell r="E2411">
            <v>3992</v>
          </cell>
          <cell r="F2411" t="str">
            <v>C24TNN|3992</v>
          </cell>
          <cell r="G2411" t="str">
            <v>K1</v>
          </cell>
          <cell r="H2411" t="str">
            <v>18.01.2024</v>
          </cell>
          <cell r="I2411" t="str">
            <v>26.01.2024</v>
          </cell>
          <cell r="J2411" t="str">
            <v>19.01.2024</v>
          </cell>
          <cell r="K2411" t="str">
            <v>Hàng hóa quầy 0480.3002179</v>
          </cell>
          <cell r="L2411" t="str">
            <v>05.03.2024</v>
          </cell>
          <cell r="M2411">
            <v>-2628374</v>
          </cell>
        </row>
        <row r="2412">
          <cell r="E2412">
            <v>900</v>
          </cell>
          <cell r="F2412" t="str">
            <v>C24TNN|900</v>
          </cell>
          <cell r="G2412" t="str">
            <v>K1</v>
          </cell>
          <cell r="H2412" t="str">
            <v>05.01.2024</v>
          </cell>
          <cell r="I2412" t="str">
            <v>08.01.2024</v>
          </cell>
          <cell r="J2412" t="str">
            <v>05.01.2024</v>
          </cell>
          <cell r="K2412" t="str">
            <v>Hàng hóa quầy 0480.3002179</v>
          </cell>
          <cell r="L2412" t="str">
            <v>05.03.2024</v>
          </cell>
          <cell r="M2412">
            <v>-1586131</v>
          </cell>
        </row>
        <row r="2413">
          <cell r="E2413">
            <v>901</v>
          </cell>
          <cell r="F2413" t="str">
            <v>C24TNN|901</v>
          </cell>
          <cell r="G2413" t="str">
            <v>K1</v>
          </cell>
          <cell r="H2413" t="str">
            <v>05.01.2024</v>
          </cell>
          <cell r="I2413" t="str">
            <v>08.01.2024</v>
          </cell>
          <cell r="J2413" t="str">
            <v>05.01.2024</v>
          </cell>
          <cell r="K2413" t="str">
            <v>Hàng hóa quầy 0480.3002179</v>
          </cell>
          <cell r="L2413" t="str">
            <v>05.03.2024</v>
          </cell>
          <cell r="M2413">
            <v>-1586131</v>
          </cell>
        </row>
        <row r="2414">
          <cell r="E2414">
            <v>104</v>
          </cell>
          <cell r="F2414" t="str">
            <v>C24TNN|104</v>
          </cell>
          <cell r="G2414" t="str">
            <v>K1</v>
          </cell>
          <cell r="H2414" t="str">
            <v>02.01.2024</v>
          </cell>
          <cell r="I2414" t="str">
            <v>07.01.2024</v>
          </cell>
          <cell r="J2414" t="str">
            <v>04.01.2024</v>
          </cell>
          <cell r="K2414" t="str">
            <v>Hàng hóa quầy 0480.3002179</v>
          </cell>
          <cell r="L2414" t="str">
            <v>05.03.2024</v>
          </cell>
          <cell r="M2414">
            <v>-1586131</v>
          </cell>
        </row>
        <row r="2415">
          <cell r="E2415">
            <v>105</v>
          </cell>
          <cell r="F2415" t="str">
            <v>C24TNN|105</v>
          </cell>
          <cell r="G2415" t="str">
            <v>K1</v>
          </cell>
          <cell r="H2415" t="str">
            <v>02.01.2024</v>
          </cell>
          <cell r="I2415" t="str">
            <v>07.01.2024</v>
          </cell>
          <cell r="J2415" t="str">
            <v>04.01.2024</v>
          </cell>
          <cell r="K2415" t="str">
            <v>Hàng hóa quầy 0480.3002179</v>
          </cell>
          <cell r="L2415" t="str">
            <v>05.03.2024</v>
          </cell>
          <cell r="M2415">
            <v>-1413958</v>
          </cell>
        </row>
        <row r="2416">
          <cell r="E2416">
            <v>2293</v>
          </cell>
          <cell r="F2416" t="str">
            <v>C24TNN|2293</v>
          </cell>
          <cell r="G2416" t="str">
            <v>K1</v>
          </cell>
          <cell r="H2416" t="str">
            <v>12.01.2024</v>
          </cell>
          <cell r="I2416" t="str">
            <v>18.01.2024</v>
          </cell>
          <cell r="J2416" t="str">
            <v>13.01.2024</v>
          </cell>
          <cell r="K2416" t="str">
            <v>Hàng hóa quầy 0480.3002179</v>
          </cell>
          <cell r="L2416" t="str">
            <v>05.03.2024</v>
          </cell>
          <cell r="M2416">
            <v>-2628374</v>
          </cell>
        </row>
        <row r="2417">
          <cell r="E2417">
            <v>101</v>
          </cell>
          <cell r="F2417" t="str">
            <v>C24TNN|101</v>
          </cell>
          <cell r="G2417" t="str">
            <v>K1</v>
          </cell>
          <cell r="H2417" t="str">
            <v>02.01.2024</v>
          </cell>
          <cell r="I2417" t="str">
            <v>06.01.2024</v>
          </cell>
          <cell r="J2417" t="str">
            <v>03.01.2024</v>
          </cell>
          <cell r="K2417" t="str">
            <v>Hàng hóa quầy 0480.3002179</v>
          </cell>
          <cell r="L2417" t="str">
            <v>05.03.2024</v>
          </cell>
          <cell r="M2417">
            <v>-2213369</v>
          </cell>
        </row>
        <row r="2418">
          <cell r="E2418">
            <v>1480</v>
          </cell>
          <cell r="F2418" t="str">
            <v>C24TNN|1480</v>
          </cell>
          <cell r="G2418" t="str">
            <v>K1</v>
          </cell>
          <cell r="H2418" t="str">
            <v>10.01.2024</v>
          </cell>
          <cell r="I2418" t="str">
            <v>14.01.2024</v>
          </cell>
          <cell r="J2418" t="str">
            <v>10.01.2024</v>
          </cell>
          <cell r="K2418" t="str">
            <v>Hàng hóa quầy 0480.3002179</v>
          </cell>
          <cell r="L2418" t="str">
            <v>05.03.2024</v>
          </cell>
          <cell r="M2418">
            <v>-2168752</v>
          </cell>
        </row>
        <row r="2419">
          <cell r="E2419">
            <v>2786</v>
          </cell>
          <cell r="F2419" t="str">
            <v>C24TNN|2786</v>
          </cell>
          <cell r="G2419" t="str">
            <v>K1</v>
          </cell>
          <cell r="H2419" t="str">
            <v>16.01.2024</v>
          </cell>
          <cell r="I2419" t="str">
            <v>22.01.2024</v>
          </cell>
          <cell r="J2419" t="str">
            <v>17.01.2024</v>
          </cell>
          <cell r="K2419" t="str">
            <v>Hàng hóa quầy 0480.3002179</v>
          </cell>
          <cell r="L2419" t="str">
            <v>05.03.2024</v>
          </cell>
          <cell r="M2419">
            <v>-1427522</v>
          </cell>
        </row>
        <row r="2420">
          <cell r="E2420">
            <v>2787</v>
          </cell>
          <cell r="F2420" t="str">
            <v>C24TNN|2787</v>
          </cell>
          <cell r="G2420" t="str">
            <v>K1</v>
          </cell>
          <cell r="H2420" t="str">
            <v>16.01.2024</v>
          </cell>
          <cell r="I2420" t="str">
            <v>22.01.2024</v>
          </cell>
          <cell r="J2420" t="str">
            <v>17.01.2024</v>
          </cell>
          <cell r="K2420" t="str">
            <v>Hàng hóa quầy 0480.3002179</v>
          </cell>
          <cell r="L2420" t="str">
            <v>05.03.2024</v>
          </cell>
          <cell r="M2420">
            <v>-2628374</v>
          </cell>
        </row>
        <row r="2421">
          <cell r="E2421">
            <v>7158</v>
          </cell>
          <cell r="F2421" t="str">
            <v>1K24TEB|7158</v>
          </cell>
          <cell r="G2421" t="str">
            <v>D1</v>
          </cell>
          <cell r="H2421" t="str">
            <v>25.02.2024</v>
          </cell>
          <cell r="I2421" t="str">
            <v>25.02.2024</v>
          </cell>
          <cell r="J2421" t="str">
            <v>25.02.2024</v>
          </cell>
          <cell r="K2421" t="str">
            <v>Phí hỗ trợ T01.2024 QUẦY 480</v>
          </cell>
          <cell r="L2421" t="str">
            <v>05.03.2024</v>
          </cell>
          <cell r="M2421">
            <v>21792813</v>
          </cell>
        </row>
        <row r="2422">
          <cell r="E2422">
            <v>8633</v>
          </cell>
          <cell r="F2422" t="str">
            <v>1K24TEB|8633</v>
          </cell>
          <cell r="G2422" t="str">
            <v>D1</v>
          </cell>
          <cell r="H2422" t="str">
            <v>25.02.2024</v>
          </cell>
          <cell r="I2422" t="str">
            <v>25.02.2024</v>
          </cell>
          <cell r="J2422" t="str">
            <v>25.02.2024</v>
          </cell>
          <cell r="K2422" t="str">
            <v>Phí dịch vụ T01.2024 QUẦY 480</v>
          </cell>
          <cell r="L2422" t="str">
            <v>05.03.2024</v>
          </cell>
          <cell r="M2422">
            <v>83539118</v>
          </cell>
        </row>
        <row r="2423">
          <cell r="E2423">
            <v>9792</v>
          </cell>
          <cell r="F2423" t="str">
            <v>1K24TEB|9792</v>
          </cell>
          <cell r="G2423" t="str">
            <v>D1</v>
          </cell>
          <cell r="H2423" t="str">
            <v>25.02.2024</v>
          </cell>
          <cell r="I2423" t="str">
            <v>25.02.2024</v>
          </cell>
          <cell r="J2423" t="str">
            <v>25.02.2024</v>
          </cell>
          <cell r="K2423" t="str">
            <v>Phí dịch vụ T01.2024 QUẦY 480</v>
          </cell>
          <cell r="L2423" t="str">
            <v>05.03.2024</v>
          </cell>
          <cell r="M2423">
            <v>18160677</v>
          </cell>
        </row>
        <row r="2424">
          <cell r="E2424">
            <v>9842</v>
          </cell>
          <cell r="F2424" t="str">
            <v>CK T01/2024</v>
          </cell>
          <cell r="G2424" t="str">
            <v>KS</v>
          </cell>
          <cell r="H2424" t="str">
            <v>26.02.2024</v>
          </cell>
          <cell r="I2424" t="str">
            <v>26.02.2024</v>
          </cell>
          <cell r="J2424" t="str">
            <v>26.02.2024</v>
          </cell>
          <cell r="K2424" t="str">
            <v>R480 CK T1/2024</v>
          </cell>
          <cell r="L2424" t="str">
            <v>05.03.2024</v>
          </cell>
          <cell r="M2424">
            <v>30267796</v>
          </cell>
        </row>
        <row r="2425">
          <cell r="E2425">
            <v>1577</v>
          </cell>
          <cell r="F2425" t="str">
            <v>K24TRT|1577</v>
          </cell>
          <cell r="G2425" t="str">
            <v>K1</v>
          </cell>
          <cell r="H2425" t="str">
            <v>19.02.2024</v>
          </cell>
          <cell r="I2425" t="str">
            <v>26.02.2024</v>
          </cell>
          <cell r="J2425" t="str">
            <v>19.02.2024</v>
          </cell>
          <cell r="K2425" t="str">
            <v>Hàng hóa các loại</v>
          </cell>
          <cell r="L2425" t="str">
            <v>05.03.2024</v>
          </cell>
          <cell r="M2425">
            <v>1636477</v>
          </cell>
        </row>
        <row r="2426">
          <cell r="E2426">
            <v>1852</v>
          </cell>
          <cell r="F2426" t="str">
            <v>K24TRT|1852</v>
          </cell>
          <cell r="G2426" t="str">
            <v>K1</v>
          </cell>
          <cell r="H2426" t="str">
            <v>23.02.2024</v>
          </cell>
          <cell r="I2426" t="str">
            <v>26.02.2024</v>
          </cell>
          <cell r="J2426" t="str">
            <v>23.02.2024</v>
          </cell>
          <cell r="K2426" t="str">
            <v>Hàng hóa các loại</v>
          </cell>
          <cell r="L2426" t="str">
            <v>05.03.2024</v>
          </cell>
          <cell r="M2426">
            <v>496800</v>
          </cell>
        </row>
        <row r="2427">
          <cell r="E2427">
            <v>5664</v>
          </cell>
          <cell r="F2427" t="str">
            <v>C24TNN|5664</v>
          </cell>
          <cell r="G2427" t="str">
            <v>K1</v>
          </cell>
          <cell r="H2427" t="str">
            <v>25.01.2024</v>
          </cell>
          <cell r="I2427" t="str">
            <v>04.02.2024</v>
          </cell>
          <cell r="J2427" t="str">
            <v>01.02.2024</v>
          </cell>
          <cell r="K2427" t="str">
            <v>Hàng hóa quầy 0480.3002179</v>
          </cell>
          <cell r="L2427" t="str">
            <v>15.03.2024</v>
          </cell>
          <cell r="M2427">
            <v>-14972062</v>
          </cell>
        </row>
        <row r="2428">
          <cell r="E2428">
            <v>4513</v>
          </cell>
          <cell r="F2428" t="str">
            <v>C24TNN|4513</v>
          </cell>
          <cell r="G2428" t="str">
            <v>K1</v>
          </cell>
          <cell r="H2428" t="str">
            <v>24.01.2024</v>
          </cell>
          <cell r="I2428" t="str">
            <v>02.02.2024</v>
          </cell>
          <cell r="J2428" t="str">
            <v>26.01.2024</v>
          </cell>
          <cell r="K2428" t="str">
            <v>Hàng hóa quầy 0480.3002179</v>
          </cell>
          <cell r="L2428" t="str">
            <v>15.03.2024</v>
          </cell>
          <cell r="M2428">
            <v>-3061956</v>
          </cell>
        </row>
        <row r="2429">
          <cell r="E2429">
            <v>5663</v>
          </cell>
          <cell r="F2429" t="str">
            <v>C24TNN|5663</v>
          </cell>
          <cell r="G2429" t="str">
            <v>K1</v>
          </cell>
          <cell r="H2429" t="str">
            <v>25.01.2024</v>
          </cell>
          <cell r="I2429" t="str">
            <v>04.02.2024</v>
          </cell>
          <cell r="J2429" t="str">
            <v>01.02.2024</v>
          </cell>
          <cell r="K2429" t="str">
            <v>Hàng hóa quầy 0480.3002179</v>
          </cell>
          <cell r="L2429" t="str">
            <v>15.03.2024</v>
          </cell>
          <cell r="M2429">
            <v>-2841480</v>
          </cell>
        </row>
        <row r="2430">
          <cell r="E2430">
            <v>4446</v>
          </cell>
          <cell r="F2430" t="str">
            <v>C24TNN|4446</v>
          </cell>
          <cell r="G2430" t="str">
            <v>K1</v>
          </cell>
          <cell r="H2430" t="str">
            <v>24.01.2024</v>
          </cell>
          <cell r="I2430" t="str">
            <v>31.01.2024</v>
          </cell>
          <cell r="J2430" t="str">
            <v>24.01.2024</v>
          </cell>
          <cell r="K2430" t="str">
            <v>Hàng hóa quầy 0480.3002179</v>
          </cell>
          <cell r="L2430" t="str">
            <v>15.03.2024</v>
          </cell>
          <cell r="M2430">
            <v>-1427522</v>
          </cell>
        </row>
        <row r="2431">
          <cell r="E2431">
            <v>5760</v>
          </cell>
          <cell r="F2431" t="str">
            <v>C24TNN|5760</v>
          </cell>
          <cell r="G2431" t="str">
            <v>K1</v>
          </cell>
          <cell r="H2431" t="str">
            <v>26.01.2024</v>
          </cell>
          <cell r="I2431" t="str">
            <v>05.02.2024</v>
          </cell>
          <cell r="J2431" t="str">
            <v>01.02.2024</v>
          </cell>
          <cell r="K2431" t="str">
            <v>Hàng hóa quầy 0480.3002179</v>
          </cell>
          <cell r="L2431" t="str">
            <v>15.03.2024</v>
          </cell>
          <cell r="M2431">
            <v>-2626949</v>
          </cell>
        </row>
        <row r="2432">
          <cell r="E2432">
            <v>4298</v>
          </cell>
          <cell r="F2432" t="str">
            <v>C24TNN|4298</v>
          </cell>
          <cell r="G2432" t="str">
            <v>K1</v>
          </cell>
          <cell r="H2432" t="str">
            <v>22.01.2024</v>
          </cell>
          <cell r="I2432" t="str">
            <v>31.01.2024</v>
          </cell>
          <cell r="J2432" t="str">
            <v>24.01.2024</v>
          </cell>
          <cell r="K2432" t="str">
            <v>Hàng hóa quầy 0480.3002179</v>
          </cell>
          <cell r="L2432" t="str">
            <v>15.03.2024</v>
          </cell>
          <cell r="M2432">
            <v>-1416217</v>
          </cell>
        </row>
        <row r="2433">
          <cell r="E2433">
            <v>4299</v>
          </cell>
          <cell r="F2433" t="str">
            <v>C24TNN|4299</v>
          </cell>
          <cell r="G2433" t="str">
            <v>K1</v>
          </cell>
          <cell r="H2433" t="str">
            <v>22.01.2024</v>
          </cell>
          <cell r="I2433" t="str">
            <v>31.01.2024</v>
          </cell>
          <cell r="J2433" t="str">
            <v>24.01.2024</v>
          </cell>
          <cell r="K2433" t="str">
            <v>Hàng hóa quầy 0480.3002179</v>
          </cell>
          <cell r="L2433" t="str">
            <v>15.03.2024</v>
          </cell>
          <cell r="M2433">
            <v>-4797706</v>
          </cell>
        </row>
        <row r="2434">
          <cell r="E2434">
            <v>4300</v>
          </cell>
          <cell r="F2434" t="str">
            <v>C24TNN|4300</v>
          </cell>
          <cell r="G2434" t="str">
            <v>K1</v>
          </cell>
          <cell r="H2434" t="str">
            <v>22.01.2024</v>
          </cell>
          <cell r="I2434" t="str">
            <v>01.02.2024</v>
          </cell>
          <cell r="J2434" t="str">
            <v>25.01.2024</v>
          </cell>
          <cell r="K2434" t="str">
            <v>Hàng hóa quầy 0480.3002179</v>
          </cell>
          <cell r="L2434" t="str">
            <v>15.03.2024</v>
          </cell>
          <cell r="M2434">
            <v>-1416217</v>
          </cell>
        </row>
        <row r="2435">
          <cell r="E2435">
            <v>4301</v>
          </cell>
          <cell r="F2435" t="str">
            <v>C24TNN|4301</v>
          </cell>
          <cell r="G2435" t="str">
            <v>K1</v>
          </cell>
          <cell r="H2435" t="str">
            <v>22.01.2024</v>
          </cell>
          <cell r="I2435" t="str">
            <v>31.01.2024</v>
          </cell>
          <cell r="J2435" t="str">
            <v>24.01.2024</v>
          </cell>
          <cell r="K2435" t="str">
            <v>Hàng hóa quầy 0480.3002179</v>
          </cell>
          <cell r="L2435" t="str">
            <v>15.03.2024</v>
          </cell>
          <cell r="M2435">
            <v>-1199426</v>
          </cell>
        </row>
        <row r="2436">
          <cell r="E2436">
            <v>4302</v>
          </cell>
          <cell r="F2436" t="str">
            <v>C24TNN|4302</v>
          </cell>
          <cell r="G2436" t="str">
            <v>K1</v>
          </cell>
          <cell r="H2436" t="str">
            <v>22.01.2024</v>
          </cell>
          <cell r="I2436" t="str">
            <v>31.01.2024</v>
          </cell>
          <cell r="J2436" t="str">
            <v>24.01.2024</v>
          </cell>
          <cell r="K2436" t="str">
            <v>Hàng hóa quầy 0480.3002179</v>
          </cell>
          <cell r="L2436" t="str">
            <v>15.03.2024</v>
          </cell>
          <cell r="M2436">
            <v>-1199426</v>
          </cell>
        </row>
        <row r="2437">
          <cell r="E2437">
            <v>4303</v>
          </cell>
          <cell r="F2437" t="str">
            <v>C24TNN|4303</v>
          </cell>
          <cell r="G2437" t="str">
            <v>K1</v>
          </cell>
          <cell r="H2437" t="str">
            <v>22.01.2024</v>
          </cell>
          <cell r="I2437" t="str">
            <v>31.01.2024</v>
          </cell>
          <cell r="J2437" t="str">
            <v>24.01.2024</v>
          </cell>
          <cell r="K2437" t="str">
            <v>Hàng hóa quầy 0480.3002179</v>
          </cell>
          <cell r="L2437" t="str">
            <v>15.03.2024</v>
          </cell>
          <cell r="M2437">
            <v>-1199426</v>
          </cell>
        </row>
        <row r="2438">
          <cell r="E2438">
            <v>5672</v>
          </cell>
          <cell r="F2438" t="str">
            <v>C24TNN|5672</v>
          </cell>
          <cell r="G2438" t="str">
            <v>K1</v>
          </cell>
          <cell r="H2438" t="str">
            <v>25.01.2024</v>
          </cell>
          <cell r="I2438" t="str">
            <v>04.02.2024</v>
          </cell>
          <cell r="J2438" t="str">
            <v>01.02.2024</v>
          </cell>
          <cell r="K2438" t="str">
            <v>Hàng hóa quầy 0480.3002179</v>
          </cell>
          <cell r="L2438" t="str">
            <v>15.03.2024</v>
          </cell>
          <cell r="M2438">
            <v>-2832434</v>
          </cell>
        </row>
        <row r="2439">
          <cell r="E2439">
            <v>4416</v>
          </cell>
          <cell r="F2439" t="str">
            <v>C24TNN|4416</v>
          </cell>
          <cell r="G2439" t="str">
            <v>K1</v>
          </cell>
          <cell r="H2439" t="str">
            <v>24.01.2024</v>
          </cell>
          <cell r="I2439" t="str">
            <v>30.01.2024</v>
          </cell>
          <cell r="J2439" t="str">
            <v>24.01.2024</v>
          </cell>
          <cell r="K2439" t="str">
            <v>Hàng hóa quầy 0480.3002179</v>
          </cell>
          <cell r="L2439" t="str">
            <v>15.03.2024</v>
          </cell>
          <cell r="M2439">
            <v>-6213923</v>
          </cell>
        </row>
        <row r="2440">
          <cell r="E2440">
            <v>4418</v>
          </cell>
          <cell r="F2440" t="str">
            <v>C24TNN|4418</v>
          </cell>
          <cell r="G2440" t="str">
            <v>K1</v>
          </cell>
          <cell r="H2440" t="str">
            <v>24.01.2024</v>
          </cell>
          <cell r="I2440" t="str">
            <v>30.01.2024</v>
          </cell>
          <cell r="J2440" t="str">
            <v>24.01.2024</v>
          </cell>
          <cell r="K2440" t="str">
            <v>Hàng hóa quầy 0480.3002179</v>
          </cell>
          <cell r="L2440" t="str">
            <v>15.03.2024</v>
          </cell>
          <cell r="M2440">
            <v>-1199426</v>
          </cell>
        </row>
        <row r="2441">
          <cell r="E2441">
            <v>4346</v>
          </cell>
          <cell r="F2441" t="str">
            <v>C24TNN|4346</v>
          </cell>
          <cell r="G2441" t="str">
            <v>K1</v>
          </cell>
          <cell r="H2441" t="str">
            <v>23.01.2024</v>
          </cell>
          <cell r="I2441" t="str">
            <v>30.01.2024</v>
          </cell>
          <cell r="J2441" t="str">
            <v>23.01.2024</v>
          </cell>
          <cell r="K2441" t="str">
            <v>Hàng hóa quầy 0480.3002179</v>
          </cell>
          <cell r="L2441" t="str">
            <v>15.03.2024</v>
          </cell>
          <cell r="M2441">
            <v>-1427522</v>
          </cell>
        </row>
        <row r="2442">
          <cell r="E2442">
            <v>4449</v>
          </cell>
          <cell r="F2442" t="str">
            <v>C24TNN|4449</v>
          </cell>
          <cell r="G2442" t="str">
            <v>K1</v>
          </cell>
          <cell r="H2442" t="str">
            <v>24.01.2024</v>
          </cell>
          <cell r="I2442" t="str">
            <v>31.01.2024</v>
          </cell>
          <cell r="J2442" t="str">
            <v>24.01.2024</v>
          </cell>
          <cell r="K2442" t="str">
            <v>Hàng hóa quầy 0480.3002179</v>
          </cell>
          <cell r="L2442" t="str">
            <v>15.03.2024</v>
          </cell>
          <cell r="M2442">
            <v>-1644313</v>
          </cell>
        </row>
        <row r="2443">
          <cell r="E2443">
            <v>5665</v>
          </cell>
          <cell r="F2443" t="str">
            <v>C24TNN|5665</v>
          </cell>
          <cell r="G2443" t="str">
            <v>K1</v>
          </cell>
          <cell r="H2443" t="str">
            <v>25.01.2024</v>
          </cell>
          <cell r="I2443" t="str">
            <v>02.02.2024</v>
          </cell>
          <cell r="J2443" t="str">
            <v>26.01.2024</v>
          </cell>
          <cell r="K2443" t="str">
            <v>Hàng hóa quầy 0480.3002179</v>
          </cell>
          <cell r="L2443" t="str">
            <v>15.03.2024</v>
          </cell>
          <cell r="M2443">
            <v>-2046259</v>
          </cell>
        </row>
        <row r="2444">
          <cell r="E2444">
            <v>5944</v>
          </cell>
          <cell r="F2444" t="str">
            <v>C24TNN|5944</v>
          </cell>
          <cell r="G2444" t="str">
            <v>K1</v>
          </cell>
          <cell r="H2444" t="str">
            <v>27.01.2024</v>
          </cell>
          <cell r="I2444" t="str">
            <v>05.02.2024</v>
          </cell>
          <cell r="J2444" t="str">
            <v>01.02.2024</v>
          </cell>
          <cell r="K2444" t="str">
            <v>Hàng hóa quầy 0480.3002179</v>
          </cell>
          <cell r="L2444" t="str">
            <v>15.03.2024</v>
          </cell>
          <cell r="M2444">
            <v>-9048370</v>
          </cell>
        </row>
        <row r="2445">
          <cell r="E2445">
            <v>4297</v>
          </cell>
          <cell r="F2445" t="str">
            <v>C24TNN|4297</v>
          </cell>
          <cell r="G2445" t="str">
            <v>K1</v>
          </cell>
          <cell r="H2445" t="str">
            <v>22.01.2024</v>
          </cell>
          <cell r="I2445" t="str">
            <v>28.02.2024</v>
          </cell>
          <cell r="J2445" t="str">
            <v>01.02.2024</v>
          </cell>
          <cell r="K2445" t="str">
            <v>Hàng hóa quầy 0480.3002179</v>
          </cell>
          <cell r="L2445" t="str">
            <v>15.03.2024</v>
          </cell>
          <cell r="M2445">
            <v>-2398853</v>
          </cell>
        </row>
        <row r="2446">
          <cell r="E2446">
            <v>4249</v>
          </cell>
          <cell r="F2446" t="str">
            <v>C24TNN|4249</v>
          </cell>
          <cell r="G2446" t="str">
            <v>K1</v>
          </cell>
          <cell r="H2446" t="str">
            <v>22.01.2024</v>
          </cell>
          <cell r="I2446" t="str">
            <v>02.02.2024</v>
          </cell>
          <cell r="J2446" t="str">
            <v>22.01.2024</v>
          </cell>
          <cell r="K2446" t="str">
            <v>Hàng hóa quầy 0480.3002179</v>
          </cell>
          <cell r="L2446" t="str">
            <v>15.03.2024</v>
          </cell>
          <cell r="M2446">
            <v>-2783669</v>
          </cell>
        </row>
        <row r="2447">
          <cell r="E2447">
            <v>4340</v>
          </cell>
          <cell r="F2447" t="str">
            <v>C24TNN|4340</v>
          </cell>
          <cell r="G2447" t="str">
            <v>K1</v>
          </cell>
          <cell r="H2447" t="str">
            <v>23.01.2024</v>
          </cell>
          <cell r="I2447" t="str">
            <v>02.02.2024</v>
          </cell>
          <cell r="J2447" t="str">
            <v>23.01.2024</v>
          </cell>
          <cell r="K2447" t="str">
            <v>Hàng hóa quầy 0480.3002179</v>
          </cell>
          <cell r="L2447" t="str">
            <v>15.03.2024</v>
          </cell>
          <cell r="M2447">
            <v>-71376</v>
          </cell>
        </row>
        <row r="2448">
          <cell r="E2448">
            <v>4341</v>
          </cell>
          <cell r="F2448" t="str">
            <v>C24TNN|4341</v>
          </cell>
          <cell r="G2448" t="str">
            <v>K1</v>
          </cell>
          <cell r="H2448" t="str">
            <v>23.01.2024</v>
          </cell>
          <cell r="I2448" t="str">
            <v>02.02.2024</v>
          </cell>
          <cell r="J2448" t="str">
            <v>23.01.2024</v>
          </cell>
          <cell r="K2448" t="str">
            <v>Hàng hóa quầy 0480.3002179</v>
          </cell>
          <cell r="L2448" t="str">
            <v>15.03.2024</v>
          </cell>
          <cell r="M2448">
            <v>-4211191</v>
          </cell>
        </row>
        <row r="2449">
          <cell r="E2449">
            <v>5668</v>
          </cell>
          <cell r="F2449" t="str">
            <v>C24TNN|5668</v>
          </cell>
          <cell r="G2449" t="str">
            <v>K1</v>
          </cell>
          <cell r="H2449" t="str">
            <v>25.01.2024</v>
          </cell>
          <cell r="I2449" t="str">
            <v>03.02.2024</v>
          </cell>
          <cell r="J2449" t="str">
            <v>01.02.2024</v>
          </cell>
          <cell r="K2449" t="str">
            <v>Hàng hóa quầy 0480.3002179</v>
          </cell>
          <cell r="L2449" t="str">
            <v>15.03.2024</v>
          </cell>
          <cell r="M2449">
            <v>-2855045</v>
          </cell>
        </row>
        <row r="2450">
          <cell r="E2450">
            <v>4335</v>
          </cell>
          <cell r="F2450" t="str">
            <v>C24TNN|4335</v>
          </cell>
          <cell r="G2450" t="str">
            <v>K1</v>
          </cell>
          <cell r="H2450" t="str">
            <v>23.01.2024</v>
          </cell>
          <cell r="I2450" t="str">
            <v>29.01.2024</v>
          </cell>
          <cell r="J2450" t="str">
            <v>23.01.2024</v>
          </cell>
          <cell r="K2450" t="str">
            <v>Hàng hóa quầy 0480.3002179</v>
          </cell>
          <cell r="L2450" t="str">
            <v>15.03.2024</v>
          </cell>
          <cell r="M2450">
            <v>-1427522</v>
          </cell>
        </row>
        <row r="2451">
          <cell r="E2451">
            <v>6104</v>
          </cell>
          <cell r="F2451" t="str">
            <v>C24TNN|6104</v>
          </cell>
          <cell r="G2451" t="str">
            <v>K1</v>
          </cell>
          <cell r="H2451" t="str">
            <v>30.01.2024</v>
          </cell>
          <cell r="I2451" t="str">
            <v>05.02.2024</v>
          </cell>
          <cell r="J2451" t="str">
            <v>01.02.2024</v>
          </cell>
          <cell r="K2451" t="str">
            <v>Hàng hóa quầy 0480.3002179</v>
          </cell>
          <cell r="L2451" t="str">
            <v>15.03.2024</v>
          </cell>
          <cell r="M2451">
            <v>-1427522</v>
          </cell>
        </row>
        <row r="2452">
          <cell r="E2452">
            <v>4295</v>
          </cell>
          <cell r="F2452" t="str">
            <v>C24TNN|4295</v>
          </cell>
          <cell r="G2452" t="str">
            <v>K1</v>
          </cell>
          <cell r="H2452" t="str">
            <v>22.01.2024</v>
          </cell>
          <cell r="I2452" t="str">
            <v>31.01.2024</v>
          </cell>
          <cell r="J2452" t="str">
            <v>24.01.2024</v>
          </cell>
          <cell r="K2452" t="str">
            <v>Hàng hóa quầy 0480.3002179</v>
          </cell>
          <cell r="L2452" t="str">
            <v>15.03.2024</v>
          </cell>
          <cell r="M2452">
            <v>-1427522</v>
          </cell>
        </row>
        <row r="2453">
          <cell r="E2453">
            <v>5670</v>
          </cell>
          <cell r="F2453" t="str">
            <v>C24TNN|5670</v>
          </cell>
          <cell r="G2453" t="str">
            <v>K1</v>
          </cell>
          <cell r="H2453" t="str">
            <v>25.01.2024</v>
          </cell>
          <cell r="I2453" t="str">
            <v>03.02.2024</v>
          </cell>
          <cell r="J2453" t="str">
            <v>01.02.2024</v>
          </cell>
          <cell r="K2453" t="str">
            <v>Hàng hóa quầy 0480.3002179</v>
          </cell>
          <cell r="L2453" t="str">
            <v>15.03.2024</v>
          </cell>
          <cell r="M2453">
            <v>-1199426</v>
          </cell>
        </row>
        <row r="2454">
          <cell r="E2454">
            <v>5671</v>
          </cell>
          <cell r="F2454" t="str">
            <v>C24TNN|5671</v>
          </cell>
          <cell r="G2454" t="str">
            <v>K1</v>
          </cell>
          <cell r="H2454" t="str">
            <v>25.01.2024</v>
          </cell>
          <cell r="I2454" t="str">
            <v>03.02.2024</v>
          </cell>
          <cell r="J2454" t="str">
            <v>01.02.2024</v>
          </cell>
          <cell r="K2454" t="str">
            <v>Hàng hóa quầy 0480.3002179</v>
          </cell>
          <cell r="L2454" t="str">
            <v>15.03.2024</v>
          </cell>
          <cell r="M2454">
            <v>-7880846</v>
          </cell>
        </row>
        <row r="2455">
          <cell r="E2455">
            <v>6102</v>
          </cell>
          <cell r="F2455" t="str">
            <v>C24TNN|6102</v>
          </cell>
          <cell r="G2455" t="str">
            <v>K1</v>
          </cell>
          <cell r="H2455" t="str">
            <v>30.01.2024</v>
          </cell>
          <cell r="I2455" t="str">
            <v>05.02.2024</v>
          </cell>
          <cell r="J2455" t="str">
            <v>01.02.2024</v>
          </cell>
          <cell r="K2455" t="str">
            <v>Hàng hóa quầy 0480.3002179</v>
          </cell>
          <cell r="L2455" t="str">
            <v>15.03.2024</v>
          </cell>
          <cell r="M2455">
            <v>-1416217</v>
          </cell>
        </row>
        <row r="2456">
          <cell r="E2456">
            <v>4338</v>
          </cell>
          <cell r="F2456" t="str">
            <v>1C24TNN|4338</v>
          </cell>
          <cell r="G2456" t="str">
            <v>K1</v>
          </cell>
          <cell r="H2456" t="str">
            <v>23.01.2024</v>
          </cell>
          <cell r="I2456" t="str">
            <v>25.01.2024</v>
          </cell>
          <cell r="J2456" t="str">
            <v>23.01.2024</v>
          </cell>
          <cell r="K2456" t="str">
            <v>Hàng hóa quầy 0480.3002179</v>
          </cell>
          <cell r="L2456" t="str">
            <v>15.03.2024</v>
          </cell>
          <cell r="M2456">
            <v>-3827801</v>
          </cell>
        </row>
        <row r="2457">
          <cell r="E2457">
            <v>4339</v>
          </cell>
          <cell r="F2457" t="str">
            <v>1C24TNN|4339</v>
          </cell>
          <cell r="G2457" t="str">
            <v>K1</v>
          </cell>
          <cell r="H2457" t="str">
            <v>23.01.2024</v>
          </cell>
          <cell r="I2457" t="str">
            <v>25.01.2024</v>
          </cell>
          <cell r="J2457" t="str">
            <v>23.01.2024</v>
          </cell>
          <cell r="K2457" t="str">
            <v>Hàng hóa quầy 0480.3002179</v>
          </cell>
          <cell r="L2457" t="str">
            <v>15.03.2024</v>
          </cell>
          <cell r="M2457">
            <v>-1083953</v>
          </cell>
        </row>
        <row r="2458">
          <cell r="E2458">
            <v>6099</v>
          </cell>
          <cell r="F2458" t="str">
            <v>1C24TNN|6099</v>
          </cell>
          <cell r="G2458" t="str">
            <v>K1</v>
          </cell>
          <cell r="H2458" t="str">
            <v>30.01.2024</v>
          </cell>
          <cell r="I2458" t="str">
            <v>01.02.2024</v>
          </cell>
          <cell r="J2458" t="str">
            <v>30.01.2024</v>
          </cell>
          <cell r="K2458" t="str">
            <v>Hàng hóa quầy 0480.3002179</v>
          </cell>
          <cell r="L2458" t="str">
            <v>15.03.2024</v>
          </cell>
          <cell r="M2458">
            <v>-4097363</v>
          </cell>
        </row>
        <row r="2459">
          <cell r="E2459">
            <v>4294</v>
          </cell>
          <cell r="F2459" t="str">
            <v>C24TNN|4294</v>
          </cell>
          <cell r="G2459" t="str">
            <v>K1</v>
          </cell>
          <cell r="H2459" t="str">
            <v>22.01.2024</v>
          </cell>
          <cell r="I2459" t="str">
            <v>31.01.2024</v>
          </cell>
          <cell r="J2459" t="str">
            <v>24.01.2024</v>
          </cell>
          <cell r="K2459" t="str">
            <v>Hàng hóa quầy 0480.3002179</v>
          </cell>
          <cell r="L2459" t="str">
            <v>15.03.2024</v>
          </cell>
          <cell r="M2459">
            <v>-7640611</v>
          </cell>
        </row>
        <row r="2460">
          <cell r="E2460">
            <v>4458</v>
          </cell>
          <cell r="F2460" t="str">
            <v>C24TNN|4458</v>
          </cell>
          <cell r="G2460" t="str">
            <v>K1</v>
          </cell>
          <cell r="H2460" t="str">
            <v>24.01.2024</v>
          </cell>
          <cell r="I2460" t="str">
            <v>30.01.2024</v>
          </cell>
          <cell r="J2460" t="str">
            <v>24.01.2024</v>
          </cell>
          <cell r="K2460" t="str">
            <v>Hàng hóa quầy 0480.3002179</v>
          </cell>
          <cell r="L2460" t="str">
            <v>15.03.2024</v>
          </cell>
          <cell r="M2460">
            <v>-4259956</v>
          </cell>
        </row>
        <row r="2461">
          <cell r="E2461">
            <v>4304</v>
          </cell>
          <cell r="F2461" t="str">
            <v>C24TNN|4304</v>
          </cell>
          <cell r="G2461" t="str">
            <v>K1</v>
          </cell>
          <cell r="H2461" t="str">
            <v>22.01.2024</v>
          </cell>
          <cell r="I2461" t="str">
            <v>31.01.2024</v>
          </cell>
          <cell r="J2461" t="str">
            <v>24.01.2024</v>
          </cell>
          <cell r="K2461" t="str">
            <v>Hàng hóa quầy 0480.3002179</v>
          </cell>
          <cell r="L2461" t="str">
            <v>15.03.2024</v>
          </cell>
          <cell r="M2461">
            <v>-21659681</v>
          </cell>
        </row>
        <row r="2462">
          <cell r="E2462">
            <v>4511</v>
          </cell>
          <cell r="F2462" t="str">
            <v>C24TNN|4511</v>
          </cell>
          <cell r="G2462" t="str">
            <v>K1</v>
          </cell>
          <cell r="H2462" t="str">
            <v>24.01.2024</v>
          </cell>
          <cell r="I2462" t="str">
            <v>02.02.2024</v>
          </cell>
          <cell r="J2462" t="str">
            <v>26.01.2024</v>
          </cell>
          <cell r="K2462" t="str">
            <v>Hàng hóa quầy 0480.3002179</v>
          </cell>
          <cell r="L2462" t="str">
            <v>15.03.2024</v>
          </cell>
          <cell r="M2462">
            <v>-20432619</v>
          </cell>
        </row>
        <row r="2463">
          <cell r="E2463">
            <v>5942</v>
          </cell>
          <cell r="F2463" t="str">
            <v>C24TNN|5942</v>
          </cell>
          <cell r="G2463" t="str">
            <v>K1</v>
          </cell>
          <cell r="H2463" t="str">
            <v>27.01.2024</v>
          </cell>
          <cell r="I2463" t="str">
            <v>04.02.2024</v>
          </cell>
          <cell r="J2463" t="str">
            <v>01.02.2024</v>
          </cell>
          <cell r="K2463" t="str">
            <v>Hàng hóa quầy 0480.3002179</v>
          </cell>
          <cell r="L2463" t="str">
            <v>15.03.2024</v>
          </cell>
          <cell r="M2463">
            <v>-2855045</v>
          </cell>
        </row>
        <row r="2464">
          <cell r="E2464">
            <v>4292</v>
          </cell>
          <cell r="F2464" t="str">
            <v>C24TNN|4292</v>
          </cell>
          <cell r="G2464" t="str">
            <v>K1</v>
          </cell>
          <cell r="H2464" t="str">
            <v>22.01.2024</v>
          </cell>
          <cell r="I2464" t="str">
            <v>31.01.2024</v>
          </cell>
          <cell r="J2464" t="str">
            <v>25.01.2024</v>
          </cell>
          <cell r="K2464" t="str">
            <v>Hàng hóa quầy 0480.3002179</v>
          </cell>
          <cell r="L2464" t="str">
            <v>15.03.2024</v>
          </cell>
          <cell r="M2464">
            <v>-1427522</v>
          </cell>
        </row>
        <row r="2465">
          <cell r="E2465">
            <v>5669</v>
          </cell>
          <cell r="F2465" t="str">
            <v>C24TNN|5669</v>
          </cell>
          <cell r="G2465" t="str">
            <v>K1</v>
          </cell>
          <cell r="H2465" t="str">
            <v>25.01.2024</v>
          </cell>
          <cell r="I2465" t="str">
            <v>04.02.2024</v>
          </cell>
          <cell r="J2465" t="str">
            <v>01.02.2024</v>
          </cell>
          <cell r="K2465" t="str">
            <v>Hàng hóa quầy 0480.3002179</v>
          </cell>
          <cell r="L2465" t="str">
            <v>15.03.2024</v>
          </cell>
          <cell r="M2465">
            <v>-2626949</v>
          </cell>
        </row>
        <row r="2466">
          <cell r="E2466">
            <v>5666</v>
          </cell>
          <cell r="F2466" t="str">
            <v>C24TNN|5666</v>
          </cell>
          <cell r="G2466" t="str">
            <v>K1</v>
          </cell>
          <cell r="H2466" t="str">
            <v>25.01.2024</v>
          </cell>
          <cell r="I2466" t="str">
            <v>04.02.2024</v>
          </cell>
          <cell r="J2466" t="str">
            <v>01.02.2024</v>
          </cell>
          <cell r="K2466" t="str">
            <v>Hàng hóa quầy 0480.3002179</v>
          </cell>
          <cell r="L2466" t="str">
            <v>15.03.2024</v>
          </cell>
          <cell r="M2466">
            <v>-11994264</v>
          </cell>
        </row>
        <row r="2467">
          <cell r="E2467">
            <v>4421</v>
          </cell>
          <cell r="F2467" t="str">
            <v>C24TNN|4421</v>
          </cell>
          <cell r="G2467" t="str">
            <v>K1</v>
          </cell>
          <cell r="H2467" t="str">
            <v>24.01.2024</v>
          </cell>
          <cell r="I2467" t="str">
            <v>03.02.2024</v>
          </cell>
          <cell r="J2467" t="str">
            <v>01.02.2024</v>
          </cell>
          <cell r="K2467" t="str">
            <v>Hàng hóa quầy 0480.3002179</v>
          </cell>
          <cell r="L2467" t="str">
            <v>15.03.2024</v>
          </cell>
          <cell r="M2467">
            <v>-3270555</v>
          </cell>
        </row>
        <row r="2468">
          <cell r="E2468">
            <v>4293</v>
          </cell>
          <cell r="F2468" t="str">
            <v>C24TNN|4293</v>
          </cell>
          <cell r="G2468" t="str">
            <v>K1</v>
          </cell>
          <cell r="H2468" t="str">
            <v>22.01.2024</v>
          </cell>
          <cell r="I2468" t="str">
            <v>31.01.2024</v>
          </cell>
          <cell r="J2468" t="str">
            <v>24.01.2024</v>
          </cell>
          <cell r="K2468" t="str">
            <v>Hàng hóa quầy 0480.3002179</v>
          </cell>
          <cell r="L2468" t="str">
            <v>15.03.2024</v>
          </cell>
          <cell r="M2468">
            <v>-1199426</v>
          </cell>
        </row>
        <row r="2469">
          <cell r="E2469">
            <v>4291</v>
          </cell>
          <cell r="F2469" t="str">
            <v>C24TNN|4291</v>
          </cell>
          <cell r="G2469" t="str">
            <v>K1</v>
          </cell>
          <cell r="H2469" t="str">
            <v>22.01.2024</v>
          </cell>
          <cell r="I2469" t="str">
            <v>31.01.2024</v>
          </cell>
          <cell r="J2469" t="str">
            <v>24.01.2024</v>
          </cell>
          <cell r="K2469" t="str">
            <v>Hàng hóa quầy 0480.3002179</v>
          </cell>
          <cell r="L2469" t="str">
            <v>15.03.2024</v>
          </cell>
          <cell r="M2469">
            <v>-3426360</v>
          </cell>
        </row>
        <row r="2470">
          <cell r="E2470">
            <v>4415</v>
          </cell>
          <cell r="F2470" t="str">
            <v>C24TNN|4415</v>
          </cell>
          <cell r="G2470" t="str">
            <v>K1</v>
          </cell>
          <cell r="H2470" t="str">
            <v>24.01.2024</v>
          </cell>
          <cell r="I2470" t="str">
            <v>30.01.2024</v>
          </cell>
          <cell r="J2470" t="str">
            <v>24.01.2024</v>
          </cell>
          <cell r="K2470" t="str">
            <v>Hàng hóa quầy 0480.3002179</v>
          </cell>
          <cell r="L2470" t="str">
            <v>15.03.2024</v>
          </cell>
          <cell r="M2470">
            <v>-1199426</v>
          </cell>
        </row>
        <row r="2471">
          <cell r="E2471">
            <v>4296</v>
          </cell>
          <cell r="F2471" t="str">
            <v>C24TNN|4296</v>
          </cell>
          <cell r="G2471" t="str">
            <v>K1</v>
          </cell>
          <cell r="H2471" t="str">
            <v>22.01.2024</v>
          </cell>
          <cell r="I2471" t="str">
            <v>01.02.2024</v>
          </cell>
          <cell r="J2471" t="str">
            <v>25.01.2024</v>
          </cell>
          <cell r="K2471" t="str">
            <v>Hàng hóa quầy 0480.3002179</v>
          </cell>
          <cell r="L2471" t="str">
            <v>15.03.2024</v>
          </cell>
          <cell r="M2471">
            <v>-1416217</v>
          </cell>
        </row>
        <row r="2472">
          <cell r="E2472">
            <v>4337</v>
          </cell>
          <cell r="F2472" t="str">
            <v>C24TNN|4337</v>
          </cell>
          <cell r="G2472" t="str">
            <v>K1</v>
          </cell>
          <cell r="H2472" t="str">
            <v>23.01.2024</v>
          </cell>
          <cell r="I2472" t="str">
            <v>29.01.2024</v>
          </cell>
          <cell r="J2472" t="str">
            <v>23.01.2024</v>
          </cell>
          <cell r="K2472" t="str">
            <v>Hàng hóa quầy 0480.3002179</v>
          </cell>
          <cell r="L2472" t="str">
            <v>15.03.2024</v>
          </cell>
          <cell r="M2472">
            <v>-3530226</v>
          </cell>
        </row>
        <row r="2473">
          <cell r="E2473">
            <v>6100</v>
          </cell>
          <cell r="F2473" t="str">
            <v>C24TNN|6100</v>
          </cell>
          <cell r="G2473" t="str">
            <v>K1</v>
          </cell>
          <cell r="H2473" t="str">
            <v>30.01.2024</v>
          </cell>
          <cell r="I2473" t="str">
            <v>05.02.2024</v>
          </cell>
          <cell r="J2473" t="str">
            <v>01.02.2024</v>
          </cell>
          <cell r="K2473" t="str">
            <v>Hàng hóa quầy 0480.3002179</v>
          </cell>
          <cell r="L2473" t="str">
            <v>15.03.2024</v>
          </cell>
          <cell r="M2473">
            <v>-5727279</v>
          </cell>
        </row>
        <row r="2474">
          <cell r="E2474">
            <v>4414</v>
          </cell>
          <cell r="F2474" t="str">
            <v>C24TNN|4414</v>
          </cell>
          <cell r="G2474" t="str">
            <v>K1</v>
          </cell>
          <cell r="H2474" t="str">
            <v>24.01.2024</v>
          </cell>
          <cell r="I2474" t="str">
            <v>02.02.2024</v>
          </cell>
          <cell r="J2474" t="str">
            <v>25.01.2024</v>
          </cell>
          <cell r="K2474" t="str">
            <v>Hàng hóa quầy 0480.3002179</v>
          </cell>
          <cell r="L2474" t="str">
            <v>15.03.2024</v>
          </cell>
          <cell r="M2474">
            <v>-663911</v>
          </cell>
        </row>
        <row r="2475">
          <cell r="E2475">
            <v>4417</v>
          </cell>
          <cell r="F2475" t="str">
            <v>C24TNN|4417</v>
          </cell>
          <cell r="G2475" t="str">
            <v>K1</v>
          </cell>
          <cell r="H2475" t="str">
            <v>24.01.2024</v>
          </cell>
          <cell r="I2475" t="str">
            <v>31.01.2024</v>
          </cell>
          <cell r="J2475" t="str">
            <v>25.01.2024</v>
          </cell>
          <cell r="K2475" t="str">
            <v>Hàng hóa quầy 0480.3002179</v>
          </cell>
          <cell r="L2475" t="str">
            <v>15.03.2024</v>
          </cell>
          <cell r="M2475">
            <v>-5047531</v>
          </cell>
        </row>
        <row r="2476">
          <cell r="E2476">
            <v>4420</v>
          </cell>
          <cell r="F2476" t="str">
            <v>C24TNN|4420</v>
          </cell>
          <cell r="G2476" t="str">
            <v>K1</v>
          </cell>
          <cell r="H2476" t="str">
            <v>24.01.2024</v>
          </cell>
          <cell r="I2476" t="str">
            <v>31.01.2024</v>
          </cell>
          <cell r="J2476" t="str">
            <v>25.01.2024</v>
          </cell>
          <cell r="K2476" t="str">
            <v>Hàng hóa quầy 0480.3002179</v>
          </cell>
          <cell r="L2476" t="str">
            <v>15.03.2024</v>
          </cell>
          <cell r="M2476">
            <v>-10495656</v>
          </cell>
        </row>
        <row r="2477">
          <cell r="E2477">
            <v>5661</v>
          </cell>
          <cell r="F2477" t="str">
            <v>C24TNN|5661</v>
          </cell>
          <cell r="G2477" t="str">
            <v>K1</v>
          </cell>
          <cell r="H2477" t="str">
            <v>25.01.2024</v>
          </cell>
          <cell r="I2477" t="str">
            <v>03.02.2024</v>
          </cell>
          <cell r="J2477" t="str">
            <v>01.02.2024</v>
          </cell>
          <cell r="K2477" t="str">
            <v>Hàng hóa quầy 0480.3002179</v>
          </cell>
          <cell r="L2477" t="str">
            <v>15.03.2024</v>
          </cell>
          <cell r="M2477">
            <v>-1427522</v>
          </cell>
        </row>
        <row r="2478">
          <cell r="E2478">
            <v>5662</v>
          </cell>
          <cell r="F2478" t="str">
            <v>C24TNN|5662</v>
          </cell>
          <cell r="G2478" t="str">
            <v>K1</v>
          </cell>
          <cell r="H2478" t="str">
            <v>25.01.2024</v>
          </cell>
          <cell r="I2478" t="str">
            <v>03.02.2024</v>
          </cell>
          <cell r="J2478" t="str">
            <v>01.02.2024</v>
          </cell>
          <cell r="K2478" t="str">
            <v>Hàng hóa quầy 0480.3002179</v>
          </cell>
          <cell r="L2478" t="str">
            <v>15.03.2024</v>
          </cell>
          <cell r="M2478">
            <v>-4042332</v>
          </cell>
        </row>
        <row r="2479">
          <cell r="E2479">
            <v>4512</v>
          </cell>
          <cell r="F2479" t="str">
            <v>C24TNN|4512</v>
          </cell>
          <cell r="G2479" t="str">
            <v>K1</v>
          </cell>
          <cell r="H2479" t="str">
            <v>24.01.2024</v>
          </cell>
          <cell r="I2479" t="str">
            <v>02.02.2024</v>
          </cell>
          <cell r="J2479" t="str">
            <v>26.01.2024</v>
          </cell>
          <cell r="K2479" t="str">
            <v>Hàng hóa quầy 0480.3002179</v>
          </cell>
          <cell r="L2479" t="str">
            <v>15.03.2024</v>
          </cell>
          <cell r="M2479">
            <v>-3058271</v>
          </cell>
        </row>
        <row r="2480">
          <cell r="E2480">
            <v>9842</v>
          </cell>
          <cell r="F2480" t="str">
            <v>1C24TNN|9842</v>
          </cell>
          <cell r="G2480" t="str">
            <v>KS</v>
          </cell>
          <cell r="H2480" t="str">
            <v>23.02.2024</v>
          </cell>
          <cell r="I2480" t="str">
            <v>05.03.2024</v>
          </cell>
          <cell r="J2480" t="str">
            <v>01.03.2024</v>
          </cell>
          <cell r="K2480" t="str">
            <v>EBS chiet khau T01/2024</v>
          </cell>
          <cell r="L2480" t="str">
            <v>15.03.2024</v>
          </cell>
          <cell r="M2480">
            <v>2421424</v>
          </cell>
        </row>
        <row r="2481">
          <cell r="E2481">
            <v>2431</v>
          </cell>
          <cell r="F2481" t="str">
            <v>K24TRT|2431</v>
          </cell>
          <cell r="G2481" t="str">
            <v>K1</v>
          </cell>
          <cell r="H2481" t="str">
            <v>06.03.2024</v>
          </cell>
          <cell r="I2481" t="str">
            <v>11.03.2024</v>
          </cell>
          <cell r="J2481" t="str">
            <v>06.03.2024</v>
          </cell>
          <cell r="K2481" t="str">
            <v>Hàng hóa các loại</v>
          </cell>
          <cell r="L2481" t="str">
            <v>15.03.2024</v>
          </cell>
          <cell r="M2481">
            <v>505334</v>
          </cell>
        </row>
        <row r="2482">
          <cell r="E2482">
            <v>7398</v>
          </cell>
          <cell r="F2482" t="str">
            <v>C24TNN|7398</v>
          </cell>
          <cell r="G2482" t="str">
            <v>K1</v>
          </cell>
          <cell r="H2482" t="str">
            <v>05.02.2024</v>
          </cell>
          <cell r="I2482" t="str">
            <v>13.02.2024</v>
          </cell>
          <cell r="J2482" t="str">
            <v>06.02.2024</v>
          </cell>
          <cell r="K2482" t="str">
            <v>Hàng hóa quầy 0480.3002179</v>
          </cell>
          <cell r="L2482" t="str">
            <v>05.04.2024</v>
          </cell>
          <cell r="M2482">
            <v>-7424654</v>
          </cell>
          <cell r="N2482">
            <v>-7424654</v>
          </cell>
        </row>
        <row r="2483">
          <cell r="E2483">
            <v>6030</v>
          </cell>
          <cell r="F2483" t="str">
            <v>C24TNN|6030</v>
          </cell>
          <cell r="G2483" t="str">
            <v>K1</v>
          </cell>
          <cell r="H2483" t="str">
            <v>29.01.2024</v>
          </cell>
          <cell r="I2483" t="str">
            <v>08.02.2024</v>
          </cell>
          <cell r="J2483" t="str">
            <v>01.02.2024</v>
          </cell>
          <cell r="K2483" t="str">
            <v>Hàng hóa quầy 0480.3002179</v>
          </cell>
          <cell r="L2483" t="str">
            <v>05.04.2024</v>
          </cell>
          <cell r="M2483">
            <v>-1416217</v>
          </cell>
          <cell r="N2483">
            <v>-1416217</v>
          </cell>
        </row>
        <row r="2484">
          <cell r="E2484">
            <v>6031</v>
          </cell>
          <cell r="F2484" t="str">
            <v>C24TNN|6031</v>
          </cell>
          <cell r="G2484" t="str">
            <v>K1</v>
          </cell>
          <cell r="H2484" t="str">
            <v>29.01.2024</v>
          </cell>
          <cell r="I2484" t="str">
            <v>08.02.2024</v>
          </cell>
          <cell r="J2484" t="str">
            <v>01.02.2024</v>
          </cell>
          <cell r="K2484" t="str">
            <v>Hàng hóa quầy 0480.3002179</v>
          </cell>
          <cell r="L2484" t="str">
            <v>05.04.2024</v>
          </cell>
          <cell r="M2484">
            <v>-1633008</v>
          </cell>
          <cell r="N2484">
            <v>-1633008</v>
          </cell>
        </row>
        <row r="2485">
          <cell r="E2485">
            <v>7448</v>
          </cell>
          <cell r="F2485" t="str">
            <v>C24TNN|7448</v>
          </cell>
          <cell r="G2485" t="str">
            <v>K1</v>
          </cell>
          <cell r="H2485" t="str">
            <v>05.02.2024</v>
          </cell>
          <cell r="I2485" t="str">
            <v>14.02.2024</v>
          </cell>
          <cell r="J2485" t="str">
            <v>07.02.2024</v>
          </cell>
          <cell r="K2485" t="str">
            <v>Hàng hóa quầy 0480.3002179</v>
          </cell>
          <cell r="L2485" t="str">
            <v>05.04.2024</v>
          </cell>
          <cell r="M2485">
            <v>-867162</v>
          </cell>
          <cell r="N2485">
            <v>-867162</v>
          </cell>
        </row>
        <row r="2486">
          <cell r="E2486">
            <v>6032</v>
          </cell>
          <cell r="F2486" t="str">
            <v>C24TNN|6032</v>
          </cell>
          <cell r="G2486" t="str">
            <v>K1</v>
          </cell>
          <cell r="H2486" t="str">
            <v>29.01.2024</v>
          </cell>
          <cell r="I2486" t="str">
            <v>07.02.2024</v>
          </cell>
          <cell r="J2486" t="str">
            <v>01.02.2024</v>
          </cell>
          <cell r="K2486" t="str">
            <v>Hàng hóa quầy 0480.3002179</v>
          </cell>
          <cell r="L2486" t="str">
            <v>05.04.2024</v>
          </cell>
          <cell r="M2486">
            <v>-2615643</v>
          </cell>
          <cell r="N2486">
            <v>-2615643</v>
          </cell>
        </row>
        <row r="2487">
          <cell r="E2487">
            <v>6035</v>
          </cell>
          <cell r="F2487" t="str">
            <v>C24TNN|6035</v>
          </cell>
          <cell r="G2487" t="str">
            <v>K1</v>
          </cell>
          <cell r="H2487" t="str">
            <v>29.01.2024</v>
          </cell>
          <cell r="I2487" t="str">
            <v>07.02.2024</v>
          </cell>
          <cell r="J2487" t="str">
            <v>01.02.2024</v>
          </cell>
          <cell r="K2487" t="str">
            <v>Hàng hóa quầy 0480.3002179</v>
          </cell>
          <cell r="L2487" t="str">
            <v>05.04.2024</v>
          </cell>
          <cell r="M2487">
            <v>-3598279</v>
          </cell>
          <cell r="N2487">
            <v>-3598279</v>
          </cell>
        </row>
        <row r="2488">
          <cell r="E2488">
            <v>6036</v>
          </cell>
          <cell r="F2488" t="str">
            <v>C24TNN|6036</v>
          </cell>
          <cell r="G2488" t="str">
            <v>K1</v>
          </cell>
          <cell r="H2488" t="str">
            <v>29.01.2024</v>
          </cell>
          <cell r="I2488" t="str">
            <v>07.02.2024</v>
          </cell>
          <cell r="J2488" t="str">
            <v>01.02.2024</v>
          </cell>
          <cell r="K2488" t="str">
            <v>Hàng hóa quầy 0480.3002179</v>
          </cell>
          <cell r="L2488" t="str">
            <v>05.04.2024</v>
          </cell>
          <cell r="M2488">
            <v>-5231287</v>
          </cell>
          <cell r="N2488">
            <v>-5231287</v>
          </cell>
        </row>
        <row r="2489">
          <cell r="E2489">
            <v>7450</v>
          </cell>
          <cell r="F2489" t="str">
            <v>C24TNN|7450</v>
          </cell>
          <cell r="G2489" t="str">
            <v>K1</v>
          </cell>
          <cell r="H2489" t="str">
            <v>05.02.2024</v>
          </cell>
          <cell r="I2489" t="str">
            <v>14.02.2024</v>
          </cell>
          <cell r="J2489" t="str">
            <v>07.02.2024</v>
          </cell>
          <cell r="K2489" t="str">
            <v>Hàng hóa quầy 0480.3002179</v>
          </cell>
          <cell r="L2489" t="str">
            <v>05.04.2024</v>
          </cell>
          <cell r="M2489">
            <v>-7196558</v>
          </cell>
          <cell r="N2489">
            <v>-7196558</v>
          </cell>
        </row>
        <row r="2490">
          <cell r="E2490">
            <v>6033</v>
          </cell>
          <cell r="F2490" t="str">
            <v>C24TNN|6033</v>
          </cell>
          <cell r="G2490" t="str">
            <v>K1</v>
          </cell>
          <cell r="H2490" t="str">
            <v>29.01.2024</v>
          </cell>
          <cell r="I2490" t="str">
            <v>07.02.2024</v>
          </cell>
          <cell r="J2490" t="str">
            <v>01.02.2024</v>
          </cell>
          <cell r="K2490" t="str">
            <v>Hàng hóa quầy 0480.3002179</v>
          </cell>
          <cell r="L2490" t="str">
            <v>05.04.2024</v>
          </cell>
          <cell r="M2490">
            <v>-3598279</v>
          </cell>
          <cell r="N2490">
            <v>-3598279</v>
          </cell>
        </row>
        <row r="2491">
          <cell r="E2491">
            <v>6034</v>
          </cell>
          <cell r="F2491" t="str">
            <v>C24TNN|6034</v>
          </cell>
          <cell r="G2491" t="str">
            <v>K1</v>
          </cell>
          <cell r="H2491" t="str">
            <v>29.01.2024</v>
          </cell>
          <cell r="I2491" t="str">
            <v>07.02.2024</v>
          </cell>
          <cell r="J2491" t="str">
            <v>01.02.2024</v>
          </cell>
          <cell r="K2491" t="str">
            <v>Hàng hóa quầy 0480.3002179</v>
          </cell>
          <cell r="L2491" t="str">
            <v>05.04.2024</v>
          </cell>
          <cell r="M2491">
            <v>-1849798</v>
          </cell>
          <cell r="N2491">
            <v>-1849798</v>
          </cell>
        </row>
        <row r="2492">
          <cell r="E2492">
            <v>7449</v>
          </cell>
          <cell r="F2492" t="str">
            <v>C24TNN|7449</v>
          </cell>
          <cell r="G2492" t="str">
            <v>K1</v>
          </cell>
          <cell r="H2492" t="str">
            <v>05.02.2024</v>
          </cell>
          <cell r="I2492" t="str">
            <v>14.02.2024</v>
          </cell>
          <cell r="J2492" t="str">
            <v>07.02.2024</v>
          </cell>
          <cell r="K2492" t="str">
            <v>Hàng hóa quầy 0480.3002179</v>
          </cell>
          <cell r="L2492" t="str">
            <v>05.04.2024</v>
          </cell>
          <cell r="M2492">
            <v>-4248651</v>
          </cell>
          <cell r="N2492">
            <v>-4248651</v>
          </cell>
        </row>
        <row r="2493">
          <cell r="E2493">
            <v>6037</v>
          </cell>
          <cell r="F2493" t="str">
            <v>C24TNN|6037</v>
          </cell>
          <cell r="G2493" t="str">
            <v>K1</v>
          </cell>
          <cell r="H2493" t="str">
            <v>29.01.2024</v>
          </cell>
          <cell r="I2493" t="str">
            <v>08.02.2024</v>
          </cell>
          <cell r="J2493" t="str">
            <v>01.02.2024</v>
          </cell>
          <cell r="K2493" t="str">
            <v>Hàng hóa quầy 0480.3002179</v>
          </cell>
          <cell r="L2493" t="str">
            <v>05.04.2024</v>
          </cell>
          <cell r="M2493">
            <v>-1416217</v>
          </cell>
          <cell r="N2493">
            <v>-1416217</v>
          </cell>
        </row>
        <row r="2494">
          <cell r="E2494">
            <v>7451</v>
          </cell>
          <cell r="F2494" t="str">
            <v>C24TNN|7451</v>
          </cell>
          <cell r="G2494" t="str">
            <v>K1</v>
          </cell>
          <cell r="H2494" t="str">
            <v>05.02.2024</v>
          </cell>
          <cell r="I2494" t="str">
            <v>14.02.2024</v>
          </cell>
          <cell r="J2494" t="str">
            <v>08.02.2024</v>
          </cell>
          <cell r="K2494" t="str">
            <v>Hàng hóa quầy 0480.3002179</v>
          </cell>
          <cell r="L2494" t="str">
            <v>05.04.2024</v>
          </cell>
          <cell r="M2494">
            <v>-1416217</v>
          </cell>
          <cell r="N2494">
            <v>-1416217</v>
          </cell>
        </row>
        <row r="2495">
          <cell r="E2495">
            <v>6038</v>
          </cell>
          <cell r="F2495" t="str">
            <v>C24TNN|6038</v>
          </cell>
          <cell r="G2495" t="str">
            <v>K1</v>
          </cell>
          <cell r="H2495" t="str">
            <v>29.01.2024</v>
          </cell>
          <cell r="I2495" t="str">
            <v>07.02.2024</v>
          </cell>
          <cell r="J2495" t="str">
            <v>01.02.2024</v>
          </cell>
          <cell r="K2495" t="str">
            <v>Hàng hóa quầy 0480.3002179</v>
          </cell>
          <cell r="L2495" t="str">
            <v>05.04.2024</v>
          </cell>
          <cell r="M2495">
            <v>-1416217</v>
          </cell>
          <cell r="N2495">
            <v>-1416217</v>
          </cell>
        </row>
        <row r="2496">
          <cell r="E2496">
            <v>6039</v>
          </cell>
          <cell r="F2496" t="str">
            <v>C24TNN|6039</v>
          </cell>
          <cell r="G2496" t="str">
            <v>K1</v>
          </cell>
          <cell r="H2496" t="str">
            <v>29.01.2024</v>
          </cell>
          <cell r="I2496" t="str">
            <v>07.02.2024</v>
          </cell>
          <cell r="J2496" t="str">
            <v>01.02.2024</v>
          </cell>
          <cell r="K2496" t="str">
            <v>Hàng hóa quầy 0480.3002179</v>
          </cell>
          <cell r="L2496" t="str">
            <v>05.04.2024</v>
          </cell>
          <cell r="M2496">
            <v>-1199426</v>
          </cell>
          <cell r="N2496">
            <v>-1199426</v>
          </cell>
        </row>
        <row r="2497">
          <cell r="E2497">
            <v>7452</v>
          </cell>
          <cell r="F2497" t="str">
            <v>C24TNN|7452</v>
          </cell>
          <cell r="G2497" t="str">
            <v>K1</v>
          </cell>
          <cell r="H2497" t="str">
            <v>05.02.2024</v>
          </cell>
          <cell r="I2497" t="str">
            <v>14.02.2024</v>
          </cell>
          <cell r="J2497" t="str">
            <v>07.02.2024</v>
          </cell>
          <cell r="K2497" t="str">
            <v>Hàng hóa quầy 0480.3002179</v>
          </cell>
          <cell r="L2497" t="str">
            <v>05.04.2024</v>
          </cell>
          <cell r="M2497">
            <v>-2398853</v>
          </cell>
          <cell r="N2497">
            <v>-2398853</v>
          </cell>
        </row>
        <row r="2498">
          <cell r="E2498">
            <v>7453</v>
          </cell>
          <cell r="F2498" t="str">
            <v>C24TNN|7453</v>
          </cell>
          <cell r="G2498" t="str">
            <v>K1</v>
          </cell>
          <cell r="H2498" t="str">
            <v>05.02.2024</v>
          </cell>
          <cell r="I2498" t="str">
            <v>14.02.2024</v>
          </cell>
          <cell r="J2498" t="str">
            <v>07.02.2024</v>
          </cell>
          <cell r="K2498" t="str">
            <v>Hàng hóa quầy 0480.3002179</v>
          </cell>
          <cell r="L2498" t="str">
            <v>05.04.2024</v>
          </cell>
          <cell r="M2498">
            <v>-1416217</v>
          </cell>
          <cell r="N2498">
            <v>-1416217</v>
          </cell>
        </row>
        <row r="2499">
          <cell r="E2499">
            <v>6040</v>
          </cell>
          <cell r="F2499" t="str">
            <v>C24TNN|6040</v>
          </cell>
          <cell r="G2499" t="str">
            <v>K1</v>
          </cell>
          <cell r="H2499" t="str">
            <v>29.01.2024</v>
          </cell>
          <cell r="I2499" t="str">
            <v>08.02.2024</v>
          </cell>
          <cell r="J2499" t="str">
            <v>01.02.2024</v>
          </cell>
          <cell r="K2499" t="str">
            <v>Hàng hóa quầy 0480.3002179</v>
          </cell>
          <cell r="L2499" t="str">
            <v>05.04.2024</v>
          </cell>
          <cell r="M2499">
            <v>-4248651</v>
          </cell>
          <cell r="N2499">
            <v>-4248651</v>
          </cell>
        </row>
        <row r="2500">
          <cell r="E2500">
            <v>7454</v>
          </cell>
          <cell r="F2500" t="str">
            <v>C24TNN|7454</v>
          </cell>
          <cell r="G2500" t="str">
            <v>K1</v>
          </cell>
          <cell r="H2500" t="str">
            <v>05.02.2024</v>
          </cell>
          <cell r="I2500" t="str">
            <v>14.02.2024</v>
          </cell>
          <cell r="J2500" t="str">
            <v>07.02.2024</v>
          </cell>
          <cell r="K2500" t="str">
            <v>Hàng hóa quầy 0480.3002179</v>
          </cell>
          <cell r="L2500" t="str">
            <v>05.04.2024</v>
          </cell>
          <cell r="M2500">
            <v>-1416217</v>
          </cell>
          <cell r="N2500">
            <v>-1416217</v>
          </cell>
        </row>
        <row r="2501">
          <cell r="E2501">
            <v>6041</v>
          </cell>
          <cell r="F2501" t="str">
            <v>C24TNN|6041</v>
          </cell>
          <cell r="G2501" t="str">
            <v>K1</v>
          </cell>
          <cell r="H2501" t="str">
            <v>29.01.2024</v>
          </cell>
          <cell r="I2501" t="str">
            <v>07.02.2024</v>
          </cell>
          <cell r="J2501" t="str">
            <v>01.02.2024</v>
          </cell>
          <cell r="K2501" t="str">
            <v>Hàng hóa quầy 0480.3002179</v>
          </cell>
          <cell r="L2501" t="str">
            <v>05.04.2024</v>
          </cell>
          <cell r="M2501">
            <v>-2832434</v>
          </cell>
          <cell r="N2501">
            <v>-2832434</v>
          </cell>
        </row>
        <row r="2502">
          <cell r="E2502">
            <v>7455</v>
          </cell>
          <cell r="F2502" t="str">
            <v>C24TNN|7455</v>
          </cell>
          <cell r="G2502" t="str">
            <v>K1</v>
          </cell>
          <cell r="H2502" t="str">
            <v>05.02.2024</v>
          </cell>
          <cell r="I2502" t="str">
            <v>14.02.2024</v>
          </cell>
          <cell r="J2502" t="str">
            <v>07.02.2024</v>
          </cell>
          <cell r="K2502" t="str">
            <v>Hàng hóa quầy 0480.3002179</v>
          </cell>
          <cell r="L2502" t="str">
            <v>05.04.2024</v>
          </cell>
          <cell r="M2502">
            <v>-867162</v>
          </cell>
          <cell r="N2502">
            <v>-867162</v>
          </cell>
        </row>
        <row r="2503">
          <cell r="E2503">
            <v>6094</v>
          </cell>
          <cell r="F2503" t="str">
            <v>C24TNN|6094</v>
          </cell>
          <cell r="G2503" t="str">
            <v>K1</v>
          </cell>
          <cell r="H2503" t="str">
            <v>30.01.2024</v>
          </cell>
          <cell r="I2503" t="str">
            <v>06.02.2024</v>
          </cell>
          <cell r="J2503" t="str">
            <v>01.02.2024</v>
          </cell>
          <cell r="K2503" t="str">
            <v>Hàng hóa quầy 0480.3002179</v>
          </cell>
          <cell r="L2503" t="str">
            <v>05.04.2024</v>
          </cell>
          <cell r="M2503">
            <v>-3599705</v>
          </cell>
          <cell r="N2503">
            <v>-3599705</v>
          </cell>
        </row>
        <row r="2504">
          <cell r="E2504">
            <v>7403</v>
          </cell>
          <cell r="F2504" t="str">
            <v>C24TNN|7403</v>
          </cell>
          <cell r="G2504" t="str">
            <v>K1</v>
          </cell>
          <cell r="H2504" t="str">
            <v>05.02.2024</v>
          </cell>
          <cell r="I2504" t="str">
            <v>11.02.2024</v>
          </cell>
          <cell r="J2504" t="str">
            <v>05.02.2024</v>
          </cell>
          <cell r="K2504" t="str">
            <v>Hàng hóa quầy 0480.3002179</v>
          </cell>
          <cell r="L2504" t="str">
            <v>05.04.2024</v>
          </cell>
          <cell r="M2504">
            <v>-32210093</v>
          </cell>
          <cell r="N2504">
            <v>-32210093</v>
          </cell>
        </row>
        <row r="2505">
          <cell r="E2505">
            <v>7490</v>
          </cell>
          <cell r="F2505" t="str">
            <v>C24TNN|7490</v>
          </cell>
          <cell r="G2505" t="str">
            <v>K1</v>
          </cell>
          <cell r="H2505" t="str">
            <v>06.02.2024</v>
          </cell>
          <cell r="I2505" t="str">
            <v>13.02.2024</v>
          </cell>
          <cell r="J2505" t="str">
            <v>06.02.2024</v>
          </cell>
          <cell r="K2505" t="str">
            <v>Hàng hóa quầy 0480.3002179</v>
          </cell>
          <cell r="L2505" t="str">
            <v>05.04.2024</v>
          </cell>
          <cell r="M2505">
            <v>-1644313</v>
          </cell>
          <cell r="N2505">
            <v>-1644313</v>
          </cell>
        </row>
        <row r="2506">
          <cell r="E2506">
            <v>6091</v>
          </cell>
          <cell r="F2506" t="str">
            <v>C24TNN|6091</v>
          </cell>
          <cell r="G2506" t="str">
            <v>K1</v>
          </cell>
          <cell r="H2506" t="str">
            <v>30.01.2024</v>
          </cell>
          <cell r="I2506" t="str">
            <v>07.02.2024</v>
          </cell>
          <cell r="J2506" t="str">
            <v>01.02.2024</v>
          </cell>
          <cell r="K2506" t="str">
            <v>Hàng hóa quầy 0480.3002179</v>
          </cell>
          <cell r="L2506" t="str">
            <v>05.04.2024</v>
          </cell>
          <cell r="M2506">
            <v>-2400278</v>
          </cell>
          <cell r="N2506">
            <v>-2400278</v>
          </cell>
        </row>
        <row r="2507">
          <cell r="E2507">
            <v>7316</v>
          </cell>
          <cell r="F2507" t="str">
            <v>C24TNN|7316</v>
          </cell>
          <cell r="G2507" t="str">
            <v>K1</v>
          </cell>
          <cell r="H2507" t="str">
            <v>03.02.2024</v>
          </cell>
          <cell r="I2507" t="str">
            <v>11.02.2024</v>
          </cell>
          <cell r="J2507" t="str">
            <v>03.02.2024</v>
          </cell>
          <cell r="K2507" t="str">
            <v>Hàng hóa quầy 0480.3002179</v>
          </cell>
          <cell r="L2507" t="str">
            <v>05.04.2024</v>
          </cell>
          <cell r="M2507">
            <v>-3624201</v>
          </cell>
          <cell r="N2507">
            <v>-3624201</v>
          </cell>
        </row>
        <row r="2508">
          <cell r="E2508">
            <v>8200</v>
          </cell>
          <cell r="F2508" t="str">
            <v>C24TNN|8200</v>
          </cell>
          <cell r="G2508" t="str">
            <v>K1</v>
          </cell>
          <cell r="H2508" t="str">
            <v>07.02.2024</v>
          </cell>
          <cell r="I2508" t="str">
            <v>14.02.2024</v>
          </cell>
          <cell r="J2508" t="str">
            <v>07.02.2024</v>
          </cell>
          <cell r="K2508" t="str">
            <v>Hàng hóa quầy 0480.3002179</v>
          </cell>
          <cell r="L2508" t="str">
            <v>05.04.2024</v>
          </cell>
          <cell r="M2508">
            <v>-1147342</v>
          </cell>
          <cell r="N2508">
            <v>-1147342</v>
          </cell>
        </row>
        <row r="2509">
          <cell r="E2509">
            <v>7395</v>
          </cell>
          <cell r="F2509" t="str">
            <v>C24TNN|7395</v>
          </cell>
          <cell r="G2509" t="str">
            <v>K1</v>
          </cell>
          <cell r="H2509" t="str">
            <v>05.02.2024</v>
          </cell>
          <cell r="I2509" t="str">
            <v>12.02.2024</v>
          </cell>
          <cell r="J2509" t="str">
            <v>05.02.2024</v>
          </cell>
          <cell r="K2509" t="str">
            <v>Hàng hóa quầy 0480.3002179</v>
          </cell>
          <cell r="L2509" t="str">
            <v>05.04.2024</v>
          </cell>
          <cell r="M2509">
            <v>-3008275</v>
          </cell>
          <cell r="N2509">
            <v>-3008275</v>
          </cell>
        </row>
        <row r="2510">
          <cell r="E2510">
            <v>7396</v>
          </cell>
          <cell r="F2510" t="str">
            <v>C24TNN|7396</v>
          </cell>
          <cell r="G2510" t="str">
            <v>K1</v>
          </cell>
          <cell r="H2510" t="str">
            <v>05.02.2024</v>
          </cell>
          <cell r="I2510" t="str">
            <v>12.02.2024</v>
          </cell>
          <cell r="J2510" t="str">
            <v>05.02.2024</v>
          </cell>
          <cell r="K2510" t="str">
            <v>Hàng hóa quầy 0480.3002179</v>
          </cell>
          <cell r="L2510" t="str">
            <v>05.04.2024</v>
          </cell>
          <cell r="M2510">
            <v>-2511475</v>
          </cell>
          <cell r="N2510">
            <v>-2511475</v>
          </cell>
        </row>
        <row r="2511">
          <cell r="E2511">
            <v>6028</v>
          </cell>
          <cell r="F2511" t="str">
            <v>C24TNN|6028</v>
          </cell>
          <cell r="G2511" t="str">
            <v>K1</v>
          </cell>
          <cell r="H2511" t="str">
            <v>29.01.2024</v>
          </cell>
          <cell r="I2511" t="str">
            <v>07.02.2024</v>
          </cell>
          <cell r="J2511" t="str">
            <v>01.02.2024</v>
          </cell>
          <cell r="K2511" t="str">
            <v>Hàng hóa quầy 0480.3002179</v>
          </cell>
          <cell r="L2511" t="str">
            <v>05.04.2024</v>
          </cell>
          <cell r="M2511">
            <v>-13864414</v>
          </cell>
          <cell r="N2511">
            <v>-13864414</v>
          </cell>
        </row>
        <row r="2512">
          <cell r="E2512">
            <v>6029</v>
          </cell>
          <cell r="F2512" t="str">
            <v>C24TNN|6029</v>
          </cell>
          <cell r="G2512" t="str">
            <v>K1</v>
          </cell>
          <cell r="H2512" t="str">
            <v>29.01.2024</v>
          </cell>
          <cell r="I2512" t="str">
            <v>24.02.2024</v>
          </cell>
          <cell r="J2512" t="str">
            <v>01.02.2024</v>
          </cell>
          <cell r="K2512" t="str">
            <v>Hàng hóa quầy 0480.3002179</v>
          </cell>
          <cell r="L2512" t="str">
            <v>05.04.2024</v>
          </cell>
          <cell r="M2512">
            <v>-1417643</v>
          </cell>
          <cell r="N2512">
            <v>-1417643</v>
          </cell>
        </row>
        <row r="2513">
          <cell r="E2513">
            <v>5472</v>
          </cell>
          <cell r="F2513" t="str">
            <v>K24TRT|5472</v>
          </cell>
          <cell r="G2513" t="str">
            <v>K1</v>
          </cell>
          <cell r="H2513" t="str">
            <v>26.03.2024</v>
          </cell>
          <cell r="I2513" t="str">
            <v>01.04.2024</v>
          </cell>
          <cell r="J2513" t="str">
            <v>26.03.2024</v>
          </cell>
          <cell r="K2513" t="str">
            <v>TRA HANG - 142</v>
          </cell>
          <cell r="L2513" t="str">
            <v>05.04.2024</v>
          </cell>
          <cell r="M2513">
            <v>1163290</v>
          </cell>
          <cell r="N2513">
            <v>1163290</v>
          </cell>
        </row>
        <row r="2514">
          <cell r="E2514">
            <v>7119</v>
          </cell>
          <cell r="F2514" t="str">
            <v>C24TNN|7119</v>
          </cell>
          <cell r="G2514" t="str">
            <v>K1</v>
          </cell>
          <cell r="H2514" t="str">
            <v>01.02.2024</v>
          </cell>
          <cell r="I2514" t="str">
            <v>28.02.2024</v>
          </cell>
          <cell r="J2514" t="str">
            <v>03.02.2024</v>
          </cell>
          <cell r="K2514" t="str">
            <v>Hàng hóa quầy 0480.3002179</v>
          </cell>
          <cell r="L2514" t="str">
            <v>05.04.2024</v>
          </cell>
          <cell r="M2514">
            <v>-5710090</v>
          </cell>
          <cell r="N2514">
            <v>-5710090</v>
          </cell>
        </row>
        <row r="2515">
          <cell r="E2515">
            <v>7442</v>
          </cell>
          <cell r="F2515" t="str">
            <v>C24TNN|7442</v>
          </cell>
          <cell r="G2515" t="str">
            <v>K1</v>
          </cell>
          <cell r="H2515" t="str">
            <v>05.02.2024</v>
          </cell>
          <cell r="I2515" t="str">
            <v>14.02.2024</v>
          </cell>
          <cell r="J2515" t="str">
            <v>07.02.2024</v>
          </cell>
          <cell r="K2515" t="str">
            <v>Hàng hóa quầy 0480.3002179</v>
          </cell>
          <cell r="L2515" t="str">
            <v>05.04.2024</v>
          </cell>
          <cell r="M2515">
            <v>-1427522</v>
          </cell>
          <cell r="N2515">
            <v>-1427522</v>
          </cell>
        </row>
        <row r="2516">
          <cell r="E2516">
            <v>7088</v>
          </cell>
          <cell r="F2516" t="str">
            <v>C24TNN|7088</v>
          </cell>
          <cell r="G2516" t="str">
            <v>K1</v>
          </cell>
          <cell r="H2516" t="str">
            <v>01.02.2024</v>
          </cell>
          <cell r="I2516" t="str">
            <v>08.02.2024</v>
          </cell>
          <cell r="J2516" t="str">
            <v>01.02.2024</v>
          </cell>
          <cell r="K2516" t="str">
            <v>Hàng hóa quầy 0480.3002179</v>
          </cell>
          <cell r="L2516" t="str">
            <v>05.04.2024</v>
          </cell>
          <cell r="M2516">
            <v>-11768728</v>
          </cell>
          <cell r="N2516">
            <v>-11768728</v>
          </cell>
        </row>
        <row r="2517">
          <cell r="E2517">
            <v>7463</v>
          </cell>
          <cell r="F2517" t="str">
            <v>C24TNN|7463</v>
          </cell>
          <cell r="G2517" t="str">
            <v>K1</v>
          </cell>
          <cell r="H2517" t="str">
            <v>06.02.2024</v>
          </cell>
          <cell r="I2517" t="str">
            <v>13.02.2024</v>
          </cell>
          <cell r="J2517" t="str">
            <v>06.02.2024</v>
          </cell>
          <cell r="K2517" t="str">
            <v>Hàng hóa quầy 0480.3002179</v>
          </cell>
          <cell r="L2517" t="str">
            <v>05.04.2024</v>
          </cell>
          <cell r="M2517">
            <v>-1644313</v>
          </cell>
          <cell r="N2517">
            <v>-1644313</v>
          </cell>
        </row>
        <row r="2518">
          <cell r="E2518">
            <v>6025</v>
          </cell>
          <cell r="F2518" t="str">
            <v>C24TNN|6025</v>
          </cell>
          <cell r="G2518" t="str">
            <v>K1</v>
          </cell>
          <cell r="H2518" t="str">
            <v>29.01.2024</v>
          </cell>
          <cell r="I2518" t="str">
            <v>07.02.2024</v>
          </cell>
          <cell r="J2518" t="str">
            <v>01.02.2024</v>
          </cell>
          <cell r="K2518" t="str">
            <v>Hàng hóa quầy 0480.3002179</v>
          </cell>
          <cell r="L2518" t="str">
            <v>05.04.2024</v>
          </cell>
          <cell r="M2518">
            <v>-4044591</v>
          </cell>
          <cell r="N2518">
            <v>-4044591</v>
          </cell>
        </row>
        <row r="2519">
          <cell r="E2519">
            <v>6026</v>
          </cell>
          <cell r="F2519" t="str">
            <v>C24TNN|6026</v>
          </cell>
          <cell r="G2519" t="str">
            <v>K1</v>
          </cell>
          <cell r="H2519" t="str">
            <v>29.01.2024</v>
          </cell>
          <cell r="I2519" t="str">
            <v>07.02.2024</v>
          </cell>
          <cell r="J2519" t="str">
            <v>01.02.2024</v>
          </cell>
          <cell r="K2519" t="str">
            <v>Hàng hóa quầy 0480.3002179</v>
          </cell>
          <cell r="L2519" t="str">
            <v>05.04.2024</v>
          </cell>
          <cell r="M2519">
            <v>-1199426</v>
          </cell>
          <cell r="N2519">
            <v>-1199426</v>
          </cell>
        </row>
        <row r="2520">
          <cell r="E2520">
            <v>6021</v>
          </cell>
          <cell r="F2520" t="str">
            <v>C24TNN|6021</v>
          </cell>
          <cell r="G2520" t="str">
            <v>K1</v>
          </cell>
          <cell r="H2520" t="str">
            <v>29.01.2024</v>
          </cell>
          <cell r="I2520" t="str">
            <v>06.02.2024</v>
          </cell>
          <cell r="J2520" t="str">
            <v>01.02.2024</v>
          </cell>
          <cell r="K2520" t="str">
            <v>Hàng hóa quầy 0480.3002179</v>
          </cell>
          <cell r="L2520" t="str">
            <v>05.04.2024</v>
          </cell>
          <cell r="M2520">
            <v>-7408238</v>
          </cell>
          <cell r="N2520">
            <v>-7408238</v>
          </cell>
        </row>
        <row r="2521">
          <cell r="E2521">
            <v>7042</v>
          </cell>
          <cell r="F2521" t="str">
            <v>C24TNN|7042</v>
          </cell>
          <cell r="G2521" t="str">
            <v>K1</v>
          </cell>
          <cell r="H2521" t="str">
            <v>01.02.2024</v>
          </cell>
          <cell r="I2521" t="str">
            <v>08.02.2024</v>
          </cell>
          <cell r="J2521" t="str">
            <v>01.02.2024</v>
          </cell>
          <cell r="K2521" t="str">
            <v>Hàng hóa quầy 0480.3002179</v>
          </cell>
          <cell r="L2521" t="str">
            <v>05.04.2024</v>
          </cell>
          <cell r="M2521">
            <v>-4247817</v>
          </cell>
          <cell r="N2521">
            <v>-4247817</v>
          </cell>
        </row>
        <row r="2522">
          <cell r="E2522">
            <v>7459</v>
          </cell>
          <cell r="F2522" t="str">
            <v>C24TNN|7459</v>
          </cell>
          <cell r="G2522" t="str">
            <v>K1</v>
          </cell>
          <cell r="H2522" t="str">
            <v>06.02.2024</v>
          </cell>
          <cell r="I2522" t="str">
            <v>13.02.2024</v>
          </cell>
          <cell r="J2522" t="str">
            <v>06.02.2024</v>
          </cell>
          <cell r="K2522" t="str">
            <v>Hàng hóa quầy 0480.3002179</v>
          </cell>
          <cell r="L2522" t="str">
            <v>05.04.2024</v>
          </cell>
          <cell r="M2522">
            <v>-4691278</v>
          </cell>
          <cell r="N2522">
            <v>-4691278</v>
          </cell>
        </row>
        <row r="2523">
          <cell r="E2523">
            <v>6022</v>
          </cell>
          <cell r="F2523" t="str">
            <v>C24TNN|6022</v>
          </cell>
          <cell r="G2523" t="str">
            <v>K1</v>
          </cell>
          <cell r="H2523" t="str">
            <v>29.01.2024</v>
          </cell>
          <cell r="I2523" t="str">
            <v>06.02.2024</v>
          </cell>
          <cell r="J2523" t="str">
            <v>01.02.2024</v>
          </cell>
          <cell r="K2523" t="str">
            <v>Hàng hóa quầy 0480.3002179</v>
          </cell>
          <cell r="L2523" t="str">
            <v>05.04.2024</v>
          </cell>
          <cell r="M2523">
            <v>-5997132</v>
          </cell>
          <cell r="N2523">
            <v>-5997132</v>
          </cell>
        </row>
        <row r="2524">
          <cell r="E2524">
            <v>7124</v>
          </cell>
          <cell r="F2524" t="str">
            <v>C24TNN|7124</v>
          </cell>
          <cell r="G2524" t="str">
            <v>K1</v>
          </cell>
          <cell r="H2524" t="str">
            <v>01.02.2024</v>
          </cell>
          <cell r="I2524" t="str">
            <v>10.02.2024</v>
          </cell>
          <cell r="J2524" t="str">
            <v>03.02.2024</v>
          </cell>
          <cell r="K2524" t="str">
            <v>Hàng hóa quầy 0480.3002179</v>
          </cell>
          <cell r="L2524" t="str">
            <v>05.04.2024</v>
          </cell>
          <cell r="M2524">
            <v>-5352955</v>
          </cell>
          <cell r="N2524">
            <v>-5352955</v>
          </cell>
        </row>
        <row r="2525">
          <cell r="E2525">
            <v>6018</v>
          </cell>
          <cell r="F2525" t="str">
            <v>C24TNN|6018</v>
          </cell>
          <cell r="G2525" t="str">
            <v>K1</v>
          </cell>
          <cell r="H2525" t="str">
            <v>29.01.2024</v>
          </cell>
          <cell r="I2525" t="str">
            <v>07.02.2024</v>
          </cell>
          <cell r="J2525" t="str">
            <v>01.02.2024</v>
          </cell>
          <cell r="K2525" t="str">
            <v>Hàng hóa quầy 0480.3002179</v>
          </cell>
          <cell r="L2525" t="str">
            <v>05.04.2024</v>
          </cell>
          <cell r="M2525">
            <v>-4921633</v>
          </cell>
          <cell r="N2525">
            <v>-4921633</v>
          </cell>
        </row>
        <row r="2526">
          <cell r="E2526">
            <v>7120</v>
          </cell>
          <cell r="F2526" t="str">
            <v>C24TNN|7120</v>
          </cell>
          <cell r="G2526" t="str">
            <v>K1</v>
          </cell>
          <cell r="H2526" t="str">
            <v>01.02.2024</v>
          </cell>
          <cell r="I2526" t="str">
            <v>28.02.2024</v>
          </cell>
          <cell r="J2526" t="str">
            <v>04.02.2024</v>
          </cell>
          <cell r="K2526" t="str">
            <v>Hàng hóa quầy 0480.3002179</v>
          </cell>
          <cell r="L2526" t="str">
            <v>05.04.2024</v>
          </cell>
          <cell r="M2526">
            <v>-5025802</v>
          </cell>
          <cell r="N2526">
            <v>-5025802</v>
          </cell>
        </row>
        <row r="2527">
          <cell r="E2527">
            <v>7443</v>
          </cell>
          <cell r="F2527" t="str">
            <v>C24TNN|7443</v>
          </cell>
          <cell r="G2527" t="str">
            <v>K1</v>
          </cell>
          <cell r="H2527" t="str">
            <v>05.02.2024</v>
          </cell>
          <cell r="I2527" t="str">
            <v>14.02.2024</v>
          </cell>
          <cell r="J2527" t="str">
            <v>08.02.2024</v>
          </cell>
          <cell r="K2527" t="str">
            <v>Hàng hóa quầy 0480.3002179</v>
          </cell>
          <cell r="L2527" t="str">
            <v>05.04.2024</v>
          </cell>
          <cell r="M2527">
            <v>-2615643</v>
          </cell>
          <cell r="N2527">
            <v>-2615643</v>
          </cell>
        </row>
        <row r="2528">
          <cell r="E2528">
            <v>7469</v>
          </cell>
          <cell r="F2528" t="str">
            <v>C24TNN|7469</v>
          </cell>
          <cell r="G2528" t="str">
            <v>K1</v>
          </cell>
          <cell r="H2528" t="str">
            <v>06.02.2024</v>
          </cell>
          <cell r="I2528" t="str">
            <v>13.02.2024</v>
          </cell>
          <cell r="J2528" t="str">
            <v>06.02.2024</v>
          </cell>
          <cell r="K2528" t="str">
            <v>Hàng hóa quầy 0480.3002179</v>
          </cell>
          <cell r="L2528" t="str">
            <v>05.04.2024</v>
          </cell>
          <cell r="M2528">
            <v>-5990064</v>
          </cell>
          <cell r="N2528">
            <v>-5990064</v>
          </cell>
        </row>
        <row r="2529">
          <cell r="E2529">
            <v>7475</v>
          </cell>
          <cell r="F2529" t="str">
            <v>1C24TNN|7475</v>
          </cell>
          <cell r="G2529" t="str">
            <v>K1</v>
          </cell>
          <cell r="H2529" t="str">
            <v>06.02.2024</v>
          </cell>
          <cell r="I2529" t="str">
            <v>16.02.2024</v>
          </cell>
          <cell r="J2529" t="str">
            <v>06.02.2024</v>
          </cell>
          <cell r="K2529" t="str">
            <v>Hàng hóa quầy 0480.3002179</v>
          </cell>
          <cell r="L2529" t="str">
            <v>05.04.2024</v>
          </cell>
          <cell r="M2529">
            <v>-433581</v>
          </cell>
          <cell r="N2529">
            <v>-433581</v>
          </cell>
        </row>
        <row r="2530">
          <cell r="E2530">
            <v>7476</v>
          </cell>
          <cell r="F2530" t="str">
            <v>1C24TNN|7476</v>
          </cell>
          <cell r="G2530" t="str">
            <v>K1</v>
          </cell>
          <cell r="H2530" t="str">
            <v>06.02.2024</v>
          </cell>
          <cell r="I2530" t="str">
            <v>16.02.2024</v>
          </cell>
          <cell r="J2530" t="str">
            <v>06.02.2024</v>
          </cell>
          <cell r="K2530" t="str">
            <v>Hàng hóa quầy 0480.3002179</v>
          </cell>
          <cell r="L2530" t="str">
            <v>05.04.2024</v>
          </cell>
          <cell r="M2530">
            <v>-6326545</v>
          </cell>
          <cell r="N2530">
            <v>-6326545</v>
          </cell>
        </row>
        <row r="2531">
          <cell r="E2531">
            <v>6024</v>
          </cell>
          <cell r="F2531" t="str">
            <v>C24TNN|6024</v>
          </cell>
          <cell r="G2531" t="str">
            <v>K1</v>
          </cell>
          <cell r="H2531" t="str">
            <v>29.01.2024</v>
          </cell>
          <cell r="I2531" t="str">
            <v>08.02.2024</v>
          </cell>
          <cell r="J2531" t="str">
            <v>01.02.2024</v>
          </cell>
          <cell r="K2531" t="str">
            <v>Hàng hóa quầy 0480.3002179</v>
          </cell>
          <cell r="L2531" t="str">
            <v>05.04.2024</v>
          </cell>
          <cell r="M2531">
            <v>-6888331</v>
          </cell>
          <cell r="N2531">
            <v>-6888331</v>
          </cell>
        </row>
        <row r="2532">
          <cell r="E2532">
            <v>7126</v>
          </cell>
          <cell r="F2532" t="str">
            <v>C24TNN|7126</v>
          </cell>
          <cell r="G2532" t="str">
            <v>K1</v>
          </cell>
          <cell r="H2532" t="str">
            <v>01.02.2024</v>
          </cell>
          <cell r="I2532" t="str">
            <v>11.02.2024</v>
          </cell>
          <cell r="J2532" t="str">
            <v>04.02.2024</v>
          </cell>
          <cell r="K2532" t="str">
            <v>Hàng hóa quầy 0480.3002179</v>
          </cell>
          <cell r="L2532" t="str">
            <v>05.04.2024</v>
          </cell>
          <cell r="M2532">
            <v>-5025802</v>
          </cell>
          <cell r="N2532">
            <v>-5025802</v>
          </cell>
        </row>
        <row r="2533">
          <cell r="E2533">
            <v>7341</v>
          </cell>
          <cell r="F2533" t="str">
            <v>C24TNN|7341</v>
          </cell>
          <cell r="G2533" t="str">
            <v>K1</v>
          </cell>
          <cell r="H2533" t="str">
            <v>05.02.2024</v>
          </cell>
          <cell r="I2533" t="str">
            <v>28.02.2024</v>
          </cell>
          <cell r="J2533" t="str">
            <v>05.02.2024</v>
          </cell>
          <cell r="K2533" t="str">
            <v>Hàng hóa quầy 0480.3002179</v>
          </cell>
          <cell r="L2533" t="str">
            <v>05.04.2024</v>
          </cell>
          <cell r="M2533">
            <v>-930381</v>
          </cell>
          <cell r="N2533">
            <v>-930381</v>
          </cell>
        </row>
        <row r="2534">
          <cell r="E2534">
            <v>7342</v>
          </cell>
          <cell r="F2534" t="str">
            <v>C24TNN|7342</v>
          </cell>
          <cell r="G2534" t="str">
            <v>K1</v>
          </cell>
          <cell r="H2534" t="str">
            <v>05.02.2024</v>
          </cell>
          <cell r="I2534" t="str">
            <v>28.02.2024</v>
          </cell>
          <cell r="J2534" t="str">
            <v>05.02.2024</v>
          </cell>
          <cell r="K2534" t="str">
            <v>Hàng hóa quầy 0480.3002179</v>
          </cell>
          <cell r="L2534" t="str">
            <v>05.04.2024</v>
          </cell>
          <cell r="M2534">
            <v>-4489478</v>
          </cell>
          <cell r="N2534">
            <v>-4489478</v>
          </cell>
        </row>
        <row r="2535">
          <cell r="E2535">
            <v>7447</v>
          </cell>
          <cell r="F2535" t="str">
            <v>C24TNN|7447</v>
          </cell>
          <cell r="G2535" t="str">
            <v>K1</v>
          </cell>
          <cell r="H2535" t="str">
            <v>05.02.2024</v>
          </cell>
          <cell r="I2535" t="str">
            <v>14.02.2024</v>
          </cell>
          <cell r="J2535" t="str">
            <v>07.02.2024</v>
          </cell>
          <cell r="K2535" t="str">
            <v>Hàng hóa quầy 0480.3002179</v>
          </cell>
          <cell r="L2535" t="str">
            <v>05.04.2024</v>
          </cell>
          <cell r="M2535">
            <v>-5956353</v>
          </cell>
          <cell r="N2535">
            <v>-5956353</v>
          </cell>
        </row>
        <row r="2536">
          <cell r="E2536">
            <v>5759</v>
          </cell>
          <cell r="F2536" t="str">
            <v>K24TRT|5759</v>
          </cell>
          <cell r="G2536" t="str">
            <v>K1</v>
          </cell>
          <cell r="H2536" t="str">
            <v>26.03.2024</v>
          </cell>
          <cell r="I2536" t="str">
            <v>28.03.2024</v>
          </cell>
          <cell r="J2536" t="str">
            <v>26.03.2024</v>
          </cell>
          <cell r="K2536" t="str">
            <v>TRA HANG - 143</v>
          </cell>
          <cell r="L2536" t="str">
            <v>05.04.2024</v>
          </cell>
          <cell r="M2536">
            <v>1478963</v>
          </cell>
          <cell r="N2536">
            <v>1478963</v>
          </cell>
        </row>
        <row r="2537">
          <cell r="E2537">
            <v>7096</v>
          </cell>
          <cell r="F2537" t="str">
            <v>C24TNN|7096</v>
          </cell>
          <cell r="G2537" t="str">
            <v>K1</v>
          </cell>
          <cell r="H2537" t="str">
            <v>01.02.2024</v>
          </cell>
          <cell r="I2537" t="str">
            <v>21.02.2024</v>
          </cell>
          <cell r="J2537" t="str">
            <v>03.02.2024</v>
          </cell>
          <cell r="K2537" t="str">
            <v>Hàng hóa quầy 0480.3002179</v>
          </cell>
          <cell r="L2537" t="str">
            <v>05.04.2024</v>
          </cell>
          <cell r="M2537">
            <v>-5677599</v>
          </cell>
          <cell r="N2537">
            <v>-5677599</v>
          </cell>
        </row>
        <row r="2538">
          <cell r="E2538">
            <v>7098</v>
          </cell>
          <cell r="F2538" t="str">
            <v>C24TNN|7098</v>
          </cell>
          <cell r="G2538" t="str">
            <v>K1</v>
          </cell>
          <cell r="H2538" t="str">
            <v>01.02.2024</v>
          </cell>
          <cell r="I2538" t="str">
            <v>10.02.2024</v>
          </cell>
          <cell r="J2538" t="str">
            <v>03.02.2024</v>
          </cell>
          <cell r="K2538" t="str">
            <v>Hàng hóa quầy 0480.3002179</v>
          </cell>
          <cell r="L2538" t="str">
            <v>05.04.2024</v>
          </cell>
          <cell r="M2538">
            <v>-3061956</v>
          </cell>
          <cell r="N2538">
            <v>-3061956</v>
          </cell>
        </row>
        <row r="2539">
          <cell r="E2539">
            <v>7103</v>
          </cell>
          <cell r="F2539" t="str">
            <v>C24TNN|7103</v>
          </cell>
          <cell r="G2539" t="str">
            <v>K1</v>
          </cell>
          <cell r="H2539" t="str">
            <v>01.02.2024</v>
          </cell>
          <cell r="I2539" t="str">
            <v>10.02.2024</v>
          </cell>
          <cell r="J2539" t="str">
            <v>03.02.2024</v>
          </cell>
          <cell r="K2539" t="str">
            <v>Hàng hóa quầy 0480.3002179</v>
          </cell>
          <cell r="L2539" t="str">
            <v>05.04.2024</v>
          </cell>
          <cell r="M2539">
            <v>-1427522</v>
          </cell>
          <cell r="N2539">
            <v>-1427522</v>
          </cell>
        </row>
        <row r="2540">
          <cell r="E2540">
            <v>7104</v>
          </cell>
          <cell r="F2540" t="str">
            <v>C24TNN|7104</v>
          </cell>
          <cell r="G2540" t="str">
            <v>K1</v>
          </cell>
          <cell r="H2540" t="str">
            <v>01.02.2024</v>
          </cell>
          <cell r="I2540" t="str">
            <v>10.02.2024</v>
          </cell>
          <cell r="J2540" t="str">
            <v>03.02.2024</v>
          </cell>
          <cell r="K2540" t="str">
            <v>Hàng hóa quầy 0480.3002179</v>
          </cell>
          <cell r="L2540" t="str">
            <v>05.04.2024</v>
          </cell>
          <cell r="M2540">
            <v>-11907065</v>
          </cell>
          <cell r="N2540">
            <v>-11907065</v>
          </cell>
        </row>
        <row r="2541">
          <cell r="E2541">
            <v>6019</v>
          </cell>
          <cell r="F2541" t="str">
            <v>C24TNN|6019</v>
          </cell>
          <cell r="G2541" t="str">
            <v>K1</v>
          </cell>
          <cell r="H2541" t="str">
            <v>29.01.2024</v>
          </cell>
          <cell r="I2541" t="str">
            <v>07.02.2024</v>
          </cell>
          <cell r="J2541" t="str">
            <v>01.02.2024</v>
          </cell>
          <cell r="K2541" t="str">
            <v>Hàng hóa quầy 0480.3002179</v>
          </cell>
          <cell r="L2541" t="str">
            <v>05.04.2024</v>
          </cell>
          <cell r="M2541">
            <v>-216791</v>
          </cell>
          <cell r="N2541">
            <v>-216791</v>
          </cell>
        </row>
        <row r="2542">
          <cell r="E2542">
            <v>6020</v>
          </cell>
          <cell r="F2542" t="str">
            <v>C24TNN|6020</v>
          </cell>
          <cell r="G2542" t="str">
            <v>K1</v>
          </cell>
          <cell r="H2542" t="str">
            <v>29.01.2024</v>
          </cell>
          <cell r="I2542" t="str">
            <v>07.02.2024</v>
          </cell>
          <cell r="J2542" t="str">
            <v>01.02.2024</v>
          </cell>
          <cell r="K2542" t="str">
            <v>Hàng hóa quầy 0480.3002179</v>
          </cell>
          <cell r="L2542" t="str">
            <v>05.04.2024</v>
          </cell>
          <cell r="M2542">
            <v>-2626949</v>
          </cell>
          <cell r="N2542">
            <v>-2626949</v>
          </cell>
        </row>
        <row r="2543">
          <cell r="E2543">
            <v>7121</v>
          </cell>
          <cell r="F2543" t="str">
            <v>C24TNN|7121</v>
          </cell>
          <cell r="G2543" t="str">
            <v>K1</v>
          </cell>
          <cell r="H2543" t="str">
            <v>01.02.2024</v>
          </cell>
          <cell r="I2543" t="str">
            <v>11.02.2024</v>
          </cell>
          <cell r="J2543" t="str">
            <v>04.02.2024</v>
          </cell>
          <cell r="K2543" t="str">
            <v>Hàng hóa quầy 0480.3002179</v>
          </cell>
          <cell r="L2543" t="str">
            <v>05.04.2024</v>
          </cell>
          <cell r="M2543">
            <v>-365831</v>
          </cell>
          <cell r="N2543">
            <v>-365831</v>
          </cell>
        </row>
        <row r="2544">
          <cell r="E2544">
            <v>7122</v>
          </cell>
          <cell r="F2544" t="str">
            <v>C24TNN|7122</v>
          </cell>
          <cell r="G2544" t="str">
            <v>K1</v>
          </cell>
          <cell r="H2544" t="str">
            <v>01.02.2024</v>
          </cell>
          <cell r="I2544" t="str">
            <v>11.02.2024</v>
          </cell>
          <cell r="J2544" t="str">
            <v>04.02.2024</v>
          </cell>
          <cell r="K2544" t="str">
            <v>Hàng hóa quầy 0480.3002179</v>
          </cell>
          <cell r="L2544" t="str">
            <v>05.04.2024</v>
          </cell>
          <cell r="M2544">
            <v>-4282567</v>
          </cell>
          <cell r="N2544">
            <v>-4282567</v>
          </cell>
        </row>
        <row r="2545">
          <cell r="E2545">
            <v>7444</v>
          </cell>
          <cell r="F2545" t="str">
            <v>C24TNN|7444</v>
          </cell>
          <cell r="G2545" t="str">
            <v>K1</v>
          </cell>
          <cell r="H2545" t="str">
            <v>05.02.2024</v>
          </cell>
          <cell r="I2545" t="str">
            <v>14.02.2024</v>
          </cell>
          <cell r="J2545" t="str">
            <v>08.02.2024</v>
          </cell>
          <cell r="K2545" t="str">
            <v>Hàng hóa quầy 0480.3002179</v>
          </cell>
          <cell r="L2545" t="str">
            <v>05.04.2024</v>
          </cell>
          <cell r="M2545">
            <v>-1427522</v>
          </cell>
          <cell r="N2545">
            <v>-1427522</v>
          </cell>
        </row>
        <row r="2546">
          <cell r="E2546">
            <v>4419</v>
          </cell>
          <cell r="F2546" t="str">
            <v>C24TNN|4419</v>
          </cell>
          <cell r="G2546" t="str">
            <v>K1</v>
          </cell>
          <cell r="H2546" t="str">
            <v>24.01.2024</v>
          </cell>
          <cell r="I2546" t="str">
            <v>06.02.2024</v>
          </cell>
          <cell r="J2546" t="str">
            <v>01.02.2024</v>
          </cell>
          <cell r="K2546" t="str">
            <v>Hàng hóa quầy 0480.3002179</v>
          </cell>
          <cell r="L2546" t="str">
            <v>05.04.2024</v>
          </cell>
          <cell r="M2546">
            <v>-650372</v>
          </cell>
          <cell r="N2546">
            <v>-650372</v>
          </cell>
        </row>
        <row r="2547">
          <cell r="E2547">
            <v>6841</v>
          </cell>
          <cell r="F2547" t="str">
            <v>C24TNN|6841</v>
          </cell>
          <cell r="G2547" t="str">
            <v>K1</v>
          </cell>
          <cell r="H2547" t="str">
            <v>31.01.2024</v>
          </cell>
          <cell r="I2547" t="str">
            <v>06.02.2024</v>
          </cell>
          <cell r="J2547" t="str">
            <v>01.02.2024</v>
          </cell>
          <cell r="K2547" t="str">
            <v>Hàng hóa quầy 0480.3002179</v>
          </cell>
          <cell r="L2547" t="str">
            <v>05.04.2024</v>
          </cell>
          <cell r="M2547">
            <v>-596160</v>
          </cell>
          <cell r="N2547">
            <v>-596160</v>
          </cell>
        </row>
        <row r="2548">
          <cell r="E2548">
            <v>6872</v>
          </cell>
          <cell r="F2548" t="str">
            <v>C24TNN|6872</v>
          </cell>
          <cell r="G2548" t="str">
            <v>K1</v>
          </cell>
          <cell r="H2548" t="str">
            <v>31.01.2024</v>
          </cell>
          <cell r="I2548" t="str">
            <v>06.02.2024</v>
          </cell>
          <cell r="J2548" t="str">
            <v>01.02.2024</v>
          </cell>
          <cell r="K2548" t="str">
            <v>Hàng hóa quầy 0480.3002179</v>
          </cell>
          <cell r="L2548" t="str">
            <v>05.04.2024</v>
          </cell>
          <cell r="M2548">
            <v>-6213089</v>
          </cell>
          <cell r="N2548">
            <v>-6213089</v>
          </cell>
        </row>
        <row r="2549">
          <cell r="E2549">
            <v>6023</v>
          </cell>
          <cell r="F2549" t="str">
            <v>C24TNN|6023</v>
          </cell>
          <cell r="G2549" t="str">
            <v>K1</v>
          </cell>
          <cell r="H2549" t="str">
            <v>29.01.2024</v>
          </cell>
          <cell r="I2549" t="str">
            <v>07.02.2024</v>
          </cell>
          <cell r="J2549" t="str">
            <v>01.02.2024</v>
          </cell>
          <cell r="K2549" t="str">
            <v>Hàng hóa quầy 0480.3002179</v>
          </cell>
          <cell r="L2549" t="str">
            <v>05.04.2024</v>
          </cell>
          <cell r="M2549">
            <v>-1199426</v>
          </cell>
          <cell r="N2549">
            <v>-1199426</v>
          </cell>
        </row>
        <row r="2550">
          <cell r="E2550">
            <v>7125</v>
          </cell>
          <cell r="F2550" t="str">
            <v>C24TNN|7125</v>
          </cell>
          <cell r="G2550" t="str">
            <v>K1</v>
          </cell>
          <cell r="H2550" t="str">
            <v>01.02.2024</v>
          </cell>
          <cell r="I2550" t="str">
            <v>11.02.2024</v>
          </cell>
          <cell r="J2550" t="str">
            <v>04.02.2024</v>
          </cell>
          <cell r="K2550" t="str">
            <v>Hàng hóa quầy 0480.3002179</v>
          </cell>
          <cell r="L2550" t="str">
            <v>05.04.2024</v>
          </cell>
          <cell r="M2550">
            <v>-19842620</v>
          </cell>
          <cell r="N2550">
            <v>-19842620</v>
          </cell>
        </row>
        <row r="2551">
          <cell r="E2551">
            <v>7099</v>
          </cell>
          <cell r="F2551" t="str">
            <v>C24TNN|7099</v>
          </cell>
          <cell r="G2551" t="str">
            <v>K1</v>
          </cell>
          <cell r="H2551" t="str">
            <v>01.02.2024</v>
          </cell>
          <cell r="I2551" t="str">
            <v>10.02.2024</v>
          </cell>
          <cell r="J2551" t="str">
            <v>03.02.2024</v>
          </cell>
          <cell r="K2551" t="str">
            <v>Hàng hóa quầy 0480.3002179</v>
          </cell>
          <cell r="L2551" t="str">
            <v>05.04.2024</v>
          </cell>
          <cell r="M2551">
            <v>-4078663</v>
          </cell>
          <cell r="N2551">
            <v>-4078663</v>
          </cell>
        </row>
        <row r="2552">
          <cell r="E2552">
            <v>7100</v>
          </cell>
          <cell r="F2552" t="str">
            <v>C24TNN|7100</v>
          </cell>
          <cell r="G2552" t="str">
            <v>K1</v>
          </cell>
          <cell r="H2552" t="str">
            <v>01.02.2024</v>
          </cell>
          <cell r="I2552" t="str">
            <v>10.02.2024</v>
          </cell>
          <cell r="J2552" t="str">
            <v>03.02.2024</v>
          </cell>
          <cell r="K2552" t="str">
            <v>Hàng hóa quầy 0480.3002179</v>
          </cell>
          <cell r="L2552" t="str">
            <v>05.04.2024</v>
          </cell>
          <cell r="M2552">
            <v>-1413958</v>
          </cell>
          <cell r="N2552">
            <v>-1413958</v>
          </cell>
        </row>
        <row r="2553">
          <cell r="E2553">
            <v>7380</v>
          </cell>
          <cell r="F2553" t="str">
            <v>C24TNN|7380</v>
          </cell>
          <cell r="G2553" t="str">
            <v>K1</v>
          </cell>
          <cell r="H2553" t="str">
            <v>05.02.2024</v>
          </cell>
          <cell r="I2553" t="str">
            <v>13.02.2024</v>
          </cell>
          <cell r="J2553" t="str">
            <v>06.02.2024</v>
          </cell>
          <cell r="K2553" t="str">
            <v>Hàng hóa quầy 0480.3002179</v>
          </cell>
          <cell r="L2553" t="str">
            <v>05.04.2024</v>
          </cell>
          <cell r="M2553">
            <v>-7197984</v>
          </cell>
          <cell r="N2553">
            <v>-7197984</v>
          </cell>
        </row>
        <row r="2554">
          <cell r="E2554">
            <v>7420</v>
          </cell>
          <cell r="F2554" t="str">
            <v>C24TNN|7420</v>
          </cell>
          <cell r="G2554" t="str">
            <v>K1</v>
          </cell>
          <cell r="H2554" t="str">
            <v>05.02.2024</v>
          </cell>
          <cell r="I2554" t="str">
            <v>13.02.2024</v>
          </cell>
          <cell r="J2554" t="str">
            <v>06.02.2024</v>
          </cell>
          <cell r="K2554" t="str">
            <v>Hàng hóa quầy 0480.3002179</v>
          </cell>
          <cell r="L2554" t="str">
            <v>05.04.2024</v>
          </cell>
          <cell r="M2554">
            <v>-7137612</v>
          </cell>
          <cell r="N2554">
            <v>-7137612</v>
          </cell>
        </row>
        <row r="2555">
          <cell r="E2555">
            <v>2743</v>
          </cell>
          <cell r="F2555" t="str">
            <v>K24TRT|2743</v>
          </cell>
          <cell r="G2555" t="str">
            <v>K1</v>
          </cell>
          <cell r="H2555" t="str">
            <v>07.03.2024</v>
          </cell>
          <cell r="I2555" t="str">
            <v>28.03.2024</v>
          </cell>
          <cell r="J2555" t="str">
            <v>07.03.2024</v>
          </cell>
          <cell r="K2555" t="str">
            <v>TRA HANG - 138</v>
          </cell>
          <cell r="L2555" t="str">
            <v>05.04.2024</v>
          </cell>
          <cell r="M2555">
            <v>693899</v>
          </cell>
          <cell r="N2555">
            <v>693899</v>
          </cell>
        </row>
        <row r="2556">
          <cell r="E2556">
            <v>6017</v>
          </cell>
          <cell r="F2556" t="str">
            <v>C24TNN|6017</v>
          </cell>
          <cell r="G2556" t="str">
            <v>K1</v>
          </cell>
          <cell r="H2556" t="str">
            <v>29.01.2024</v>
          </cell>
          <cell r="I2556" t="str">
            <v>07.02.2024</v>
          </cell>
          <cell r="J2556" t="str">
            <v>01.02.2024</v>
          </cell>
          <cell r="K2556" t="str">
            <v>Hàng hóa quầy 0480.3002179</v>
          </cell>
          <cell r="L2556" t="str">
            <v>05.04.2024</v>
          </cell>
          <cell r="M2556">
            <v>-3827801</v>
          </cell>
          <cell r="N2556">
            <v>-3827801</v>
          </cell>
        </row>
        <row r="2557">
          <cell r="E2557">
            <v>7117</v>
          </cell>
          <cell r="F2557" t="str">
            <v>C24TNN|7117</v>
          </cell>
          <cell r="G2557" t="str">
            <v>K1</v>
          </cell>
          <cell r="H2557" t="str">
            <v>01.02.2024</v>
          </cell>
          <cell r="I2557" t="str">
            <v>10.02.2024</v>
          </cell>
          <cell r="J2557" t="str">
            <v>03.02.2024</v>
          </cell>
          <cell r="K2557" t="str">
            <v>Hàng hóa quầy 0480.3002179</v>
          </cell>
          <cell r="L2557" t="str">
            <v>05.04.2024</v>
          </cell>
          <cell r="M2557">
            <v>-11564618</v>
          </cell>
          <cell r="N2557">
            <v>-11564618</v>
          </cell>
        </row>
        <row r="2558">
          <cell r="E2558">
            <v>7118</v>
          </cell>
          <cell r="F2558" t="str">
            <v>C24TNN|7118</v>
          </cell>
          <cell r="G2558" t="str">
            <v>K1</v>
          </cell>
          <cell r="H2558" t="str">
            <v>01.02.2024</v>
          </cell>
          <cell r="I2558" t="str">
            <v>10.02.2024</v>
          </cell>
          <cell r="J2558" t="str">
            <v>03.02.2024</v>
          </cell>
          <cell r="K2558" t="str">
            <v>Hàng hóa quầy 0480.3002179</v>
          </cell>
          <cell r="L2558" t="str">
            <v>05.04.2024</v>
          </cell>
          <cell r="M2558">
            <v>-433581</v>
          </cell>
          <cell r="N2558">
            <v>-433581</v>
          </cell>
        </row>
        <row r="2559">
          <cell r="E2559">
            <v>7097</v>
          </cell>
          <cell r="F2559" t="str">
            <v>C24TNN|7097</v>
          </cell>
          <cell r="G2559" t="str">
            <v>K1</v>
          </cell>
          <cell r="H2559" t="str">
            <v>01.02.2024</v>
          </cell>
          <cell r="I2559" t="str">
            <v>10.02.2024</v>
          </cell>
          <cell r="J2559" t="str">
            <v>03.02.2024</v>
          </cell>
          <cell r="K2559" t="str">
            <v>Hàng hóa quầy 0480.3002179</v>
          </cell>
          <cell r="L2559" t="str">
            <v>05.04.2024</v>
          </cell>
          <cell r="M2559">
            <v>-2855045</v>
          </cell>
          <cell r="N2559">
            <v>-2855045</v>
          </cell>
        </row>
        <row r="2560">
          <cell r="E2560">
            <v>6092</v>
          </cell>
          <cell r="F2560" t="str">
            <v>C24TNN|6092</v>
          </cell>
          <cell r="G2560" t="str">
            <v>K1</v>
          </cell>
          <cell r="H2560" t="str">
            <v>30.01.2024</v>
          </cell>
          <cell r="I2560" t="str">
            <v>06.02.2024</v>
          </cell>
          <cell r="J2560" t="str">
            <v>01.02.2024</v>
          </cell>
          <cell r="K2560" t="str">
            <v>Hàng hóa quầy 0480.3002179</v>
          </cell>
          <cell r="L2560" t="str">
            <v>05.04.2024</v>
          </cell>
          <cell r="M2560">
            <v>-1662358</v>
          </cell>
          <cell r="N2560">
            <v>-1662358</v>
          </cell>
        </row>
        <row r="2561">
          <cell r="E2561">
            <v>8201</v>
          </cell>
          <cell r="F2561" t="str">
            <v>C24TNN|8201</v>
          </cell>
          <cell r="G2561" t="str">
            <v>K1</v>
          </cell>
          <cell r="H2561" t="str">
            <v>07.02.2024</v>
          </cell>
          <cell r="I2561" t="str">
            <v>13.02.2024</v>
          </cell>
          <cell r="J2561" t="str">
            <v>07.02.2024</v>
          </cell>
          <cell r="K2561" t="str">
            <v>Hàng hóa quầy 0480.3002179</v>
          </cell>
          <cell r="L2561" t="str">
            <v>05.04.2024</v>
          </cell>
          <cell r="M2561">
            <v>-2129978</v>
          </cell>
          <cell r="N2561">
            <v>-2129978</v>
          </cell>
        </row>
        <row r="2562">
          <cell r="E2562">
            <v>6027</v>
          </cell>
          <cell r="F2562" t="str">
            <v>C24TNN|6027</v>
          </cell>
          <cell r="G2562" t="str">
            <v>K1</v>
          </cell>
          <cell r="H2562" t="str">
            <v>29.01.2024</v>
          </cell>
          <cell r="I2562" t="str">
            <v>08.02.2024</v>
          </cell>
          <cell r="J2562" t="str">
            <v>01.02.2024</v>
          </cell>
          <cell r="K2562" t="str">
            <v>Hàng hóa quầy 0480.3002179</v>
          </cell>
          <cell r="L2562" t="str">
            <v>05.04.2024</v>
          </cell>
          <cell r="M2562">
            <v>-1633008</v>
          </cell>
          <cell r="N2562">
            <v>-1633008</v>
          </cell>
        </row>
        <row r="2563">
          <cell r="E2563">
            <v>7445</v>
          </cell>
          <cell r="F2563" t="str">
            <v>C24TNN|7445</v>
          </cell>
          <cell r="G2563" t="str">
            <v>K1</v>
          </cell>
          <cell r="H2563" t="str">
            <v>05.02.2024</v>
          </cell>
          <cell r="I2563" t="str">
            <v>14.02.2024</v>
          </cell>
          <cell r="J2563" t="str">
            <v>07.02.2024</v>
          </cell>
          <cell r="K2563" t="str">
            <v>Hàng hóa quầy 0480.3002179</v>
          </cell>
          <cell r="L2563" t="str">
            <v>05.04.2024</v>
          </cell>
          <cell r="M2563">
            <v>-1416217</v>
          </cell>
          <cell r="N2563">
            <v>-1416217</v>
          </cell>
        </row>
        <row r="2564">
          <cell r="E2564">
            <v>7446</v>
          </cell>
          <cell r="F2564" t="str">
            <v>C24TNN|7446</v>
          </cell>
          <cell r="G2564" t="str">
            <v>K1</v>
          </cell>
          <cell r="H2564" t="str">
            <v>05.02.2024</v>
          </cell>
          <cell r="I2564" t="str">
            <v>14.02.2024</v>
          </cell>
          <cell r="J2564" t="str">
            <v>07.02.2024</v>
          </cell>
          <cell r="K2564" t="str">
            <v>Hàng hóa quầy 0480.3002179</v>
          </cell>
          <cell r="L2564" t="str">
            <v>05.04.2024</v>
          </cell>
          <cell r="M2564">
            <v>-1199426</v>
          </cell>
          <cell r="N2564">
            <v>-1199426</v>
          </cell>
        </row>
        <row r="2565">
          <cell r="E2565">
            <v>7477</v>
          </cell>
          <cell r="F2565" t="str">
            <v>C24TNN|7477</v>
          </cell>
          <cell r="G2565" t="str">
            <v>K1</v>
          </cell>
          <cell r="H2565" t="str">
            <v>06.02.2024</v>
          </cell>
          <cell r="I2565" t="str">
            <v>13.02.2024</v>
          </cell>
          <cell r="J2565" t="str">
            <v>06.02.2024</v>
          </cell>
          <cell r="K2565" t="str">
            <v>Hàng hóa quầy 0480.3002179</v>
          </cell>
          <cell r="L2565" t="str">
            <v>05.04.2024</v>
          </cell>
          <cell r="M2565">
            <v>-4853883</v>
          </cell>
          <cell r="N2565">
            <v>-4853883</v>
          </cell>
        </row>
        <row r="2566">
          <cell r="E2566">
            <v>6883</v>
          </cell>
          <cell r="F2566" t="str">
            <v>C24TNN|6883</v>
          </cell>
          <cell r="G2566" t="str">
            <v>K1</v>
          </cell>
          <cell r="H2566" t="str">
            <v>31.01.2024</v>
          </cell>
          <cell r="I2566" t="str">
            <v>27.02.2024</v>
          </cell>
          <cell r="J2566" t="str">
            <v>01.02.2024</v>
          </cell>
          <cell r="K2566" t="str">
            <v>Hàng hóa quầy 0480.3002179</v>
          </cell>
          <cell r="L2566" t="str">
            <v>05.04.2024</v>
          </cell>
          <cell r="M2566">
            <v>-3826375</v>
          </cell>
          <cell r="N2566">
            <v>-3826375</v>
          </cell>
        </row>
        <row r="2567">
          <cell r="E2567">
            <v>6884</v>
          </cell>
          <cell r="F2567" t="str">
            <v>C24TNN|6884</v>
          </cell>
          <cell r="G2567" t="str">
            <v>K1</v>
          </cell>
          <cell r="H2567" t="str">
            <v>31.01.2024</v>
          </cell>
          <cell r="I2567" t="str">
            <v>06.02.2024</v>
          </cell>
          <cell r="J2567" t="str">
            <v>01.02.2024</v>
          </cell>
          <cell r="K2567" t="str">
            <v>Hàng hóa quầy 0480.3002179</v>
          </cell>
          <cell r="L2567" t="str">
            <v>05.04.2024</v>
          </cell>
          <cell r="M2567">
            <v>-2398853</v>
          </cell>
          <cell r="N2567">
            <v>-2398853</v>
          </cell>
        </row>
        <row r="2568">
          <cell r="E2568">
            <v>7419</v>
          </cell>
          <cell r="F2568" t="str">
            <v>C24TNN|7419</v>
          </cell>
          <cell r="G2568" t="str">
            <v>K1</v>
          </cell>
          <cell r="H2568" t="str">
            <v>05.02.2024</v>
          </cell>
          <cell r="I2568" t="str">
            <v>17.02.2024</v>
          </cell>
          <cell r="J2568" t="str">
            <v>05.02.2024</v>
          </cell>
          <cell r="K2568" t="str">
            <v>Hàng hóa quầy 0480.3002179</v>
          </cell>
          <cell r="L2568" t="str">
            <v>05.04.2024</v>
          </cell>
          <cell r="M2568">
            <v>-5997132</v>
          </cell>
          <cell r="N2568">
            <v>-5997132</v>
          </cell>
        </row>
        <row r="2569">
          <cell r="E2569">
            <v>7038</v>
          </cell>
          <cell r="F2569" t="str">
            <v>C24TNN|7038</v>
          </cell>
          <cell r="G2569" t="str">
            <v>K1</v>
          </cell>
          <cell r="H2569" t="str">
            <v>01.02.2024</v>
          </cell>
          <cell r="I2569" t="str">
            <v>28.02.2024</v>
          </cell>
          <cell r="J2569" t="str">
            <v>02.02.2024</v>
          </cell>
          <cell r="K2569" t="str">
            <v>Hàng hóa quầy 0480.3002179</v>
          </cell>
          <cell r="L2569" t="str">
            <v>05.04.2024</v>
          </cell>
          <cell r="M2569">
            <v>-5025802</v>
          </cell>
          <cell r="N2569">
            <v>-5025802</v>
          </cell>
        </row>
        <row r="2570">
          <cell r="E2570">
            <v>7090</v>
          </cell>
          <cell r="F2570" t="str">
            <v>C24TNN|7090</v>
          </cell>
          <cell r="G2570" t="str">
            <v>K1</v>
          </cell>
          <cell r="H2570" t="str">
            <v>01.02.2024</v>
          </cell>
          <cell r="I2570" t="str">
            <v>09.02.2024</v>
          </cell>
          <cell r="J2570" t="str">
            <v>02.02.2024</v>
          </cell>
          <cell r="K2570" t="str">
            <v>Hàng hóa quầy 0480.3002179</v>
          </cell>
          <cell r="L2570" t="str">
            <v>05.04.2024</v>
          </cell>
          <cell r="M2570">
            <v>-2855045</v>
          </cell>
          <cell r="N2570">
            <v>-2855045</v>
          </cell>
        </row>
        <row r="2571">
          <cell r="E2571">
            <v>7101</v>
          </cell>
          <cell r="F2571" t="str">
            <v>C24TNN|7101</v>
          </cell>
          <cell r="G2571" t="str">
            <v>K1</v>
          </cell>
          <cell r="H2571" t="str">
            <v>01.02.2024</v>
          </cell>
          <cell r="I2571" t="str">
            <v>09.02.2024</v>
          </cell>
          <cell r="J2571" t="str">
            <v>02.02.2024</v>
          </cell>
          <cell r="K2571" t="str">
            <v>Hàng hóa quầy 0480.3002179</v>
          </cell>
          <cell r="L2571" t="str">
            <v>05.04.2024</v>
          </cell>
          <cell r="M2571">
            <v>-1861104</v>
          </cell>
          <cell r="N2571">
            <v>-1861104</v>
          </cell>
        </row>
        <row r="2572">
          <cell r="E2572">
            <v>7102</v>
          </cell>
          <cell r="F2572" t="str">
            <v>C24TNN|7102</v>
          </cell>
          <cell r="G2572" t="str">
            <v>K1</v>
          </cell>
          <cell r="H2572" t="str">
            <v>01.02.2024</v>
          </cell>
          <cell r="I2572" t="str">
            <v>09.02.2024</v>
          </cell>
          <cell r="J2572" t="str">
            <v>02.02.2024</v>
          </cell>
          <cell r="K2572" t="str">
            <v>Hàng hóa quầy 0480.3002179</v>
          </cell>
          <cell r="L2572" t="str">
            <v>05.04.2024</v>
          </cell>
          <cell r="M2572">
            <v>-1517003</v>
          </cell>
          <cell r="N2572">
            <v>-1517003</v>
          </cell>
        </row>
        <row r="2573">
          <cell r="E2573">
            <v>2518</v>
          </cell>
          <cell r="F2573" t="str">
            <v>K24TRT|2518</v>
          </cell>
          <cell r="G2573" t="str">
            <v>K1</v>
          </cell>
          <cell r="H2573" t="str">
            <v>06.03.2024</v>
          </cell>
          <cell r="I2573" t="str">
            <v>01.04.2024</v>
          </cell>
          <cell r="J2573" t="str">
            <v>06.03.2024</v>
          </cell>
          <cell r="K2573" t="str">
            <v>Hàng hóa các loại</v>
          </cell>
          <cell r="L2573" t="str">
            <v>05.04.2024</v>
          </cell>
          <cell r="M2573">
            <v>703960</v>
          </cell>
          <cell r="N2573">
            <v>703960</v>
          </cell>
        </row>
        <row r="2574">
          <cell r="E2574">
            <v>5801</v>
          </cell>
          <cell r="F2574" t="str">
            <v>K24TRT|5801</v>
          </cell>
          <cell r="G2574" t="str">
            <v>K1</v>
          </cell>
          <cell r="H2574" t="str">
            <v>26.03.2024</v>
          </cell>
          <cell r="I2574" t="str">
            <v>01.04.2024</v>
          </cell>
          <cell r="J2574" t="str">
            <v>26.03.2024</v>
          </cell>
          <cell r="K2574" t="str">
            <v>Hàng hóa các loại</v>
          </cell>
          <cell r="L2574" t="str">
            <v>05.04.2024</v>
          </cell>
          <cell r="M2574">
            <v>326880</v>
          </cell>
          <cell r="N2574">
            <v>326880</v>
          </cell>
        </row>
        <row r="2575">
          <cell r="E2575">
            <v>12663</v>
          </cell>
          <cell r="F2575" t="str">
            <v>1C24TNN|12663</v>
          </cell>
          <cell r="G2575" t="str">
            <v>KS</v>
          </cell>
          <cell r="H2575" t="str">
            <v>18.03.2024</v>
          </cell>
          <cell r="I2575" t="str">
            <v>01.04.2024</v>
          </cell>
          <cell r="J2575" t="str">
            <v>18.03.2024</v>
          </cell>
          <cell r="K2575" t="str">
            <v>EBS chiet khau T02/2024</v>
          </cell>
          <cell r="L2575" t="str">
            <v>05.04.2024</v>
          </cell>
          <cell r="M2575">
            <v>915723</v>
          </cell>
          <cell r="N2575">
            <v>12362261</v>
          </cell>
        </row>
        <row r="2576">
          <cell r="E2576">
            <v>13614</v>
          </cell>
          <cell r="F2576" t="str">
            <v>1K24TEB|13614</v>
          </cell>
          <cell r="G2576" t="str">
            <v>D1</v>
          </cell>
          <cell r="H2576" t="str">
            <v>27.03.2024</v>
          </cell>
          <cell r="I2576" t="str">
            <v>27.03.2024</v>
          </cell>
          <cell r="J2576" t="str">
            <v>27.03.2024</v>
          </cell>
          <cell r="K2576" t="str">
            <v>Phí hỗ trợ T02.2024 QUẦY 480</v>
          </cell>
          <cell r="L2576" t="str">
            <v>05.04.2024</v>
          </cell>
          <cell r="M2576">
            <v>8241507</v>
          </cell>
          <cell r="N2576">
            <v>8241507</v>
          </cell>
        </row>
        <row r="2577">
          <cell r="E2577">
            <v>15249</v>
          </cell>
          <cell r="F2577" t="str">
            <v>1K24TEB|15249</v>
          </cell>
          <cell r="G2577" t="str">
            <v>D1</v>
          </cell>
          <cell r="H2577" t="str">
            <v>27.03.2024</v>
          </cell>
          <cell r="I2577" t="str">
            <v>27.03.2024</v>
          </cell>
          <cell r="J2577" t="str">
            <v>27.03.2024</v>
          </cell>
          <cell r="K2577" t="str">
            <v>Phí dịch vụ T02.2024 QUẦY 480</v>
          </cell>
          <cell r="L2577" t="str">
            <v>05.04.2024</v>
          </cell>
          <cell r="M2577">
            <v>31592444</v>
          </cell>
          <cell r="N2577">
            <v>31592444</v>
          </cell>
        </row>
        <row r="2578">
          <cell r="E2578">
            <v>16212</v>
          </cell>
          <cell r="F2578" t="str">
            <v>1K24TEB|16212</v>
          </cell>
          <cell r="G2578" t="str">
            <v>D1</v>
          </cell>
          <cell r="H2578" t="str">
            <v>27.03.2024</v>
          </cell>
          <cell r="I2578" t="str">
            <v>27.03.2024</v>
          </cell>
          <cell r="J2578" t="str">
            <v>27.03.2024</v>
          </cell>
          <cell r="K2578" t="str">
            <v>Phí dịch vụ T02.2024 QUẦY 480</v>
          </cell>
          <cell r="L2578" t="str">
            <v>05.04.2024</v>
          </cell>
          <cell r="M2578">
            <v>6867923</v>
          </cell>
          <cell r="N2578">
            <v>6867923</v>
          </cell>
        </row>
        <row r="2579">
          <cell r="E2579">
            <v>12663</v>
          </cell>
          <cell r="F2579" t="str">
            <v>CK T02/2024</v>
          </cell>
          <cell r="G2579" t="str">
            <v>KS</v>
          </cell>
          <cell r="H2579" t="str">
            <v>27.03.2024</v>
          </cell>
          <cell r="I2579" t="str">
            <v>27.03.2024</v>
          </cell>
          <cell r="J2579" t="str">
            <v>27.03.2024</v>
          </cell>
          <cell r="K2579" t="str">
            <v>R480 CK T02/2024</v>
          </cell>
          <cell r="L2579" t="str">
            <v>05.04.2024</v>
          </cell>
          <cell r="M2579">
            <v>11446538</v>
          </cell>
          <cell r="N2579">
            <v>12362261</v>
          </cell>
        </row>
        <row r="2580">
          <cell r="E2580">
            <v>3472</v>
          </cell>
          <cell r="F2580" t="str">
            <v>K24TRT|3472</v>
          </cell>
          <cell r="G2580" t="str">
            <v>K1</v>
          </cell>
          <cell r="H2580" t="str">
            <v>14.03.2024</v>
          </cell>
          <cell r="I2580" t="str">
            <v>14.03.2024</v>
          </cell>
          <cell r="J2580" t="str">
            <v>14.03.2024</v>
          </cell>
          <cell r="K2580" t="str">
            <v>Hàng hóa các loại</v>
          </cell>
          <cell r="L2580" t="str">
            <v>05.04.2024</v>
          </cell>
          <cell r="M2580">
            <v>441405</v>
          </cell>
          <cell r="N2580">
            <v>441405</v>
          </cell>
        </row>
        <row r="2581">
          <cell r="E2581">
            <v>3450</v>
          </cell>
          <cell r="F2581" t="str">
            <v>K24TRT|3450</v>
          </cell>
          <cell r="G2581" t="str">
            <v>K1</v>
          </cell>
          <cell r="H2581" t="str">
            <v>14.03.2024</v>
          </cell>
          <cell r="I2581" t="str">
            <v>14.03.2024</v>
          </cell>
          <cell r="J2581" t="str">
            <v>14.03.2024</v>
          </cell>
          <cell r="K2581" t="str">
            <v>Hàng hóa các loại</v>
          </cell>
          <cell r="L2581" t="str">
            <v>05.04.2024</v>
          </cell>
          <cell r="M2581">
            <v>478676</v>
          </cell>
          <cell r="N2581">
            <v>478676</v>
          </cell>
        </row>
        <row r="2582">
          <cell r="E2582">
            <v>6270</v>
          </cell>
          <cell r="F2582" t="str">
            <v>K24TRT|6270</v>
          </cell>
          <cell r="G2582" t="str">
            <v>K1</v>
          </cell>
          <cell r="H2582" t="str">
            <v>27.03.2024</v>
          </cell>
          <cell r="I2582" t="str">
            <v>01.04.2024</v>
          </cell>
          <cell r="J2582" t="str">
            <v>27.03.2024</v>
          </cell>
          <cell r="K2582" t="str">
            <v>Hàng hóa các loại</v>
          </cell>
          <cell r="L2582" t="str">
            <v>05.04.2024</v>
          </cell>
          <cell r="M2582">
            <v>1141042</v>
          </cell>
          <cell r="N2582">
            <v>1141042</v>
          </cell>
        </row>
        <row r="2583">
          <cell r="E2583">
            <v>11232</v>
          </cell>
          <cell r="F2583" t="str">
            <v>C24TNN|11232</v>
          </cell>
          <cell r="G2583" t="str">
            <v>K1</v>
          </cell>
          <cell r="H2583" t="str">
            <v>07.03.2024</v>
          </cell>
          <cell r="I2583" t="str">
            <v>17.03.2024</v>
          </cell>
          <cell r="J2583" t="str">
            <v>12.03.2024</v>
          </cell>
          <cell r="K2583" t="str">
            <v>Hàng hóa quầy 0480.3002179</v>
          </cell>
          <cell r="L2583" t="str">
            <v>05.05.2024</v>
          </cell>
          <cell r="M2583">
            <v>-3866465</v>
          </cell>
          <cell r="N2583">
            <v>-3866465</v>
          </cell>
        </row>
        <row r="2584">
          <cell r="E2584">
            <v>11225</v>
          </cell>
          <cell r="F2584" t="str">
            <v>C24TNN|11225</v>
          </cell>
          <cell r="G2584" t="str">
            <v>K1</v>
          </cell>
          <cell r="H2584" t="str">
            <v>07.03.2024</v>
          </cell>
          <cell r="I2584" t="str">
            <v>17.03.2024</v>
          </cell>
          <cell r="J2584" t="str">
            <v>12.03.2024</v>
          </cell>
          <cell r="K2584" t="str">
            <v>Hàng hóa quầy 0480.3002179</v>
          </cell>
          <cell r="L2584" t="str">
            <v>05.05.2024</v>
          </cell>
          <cell r="M2584">
            <v>-3685755</v>
          </cell>
          <cell r="N2584">
            <v>-3685755</v>
          </cell>
        </row>
        <row r="2585">
          <cell r="E2585">
            <v>10702</v>
          </cell>
          <cell r="F2585" t="str">
            <v>C24TNN|10702</v>
          </cell>
          <cell r="G2585" t="str">
            <v>K1</v>
          </cell>
          <cell r="H2585" t="str">
            <v>06.03.2024</v>
          </cell>
          <cell r="I2585" t="str">
            <v>11.03.2024</v>
          </cell>
          <cell r="J2585" t="str">
            <v>06.03.2024</v>
          </cell>
          <cell r="K2585" t="str">
            <v>Hàng hóa quầy 0480.3002179</v>
          </cell>
          <cell r="L2585" t="str">
            <v>05.05.2024</v>
          </cell>
          <cell r="M2585">
            <v>-2280334</v>
          </cell>
          <cell r="N2585">
            <v>-2280334</v>
          </cell>
        </row>
        <row r="2586">
          <cell r="E2586">
            <v>12718</v>
          </cell>
          <cell r="F2586" t="str">
            <v>C24TNN|12718</v>
          </cell>
          <cell r="G2586" t="str">
            <v>K1</v>
          </cell>
          <cell r="H2586" t="str">
            <v>19.03.2024</v>
          </cell>
          <cell r="I2586" t="str">
            <v>25.03.2024</v>
          </cell>
          <cell r="J2586" t="str">
            <v>20.03.2024</v>
          </cell>
          <cell r="K2586" t="str">
            <v>Hàng hóa quầy 0480.3002179</v>
          </cell>
          <cell r="L2586" t="str">
            <v>05.05.2024</v>
          </cell>
          <cell r="M2586">
            <v>-1083953</v>
          </cell>
          <cell r="N2586">
            <v>-1083953</v>
          </cell>
        </row>
        <row r="2587">
          <cell r="E2587">
            <v>12719</v>
          </cell>
          <cell r="F2587" t="str">
            <v>C24TNN|12719</v>
          </cell>
          <cell r="G2587" t="str">
            <v>K1</v>
          </cell>
          <cell r="H2587" t="str">
            <v>19.03.2024</v>
          </cell>
          <cell r="I2587" t="str">
            <v>25.03.2024</v>
          </cell>
          <cell r="J2587" t="str">
            <v>20.03.2024</v>
          </cell>
          <cell r="K2587" t="str">
            <v>Hàng hóa quầy 0480.3002179</v>
          </cell>
          <cell r="L2587" t="str">
            <v>05.05.2024</v>
          </cell>
          <cell r="M2587">
            <v>-1083953</v>
          </cell>
          <cell r="N2587">
            <v>-1083953</v>
          </cell>
        </row>
        <row r="2588">
          <cell r="E2588">
            <v>12724</v>
          </cell>
          <cell r="F2588" t="str">
            <v>C24TNN|12724</v>
          </cell>
          <cell r="G2588" t="str">
            <v>K1</v>
          </cell>
          <cell r="H2588" t="str">
            <v>19.03.2024</v>
          </cell>
          <cell r="I2588" t="str">
            <v>25.03.2024</v>
          </cell>
          <cell r="J2588" t="str">
            <v>20.03.2024</v>
          </cell>
          <cell r="K2588" t="str">
            <v>Hàng hóa quầy 0480.3002179</v>
          </cell>
          <cell r="L2588" t="str">
            <v>05.05.2024</v>
          </cell>
          <cell r="M2588">
            <v>-1079482</v>
          </cell>
          <cell r="N2588">
            <v>-1079482</v>
          </cell>
        </row>
        <row r="2589">
          <cell r="E2589">
            <v>12725</v>
          </cell>
          <cell r="F2589" t="str">
            <v>C24TNN|12725</v>
          </cell>
          <cell r="G2589" t="str">
            <v>K1</v>
          </cell>
          <cell r="H2589" t="str">
            <v>19.03.2024</v>
          </cell>
          <cell r="I2589" t="str">
            <v>25.03.2024</v>
          </cell>
          <cell r="J2589" t="str">
            <v>20.03.2024</v>
          </cell>
          <cell r="K2589" t="str">
            <v>Hàng hóa quầy 0480.3002179</v>
          </cell>
          <cell r="L2589" t="str">
            <v>05.05.2024</v>
          </cell>
          <cell r="M2589">
            <v>-650372</v>
          </cell>
          <cell r="N2589">
            <v>-650372</v>
          </cell>
        </row>
        <row r="2590">
          <cell r="E2590">
            <v>12723</v>
          </cell>
          <cell r="F2590" t="str">
            <v>C24TNN|12723</v>
          </cell>
          <cell r="G2590" t="str">
            <v>K1</v>
          </cell>
          <cell r="H2590" t="str">
            <v>19.03.2024</v>
          </cell>
          <cell r="I2590" t="str">
            <v>25.03.2024</v>
          </cell>
          <cell r="J2590" t="str">
            <v>20.03.2024</v>
          </cell>
          <cell r="K2590" t="str">
            <v>Hàng hóa quầy 0480.3002179</v>
          </cell>
          <cell r="L2590" t="str">
            <v>05.05.2024</v>
          </cell>
          <cell r="M2590">
            <v>-1513063</v>
          </cell>
          <cell r="N2590">
            <v>-1513063</v>
          </cell>
        </row>
        <row r="2591">
          <cell r="E2591">
            <v>12726</v>
          </cell>
          <cell r="F2591" t="str">
            <v>C24TNN|12726</v>
          </cell>
          <cell r="G2591" t="str">
            <v>K1</v>
          </cell>
          <cell r="H2591" t="str">
            <v>19.03.2024</v>
          </cell>
          <cell r="I2591" t="str">
            <v>26.03.2024</v>
          </cell>
          <cell r="J2591" t="str">
            <v>21.03.2024</v>
          </cell>
          <cell r="K2591" t="str">
            <v>Hàng hóa quầy 0480.3002179</v>
          </cell>
          <cell r="L2591" t="str">
            <v>05.05.2024</v>
          </cell>
          <cell r="M2591">
            <v>-2809335</v>
          </cell>
          <cell r="N2591">
            <v>-2809335</v>
          </cell>
        </row>
        <row r="2592">
          <cell r="E2592">
            <v>12720</v>
          </cell>
          <cell r="F2592" t="str">
            <v>C24TNN|12720</v>
          </cell>
          <cell r="G2592" t="str">
            <v>K1</v>
          </cell>
          <cell r="H2592" t="str">
            <v>19.03.2024</v>
          </cell>
          <cell r="I2592" t="str">
            <v>25.03.2024</v>
          </cell>
          <cell r="J2592" t="str">
            <v>20.03.2024</v>
          </cell>
          <cell r="K2592" t="str">
            <v>Hàng hóa quầy 0480.3002179</v>
          </cell>
          <cell r="L2592" t="str">
            <v>05.05.2024</v>
          </cell>
          <cell r="M2592">
            <v>-1083953</v>
          </cell>
          <cell r="N2592">
            <v>-1083953</v>
          </cell>
        </row>
        <row r="2593">
          <cell r="E2593">
            <v>12727</v>
          </cell>
          <cell r="F2593" t="str">
            <v>C24TNN|12727</v>
          </cell>
          <cell r="G2593" t="str">
            <v>K1</v>
          </cell>
          <cell r="H2593" t="str">
            <v>19.03.2024</v>
          </cell>
          <cell r="I2593" t="str">
            <v>25.03.2024</v>
          </cell>
          <cell r="J2593" t="str">
            <v>20.03.2024</v>
          </cell>
          <cell r="K2593" t="str">
            <v>Hàng hóa quầy 0480.3002179</v>
          </cell>
          <cell r="L2593" t="str">
            <v>05.05.2024</v>
          </cell>
          <cell r="M2593">
            <v>-2158963</v>
          </cell>
          <cell r="N2593">
            <v>-2158963</v>
          </cell>
        </row>
        <row r="2594">
          <cell r="E2594">
            <v>13353</v>
          </cell>
          <cell r="F2594" t="str">
            <v>C24TNN|13353</v>
          </cell>
          <cell r="G2594" t="str">
            <v>K1</v>
          </cell>
          <cell r="H2594" t="str">
            <v>21.03.2024</v>
          </cell>
          <cell r="I2594" t="str">
            <v>14.04.2024</v>
          </cell>
          <cell r="J2594" t="str">
            <v>01.04.2024</v>
          </cell>
          <cell r="K2594" t="str">
            <v>Hàng hóa quầy 0480.3002179</v>
          </cell>
          <cell r="L2594" t="str">
            <v>05.05.2024</v>
          </cell>
          <cell r="M2594">
            <v>-1188324</v>
          </cell>
          <cell r="N2594">
            <v>-1188324</v>
          </cell>
        </row>
        <row r="2595">
          <cell r="E2595">
            <v>12729</v>
          </cell>
          <cell r="F2595" t="str">
            <v>C24TNN|12729</v>
          </cell>
          <cell r="G2595" t="str">
            <v>K1</v>
          </cell>
          <cell r="H2595" t="str">
            <v>19.03.2024</v>
          </cell>
          <cell r="I2595" t="str">
            <v>25.03.2024</v>
          </cell>
          <cell r="J2595" t="str">
            <v>20.03.2024</v>
          </cell>
          <cell r="K2595" t="str">
            <v>Hàng hóa quầy 0480.3002179</v>
          </cell>
          <cell r="L2595" t="str">
            <v>05.05.2024</v>
          </cell>
          <cell r="M2595">
            <v>-2592544</v>
          </cell>
          <cell r="N2595">
            <v>-2592544</v>
          </cell>
        </row>
        <row r="2596">
          <cell r="E2596">
            <v>11707</v>
          </cell>
          <cell r="F2596" t="str">
            <v>C24TNN|11707</v>
          </cell>
          <cell r="G2596" t="str">
            <v>K1</v>
          </cell>
          <cell r="H2596" t="str">
            <v>13.03.2024</v>
          </cell>
          <cell r="I2596" t="str">
            <v>17.03.2024</v>
          </cell>
          <cell r="J2596" t="str">
            <v>13.03.2024</v>
          </cell>
          <cell r="K2596" t="str">
            <v>Hàng hóa quầy 0480.3002179</v>
          </cell>
          <cell r="L2596" t="str">
            <v>05.05.2024</v>
          </cell>
          <cell r="M2596">
            <v>-2158963</v>
          </cell>
          <cell r="N2596">
            <v>-2158963</v>
          </cell>
        </row>
        <row r="2597">
          <cell r="E2597">
            <v>11618</v>
          </cell>
          <cell r="F2597" t="str">
            <v>C24TNN|11618</v>
          </cell>
          <cell r="G2597" t="str">
            <v>K1</v>
          </cell>
          <cell r="H2597" t="str">
            <v>12.03.2024</v>
          </cell>
          <cell r="I2597" t="str">
            <v>16.03.2024</v>
          </cell>
          <cell r="J2597" t="str">
            <v>12.03.2024</v>
          </cell>
          <cell r="K2597" t="str">
            <v>Hàng hóa quầy 0480.3002179</v>
          </cell>
          <cell r="L2597" t="str">
            <v>05.05.2024</v>
          </cell>
          <cell r="M2597">
            <v>-4083255</v>
          </cell>
          <cell r="N2597">
            <v>-4083255</v>
          </cell>
        </row>
        <row r="2598">
          <cell r="E2598">
            <v>10698</v>
          </cell>
          <cell r="F2598" t="str">
            <v>C24TNN|10698</v>
          </cell>
          <cell r="G2598" t="str">
            <v>K1</v>
          </cell>
          <cell r="H2598" t="str">
            <v>06.03.2024</v>
          </cell>
          <cell r="I2598" t="str">
            <v>11.03.2024</v>
          </cell>
          <cell r="J2598" t="str">
            <v>06.03.2024</v>
          </cell>
          <cell r="K2598" t="str">
            <v>Hàng hóa quầy 0480.3002179</v>
          </cell>
          <cell r="L2598" t="str">
            <v>05.05.2024</v>
          </cell>
          <cell r="M2598">
            <v>-1079482</v>
          </cell>
          <cell r="N2598">
            <v>-1079482</v>
          </cell>
        </row>
        <row r="2599">
          <cell r="E2599">
            <v>10699</v>
          </cell>
          <cell r="F2599" t="str">
            <v>C24TNN|10699</v>
          </cell>
          <cell r="G2599" t="str">
            <v>K1</v>
          </cell>
          <cell r="H2599" t="str">
            <v>06.03.2024</v>
          </cell>
          <cell r="I2599" t="str">
            <v>11.03.2024</v>
          </cell>
          <cell r="J2599" t="str">
            <v>06.03.2024</v>
          </cell>
          <cell r="K2599" t="str">
            <v>Hàng hóa quầy 0480.3002179</v>
          </cell>
          <cell r="L2599" t="str">
            <v>05.05.2024</v>
          </cell>
          <cell r="M2599">
            <v>-2882403</v>
          </cell>
          <cell r="N2599">
            <v>-2882403</v>
          </cell>
        </row>
        <row r="2600">
          <cell r="E2600">
            <v>11706</v>
          </cell>
          <cell r="F2600" t="str">
            <v>C24TNN|11706</v>
          </cell>
          <cell r="G2600" t="str">
            <v>K1</v>
          </cell>
          <cell r="H2600" t="str">
            <v>13.03.2024</v>
          </cell>
          <cell r="I2600" t="str">
            <v>14.04.2024</v>
          </cell>
          <cell r="J2600" t="str">
            <v>01.04.2024</v>
          </cell>
          <cell r="K2600" t="str">
            <v>Hàng hóa quầy 0480.3002179</v>
          </cell>
          <cell r="L2600" t="str">
            <v>05.05.2024</v>
          </cell>
          <cell r="M2600">
            <v>-600426</v>
          </cell>
          <cell r="N2600">
            <v>-600426</v>
          </cell>
        </row>
        <row r="2601">
          <cell r="E2601">
            <v>12784</v>
          </cell>
          <cell r="F2601" t="str">
            <v>C24TNN|12784</v>
          </cell>
          <cell r="G2601" t="str">
            <v>K1</v>
          </cell>
          <cell r="H2601" t="str">
            <v>20.03.2024</v>
          </cell>
          <cell r="I2601" t="str">
            <v>25.03.2024</v>
          </cell>
          <cell r="J2601" t="str">
            <v>20.03.2024</v>
          </cell>
          <cell r="K2601" t="str">
            <v>Hàng hóa quầy 0480.3002179</v>
          </cell>
          <cell r="L2601" t="str">
            <v>05.05.2024</v>
          </cell>
          <cell r="M2601">
            <v>-2882403</v>
          </cell>
          <cell r="N2601">
            <v>-2882403</v>
          </cell>
        </row>
        <row r="2602">
          <cell r="E2602">
            <v>11227</v>
          </cell>
          <cell r="F2602" t="str">
            <v>C24TNN|11227</v>
          </cell>
          <cell r="G2602" t="str">
            <v>K1</v>
          </cell>
          <cell r="H2602" t="str">
            <v>07.03.2024</v>
          </cell>
          <cell r="I2602" t="str">
            <v>15.03.2024</v>
          </cell>
          <cell r="J2602" t="str">
            <v>11.03.2024</v>
          </cell>
          <cell r="K2602" t="str">
            <v>Hàng hóa quầy 0480.3002179</v>
          </cell>
          <cell r="L2602" t="str">
            <v>05.05.2024</v>
          </cell>
          <cell r="M2602">
            <v>-2985703</v>
          </cell>
          <cell r="N2602">
            <v>-2985703</v>
          </cell>
        </row>
        <row r="2603">
          <cell r="E2603">
            <v>12215</v>
          </cell>
          <cell r="F2603" t="str">
            <v>C24TNN|12215</v>
          </cell>
          <cell r="G2603" t="str">
            <v>K1</v>
          </cell>
          <cell r="H2603" t="str">
            <v>15.03.2024</v>
          </cell>
          <cell r="I2603" t="str">
            <v>19.03.2024</v>
          </cell>
          <cell r="J2603" t="str">
            <v>15.03.2024</v>
          </cell>
          <cell r="K2603" t="str">
            <v>Hàng hóa quầy 0480.3002179</v>
          </cell>
          <cell r="L2603" t="str">
            <v>05.05.2024</v>
          </cell>
          <cell r="M2603">
            <v>-1834531</v>
          </cell>
          <cell r="N2603">
            <v>-1834531</v>
          </cell>
        </row>
        <row r="2604">
          <cell r="E2604">
            <v>12216</v>
          </cell>
          <cell r="F2604" t="str">
            <v>C24TNN|12216</v>
          </cell>
          <cell r="G2604" t="str">
            <v>K1</v>
          </cell>
          <cell r="H2604" t="str">
            <v>15.03.2024</v>
          </cell>
          <cell r="I2604" t="str">
            <v>19.03.2024</v>
          </cell>
          <cell r="J2604" t="str">
            <v>15.03.2024</v>
          </cell>
          <cell r="K2604" t="str">
            <v>Hàng hóa quầy 0480.3002179</v>
          </cell>
          <cell r="L2604" t="str">
            <v>05.05.2024</v>
          </cell>
          <cell r="M2604">
            <v>-216791</v>
          </cell>
          <cell r="N2604">
            <v>-216791</v>
          </cell>
        </row>
        <row r="2605">
          <cell r="E2605">
            <v>12217</v>
          </cell>
          <cell r="F2605" t="str">
            <v>C24TNN|12217</v>
          </cell>
          <cell r="G2605" t="str">
            <v>K1</v>
          </cell>
          <cell r="H2605" t="str">
            <v>15.03.2024</v>
          </cell>
          <cell r="I2605" t="str">
            <v>23.03.2024</v>
          </cell>
          <cell r="J2605" t="str">
            <v>15.03.2024</v>
          </cell>
          <cell r="K2605" t="str">
            <v>Hàng hóa quầy 0480.3002179</v>
          </cell>
          <cell r="L2605" t="str">
            <v>05.05.2024</v>
          </cell>
          <cell r="M2605">
            <v>-1852602</v>
          </cell>
          <cell r="N2605">
            <v>-1852602</v>
          </cell>
        </row>
        <row r="2606">
          <cell r="E2606">
            <v>10667</v>
          </cell>
          <cell r="F2606" t="str">
            <v>C24TNN|10667</v>
          </cell>
          <cell r="G2606" t="str">
            <v>K1</v>
          </cell>
          <cell r="H2606" t="str">
            <v>05.03.2024</v>
          </cell>
          <cell r="I2606" t="str">
            <v>11.03.2024</v>
          </cell>
          <cell r="J2606" t="str">
            <v>06.03.2024</v>
          </cell>
          <cell r="K2606" t="str">
            <v>Hàng hóa quầy 0480.3002179</v>
          </cell>
          <cell r="L2606" t="str">
            <v>05.05.2024</v>
          </cell>
          <cell r="M2606">
            <v>-7200330</v>
          </cell>
          <cell r="N2606">
            <v>-7200330</v>
          </cell>
        </row>
        <row r="2607">
          <cell r="E2607">
            <v>11269</v>
          </cell>
          <cell r="F2607" t="str">
            <v>C24TNN|11269</v>
          </cell>
          <cell r="G2607" t="str">
            <v>K1</v>
          </cell>
          <cell r="H2607" t="str">
            <v>08.03.2024</v>
          </cell>
          <cell r="I2607" t="str">
            <v>14.03.2024</v>
          </cell>
          <cell r="J2607" t="str">
            <v>09.03.2024</v>
          </cell>
          <cell r="K2607" t="str">
            <v>Hàng hóa quầy 0480.3002179</v>
          </cell>
          <cell r="L2607" t="str">
            <v>05.05.2024</v>
          </cell>
          <cell r="M2607">
            <v>-3238445</v>
          </cell>
          <cell r="N2607">
            <v>-3238445</v>
          </cell>
        </row>
        <row r="2608">
          <cell r="E2608">
            <v>11642</v>
          </cell>
          <cell r="F2608" t="str">
            <v>C24TNN|11262</v>
          </cell>
          <cell r="G2608" t="str">
            <v>K1</v>
          </cell>
          <cell r="H2608" t="str">
            <v>08.03.2024</v>
          </cell>
          <cell r="I2608" t="str">
            <v>14.03.2024</v>
          </cell>
          <cell r="J2608" t="str">
            <v>09.03.2024</v>
          </cell>
          <cell r="K2608" t="str">
            <v>Hàng hóa quầy 0480.3002179</v>
          </cell>
          <cell r="L2608" t="str">
            <v>05.05.2024</v>
          </cell>
          <cell r="M2608">
            <v>-1586131</v>
          </cell>
          <cell r="N2608">
            <v>-1586131</v>
          </cell>
        </row>
        <row r="2609">
          <cell r="E2609">
            <v>10739</v>
          </cell>
          <cell r="F2609" t="str">
            <v>C24TNN|10739</v>
          </cell>
          <cell r="G2609" t="str">
            <v>K1</v>
          </cell>
          <cell r="H2609" t="str">
            <v>07.03.2024</v>
          </cell>
          <cell r="I2609" t="str">
            <v>11.03.2024</v>
          </cell>
          <cell r="J2609" t="str">
            <v>07.03.2024</v>
          </cell>
          <cell r="K2609" t="str">
            <v>Hàng hóa quầy 0480.3002179</v>
          </cell>
          <cell r="L2609" t="str">
            <v>05.05.2024</v>
          </cell>
          <cell r="M2609">
            <v>-1586131</v>
          </cell>
          <cell r="N2609">
            <v>-1586131</v>
          </cell>
        </row>
        <row r="2610">
          <cell r="E2610">
            <v>11621</v>
          </cell>
          <cell r="F2610" t="str">
            <v>C24TNN|11621</v>
          </cell>
          <cell r="G2610" t="str">
            <v>K1</v>
          </cell>
          <cell r="H2610" t="str">
            <v>12.03.2024</v>
          </cell>
          <cell r="I2610" t="str">
            <v>16.03.2024</v>
          </cell>
          <cell r="J2610" t="str">
            <v>12.03.2024</v>
          </cell>
          <cell r="K2610" t="str">
            <v>Hàng hóa quầy 0480.3002179</v>
          </cell>
          <cell r="L2610" t="str">
            <v>05.05.2024</v>
          </cell>
          <cell r="M2610">
            <v>-6526699</v>
          </cell>
          <cell r="N2610">
            <v>-6526699</v>
          </cell>
        </row>
        <row r="2611">
          <cell r="E2611">
            <v>12193</v>
          </cell>
          <cell r="F2611" t="str">
            <v>C24TNN|11594</v>
          </cell>
          <cell r="G2611" t="str">
            <v>K1</v>
          </cell>
          <cell r="H2611" t="str">
            <v>12.03.2024</v>
          </cell>
          <cell r="I2611" t="str">
            <v>17.03.2024</v>
          </cell>
          <cell r="J2611" t="str">
            <v>13.03.2024</v>
          </cell>
          <cell r="K2611" t="str">
            <v>Hàng hóa quầy 0480.3002179</v>
          </cell>
          <cell r="L2611" t="str">
            <v>05.05.2024</v>
          </cell>
          <cell r="M2611">
            <v>-7235819</v>
          </cell>
          <cell r="N2611">
            <v>-7235819</v>
          </cell>
        </row>
        <row r="2612">
          <cell r="E2612">
            <v>10665</v>
          </cell>
          <cell r="F2612" t="str">
            <v>C24TNN|10665</v>
          </cell>
          <cell r="G2612" t="str">
            <v>K1</v>
          </cell>
          <cell r="H2612" t="str">
            <v>05.03.2024</v>
          </cell>
          <cell r="I2612" t="str">
            <v>11.03.2024</v>
          </cell>
          <cell r="J2612" t="str">
            <v>06.03.2024</v>
          </cell>
          <cell r="K2612" t="str">
            <v>Hàng hóa quầy 0480.3002179</v>
          </cell>
          <cell r="L2612" t="str">
            <v>05.05.2024</v>
          </cell>
          <cell r="M2612">
            <v>-1079482</v>
          </cell>
          <cell r="N2612">
            <v>-1079482</v>
          </cell>
        </row>
        <row r="2613">
          <cell r="E2613">
            <v>11591</v>
          </cell>
          <cell r="F2613" t="str">
            <v>C24TNN|11591</v>
          </cell>
          <cell r="G2613" t="str">
            <v>K1</v>
          </cell>
          <cell r="H2613" t="str">
            <v>12.03.2024</v>
          </cell>
          <cell r="I2613" t="str">
            <v>17.03.2024</v>
          </cell>
          <cell r="J2613" t="str">
            <v>13.03.2024</v>
          </cell>
          <cell r="K2613" t="str">
            <v>Hàng hóa quầy 0480.3002179</v>
          </cell>
          <cell r="L2613" t="str">
            <v>05.05.2024</v>
          </cell>
          <cell r="M2613">
            <v>-1586131</v>
          </cell>
          <cell r="N2613">
            <v>-1586131</v>
          </cell>
        </row>
        <row r="2614">
          <cell r="E2614">
            <v>11639</v>
          </cell>
          <cell r="F2614" t="str">
            <v>C24TNN|11639</v>
          </cell>
          <cell r="G2614" t="str">
            <v>K1</v>
          </cell>
          <cell r="H2614" t="str">
            <v>12.03.2024</v>
          </cell>
          <cell r="I2614" t="str">
            <v>16.03.2024</v>
          </cell>
          <cell r="J2614" t="str">
            <v>12.03.2024</v>
          </cell>
          <cell r="K2614" t="str">
            <v>Hàng hóa quầy 0480.3002179</v>
          </cell>
          <cell r="L2614" t="str">
            <v>05.05.2024</v>
          </cell>
          <cell r="M2614">
            <v>-1296272</v>
          </cell>
          <cell r="N2614">
            <v>-1296272</v>
          </cell>
        </row>
        <row r="2615">
          <cell r="E2615">
            <v>11265</v>
          </cell>
          <cell r="F2615" t="str">
            <v>C24TNN|11265</v>
          </cell>
          <cell r="G2615" t="str">
            <v>K1</v>
          </cell>
          <cell r="H2615" t="str">
            <v>08.03.2024</v>
          </cell>
          <cell r="I2615" t="str">
            <v>14.03.2024</v>
          </cell>
          <cell r="J2615" t="str">
            <v>09.03.2024</v>
          </cell>
          <cell r="K2615" t="str">
            <v>Hàng hóa quầy 0480.3002179</v>
          </cell>
          <cell r="L2615" t="str">
            <v>05.05.2024</v>
          </cell>
          <cell r="M2615">
            <v>-5311777</v>
          </cell>
          <cell r="N2615">
            <v>-5311777</v>
          </cell>
        </row>
        <row r="2616">
          <cell r="E2616">
            <v>11266</v>
          </cell>
          <cell r="F2616" t="str">
            <v>C24TNN|11266</v>
          </cell>
          <cell r="G2616" t="str">
            <v>K1</v>
          </cell>
          <cell r="H2616" t="str">
            <v>08.03.2024</v>
          </cell>
          <cell r="I2616" t="str">
            <v>14.03.2024</v>
          </cell>
          <cell r="J2616" t="str">
            <v>09.03.2024</v>
          </cell>
          <cell r="K2616" t="str">
            <v>Hàng hóa quầy 0480.3002179</v>
          </cell>
          <cell r="L2616" t="str">
            <v>05.05.2024</v>
          </cell>
          <cell r="M2616">
            <v>-2882403</v>
          </cell>
          <cell r="N2616">
            <v>-2882403</v>
          </cell>
        </row>
        <row r="2617">
          <cell r="E2617">
            <v>12717</v>
          </cell>
          <cell r="F2617" t="str">
            <v>C24TNN|12717</v>
          </cell>
          <cell r="G2617" t="str">
            <v>K1</v>
          </cell>
          <cell r="H2617" t="str">
            <v>19.03.2024</v>
          </cell>
          <cell r="I2617" t="str">
            <v>25.03.2024</v>
          </cell>
          <cell r="J2617" t="str">
            <v>20.03.2024</v>
          </cell>
          <cell r="K2617" t="str">
            <v>Hàng hóa quầy 0480.3002179</v>
          </cell>
          <cell r="L2617" t="str">
            <v>05.05.2024</v>
          </cell>
          <cell r="M2617">
            <v>-2497124</v>
          </cell>
          <cell r="N2617">
            <v>-2497124</v>
          </cell>
        </row>
        <row r="2618">
          <cell r="E2618">
            <v>10663</v>
          </cell>
          <cell r="F2618" t="str">
            <v>C24TNN|10663</v>
          </cell>
          <cell r="G2618" t="str">
            <v>K1</v>
          </cell>
          <cell r="H2618" t="str">
            <v>05.03.2024</v>
          </cell>
          <cell r="I2618" t="str">
            <v>17.04.2024</v>
          </cell>
          <cell r="J2618" t="str">
            <v>01.04.2024</v>
          </cell>
          <cell r="K2618" t="str">
            <v>Hàng hóa quầy 0480.3002179</v>
          </cell>
          <cell r="L2618" t="str">
            <v>05.05.2024</v>
          </cell>
          <cell r="M2618">
            <v>-2981763</v>
          </cell>
          <cell r="N2618">
            <v>-2981763</v>
          </cell>
        </row>
        <row r="2619">
          <cell r="E2619">
            <v>10664</v>
          </cell>
          <cell r="F2619" t="str">
            <v>C24TNN|10664</v>
          </cell>
          <cell r="G2619" t="str">
            <v>K1</v>
          </cell>
          <cell r="H2619" t="str">
            <v>05.03.2024</v>
          </cell>
          <cell r="I2619" t="str">
            <v>11.03.2024</v>
          </cell>
          <cell r="J2619" t="str">
            <v>07.03.2024</v>
          </cell>
          <cell r="K2619" t="str">
            <v>Hàng hóa quầy 0480.3002179</v>
          </cell>
          <cell r="L2619" t="str">
            <v>05.05.2024</v>
          </cell>
          <cell r="M2619">
            <v>-365831</v>
          </cell>
          <cell r="N2619">
            <v>-365831</v>
          </cell>
        </row>
        <row r="2620">
          <cell r="E2620">
            <v>11263</v>
          </cell>
          <cell r="F2620" t="str">
            <v>C24TNN|11263</v>
          </cell>
          <cell r="G2620" t="str">
            <v>K1</v>
          </cell>
          <cell r="H2620" t="str">
            <v>08.03.2024</v>
          </cell>
          <cell r="I2620" t="str">
            <v>15.03.2024</v>
          </cell>
          <cell r="J2620" t="str">
            <v>10.03.2024</v>
          </cell>
          <cell r="K2620" t="str">
            <v>Hàng hóa quầy 0480.3002179</v>
          </cell>
          <cell r="L2620" t="str">
            <v>05.05.2024</v>
          </cell>
          <cell r="M2620">
            <v>-2280334</v>
          </cell>
          <cell r="N2620">
            <v>-2280334</v>
          </cell>
        </row>
        <row r="2621">
          <cell r="E2621">
            <v>12715</v>
          </cell>
          <cell r="F2621" t="str">
            <v>C24TNN|12715</v>
          </cell>
          <cell r="G2621" t="str">
            <v>K1</v>
          </cell>
          <cell r="H2621" t="str">
            <v>19.03.2024</v>
          </cell>
          <cell r="I2621" t="str">
            <v>25.03.2024</v>
          </cell>
          <cell r="J2621" t="str">
            <v>21.03.2024</v>
          </cell>
          <cell r="K2621" t="str">
            <v>Hàng hóa quầy 0480.3002179</v>
          </cell>
          <cell r="L2621" t="str">
            <v>05.05.2024</v>
          </cell>
          <cell r="M2621">
            <v>-1079482</v>
          </cell>
          <cell r="N2621">
            <v>-1079482</v>
          </cell>
        </row>
        <row r="2622">
          <cell r="E2622">
            <v>12716</v>
          </cell>
          <cell r="F2622" t="str">
            <v>C24TNN|12716</v>
          </cell>
          <cell r="G2622" t="str">
            <v>K1</v>
          </cell>
          <cell r="H2622" t="str">
            <v>19.03.2024</v>
          </cell>
          <cell r="I2622" t="str">
            <v>25.03.2024</v>
          </cell>
          <cell r="J2622" t="str">
            <v>21.03.2024</v>
          </cell>
          <cell r="K2622" t="str">
            <v>Hàng hóa quầy 0480.3002179</v>
          </cell>
          <cell r="L2622" t="str">
            <v>05.05.2024</v>
          </cell>
          <cell r="M2622">
            <v>-1586131</v>
          </cell>
          <cell r="N2622">
            <v>-1586131</v>
          </cell>
        </row>
        <row r="2623">
          <cell r="E2623">
            <v>10738</v>
          </cell>
          <cell r="F2623" t="str">
            <v>C24TNN|10738</v>
          </cell>
          <cell r="G2623" t="str">
            <v>K1</v>
          </cell>
          <cell r="H2623" t="str">
            <v>07.03.2024</v>
          </cell>
          <cell r="I2623" t="str">
            <v>13.03.2024</v>
          </cell>
          <cell r="J2623" t="str">
            <v>07.03.2024</v>
          </cell>
          <cell r="K2623" t="str">
            <v>Hàng hóa quầy 0480.3002179</v>
          </cell>
          <cell r="L2623" t="str">
            <v>05.05.2024</v>
          </cell>
          <cell r="M2623">
            <v>-4814916</v>
          </cell>
          <cell r="N2623">
            <v>-4814916</v>
          </cell>
        </row>
        <row r="2624">
          <cell r="E2624">
            <v>11620</v>
          </cell>
          <cell r="F2624" t="str">
            <v>C24TNN|11620</v>
          </cell>
          <cell r="G2624" t="str">
            <v>K1</v>
          </cell>
          <cell r="H2624" t="str">
            <v>12.03.2024</v>
          </cell>
          <cell r="I2624" t="str">
            <v>16.03.2024</v>
          </cell>
          <cell r="J2624" t="str">
            <v>12.03.2024</v>
          </cell>
          <cell r="K2624" t="str">
            <v>Hàng hóa quầy 0480.3002179</v>
          </cell>
          <cell r="L2624" t="str">
            <v>05.05.2024</v>
          </cell>
          <cell r="M2624">
            <v>-2882403</v>
          </cell>
          <cell r="N2624">
            <v>-2882403</v>
          </cell>
        </row>
        <row r="2625">
          <cell r="E2625">
            <v>12735</v>
          </cell>
          <cell r="F2625" t="str">
            <v>C24TNN|12735</v>
          </cell>
          <cell r="G2625" t="str">
            <v>K1</v>
          </cell>
          <cell r="H2625" t="str">
            <v>19.03.2024</v>
          </cell>
          <cell r="I2625" t="str">
            <v>23.03.2024</v>
          </cell>
          <cell r="J2625" t="str">
            <v>19.03.2024</v>
          </cell>
          <cell r="K2625" t="str">
            <v>Hàng hóa quầy 0480.3002179</v>
          </cell>
          <cell r="L2625" t="str">
            <v>05.05.2024</v>
          </cell>
          <cell r="M2625">
            <v>-1178842</v>
          </cell>
          <cell r="N2625">
            <v>-1178842</v>
          </cell>
        </row>
        <row r="2626">
          <cell r="E2626">
            <v>11244</v>
          </cell>
          <cell r="F2626" t="str">
            <v>1C24TNN|11244</v>
          </cell>
          <cell r="G2626" t="str">
            <v>K1</v>
          </cell>
          <cell r="H2626" t="str">
            <v>08.03.2024</v>
          </cell>
          <cell r="I2626" t="str">
            <v>12.03.2024</v>
          </cell>
          <cell r="J2626" t="str">
            <v>08.03.2024</v>
          </cell>
          <cell r="K2626" t="str">
            <v>Hàng hóa quầy 0480.3002179</v>
          </cell>
          <cell r="L2626" t="str">
            <v>05.05.2024</v>
          </cell>
          <cell r="M2626">
            <v>-5077447</v>
          </cell>
          <cell r="N2626">
            <v>-5077447</v>
          </cell>
        </row>
        <row r="2627">
          <cell r="E2627">
            <v>11629</v>
          </cell>
          <cell r="F2627" t="str">
            <v>1C24TNN|11629</v>
          </cell>
          <cell r="G2627" t="str">
            <v>K1</v>
          </cell>
          <cell r="H2627" t="str">
            <v>12.03.2024</v>
          </cell>
          <cell r="I2627" t="str">
            <v>14.03.2024</v>
          </cell>
          <cell r="J2627" t="str">
            <v>12.03.2024</v>
          </cell>
          <cell r="K2627" t="str">
            <v>Hàng hóa quầy 0480.3002179</v>
          </cell>
          <cell r="L2627" t="str">
            <v>05.05.2024</v>
          </cell>
          <cell r="M2627">
            <v>-1200852</v>
          </cell>
          <cell r="N2627">
            <v>-1200852</v>
          </cell>
        </row>
        <row r="2628">
          <cell r="E2628">
            <v>12732</v>
          </cell>
          <cell r="F2628" t="str">
            <v>1C24TNN|12732</v>
          </cell>
          <cell r="G2628" t="str">
            <v>K1</v>
          </cell>
          <cell r="H2628" t="str">
            <v>19.03.2024</v>
          </cell>
          <cell r="I2628" t="str">
            <v>21.03.2024</v>
          </cell>
          <cell r="J2628" t="str">
            <v>19.03.2024</v>
          </cell>
          <cell r="K2628" t="str">
            <v>Hàng hóa quầy 0480.3002179</v>
          </cell>
          <cell r="L2628" t="str">
            <v>05.05.2024</v>
          </cell>
          <cell r="M2628">
            <v>-1079482</v>
          </cell>
          <cell r="N2628">
            <v>-1079482</v>
          </cell>
        </row>
        <row r="2629">
          <cell r="E2629">
            <v>10666</v>
          </cell>
          <cell r="F2629" t="str">
            <v>C24TNN|10666</v>
          </cell>
          <cell r="G2629" t="str">
            <v>K1</v>
          </cell>
          <cell r="H2629" t="str">
            <v>05.03.2024</v>
          </cell>
          <cell r="I2629" t="str">
            <v>11.03.2024</v>
          </cell>
          <cell r="J2629" t="str">
            <v>06.03.2024</v>
          </cell>
          <cell r="K2629" t="str">
            <v>Hàng hóa quầy 0480.3002179</v>
          </cell>
          <cell r="L2629" t="str">
            <v>05.05.2024</v>
          </cell>
          <cell r="M2629">
            <v>-1079482</v>
          </cell>
          <cell r="N2629">
            <v>-1079482</v>
          </cell>
        </row>
        <row r="2630">
          <cell r="E2630">
            <v>11268</v>
          </cell>
          <cell r="F2630" t="str">
            <v>C24TNN|11268</v>
          </cell>
          <cell r="G2630" t="str">
            <v>K1</v>
          </cell>
          <cell r="H2630" t="str">
            <v>08.03.2024</v>
          </cell>
          <cell r="I2630" t="str">
            <v>14.03.2024</v>
          </cell>
          <cell r="J2630" t="str">
            <v>09.03.2024</v>
          </cell>
          <cell r="K2630" t="str">
            <v>Hàng hóa quầy 0480.3002179</v>
          </cell>
          <cell r="L2630" t="str">
            <v>05.05.2024</v>
          </cell>
          <cell r="M2630">
            <v>-4317926</v>
          </cell>
          <cell r="N2630">
            <v>-4317926</v>
          </cell>
        </row>
        <row r="2631">
          <cell r="E2631">
            <v>12203</v>
          </cell>
          <cell r="F2631" t="str">
            <v>C24TNN|12203</v>
          </cell>
          <cell r="G2631" t="str">
            <v>K1</v>
          </cell>
          <cell r="H2631" t="str">
            <v>14.03.2024</v>
          </cell>
          <cell r="I2631" t="str">
            <v>22.03.2024</v>
          </cell>
          <cell r="J2631" t="str">
            <v>16.03.2024</v>
          </cell>
          <cell r="K2631" t="str">
            <v>Hàng hóa quầy 0480.3002179</v>
          </cell>
          <cell r="L2631" t="str">
            <v>05.05.2024</v>
          </cell>
          <cell r="M2631">
            <v>-1697652</v>
          </cell>
          <cell r="N2631">
            <v>-1697652</v>
          </cell>
        </row>
        <row r="2632">
          <cell r="E2632">
            <v>10719</v>
          </cell>
          <cell r="F2632" t="str">
            <v>C24TNN|10719</v>
          </cell>
          <cell r="G2632" t="str">
            <v>K1</v>
          </cell>
          <cell r="H2632" t="str">
            <v>06.03.2024</v>
          </cell>
          <cell r="I2632" t="str">
            <v>10.03.2024</v>
          </cell>
          <cell r="J2632" t="str">
            <v>06.03.2024</v>
          </cell>
          <cell r="K2632" t="str">
            <v>Hàng hóa quầy 0480.3002179</v>
          </cell>
          <cell r="L2632" t="str">
            <v>05.05.2024</v>
          </cell>
          <cell r="M2632">
            <v>-2375754</v>
          </cell>
          <cell r="N2632">
            <v>-2375754</v>
          </cell>
        </row>
        <row r="2633">
          <cell r="E2633">
            <v>11731</v>
          </cell>
          <cell r="F2633" t="str">
            <v>C24TNN|11731</v>
          </cell>
          <cell r="G2633" t="str">
            <v>K1</v>
          </cell>
          <cell r="H2633" t="str">
            <v>13.03.2024</v>
          </cell>
          <cell r="I2633" t="str">
            <v>17.03.2024</v>
          </cell>
          <cell r="J2633" t="str">
            <v>13.03.2024</v>
          </cell>
          <cell r="K2633" t="str">
            <v>Hàng hóa quầy 0480.3002179</v>
          </cell>
          <cell r="L2633" t="str">
            <v>05.05.2024</v>
          </cell>
          <cell r="M2633">
            <v>-2019712</v>
          </cell>
          <cell r="N2633">
            <v>-2019712</v>
          </cell>
        </row>
        <row r="2634">
          <cell r="E2634">
            <v>11593</v>
          </cell>
          <cell r="F2634" t="str">
            <v>C24TNN|11593</v>
          </cell>
          <cell r="G2634" t="str">
            <v>K1</v>
          </cell>
          <cell r="H2634" t="str">
            <v>12.03.2024</v>
          </cell>
          <cell r="I2634" t="str">
            <v>17.03.2024</v>
          </cell>
          <cell r="J2634" t="str">
            <v>13.03.2024</v>
          </cell>
          <cell r="K2634" t="str">
            <v>Hàng hóa quầy 0480.3002179</v>
          </cell>
          <cell r="L2634" t="str">
            <v>05.05.2024</v>
          </cell>
          <cell r="M2634">
            <v>-1296272</v>
          </cell>
          <cell r="N2634">
            <v>-1296272</v>
          </cell>
        </row>
        <row r="2635">
          <cell r="E2635">
            <v>11726</v>
          </cell>
          <cell r="F2635" t="str">
            <v>C24TNN|11726</v>
          </cell>
          <cell r="G2635" t="str">
            <v>K1</v>
          </cell>
          <cell r="H2635" t="str">
            <v>13.03.2024</v>
          </cell>
          <cell r="I2635" t="str">
            <v>20.03.2024</v>
          </cell>
          <cell r="J2635" t="str">
            <v>15.03.2024</v>
          </cell>
          <cell r="K2635" t="str">
            <v>Hàng hóa quầy 0480.3002179</v>
          </cell>
          <cell r="L2635" t="str">
            <v>05.05.2024</v>
          </cell>
          <cell r="M2635">
            <v>-3618004</v>
          </cell>
          <cell r="N2635">
            <v>-3618004</v>
          </cell>
        </row>
        <row r="2636">
          <cell r="E2636">
            <v>12874</v>
          </cell>
          <cell r="F2636" t="str">
            <v>C24TNN|12874</v>
          </cell>
          <cell r="G2636" t="str">
            <v>K1</v>
          </cell>
          <cell r="H2636" t="str">
            <v>21.03.2024</v>
          </cell>
          <cell r="I2636" t="str">
            <v>26.03.2024</v>
          </cell>
          <cell r="J2636" t="str">
            <v>21.03.2024</v>
          </cell>
          <cell r="K2636" t="str">
            <v>Hàng hóa quầy 0480.3002179</v>
          </cell>
          <cell r="L2636" t="str">
            <v>05.05.2024</v>
          </cell>
          <cell r="M2636">
            <v>-2051322</v>
          </cell>
          <cell r="N2636">
            <v>-2051322</v>
          </cell>
        </row>
        <row r="2637">
          <cell r="E2637">
            <v>12876</v>
          </cell>
          <cell r="F2637" t="str">
            <v>C24TNN|12876</v>
          </cell>
          <cell r="G2637" t="str">
            <v>K1</v>
          </cell>
          <cell r="H2637" t="str">
            <v>21.03.2024</v>
          </cell>
          <cell r="I2637" t="str">
            <v>26.03.2024</v>
          </cell>
          <cell r="J2637" t="str">
            <v>21.03.2024</v>
          </cell>
          <cell r="K2637" t="str">
            <v>Hàng hóa quầy 0480.3002179</v>
          </cell>
          <cell r="L2637" t="str">
            <v>05.05.2024</v>
          </cell>
          <cell r="M2637">
            <v>-731661</v>
          </cell>
          <cell r="N2637">
            <v>-731661</v>
          </cell>
        </row>
        <row r="2638">
          <cell r="E2638">
            <v>11595</v>
          </cell>
          <cell r="F2638" t="str">
            <v>C24TNN|11595</v>
          </cell>
          <cell r="G2638" t="str">
            <v>K1</v>
          </cell>
          <cell r="H2638" t="str">
            <v>12.03.2024</v>
          </cell>
          <cell r="I2638" t="str">
            <v>17.03.2024</v>
          </cell>
          <cell r="J2638" t="str">
            <v>13.03.2024</v>
          </cell>
          <cell r="K2638" t="str">
            <v>Hàng hóa quầy 0480.3002179</v>
          </cell>
          <cell r="L2638" t="str">
            <v>05.05.2024</v>
          </cell>
          <cell r="M2638">
            <v>-8003681</v>
          </cell>
          <cell r="N2638">
            <v>-8003681</v>
          </cell>
        </row>
        <row r="2639">
          <cell r="E2639">
            <v>10574</v>
          </cell>
          <cell r="F2639" t="str">
            <v>C24TNN|10574</v>
          </cell>
          <cell r="G2639" t="str">
            <v>K1</v>
          </cell>
          <cell r="H2639" t="str">
            <v>02.03.2024</v>
          </cell>
          <cell r="I2639" t="str">
            <v>10.03.2024</v>
          </cell>
          <cell r="J2639" t="str">
            <v>05.03.2024</v>
          </cell>
          <cell r="K2639" t="str">
            <v>Hàng hóa quầy 0480.3002179</v>
          </cell>
          <cell r="L2639" t="str">
            <v>05.05.2024</v>
          </cell>
          <cell r="M2639">
            <v>-3618004</v>
          </cell>
          <cell r="N2639">
            <v>-3618004</v>
          </cell>
        </row>
        <row r="2640">
          <cell r="E2640">
            <v>11590</v>
          </cell>
          <cell r="F2640" t="str">
            <v>C24TNN|11590</v>
          </cell>
          <cell r="G2640" t="str">
            <v>K1</v>
          </cell>
          <cell r="H2640" t="str">
            <v>11.03.2024</v>
          </cell>
          <cell r="I2640" t="str">
            <v>17.03.2024</v>
          </cell>
          <cell r="J2640" t="str">
            <v>13.03.2024</v>
          </cell>
          <cell r="K2640" t="str">
            <v>Hàng hóa quầy 0480.3002179</v>
          </cell>
          <cell r="L2640" t="str">
            <v>05.05.2024</v>
          </cell>
          <cell r="M2640">
            <v>-793066</v>
          </cell>
          <cell r="N2640">
            <v>-793066</v>
          </cell>
        </row>
        <row r="2641">
          <cell r="E2641">
            <v>11226</v>
          </cell>
          <cell r="F2641" t="str">
            <v>C24TNN|11226</v>
          </cell>
          <cell r="G2641" t="str">
            <v>K1</v>
          </cell>
          <cell r="H2641" t="str">
            <v>07.03.2024</v>
          </cell>
          <cell r="I2641" t="str">
            <v>16.03.2024</v>
          </cell>
          <cell r="J2641" t="str">
            <v>12.03.2024</v>
          </cell>
          <cell r="K2641" t="str">
            <v>Hàng hóa quầy 0480.3002179</v>
          </cell>
          <cell r="L2641" t="str">
            <v>05.05.2024</v>
          </cell>
          <cell r="M2641">
            <v>-3147496</v>
          </cell>
          <cell r="N2641">
            <v>-3147496</v>
          </cell>
        </row>
        <row r="2642">
          <cell r="E2642">
            <v>11231</v>
          </cell>
          <cell r="F2642" t="str">
            <v>C24TNN|11231</v>
          </cell>
          <cell r="G2642" t="str">
            <v>K1</v>
          </cell>
          <cell r="H2642" t="str">
            <v>07.03.2024</v>
          </cell>
          <cell r="I2642" t="str">
            <v>16.03.2024</v>
          </cell>
          <cell r="J2642" t="str">
            <v>12.03.2024</v>
          </cell>
          <cell r="K2642" t="str">
            <v>Hàng hóa quầy 0480.3002179</v>
          </cell>
          <cell r="L2642" t="str">
            <v>05.05.2024</v>
          </cell>
          <cell r="M2642">
            <v>-216791</v>
          </cell>
          <cell r="N2642">
            <v>-216791</v>
          </cell>
        </row>
        <row r="2643">
          <cell r="E2643">
            <v>11224</v>
          </cell>
          <cell r="F2643" t="str">
            <v>C24TNN|11224</v>
          </cell>
          <cell r="G2643" t="str">
            <v>K1</v>
          </cell>
          <cell r="H2643" t="str">
            <v>07.03.2024</v>
          </cell>
          <cell r="I2643" t="str">
            <v>15.03.2024</v>
          </cell>
          <cell r="J2643" t="str">
            <v>11.03.2024</v>
          </cell>
          <cell r="K2643" t="str">
            <v>Hàng hóa quầy 0480.3002179</v>
          </cell>
          <cell r="L2643" t="str">
            <v>05.05.2024</v>
          </cell>
          <cell r="M2643">
            <v>-3866465</v>
          </cell>
          <cell r="N2643">
            <v>-3866465</v>
          </cell>
        </row>
        <row r="2644">
          <cell r="E2644">
            <v>11264</v>
          </cell>
          <cell r="F2644" t="str">
            <v>C24TNN|11264</v>
          </cell>
          <cell r="G2644" t="str">
            <v>K1</v>
          </cell>
          <cell r="H2644" t="str">
            <v>08.03.2024</v>
          </cell>
          <cell r="I2644" t="str">
            <v>15.03.2024</v>
          </cell>
          <cell r="J2644" t="str">
            <v>10.03.2024</v>
          </cell>
          <cell r="K2644" t="str">
            <v>Hàng hóa quầy 0480.3002179</v>
          </cell>
          <cell r="L2644" t="str">
            <v>05.05.2024</v>
          </cell>
          <cell r="M2644">
            <v>-6897908</v>
          </cell>
          <cell r="N2644">
            <v>-6897908</v>
          </cell>
        </row>
        <row r="2645">
          <cell r="E2645">
            <v>12242</v>
          </cell>
          <cell r="F2645" t="str">
            <v>C24TNN|12242</v>
          </cell>
          <cell r="G2645" t="str">
            <v>K1</v>
          </cell>
          <cell r="H2645" t="str">
            <v>15.03.2024</v>
          </cell>
          <cell r="I2645" t="str">
            <v>23.03.2024</v>
          </cell>
          <cell r="J2645" t="str">
            <v>18.03.2024</v>
          </cell>
          <cell r="K2645" t="str">
            <v>Hàng hóa quầy 0480.3002179</v>
          </cell>
          <cell r="L2645" t="str">
            <v>05.05.2024</v>
          </cell>
          <cell r="M2645">
            <v>-2665613</v>
          </cell>
          <cell r="N2645">
            <v>-2665613</v>
          </cell>
        </row>
        <row r="2646">
          <cell r="E2646">
            <v>10716</v>
          </cell>
          <cell r="F2646" t="str">
            <v>C24TNN|10716</v>
          </cell>
          <cell r="G2646" t="str">
            <v>K1</v>
          </cell>
          <cell r="H2646" t="str">
            <v>06.03.2024</v>
          </cell>
          <cell r="I2646" t="str">
            <v>11.03.2024</v>
          </cell>
          <cell r="J2646" t="str">
            <v>07.03.2024</v>
          </cell>
          <cell r="K2646" t="str">
            <v>Hàng hóa quầy 0480.3002179</v>
          </cell>
          <cell r="L2646" t="str">
            <v>05.05.2024</v>
          </cell>
          <cell r="M2646">
            <v>-2665613</v>
          </cell>
          <cell r="N2646">
            <v>-2665613</v>
          </cell>
        </row>
        <row r="2647">
          <cell r="E2647">
            <v>10717</v>
          </cell>
          <cell r="F2647" t="str">
            <v>C24TNN|10717</v>
          </cell>
          <cell r="G2647" t="str">
            <v>K1</v>
          </cell>
          <cell r="H2647" t="str">
            <v>06.03.2024</v>
          </cell>
          <cell r="I2647" t="str">
            <v>11.03.2024</v>
          </cell>
          <cell r="J2647" t="str">
            <v>07.03.2024</v>
          </cell>
          <cell r="K2647" t="str">
            <v>Hàng hóa quầy 0480.3002179</v>
          </cell>
          <cell r="L2647" t="str">
            <v>05.05.2024</v>
          </cell>
          <cell r="M2647">
            <v>-898772</v>
          </cell>
          <cell r="N2647">
            <v>-898772</v>
          </cell>
        </row>
        <row r="2648">
          <cell r="E2648">
            <v>10718</v>
          </cell>
          <cell r="F2648" t="str">
            <v>C24TNN|10718</v>
          </cell>
          <cell r="G2648" t="str">
            <v>K1</v>
          </cell>
          <cell r="H2648" t="str">
            <v>06.03.2024</v>
          </cell>
          <cell r="I2648" t="str">
            <v>11.03.2024</v>
          </cell>
          <cell r="J2648" t="str">
            <v>07.03.2024</v>
          </cell>
          <cell r="K2648" t="str">
            <v>Hàng hóa quầy 0480.3002179</v>
          </cell>
          <cell r="L2648" t="str">
            <v>05.05.2024</v>
          </cell>
          <cell r="M2648">
            <v>-1200852</v>
          </cell>
          <cell r="N2648">
            <v>-1200852</v>
          </cell>
        </row>
        <row r="2649">
          <cell r="E2649">
            <v>11588</v>
          </cell>
          <cell r="F2649" t="str">
            <v>C24TNN|11588</v>
          </cell>
          <cell r="G2649" t="str">
            <v>K1</v>
          </cell>
          <cell r="H2649" t="str">
            <v>11.03.2024</v>
          </cell>
          <cell r="I2649" t="str">
            <v>16.03.2024</v>
          </cell>
          <cell r="J2649" t="str">
            <v>12.03.2024</v>
          </cell>
          <cell r="K2649" t="str">
            <v>Hàng hóa quầy 0480.3002179</v>
          </cell>
          <cell r="L2649" t="str">
            <v>05.05.2024</v>
          </cell>
          <cell r="M2649">
            <v>-1951962</v>
          </cell>
          <cell r="N2649">
            <v>-1951962</v>
          </cell>
        </row>
        <row r="2650">
          <cell r="E2650">
            <v>10700</v>
          </cell>
          <cell r="F2650" t="str">
            <v>C24TNN|10700</v>
          </cell>
          <cell r="G2650" t="str">
            <v>K1</v>
          </cell>
          <cell r="H2650" t="str">
            <v>06.03.2024</v>
          </cell>
          <cell r="I2650" t="str">
            <v>10.03.2024</v>
          </cell>
          <cell r="J2650" t="str">
            <v>06.03.2024</v>
          </cell>
          <cell r="K2650" t="str">
            <v>Hàng hóa quầy 0480.3002179</v>
          </cell>
          <cell r="L2650" t="str">
            <v>05.05.2024</v>
          </cell>
          <cell r="M2650">
            <v>-4083255</v>
          </cell>
          <cell r="N2650">
            <v>-4083255</v>
          </cell>
        </row>
        <row r="2651">
          <cell r="E2651">
            <v>10701</v>
          </cell>
          <cell r="F2651" t="str">
            <v>C24TNN|10701</v>
          </cell>
          <cell r="G2651" t="str">
            <v>K1</v>
          </cell>
          <cell r="H2651" t="str">
            <v>06.03.2024</v>
          </cell>
          <cell r="I2651" t="str">
            <v>10.03.2024</v>
          </cell>
          <cell r="J2651" t="str">
            <v>06.03.2024</v>
          </cell>
          <cell r="K2651" t="str">
            <v>Hàng hóa quầy 0480.3002179</v>
          </cell>
          <cell r="L2651" t="str">
            <v>05.05.2024</v>
          </cell>
          <cell r="M2651">
            <v>-3961885</v>
          </cell>
          <cell r="N2651">
            <v>-3961885</v>
          </cell>
        </row>
        <row r="2652">
          <cell r="E2652">
            <v>11267</v>
          </cell>
          <cell r="F2652" t="str">
            <v>C24TNN|11267</v>
          </cell>
          <cell r="G2652" t="str">
            <v>K1</v>
          </cell>
          <cell r="H2652" t="str">
            <v>08.03.2024</v>
          </cell>
          <cell r="I2652" t="str">
            <v>14.03.2024</v>
          </cell>
          <cell r="J2652" t="str">
            <v>09.03.2024</v>
          </cell>
          <cell r="K2652" t="str">
            <v>Hàng hóa quầy 0480.3002179</v>
          </cell>
          <cell r="L2652" t="str">
            <v>05.05.2024</v>
          </cell>
          <cell r="M2652">
            <v>-2425434</v>
          </cell>
          <cell r="N2652">
            <v>-2425434</v>
          </cell>
        </row>
        <row r="2653">
          <cell r="E2653">
            <v>11592</v>
          </cell>
          <cell r="F2653" t="str">
            <v>C24TNN|11592</v>
          </cell>
          <cell r="G2653" t="str">
            <v>K1</v>
          </cell>
          <cell r="H2653" t="str">
            <v>12.03.2024</v>
          </cell>
          <cell r="I2653" t="str">
            <v>17.03.2024</v>
          </cell>
          <cell r="J2653" t="str">
            <v>13.03.2024</v>
          </cell>
          <cell r="K2653" t="str">
            <v>Hàng hóa quầy 0480.3002179</v>
          </cell>
          <cell r="L2653" t="str">
            <v>05.05.2024</v>
          </cell>
          <cell r="M2653">
            <v>-2882403</v>
          </cell>
          <cell r="N2653">
            <v>-2882403</v>
          </cell>
        </row>
        <row r="2654">
          <cell r="E2654">
            <v>10573</v>
          </cell>
          <cell r="F2654" t="str">
            <v>C24TNN|10573</v>
          </cell>
          <cell r="G2654" t="str">
            <v>K1</v>
          </cell>
          <cell r="H2654" t="str">
            <v>02.03.2024</v>
          </cell>
          <cell r="I2654" t="str">
            <v>10.03.2024</v>
          </cell>
          <cell r="J2654" t="str">
            <v>05.03.2024</v>
          </cell>
          <cell r="K2654" t="str">
            <v>Hàng hóa quầy 0480.3002179</v>
          </cell>
          <cell r="L2654" t="str">
            <v>05.05.2024</v>
          </cell>
          <cell r="M2654">
            <v>-3816724</v>
          </cell>
          <cell r="N2654">
            <v>-3816724</v>
          </cell>
        </row>
        <row r="2655">
          <cell r="E2655">
            <v>12750</v>
          </cell>
          <cell r="F2655" t="str">
            <v>C24TNN|12750</v>
          </cell>
          <cell r="G2655" t="str">
            <v>K1</v>
          </cell>
          <cell r="H2655" t="str">
            <v>19.03.2024</v>
          </cell>
          <cell r="I2655" t="str">
            <v>13.04.2024</v>
          </cell>
          <cell r="J2655" t="str">
            <v>01.04.2024</v>
          </cell>
          <cell r="K2655" t="str">
            <v>Hàng hóa quầy 0480.3002179</v>
          </cell>
          <cell r="L2655" t="str">
            <v>05.05.2024</v>
          </cell>
          <cell r="M2655">
            <v>-4945946</v>
          </cell>
          <cell r="N2655">
            <v>-4945946</v>
          </cell>
        </row>
        <row r="2656">
          <cell r="E2656">
            <v>11261</v>
          </cell>
          <cell r="F2656" t="str">
            <v>C24TNN|11261</v>
          </cell>
          <cell r="G2656" t="str">
            <v>K1</v>
          </cell>
          <cell r="H2656" t="str">
            <v>08.03.2024</v>
          </cell>
          <cell r="I2656" t="str">
            <v>14.03.2024</v>
          </cell>
          <cell r="J2656" t="str">
            <v>09.03.2024</v>
          </cell>
          <cell r="K2656" t="str">
            <v>Hàng hóa quầy 0480.3002179</v>
          </cell>
          <cell r="L2656" t="str">
            <v>05.05.2024</v>
          </cell>
          <cell r="M2656">
            <v>-4281975</v>
          </cell>
          <cell r="N2656">
            <v>-4281975</v>
          </cell>
        </row>
        <row r="2657">
          <cell r="E2657">
            <v>12714</v>
          </cell>
          <cell r="F2657" t="str">
            <v>C24TNN|12714</v>
          </cell>
          <cell r="G2657" t="str">
            <v>K1</v>
          </cell>
          <cell r="H2657" t="str">
            <v>19.03.2024</v>
          </cell>
          <cell r="I2657" t="str">
            <v>25.03.2024</v>
          </cell>
          <cell r="J2657" t="str">
            <v>20.03.2024</v>
          </cell>
          <cell r="K2657" t="str">
            <v>Hàng hóa quầy 0480.3002179</v>
          </cell>
          <cell r="L2657" t="str">
            <v>05.05.2024</v>
          </cell>
          <cell r="M2657">
            <v>-1586131</v>
          </cell>
          <cell r="N2657">
            <v>-1586131</v>
          </cell>
        </row>
        <row r="2658">
          <cell r="E2658">
            <v>11228</v>
          </cell>
          <cell r="F2658" t="str">
            <v>C24TNN|11228</v>
          </cell>
          <cell r="G2658" t="str">
            <v>K1</v>
          </cell>
          <cell r="H2658" t="str">
            <v>07.03.2024</v>
          </cell>
          <cell r="I2658" t="str">
            <v>16.03.2024</v>
          </cell>
          <cell r="J2658" t="str">
            <v>12.03.2024</v>
          </cell>
          <cell r="K2658" t="str">
            <v>Hàng hóa quầy 0480.3002179</v>
          </cell>
          <cell r="L2658" t="str">
            <v>05.05.2024</v>
          </cell>
          <cell r="M2658">
            <v>-3152814</v>
          </cell>
          <cell r="N2658">
            <v>-3152814</v>
          </cell>
        </row>
        <row r="2659">
          <cell r="E2659">
            <v>10697</v>
          </cell>
          <cell r="F2659" t="str">
            <v>C24TNN|10697</v>
          </cell>
          <cell r="G2659" t="str">
            <v>K1</v>
          </cell>
          <cell r="H2659" t="str">
            <v>06.03.2024</v>
          </cell>
          <cell r="I2659" t="str">
            <v>10.03.2024</v>
          </cell>
          <cell r="J2659" t="str">
            <v>06.03.2024</v>
          </cell>
          <cell r="K2659" t="str">
            <v>Hàng hóa quầy 0480.3002179</v>
          </cell>
          <cell r="L2659" t="str">
            <v>05.05.2024</v>
          </cell>
          <cell r="M2659">
            <v>-2665613</v>
          </cell>
          <cell r="N2659">
            <v>-2665613</v>
          </cell>
        </row>
        <row r="2660">
          <cell r="E2660">
            <v>12785</v>
          </cell>
          <cell r="F2660" t="str">
            <v>C24TNN|12785</v>
          </cell>
          <cell r="G2660" t="str">
            <v>K1</v>
          </cell>
          <cell r="H2660" t="str">
            <v>20.03.2024</v>
          </cell>
          <cell r="I2660" t="str">
            <v>24.03.2024</v>
          </cell>
          <cell r="J2660" t="str">
            <v>20.03.2024</v>
          </cell>
          <cell r="K2660" t="str">
            <v>Hàng hóa quầy 0480.3002179</v>
          </cell>
          <cell r="L2660" t="str">
            <v>05.05.2024</v>
          </cell>
          <cell r="M2660">
            <v>-3003774</v>
          </cell>
          <cell r="N2660">
            <v>-3003774</v>
          </cell>
        </row>
        <row r="2661">
          <cell r="E2661">
            <v>10743</v>
          </cell>
          <cell r="F2661" t="str">
            <v>C24TNN|10743</v>
          </cell>
          <cell r="G2661" t="str">
            <v>K1</v>
          </cell>
          <cell r="H2661" t="str">
            <v>07.03.2024</v>
          </cell>
          <cell r="I2661" t="str">
            <v>11.03.2024</v>
          </cell>
          <cell r="J2661" t="str">
            <v>07.03.2024</v>
          </cell>
          <cell r="K2661" t="str">
            <v>Hàng hóa quầy 0480.3002179</v>
          </cell>
          <cell r="L2661" t="str">
            <v>05.05.2024</v>
          </cell>
          <cell r="M2661">
            <v>-4331655</v>
          </cell>
          <cell r="N2661">
            <v>-4331655</v>
          </cell>
        </row>
        <row r="2662">
          <cell r="E2662">
            <v>11630</v>
          </cell>
          <cell r="F2662" t="str">
            <v>C24TNN|11630</v>
          </cell>
          <cell r="G2662" t="str">
            <v>K1</v>
          </cell>
          <cell r="H2662" t="str">
            <v>12.03.2024</v>
          </cell>
          <cell r="I2662" t="str">
            <v>16.03.2024</v>
          </cell>
          <cell r="J2662" t="str">
            <v>12.03.2024</v>
          </cell>
          <cell r="K2662" t="str">
            <v>Hàng hóa quầy 0480.3002179</v>
          </cell>
          <cell r="L2662" t="str">
            <v>05.05.2024</v>
          </cell>
          <cell r="M2662">
            <v>-3099194</v>
          </cell>
          <cell r="N2662">
            <v>-3099194</v>
          </cell>
        </row>
        <row r="2663">
          <cell r="E2663">
            <v>12731</v>
          </cell>
          <cell r="F2663" t="str">
            <v>C24TNN|12731</v>
          </cell>
          <cell r="G2663" t="str">
            <v>K1</v>
          </cell>
          <cell r="H2663" t="str">
            <v>19.03.2024</v>
          </cell>
          <cell r="I2663" t="str">
            <v>23.03.2024</v>
          </cell>
          <cell r="J2663" t="str">
            <v>19.03.2024</v>
          </cell>
          <cell r="K2663" t="str">
            <v>Hàng hóa quầy 0480.3002179</v>
          </cell>
          <cell r="L2663" t="str">
            <v>05.05.2024</v>
          </cell>
          <cell r="M2663">
            <v>-2665613</v>
          </cell>
          <cell r="N2663">
            <v>-2665613</v>
          </cell>
        </row>
        <row r="2664">
          <cell r="E2664">
            <v>11223</v>
          </cell>
          <cell r="F2664" t="str">
            <v>C24TNN|11223</v>
          </cell>
          <cell r="G2664" t="str">
            <v>K1</v>
          </cell>
          <cell r="H2664" t="str">
            <v>07.03.2024</v>
          </cell>
          <cell r="I2664" t="str">
            <v>15.03.2024</v>
          </cell>
          <cell r="J2664" t="str">
            <v>11.03.2024</v>
          </cell>
          <cell r="K2664" t="str">
            <v>Hàng hóa quầy 0480.3002179</v>
          </cell>
          <cell r="L2664" t="str">
            <v>05.05.2024</v>
          </cell>
          <cell r="M2664">
            <v>-1327882</v>
          </cell>
          <cell r="N2664">
            <v>-1327882</v>
          </cell>
        </row>
        <row r="2665">
          <cell r="E2665">
            <v>11723</v>
          </cell>
          <cell r="F2665" t="str">
            <v>C24TNN|11723</v>
          </cell>
          <cell r="G2665" t="str">
            <v>K1</v>
          </cell>
          <cell r="H2665" t="str">
            <v>13.03.2024</v>
          </cell>
          <cell r="I2665" t="str">
            <v>19.03.2024</v>
          </cell>
          <cell r="J2665" t="str">
            <v>15.03.2024</v>
          </cell>
          <cell r="K2665" t="str">
            <v>Hàng hóa quầy 0480.3002179</v>
          </cell>
          <cell r="L2665" t="str">
            <v>05.05.2024</v>
          </cell>
          <cell r="M2665">
            <v>-1200852</v>
          </cell>
          <cell r="N2665">
            <v>-1200852</v>
          </cell>
        </row>
        <row r="2666">
          <cell r="E2666">
            <v>11724</v>
          </cell>
          <cell r="F2666" t="str">
            <v>C24TNN|11724</v>
          </cell>
          <cell r="G2666" t="str">
            <v>K1</v>
          </cell>
          <cell r="H2666" t="str">
            <v>13.03.2024</v>
          </cell>
          <cell r="I2666" t="str">
            <v>19.03.2024</v>
          </cell>
          <cell r="J2666" t="str">
            <v>15.03.2024</v>
          </cell>
          <cell r="K2666" t="str">
            <v>Hàng hóa quầy 0480.3002179</v>
          </cell>
          <cell r="L2666" t="str">
            <v>05.05.2024</v>
          </cell>
          <cell r="M2666">
            <v>-2624154</v>
          </cell>
          <cell r="N2666">
            <v>-2624154</v>
          </cell>
        </row>
        <row r="2667">
          <cell r="E2667">
            <v>11727</v>
          </cell>
          <cell r="F2667" t="str">
            <v>C24TNN|11727</v>
          </cell>
          <cell r="G2667" t="str">
            <v>K1</v>
          </cell>
          <cell r="H2667" t="str">
            <v>13.03.2024</v>
          </cell>
          <cell r="I2667" t="str">
            <v>21.03.2024</v>
          </cell>
          <cell r="J2667" t="str">
            <v>16.03.2024</v>
          </cell>
          <cell r="K2667" t="str">
            <v>Hàng hóa quầy 0480.3002179</v>
          </cell>
          <cell r="L2667" t="str">
            <v>05.05.2024</v>
          </cell>
          <cell r="M2667">
            <v>-1852602</v>
          </cell>
          <cell r="N2667">
            <v>-1852602</v>
          </cell>
        </row>
        <row r="2668">
          <cell r="E2668">
            <v>11728</v>
          </cell>
          <cell r="F2668" t="str">
            <v>C24TNN|11728</v>
          </cell>
          <cell r="G2668" t="str">
            <v>K1</v>
          </cell>
          <cell r="H2668" t="str">
            <v>13.03.2024</v>
          </cell>
          <cell r="I2668" t="str">
            <v>21.03.2024</v>
          </cell>
          <cell r="J2668" t="str">
            <v>16.03.2024</v>
          </cell>
          <cell r="K2668" t="str">
            <v>Hàng hóa quầy 0480.3002179</v>
          </cell>
          <cell r="L2668" t="str">
            <v>05.05.2024</v>
          </cell>
          <cell r="M2668">
            <v>-248400</v>
          </cell>
          <cell r="N2668">
            <v>-248400</v>
          </cell>
        </row>
        <row r="2669">
          <cell r="E2669">
            <v>11222</v>
          </cell>
          <cell r="F2669" t="str">
            <v>C24TNN|11222</v>
          </cell>
          <cell r="G2669" t="str">
            <v>K1</v>
          </cell>
          <cell r="H2669" t="str">
            <v>07.03.2024</v>
          </cell>
          <cell r="I2669" t="str">
            <v>15.03.2024</v>
          </cell>
          <cell r="J2669" t="str">
            <v>11.03.2024</v>
          </cell>
          <cell r="K2669" t="str">
            <v>Hàng hóa quầy 0480.3002179</v>
          </cell>
          <cell r="L2669" t="str">
            <v>05.05.2024</v>
          </cell>
          <cell r="M2669">
            <v>-4945946</v>
          </cell>
          <cell r="N2669">
            <v>-4945946</v>
          </cell>
        </row>
        <row r="2670">
          <cell r="E2670">
            <v>10696</v>
          </cell>
          <cell r="F2670" t="str">
            <v>C24TNN|10696</v>
          </cell>
          <cell r="G2670" t="str">
            <v>K1</v>
          </cell>
          <cell r="H2670" t="str">
            <v>06.03.2024</v>
          </cell>
          <cell r="I2670" t="str">
            <v>11.03.2024</v>
          </cell>
          <cell r="J2670" t="str">
            <v>06.03.2024</v>
          </cell>
          <cell r="K2670" t="str">
            <v>Hàng hóa quầy 0480.3002179</v>
          </cell>
          <cell r="L2670" t="str">
            <v>05.05.2024</v>
          </cell>
          <cell r="M2670">
            <v>-3192970</v>
          </cell>
          <cell r="N2670">
            <v>-3192970</v>
          </cell>
        </row>
        <row r="2671">
          <cell r="E2671">
            <v>12218</v>
          </cell>
          <cell r="F2671" t="str">
            <v>C24TNN|12218</v>
          </cell>
          <cell r="G2671" t="str">
            <v>K1</v>
          </cell>
          <cell r="H2671" t="str">
            <v>15.03.2024</v>
          </cell>
          <cell r="I2671" t="str">
            <v>21.03.2024</v>
          </cell>
          <cell r="J2671" t="str">
            <v>16.03.2024</v>
          </cell>
          <cell r="K2671" t="str">
            <v>Hàng hóa quầy 0480.3002179</v>
          </cell>
          <cell r="L2671" t="str">
            <v>05.05.2024</v>
          </cell>
          <cell r="M2671">
            <v>-1200852</v>
          </cell>
          <cell r="N2671">
            <v>-1200852</v>
          </cell>
        </row>
        <row r="2672">
          <cell r="E2672">
            <v>12219</v>
          </cell>
          <cell r="F2672" t="str">
            <v>C24TNN|12219</v>
          </cell>
          <cell r="G2672" t="str">
            <v>K1</v>
          </cell>
          <cell r="H2672" t="str">
            <v>15.03.2024</v>
          </cell>
          <cell r="I2672" t="str">
            <v>21.03.2024</v>
          </cell>
          <cell r="J2672" t="str">
            <v>16.03.2024</v>
          </cell>
          <cell r="K2672" t="str">
            <v>Hàng hóa quầy 0480.3002179</v>
          </cell>
          <cell r="L2672" t="str">
            <v>05.05.2024</v>
          </cell>
          <cell r="M2672">
            <v>-1586131</v>
          </cell>
          <cell r="N2672">
            <v>-1586131</v>
          </cell>
        </row>
        <row r="2673">
          <cell r="E2673">
            <v>11229</v>
          </cell>
          <cell r="F2673" t="str">
            <v>C24TNN|11229</v>
          </cell>
          <cell r="G2673" t="str">
            <v>K1</v>
          </cell>
          <cell r="H2673" t="str">
            <v>07.03.2024</v>
          </cell>
          <cell r="I2673" t="str">
            <v>15.03.2024</v>
          </cell>
          <cell r="J2673" t="str">
            <v>11.03.2024</v>
          </cell>
          <cell r="K2673" t="str">
            <v>Hàng hóa quầy 0480.3002179</v>
          </cell>
          <cell r="L2673" t="str">
            <v>05.05.2024</v>
          </cell>
          <cell r="M2673">
            <v>-1449252</v>
          </cell>
          <cell r="N2673">
            <v>-1449252</v>
          </cell>
        </row>
        <row r="2674">
          <cell r="E2674">
            <v>11230</v>
          </cell>
          <cell r="F2674" t="str">
            <v>C24TNN|11230</v>
          </cell>
          <cell r="G2674" t="str">
            <v>K1</v>
          </cell>
          <cell r="H2674" t="str">
            <v>07.03.2024</v>
          </cell>
          <cell r="I2674" t="str">
            <v>15.03.2024</v>
          </cell>
          <cell r="J2674" t="str">
            <v>11.03.2024</v>
          </cell>
          <cell r="K2674" t="str">
            <v>Hàng hóa quầy 0480.3002179</v>
          </cell>
          <cell r="L2674" t="str">
            <v>05.05.2024</v>
          </cell>
          <cell r="M2674">
            <v>-2019712</v>
          </cell>
          <cell r="N2674">
            <v>-2019712</v>
          </cell>
        </row>
        <row r="2675">
          <cell r="E2675">
            <v>7380</v>
          </cell>
          <cell r="F2675" t="str">
            <v>K24TRT|7380</v>
          </cell>
          <cell r="G2675" t="str">
            <v>K1</v>
          </cell>
          <cell r="H2675" t="str">
            <v>12.04.2024</v>
          </cell>
          <cell r="I2675" t="str">
            <v>16.04.2024</v>
          </cell>
          <cell r="J2675" t="str">
            <v>12.04.2024</v>
          </cell>
          <cell r="K2675" t="str">
            <v>Hàng hóa các loại</v>
          </cell>
          <cell r="L2675" t="str">
            <v>05.05.2024</v>
          </cell>
          <cell r="M2675">
            <v>282792</v>
          </cell>
          <cell r="N2675">
            <v>282792</v>
          </cell>
        </row>
        <row r="2676">
          <cell r="E2676">
            <v>7384</v>
          </cell>
          <cell r="F2676" t="str">
            <v>K24TRT|7384</v>
          </cell>
          <cell r="G2676" t="str">
            <v>K1</v>
          </cell>
          <cell r="H2676" t="str">
            <v>12.04.2024</v>
          </cell>
          <cell r="I2676" t="str">
            <v>16.04.2024</v>
          </cell>
          <cell r="J2676" t="str">
            <v>12.04.2024</v>
          </cell>
          <cell r="K2676" t="str">
            <v>Hàng hóa các loại</v>
          </cell>
          <cell r="L2676" t="str">
            <v>05.05.2024</v>
          </cell>
          <cell r="M2676">
            <v>326880</v>
          </cell>
          <cell r="N2676">
            <v>326880</v>
          </cell>
        </row>
        <row r="2677">
          <cell r="E2677">
            <v>7280</v>
          </cell>
          <cell r="F2677" t="str">
            <v>K24TRT|7280</v>
          </cell>
          <cell r="G2677" t="str">
            <v>K1</v>
          </cell>
          <cell r="H2677" t="str">
            <v>11.04.2024</v>
          </cell>
          <cell r="I2677" t="str">
            <v>16.04.2024</v>
          </cell>
          <cell r="J2677" t="str">
            <v>11.04.2024</v>
          </cell>
          <cell r="K2677" t="str">
            <v>Hàng hóa các loại</v>
          </cell>
          <cell r="L2677" t="str">
            <v>05.05.2024</v>
          </cell>
          <cell r="M2677">
            <v>831386</v>
          </cell>
          <cell r="N2677">
            <v>831386</v>
          </cell>
        </row>
        <row r="2678">
          <cell r="E2678">
            <v>378</v>
          </cell>
          <cell r="F2678" t="str">
            <v>1C24TNF|378</v>
          </cell>
          <cell r="G2678" t="str">
            <v>KS</v>
          </cell>
          <cell r="H2678" t="str">
            <v>26.04.2024</v>
          </cell>
          <cell r="I2678" t="str">
            <v>29.04.2024</v>
          </cell>
          <cell r="J2678" t="str">
            <v>26.04.2024</v>
          </cell>
          <cell r="K2678" t="str">
            <v>EBS chiet khau T03/2024</v>
          </cell>
          <cell r="L2678" t="str">
            <v>05.05.2024</v>
          </cell>
          <cell r="M2678">
            <v>1089800</v>
          </cell>
          <cell r="N2678">
            <v>14712304</v>
          </cell>
        </row>
        <row r="2679">
          <cell r="E2679">
            <v>19558</v>
          </cell>
          <cell r="F2679" t="str">
            <v>1K24TEB|19558</v>
          </cell>
          <cell r="G2679" t="str">
            <v>D1</v>
          </cell>
          <cell r="H2679" t="str">
            <v>25.04.2024</v>
          </cell>
          <cell r="I2679" t="str">
            <v>25.04.2024</v>
          </cell>
          <cell r="J2679" t="str">
            <v>25.04.2024</v>
          </cell>
          <cell r="K2679" t="str">
            <v>Phí hỗ trợ T03.2024 QUẦY 480</v>
          </cell>
          <cell r="L2679" t="str">
            <v>05.05.2024</v>
          </cell>
          <cell r="M2679">
            <v>9808204</v>
          </cell>
          <cell r="N2679">
            <v>9808204</v>
          </cell>
        </row>
        <row r="2680">
          <cell r="E2680">
            <v>21162</v>
          </cell>
          <cell r="F2680" t="str">
            <v>1K24TEB|21162</v>
          </cell>
          <cell r="G2680" t="str">
            <v>D1</v>
          </cell>
          <cell r="H2680" t="str">
            <v>25.04.2024</v>
          </cell>
          <cell r="I2680" t="str">
            <v>25.04.2024</v>
          </cell>
          <cell r="J2680" t="str">
            <v>25.04.2024</v>
          </cell>
          <cell r="K2680" t="str">
            <v>Phí dịch vụ T03.2024 QUẦY 480</v>
          </cell>
          <cell r="L2680" t="str">
            <v>05.05.2024</v>
          </cell>
          <cell r="M2680">
            <v>37598112</v>
          </cell>
          <cell r="N2680">
            <v>37598112</v>
          </cell>
        </row>
        <row r="2681">
          <cell r="E2681">
            <v>22294</v>
          </cell>
          <cell r="F2681" t="str">
            <v>1K24TEB|22294</v>
          </cell>
          <cell r="G2681" t="str">
            <v>D1</v>
          </cell>
          <cell r="H2681" t="str">
            <v>25.04.2024</v>
          </cell>
          <cell r="I2681" t="str">
            <v>25.04.2024</v>
          </cell>
          <cell r="J2681" t="str">
            <v>25.04.2024</v>
          </cell>
          <cell r="K2681" t="str">
            <v>Phí dịch vụ T03.2024 QUẦY 480</v>
          </cell>
          <cell r="L2681" t="str">
            <v>05.05.2024</v>
          </cell>
          <cell r="M2681">
            <v>8173503</v>
          </cell>
          <cell r="N2681">
            <v>8173503</v>
          </cell>
        </row>
        <row r="2682">
          <cell r="E2682">
            <v>378</v>
          </cell>
          <cell r="F2682" t="str">
            <v>CK T03/2024</v>
          </cell>
          <cell r="G2682" t="str">
            <v>KS</v>
          </cell>
          <cell r="H2682" t="str">
            <v>26.04.2024</v>
          </cell>
          <cell r="I2682" t="str">
            <v>26.04.2024</v>
          </cell>
          <cell r="J2682" t="str">
            <v>26.04.2024</v>
          </cell>
          <cell r="K2682" t="str">
            <v>R480 CK T03/2024</v>
          </cell>
          <cell r="L2682" t="str">
            <v>05.05.2024</v>
          </cell>
          <cell r="M2682">
            <v>13622504</v>
          </cell>
          <cell r="N2682">
            <v>14712304</v>
          </cell>
        </row>
        <row r="2683">
          <cell r="E2683">
            <v>169</v>
          </cell>
          <cell r="F2683" t="str">
            <v>C24TNF|169</v>
          </cell>
          <cell r="G2683" t="str">
            <v>K1</v>
          </cell>
          <cell r="H2683" t="str">
            <v>21.03.2024</v>
          </cell>
          <cell r="I2683" t="str">
            <v>29.03.2024</v>
          </cell>
          <cell r="J2683" t="str">
            <v>23.03.2024</v>
          </cell>
          <cell r="K2683" t="str">
            <v>Hàng hóa quầy 0480.3002179</v>
          </cell>
          <cell r="L2683" t="str">
            <v>15.05.2024</v>
          </cell>
          <cell r="M2683">
            <v>-2785558</v>
          </cell>
        </row>
        <row r="2684">
          <cell r="E2684">
            <v>12878</v>
          </cell>
          <cell r="F2684" t="str">
            <v>C24TNN|12878</v>
          </cell>
          <cell r="G2684" t="str">
            <v>K1</v>
          </cell>
          <cell r="H2684" t="str">
            <v>21.03.2024</v>
          </cell>
          <cell r="I2684" t="str">
            <v>27.03.2024</v>
          </cell>
          <cell r="J2684" t="str">
            <v>22.03.2024</v>
          </cell>
          <cell r="K2684" t="str">
            <v>Hàng hóa quầy 0480.3002179</v>
          </cell>
          <cell r="L2684" t="str">
            <v>15.05.2024</v>
          </cell>
          <cell r="M2684">
            <v>-2912138</v>
          </cell>
        </row>
        <row r="2685">
          <cell r="E2685">
            <v>13655</v>
          </cell>
          <cell r="F2685" t="str">
            <v>C24TNN|13655</v>
          </cell>
          <cell r="G2685" t="str">
            <v>K1</v>
          </cell>
          <cell r="H2685" t="str">
            <v>25.03.2024</v>
          </cell>
          <cell r="I2685" t="str">
            <v>01.04.2024</v>
          </cell>
          <cell r="J2685" t="str">
            <v>27.03.2024</v>
          </cell>
          <cell r="K2685" t="str">
            <v>Hàng hóa quầy 0480.3002179</v>
          </cell>
          <cell r="L2685" t="str">
            <v>15.05.2024</v>
          </cell>
          <cell r="M2685">
            <v>-2398853</v>
          </cell>
        </row>
        <row r="2686">
          <cell r="E2686">
            <v>13656</v>
          </cell>
          <cell r="F2686" t="str">
            <v>C24TNN|13656</v>
          </cell>
          <cell r="G2686" t="str">
            <v>K1</v>
          </cell>
          <cell r="H2686" t="str">
            <v>25.03.2024</v>
          </cell>
          <cell r="I2686" t="str">
            <v>01.04.2024</v>
          </cell>
          <cell r="J2686" t="str">
            <v>27.03.2024</v>
          </cell>
          <cell r="K2686" t="str">
            <v>Hàng hóa quầy 0480.3002179</v>
          </cell>
          <cell r="L2686" t="str">
            <v>15.05.2024</v>
          </cell>
          <cell r="M2686">
            <v>-2398853</v>
          </cell>
        </row>
        <row r="2687">
          <cell r="E2687">
            <v>13658</v>
          </cell>
          <cell r="F2687" t="str">
            <v>C24TNN|13658</v>
          </cell>
          <cell r="G2687" t="str">
            <v>K1</v>
          </cell>
          <cell r="H2687" t="str">
            <v>25.03.2024</v>
          </cell>
          <cell r="I2687" t="str">
            <v>01.04.2024</v>
          </cell>
          <cell r="J2687" t="str">
            <v>27.03.2024</v>
          </cell>
          <cell r="K2687" t="str">
            <v>Hàng hóa quầy 0480.3002179</v>
          </cell>
          <cell r="L2687" t="str">
            <v>15.05.2024</v>
          </cell>
          <cell r="M2687">
            <v>-4031860</v>
          </cell>
        </row>
        <row r="2688">
          <cell r="E2688">
            <v>13657</v>
          </cell>
          <cell r="F2688" t="str">
            <v>C24TNN|13657</v>
          </cell>
          <cell r="G2688" t="str">
            <v>K1</v>
          </cell>
          <cell r="H2688" t="str">
            <v>25.03.2024</v>
          </cell>
          <cell r="I2688" t="str">
            <v>01.04.2024</v>
          </cell>
          <cell r="J2688" t="str">
            <v>27.03.2024</v>
          </cell>
          <cell r="K2688" t="str">
            <v>Hàng hóa quầy 0480.3002179</v>
          </cell>
          <cell r="L2688" t="str">
            <v>15.05.2024</v>
          </cell>
          <cell r="M2688">
            <v>-2283379</v>
          </cell>
        </row>
        <row r="2689">
          <cell r="E2689">
            <v>13659</v>
          </cell>
          <cell r="F2689" t="str">
            <v>C24TNN|13659</v>
          </cell>
          <cell r="G2689" t="str">
            <v>K1</v>
          </cell>
          <cell r="H2689" t="str">
            <v>25.03.2024</v>
          </cell>
          <cell r="I2689" t="str">
            <v>01.04.2024</v>
          </cell>
          <cell r="J2689" t="str">
            <v>27.03.2024</v>
          </cell>
          <cell r="K2689" t="str">
            <v>Hàng hóa quầy 0480.3002179</v>
          </cell>
          <cell r="L2689" t="str">
            <v>15.05.2024</v>
          </cell>
          <cell r="M2689">
            <v>-3598279</v>
          </cell>
        </row>
        <row r="2690">
          <cell r="E2690">
            <v>13660</v>
          </cell>
          <cell r="F2690" t="str">
            <v>C24TNN|13660</v>
          </cell>
          <cell r="G2690" t="str">
            <v>K1</v>
          </cell>
          <cell r="H2690" t="str">
            <v>25.03.2024</v>
          </cell>
          <cell r="I2690" t="str">
            <v>01.04.2024</v>
          </cell>
          <cell r="J2690" t="str">
            <v>27.03.2024</v>
          </cell>
          <cell r="K2690" t="str">
            <v>Hàng hóa quầy 0480.3002179</v>
          </cell>
          <cell r="L2690" t="str">
            <v>15.05.2024</v>
          </cell>
          <cell r="M2690">
            <v>-2066589</v>
          </cell>
        </row>
        <row r="2691">
          <cell r="E2691">
            <v>13745</v>
          </cell>
          <cell r="F2691" t="str">
            <v>C24TNN|13745</v>
          </cell>
          <cell r="G2691" t="str">
            <v>K1</v>
          </cell>
          <cell r="H2691" t="str">
            <v>27.03.2024</v>
          </cell>
          <cell r="I2691" t="str">
            <v>13.04.2024</v>
          </cell>
          <cell r="J2691" t="str">
            <v>01.04.2024</v>
          </cell>
          <cell r="K2691" t="str">
            <v>Hàng hóa quầy 0480.3002179</v>
          </cell>
          <cell r="L2691" t="str">
            <v>15.05.2024</v>
          </cell>
          <cell r="M2691">
            <v>-2617069</v>
          </cell>
        </row>
        <row r="2692">
          <cell r="E2692">
            <v>13678</v>
          </cell>
          <cell r="F2692" t="str">
            <v>C24TNN|13678</v>
          </cell>
          <cell r="G2692" t="str">
            <v>K1</v>
          </cell>
          <cell r="H2692" t="str">
            <v>26.03.2024</v>
          </cell>
          <cell r="I2692" t="str">
            <v>30.03.2024</v>
          </cell>
          <cell r="J2692" t="str">
            <v>26.03.2024</v>
          </cell>
          <cell r="K2692" t="str">
            <v>Hàng hóa quầy 0480.3002179</v>
          </cell>
          <cell r="L2692" t="str">
            <v>15.05.2024</v>
          </cell>
          <cell r="M2692">
            <v>-2398853</v>
          </cell>
        </row>
        <row r="2693">
          <cell r="E2693">
            <v>14694</v>
          </cell>
          <cell r="F2693" t="str">
            <v>C24TNN|14694</v>
          </cell>
          <cell r="G2693" t="str">
            <v>K1</v>
          </cell>
          <cell r="H2693" t="str">
            <v>29.03.2024</v>
          </cell>
          <cell r="I2693" t="str">
            <v>02.04.2024</v>
          </cell>
          <cell r="J2693" t="str">
            <v>29.03.2024</v>
          </cell>
          <cell r="K2693" t="str">
            <v>Hàng hóa quầy 0480.3002179</v>
          </cell>
          <cell r="L2693" t="str">
            <v>15.05.2024</v>
          </cell>
          <cell r="M2693">
            <v>-2785558</v>
          </cell>
        </row>
        <row r="2694">
          <cell r="E2694">
            <v>13654</v>
          </cell>
          <cell r="F2694" t="str">
            <v>C24TNN|13654</v>
          </cell>
          <cell r="G2694" t="str">
            <v>K1</v>
          </cell>
          <cell r="H2694" t="str">
            <v>25.03.2024</v>
          </cell>
          <cell r="I2694" t="str">
            <v>31.03.2024</v>
          </cell>
          <cell r="J2694" t="str">
            <v>27.03.2024</v>
          </cell>
          <cell r="K2694" t="str">
            <v>Hàng hóa quầy 0480.3002179</v>
          </cell>
          <cell r="L2694" t="str">
            <v>15.05.2024</v>
          </cell>
          <cell r="M2694">
            <v>-4085770</v>
          </cell>
        </row>
        <row r="2695">
          <cell r="E2695">
            <v>13382</v>
          </cell>
          <cell r="F2695" t="str">
            <v>C24TNN|13382</v>
          </cell>
          <cell r="G2695" t="str">
            <v>K1</v>
          </cell>
          <cell r="H2695" t="str">
            <v>21.03.2024</v>
          </cell>
          <cell r="I2695" t="str">
            <v>28.03.2024</v>
          </cell>
          <cell r="J2695" t="str">
            <v>23.03.2024</v>
          </cell>
          <cell r="K2695" t="str">
            <v>Hàng hóa quầy 0480.3002179</v>
          </cell>
          <cell r="L2695" t="str">
            <v>15.05.2024</v>
          </cell>
          <cell r="M2695">
            <v>-1586131</v>
          </cell>
        </row>
        <row r="2696">
          <cell r="E2696">
            <v>14654</v>
          </cell>
          <cell r="F2696" t="str">
            <v>C24TNN|14654</v>
          </cell>
          <cell r="G2696" t="str">
            <v>K1</v>
          </cell>
          <cell r="H2696" t="str">
            <v>28.03.2024</v>
          </cell>
          <cell r="I2696" t="str">
            <v>03.04.2024</v>
          </cell>
          <cell r="J2696" t="str">
            <v>01.04.2024</v>
          </cell>
          <cell r="K2696" t="str">
            <v>Hàng hóa quầy 0480.3002179</v>
          </cell>
          <cell r="L2696" t="str">
            <v>15.05.2024</v>
          </cell>
          <cell r="M2696">
            <v>-1586131</v>
          </cell>
        </row>
        <row r="2697">
          <cell r="E2697">
            <v>13690</v>
          </cell>
          <cell r="F2697" t="str">
            <v>C24TNN|13690</v>
          </cell>
          <cell r="G2697" t="str">
            <v>K1</v>
          </cell>
          <cell r="H2697" t="str">
            <v>26.03.2024</v>
          </cell>
          <cell r="I2697" t="str">
            <v>30.03.2024</v>
          </cell>
          <cell r="J2697" t="str">
            <v>26.03.2024</v>
          </cell>
          <cell r="K2697" t="str">
            <v>Hàng hóa quầy 0480.3002179</v>
          </cell>
          <cell r="L2697" t="str">
            <v>15.05.2024</v>
          </cell>
          <cell r="M2697">
            <v>-1199426</v>
          </cell>
        </row>
        <row r="2698">
          <cell r="E2698">
            <v>13652</v>
          </cell>
          <cell r="F2698" t="str">
            <v>C24TNN|13652</v>
          </cell>
          <cell r="G2698" t="str">
            <v>K1</v>
          </cell>
          <cell r="H2698" t="str">
            <v>25.03.2024</v>
          </cell>
          <cell r="I2698" t="str">
            <v>31.03.2024</v>
          </cell>
          <cell r="J2698" t="str">
            <v>27.03.2024</v>
          </cell>
          <cell r="K2698" t="str">
            <v>Hàng hóa quầy 0480.3002179</v>
          </cell>
          <cell r="L2698" t="str">
            <v>15.05.2024</v>
          </cell>
          <cell r="M2698">
            <v>-2785558</v>
          </cell>
        </row>
        <row r="2699">
          <cell r="E2699">
            <v>170</v>
          </cell>
          <cell r="F2699" t="str">
            <v>C24TNF|170</v>
          </cell>
          <cell r="G2699" t="str">
            <v>K1</v>
          </cell>
          <cell r="H2699" t="str">
            <v>22.03.2024</v>
          </cell>
          <cell r="I2699" t="str">
            <v>28.03.2024</v>
          </cell>
          <cell r="J2699" t="str">
            <v>23.03.2024</v>
          </cell>
          <cell r="K2699" t="str">
            <v>Hàng hóa quầy 0480.3002179</v>
          </cell>
          <cell r="L2699" t="str">
            <v>15.05.2024</v>
          </cell>
          <cell r="M2699">
            <v>-3866465</v>
          </cell>
        </row>
        <row r="2700">
          <cell r="E2700">
            <v>13385</v>
          </cell>
          <cell r="F2700" t="str">
            <v>C24TNN|13385</v>
          </cell>
          <cell r="G2700" t="str">
            <v>K1</v>
          </cell>
          <cell r="H2700" t="str">
            <v>21.03.2024</v>
          </cell>
          <cell r="I2700" t="str">
            <v>28.03.2024</v>
          </cell>
          <cell r="J2700" t="str">
            <v>23.03.2024</v>
          </cell>
          <cell r="K2700" t="str">
            <v>Hàng hóa quầy 0480.3002179</v>
          </cell>
          <cell r="L2700" t="str">
            <v>15.05.2024</v>
          </cell>
          <cell r="M2700">
            <v>-1635811</v>
          </cell>
        </row>
        <row r="2701">
          <cell r="E2701">
            <v>13386</v>
          </cell>
          <cell r="F2701" t="str">
            <v>C24TNN|13386</v>
          </cell>
          <cell r="G2701" t="str">
            <v>K1</v>
          </cell>
          <cell r="H2701" t="str">
            <v>21.03.2024</v>
          </cell>
          <cell r="I2701" t="str">
            <v>28.03.2024</v>
          </cell>
          <cell r="J2701" t="str">
            <v>23.03.2024</v>
          </cell>
          <cell r="K2701" t="str">
            <v>Hàng hóa quầy 0480.3002179</v>
          </cell>
          <cell r="L2701" t="str">
            <v>15.05.2024</v>
          </cell>
          <cell r="M2701">
            <v>-2158963</v>
          </cell>
        </row>
        <row r="2702">
          <cell r="E2702">
            <v>13650</v>
          </cell>
          <cell r="F2702" t="str">
            <v>C24TNN|13650</v>
          </cell>
          <cell r="G2702" t="str">
            <v>K1</v>
          </cell>
          <cell r="H2702" t="str">
            <v>25.03.2024</v>
          </cell>
          <cell r="I2702" t="str">
            <v>13.04.2024</v>
          </cell>
          <cell r="J2702" t="str">
            <v>01.04.2024</v>
          </cell>
          <cell r="K2702" t="str">
            <v>Hàng hóa quầy 0480.3002179</v>
          </cell>
          <cell r="L2702" t="str">
            <v>15.05.2024</v>
          </cell>
          <cell r="M2702">
            <v>-1635811</v>
          </cell>
        </row>
        <row r="2703">
          <cell r="E2703">
            <v>13383</v>
          </cell>
          <cell r="F2703" t="str">
            <v>C24TNN|13383</v>
          </cell>
          <cell r="G2703" t="str">
            <v>K1</v>
          </cell>
          <cell r="H2703" t="str">
            <v>21.03.2024</v>
          </cell>
          <cell r="I2703" t="str">
            <v>29.03.2024</v>
          </cell>
          <cell r="J2703" t="str">
            <v>24.03.2024</v>
          </cell>
          <cell r="K2703" t="str">
            <v>Hàng hóa quầy 0480.3002179</v>
          </cell>
          <cell r="L2703" t="str">
            <v>15.05.2024</v>
          </cell>
          <cell r="M2703">
            <v>-2280334</v>
          </cell>
        </row>
        <row r="2704">
          <cell r="E2704">
            <v>13689</v>
          </cell>
          <cell r="F2704" t="str">
            <v>C24TNN|13689</v>
          </cell>
          <cell r="G2704" t="str">
            <v>K1</v>
          </cell>
          <cell r="H2704" t="str">
            <v>26.03.2024</v>
          </cell>
          <cell r="I2704" t="str">
            <v>30.03.2024</v>
          </cell>
          <cell r="J2704" t="str">
            <v>26.03.2024</v>
          </cell>
          <cell r="K2704" t="str">
            <v>Hàng hóa quầy 0480.3002179</v>
          </cell>
          <cell r="L2704" t="str">
            <v>15.05.2024</v>
          </cell>
          <cell r="M2704">
            <v>-1586131</v>
          </cell>
        </row>
        <row r="2705">
          <cell r="E2705">
            <v>13685</v>
          </cell>
          <cell r="F2705" t="str">
            <v>1C24TNN|13685</v>
          </cell>
          <cell r="G2705" t="str">
            <v>K1</v>
          </cell>
          <cell r="H2705" t="str">
            <v>26.03.2024</v>
          </cell>
          <cell r="I2705" t="str">
            <v>27.03.2024</v>
          </cell>
          <cell r="J2705" t="str">
            <v>26.03.2024</v>
          </cell>
          <cell r="K2705" t="str">
            <v>Hàng hóa quầy 0480.3002179</v>
          </cell>
          <cell r="L2705" t="str">
            <v>15.05.2024</v>
          </cell>
          <cell r="M2705">
            <v>-1083953</v>
          </cell>
        </row>
        <row r="2706">
          <cell r="E2706">
            <v>13669</v>
          </cell>
          <cell r="F2706" t="str">
            <v>C24TNN|13669</v>
          </cell>
          <cell r="G2706" t="str">
            <v>K1</v>
          </cell>
          <cell r="H2706" t="str">
            <v>25.03.2024</v>
          </cell>
          <cell r="I2706" t="str">
            <v>31.03.2024</v>
          </cell>
          <cell r="J2706" t="str">
            <v>27.03.2024</v>
          </cell>
          <cell r="K2706" t="str">
            <v>Hàng hóa quầy 0480.3002179</v>
          </cell>
          <cell r="L2706" t="str">
            <v>15.05.2024</v>
          </cell>
          <cell r="M2706">
            <v>-1802922</v>
          </cell>
        </row>
        <row r="2707">
          <cell r="E2707">
            <v>168</v>
          </cell>
          <cell r="F2707" t="str">
            <v>C24TNF|168</v>
          </cell>
          <cell r="G2707" t="str">
            <v>K1</v>
          </cell>
          <cell r="H2707" t="str">
            <v>21.03.2024</v>
          </cell>
          <cell r="I2707" t="str">
            <v>28.03.2024</v>
          </cell>
          <cell r="J2707" t="str">
            <v>23.03.2024</v>
          </cell>
          <cell r="K2707" t="str">
            <v>Hàng hóa quầy 0480.3002179</v>
          </cell>
          <cell r="L2707" t="str">
            <v>15.05.2024</v>
          </cell>
          <cell r="M2707">
            <v>-4401920</v>
          </cell>
        </row>
        <row r="2708">
          <cell r="E2708">
            <v>13732</v>
          </cell>
          <cell r="F2708" t="str">
            <v>C24TNN|13732</v>
          </cell>
          <cell r="G2708" t="str">
            <v>K1</v>
          </cell>
          <cell r="H2708" t="str">
            <v>26.03.2024</v>
          </cell>
          <cell r="I2708" t="str">
            <v>13.04.2024</v>
          </cell>
          <cell r="J2708" t="str">
            <v>01.04.2024</v>
          </cell>
          <cell r="K2708" t="str">
            <v>Hàng hóa quầy 0480.3002179</v>
          </cell>
          <cell r="L2708" t="str">
            <v>15.05.2024</v>
          </cell>
          <cell r="M2708">
            <v>-2268112</v>
          </cell>
        </row>
        <row r="2709">
          <cell r="E2709">
            <v>13384</v>
          </cell>
          <cell r="F2709" t="str">
            <v>C24TNN|13384</v>
          </cell>
          <cell r="G2709" t="str">
            <v>K1</v>
          </cell>
          <cell r="H2709" t="str">
            <v>21.03.2024</v>
          </cell>
          <cell r="I2709" t="str">
            <v>29.03.2024</v>
          </cell>
          <cell r="J2709" t="str">
            <v>24.03.2024</v>
          </cell>
          <cell r="K2709" t="str">
            <v>Hàng hóa quầy 0480.3002179</v>
          </cell>
          <cell r="L2709" t="str">
            <v>15.05.2024</v>
          </cell>
          <cell r="M2709">
            <v>-1079482</v>
          </cell>
        </row>
        <row r="2710">
          <cell r="E2710">
            <v>13648</v>
          </cell>
          <cell r="F2710" t="str">
            <v>C24TNN|13648</v>
          </cell>
          <cell r="G2710" t="str">
            <v>K1</v>
          </cell>
          <cell r="H2710" t="str">
            <v>25.03.2024</v>
          </cell>
          <cell r="I2710" t="str">
            <v>01.04.2024</v>
          </cell>
          <cell r="J2710" t="str">
            <v>28.03.2024</v>
          </cell>
          <cell r="K2710" t="str">
            <v>Hàng hóa quầy 0480.3002179</v>
          </cell>
          <cell r="L2710" t="str">
            <v>15.05.2024</v>
          </cell>
          <cell r="M2710">
            <v>-1586131</v>
          </cell>
        </row>
        <row r="2711">
          <cell r="E2711">
            <v>13649</v>
          </cell>
          <cell r="F2711" t="str">
            <v>C24TNN|13649</v>
          </cell>
          <cell r="G2711" t="str">
            <v>K1</v>
          </cell>
          <cell r="H2711" t="str">
            <v>25.03.2024</v>
          </cell>
          <cell r="I2711" t="str">
            <v>01.04.2024</v>
          </cell>
          <cell r="J2711" t="str">
            <v>28.03.2024</v>
          </cell>
          <cell r="K2711" t="str">
            <v>Hàng hóa quầy 0480.3002179</v>
          </cell>
          <cell r="L2711" t="str">
            <v>15.05.2024</v>
          </cell>
          <cell r="M2711">
            <v>-465191</v>
          </cell>
        </row>
        <row r="2712">
          <cell r="E2712">
            <v>14655</v>
          </cell>
          <cell r="F2712" t="str">
            <v>C24TNN|14655</v>
          </cell>
          <cell r="G2712" t="str">
            <v>K1</v>
          </cell>
          <cell r="H2712" t="str">
            <v>28.03.2024</v>
          </cell>
          <cell r="I2712" t="str">
            <v>04.04.2024</v>
          </cell>
          <cell r="J2712" t="str">
            <v>01.04.2024</v>
          </cell>
          <cell r="K2712" t="str">
            <v>Hàng hóa quầy 0480.3002179</v>
          </cell>
          <cell r="L2712" t="str">
            <v>15.05.2024</v>
          </cell>
          <cell r="M2712">
            <v>-2785558</v>
          </cell>
        </row>
        <row r="2713">
          <cell r="E2713">
            <v>13387</v>
          </cell>
          <cell r="F2713" t="str">
            <v>C24TNN|13387</v>
          </cell>
          <cell r="G2713" t="str">
            <v>K1</v>
          </cell>
          <cell r="H2713" t="str">
            <v>21.03.2024</v>
          </cell>
          <cell r="I2713" t="str">
            <v>30.03.2024</v>
          </cell>
          <cell r="J2713" t="str">
            <v>23.03.2024</v>
          </cell>
          <cell r="K2713" t="str">
            <v>Hàng hóa quầy 0480.3002179</v>
          </cell>
          <cell r="L2713" t="str">
            <v>15.05.2024</v>
          </cell>
          <cell r="M2713">
            <v>-2528734</v>
          </cell>
        </row>
        <row r="2714">
          <cell r="E2714">
            <v>13651</v>
          </cell>
          <cell r="F2714" t="str">
            <v>C24TNN|13651</v>
          </cell>
          <cell r="G2714" t="str">
            <v>K1</v>
          </cell>
          <cell r="H2714" t="str">
            <v>25.03.2024</v>
          </cell>
          <cell r="I2714" t="str">
            <v>31.03.2024</v>
          </cell>
          <cell r="J2714" t="str">
            <v>27.03.2024</v>
          </cell>
          <cell r="K2714" t="str">
            <v>Hàng hóa quầy 0480.3002179</v>
          </cell>
          <cell r="L2714" t="str">
            <v>15.05.2024</v>
          </cell>
          <cell r="M2714">
            <v>-2398853</v>
          </cell>
        </row>
        <row r="2715">
          <cell r="E2715">
            <v>13747</v>
          </cell>
          <cell r="F2715" t="str">
            <v>C24TNN|13747</v>
          </cell>
          <cell r="G2715" t="str">
            <v>K1</v>
          </cell>
          <cell r="H2715" t="str">
            <v>27.03.2024</v>
          </cell>
          <cell r="I2715" t="str">
            <v>31.03.2024</v>
          </cell>
          <cell r="J2715" t="str">
            <v>27.03.2024</v>
          </cell>
          <cell r="K2715" t="str">
            <v>Hàng hóa quầy 0480.3002179</v>
          </cell>
          <cell r="L2715" t="str">
            <v>15.05.2024</v>
          </cell>
          <cell r="M2715">
            <v>-1199426</v>
          </cell>
        </row>
        <row r="2716">
          <cell r="E2716">
            <v>12721</v>
          </cell>
          <cell r="F2716" t="str">
            <v>C24TNN|12721</v>
          </cell>
          <cell r="G2716" t="str">
            <v>K1</v>
          </cell>
          <cell r="H2716" t="str">
            <v>19.03.2024</v>
          </cell>
          <cell r="I2716" t="str">
            <v>27.03.2024</v>
          </cell>
          <cell r="J2716" t="str">
            <v>22.03.2024</v>
          </cell>
          <cell r="K2716" t="str">
            <v>Hàng hóa quầy 0480.3002179</v>
          </cell>
          <cell r="L2716" t="str">
            <v>15.05.2024</v>
          </cell>
          <cell r="M2716">
            <v>-2167906</v>
          </cell>
        </row>
        <row r="2717">
          <cell r="E2717">
            <v>12722</v>
          </cell>
          <cell r="F2717" t="str">
            <v>C24TNN|12722</v>
          </cell>
          <cell r="G2717" t="str">
            <v>K1</v>
          </cell>
          <cell r="H2717" t="str">
            <v>19.03.2024</v>
          </cell>
          <cell r="I2717" t="str">
            <v>27.03.2024</v>
          </cell>
          <cell r="J2717" t="str">
            <v>22.03.2024</v>
          </cell>
          <cell r="K2717" t="str">
            <v>Hàng hóa quầy 0480.3002179</v>
          </cell>
          <cell r="L2717" t="str">
            <v>15.05.2024</v>
          </cell>
          <cell r="M2717">
            <v>-2158963</v>
          </cell>
        </row>
        <row r="2718">
          <cell r="E2718">
            <v>13653</v>
          </cell>
          <cell r="F2718" t="str">
            <v>C24TNN|13653</v>
          </cell>
          <cell r="G2718" t="str">
            <v>K1</v>
          </cell>
          <cell r="H2718" t="str">
            <v>25.03.2024</v>
          </cell>
          <cell r="I2718" t="str">
            <v>31.03.2024</v>
          </cell>
          <cell r="J2718" t="str">
            <v>27.03.2024</v>
          </cell>
          <cell r="K2718" t="str">
            <v>Hàng hóa quầy 0480.3002179</v>
          </cell>
          <cell r="L2718" t="str">
            <v>15.05.2024</v>
          </cell>
          <cell r="M2718">
            <v>-3482806</v>
          </cell>
        </row>
        <row r="2719">
          <cell r="E2719">
            <v>13684</v>
          </cell>
          <cell r="F2719" t="str">
            <v>C24TNN|13684</v>
          </cell>
          <cell r="G2719" t="str">
            <v>K1</v>
          </cell>
          <cell r="H2719" t="str">
            <v>26.03.2024</v>
          </cell>
          <cell r="I2719" t="str">
            <v>30.03.2024</v>
          </cell>
          <cell r="J2719" t="str">
            <v>26.03.2024</v>
          </cell>
          <cell r="K2719" t="str">
            <v>Hàng hóa quầy 0480.3002179</v>
          </cell>
          <cell r="L2719" t="str">
            <v>15.05.2024</v>
          </cell>
          <cell r="M2719">
            <v>-1902282</v>
          </cell>
        </row>
        <row r="2720">
          <cell r="E2720">
            <v>13392</v>
          </cell>
          <cell r="F2720" t="str">
            <v>C24TNN|13392</v>
          </cell>
          <cell r="G2720" t="str">
            <v>K1</v>
          </cell>
          <cell r="H2720" t="str">
            <v>22.03.2024</v>
          </cell>
          <cell r="I2720" t="str">
            <v>29.03.2024</v>
          </cell>
          <cell r="J2720" t="str">
            <v>25.03.2024</v>
          </cell>
          <cell r="K2720" t="str">
            <v>Hàng hóa quầy 0480.3002179</v>
          </cell>
          <cell r="L2720" t="str">
            <v>15.05.2024</v>
          </cell>
          <cell r="M2720">
            <v>-1635811</v>
          </cell>
        </row>
        <row r="2721">
          <cell r="E2721">
            <v>13358</v>
          </cell>
          <cell r="F2721" t="str">
            <v>C24TNN|13358</v>
          </cell>
          <cell r="G2721" t="str">
            <v>K1</v>
          </cell>
          <cell r="H2721" t="str">
            <v>21.03.2024</v>
          </cell>
          <cell r="I2721" t="str">
            <v>30.03.2024</v>
          </cell>
          <cell r="J2721" t="str">
            <v>26.03.2024</v>
          </cell>
          <cell r="K2721" t="str">
            <v>Hàng hóa quầy 0480.3002179</v>
          </cell>
          <cell r="L2721" t="str">
            <v>15.05.2024</v>
          </cell>
          <cell r="M2721">
            <v>-1902282</v>
          </cell>
        </row>
        <row r="2722">
          <cell r="E2722">
            <v>167</v>
          </cell>
          <cell r="F2722" t="str">
            <v>C24TNF|167</v>
          </cell>
          <cell r="G2722" t="str">
            <v>K1</v>
          </cell>
          <cell r="H2722" t="str">
            <v>21.03.2024</v>
          </cell>
          <cell r="I2722" t="str">
            <v>27.03.2024</v>
          </cell>
          <cell r="J2722" t="str">
            <v>22.03.2024</v>
          </cell>
          <cell r="K2722" t="str">
            <v>Hàng hóa quầy 0480.3002179</v>
          </cell>
          <cell r="L2722" t="str">
            <v>15.05.2024</v>
          </cell>
          <cell r="M2722">
            <v>-2317792</v>
          </cell>
        </row>
        <row r="2723">
          <cell r="E2723">
            <v>12849</v>
          </cell>
          <cell r="F2723" t="str">
            <v>C24TNN|12849</v>
          </cell>
          <cell r="G2723" t="str">
            <v>K1</v>
          </cell>
          <cell r="H2723" t="str">
            <v>21.03.2024</v>
          </cell>
          <cell r="I2723" t="str">
            <v>26.03.2024</v>
          </cell>
          <cell r="J2723" t="str">
            <v>22.03.2024</v>
          </cell>
          <cell r="K2723" t="str">
            <v>Hàng hóa quầy 0480.3002179</v>
          </cell>
          <cell r="L2723" t="str">
            <v>15.05.2024</v>
          </cell>
          <cell r="M2723">
            <v>-1802922</v>
          </cell>
        </row>
        <row r="2724">
          <cell r="E2724">
            <v>12873</v>
          </cell>
          <cell r="F2724" t="str">
            <v>C24TNN|12873</v>
          </cell>
          <cell r="G2724" t="str">
            <v>K1</v>
          </cell>
          <cell r="H2724" t="str">
            <v>21.03.2024</v>
          </cell>
          <cell r="I2724" t="str">
            <v>26.03.2024</v>
          </cell>
          <cell r="J2724" t="str">
            <v>22.03.2024</v>
          </cell>
          <cell r="K2724" t="str">
            <v>Hàng hóa quầy 0480.3002179</v>
          </cell>
          <cell r="L2724" t="str">
            <v>15.05.2024</v>
          </cell>
          <cell r="M2724">
            <v>-248400</v>
          </cell>
        </row>
        <row r="2725">
          <cell r="E2725">
            <v>14835</v>
          </cell>
          <cell r="F2725" t="str">
            <v>C24TNN|14835</v>
          </cell>
          <cell r="G2725" t="str">
            <v>K1</v>
          </cell>
          <cell r="H2725" t="str">
            <v>01.04.2024</v>
          </cell>
          <cell r="I2725" t="str">
            <v>05.04.2024</v>
          </cell>
          <cell r="J2725" t="str">
            <v>02.04.2024</v>
          </cell>
          <cell r="K2725" t="str">
            <v>Hàng hóa quầy 0480.3002179</v>
          </cell>
          <cell r="L2725" t="str">
            <v>05.06.2024</v>
          </cell>
          <cell r="M2725">
            <v>-2129808</v>
          </cell>
        </row>
        <row r="2726">
          <cell r="E2726">
            <v>17068</v>
          </cell>
          <cell r="F2726" t="str">
            <v>C24TNN|17068</v>
          </cell>
          <cell r="G2726" t="str">
            <v>K1</v>
          </cell>
          <cell r="H2726" t="str">
            <v>11.04.2024</v>
          </cell>
          <cell r="I2726" t="str">
            <v>19.04.2024</v>
          </cell>
          <cell r="J2726" t="str">
            <v>16.04.2024</v>
          </cell>
          <cell r="K2726" t="str">
            <v>Hàng hóa quầy 0480.3002179</v>
          </cell>
          <cell r="L2726" t="str">
            <v>05.06.2024</v>
          </cell>
          <cell r="M2726">
            <v>-3625150</v>
          </cell>
        </row>
        <row r="2727">
          <cell r="E2727">
            <v>15046</v>
          </cell>
          <cell r="F2727" t="str">
            <v>C24TNN|15046</v>
          </cell>
          <cell r="G2727" t="str">
            <v>K1</v>
          </cell>
          <cell r="H2727" t="str">
            <v>03.04.2024</v>
          </cell>
          <cell r="I2727" t="str">
            <v>08.04.2024</v>
          </cell>
          <cell r="J2727" t="str">
            <v>05.04.2024</v>
          </cell>
          <cell r="K2727" t="str">
            <v>Hàng hóa quầy 0480.3002179</v>
          </cell>
          <cell r="L2727" t="str">
            <v>05.06.2024</v>
          </cell>
          <cell r="M2727">
            <v>-3172262</v>
          </cell>
        </row>
        <row r="2728">
          <cell r="E2728">
            <v>16183</v>
          </cell>
          <cell r="F2728" t="str">
            <v>C24TNN|16183</v>
          </cell>
          <cell r="G2728" t="str">
            <v>K1</v>
          </cell>
          <cell r="H2728" t="str">
            <v>10.04.2024</v>
          </cell>
          <cell r="I2728" t="str">
            <v>15.04.2024</v>
          </cell>
          <cell r="J2728" t="str">
            <v>12.04.2024</v>
          </cell>
          <cell r="K2728" t="str">
            <v>Hàng hóa quầy 0480.3002179</v>
          </cell>
          <cell r="L2728" t="str">
            <v>05.06.2024</v>
          </cell>
          <cell r="M2728">
            <v>-3221942</v>
          </cell>
        </row>
        <row r="2729">
          <cell r="E2729">
            <v>14849</v>
          </cell>
          <cell r="F2729" t="str">
            <v>C24TNN|14849</v>
          </cell>
          <cell r="G2729" t="str">
            <v>K1</v>
          </cell>
          <cell r="H2729" t="str">
            <v>01.04.2024</v>
          </cell>
          <cell r="I2729" t="str">
            <v>04.04.2024</v>
          </cell>
          <cell r="J2729" t="str">
            <v>01.04.2024</v>
          </cell>
          <cell r="K2729" t="str">
            <v>Hàng hóa quầy 0480.3002179</v>
          </cell>
          <cell r="L2729" t="str">
            <v>05.06.2024</v>
          </cell>
          <cell r="M2729">
            <v>-3986410</v>
          </cell>
        </row>
        <row r="2730">
          <cell r="E2730">
            <v>16122</v>
          </cell>
          <cell r="F2730" t="str">
            <v>C24TNN|16122</v>
          </cell>
          <cell r="G2730" t="str">
            <v>K1</v>
          </cell>
          <cell r="H2730" t="str">
            <v>08.04.2024</v>
          </cell>
          <cell r="I2730" t="str">
            <v>13.04.2024</v>
          </cell>
          <cell r="J2730" t="str">
            <v>10.04.2024</v>
          </cell>
          <cell r="K2730" t="str">
            <v>Hàng hóa quầy 0480.3002179</v>
          </cell>
          <cell r="L2730" t="str">
            <v>05.06.2024</v>
          </cell>
          <cell r="M2730">
            <v>-1849798</v>
          </cell>
        </row>
        <row r="2731">
          <cell r="E2731">
            <v>17295</v>
          </cell>
          <cell r="F2731" t="str">
            <v>C24TNN|17295</v>
          </cell>
          <cell r="G2731" t="str">
            <v>K1</v>
          </cell>
          <cell r="H2731" t="str">
            <v>15.04.2024</v>
          </cell>
          <cell r="I2731" t="str">
            <v>20.04.2024</v>
          </cell>
          <cell r="J2731" t="str">
            <v>17.04.2024</v>
          </cell>
          <cell r="K2731" t="str">
            <v>Hàng hóa quầy 0480.3002179</v>
          </cell>
          <cell r="L2731" t="str">
            <v>05.06.2024</v>
          </cell>
          <cell r="M2731">
            <v>-2472600</v>
          </cell>
        </row>
        <row r="2732">
          <cell r="E2732">
            <v>16123</v>
          </cell>
          <cell r="F2732" t="str">
            <v>C24TNN|16123</v>
          </cell>
          <cell r="G2732" t="str">
            <v>K1</v>
          </cell>
          <cell r="H2732" t="str">
            <v>08.04.2024</v>
          </cell>
          <cell r="I2732" t="str">
            <v>13.04.2024</v>
          </cell>
          <cell r="J2732" t="str">
            <v>10.04.2024</v>
          </cell>
          <cell r="K2732" t="str">
            <v>Hàng hóa quầy 0480.3002179</v>
          </cell>
          <cell r="L2732" t="str">
            <v>05.06.2024</v>
          </cell>
          <cell r="M2732">
            <v>-1633008</v>
          </cell>
        </row>
        <row r="2733">
          <cell r="E2733">
            <v>16124</v>
          </cell>
          <cell r="F2733" t="str">
            <v>C24TNN|16124</v>
          </cell>
          <cell r="G2733" t="str">
            <v>K1</v>
          </cell>
          <cell r="H2733" t="str">
            <v>08.04.2024</v>
          </cell>
          <cell r="I2733" t="str">
            <v>14.04.2024</v>
          </cell>
          <cell r="J2733" t="str">
            <v>11.04.2024</v>
          </cell>
          <cell r="K2733" t="str">
            <v>Hàng hóa quầy 0480.3002179</v>
          </cell>
          <cell r="L2733" t="str">
            <v>05.06.2024</v>
          </cell>
          <cell r="M2733">
            <v>-1199426</v>
          </cell>
        </row>
        <row r="2734">
          <cell r="E2734">
            <v>16125</v>
          </cell>
          <cell r="F2734" t="str">
            <v>C24TNN|16125</v>
          </cell>
          <cell r="G2734" t="str">
            <v>K1</v>
          </cell>
          <cell r="H2734" t="str">
            <v>08.04.2024</v>
          </cell>
          <cell r="I2734" t="str">
            <v>13.04.2024</v>
          </cell>
          <cell r="J2734" t="str">
            <v>10.04.2024</v>
          </cell>
          <cell r="K2734" t="str">
            <v>Hàng hóa quầy 0480.3002179</v>
          </cell>
          <cell r="L2734" t="str">
            <v>05.06.2024</v>
          </cell>
          <cell r="M2734">
            <v>-1199426</v>
          </cell>
        </row>
        <row r="2735">
          <cell r="E2735">
            <v>17296</v>
          </cell>
          <cell r="F2735" t="str">
            <v>C24TNN|17296</v>
          </cell>
          <cell r="G2735" t="str">
            <v>K1</v>
          </cell>
          <cell r="H2735" t="str">
            <v>15.04.2024</v>
          </cell>
          <cell r="I2735" t="str">
            <v>20.04.2024</v>
          </cell>
          <cell r="J2735" t="str">
            <v>17.04.2024</v>
          </cell>
          <cell r="K2735" t="str">
            <v>Hàng hóa quầy 0480.3002179</v>
          </cell>
          <cell r="L2735" t="str">
            <v>05.06.2024</v>
          </cell>
          <cell r="M2735">
            <v>-1453090</v>
          </cell>
        </row>
        <row r="2736">
          <cell r="E2736">
            <v>17297</v>
          </cell>
          <cell r="F2736" t="str">
            <v>C24TNN|17297</v>
          </cell>
          <cell r="G2736" t="str">
            <v>K1</v>
          </cell>
          <cell r="H2736" t="str">
            <v>15.04.2024</v>
          </cell>
          <cell r="I2736" t="str">
            <v>20.04.2024</v>
          </cell>
          <cell r="J2736" t="str">
            <v>17.04.2024</v>
          </cell>
          <cell r="K2736" t="str">
            <v>Hàng hóa quầy 0480.3002179</v>
          </cell>
          <cell r="L2736" t="str">
            <v>05.06.2024</v>
          </cell>
          <cell r="M2736">
            <v>-1019509</v>
          </cell>
        </row>
        <row r="2737">
          <cell r="E2737">
            <v>16199</v>
          </cell>
          <cell r="F2737" t="str">
            <v>C24TNN|16199</v>
          </cell>
          <cell r="G2737" t="str">
            <v>K1</v>
          </cell>
          <cell r="H2737" t="str">
            <v>10.04.2024</v>
          </cell>
          <cell r="I2737" t="str">
            <v>12.04.2024</v>
          </cell>
          <cell r="J2737" t="str">
            <v>10.04.2024</v>
          </cell>
          <cell r="K2737" t="str">
            <v>Hàng hóa quầy 0480.3002179</v>
          </cell>
          <cell r="L2737" t="str">
            <v>05.06.2024</v>
          </cell>
          <cell r="M2737">
            <v>-5756383</v>
          </cell>
        </row>
        <row r="2738">
          <cell r="E2738">
            <v>17398</v>
          </cell>
          <cell r="F2738" t="str">
            <v>C24TNN|17398</v>
          </cell>
          <cell r="G2738" t="str">
            <v>K1</v>
          </cell>
          <cell r="H2738" t="str">
            <v>17.04.2024</v>
          </cell>
          <cell r="I2738" t="str">
            <v>19.04.2024</v>
          </cell>
          <cell r="J2738" t="str">
            <v>17.04.2024</v>
          </cell>
          <cell r="K2738" t="str">
            <v>Hàng hóa quầy 0480.3002179</v>
          </cell>
          <cell r="L2738" t="str">
            <v>05.06.2024</v>
          </cell>
          <cell r="M2738">
            <v>-4673655</v>
          </cell>
        </row>
        <row r="2739">
          <cell r="E2739">
            <v>17321</v>
          </cell>
          <cell r="F2739" t="str">
            <v>C24TNN|17321</v>
          </cell>
          <cell r="G2739" t="str">
            <v>K1</v>
          </cell>
          <cell r="H2739" t="str">
            <v>16.04.2024</v>
          </cell>
          <cell r="I2739" t="str">
            <v>18.04.2024</v>
          </cell>
          <cell r="J2739" t="str">
            <v>16.04.2024</v>
          </cell>
          <cell r="K2739" t="str">
            <v>Hàng hóa quầy 0480.3002179</v>
          </cell>
          <cell r="L2739" t="str">
            <v>05.06.2024</v>
          </cell>
          <cell r="M2739">
            <v>-1586131</v>
          </cell>
        </row>
        <row r="2740">
          <cell r="E2740">
            <v>16204</v>
          </cell>
          <cell r="F2740" t="str">
            <v>C24TNN|16204</v>
          </cell>
          <cell r="G2740" t="str">
            <v>K1</v>
          </cell>
          <cell r="H2740" t="str">
            <v>10.04.2024</v>
          </cell>
          <cell r="I2740" t="str">
            <v>13.04.2024</v>
          </cell>
          <cell r="J2740" t="str">
            <v>10.04.2024</v>
          </cell>
          <cell r="K2740" t="str">
            <v>Hàng hóa quầy 0480.3002179</v>
          </cell>
          <cell r="L2740" t="str">
            <v>05.06.2024</v>
          </cell>
          <cell r="M2740">
            <v>-2822431</v>
          </cell>
        </row>
        <row r="2741">
          <cell r="E2741">
            <v>17402</v>
          </cell>
          <cell r="F2741" t="str">
            <v>C24TNN|17402</v>
          </cell>
          <cell r="G2741" t="str">
            <v>K1</v>
          </cell>
          <cell r="H2741" t="str">
            <v>17.04.2024</v>
          </cell>
          <cell r="I2741" t="str">
            <v>19.04.2024</v>
          </cell>
          <cell r="J2741" t="str">
            <v>17.04.2024</v>
          </cell>
          <cell r="K2741" t="str">
            <v>Hàng hóa quầy 0480.3002179</v>
          </cell>
          <cell r="L2741" t="str">
            <v>05.06.2024</v>
          </cell>
          <cell r="M2741">
            <v>-1802922</v>
          </cell>
        </row>
        <row r="2742">
          <cell r="E2742">
            <v>16119</v>
          </cell>
          <cell r="F2742" t="str">
            <v>C24TNN|16119</v>
          </cell>
          <cell r="G2742" t="str">
            <v>K1</v>
          </cell>
          <cell r="H2742" t="str">
            <v>08.04.2024</v>
          </cell>
          <cell r="I2742" t="str">
            <v>13.04.2024</v>
          </cell>
          <cell r="J2742" t="str">
            <v>10.04.2024</v>
          </cell>
          <cell r="K2742" t="str">
            <v>Hàng hóa quầy 0480.3002179</v>
          </cell>
          <cell r="L2742" t="str">
            <v>05.06.2024</v>
          </cell>
          <cell r="M2742">
            <v>-2605640</v>
          </cell>
        </row>
        <row r="2743">
          <cell r="E2743">
            <v>16120</v>
          </cell>
          <cell r="F2743" t="str">
            <v>C24TNN|16120</v>
          </cell>
          <cell r="G2743" t="str">
            <v>K1</v>
          </cell>
          <cell r="H2743" t="str">
            <v>08.04.2024</v>
          </cell>
          <cell r="I2743" t="str">
            <v>13.04.2024</v>
          </cell>
          <cell r="J2743" t="str">
            <v>10.04.2024</v>
          </cell>
          <cell r="K2743" t="str">
            <v>Hàng hóa quầy 0480.3002179</v>
          </cell>
          <cell r="L2743" t="str">
            <v>05.06.2024</v>
          </cell>
          <cell r="M2743">
            <v>-49680</v>
          </cell>
        </row>
        <row r="2744">
          <cell r="E2744">
            <v>17294</v>
          </cell>
          <cell r="F2744" t="str">
            <v>C24TNN|17294</v>
          </cell>
          <cell r="G2744" t="str">
            <v>K1</v>
          </cell>
          <cell r="H2744" t="str">
            <v>15.04.2024</v>
          </cell>
          <cell r="I2744" t="str">
            <v>20.04.2024</v>
          </cell>
          <cell r="J2744" t="str">
            <v>17.04.2024</v>
          </cell>
          <cell r="K2744" t="str">
            <v>Hàng hóa quầy 0480.3002179</v>
          </cell>
          <cell r="L2744" t="str">
            <v>05.06.2024</v>
          </cell>
          <cell r="M2744">
            <v>-4644659</v>
          </cell>
        </row>
        <row r="2745">
          <cell r="E2745">
            <v>11262</v>
          </cell>
          <cell r="F2745" t="str">
            <v>C24TNN|11262</v>
          </cell>
          <cell r="G2745" t="str">
            <v>K1</v>
          </cell>
          <cell r="H2745" t="str">
            <v>08.03.2024</v>
          </cell>
          <cell r="I2745" t="str">
            <v>20.05.2024</v>
          </cell>
          <cell r="J2745" t="str">
            <v>01.05.2024</v>
          </cell>
          <cell r="K2745" t="str">
            <v>Hàng hóa quầy 0480.3002179</v>
          </cell>
          <cell r="L2745" t="str">
            <v>05.06.2024</v>
          </cell>
          <cell r="M2745">
            <v>1586131</v>
          </cell>
        </row>
        <row r="2746">
          <cell r="E2746">
            <v>11642</v>
          </cell>
          <cell r="F2746" t="str">
            <v>C24TNN|11642</v>
          </cell>
          <cell r="G2746" t="str">
            <v>K1</v>
          </cell>
          <cell r="H2746" t="str">
            <v>12.03.2024</v>
          </cell>
          <cell r="I2746" t="str">
            <v>21.05.2024</v>
          </cell>
          <cell r="J2746" t="str">
            <v>01.05.2024</v>
          </cell>
          <cell r="K2746" t="str">
            <v>HÃ ng hÃ³a quáº§y 0480.3002179</v>
          </cell>
          <cell r="L2746" t="str">
            <v>05.06.2024</v>
          </cell>
          <cell r="M2746">
            <v>-1506825</v>
          </cell>
        </row>
        <row r="2747">
          <cell r="E2747">
            <v>14939</v>
          </cell>
          <cell r="F2747" t="str">
            <v>C24TNN|14939</v>
          </cell>
          <cell r="G2747" t="str">
            <v>K1</v>
          </cell>
          <cell r="H2747" t="str">
            <v>01.04.2024</v>
          </cell>
          <cell r="I2747" t="str">
            <v>06.04.2024</v>
          </cell>
          <cell r="J2747" t="str">
            <v>03.04.2024</v>
          </cell>
          <cell r="K2747" t="str">
            <v>Hàng hóa quầy 0480.3002179</v>
          </cell>
          <cell r="L2747" t="str">
            <v>05.06.2024</v>
          </cell>
          <cell r="M2747">
            <v>-1200852</v>
          </cell>
        </row>
        <row r="2748">
          <cell r="E2748">
            <v>16115</v>
          </cell>
          <cell r="F2748" t="str">
            <v>C24TNN|16115</v>
          </cell>
          <cell r="G2748" t="str">
            <v>K1</v>
          </cell>
          <cell r="H2748" t="str">
            <v>08.04.2024</v>
          </cell>
          <cell r="I2748" t="str">
            <v>13.04.2024</v>
          </cell>
          <cell r="J2748" t="str">
            <v>10.04.2024</v>
          </cell>
          <cell r="K2748" t="str">
            <v>Hàng hóa quầy 0480.3002179</v>
          </cell>
          <cell r="L2748" t="str">
            <v>05.06.2024</v>
          </cell>
          <cell r="M2748">
            <v>-1586131</v>
          </cell>
        </row>
        <row r="2749">
          <cell r="E2749">
            <v>17075</v>
          </cell>
          <cell r="F2749" t="str">
            <v>C24TNN|17075</v>
          </cell>
          <cell r="G2749" t="str">
            <v>K1</v>
          </cell>
          <cell r="H2749" t="str">
            <v>11.04.2024</v>
          </cell>
          <cell r="I2749" t="str">
            <v>15.04.2024</v>
          </cell>
          <cell r="J2749" t="str">
            <v>13.04.2024</v>
          </cell>
          <cell r="K2749" t="str">
            <v>Hàng hóa quầy 0480.3002179</v>
          </cell>
          <cell r="L2749" t="str">
            <v>05.06.2024</v>
          </cell>
          <cell r="M2749">
            <v>-1586131</v>
          </cell>
        </row>
        <row r="2750">
          <cell r="E2750">
            <v>14958</v>
          </cell>
          <cell r="F2750" t="str">
            <v>C24TNN|14958</v>
          </cell>
          <cell r="G2750" t="str">
            <v>K1</v>
          </cell>
          <cell r="H2750" t="str">
            <v>02.04.2024</v>
          </cell>
          <cell r="I2750" t="str">
            <v>05.04.2024</v>
          </cell>
          <cell r="J2750" t="str">
            <v>02.04.2024</v>
          </cell>
          <cell r="K2750" t="str">
            <v>Hàng hóa quầy 0480.3002179</v>
          </cell>
          <cell r="L2750" t="str">
            <v>05.06.2024</v>
          </cell>
          <cell r="M2750">
            <v>-1586131</v>
          </cell>
        </row>
        <row r="2751">
          <cell r="E2751">
            <v>16144</v>
          </cell>
          <cell r="F2751" t="str">
            <v>C24TNN|16144</v>
          </cell>
          <cell r="G2751" t="str">
            <v>K1</v>
          </cell>
          <cell r="H2751" t="str">
            <v>09.04.2024</v>
          </cell>
          <cell r="I2751" t="str">
            <v>11.04.2024</v>
          </cell>
          <cell r="J2751" t="str">
            <v>09.04.2024</v>
          </cell>
          <cell r="K2751" t="str">
            <v>Hàng hóa quầy 0480.3002179</v>
          </cell>
          <cell r="L2751" t="str">
            <v>05.06.2024</v>
          </cell>
          <cell r="M2751">
            <v>-1586131</v>
          </cell>
        </row>
        <row r="2752">
          <cell r="E2752">
            <v>17319</v>
          </cell>
          <cell r="F2752" t="str">
            <v>C24TNN|17319</v>
          </cell>
          <cell r="G2752" t="str">
            <v>K1</v>
          </cell>
          <cell r="H2752" t="str">
            <v>16.04.2024</v>
          </cell>
          <cell r="I2752" t="str">
            <v>18.04.2024</v>
          </cell>
          <cell r="J2752" t="str">
            <v>16.04.2024</v>
          </cell>
          <cell r="K2752" t="str">
            <v>Hàng hóa quầy 0480.3002179</v>
          </cell>
          <cell r="L2752" t="str">
            <v>05.06.2024</v>
          </cell>
          <cell r="M2752">
            <v>-1586131</v>
          </cell>
        </row>
        <row r="2753">
          <cell r="E2753">
            <v>11594</v>
          </cell>
          <cell r="F2753" t="str">
            <v>C24TNN|11594</v>
          </cell>
          <cell r="G2753" t="str">
            <v>K1</v>
          </cell>
          <cell r="H2753" t="str">
            <v>12.03.2024</v>
          </cell>
          <cell r="I2753" t="str">
            <v>20.05.2024</v>
          </cell>
          <cell r="J2753" t="str">
            <v>01.05.2024</v>
          </cell>
          <cell r="K2753" t="str">
            <v>Hàng hóa quầy 0480.3002179</v>
          </cell>
          <cell r="L2753" t="str">
            <v>05.06.2024</v>
          </cell>
          <cell r="M2753">
            <v>7235819</v>
          </cell>
        </row>
        <row r="2754">
          <cell r="E2754">
            <v>12193</v>
          </cell>
          <cell r="F2754" t="str">
            <v>C24TNN|12193</v>
          </cell>
          <cell r="G2754" t="str">
            <v>K1</v>
          </cell>
          <cell r="H2754" t="str">
            <v>14.03.2024</v>
          </cell>
          <cell r="I2754" t="str">
            <v>21.05.2024</v>
          </cell>
          <cell r="J2754" t="str">
            <v>01.05.2024</v>
          </cell>
          <cell r="K2754" t="str">
            <v>HÃ ng hÃ³a quáº§y 0480.3002179</v>
          </cell>
          <cell r="L2754" t="str">
            <v>05.06.2024</v>
          </cell>
          <cell r="M2754">
            <v>-7156512</v>
          </cell>
        </row>
        <row r="2755">
          <cell r="E2755">
            <v>16118</v>
          </cell>
          <cell r="F2755" t="str">
            <v>C24TNN|16118</v>
          </cell>
          <cell r="G2755" t="str">
            <v>K1</v>
          </cell>
          <cell r="H2755" t="str">
            <v>08.04.2024</v>
          </cell>
          <cell r="I2755" t="str">
            <v>13.04.2024</v>
          </cell>
          <cell r="J2755" t="str">
            <v>10.04.2024</v>
          </cell>
          <cell r="K2755" t="str">
            <v>Hàng hóa quầy 0480.3002179</v>
          </cell>
          <cell r="L2755" t="str">
            <v>05.06.2024</v>
          </cell>
          <cell r="M2755">
            <v>-2605640</v>
          </cell>
        </row>
        <row r="2756">
          <cell r="E2756">
            <v>17293</v>
          </cell>
          <cell r="F2756" t="str">
            <v>C24TNN|17293</v>
          </cell>
          <cell r="G2756" t="str">
            <v>K1</v>
          </cell>
          <cell r="H2756" t="str">
            <v>15.04.2024</v>
          </cell>
          <cell r="I2756" t="str">
            <v>20.04.2024</v>
          </cell>
          <cell r="J2756" t="str">
            <v>17.04.2024</v>
          </cell>
          <cell r="K2756" t="str">
            <v>Hàng hóa quầy 0480.3002179</v>
          </cell>
          <cell r="L2756" t="str">
            <v>05.06.2024</v>
          </cell>
          <cell r="M2756">
            <v>-1586131</v>
          </cell>
        </row>
        <row r="2757">
          <cell r="E2757">
            <v>16117</v>
          </cell>
          <cell r="F2757" t="str">
            <v>C24TNN|16117</v>
          </cell>
          <cell r="G2757" t="str">
            <v>K1</v>
          </cell>
          <cell r="H2757" t="str">
            <v>08.04.2024</v>
          </cell>
          <cell r="I2757" t="str">
            <v>12.04.2024</v>
          </cell>
          <cell r="J2757" t="str">
            <v>10.04.2024</v>
          </cell>
          <cell r="K2757" t="str">
            <v>Hàng hóa quầy 0480.3002179</v>
          </cell>
          <cell r="L2757" t="str">
            <v>05.06.2024</v>
          </cell>
          <cell r="M2757">
            <v>-1019509</v>
          </cell>
        </row>
        <row r="2758">
          <cell r="E2758">
            <v>16296</v>
          </cell>
          <cell r="F2758" t="str">
            <v>C24TNN|16296</v>
          </cell>
          <cell r="G2758" t="str">
            <v>K1</v>
          </cell>
          <cell r="H2758" t="str">
            <v>11.04.2024</v>
          </cell>
          <cell r="I2758" t="str">
            <v>14.04.2024</v>
          </cell>
          <cell r="J2758" t="str">
            <v>11.04.2024</v>
          </cell>
          <cell r="K2758" t="str">
            <v>Hàng hóa quầy 0480.3002179</v>
          </cell>
          <cell r="L2758" t="str">
            <v>05.06.2024</v>
          </cell>
          <cell r="M2758">
            <v>-3422857</v>
          </cell>
        </row>
        <row r="2759">
          <cell r="E2759">
            <v>14941</v>
          </cell>
          <cell r="F2759" t="str">
            <v>C24TNN|14941</v>
          </cell>
          <cell r="G2759" t="str">
            <v>K1</v>
          </cell>
          <cell r="H2759" t="str">
            <v>01.04.2024</v>
          </cell>
          <cell r="I2759" t="str">
            <v>06.04.2024</v>
          </cell>
          <cell r="J2759" t="str">
            <v>03.04.2024</v>
          </cell>
          <cell r="K2759" t="str">
            <v>Hàng hóa quầy 0480.3002179</v>
          </cell>
          <cell r="L2759" t="str">
            <v>05.06.2024</v>
          </cell>
          <cell r="M2759">
            <v>-1852602</v>
          </cell>
        </row>
        <row r="2760">
          <cell r="E2760">
            <v>15912</v>
          </cell>
          <cell r="F2760" t="str">
            <v>C24TNN|15912</v>
          </cell>
          <cell r="G2760" t="str">
            <v>K1</v>
          </cell>
          <cell r="H2760" t="str">
            <v>04.04.2024</v>
          </cell>
          <cell r="I2760" t="str">
            <v>09.04.2024</v>
          </cell>
          <cell r="J2760" t="str">
            <v>06.04.2024</v>
          </cell>
          <cell r="K2760" t="str">
            <v>Hàng hóa quầy 0480.3002179</v>
          </cell>
          <cell r="L2760" t="str">
            <v>05.06.2024</v>
          </cell>
          <cell r="M2760">
            <v>-1199426</v>
          </cell>
        </row>
        <row r="2761">
          <cell r="E2761">
            <v>17077</v>
          </cell>
          <cell r="F2761" t="str">
            <v>C24TNN|17077</v>
          </cell>
          <cell r="G2761" t="str">
            <v>K1</v>
          </cell>
          <cell r="H2761" t="str">
            <v>11.04.2024</v>
          </cell>
          <cell r="I2761" t="str">
            <v>15.04.2024</v>
          </cell>
          <cell r="J2761" t="str">
            <v>13.04.2024</v>
          </cell>
          <cell r="K2761" t="str">
            <v>Hàng hóa quầy 0480.3002179</v>
          </cell>
          <cell r="L2761" t="str">
            <v>05.06.2024</v>
          </cell>
          <cell r="M2761">
            <v>-4191772</v>
          </cell>
        </row>
        <row r="2762">
          <cell r="E2762">
            <v>17292</v>
          </cell>
          <cell r="F2762" t="str">
            <v>C24TNN|17292</v>
          </cell>
          <cell r="G2762" t="str">
            <v>K1</v>
          </cell>
          <cell r="H2762" t="str">
            <v>15.04.2024</v>
          </cell>
          <cell r="I2762" t="str">
            <v>19.04.2024</v>
          </cell>
          <cell r="J2762" t="str">
            <v>17.04.2024</v>
          </cell>
          <cell r="K2762" t="str">
            <v>Hàng hóa quầy 0480.3002179</v>
          </cell>
          <cell r="L2762" t="str">
            <v>05.06.2024</v>
          </cell>
          <cell r="M2762">
            <v>-3389053</v>
          </cell>
        </row>
        <row r="2763">
          <cell r="E2763">
            <v>18372</v>
          </cell>
          <cell r="F2763" t="str">
            <v>C24TNN|18372</v>
          </cell>
          <cell r="G2763" t="str">
            <v>K1</v>
          </cell>
          <cell r="H2763" t="str">
            <v>19.04.2024</v>
          </cell>
          <cell r="I2763" t="str">
            <v>23.04.2024</v>
          </cell>
          <cell r="J2763" t="str">
            <v>20.04.2024</v>
          </cell>
          <cell r="K2763" t="str">
            <v>Hàng hóa quầy 0480.3002179</v>
          </cell>
          <cell r="L2763" t="str">
            <v>05.06.2024</v>
          </cell>
          <cell r="M2763">
            <v>-1019509</v>
          </cell>
        </row>
        <row r="2764">
          <cell r="E2764">
            <v>14940</v>
          </cell>
          <cell r="F2764" t="str">
            <v>C24TNN|14940</v>
          </cell>
          <cell r="G2764" t="str">
            <v>K1</v>
          </cell>
          <cell r="H2764" t="str">
            <v>01.04.2024</v>
          </cell>
          <cell r="I2764" t="str">
            <v>06.04.2024</v>
          </cell>
          <cell r="J2764" t="str">
            <v>04.04.2024</v>
          </cell>
          <cell r="K2764" t="str">
            <v>Hàng hóa quầy 0480.3002179</v>
          </cell>
          <cell r="L2764" t="str">
            <v>05.06.2024</v>
          </cell>
          <cell r="M2764">
            <v>-1199426</v>
          </cell>
        </row>
        <row r="2765">
          <cell r="E2765">
            <v>15909</v>
          </cell>
          <cell r="F2765" t="str">
            <v>C24TNN|15909</v>
          </cell>
          <cell r="G2765" t="str">
            <v>K1</v>
          </cell>
          <cell r="H2765" t="str">
            <v>04.04.2024</v>
          </cell>
          <cell r="I2765" t="str">
            <v>09.04.2024</v>
          </cell>
          <cell r="J2765" t="str">
            <v>07.04.2024</v>
          </cell>
          <cell r="K2765" t="str">
            <v>Hàng hóa quầy 0480.3002179</v>
          </cell>
          <cell r="L2765" t="str">
            <v>05.06.2024</v>
          </cell>
          <cell r="M2765">
            <v>-216791</v>
          </cell>
        </row>
        <row r="2766">
          <cell r="E2766">
            <v>15910</v>
          </cell>
          <cell r="F2766" t="str">
            <v>C24TNN|15910</v>
          </cell>
          <cell r="G2766" t="str">
            <v>K1</v>
          </cell>
          <cell r="H2766" t="str">
            <v>04.04.2024</v>
          </cell>
          <cell r="I2766" t="str">
            <v>09.04.2024</v>
          </cell>
          <cell r="J2766" t="str">
            <v>07.04.2024</v>
          </cell>
          <cell r="K2766" t="str">
            <v>Hàng hóa quầy 0480.3002179</v>
          </cell>
          <cell r="L2766" t="str">
            <v>05.06.2024</v>
          </cell>
          <cell r="M2766">
            <v>-1199426</v>
          </cell>
        </row>
        <row r="2767">
          <cell r="E2767">
            <v>16116</v>
          </cell>
          <cell r="F2767" t="str">
            <v>C24TNN|16116</v>
          </cell>
          <cell r="G2767" t="str">
            <v>K1</v>
          </cell>
          <cell r="H2767" t="str">
            <v>08.04.2024</v>
          </cell>
          <cell r="I2767" t="str">
            <v>13.04.2024</v>
          </cell>
          <cell r="J2767" t="str">
            <v>11.04.2024</v>
          </cell>
          <cell r="K2767" t="str">
            <v>Hàng hóa quầy 0480.3002179</v>
          </cell>
          <cell r="L2767" t="str">
            <v>05.06.2024</v>
          </cell>
          <cell r="M2767">
            <v>-1586131</v>
          </cell>
        </row>
        <row r="2768">
          <cell r="E2768">
            <v>17076</v>
          </cell>
          <cell r="F2768" t="str">
            <v>C24TNN|17076</v>
          </cell>
          <cell r="G2768" t="str">
            <v>K1</v>
          </cell>
          <cell r="H2768" t="str">
            <v>11.04.2024</v>
          </cell>
          <cell r="I2768" t="str">
            <v>16.04.2024</v>
          </cell>
          <cell r="J2768" t="str">
            <v>14.04.2024</v>
          </cell>
          <cell r="K2768" t="str">
            <v>Hàng hóa quầy 0480.3002179</v>
          </cell>
          <cell r="L2768" t="str">
            <v>05.06.2024</v>
          </cell>
          <cell r="M2768">
            <v>-2786983</v>
          </cell>
        </row>
        <row r="2769">
          <cell r="E2769">
            <v>17289</v>
          </cell>
          <cell r="F2769" t="str">
            <v>C24TNN|17289</v>
          </cell>
          <cell r="G2769" t="str">
            <v>K1</v>
          </cell>
          <cell r="H2769" t="str">
            <v>15.04.2024</v>
          </cell>
          <cell r="I2769" t="str">
            <v>20.04.2024</v>
          </cell>
          <cell r="J2769" t="str">
            <v>18.04.2024</v>
          </cell>
          <cell r="K2769" t="str">
            <v>Hàng hóa quầy 0480.3002179</v>
          </cell>
          <cell r="L2769" t="str">
            <v>05.06.2024</v>
          </cell>
          <cell r="M2769">
            <v>-2571960</v>
          </cell>
        </row>
        <row r="2770">
          <cell r="E2770">
            <v>17290</v>
          </cell>
          <cell r="F2770" t="str">
            <v>C24TNN|17290</v>
          </cell>
          <cell r="G2770" t="str">
            <v>K1</v>
          </cell>
          <cell r="H2770" t="str">
            <v>15.04.2024</v>
          </cell>
          <cell r="I2770" t="str">
            <v>20.04.2024</v>
          </cell>
          <cell r="J2770" t="str">
            <v>18.04.2024</v>
          </cell>
          <cell r="K2770" t="str">
            <v>Hàng hóa quầy 0480.3002179</v>
          </cell>
          <cell r="L2770" t="str">
            <v>05.06.2024</v>
          </cell>
          <cell r="M2770">
            <v>-1449252</v>
          </cell>
        </row>
        <row r="2771">
          <cell r="E2771">
            <v>14957</v>
          </cell>
          <cell r="F2771" t="str">
            <v>C24TNN|14957</v>
          </cell>
          <cell r="G2771" t="str">
            <v>K1</v>
          </cell>
          <cell r="H2771" t="str">
            <v>02.04.2024</v>
          </cell>
          <cell r="I2771" t="str">
            <v>05.04.2024</v>
          </cell>
          <cell r="J2771" t="str">
            <v>02.04.2024</v>
          </cell>
          <cell r="K2771" t="str">
            <v>Hàng hóa quầy 0480.3002179</v>
          </cell>
          <cell r="L2771" t="str">
            <v>05.06.2024</v>
          </cell>
          <cell r="M2771">
            <v>-1199426</v>
          </cell>
        </row>
        <row r="2772">
          <cell r="E2772">
            <v>16134</v>
          </cell>
          <cell r="F2772" t="str">
            <v>C24TNN|16134</v>
          </cell>
          <cell r="G2772" t="str">
            <v>K1</v>
          </cell>
          <cell r="H2772" t="str">
            <v>09.04.2024</v>
          </cell>
          <cell r="I2772" t="str">
            <v>11.04.2024</v>
          </cell>
          <cell r="J2772" t="str">
            <v>09.04.2024</v>
          </cell>
          <cell r="K2772" t="str">
            <v>Hàng hóa quầy 0480.3002179</v>
          </cell>
          <cell r="L2772" t="str">
            <v>05.06.2024</v>
          </cell>
          <cell r="M2772">
            <v>-1586131</v>
          </cell>
        </row>
        <row r="2773">
          <cell r="E2773">
            <v>17320</v>
          </cell>
          <cell r="F2773" t="str">
            <v>C24TNN|17320</v>
          </cell>
          <cell r="G2773" t="str">
            <v>K1</v>
          </cell>
          <cell r="H2773" t="str">
            <v>16.04.2024</v>
          </cell>
          <cell r="I2773" t="str">
            <v>18.04.2024</v>
          </cell>
          <cell r="J2773" t="str">
            <v>16.04.2024</v>
          </cell>
          <cell r="K2773" t="str">
            <v>Hàng hóa quầy 0480.3002179</v>
          </cell>
          <cell r="L2773" t="str">
            <v>05.06.2024</v>
          </cell>
          <cell r="M2773">
            <v>-1019509</v>
          </cell>
        </row>
        <row r="2774">
          <cell r="E2774">
            <v>16304</v>
          </cell>
          <cell r="F2774" t="str">
            <v>1C24TNN|16304</v>
          </cell>
          <cell r="G2774" t="str">
            <v>K1</v>
          </cell>
          <cell r="H2774" t="str">
            <v>11.04.2024</v>
          </cell>
          <cell r="I2774" t="str">
            <v>13.04.2024</v>
          </cell>
          <cell r="J2774" t="str">
            <v>11.04.2024</v>
          </cell>
          <cell r="K2774" t="str">
            <v>Hàng hóa quầy 0480.3002179</v>
          </cell>
          <cell r="L2774" t="str">
            <v>05.06.2024</v>
          </cell>
          <cell r="M2774">
            <v>-1019509</v>
          </cell>
        </row>
        <row r="2775">
          <cell r="E2775">
            <v>17316</v>
          </cell>
          <cell r="F2775" t="str">
            <v>1C24TNN|17316</v>
          </cell>
          <cell r="G2775" t="str">
            <v>K1</v>
          </cell>
          <cell r="H2775" t="str">
            <v>16.04.2024</v>
          </cell>
          <cell r="I2775" t="str">
            <v>18.04.2024</v>
          </cell>
          <cell r="J2775" t="str">
            <v>16.04.2024</v>
          </cell>
          <cell r="K2775" t="str">
            <v>Hàng hóa quầy 0480.3002179</v>
          </cell>
          <cell r="L2775" t="str">
            <v>05.06.2024</v>
          </cell>
          <cell r="M2775">
            <v>-3039222</v>
          </cell>
        </row>
        <row r="2776">
          <cell r="E2776">
            <v>17317</v>
          </cell>
          <cell r="F2776" t="str">
            <v>1C24TNN|17317</v>
          </cell>
          <cell r="G2776" t="str">
            <v>K1</v>
          </cell>
          <cell r="H2776" t="str">
            <v>16.04.2024</v>
          </cell>
          <cell r="I2776" t="str">
            <v>18.04.2024</v>
          </cell>
          <cell r="J2776" t="str">
            <v>16.04.2024</v>
          </cell>
          <cell r="K2776" t="str">
            <v>Hàng hóa quầy 0480.3002179</v>
          </cell>
          <cell r="L2776" t="str">
            <v>05.06.2024</v>
          </cell>
          <cell r="M2776">
            <v>-1019509</v>
          </cell>
        </row>
        <row r="2777">
          <cell r="E2777">
            <v>17079</v>
          </cell>
          <cell r="F2777" t="str">
            <v>C24TNN|17079</v>
          </cell>
          <cell r="G2777" t="str">
            <v>K1</v>
          </cell>
          <cell r="H2777" t="str">
            <v>11.04.2024</v>
          </cell>
          <cell r="I2777" t="str">
            <v>15.04.2024</v>
          </cell>
          <cell r="J2777" t="str">
            <v>13.04.2024</v>
          </cell>
          <cell r="K2777" t="str">
            <v>Hàng hóa quầy 0480.3002179</v>
          </cell>
          <cell r="L2777" t="str">
            <v>05.06.2024</v>
          </cell>
          <cell r="M2777">
            <v>-1019509</v>
          </cell>
        </row>
        <row r="2778">
          <cell r="E2778">
            <v>15028</v>
          </cell>
          <cell r="F2778" t="str">
            <v>C24TNN|15028</v>
          </cell>
          <cell r="G2778" t="str">
            <v>K1</v>
          </cell>
          <cell r="H2778" t="str">
            <v>03.04.2024</v>
          </cell>
          <cell r="I2778" t="str">
            <v>05.04.2024</v>
          </cell>
          <cell r="J2778" t="str">
            <v>03.04.2024</v>
          </cell>
          <cell r="K2778" t="str">
            <v>Hàng hóa quầy 0480.3002179</v>
          </cell>
          <cell r="L2778" t="str">
            <v>05.06.2024</v>
          </cell>
          <cell r="M2778">
            <v>-2398853</v>
          </cell>
        </row>
        <row r="2779">
          <cell r="E2779">
            <v>17389</v>
          </cell>
          <cell r="F2779" t="str">
            <v>C24TNN|17389</v>
          </cell>
          <cell r="G2779" t="str">
            <v>K1</v>
          </cell>
          <cell r="H2779" t="str">
            <v>17.04.2024</v>
          </cell>
          <cell r="I2779" t="str">
            <v>19.04.2024</v>
          </cell>
          <cell r="J2779" t="str">
            <v>17.04.2024</v>
          </cell>
          <cell r="K2779" t="str">
            <v>Hàng hóa quầy 0480.3002179</v>
          </cell>
          <cell r="L2779" t="str">
            <v>05.06.2024</v>
          </cell>
          <cell r="M2779">
            <v>-2051322</v>
          </cell>
        </row>
        <row r="2780">
          <cell r="E2780">
            <v>14942</v>
          </cell>
          <cell r="F2780" t="str">
            <v>C24TNN|14942</v>
          </cell>
          <cell r="G2780" t="str">
            <v>K1</v>
          </cell>
          <cell r="H2780" t="str">
            <v>01.04.2024</v>
          </cell>
          <cell r="I2780" t="str">
            <v>06.04.2024</v>
          </cell>
          <cell r="J2780" t="str">
            <v>03.04.2024</v>
          </cell>
          <cell r="K2780" t="str">
            <v>Hàng hóa quầy 0480.3002179</v>
          </cell>
          <cell r="L2780" t="str">
            <v>05.06.2024</v>
          </cell>
          <cell r="M2780">
            <v>-4806696</v>
          </cell>
        </row>
        <row r="2781">
          <cell r="E2781">
            <v>16135</v>
          </cell>
          <cell r="F2781" t="str">
            <v>C24TNN|16135</v>
          </cell>
          <cell r="G2781" t="str">
            <v>K1</v>
          </cell>
          <cell r="H2781" t="str">
            <v>09.04.2024</v>
          </cell>
          <cell r="I2781" t="str">
            <v>13.04.2024</v>
          </cell>
          <cell r="J2781" t="str">
            <v>10.04.2024</v>
          </cell>
          <cell r="K2781" t="str">
            <v>Hàng hóa quầy 0480.3002179</v>
          </cell>
          <cell r="L2781" t="str">
            <v>05.06.2024</v>
          </cell>
          <cell r="M2781">
            <v>-12910255</v>
          </cell>
        </row>
        <row r="2782">
          <cell r="E2782">
            <v>17313</v>
          </cell>
          <cell r="F2782" t="str">
            <v>C24TNN|17313</v>
          </cell>
          <cell r="G2782" t="str">
            <v>K1</v>
          </cell>
          <cell r="H2782" t="str">
            <v>15.04.2024</v>
          </cell>
          <cell r="I2782" t="str">
            <v>20.04.2024</v>
          </cell>
          <cell r="J2782" t="str">
            <v>17.04.2024</v>
          </cell>
          <cell r="K2782" t="str">
            <v>Hàng hóa quầy 0480.3002179</v>
          </cell>
          <cell r="L2782" t="str">
            <v>05.06.2024</v>
          </cell>
          <cell r="M2782">
            <v>-4758394</v>
          </cell>
        </row>
        <row r="2783">
          <cell r="E2783">
            <v>15043</v>
          </cell>
          <cell r="F2783" t="str">
            <v>C24TNN|15043</v>
          </cell>
          <cell r="G2783" t="str">
            <v>K1</v>
          </cell>
          <cell r="H2783" t="str">
            <v>03.04.2024</v>
          </cell>
          <cell r="I2783" t="str">
            <v>08.04.2024</v>
          </cell>
          <cell r="J2783" t="str">
            <v>05.04.2024</v>
          </cell>
          <cell r="K2783" t="str">
            <v>Hàng hóa quầy 0480.3002179</v>
          </cell>
          <cell r="L2783" t="str">
            <v>05.06.2024</v>
          </cell>
          <cell r="M2783">
            <v>-3984984</v>
          </cell>
        </row>
        <row r="2784">
          <cell r="E2784">
            <v>14833</v>
          </cell>
          <cell r="F2784" t="str">
            <v>C24TNN|14833</v>
          </cell>
          <cell r="G2784" t="str">
            <v>K1</v>
          </cell>
          <cell r="H2784" t="str">
            <v>01.04.2024</v>
          </cell>
          <cell r="I2784" t="str">
            <v>05.04.2024</v>
          </cell>
          <cell r="J2784" t="str">
            <v>02.04.2024</v>
          </cell>
          <cell r="K2784" t="str">
            <v>Hàng hóa quầy 0480.3002179</v>
          </cell>
          <cell r="L2784" t="str">
            <v>05.06.2024</v>
          </cell>
          <cell r="M2784">
            <v>-1884211</v>
          </cell>
        </row>
        <row r="2785">
          <cell r="E2785">
            <v>14834</v>
          </cell>
          <cell r="F2785" t="str">
            <v>C24TNN|14834</v>
          </cell>
          <cell r="G2785" t="str">
            <v>K1</v>
          </cell>
          <cell r="H2785" t="str">
            <v>01.04.2024</v>
          </cell>
          <cell r="I2785" t="str">
            <v>05.04.2024</v>
          </cell>
          <cell r="J2785" t="str">
            <v>02.04.2024</v>
          </cell>
          <cell r="K2785" t="str">
            <v>Hàng hóa quầy 0480.3002179</v>
          </cell>
          <cell r="L2785" t="str">
            <v>05.06.2024</v>
          </cell>
          <cell r="M2785">
            <v>-1199426</v>
          </cell>
        </row>
        <row r="2786">
          <cell r="E2786">
            <v>16182</v>
          </cell>
          <cell r="F2786" t="str">
            <v>C24TNN|16182</v>
          </cell>
          <cell r="G2786" t="str">
            <v>K1</v>
          </cell>
          <cell r="H2786" t="str">
            <v>10.04.2024</v>
          </cell>
          <cell r="I2786" t="str">
            <v>14.04.2024</v>
          </cell>
          <cell r="J2786" t="str">
            <v>12.04.2024</v>
          </cell>
          <cell r="K2786" t="str">
            <v>Hàng hóa quầy 0480.3002179</v>
          </cell>
          <cell r="L2786" t="str">
            <v>05.06.2024</v>
          </cell>
          <cell r="M2786">
            <v>-2705000</v>
          </cell>
        </row>
        <row r="2787">
          <cell r="E2787">
            <v>15058</v>
          </cell>
          <cell r="F2787" t="str">
            <v>C24TNN|15058</v>
          </cell>
          <cell r="G2787" t="str">
            <v>K1</v>
          </cell>
          <cell r="H2787" t="str">
            <v>03.04.2024</v>
          </cell>
          <cell r="I2787" t="str">
            <v>11.04.2024</v>
          </cell>
          <cell r="J2787" t="str">
            <v>09.04.2024</v>
          </cell>
          <cell r="K2787" t="str">
            <v>Hàng hóa quầy 0480.3002179</v>
          </cell>
          <cell r="L2787" t="str">
            <v>05.06.2024</v>
          </cell>
          <cell r="M2787">
            <v>-1199426</v>
          </cell>
        </row>
        <row r="2788">
          <cell r="E2788">
            <v>16043</v>
          </cell>
          <cell r="F2788" t="str">
            <v>C24TNN|16043</v>
          </cell>
          <cell r="G2788" t="str">
            <v>K1</v>
          </cell>
          <cell r="H2788" t="str">
            <v>05.04.2024</v>
          </cell>
          <cell r="I2788" t="str">
            <v>11.04.2024</v>
          </cell>
          <cell r="J2788" t="str">
            <v>09.04.2024</v>
          </cell>
          <cell r="K2788" t="str">
            <v>Hàng hóa quầy 0480.3002179</v>
          </cell>
          <cell r="L2788" t="str">
            <v>05.06.2024</v>
          </cell>
          <cell r="M2788">
            <v>-433581</v>
          </cell>
        </row>
        <row r="2789">
          <cell r="E2789">
            <v>17067</v>
          </cell>
          <cell r="F2789" t="str">
            <v>C24TNN|17067</v>
          </cell>
          <cell r="G2789" t="str">
            <v>K1</v>
          </cell>
          <cell r="H2789" t="str">
            <v>11.04.2024</v>
          </cell>
          <cell r="I2789" t="str">
            <v>15.04.2024</v>
          </cell>
          <cell r="J2789" t="str">
            <v>13.04.2024</v>
          </cell>
          <cell r="K2789" t="str">
            <v>Hàng hóa quầy 0480.3002179</v>
          </cell>
          <cell r="L2789" t="str">
            <v>05.06.2024</v>
          </cell>
          <cell r="M2789">
            <v>-1586131</v>
          </cell>
        </row>
        <row r="2790">
          <cell r="E2790">
            <v>15911</v>
          </cell>
          <cell r="F2790" t="str">
            <v>C24TNN|15911</v>
          </cell>
          <cell r="G2790" t="str">
            <v>K1</v>
          </cell>
          <cell r="H2790" t="str">
            <v>04.04.2024</v>
          </cell>
          <cell r="I2790" t="str">
            <v>09.04.2024</v>
          </cell>
          <cell r="J2790" t="str">
            <v>07.04.2024</v>
          </cell>
          <cell r="K2790" t="str">
            <v>Hàng hóa quầy 0480.3002179</v>
          </cell>
          <cell r="L2790" t="str">
            <v>05.06.2024</v>
          </cell>
          <cell r="M2790">
            <v>-1586131</v>
          </cell>
        </row>
        <row r="2791">
          <cell r="E2791">
            <v>17291</v>
          </cell>
          <cell r="F2791" t="str">
            <v>C24TNN|17291</v>
          </cell>
          <cell r="G2791" t="str">
            <v>K1</v>
          </cell>
          <cell r="H2791" t="str">
            <v>15.04.2024</v>
          </cell>
          <cell r="I2791" t="str">
            <v>20.04.2024</v>
          </cell>
          <cell r="J2791" t="str">
            <v>18.04.2024</v>
          </cell>
          <cell r="K2791" t="str">
            <v>Hàng hóa quầy 0480.3002179</v>
          </cell>
          <cell r="L2791" t="str">
            <v>05.06.2024</v>
          </cell>
          <cell r="M2791">
            <v>-1019509</v>
          </cell>
        </row>
        <row r="2792">
          <cell r="E2792">
            <v>18371</v>
          </cell>
          <cell r="F2792" t="str">
            <v>C24TNN|18371</v>
          </cell>
          <cell r="G2792" t="str">
            <v>K1</v>
          </cell>
          <cell r="H2792" t="str">
            <v>19.04.2024</v>
          </cell>
          <cell r="I2792" t="str">
            <v>24.04.2024</v>
          </cell>
          <cell r="J2792" t="str">
            <v>21.04.2024</v>
          </cell>
          <cell r="K2792" t="str">
            <v>Hàng hóa quầy 0480.3002179</v>
          </cell>
          <cell r="L2792" t="str">
            <v>05.06.2024</v>
          </cell>
          <cell r="M2792">
            <v>-1586131</v>
          </cell>
        </row>
        <row r="2793">
          <cell r="E2793">
            <v>15059</v>
          </cell>
          <cell r="F2793" t="str">
            <v>C24TNN|15059</v>
          </cell>
          <cell r="G2793" t="str">
            <v>K1</v>
          </cell>
          <cell r="H2793" t="str">
            <v>03.04.2024</v>
          </cell>
          <cell r="I2793" t="str">
            <v>09.04.2024</v>
          </cell>
          <cell r="J2793" t="str">
            <v>05.04.2024</v>
          </cell>
          <cell r="K2793" t="str">
            <v>Hàng hóa quầy 0480.3002179</v>
          </cell>
          <cell r="L2793" t="str">
            <v>05.06.2024</v>
          </cell>
          <cell r="M2793">
            <v>-3984984</v>
          </cell>
        </row>
        <row r="2794">
          <cell r="E2794">
            <v>17280</v>
          </cell>
          <cell r="F2794" t="str">
            <v>C24TNN|17280</v>
          </cell>
          <cell r="G2794" t="str">
            <v>K1</v>
          </cell>
          <cell r="H2794" t="str">
            <v>15.04.2024</v>
          </cell>
          <cell r="I2794" t="str">
            <v>17.04.2024</v>
          </cell>
          <cell r="J2794" t="str">
            <v>15.04.2024</v>
          </cell>
          <cell r="K2794" t="str">
            <v>Hàng hóa quầy 0480.3002179</v>
          </cell>
          <cell r="L2794" t="str">
            <v>05.06.2024</v>
          </cell>
          <cell r="M2794">
            <v>-4003761</v>
          </cell>
        </row>
        <row r="2795">
          <cell r="E2795">
            <v>17363</v>
          </cell>
          <cell r="F2795" t="str">
            <v>C24TNN|17363</v>
          </cell>
          <cell r="G2795" t="str">
            <v>K1</v>
          </cell>
          <cell r="H2795" t="str">
            <v>16.04.2024</v>
          </cell>
          <cell r="I2795" t="str">
            <v>20.04.2024</v>
          </cell>
          <cell r="J2795" t="str">
            <v>18.04.2024</v>
          </cell>
          <cell r="K2795" t="str">
            <v>Hàng hóa quầy 0480.3002179</v>
          </cell>
          <cell r="L2795" t="str">
            <v>05.06.2024</v>
          </cell>
          <cell r="M2795">
            <v>-3625150</v>
          </cell>
        </row>
        <row r="2796">
          <cell r="E2796">
            <v>13595</v>
          </cell>
          <cell r="F2796" t="str">
            <v>C24TNN|13595</v>
          </cell>
          <cell r="G2796" t="str">
            <v>K1</v>
          </cell>
          <cell r="H2796" t="str">
            <v>25.03.2024</v>
          </cell>
          <cell r="I2796" t="str">
            <v>04.04.2024</v>
          </cell>
          <cell r="J2796" t="str">
            <v>01.04.2024</v>
          </cell>
          <cell r="K2796" t="str">
            <v>Hàng hóa quầy 0480.3002179</v>
          </cell>
          <cell r="L2796" t="str">
            <v>05.06.2024</v>
          </cell>
          <cell r="M2796">
            <v>-2785558</v>
          </cell>
        </row>
        <row r="2797">
          <cell r="E2797">
            <v>16181</v>
          </cell>
          <cell r="F2797" t="str">
            <v>C24TNN|16181</v>
          </cell>
          <cell r="G2797" t="str">
            <v>K1</v>
          </cell>
          <cell r="H2797" t="str">
            <v>09.04.2024</v>
          </cell>
          <cell r="I2797" t="str">
            <v>06.05.2024</v>
          </cell>
          <cell r="J2797" t="str">
            <v>01.05.2024</v>
          </cell>
          <cell r="K2797" t="str">
            <v>Hàng hóa quầy 0480.3002179</v>
          </cell>
          <cell r="L2797" t="str">
            <v>05.06.2024</v>
          </cell>
          <cell r="M2797">
            <v>-2605640</v>
          </cell>
        </row>
        <row r="2798">
          <cell r="E2798">
            <v>14852</v>
          </cell>
          <cell r="F2798" t="str">
            <v>C24TNN|14852</v>
          </cell>
          <cell r="G2798" t="str">
            <v>K1</v>
          </cell>
          <cell r="H2798" t="str">
            <v>01.04.2024</v>
          </cell>
          <cell r="I2798" t="str">
            <v>07.04.2024</v>
          </cell>
          <cell r="J2798" t="str">
            <v>04.04.2024</v>
          </cell>
          <cell r="K2798" t="str">
            <v>Hàng hóa quầy 0480.3002179</v>
          </cell>
          <cell r="L2798" t="str">
            <v>05.06.2024</v>
          </cell>
          <cell r="M2798">
            <v>-1852602</v>
          </cell>
        </row>
        <row r="2799">
          <cell r="E2799">
            <v>17362</v>
          </cell>
          <cell r="F2799" t="str">
            <v>C24TNN|17362</v>
          </cell>
          <cell r="G2799" t="str">
            <v>K1</v>
          </cell>
          <cell r="H2799" t="str">
            <v>16.04.2024</v>
          </cell>
          <cell r="I2799" t="str">
            <v>22.04.2024</v>
          </cell>
          <cell r="J2799" t="str">
            <v>19.04.2024</v>
          </cell>
          <cell r="K2799" t="str">
            <v>Hàng hóa quầy 0480.3002179</v>
          </cell>
          <cell r="L2799" t="str">
            <v>05.06.2024</v>
          </cell>
          <cell r="M2799">
            <v>-1951962</v>
          </cell>
        </row>
        <row r="2800">
          <cell r="E2800">
            <v>16255</v>
          </cell>
          <cell r="F2800" t="str">
            <v>C24TNN|16255</v>
          </cell>
          <cell r="G2800" t="str">
            <v>K1</v>
          </cell>
          <cell r="H2800" t="str">
            <v>10.04.2024</v>
          </cell>
          <cell r="I2800" t="str">
            <v>08.05.2024</v>
          </cell>
          <cell r="J2800" t="str">
            <v>01.05.2024</v>
          </cell>
          <cell r="K2800" t="str">
            <v>Hàng hóa quầy 0480.3002179</v>
          </cell>
          <cell r="L2800" t="str">
            <v>05.06.2024</v>
          </cell>
          <cell r="M2800">
            <v>-7360584</v>
          </cell>
        </row>
        <row r="2801">
          <cell r="E2801">
            <v>17078</v>
          </cell>
          <cell r="F2801" t="str">
            <v>C24TNN|17078</v>
          </cell>
          <cell r="G2801" t="str">
            <v>K1</v>
          </cell>
          <cell r="H2801" t="str">
            <v>11.04.2024</v>
          </cell>
          <cell r="I2801" t="str">
            <v>15.04.2024</v>
          </cell>
          <cell r="J2801" t="str">
            <v>13.04.2024</v>
          </cell>
          <cell r="K2801" t="str">
            <v>Hàng hóa quầy 0480.3002179</v>
          </cell>
          <cell r="L2801" t="str">
            <v>05.06.2024</v>
          </cell>
          <cell r="M2801">
            <v>-1666043</v>
          </cell>
        </row>
        <row r="2802">
          <cell r="E2802">
            <v>18373</v>
          </cell>
          <cell r="F2802" t="str">
            <v>C24TNN|18373</v>
          </cell>
          <cell r="G2802" t="str">
            <v>K1</v>
          </cell>
          <cell r="H2802" t="str">
            <v>19.04.2024</v>
          </cell>
          <cell r="I2802" t="str">
            <v>23.04.2024</v>
          </cell>
          <cell r="J2802" t="str">
            <v>20.04.2024</v>
          </cell>
          <cell r="K2802" t="str">
            <v>Hàng hóa quầy 0480.3002179</v>
          </cell>
          <cell r="L2802" t="str">
            <v>05.06.2024</v>
          </cell>
          <cell r="M2802">
            <v>-2051322</v>
          </cell>
        </row>
        <row r="2803">
          <cell r="E2803">
            <v>17069</v>
          </cell>
          <cell r="F2803" t="str">
            <v>C24TNN|17069</v>
          </cell>
          <cell r="G2803" t="str">
            <v>K1</v>
          </cell>
          <cell r="H2803" t="str">
            <v>11.04.2024</v>
          </cell>
          <cell r="I2803" t="str">
            <v>15.04.2024</v>
          </cell>
          <cell r="J2803" t="str">
            <v>13.04.2024</v>
          </cell>
          <cell r="K2803" t="str">
            <v>Hàng hóa quầy 0480.3002179</v>
          </cell>
          <cell r="L2803" t="str">
            <v>05.06.2024</v>
          </cell>
          <cell r="M2803">
            <v>-1586131</v>
          </cell>
        </row>
        <row r="2804">
          <cell r="E2804">
            <v>17070</v>
          </cell>
          <cell r="F2804" t="str">
            <v>C24TNN|17070</v>
          </cell>
          <cell r="G2804" t="str">
            <v>K1</v>
          </cell>
          <cell r="H2804" t="str">
            <v>11.04.2024</v>
          </cell>
          <cell r="I2804" t="str">
            <v>15.04.2024</v>
          </cell>
          <cell r="J2804" t="str">
            <v>13.04.2024</v>
          </cell>
          <cell r="K2804" t="str">
            <v>Hàng hóa quầy 0480.3002179</v>
          </cell>
          <cell r="L2804" t="str">
            <v>05.06.2024</v>
          </cell>
          <cell r="M2804">
            <v>-650372</v>
          </cell>
        </row>
        <row r="2805">
          <cell r="E2805">
            <v>17071</v>
          </cell>
          <cell r="F2805" t="str">
            <v>C24TNN|17071</v>
          </cell>
          <cell r="G2805" t="str">
            <v>K1</v>
          </cell>
          <cell r="H2805" t="str">
            <v>11.04.2024</v>
          </cell>
          <cell r="I2805" t="str">
            <v>15.04.2024</v>
          </cell>
          <cell r="J2805" t="str">
            <v>13.04.2024</v>
          </cell>
          <cell r="K2805" t="str">
            <v>Hàng hóa quầy 0480.3002179</v>
          </cell>
          <cell r="L2805" t="str">
            <v>05.06.2024</v>
          </cell>
          <cell r="M2805">
            <v>-216791</v>
          </cell>
        </row>
        <row r="2806">
          <cell r="E2806">
            <v>14847</v>
          </cell>
          <cell r="F2806" t="str">
            <v>C24TNN|14847</v>
          </cell>
          <cell r="G2806" t="str">
            <v>K1</v>
          </cell>
          <cell r="H2806" t="str">
            <v>01.04.2024</v>
          </cell>
          <cell r="I2806" t="str">
            <v>05.04.2024</v>
          </cell>
          <cell r="J2806" t="str">
            <v>02.04.2024</v>
          </cell>
          <cell r="K2806" t="str">
            <v>Hàng hóa quầy 0480.3002179</v>
          </cell>
          <cell r="L2806" t="str">
            <v>05.06.2024</v>
          </cell>
          <cell r="M2806">
            <v>-4371689</v>
          </cell>
        </row>
        <row r="2807">
          <cell r="E2807">
            <v>18160</v>
          </cell>
          <cell r="F2807" t="str">
            <v>C24TNN|18160</v>
          </cell>
          <cell r="G2807" t="str">
            <v>K1</v>
          </cell>
          <cell r="H2807" t="str">
            <v>17.04.2024</v>
          </cell>
          <cell r="I2807" t="str">
            <v>15.05.2024</v>
          </cell>
          <cell r="J2807" t="str">
            <v>01.05.2024</v>
          </cell>
          <cell r="K2807" t="str">
            <v>HÃ ng hÃ³a quáº§y 0480.3002179</v>
          </cell>
          <cell r="L2807" t="str">
            <v>05.06.2024</v>
          </cell>
          <cell r="M2807">
            <v>-3625150</v>
          </cell>
        </row>
        <row r="2808">
          <cell r="E2808">
            <v>14938</v>
          </cell>
          <cell r="F2808" t="str">
            <v>C24TNN|14938</v>
          </cell>
          <cell r="G2808" t="str">
            <v>K1</v>
          </cell>
          <cell r="H2808" t="str">
            <v>01.04.2024</v>
          </cell>
          <cell r="I2808" t="str">
            <v>06.04.2024</v>
          </cell>
          <cell r="J2808" t="str">
            <v>03.04.2024</v>
          </cell>
          <cell r="K2808" t="str">
            <v>Hàng hóa quầy 0480.3002179</v>
          </cell>
          <cell r="L2808" t="str">
            <v>05.06.2024</v>
          </cell>
          <cell r="M2808">
            <v>-1802922</v>
          </cell>
        </row>
        <row r="2809">
          <cell r="E2809">
            <v>15908</v>
          </cell>
          <cell r="F2809" t="str">
            <v>C24TNN|15908</v>
          </cell>
          <cell r="G2809" t="str">
            <v>K1</v>
          </cell>
          <cell r="H2809" t="str">
            <v>04.04.2024</v>
          </cell>
          <cell r="I2809" t="str">
            <v>09.04.2024</v>
          </cell>
          <cell r="J2809" t="str">
            <v>06.04.2024</v>
          </cell>
          <cell r="K2809" t="str">
            <v>Hàng hóa quầy 0480.3002179</v>
          </cell>
          <cell r="L2809" t="str">
            <v>05.06.2024</v>
          </cell>
          <cell r="M2809">
            <v>-2400278</v>
          </cell>
        </row>
        <row r="2810">
          <cell r="E2810">
            <v>16113</v>
          </cell>
          <cell r="F2810" t="str">
            <v>C24TNN|16113</v>
          </cell>
          <cell r="G2810" t="str">
            <v>K1</v>
          </cell>
          <cell r="H2810" t="str">
            <v>08.04.2024</v>
          </cell>
          <cell r="I2810" t="str">
            <v>13.04.2024</v>
          </cell>
          <cell r="J2810" t="str">
            <v>10.04.2024</v>
          </cell>
          <cell r="K2810" t="str">
            <v>Hàng hóa quầy 0480.3002179</v>
          </cell>
          <cell r="L2810" t="str">
            <v>05.06.2024</v>
          </cell>
          <cell r="M2810">
            <v>-1586131</v>
          </cell>
        </row>
        <row r="2811">
          <cell r="E2811">
            <v>18370</v>
          </cell>
          <cell r="F2811" t="str">
            <v>C24TNN|18370</v>
          </cell>
          <cell r="G2811" t="str">
            <v>K1</v>
          </cell>
          <cell r="H2811" t="str">
            <v>19.04.2024</v>
          </cell>
          <cell r="I2811" t="str">
            <v>23.04.2024</v>
          </cell>
          <cell r="J2811" t="str">
            <v>20.04.2024</v>
          </cell>
          <cell r="K2811" t="str">
            <v>Hàng hóa quầy 0480.3002179</v>
          </cell>
          <cell r="L2811" t="str">
            <v>05.06.2024</v>
          </cell>
          <cell r="M2811">
            <v>-1586131</v>
          </cell>
        </row>
        <row r="2812">
          <cell r="E2812">
            <v>17364</v>
          </cell>
          <cell r="F2812" t="str">
            <v>C24TNN|17364</v>
          </cell>
          <cell r="G2812" t="str">
            <v>K1</v>
          </cell>
          <cell r="H2812" t="str">
            <v>16.04.2024</v>
          </cell>
          <cell r="I2812" t="str">
            <v>23.04.2024</v>
          </cell>
          <cell r="J2812" t="str">
            <v>20.04.2024</v>
          </cell>
          <cell r="K2812" t="str">
            <v>Hàng hóa quầy 0480.3002179</v>
          </cell>
          <cell r="L2812" t="str">
            <v>05.06.2024</v>
          </cell>
          <cell r="M2812">
            <v>-2101002</v>
          </cell>
        </row>
        <row r="2813">
          <cell r="E2813">
            <v>16205</v>
          </cell>
          <cell r="F2813" t="str">
            <v>C24TNN|16205</v>
          </cell>
          <cell r="G2813" t="str">
            <v>K1</v>
          </cell>
          <cell r="H2813" t="str">
            <v>10.04.2024</v>
          </cell>
          <cell r="I2813" t="str">
            <v>12.04.2024</v>
          </cell>
          <cell r="J2813" t="str">
            <v>10.04.2024</v>
          </cell>
          <cell r="K2813" t="str">
            <v>Hàng hóa quầy 0480.3002179</v>
          </cell>
          <cell r="L2813" t="str">
            <v>05.06.2024</v>
          </cell>
          <cell r="M2813">
            <v>-1236300</v>
          </cell>
        </row>
        <row r="2814">
          <cell r="E2814">
            <v>17401</v>
          </cell>
          <cell r="F2814" t="str">
            <v>C24TNN|17401</v>
          </cell>
          <cell r="G2814" t="str">
            <v>K1</v>
          </cell>
          <cell r="H2814" t="str">
            <v>17.04.2024</v>
          </cell>
          <cell r="I2814" t="str">
            <v>19.04.2024</v>
          </cell>
          <cell r="J2814" t="str">
            <v>17.04.2024</v>
          </cell>
          <cell r="K2814" t="str">
            <v>Hàng hóa quầy 0480.3002179</v>
          </cell>
          <cell r="L2814" t="str">
            <v>05.06.2024</v>
          </cell>
          <cell r="M2814">
            <v>-465191</v>
          </cell>
        </row>
        <row r="2815">
          <cell r="E2815">
            <v>14956</v>
          </cell>
          <cell r="F2815" t="str">
            <v>C24TNN|14956</v>
          </cell>
          <cell r="G2815" t="str">
            <v>K1</v>
          </cell>
          <cell r="H2815" t="str">
            <v>02.04.2024</v>
          </cell>
          <cell r="I2815" t="str">
            <v>05.04.2024</v>
          </cell>
          <cell r="J2815" t="str">
            <v>02.04.2024</v>
          </cell>
          <cell r="K2815" t="str">
            <v>Hàng hóa quầy 0480.3002179</v>
          </cell>
          <cell r="L2815" t="str">
            <v>05.06.2024</v>
          </cell>
          <cell r="M2815">
            <v>-1586131</v>
          </cell>
        </row>
        <row r="2816">
          <cell r="E2816">
            <v>16303</v>
          </cell>
          <cell r="F2816" t="str">
            <v>C24TNN|16303</v>
          </cell>
          <cell r="G2816" t="str">
            <v>K1</v>
          </cell>
          <cell r="H2816" t="str">
            <v>11.04.2024</v>
          </cell>
          <cell r="I2816" t="str">
            <v>13.04.2024</v>
          </cell>
          <cell r="J2816" t="str">
            <v>11.04.2024</v>
          </cell>
          <cell r="K2816" t="str">
            <v>Hàng hóa quầy 0480.3002179</v>
          </cell>
          <cell r="L2816" t="str">
            <v>05.06.2024</v>
          </cell>
          <cell r="M2816">
            <v>-4191772</v>
          </cell>
        </row>
        <row r="2817">
          <cell r="E2817">
            <v>17315</v>
          </cell>
          <cell r="F2817" t="str">
            <v>C24TNN|17315</v>
          </cell>
          <cell r="G2817" t="str">
            <v>K1</v>
          </cell>
          <cell r="H2817" t="str">
            <v>16.04.2024</v>
          </cell>
          <cell r="I2817" t="str">
            <v>18.04.2024</v>
          </cell>
          <cell r="J2817" t="str">
            <v>16.04.2024</v>
          </cell>
          <cell r="K2817" t="str">
            <v>Hàng hóa quầy 0480.3002179</v>
          </cell>
          <cell r="L2817" t="str">
            <v>05.06.2024</v>
          </cell>
          <cell r="M2817">
            <v>-1634433</v>
          </cell>
        </row>
        <row r="2818">
          <cell r="E2818">
            <v>14850</v>
          </cell>
          <cell r="F2818" t="str">
            <v>C24TNN|14850</v>
          </cell>
          <cell r="G2818" t="str">
            <v>K1</v>
          </cell>
          <cell r="H2818" t="str">
            <v>01.04.2024</v>
          </cell>
          <cell r="I2818" t="str">
            <v>04.04.2024</v>
          </cell>
          <cell r="J2818" t="str">
            <v>01.04.2024</v>
          </cell>
          <cell r="K2818" t="str">
            <v>Hàng hóa quầy 0480.3002179</v>
          </cell>
          <cell r="L2818" t="str">
            <v>05.06.2024</v>
          </cell>
          <cell r="M2818">
            <v>-2398853</v>
          </cell>
        </row>
        <row r="2819">
          <cell r="E2819">
            <v>14853</v>
          </cell>
          <cell r="F2819" t="str">
            <v>C24TNN|14853</v>
          </cell>
          <cell r="G2819" t="str">
            <v>K1</v>
          </cell>
          <cell r="H2819" t="str">
            <v>01.04.2024</v>
          </cell>
          <cell r="I2819" t="str">
            <v>04.04.2024</v>
          </cell>
          <cell r="J2819" t="str">
            <v>01.04.2024</v>
          </cell>
          <cell r="K2819" t="str">
            <v>Hàng hóa quầy 0480.3002179</v>
          </cell>
          <cell r="L2819" t="str">
            <v>05.06.2024</v>
          </cell>
          <cell r="M2819">
            <v>-2785558</v>
          </cell>
        </row>
        <row r="2820">
          <cell r="E2820">
            <v>16042</v>
          </cell>
          <cell r="F2820" t="str">
            <v>C24TNN|16042</v>
          </cell>
          <cell r="G2820" t="str">
            <v>K1</v>
          </cell>
          <cell r="H2820" t="str">
            <v>05.04.2024</v>
          </cell>
          <cell r="I2820" t="str">
            <v>11.04.2024</v>
          </cell>
          <cell r="J2820" t="str">
            <v>09.04.2024</v>
          </cell>
          <cell r="K2820" t="str">
            <v>Hàng hóa quầy 0480.3002179</v>
          </cell>
          <cell r="L2820" t="str">
            <v>05.06.2024</v>
          </cell>
          <cell r="M2820">
            <v>-1666043</v>
          </cell>
        </row>
        <row r="2821">
          <cell r="E2821">
            <v>17064</v>
          </cell>
          <cell r="F2821" t="str">
            <v>C24TNN|17064</v>
          </cell>
          <cell r="G2821" t="str">
            <v>K1</v>
          </cell>
          <cell r="H2821" t="str">
            <v>11.04.2024</v>
          </cell>
          <cell r="I2821" t="str">
            <v>15.04.2024</v>
          </cell>
          <cell r="J2821" t="str">
            <v>13.04.2024</v>
          </cell>
          <cell r="K2821" t="str">
            <v>Hàng hóa quầy 0480.3002179</v>
          </cell>
          <cell r="L2821" t="str">
            <v>05.06.2024</v>
          </cell>
          <cell r="M2821">
            <v>-6230790</v>
          </cell>
        </row>
        <row r="2822">
          <cell r="E2822">
            <v>17074</v>
          </cell>
          <cell r="F2822" t="str">
            <v>C24TNN|17074</v>
          </cell>
          <cell r="G2822" t="str">
            <v>K1</v>
          </cell>
          <cell r="H2822" t="str">
            <v>11.04.2024</v>
          </cell>
          <cell r="I2822" t="str">
            <v>17.04.2024</v>
          </cell>
          <cell r="J2822" t="str">
            <v>13.04.2024</v>
          </cell>
          <cell r="K2822" t="str">
            <v>Hàng hóa quầy 0480.3002179</v>
          </cell>
          <cell r="L2822" t="str">
            <v>05.06.2024</v>
          </cell>
          <cell r="M2822">
            <v>-2088698</v>
          </cell>
        </row>
        <row r="2823">
          <cell r="E2823">
            <v>14848</v>
          </cell>
          <cell r="F2823" t="str">
            <v>C24TNN|14848</v>
          </cell>
          <cell r="G2823" t="str">
            <v>K1</v>
          </cell>
          <cell r="H2823" t="str">
            <v>01.04.2024</v>
          </cell>
          <cell r="I2823" t="str">
            <v>05.04.2024</v>
          </cell>
          <cell r="J2823" t="str">
            <v>02.04.2024</v>
          </cell>
          <cell r="K2823" t="str">
            <v>Hàng hóa quầy 0480.3002179</v>
          </cell>
          <cell r="L2823" t="str">
            <v>05.06.2024</v>
          </cell>
          <cell r="M2823">
            <v>-1200852</v>
          </cell>
        </row>
        <row r="2824">
          <cell r="E2824">
            <v>14851</v>
          </cell>
          <cell r="F2824" t="str">
            <v>C24TNN|14851</v>
          </cell>
          <cell r="G2824" t="str">
            <v>K1</v>
          </cell>
          <cell r="H2824" t="str">
            <v>01.04.2024</v>
          </cell>
          <cell r="I2824" t="str">
            <v>05.04.2024</v>
          </cell>
          <cell r="J2824" t="str">
            <v>02.04.2024</v>
          </cell>
          <cell r="K2824" t="str">
            <v>Hàng hóa quầy 0480.3002179</v>
          </cell>
          <cell r="L2824" t="str">
            <v>05.06.2024</v>
          </cell>
          <cell r="M2824">
            <v>-1199426</v>
          </cell>
        </row>
        <row r="2825">
          <cell r="E2825">
            <v>15057</v>
          </cell>
          <cell r="F2825" t="str">
            <v>C24TNN|15057</v>
          </cell>
          <cell r="G2825" t="str">
            <v>K1</v>
          </cell>
          <cell r="H2825" t="str">
            <v>03.04.2024</v>
          </cell>
          <cell r="I2825" t="str">
            <v>10.04.2024</v>
          </cell>
          <cell r="J2825" t="str">
            <v>08.04.2024</v>
          </cell>
          <cell r="K2825" t="str">
            <v>Hàng hóa quầy 0480.3002179</v>
          </cell>
          <cell r="L2825" t="str">
            <v>05.06.2024</v>
          </cell>
          <cell r="M2825">
            <v>-1586131</v>
          </cell>
        </row>
        <row r="2826">
          <cell r="E2826">
            <v>16050</v>
          </cell>
          <cell r="F2826" t="str">
            <v>C24TNN|16050</v>
          </cell>
          <cell r="G2826" t="str">
            <v>K1</v>
          </cell>
          <cell r="H2826" t="str">
            <v>05.04.2024</v>
          </cell>
          <cell r="I2826" t="str">
            <v>10.04.2024</v>
          </cell>
          <cell r="J2826" t="str">
            <v>08.04.2024</v>
          </cell>
          <cell r="K2826" t="str">
            <v>Hàng hóa quầy 0480.3002179</v>
          </cell>
          <cell r="L2826" t="str">
            <v>05.06.2024</v>
          </cell>
          <cell r="M2826">
            <v>-1019509</v>
          </cell>
        </row>
        <row r="2827">
          <cell r="E2827">
            <v>16989</v>
          </cell>
          <cell r="F2827" t="str">
            <v>C24TNN|16989</v>
          </cell>
          <cell r="G2827" t="str">
            <v>K1</v>
          </cell>
          <cell r="H2827" t="str">
            <v>11.04.2024</v>
          </cell>
          <cell r="I2827" t="str">
            <v>15.04.2024</v>
          </cell>
          <cell r="J2827" t="str">
            <v>13.04.2024</v>
          </cell>
          <cell r="K2827" t="str">
            <v>Hàng hóa quầy 0480.3002179</v>
          </cell>
          <cell r="L2827" t="str">
            <v>05.06.2024</v>
          </cell>
          <cell r="M2827">
            <v>-2786983</v>
          </cell>
        </row>
        <row r="2828">
          <cell r="E2828">
            <v>17896</v>
          </cell>
          <cell r="F2828" t="str">
            <v>C24TNN|17896</v>
          </cell>
          <cell r="G2828" t="str">
            <v>K1</v>
          </cell>
          <cell r="H2828" t="str">
            <v>17.04.2024</v>
          </cell>
          <cell r="I2828" t="str">
            <v>19.04.2024</v>
          </cell>
          <cell r="J2828" t="str">
            <v>17.04.2024</v>
          </cell>
          <cell r="K2828" t="str">
            <v>Hàng hóa quầy 0480.3002179</v>
          </cell>
          <cell r="L2828" t="str">
            <v>05.06.2024</v>
          </cell>
          <cell r="M2828">
            <v>-248400</v>
          </cell>
        </row>
        <row r="2829">
          <cell r="E2829">
            <v>25770</v>
          </cell>
          <cell r="F2829" t="str">
            <v>1K24TEB|25770</v>
          </cell>
          <cell r="G2829" t="str">
            <v>D1</v>
          </cell>
          <cell r="H2829" t="str">
            <v>28.05.2024</v>
          </cell>
          <cell r="I2829" t="str">
            <v>28.05.2024</v>
          </cell>
          <cell r="J2829" t="str">
            <v>28.05.2024</v>
          </cell>
          <cell r="K2829" t="str">
            <v>Phí hỗ trợ T04.2024 QUẦY 480</v>
          </cell>
          <cell r="L2829" t="str">
            <v>05.06.2024</v>
          </cell>
          <cell r="M2829">
            <v>10364328</v>
          </cell>
        </row>
        <row r="2830">
          <cell r="E2830">
            <v>27425</v>
          </cell>
          <cell r="F2830" t="str">
            <v>1K24TEB|27425</v>
          </cell>
          <cell r="G2830" t="str">
            <v>D1</v>
          </cell>
          <cell r="H2830" t="str">
            <v>28.05.2024</v>
          </cell>
          <cell r="I2830" t="str">
            <v>28.05.2024</v>
          </cell>
          <cell r="J2830" t="str">
            <v>28.05.2024</v>
          </cell>
          <cell r="K2830" t="str">
            <v>Phí dịch vụ T04.2024 QUẦY 480</v>
          </cell>
          <cell r="L2830" t="str">
            <v>05.06.2024</v>
          </cell>
          <cell r="M2830">
            <v>39729927</v>
          </cell>
        </row>
        <row r="2831">
          <cell r="E2831">
            <v>28813</v>
          </cell>
          <cell r="F2831" t="str">
            <v>1K24TEB|28813</v>
          </cell>
          <cell r="G2831" t="str">
            <v>D1</v>
          </cell>
          <cell r="H2831" t="str">
            <v>28.05.2024</v>
          </cell>
          <cell r="I2831" t="str">
            <v>28.05.2024</v>
          </cell>
          <cell r="J2831" t="str">
            <v>28.05.2024</v>
          </cell>
          <cell r="K2831" t="str">
            <v>Phí dịch vụ T04.2024 QUẦY 480</v>
          </cell>
          <cell r="L2831" t="str">
            <v>05.06.2024</v>
          </cell>
          <cell r="M2831">
            <v>8636940</v>
          </cell>
        </row>
        <row r="2832">
          <cell r="E2832">
            <v>569</v>
          </cell>
          <cell r="F2832" t="str">
            <v>CK T04/2024</v>
          </cell>
          <cell r="G2832" t="str">
            <v>KS</v>
          </cell>
          <cell r="H2832" t="str">
            <v>28.05.2024</v>
          </cell>
          <cell r="I2832" t="str">
            <v>28.05.2024</v>
          </cell>
          <cell r="J2832" t="str">
            <v>28.05.2024</v>
          </cell>
          <cell r="K2832" t="str">
            <v>R480 Chiết khấu T04/2024</v>
          </cell>
          <cell r="L2832" t="str">
            <v>05.06.2024</v>
          </cell>
          <cell r="M2832">
            <v>14394901</v>
          </cell>
        </row>
        <row r="2833">
          <cell r="E2833">
            <v>8104</v>
          </cell>
          <cell r="F2833" t="str">
            <v>K24TRT|8104</v>
          </cell>
          <cell r="G2833" t="str">
            <v>K1</v>
          </cell>
          <cell r="H2833" t="str">
            <v>14.05.2024</v>
          </cell>
          <cell r="I2833" t="str">
            <v>21.05.2024</v>
          </cell>
          <cell r="J2833" t="str">
            <v>14.05.2024</v>
          </cell>
          <cell r="K2833" t="str">
            <v>Hàng hóa các loại</v>
          </cell>
          <cell r="L2833" t="str">
            <v>05.06.2024</v>
          </cell>
          <cell r="M2833">
            <v>738700</v>
          </cell>
        </row>
        <row r="2834">
          <cell r="E2834">
            <v>8107</v>
          </cell>
          <cell r="F2834" t="str">
            <v>K24TRT|8107</v>
          </cell>
          <cell r="G2834" t="str">
            <v>K1</v>
          </cell>
          <cell r="H2834" t="str">
            <v>14.05.2024</v>
          </cell>
          <cell r="I2834" t="str">
            <v>21.05.2024</v>
          </cell>
          <cell r="J2834" t="str">
            <v>14.05.2024</v>
          </cell>
          <cell r="K2834" t="str">
            <v>Hàng hóa các loại</v>
          </cell>
          <cell r="L2834" t="str">
            <v>05.06.2024</v>
          </cell>
          <cell r="M2834">
            <v>141396</v>
          </cell>
        </row>
        <row r="2835">
          <cell r="E2835">
            <v>19746</v>
          </cell>
          <cell r="F2835" t="str">
            <v>C24TNN|19746</v>
          </cell>
          <cell r="G2835" t="str">
            <v>K1</v>
          </cell>
          <cell r="H2835" t="str">
            <v>25.04.2024</v>
          </cell>
          <cell r="I2835" t="str">
            <v>01.05.2024</v>
          </cell>
          <cell r="J2835" t="str">
            <v>27.04.2024</v>
          </cell>
          <cell r="K2835" t="str">
            <v>Hàng hóa quầy 0480.3002179</v>
          </cell>
          <cell r="L2835" t="str">
            <v>15.06.2024</v>
          </cell>
          <cell r="M2835">
            <v>-5924871</v>
          </cell>
        </row>
        <row r="2836">
          <cell r="E2836">
            <v>18663</v>
          </cell>
          <cell r="F2836" t="str">
            <v>C24TNN|18663</v>
          </cell>
          <cell r="G2836" t="str">
            <v>K1</v>
          </cell>
          <cell r="H2836" t="str">
            <v>22.04.2024</v>
          </cell>
          <cell r="I2836" t="str">
            <v>01.05.2024</v>
          </cell>
          <cell r="J2836" t="str">
            <v>27.04.2024</v>
          </cell>
          <cell r="K2836" t="str">
            <v>Hàng hóa quầy 0480.3002179</v>
          </cell>
          <cell r="L2836" t="str">
            <v>15.06.2024</v>
          </cell>
          <cell r="M2836">
            <v>-1586131</v>
          </cell>
        </row>
        <row r="2837">
          <cell r="E2837">
            <v>18664</v>
          </cell>
          <cell r="F2837" t="str">
            <v>C24TNN|18664</v>
          </cell>
          <cell r="G2837" t="str">
            <v>K1</v>
          </cell>
          <cell r="H2837" t="str">
            <v>22.04.2024</v>
          </cell>
          <cell r="I2837" t="str">
            <v>01.05.2024</v>
          </cell>
          <cell r="J2837" t="str">
            <v>27.04.2024</v>
          </cell>
          <cell r="K2837" t="str">
            <v>Hàng hóa quầy 0480.3002179</v>
          </cell>
          <cell r="L2837" t="str">
            <v>15.06.2024</v>
          </cell>
          <cell r="M2837">
            <v>-1834531</v>
          </cell>
        </row>
        <row r="2838">
          <cell r="E2838">
            <v>18648</v>
          </cell>
          <cell r="F2838" t="str">
            <v>C24TNN|18648</v>
          </cell>
          <cell r="G2838" t="str">
            <v>K1</v>
          </cell>
          <cell r="H2838" t="str">
            <v>22.04.2024</v>
          </cell>
          <cell r="I2838" t="str">
            <v>29.04.2024</v>
          </cell>
          <cell r="J2838" t="str">
            <v>25.04.2024</v>
          </cell>
          <cell r="K2838" t="str">
            <v>Hàng hóa quầy 0480.3002179</v>
          </cell>
          <cell r="L2838" t="str">
            <v>15.06.2024</v>
          </cell>
          <cell r="M2838">
            <v>-1019509</v>
          </cell>
        </row>
        <row r="2839">
          <cell r="E2839">
            <v>18649</v>
          </cell>
          <cell r="F2839" t="str">
            <v>C24TNN|18649</v>
          </cell>
          <cell r="G2839" t="str">
            <v>K1</v>
          </cell>
          <cell r="H2839" t="str">
            <v>22.04.2024</v>
          </cell>
          <cell r="I2839" t="str">
            <v>27.04.2024</v>
          </cell>
          <cell r="J2839" t="str">
            <v>24.04.2024</v>
          </cell>
          <cell r="K2839" t="str">
            <v>Hàng hóa quầy 0480.3002179</v>
          </cell>
          <cell r="L2839" t="str">
            <v>15.06.2024</v>
          </cell>
          <cell r="M2839">
            <v>-1019509</v>
          </cell>
        </row>
        <row r="2840">
          <cell r="E2840">
            <v>18651</v>
          </cell>
          <cell r="F2840" t="str">
            <v>C24TNN|18651</v>
          </cell>
          <cell r="G2840" t="str">
            <v>K1</v>
          </cell>
          <cell r="H2840" t="str">
            <v>22.04.2024</v>
          </cell>
          <cell r="I2840" t="str">
            <v>27.04.2024</v>
          </cell>
          <cell r="J2840" t="str">
            <v>24.04.2024</v>
          </cell>
          <cell r="K2840" t="str">
            <v>Hàng hóa quầy 0480.3002179</v>
          </cell>
          <cell r="L2840" t="str">
            <v>15.06.2024</v>
          </cell>
          <cell r="M2840">
            <v>-1019509</v>
          </cell>
        </row>
        <row r="2841">
          <cell r="E2841">
            <v>19759</v>
          </cell>
          <cell r="F2841" t="str">
            <v>C24TNN|19759</v>
          </cell>
          <cell r="G2841" t="str">
            <v>K1</v>
          </cell>
          <cell r="H2841" t="str">
            <v>25.04.2024</v>
          </cell>
          <cell r="I2841" t="str">
            <v>01.05.2024</v>
          </cell>
          <cell r="J2841" t="str">
            <v>28.04.2024</v>
          </cell>
          <cell r="K2841" t="str">
            <v>Hàng hóa quầy 0480.3002179</v>
          </cell>
          <cell r="L2841" t="str">
            <v>15.06.2024</v>
          </cell>
          <cell r="M2841">
            <v>-3058528</v>
          </cell>
        </row>
        <row r="2842">
          <cell r="E2842">
            <v>18650</v>
          </cell>
          <cell r="F2842" t="str">
            <v>C24TNN|18650</v>
          </cell>
          <cell r="G2842" t="str">
            <v>K1</v>
          </cell>
          <cell r="H2842" t="str">
            <v>22.04.2024</v>
          </cell>
          <cell r="I2842" t="str">
            <v>27.04.2024</v>
          </cell>
          <cell r="J2842" t="str">
            <v>24.04.2024</v>
          </cell>
          <cell r="K2842" t="str">
            <v>Hàng hóa quầy 0480.3002179</v>
          </cell>
          <cell r="L2842" t="str">
            <v>15.06.2024</v>
          </cell>
          <cell r="M2842">
            <v>-1453090</v>
          </cell>
        </row>
        <row r="2843">
          <cell r="E2843">
            <v>19758</v>
          </cell>
          <cell r="F2843" t="str">
            <v>C24TNN|19758</v>
          </cell>
          <cell r="G2843" t="str">
            <v>K1</v>
          </cell>
          <cell r="H2843" t="str">
            <v>25.04.2024</v>
          </cell>
          <cell r="I2843" t="str">
            <v>01.05.2024</v>
          </cell>
          <cell r="J2843" t="str">
            <v>27.04.2024</v>
          </cell>
          <cell r="K2843" t="str">
            <v>Hàng hóa quầy 0480.3002179</v>
          </cell>
          <cell r="L2843" t="str">
            <v>15.06.2024</v>
          </cell>
          <cell r="M2843">
            <v>-1453090</v>
          </cell>
        </row>
        <row r="2844">
          <cell r="E2844">
            <v>18652</v>
          </cell>
          <cell r="F2844" t="str">
            <v>C24TNN|18652</v>
          </cell>
          <cell r="G2844" t="str">
            <v>K1</v>
          </cell>
          <cell r="H2844" t="str">
            <v>22.04.2024</v>
          </cell>
          <cell r="I2844" t="str">
            <v>29.04.2024</v>
          </cell>
          <cell r="J2844" t="str">
            <v>25.04.2024</v>
          </cell>
          <cell r="K2844" t="str">
            <v>Hàng hóa quầy 0480.3002179</v>
          </cell>
          <cell r="L2844" t="str">
            <v>15.06.2024</v>
          </cell>
          <cell r="M2844">
            <v>-1019509</v>
          </cell>
        </row>
        <row r="2845">
          <cell r="E2845">
            <v>19760</v>
          </cell>
          <cell r="F2845" t="str">
            <v>C24TNN|19760</v>
          </cell>
          <cell r="G2845" t="str">
            <v>K1</v>
          </cell>
          <cell r="H2845" t="str">
            <v>25.04.2024</v>
          </cell>
          <cell r="I2845" t="str">
            <v>08.05.2024</v>
          </cell>
          <cell r="J2845" t="str">
            <v>01.05.2024</v>
          </cell>
          <cell r="K2845" t="str">
            <v>Hàng hóa quầy 0480.3002179</v>
          </cell>
          <cell r="L2845" t="str">
            <v>15.06.2024</v>
          </cell>
          <cell r="M2845">
            <v>-1019509</v>
          </cell>
        </row>
        <row r="2846">
          <cell r="E2846">
            <v>18786</v>
          </cell>
          <cell r="F2846" t="str">
            <v>C24TNN|18786</v>
          </cell>
          <cell r="G2846" t="str">
            <v>K1</v>
          </cell>
          <cell r="H2846" t="str">
            <v>24.04.2024</v>
          </cell>
          <cell r="I2846" t="str">
            <v>27.04.2024</v>
          </cell>
          <cell r="J2846" t="str">
            <v>24.04.2024</v>
          </cell>
          <cell r="K2846" t="str">
            <v>Hàng hóa quầy 0480.3002179</v>
          </cell>
          <cell r="L2846" t="str">
            <v>15.06.2024</v>
          </cell>
          <cell r="M2846">
            <v>-3256012</v>
          </cell>
        </row>
        <row r="2847">
          <cell r="E2847">
            <v>594</v>
          </cell>
          <cell r="F2847" t="str">
            <v>C24TNF|594</v>
          </cell>
          <cell r="G2847" t="str">
            <v>K1</v>
          </cell>
          <cell r="H2847" t="str">
            <v>22.05.2024</v>
          </cell>
          <cell r="I2847" t="str">
            <v>11.06.2024</v>
          </cell>
          <cell r="J2847" t="str">
            <v>11.06.2024</v>
          </cell>
          <cell r="K2847" t="str">
            <v>DIEU CHINH TRA HANG - 142 - 2404039942742</v>
          </cell>
          <cell r="L2847" t="str">
            <v>15.06.2024</v>
          </cell>
          <cell r="M2847">
            <v>180128</v>
          </cell>
        </row>
        <row r="2848">
          <cell r="E2848">
            <v>596</v>
          </cell>
          <cell r="F2848" t="str">
            <v>C24TNF|596</v>
          </cell>
          <cell r="G2848" t="str">
            <v>K1</v>
          </cell>
          <cell r="H2848" t="str">
            <v>22.05.2024</v>
          </cell>
          <cell r="I2848" t="str">
            <v>11.06.2024</v>
          </cell>
          <cell r="J2848" t="str">
            <v>11.06.2024</v>
          </cell>
          <cell r="K2848" t="str">
            <v>DIEU CHINH TRA HANG - 142 - 2409040506137</v>
          </cell>
          <cell r="L2848" t="str">
            <v>15.06.2024</v>
          </cell>
          <cell r="M2848">
            <v>162593</v>
          </cell>
        </row>
        <row r="2849">
          <cell r="E2849">
            <v>745</v>
          </cell>
          <cell r="F2849" t="str">
            <v>C24TNF|745</v>
          </cell>
          <cell r="G2849" t="str">
            <v>K1</v>
          </cell>
          <cell r="H2849" t="str">
            <v>11.06.2024</v>
          </cell>
          <cell r="I2849" t="str">
            <v>11.06.2024</v>
          </cell>
          <cell r="J2849" t="str">
            <v>11.06.2024</v>
          </cell>
          <cell r="K2849" t="str">
            <v>DIEU CHINH TRA HANG - 142 - 2409040547128</v>
          </cell>
          <cell r="L2849" t="str">
            <v>15.06.2024</v>
          </cell>
          <cell r="M2849">
            <v>647689</v>
          </cell>
        </row>
        <row r="2850">
          <cell r="E2850">
            <v>19755</v>
          </cell>
          <cell r="F2850" t="str">
            <v>C24TNN|19755</v>
          </cell>
          <cell r="G2850" t="str">
            <v>K1</v>
          </cell>
          <cell r="H2850" t="str">
            <v>25.04.2024</v>
          </cell>
          <cell r="I2850" t="str">
            <v>01.05.2024</v>
          </cell>
          <cell r="J2850" t="str">
            <v>27.04.2024</v>
          </cell>
          <cell r="K2850" t="str">
            <v>Hàng hóa quầy 0480.3002179</v>
          </cell>
          <cell r="L2850" t="str">
            <v>15.06.2024</v>
          </cell>
          <cell r="M2850">
            <v>-2605640</v>
          </cell>
        </row>
        <row r="2851">
          <cell r="E2851">
            <v>19756</v>
          </cell>
          <cell r="F2851" t="str">
            <v>C24TNN|19756</v>
          </cell>
          <cell r="G2851" t="str">
            <v>K1</v>
          </cell>
          <cell r="H2851" t="str">
            <v>25.04.2024</v>
          </cell>
          <cell r="I2851" t="str">
            <v>01.05.2024</v>
          </cell>
          <cell r="J2851" t="str">
            <v>27.04.2024</v>
          </cell>
          <cell r="K2851" t="str">
            <v>Hàng hóa quầy 0480.3002179</v>
          </cell>
          <cell r="L2851" t="str">
            <v>15.06.2024</v>
          </cell>
          <cell r="M2851">
            <v>-2854040</v>
          </cell>
        </row>
        <row r="2852">
          <cell r="E2852">
            <v>19749</v>
          </cell>
          <cell r="F2852" t="str">
            <v>C24TNN|19749</v>
          </cell>
          <cell r="G2852" t="str">
            <v>K1</v>
          </cell>
          <cell r="H2852" t="str">
            <v>25.04.2024</v>
          </cell>
          <cell r="I2852" t="str">
            <v>30.04.2024</v>
          </cell>
          <cell r="J2852" t="str">
            <v>27.04.2024</v>
          </cell>
          <cell r="K2852" t="str">
            <v>Hàng hóa quầy 0480.3002179</v>
          </cell>
          <cell r="L2852" t="str">
            <v>15.06.2024</v>
          </cell>
          <cell r="M2852">
            <v>-1586131</v>
          </cell>
        </row>
        <row r="2853">
          <cell r="E2853">
            <v>746</v>
          </cell>
          <cell r="F2853" t="str">
            <v>C24TNF|746</v>
          </cell>
          <cell r="G2853" t="str">
            <v>K1</v>
          </cell>
          <cell r="H2853" t="str">
            <v>11.06.2024</v>
          </cell>
          <cell r="I2853" t="str">
            <v>11.06.2024</v>
          </cell>
          <cell r="J2853" t="str">
            <v>11.06.2024</v>
          </cell>
          <cell r="K2853" t="str">
            <v>TRA HANG - 120</v>
          </cell>
          <cell r="L2853" t="str">
            <v>15.06.2024</v>
          </cell>
          <cell r="M2853">
            <v>331208</v>
          </cell>
        </row>
        <row r="2854">
          <cell r="E2854">
            <v>747</v>
          </cell>
          <cell r="F2854" t="str">
            <v>C24TNF|747</v>
          </cell>
          <cell r="G2854" t="str">
            <v>K1</v>
          </cell>
          <cell r="H2854" t="str">
            <v>11.06.2024</v>
          </cell>
          <cell r="I2854" t="str">
            <v>11.06.2024</v>
          </cell>
          <cell r="J2854" t="str">
            <v>11.06.2024</v>
          </cell>
          <cell r="K2854" t="str">
            <v>TRA HANG - 120</v>
          </cell>
          <cell r="L2854" t="str">
            <v>15.06.2024</v>
          </cell>
          <cell r="M2854">
            <v>720071</v>
          </cell>
        </row>
        <row r="2855">
          <cell r="E2855">
            <v>748</v>
          </cell>
          <cell r="F2855" t="str">
            <v>C24TNF|748</v>
          </cell>
          <cell r="G2855" t="str">
            <v>K1</v>
          </cell>
          <cell r="H2855" t="str">
            <v>11.06.2024</v>
          </cell>
          <cell r="I2855" t="str">
            <v>11.06.2024</v>
          </cell>
          <cell r="J2855" t="str">
            <v>11.06.2024</v>
          </cell>
          <cell r="K2855" t="str">
            <v>TRA HANG - 120</v>
          </cell>
          <cell r="L2855" t="str">
            <v>15.06.2024</v>
          </cell>
          <cell r="M2855">
            <v>428082</v>
          </cell>
        </row>
        <row r="2856">
          <cell r="E2856">
            <v>749</v>
          </cell>
          <cell r="F2856" t="str">
            <v>C24TNF|749</v>
          </cell>
          <cell r="G2856" t="str">
            <v>K1</v>
          </cell>
          <cell r="H2856" t="str">
            <v>11.06.2024</v>
          </cell>
          <cell r="I2856" t="str">
            <v>11.06.2024</v>
          </cell>
          <cell r="J2856" t="str">
            <v>11.06.2024</v>
          </cell>
          <cell r="K2856" t="str">
            <v>TRA HANG - 120</v>
          </cell>
          <cell r="L2856" t="str">
            <v>15.06.2024</v>
          </cell>
          <cell r="M2856">
            <v>101200</v>
          </cell>
        </row>
        <row r="2857">
          <cell r="E2857">
            <v>750</v>
          </cell>
          <cell r="F2857" t="str">
            <v>C24TNF|750</v>
          </cell>
          <cell r="G2857" t="str">
            <v>K1</v>
          </cell>
          <cell r="H2857" t="str">
            <v>11.06.2024</v>
          </cell>
          <cell r="I2857" t="str">
            <v>11.06.2024</v>
          </cell>
          <cell r="J2857" t="str">
            <v>11.06.2024</v>
          </cell>
          <cell r="K2857" t="str">
            <v>TRA HANG - 120</v>
          </cell>
          <cell r="L2857" t="str">
            <v>15.06.2024</v>
          </cell>
          <cell r="M2857">
            <v>122164</v>
          </cell>
        </row>
        <row r="2858">
          <cell r="E2858">
            <v>19752</v>
          </cell>
          <cell r="F2858" t="str">
            <v>C24TNN|19752</v>
          </cell>
          <cell r="G2858" t="str">
            <v>K1</v>
          </cell>
          <cell r="H2858" t="str">
            <v>25.04.2024</v>
          </cell>
          <cell r="I2858" t="str">
            <v>30.04.2024</v>
          </cell>
          <cell r="J2858" t="str">
            <v>27.04.2024</v>
          </cell>
          <cell r="K2858" t="str">
            <v>Hàng hóa quầy 0480.3002179</v>
          </cell>
          <cell r="L2858" t="str">
            <v>15.06.2024</v>
          </cell>
          <cell r="M2858">
            <v>-3806492</v>
          </cell>
        </row>
        <row r="2859">
          <cell r="E2859">
            <v>19753</v>
          </cell>
          <cell r="F2859" t="str">
            <v>C24TNN|19753</v>
          </cell>
          <cell r="G2859" t="str">
            <v>K1</v>
          </cell>
          <cell r="H2859" t="str">
            <v>25.04.2024</v>
          </cell>
          <cell r="I2859" t="str">
            <v>30.04.2024</v>
          </cell>
          <cell r="J2859" t="str">
            <v>27.04.2024</v>
          </cell>
          <cell r="K2859" t="str">
            <v>Hàng hóa quầy 0480.3002179</v>
          </cell>
          <cell r="L2859" t="str">
            <v>15.06.2024</v>
          </cell>
          <cell r="M2859">
            <v>-1586131</v>
          </cell>
        </row>
        <row r="2860">
          <cell r="E2860">
            <v>18644</v>
          </cell>
          <cell r="F2860" t="str">
            <v>C24TNN|18644</v>
          </cell>
          <cell r="G2860" t="str">
            <v>K1</v>
          </cell>
          <cell r="H2860" t="str">
            <v>22.04.2024</v>
          </cell>
          <cell r="I2860" t="str">
            <v>27.04.2024</v>
          </cell>
          <cell r="J2860" t="str">
            <v>24.04.2024</v>
          </cell>
          <cell r="K2860" t="str">
            <v>Hàng hóa quầy 0480.3002179</v>
          </cell>
          <cell r="L2860" t="str">
            <v>15.06.2024</v>
          </cell>
          <cell r="M2860">
            <v>-4191772</v>
          </cell>
        </row>
        <row r="2861">
          <cell r="E2861">
            <v>19761</v>
          </cell>
          <cell r="F2861" t="str">
            <v>C24TNN|19761</v>
          </cell>
          <cell r="G2861" t="str">
            <v>K1</v>
          </cell>
          <cell r="H2861" t="str">
            <v>25.04.2024</v>
          </cell>
          <cell r="I2861" t="str">
            <v>30.04.2024</v>
          </cell>
          <cell r="J2861" t="str">
            <v>27.04.2024</v>
          </cell>
          <cell r="K2861" t="str">
            <v>Hàng hóa quầy 0480.3002179</v>
          </cell>
          <cell r="L2861" t="str">
            <v>15.06.2024</v>
          </cell>
          <cell r="M2861">
            <v>-1200852</v>
          </cell>
        </row>
        <row r="2862">
          <cell r="E2862">
            <v>19750</v>
          </cell>
          <cell r="F2862" t="str">
            <v>C24TNN|19750</v>
          </cell>
          <cell r="G2862" t="str">
            <v>K1</v>
          </cell>
          <cell r="H2862" t="str">
            <v>25.04.2024</v>
          </cell>
          <cell r="I2862" t="str">
            <v>06.05.2024</v>
          </cell>
          <cell r="J2862" t="str">
            <v>01.05.2024</v>
          </cell>
          <cell r="K2862" t="str">
            <v>Hàng hóa quầy 0480.3002179</v>
          </cell>
          <cell r="L2862" t="str">
            <v>15.06.2024</v>
          </cell>
          <cell r="M2862">
            <v>-3389053</v>
          </cell>
        </row>
        <row r="2863">
          <cell r="E2863">
            <v>18670</v>
          </cell>
          <cell r="F2863" t="str">
            <v>C24TNN|18670</v>
          </cell>
          <cell r="G2863" t="str">
            <v>K1</v>
          </cell>
          <cell r="H2863" t="str">
            <v>23.04.2024</v>
          </cell>
          <cell r="I2863" t="str">
            <v>25.04.2024</v>
          </cell>
          <cell r="J2863" t="str">
            <v>23.04.2024</v>
          </cell>
          <cell r="K2863" t="str">
            <v>Hàng hóa quầy 0480.3002179</v>
          </cell>
          <cell r="L2863" t="str">
            <v>15.06.2024</v>
          </cell>
          <cell r="M2863">
            <v>-7998264</v>
          </cell>
        </row>
        <row r="2864">
          <cell r="E2864">
            <v>18753</v>
          </cell>
          <cell r="F2864" t="str">
            <v>1C24TNN|18753</v>
          </cell>
          <cell r="G2864" t="str">
            <v>K1</v>
          </cell>
          <cell r="H2864" t="str">
            <v>24.04.2024</v>
          </cell>
          <cell r="I2864" t="str">
            <v>26.04.2024</v>
          </cell>
          <cell r="J2864" t="str">
            <v>24.04.2024</v>
          </cell>
          <cell r="K2864" t="str">
            <v>Hàng hóa quầy 0480.3002179</v>
          </cell>
          <cell r="L2864" t="str">
            <v>15.06.2024</v>
          </cell>
          <cell r="M2864">
            <v>-1586131</v>
          </cell>
        </row>
        <row r="2865">
          <cell r="E2865">
            <v>18646</v>
          </cell>
          <cell r="F2865" t="str">
            <v>C24TNN|18646</v>
          </cell>
          <cell r="G2865" t="str">
            <v>K1</v>
          </cell>
          <cell r="H2865" t="str">
            <v>22.04.2024</v>
          </cell>
          <cell r="I2865" t="str">
            <v>27.04.2024</v>
          </cell>
          <cell r="J2865" t="str">
            <v>24.04.2024</v>
          </cell>
          <cell r="K2865" t="str">
            <v>Hàng hóa quầy 0480.3002179</v>
          </cell>
          <cell r="L2865" t="str">
            <v>15.06.2024</v>
          </cell>
          <cell r="M2865">
            <v>-1019509</v>
          </cell>
        </row>
        <row r="2866">
          <cell r="E2866">
            <v>18647</v>
          </cell>
          <cell r="F2866" t="str">
            <v>C24TNN|18647</v>
          </cell>
          <cell r="G2866" t="str">
            <v>K1</v>
          </cell>
          <cell r="H2866" t="str">
            <v>22.04.2024</v>
          </cell>
          <cell r="I2866" t="str">
            <v>27.04.2024</v>
          </cell>
          <cell r="J2866" t="str">
            <v>24.04.2024</v>
          </cell>
          <cell r="K2866" t="str">
            <v>Hàng hóa quầy 0480.3002179</v>
          </cell>
          <cell r="L2866" t="str">
            <v>15.06.2024</v>
          </cell>
          <cell r="M2866">
            <v>-14997398</v>
          </cell>
        </row>
        <row r="2867">
          <cell r="E2867">
            <v>19757</v>
          </cell>
          <cell r="F2867" t="str">
            <v>C24TNN|19757</v>
          </cell>
          <cell r="G2867" t="str">
            <v>K1</v>
          </cell>
          <cell r="H2867" t="str">
            <v>25.04.2024</v>
          </cell>
          <cell r="I2867" t="str">
            <v>01.05.2024</v>
          </cell>
          <cell r="J2867" t="str">
            <v>27.04.2024</v>
          </cell>
          <cell r="K2867" t="str">
            <v>Hàng hóa quầy 0480.3002179</v>
          </cell>
          <cell r="L2867" t="str">
            <v>15.06.2024</v>
          </cell>
          <cell r="M2867">
            <v>-9687451</v>
          </cell>
        </row>
        <row r="2868">
          <cell r="E2868">
            <v>18743</v>
          </cell>
          <cell r="F2868" t="str">
            <v>C24TNN|18743</v>
          </cell>
          <cell r="G2868" t="str">
            <v>K1</v>
          </cell>
          <cell r="H2868" t="str">
            <v>23.04.2024</v>
          </cell>
          <cell r="I2868" t="str">
            <v>28.04.2024</v>
          </cell>
          <cell r="J2868" t="str">
            <v>25.04.2024</v>
          </cell>
          <cell r="K2868" t="str">
            <v>Hàng hóa quầy 0480.3002179</v>
          </cell>
          <cell r="L2868" t="str">
            <v>15.06.2024</v>
          </cell>
          <cell r="M2868">
            <v>-2902342</v>
          </cell>
        </row>
        <row r="2869">
          <cell r="E2869">
            <v>728</v>
          </cell>
          <cell r="F2869" t="str">
            <v>C24TNF|728</v>
          </cell>
          <cell r="G2869" t="str">
            <v>K1</v>
          </cell>
          <cell r="H2869" t="str">
            <v>04.06.2024</v>
          </cell>
          <cell r="I2869" t="str">
            <v>05.06.2024</v>
          </cell>
          <cell r="J2869" t="str">
            <v>04.06.2024</v>
          </cell>
          <cell r="K2869" t="str">
            <v>DIEU CHINH TRA HANG - 117 - 2403039779399</v>
          </cell>
          <cell r="L2869" t="str">
            <v>15.06.2024</v>
          </cell>
          <cell r="M2869">
            <v>248400</v>
          </cell>
        </row>
        <row r="2870">
          <cell r="E2870">
            <v>18523</v>
          </cell>
          <cell r="F2870" t="str">
            <v>C24TNN|18523</v>
          </cell>
          <cell r="G2870" t="str">
            <v>K1</v>
          </cell>
          <cell r="H2870" t="str">
            <v>19.04.2024</v>
          </cell>
          <cell r="I2870" t="str">
            <v>24.04.2024</v>
          </cell>
          <cell r="J2870" t="str">
            <v>22.04.2024</v>
          </cell>
          <cell r="K2870" t="str">
            <v>Hàng hóa quầy 0480.3002179</v>
          </cell>
          <cell r="L2870" t="str">
            <v>15.06.2024</v>
          </cell>
          <cell r="M2870">
            <v>-4644659</v>
          </cell>
        </row>
        <row r="2871">
          <cell r="E2871">
            <v>18524</v>
          </cell>
          <cell r="F2871" t="str">
            <v>C24TNN|18524</v>
          </cell>
          <cell r="G2871" t="str">
            <v>K1</v>
          </cell>
          <cell r="H2871" t="str">
            <v>19.04.2024</v>
          </cell>
          <cell r="I2871" t="str">
            <v>24.04.2024</v>
          </cell>
          <cell r="J2871" t="str">
            <v>22.04.2024</v>
          </cell>
          <cell r="K2871" t="str">
            <v>Hàng hóa quầy 0480.3002179</v>
          </cell>
          <cell r="L2871" t="str">
            <v>15.06.2024</v>
          </cell>
          <cell r="M2871">
            <v>-2039018</v>
          </cell>
        </row>
        <row r="2872">
          <cell r="E2872">
            <v>19751</v>
          </cell>
          <cell r="F2872" t="str">
            <v>C24TNN|19751</v>
          </cell>
          <cell r="G2872" t="str">
            <v>K1</v>
          </cell>
          <cell r="H2872" t="str">
            <v>25.04.2024</v>
          </cell>
          <cell r="I2872" t="str">
            <v>01.05.2024</v>
          </cell>
          <cell r="J2872" t="str">
            <v>28.04.2024</v>
          </cell>
          <cell r="K2872" t="str">
            <v>Hàng hóa quầy 0480.3002179</v>
          </cell>
          <cell r="L2872" t="str">
            <v>15.06.2024</v>
          </cell>
          <cell r="M2872">
            <v>-2822431</v>
          </cell>
        </row>
        <row r="2873">
          <cell r="E2873">
            <v>18745</v>
          </cell>
          <cell r="F2873" t="str">
            <v>C24TNN|18745</v>
          </cell>
          <cell r="G2873" t="str">
            <v>K1</v>
          </cell>
          <cell r="H2873" t="str">
            <v>23.04.2024</v>
          </cell>
          <cell r="I2873" t="str">
            <v>01.05.2024</v>
          </cell>
          <cell r="J2873" t="str">
            <v>27.04.2024</v>
          </cell>
          <cell r="K2873" t="str">
            <v>Hàng hóa quầy 0480.3002179</v>
          </cell>
          <cell r="L2873" t="str">
            <v>15.06.2024</v>
          </cell>
          <cell r="M2873">
            <v>-3039222</v>
          </cell>
        </row>
        <row r="2874">
          <cell r="E2874">
            <v>17361</v>
          </cell>
          <cell r="F2874" t="str">
            <v>C24TNN|17361</v>
          </cell>
          <cell r="G2874" t="str">
            <v>K1</v>
          </cell>
          <cell r="H2874" t="str">
            <v>16.04.2024</v>
          </cell>
          <cell r="I2874" t="str">
            <v>24.04.2024</v>
          </cell>
          <cell r="J2874" t="str">
            <v>22.04.2024</v>
          </cell>
          <cell r="K2874" t="str">
            <v>Hàng hóa quầy 0480.3002179</v>
          </cell>
          <cell r="L2874" t="str">
            <v>15.06.2024</v>
          </cell>
          <cell r="M2874">
            <v>-1236300</v>
          </cell>
        </row>
        <row r="2875">
          <cell r="E2875">
            <v>18405</v>
          </cell>
          <cell r="F2875" t="str">
            <v>C24TNN|18405</v>
          </cell>
          <cell r="G2875" t="str">
            <v>K1</v>
          </cell>
          <cell r="H2875" t="str">
            <v>19.04.2024</v>
          </cell>
          <cell r="I2875" t="str">
            <v>24.04.2024</v>
          </cell>
          <cell r="J2875" t="str">
            <v>22.04.2024</v>
          </cell>
          <cell r="K2875" t="str">
            <v>Hàng hóa quầy 0480.3002179</v>
          </cell>
          <cell r="L2875" t="str">
            <v>15.06.2024</v>
          </cell>
          <cell r="M2875">
            <v>-2605640</v>
          </cell>
        </row>
        <row r="2876">
          <cell r="E2876">
            <v>18746</v>
          </cell>
          <cell r="F2876" t="str">
            <v>C24TNN|18746</v>
          </cell>
          <cell r="G2876" t="str">
            <v>K1</v>
          </cell>
          <cell r="H2876" t="str">
            <v>24.04.2024</v>
          </cell>
          <cell r="I2876" t="str">
            <v>26.04.2024</v>
          </cell>
          <cell r="J2876" t="str">
            <v>24.04.2024</v>
          </cell>
          <cell r="K2876" t="str">
            <v>Hàng hóa quầy 0480.3002179</v>
          </cell>
          <cell r="L2876" t="str">
            <v>15.06.2024</v>
          </cell>
          <cell r="M2876">
            <v>-1586131</v>
          </cell>
        </row>
        <row r="2877">
          <cell r="E2877">
            <v>592</v>
          </cell>
          <cell r="F2877" t="str">
            <v>C24TNF|592</v>
          </cell>
          <cell r="G2877" t="str">
            <v>K1</v>
          </cell>
          <cell r="H2877" t="str">
            <v>21.05.2024</v>
          </cell>
          <cell r="I2877" t="str">
            <v>05.06.2024</v>
          </cell>
          <cell r="J2877" t="str">
            <v>01.06.2024</v>
          </cell>
          <cell r="K2877" t="str">
            <v>DIEU CHINH TRA HANG - 137 - 2412040897998</v>
          </cell>
          <cell r="L2877" t="str">
            <v>15.06.2024</v>
          </cell>
          <cell r="M2877">
            <v>1199426</v>
          </cell>
        </row>
        <row r="2878">
          <cell r="E2878">
            <v>18645</v>
          </cell>
          <cell r="F2878" t="str">
            <v>C24TNN|18645</v>
          </cell>
          <cell r="G2878" t="str">
            <v>K1</v>
          </cell>
          <cell r="H2878" t="str">
            <v>22.04.2024</v>
          </cell>
          <cell r="I2878" t="str">
            <v>27.04.2024</v>
          </cell>
          <cell r="J2878" t="str">
            <v>24.04.2024</v>
          </cell>
          <cell r="K2878" t="str">
            <v>Hàng hóa quầy 0480.3002179</v>
          </cell>
          <cell r="L2878" t="str">
            <v>15.06.2024</v>
          </cell>
          <cell r="M2878">
            <v>-1019509</v>
          </cell>
        </row>
        <row r="2879">
          <cell r="E2879">
            <v>19754</v>
          </cell>
          <cell r="F2879" t="str">
            <v>C24TNN|19754</v>
          </cell>
          <cell r="G2879" t="str">
            <v>K1</v>
          </cell>
          <cell r="H2879" t="str">
            <v>25.04.2024</v>
          </cell>
          <cell r="I2879" t="str">
            <v>02.05.2024</v>
          </cell>
          <cell r="J2879" t="str">
            <v>29.04.2024</v>
          </cell>
          <cell r="K2879" t="str">
            <v>Hàng hóa quầy 0480.3002179</v>
          </cell>
          <cell r="L2879" t="str">
            <v>15.06.2024</v>
          </cell>
          <cell r="M2879">
            <v>-2770680</v>
          </cell>
        </row>
        <row r="2880">
          <cell r="E2880">
            <v>590</v>
          </cell>
          <cell r="F2880" t="str">
            <v>C24TNF|590</v>
          </cell>
          <cell r="G2880" t="str">
            <v>K1</v>
          </cell>
          <cell r="H2880" t="str">
            <v>21.05.2024</v>
          </cell>
          <cell r="I2880" t="str">
            <v>05.06.2024</v>
          </cell>
          <cell r="J2880" t="str">
            <v>01.06.2024</v>
          </cell>
          <cell r="K2880" t="str">
            <v>DIEU CHINH TRA HANG - 114 - 2409040477235</v>
          </cell>
          <cell r="L2880" t="str">
            <v>15.06.2024</v>
          </cell>
          <cell r="M2880">
            <v>660469</v>
          </cell>
        </row>
        <row r="2881">
          <cell r="E2881">
            <v>19973</v>
          </cell>
          <cell r="F2881" t="str">
            <v>C24TNN|19973</v>
          </cell>
          <cell r="G2881" t="str">
            <v>K1</v>
          </cell>
          <cell r="H2881" t="str">
            <v>26.04.2024</v>
          </cell>
          <cell r="I2881" t="str">
            <v>15.05.2024</v>
          </cell>
          <cell r="J2881" t="str">
            <v>01.05.2024</v>
          </cell>
          <cell r="K2881" t="str">
            <v>HÃ ng hÃ³a quáº§y 0480.3002179</v>
          </cell>
          <cell r="L2881" t="str">
            <v>15.06.2024</v>
          </cell>
          <cell r="M2881">
            <v>-4191772</v>
          </cell>
        </row>
        <row r="2882">
          <cell r="E2882">
            <v>19747</v>
          </cell>
          <cell r="F2882" t="str">
            <v>C24TNN|19747</v>
          </cell>
          <cell r="G2882" t="str">
            <v>K1</v>
          </cell>
          <cell r="H2882" t="str">
            <v>25.04.2024</v>
          </cell>
          <cell r="I2882" t="str">
            <v>30.04.2024</v>
          </cell>
          <cell r="J2882" t="str">
            <v>27.04.2024</v>
          </cell>
          <cell r="K2882" t="str">
            <v>Hàng hóa quầy 0480.3002179</v>
          </cell>
          <cell r="L2882" t="str">
            <v>15.06.2024</v>
          </cell>
          <cell r="M2882">
            <v>-2605640</v>
          </cell>
        </row>
        <row r="2883">
          <cell r="E2883">
            <v>19748</v>
          </cell>
          <cell r="F2883" t="str">
            <v>C24TNN|19748</v>
          </cell>
          <cell r="G2883" t="str">
            <v>K1</v>
          </cell>
          <cell r="H2883" t="str">
            <v>25.04.2024</v>
          </cell>
          <cell r="I2883" t="str">
            <v>30.04.2024</v>
          </cell>
          <cell r="J2883" t="str">
            <v>27.04.2024</v>
          </cell>
          <cell r="K2883" t="str">
            <v>Hàng hóa quầy 0480.3002179</v>
          </cell>
          <cell r="L2883" t="str">
            <v>15.06.2024</v>
          </cell>
          <cell r="M2883">
            <v>-1586131</v>
          </cell>
        </row>
        <row r="2884">
          <cell r="E2884">
            <v>18785</v>
          </cell>
          <cell r="F2884" t="str">
            <v>C24TNN|18785</v>
          </cell>
          <cell r="G2884" t="str">
            <v>K1</v>
          </cell>
          <cell r="H2884" t="str">
            <v>24.04.2024</v>
          </cell>
          <cell r="I2884" t="str">
            <v>26.04.2024</v>
          </cell>
          <cell r="J2884" t="str">
            <v>24.04.2024</v>
          </cell>
          <cell r="K2884" t="str">
            <v>Hàng hóa quầy 0480.3002179</v>
          </cell>
          <cell r="L2884" t="str">
            <v>15.06.2024</v>
          </cell>
          <cell r="M2884">
            <v>-1019509</v>
          </cell>
        </row>
        <row r="2885">
          <cell r="E2885">
            <v>18754</v>
          </cell>
          <cell r="F2885" t="str">
            <v>C24TNN|18754</v>
          </cell>
          <cell r="G2885" t="str">
            <v>K1</v>
          </cell>
          <cell r="H2885" t="str">
            <v>24.04.2024</v>
          </cell>
          <cell r="I2885" t="str">
            <v>26.04.2024</v>
          </cell>
          <cell r="J2885" t="str">
            <v>24.04.2024</v>
          </cell>
          <cell r="K2885" t="str">
            <v>Hàng hóa quầy 0480.3002179</v>
          </cell>
          <cell r="L2885" t="str">
            <v>15.06.2024</v>
          </cell>
          <cell r="M2885">
            <v>-4291132</v>
          </cell>
        </row>
        <row r="2886">
          <cell r="E2886">
            <v>18744</v>
          </cell>
          <cell r="F2886" t="str">
            <v>C24TNN|18744</v>
          </cell>
          <cell r="G2886" t="str">
            <v>K1</v>
          </cell>
          <cell r="H2886" t="str">
            <v>23.04.2024</v>
          </cell>
          <cell r="I2886" t="str">
            <v>30.04.2024</v>
          </cell>
          <cell r="J2886" t="str">
            <v>27.04.2024</v>
          </cell>
          <cell r="K2886" t="str">
            <v>Hàng hóa quầy 0480.3002179</v>
          </cell>
          <cell r="L2886" t="str">
            <v>15.06.2024</v>
          </cell>
          <cell r="M2886">
            <v>-2605640</v>
          </cell>
        </row>
        <row r="2887">
          <cell r="E2887">
            <v>569</v>
          </cell>
          <cell r="F2887" t="str">
            <v>1C24TNF|569</v>
          </cell>
          <cell r="G2887" t="str">
            <v>KS</v>
          </cell>
          <cell r="H2887" t="str">
            <v>18.05.2024</v>
          </cell>
          <cell r="I2887" t="str">
            <v>10.06.2024</v>
          </cell>
          <cell r="J2887" t="str">
            <v>01.06.2024</v>
          </cell>
          <cell r="K2887" t="str">
            <v>EBS chiet khau T04/2024</v>
          </cell>
          <cell r="L2887" t="str">
            <v>15.06.2024</v>
          </cell>
          <cell r="M2887">
            <v>1151592</v>
          </cell>
        </row>
        <row r="2888">
          <cell r="E2888">
            <v>21822</v>
          </cell>
          <cell r="F2888" t="str">
            <v>C24TNN|21822</v>
          </cell>
          <cell r="G2888" t="str">
            <v>K1</v>
          </cell>
          <cell r="H2888" t="str">
            <v>10.05.2024</v>
          </cell>
          <cell r="I2888" t="str">
            <v>13.05.2024</v>
          </cell>
          <cell r="J2888" t="str">
            <v>11.05.2024</v>
          </cell>
          <cell r="K2888" t="str">
            <v>Hàng hóa quầy 0480.3002179</v>
          </cell>
          <cell r="L2888" t="str">
            <v>05.07.2024</v>
          </cell>
          <cell r="M2888">
            <v>-1199426</v>
          </cell>
          <cell r="N2888">
            <v>-1199426</v>
          </cell>
        </row>
        <row r="2889">
          <cell r="E2889">
            <v>21823</v>
          </cell>
          <cell r="F2889" t="str">
            <v>C24TNN|21823</v>
          </cell>
          <cell r="G2889" t="str">
            <v>K1</v>
          </cell>
          <cell r="H2889" t="str">
            <v>10.05.2024</v>
          </cell>
          <cell r="I2889" t="str">
            <v>14.05.2024</v>
          </cell>
          <cell r="J2889" t="str">
            <v>11.05.2024</v>
          </cell>
          <cell r="K2889" t="str">
            <v>Hàng hóa quầy 0480.3002179</v>
          </cell>
          <cell r="L2889" t="str">
            <v>05.07.2024</v>
          </cell>
          <cell r="M2889">
            <v>-4638159</v>
          </cell>
          <cell r="N2889">
            <v>-4638159</v>
          </cell>
        </row>
        <row r="2890">
          <cell r="E2890">
            <v>22346</v>
          </cell>
          <cell r="F2890" t="str">
            <v>C24TNN|22346</v>
          </cell>
          <cell r="G2890" t="str">
            <v>K1</v>
          </cell>
          <cell r="H2890" t="str">
            <v>14.05.2024</v>
          </cell>
          <cell r="I2890" t="str">
            <v>18.05.2024</v>
          </cell>
          <cell r="J2890" t="str">
            <v>15.05.2024</v>
          </cell>
          <cell r="K2890" t="str">
            <v>Hàng hóa quầy 0480.3002179</v>
          </cell>
          <cell r="L2890" t="str">
            <v>05.07.2024</v>
          </cell>
          <cell r="M2890">
            <v>-1199426</v>
          </cell>
          <cell r="N2890">
            <v>-1199426</v>
          </cell>
        </row>
        <row r="2891">
          <cell r="E2891">
            <v>20343</v>
          </cell>
          <cell r="F2891" t="str">
            <v>C24TNN|20343</v>
          </cell>
          <cell r="G2891" t="str">
            <v>K1</v>
          </cell>
          <cell r="H2891" t="str">
            <v>06.05.2024</v>
          </cell>
          <cell r="I2891" t="str">
            <v>11.05.2024</v>
          </cell>
          <cell r="J2891" t="str">
            <v>08.05.2024</v>
          </cell>
          <cell r="K2891" t="str">
            <v>Hàng hóa quầy 0480.3002179</v>
          </cell>
          <cell r="L2891" t="str">
            <v>05.07.2024</v>
          </cell>
          <cell r="M2891">
            <v>-1199426</v>
          </cell>
          <cell r="N2891">
            <v>-1199426</v>
          </cell>
        </row>
        <row r="2892">
          <cell r="E2892">
            <v>20344</v>
          </cell>
          <cell r="F2892" t="str">
            <v>C24TNN|20344</v>
          </cell>
          <cell r="G2892" t="str">
            <v>K1</v>
          </cell>
          <cell r="H2892" t="str">
            <v>06.05.2024</v>
          </cell>
          <cell r="I2892" t="str">
            <v>11.05.2024</v>
          </cell>
          <cell r="J2892" t="str">
            <v>08.05.2024</v>
          </cell>
          <cell r="K2892" t="str">
            <v>Hàng hóa quầy 0480.3002179</v>
          </cell>
          <cell r="L2892" t="str">
            <v>05.07.2024</v>
          </cell>
          <cell r="M2892">
            <v>-1199426</v>
          </cell>
          <cell r="N2892">
            <v>-1199426</v>
          </cell>
        </row>
        <row r="2893">
          <cell r="E2893">
            <v>20346</v>
          </cell>
          <cell r="F2893" t="str">
            <v>C24TNN|20346</v>
          </cell>
          <cell r="G2893" t="str">
            <v>K1</v>
          </cell>
          <cell r="H2893" t="str">
            <v>06.05.2024</v>
          </cell>
          <cell r="I2893" t="str">
            <v>01.06.2024</v>
          </cell>
          <cell r="J2893" t="str">
            <v>08.05.2024</v>
          </cell>
          <cell r="K2893" t="str">
            <v>Hàng hóa quầy 0480.3002179</v>
          </cell>
          <cell r="L2893" t="str">
            <v>05.07.2024</v>
          </cell>
          <cell r="M2893">
            <v>-3482806</v>
          </cell>
          <cell r="N2893">
            <v>-3482806</v>
          </cell>
        </row>
        <row r="2894">
          <cell r="E2894">
            <v>22247</v>
          </cell>
          <cell r="F2894" t="str">
            <v>C24TNN|22247</v>
          </cell>
          <cell r="G2894" t="str">
            <v>K1</v>
          </cell>
          <cell r="H2894" t="str">
            <v>13.05.2024</v>
          </cell>
          <cell r="I2894" t="str">
            <v>01.06.2024</v>
          </cell>
          <cell r="J2894" t="str">
            <v>15.05.2024</v>
          </cell>
          <cell r="K2894" t="str">
            <v>Hàng hóa quầy 0480.3002179</v>
          </cell>
          <cell r="L2894" t="str">
            <v>05.07.2024</v>
          </cell>
          <cell r="M2894">
            <v>-1199426</v>
          </cell>
          <cell r="N2894">
            <v>-1199426</v>
          </cell>
        </row>
        <row r="2895">
          <cell r="E2895">
            <v>20345</v>
          </cell>
          <cell r="F2895" t="str">
            <v>C24TNN|20345</v>
          </cell>
          <cell r="G2895" t="str">
            <v>K1</v>
          </cell>
          <cell r="H2895" t="str">
            <v>06.05.2024</v>
          </cell>
          <cell r="I2895" t="str">
            <v>11.05.2024</v>
          </cell>
          <cell r="J2895" t="str">
            <v>08.05.2024</v>
          </cell>
          <cell r="K2895" t="str">
            <v>Hàng hóa quầy 0480.3002179</v>
          </cell>
          <cell r="L2895" t="str">
            <v>05.07.2024</v>
          </cell>
          <cell r="M2895">
            <v>-1633008</v>
          </cell>
          <cell r="N2895">
            <v>-1633008</v>
          </cell>
        </row>
        <row r="2896">
          <cell r="E2896">
            <v>22246</v>
          </cell>
          <cell r="F2896" t="str">
            <v>C24TNN|22246</v>
          </cell>
          <cell r="G2896" t="str">
            <v>K1</v>
          </cell>
          <cell r="H2896" t="str">
            <v>13.05.2024</v>
          </cell>
          <cell r="I2896" t="str">
            <v>18.05.2024</v>
          </cell>
          <cell r="J2896" t="str">
            <v>15.05.2024</v>
          </cell>
          <cell r="K2896" t="str">
            <v>Hàng hóa quầy 0480.3002179</v>
          </cell>
          <cell r="L2896" t="str">
            <v>05.07.2024</v>
          </cell>
          <cell r="M2896">
            <v>-1199426</v>
          </cell>
          <cell r="N2896">
            <v>-1199426</v>
          </cell>
        </row>
        <row r="2897">
          <cell r="E2897">
            <v>20347</v>
          </cell>
          <cell r="F2897" t="str">
            <v>C24TNN|20347</v>
          </cell>
          <cell r="G2897" t="str">
            <v>K1</v>
          </cell>
          <cell r="H2897" t="str">
            <v>06.05.2024</v>
          </cell>
          <cell r="I2897" t="str">
            <v>12.05.2024</v>
          </cell>
          <cell r="J2897" t="str">
            <v>09.05.2024</v>
          </cell>
          <cell r="K2897" t="str">
            <v>Hàng hóa quầy 0480.3002179</v>
          </cell>
          <cell r="L2897" t="str">
            <v>05.07.2024</v>
          </cell>
          <cell r="M2897">
            <v>-1083953</v>
          </cell>
          <cell r="N2897">
            <v>-1083953</v>
          </cell>
        </row>
        <row r="2898">
          <cell r="E2898">
            <v>22248</v>
          </cell>
          <cell r="F2898" t="str">
            <v>C24TNN|22248</v>
          </cell>
          <cell r="G2898" t="str">
            <v>K1</v>
          </cell>
          <cell r="H2898" t="str">
            <v>13.05.2024</v>
          </cell>
          <cell r="I2898" t="str">
            <v>19.05.2024</v>
          </cell>
          <cell r="J2898" t="str">
            <v>16.05.2024</v>
          </cell>
          <cell r="K2898" t="str">
            <v>Hàng hóa quầy 0480.3002179</v>
          </cell>
          <cell r="L2898" t="str">
            <v>05.07.2024</v>
          </cell>
          <cell r="M2898">
            <v>-1199426</v>
          </cell>
          <cell r="N2898">
            <v>-1199426</v>
          </cell>
        </row>
        <row r="2899">
          <cell r="E2899">
            <v>22249</v>
          </cell>
          <cell r="F2899" t="str">
            <v>C24TNN|22249</v>
          </cell>
          <cell r="G2899" t="str">
            <v>K1</v>
          </cell>
          <cell r="H2899" t="str">
            <v>13.05.2024</v>
          </cell>
          <cell r="I2899" t="str">
            <v>18.05.2024</v>
          </cell>
          <cell r="J2899" t="str">
            <v>15.05.2024</v>
          </cell>
          <cell r="K2899" t="str">
            <v>Hàng hóa quầy 0480.3002179</v>
          </cell>
          <cell r="L2899" t="str">
            <v>05.07.2024</v>
          </cell>
          <cell r="M2899">
            <v>-1199426</v>
          </cell>
          <cell r="N2899">
            <v>-1199426</v>
          </cell>
        </row>
        <row r="2900">
          <cell r="E2900">
            <v>20348</v>
          </cell>
          <cell r="F2900" t="str">
            <v>C24TNN|20348</v>
          </cell>
          <cell r="G2900" t="str">
            <v>K1</v>
          </cell>
          <cell r="H2900" t="str">
            <v>06.05.2024</v>
          </cell>
          <cell r="I2900" t="str">
            <v>11.05.2024</v>
          </cell>
          <cell r="J2900" t="str">
            <v>08.05.2024</v>
          </cell>
          <cell r="K2900" t="str">
            <v>Hàng hóa quầy 0480.3002179</v>
          </cell>
          <cell r="L2900" t="str">
            <v>05.07.2024</v>
          </cell>
          <cell r="M2900">
            <v>-1083953</v>
          </cell>
          <cell r="N2900">
            <v>-1083953</v>
          </cell>
        </row>
        <row r="2901">
          <cell r="E2901">
            <v>20349</v>
          </cell>
          <cell r="F2901" t="str">
            <v>C24TNN|20349</v>
          </cell>
          <cell r="G2901" t="str">
            <v>K1</v>
          </cell>
          <cell r="H2901" t="str">
            <v>06.05.2024</v>
          </cell>
          <cell r="I2901" t="str">
            <v>11.05.2024</v>
          </cell>
          <cell r="J2901" t="str">
            <v>08.05.2024</v>
          </cell>
          <cell r="K2901" t="str">
            <v>Hàng hóa quầy 0480.3002179</v>
          </cell>
          <cell r="L2901" t="str">
            <v>05.07.2024</v>
          </cell>
          <cell r="M2901">
            <v>-1199426</v>
          </cell>
          <cell r="N2901">
            <v>-1199426</v>
          </cell>
        </row>
        <row r="2902">
          <cell r="E2902">
            <v>639</v>
          </cell>
          <cell r="F2902" t="str">
            <v>C24TNF|639</v>
          </cell>
          <cell r="G2902" t="str">
            <v>K1</v>
          </cell>
          <cell r="H2902" t="str">
            <v>28.05.2024</v>
          </cell>
          <cell r="I2902" t="str">
            <v>02.07.2024</v>
          </cell>
          <cell r="J2902" t="str">
            <v>01.07.2024</v>
          </cell>
          <cell r="K2902" t="str">
            <v>DIEU CHINH TRA HANG-1509 - 2418041683098</v>
          </cell>
          <cell r="L2902" t="str">
            <v>05.07.2024</v>
          </cell>
          <cell r="M2902">
            <v>359828</v>
          </cell>
          <cell r="N2902">
            <v>359828</v>
          </cell>
        </row>
        <row r="2903">
          <cell r="E2903">
            <v>20350</v>
          </cell>
          <cell r="F2903" t="str">
            <v>C24TNN|20350</v>
          </cell>
          <cell r="G2903" t="str">
            <v>K1</v>
          </cell>
          <cell r="H2903" t="str">
            <v>06.05.2024</v>
          </cell>
          <cell r="I2903" t="str">
            <v>11.05.2024</v>
          </cell>
          <cell r="J2903" t="str">
            <v>08.05.2024</v>
          </cell>
          <cell r="K2903" t="str">
            <v>Hàng hóa quầy 0480.3002179</v>
          </cell>
          <cell r="L2903" t="str">
            <v>05.07.2024</v>
          </cell>
          <cell r="M2903">
            <v>-1199426</v>
          </cell>
          <cell r="N2903">
            <v>-1199426</v>
          </cell>
        </row>
        <row r="2904">
          <cell r="E2904">
            <v>20054</v>
          </cell>
          <cell r="F2904" t="str">
            <v>C24TNN|20054</v>
          </cell>
          <cell r="G2904" t="str">
            <v>K1</v>
          </cell>
          <cell r="H2904" t="str">
            <v>02.05.2024</v>
          </cell>
          <cell r="I2904" t="str">
            <v>04.05.2024</v>
          </cell>
          <cell r="J2904" t="str">
            <v>02.05.2024</v>
          </cell>
          <cell r="K2904" t="str">
            <v>Hàng hóa quầy 0480.3002179</v>
          </cell>
          <cell r="L2904" t="str">
            <v>05.07.2024</v>
          </cell>
          <cell r="M2904">
            <v>-2605640</v>
          </cell>
          <cell r="N2904">
            <v>-2605640</v>
          </cell>
        </row>
        <row r="2905">
          <cell r="E2905">
            <v>20212</v>
          </cell>
          <cell r="F2905" t="str">
            <v>C24TNN|20212</v>
          </cell>
          <cell r="G2905" t="str">
            <v>K1</v>
          </cell>
          <cell r="H2905" t="str">
            <v>04.05.2024</v>
          </cell>
          <cell r="I2905" t="str">
            <v>06.05.2024</v>
          </cell>
          <cell r="J2905" t="str">
            <v>04.05.2024</v>
          </cell>
          <cell r="K2905" t="str">
            <v>Hàng hóa quầy 0480.3002179</v>
          </cell>
          <cell r="L2905" t="str">
            <v>05.07.2024</v>
          </cell>
          <cell r="M2905">
            <v>-3598279</v>
          </cell>
          <cell r="N2905">
            <v>-3598279</v>
          </cell>
        </row>
        <row r="2906">
          <cell r="E2906">
            <v>22351</v>
          </cell>
          <cell r="F2906" t="str">
            <v>C24TNN|22351</v>
          </cell>
          <cell r="G2906" t="str">
            <v>K1</v>
          </cell>
          <cell r="H2906" t="str">
            <v>15.05.2024</v>
          </cell>
          <cell r="I2906" t="str">
            <v>17.05.2024</v>
          </cell>
          <cell r="J2906" t="str">
            <v>15.05.2024</v>
          </cell>
          <cell r="K2906" t="str">
            <v>Hàng hóa quầy 0480.3002179</v>
          </cell>
          <cell r="L2906" t="str">
            <v>05.07.2024</v>
          </cell>
          <cell r="M2906">
            <v>-1586131</v>
          </cell>
          <cell r="N2906">
            <v>-1586131</v>
          </cell>
        </row>
        <row r="2907">
          <cell r="E2907">
            <v>22281</v>
          </cell>
          <cell r="F2907" t="str">
            <v>C24TNN|22281</v>
          </cell>
          <cell r="G2907" t="str">
            <v>K1</v>
          </cell>
          <cell r="H2907" t="str">
            <v>14.05.2024</v>
          </cell>
          <cell r="I2907" t="str">
            <v>16.05.2024</v>
          </cell>
          <cell r="J2907" t="str">
            <v>14.05.2024</v>
          </cell>
          <cell r="K2907" t="str">
            <v>Hàng hóa quầy 0480.3002179</v>
          </cell>
          <cell r="L2907" t="str">
            <v>05.07.2024</v>
          </cell>
          <cell r="M2907">
            <v>-1586131</v>
          </cell>
          <cell r="N2907">
            <v>-1586131</v>
          </cell>
        </row>
        <row r="2908">
          <cell r="E2908">
            <v>20506</v>
          </cell>
          <cell r="F2908" t="str">
            <v>C24TNN|20506</v>
          </cell>
          <cell r="G2908" t="str">
            <v>K1</v>
          </cell>
          <cell r="H2908" t="str">
            <v>08.05.2024</v>
          </cell>
          <cell r="I2908" t="str">
            <v>11.05.2024</v>
          </cell>
          <cell r="J2908" t="str">
            <v>08.05.2024</v>
          </cell>
          <cell r="K2908" t="str">
            <v>Hàng hóa quầy 0480.3002179</v>
          </cell>
          <cell r="L2908" t="str">
            <v>05.07.2024</v>
          </cell>
          <cell r="M2908">
            <v>-2400278</v>
          </cell>
          <cell r="N2908">
            <v>-2400278</v>
          </cell>
        </row>
        <row r="2909">
          <cell r="E2909">
            <v>22355</v>
          </cell>
          <cell r="F2909" t="str">
            <v>C24TNN|22355</v>
          </cell>
          <cell r="G2909" t="str">
            <v>K1</v>
          </cell>
          <cell r="H2909" t="str">
            <v>15.05.2024</v>
          </cell>
          <cell r="I2909" t="str">
            <v>17.05.2024</v>
          </cell>
          <cell r="J2909" t="str">
            <v>15.05.2024</v>
          </cell>
          <cell r="K2909" t="str">
            <v>Hàng hóa quầy 0480.3002179</v>
          </cell>
          <cell r="L2909" t="str">
            <v>05.07.2024</v>
          </cell>
          <cell r="M2909">
            <v>-1586131</v>
          </cell>
          <cell r="N2909">
            <v>-1586131</v>
          </cell>
        </row>
        <row r="2910">
          <cell r="E2910">
            <v>20435</v>
          </cell>
          <cell r="F2910" t="str">
            <v>C24TNN|20435</v>
          </cell>
          <cell r="G2910" t="str">
            <v>K1</v>
          </cell>
          <cell r="H2910" t="str">
            <v>08.05.2024</v>
          </cell>
          <cell r="I2910" t="str">
            <v>12.05.2024</v>
          </cell>
          <cell r="J2910" t="str">
            <v>09.05.2024</v>
          </cell>
          <cell r="K2910" t="str">
            <v>Hàng hóa quầy 0480.3002179</v>
          </cell>
          <cell r="L2910" t="str">
            <v>05.07.2024</v>
          </cell>
          <cell r="M2910">
            <v>-1884211</v>
          </cell>
          <cell r="N2910">
            <v>-1884211</v>
          </cell>
        </row>
        <row r="2911">
          <cell r="E2911">
            <v>20436</v>
          </cell>
          <cell r="F2911" t="str">
            <v>C24TNN|20436</v>
          </cell>
          <cell r="G2911" t="str">
            <v>K1</v>
          </cell>
          <cell r="H2911" t="str">
            <v>08.05.2024</v>
          </cell>
          <cell r="I2911" t="str">
            <v>12.05.2024</v>
          </cell>
          <cell r="J2911" t="str">
            <v>09.05.2024</v>
          </cell>
          <cell r="K2911" t="str">
            <v>Hàng hóa quầy 0480.3002179</v>
          </cell>
          <cell r="L2911" t="str">
            <v>05.07.2024</v>
          </cell>
          <cell r="M2911">
            <v>-3003774</v>
          </cell>
          <cell r="N2911">
            <v>-3003774</v>
          </cell>
        </row>
        <row r="2912">
          <cell r="E2912">
            <v>22244</v>
          </cell>
          <cell r="F2912" t="str">
            <v>C24TNN|22244</v>
          </cell>
          <cell r="G2912" t="str">
            <v>K1</v>
          </cell>
          <cell r="H2912" t="str">
            <v>13.05.2024</v>
          </cell>
          <cell r="I2912" t="str">
            <v>18.05.2024</v>
          </cell>
          <cell r="J2912" t="str">
            <v>15.05.2024</v>
          </cell>
          <cell r="K2912" t="str">
            <v>Hàng hóa quầy 0480.3002179</v>
          </cell>
          <cell r="L2912" t="str">
            <v>05.07.2024</v>
          </cell>
          <cell r="M2912">
            <v>-2785558</v>
          </cell>
          <cell r="N2912">
            <v>-2785558</v>
          </cell>
        </row>
        <row r="2913">
          <cell r="E2913">
            <v>20338</v>
          </cell>
          <cell r="F2913" t="str">
            <v>C24TNN|20338</v>
          </cell>
          <cell r="G2913" t="str">
            <v>K1</v>
          </cell>
          <cell r="H2913" t="str">
            <v>06.05.2024</v>
          </cell>
          <cell r="I2913" t="str">
            <v>10.05.2024</v>
          </cell>
          <cell r="J2913" t="str">
            <v>08.05.2024</v>
          </cell>
          <cell r="K2913" t="str">
            <v>Hàng hóa quầy 0480.3002179</v>
          </cell>
          <cell r="L2913" t="str">
            <v>05.07.2024</v>
          </cell>
          <cell r="M2913">
            <v>-1586131</v>
          </cell>
          <cell r="N2913">
            <v>-1586131</v>
          </cell>
        </row>
        <row r="2914">
          <cell r="E2914">
            <v>23374</v>
          </cell>
          <cell r="F2914" t="str">
            <v>C24TNN|23374</v>
          </cell>
          <cell r="G2914" t="str">
            <v>K1</v>
          </cell>
          <cell r="H2914" t="str">
            <v>16.05.2024</v>
          </cell>
          <cell r="I2914" t="str">
            <v>21.05.2024</v>
          </cell>
          <cell r="J2914" t="str">
            <v>18.05.2024</v>
          </cell>
          <cell r="K2914" t="str">
            <v>Hàng hóa quầy 0480.3002179</v>
          </cell>
          <cell r="L2914" t="str">
            <v>05.07.2024</v>
          </cell>
          <cell r="M2914">
            <v>-1586131</v>
          </cell>
          <cell r="N2914">
            <v>-1586131</v>
          </cell>
        </row>
        <row r="2915">
          <cell r="E2915">
            <v>20365</v>
          </cell>
          <cell r="F2915" t="str">
            <v>C24TNN|20365</v>
          </cell>
          <cell r="G2915" t="str">
            <v>K1</v>
          </cell>
          <cell r="H2915" t="str">
            <v>07.05.2024</v>
          </cell>
          <cell r="I2915" t="str">
            <v>09.05.2024</v>
          </cell>
          <cell r="J2915" t="str">
            <v>07.05.2024</v>
          </cell>
          <cell r="K2915" t="str">
            <v>Hàng hóa quầy 0480.3002179</v>
          </cell>
          <cell r="L2915" t="str">
            <v>05.07.2024</v>
          </cell>
          <cell r="M2915">
            <v>-3113869</v>
          </cell>
          <cell r="N2915">
            <v>-3113869</v>
          </cell>
        </row>
        <row r="2916">
          <cell r="E2916">
            <v>20366</v>
          </cell>
          <cell r="F2916" t="str">
            <v>C24TNN|20366</v>
          </cell>
          <cell r="G2916" t="str">
            <v>K1</v>
          </cell>
          <cell r="H2916" t="str">
            <v>07.05.2024</v>
          </cell>
          <cell r="I2916" t="str">
            <v>09.05.2024</v>
          </cell>
          <cell r="J2916" t="str">
            <v>07.05.2024</v>
          </cell>
          <cell r="K2916" t="str">
            <v>Hàng hóa quầy 0480.3002179</v>
          </cell>
          <cell r="L2916" t="str">
            <v>05.07.2024</v>
          </cell>
          <cell r="M2916">
            <v>-3172262</v>
          </cell>
          <cell r="N2916">
            <v>-3172262</v>
          </cell>
        </row>
        <row r="2917">
          <cell r="E2917">
            <v>22479</v>
          </cell>
          <cell r="F2917" t="str">
            <v>C24TNN|22479</v>
          </cell>
          <cell r="G2917" t="str">
            <v>K1</v>
          </cell>
          <cell r="H2917" t="str">
            <v>16.05.2024</v>
          </cell>
          <cell r="I2917" t="str">
            <v>18.05.2024</v>
          </cell>
          <cell r="J2917" t="str">
            <v>16.05.2024</v>
          </cell>
          <cell r="K2917" t="str">
            <v>Hàng hóa quầy 0480.3002179</v>
          </cell>
          <cell r="L2917" t="str">
            <v>05.07.2024</v>
          </cell>
          <cell r="M2917">
            <v>-1199426</v>
          </cell>
          <cell r="N2917">
            <v>-1199426</v>
          </cell>
        </row>
        <row r="2918">
          <cell r="E2918">
            <v>20342</v>
          </cell>
          <cell r="F2918" t="str">
            <v>C24TNN|20342</v>
          </cell>
          <cell r="G2918" t="str">
            <v>K1</v>
          </cell>
          <cell r="H2918" t="str">
            <v>06.05.2024</v>
          </cell>
          <cell r="I2918" t="str">
            <v>11.05.2024</v>
          </cell>
          <cell r="J2918" t="str">
            <v>08.05.2024</v>
          </cell>
          <cell r="K2918" t="str">
            <v>Hàng hóa quầy 0480.3002179</v>
          </cell>
          <cell r="L2918" t="str">
            <v>05.07.2024</v>
          </cell>
          <cell r="M2918">
            <v>-3002348</v>
          </cell>
          <cell r="N2918">
            <v>-3002348</v>
          </cell>
        </row>
        <row r="2919">
          <cell r="E2919">
            <v>22243</v>
          </cell>
          <cell r="F2919" t="str">
            <v>C24TNN|22243</v>
          </cell>
          <cell r="G2919" t="str">
            <v>K1</v>
          </cell>
          <cell r="H2919" t="str">
            <v>13.05.2024</v>
          </cell>
          <cell r="I2919" t="str">
            <v>18.05.2024</v>
          </cell>
          <cell r="J2919" t="str">
            <v>15.05.2024</v>
          </cell>
          <cell r="K2919" t="str">
            <v>Hàng hóa quầy 0480.3002179</v>
          </cell>
          <cell r="L2919" t="str">
            <v>05.07.2024</v>
          </cell>
          <cell r="M2919">
            <v>-1298786</v>
          </cell>
          <cell r="N2919">
            <v>-1298786</v>
          </cell>
        </row>
        <row r="2920">
          <cell r="E2920">
            <v>21709</v>
          </cell>
          <cell r="F2920" t="str">
            <v>C24TNN|21709</v>
          </cell>
          <cell r="G2920" t="str">
            <v>K1</v>
          </cell>
          <cell r="H2920" t="str">
            <v>09.05.2024</v>
          </cell>
          <cell r="I2920" t="str">
            <v>01.06.2024</v>
          </cell>
          <cell r="J2920" t="str">
            <v>11.05.2024</v>
          </cell>
          <cell r="K2920" t="str">
            <v>Hàng hóa quầy 0480.3002179</v>
          </cell>
          <cell r="L2920" t="str">
            <v>05.07.2024</v>
          </cell>
          <cell r="M2920">
            <v>-1199426</v>
          </cell>
          <cell r="N2920">
            <v>-1199426</v>
          </cell>
        </row>
        <row r="2921">
          <cell r="E2921">
            <v>21710</v>
          </cell>
          <cell r="F2921" t="str">
            <v>C24TNN|21710</v>
          </cell>
          <cell r="G2921" t="str">
            <v>K1</v>
          </cell>
          <cell r="H2921" t="str">
            <v>09.05.2024</v>
          </cell>
          <cell r="I2921" t="str">
            <v>31.05.2024</v>
          </cell>
          <cell r="J2921" t="str">
            <v>11.05.2024</v>
          </cell>
          <cell r="K2921" t="str">
            <v>Hàng hóa quầy 0480.3002179</v>
          </cell>
          <cell r="L2921" t="str">
            <v>05.07.2024</v>
          </cell>
          <cell r="M2921">
            <v>-496800</v>
          </cell>
          <cell r="N2921">
            <v>-496800</v>
          </cell>
        </row>
        <row r="2922">
          <cell r="E2922">
            <v>23377</v>
          </cell>
          <cell r="F2922" t="str">
            <v>C24TNN|23377</v>
          </cell>
          <cell r="G2922" t="str">
            <v>K1</v>
          </cell>
          <cell r="H2922" t="str">
            <v>16.05.2024</v>
          </cell>
          <cell r="I2922" t="str">
            <v>21.05.2024</v>
          </cell>
          <cell r="J2922" t="str">
            <v>18.05.2024</v>
          </cell>
          <cell r="K2922" t="str">
            <v>Hàng hóa quầy 0480.3002179</v>
          </cell>
          <cell r="L2922" t="str">
            <v>05.07.2024</v>
          </cell>
          <cell r="M2922">
            <v>-2785558</v>
          </cell>
          <cell r="N2922">
            <v>-2785558</v>
          </cell>
        </row>
        <row r="2923">
          <cell r="E2923">
            <v>20086</v>
          </cell>
          <cell r="F2923" t="str">
            <v>C24TNN|20086</v>
          </cell>
          <cell r="G2923" t="str">
            <v>K1</v>
          </cell>
          <cell r="H2923" t="str">
            <v>02.05.2024</v>
          </cell>
          <cell r="I2923" t="str">
            <v>06.05.2024</v>
          </cell>
          <cell r="J2923" t="str">
            <v>04.05.2024</v>
          </cell>
          <cell r="K2923" t="str">
            <v>Hàng hóa quầy 0480.3002179</v>
          </cell>
          <cell r="L2923" t="str">
            <v>05.07.2024</v>
          </cell>
          <cell r="M2923">
            <v>-1019509</v>
          </cell>
          <cell r="N2923">
            <v>-1019509</v>
          </cell>
        </row>
        <row r="2924">
          <cell r="E2924">
            <v>21711</v>
          </cell>
          <cell r="F2924" t="str">
            <v>C24TNN|21711</v>
          </cell>
          <cell r="G2924" t="str">
            <v>K1</v>
          </cell>
          <cell r="H2924" t="str">
            <v>09.05.2024</v>
          </cell>
          <cell r="I2924" t="str">
            <v>31.05.2024</v>
          </cell>
          <cell r="J2924" t="str">
            <v>11.05.2024</v>
          </cell>
          <cell r="K2924" t="str">
            <v>Hàng hóa quầy 0480.3002179</v>
          </cell>
          <cell r="L2924" t="str">
            <v>05.07.2024</v>
          </cell>
          <cell r="M2924">
            <v>-1199426</v>
          </cell>
          <cell r="N2924">
            <v>-1199426</v>
          </cell>
        </row>
        <row r="2925">
          <cell r="E2925">
            <v>21733</v>
          </cell>
          <cell r="F2925" t="str">
            <v>C24TNN|21733</v>
          </cell>
          <cell r="G2925" t="str">
            <v>K1</v>
          </cell>
          <cell r="H2925" t="str">
            <v>09.05.2024</v>
          </cell>
          <cell r="I2925" t="str">
            <v>31.05.2024</v>
          </cell>
          <cell r="J2925" t="str">
            <v>11.05.2024</v>
          </cell>
          <cell r="K2925" t="str">
            <v>Hàng hóa quầy 0480.3002179</v>
          </cell>
          <cell r="L2925" t="str">
            <v>05.07.2024</v>
          </cell>
          <cell r="M2925">
            <v>-216791</v>
          </cell>
          <cell r="N2925">
            <v>-216791</v>
          </cell>
        </row>
        <row r="2926">
          <cell r="E2926">
            <v>22242</v>
          </cell>
          <cell r="F2926" t="str">
            <v>C24TNN|22242</v>
          </cell>
          <cell r="G2926" t="str">
            <v>K1</v>
          </cell>
          <cell r="H2926" t="str">
            <v>13.05.2024</v>
          </cell>
          <cell r="I2926" t="str">
            <v>17.05.2024</v>
          </cell>
          <cell r="J2926" t="str">
            <v>15.05.2024</v>
          </cell>
          <cell r="K2926" t="str">
            <v>Hàng hóa quầy 0480.3002179</v>
          </cell>
          <cell r="L2926" t="str">
            <v>05.07.2024</v>
          </cell>
          <cell r="M2926">
            <v>-2785558</v>
          </cell>
          <cell r="N2926">
            <v>-2785558</v>
          </cell>
        </row>
        <row r="2927">
          <cell r="E2927">
            <v>23378</v>
          </cell>
          <cell r="F2927" t="str">
            <v>C24TNN|23378</v>
          </cell>
          <cell r="G2927" t="str">
            <v>K1</v>
          </cell>
          <cell r="H2927" t="str">
            <v>16.05.2024</v>
          </cell>
          <cell r="I2927" t="str">
            <v>21.05.2024</v>
          </cell>
          <cell r="J2927" t="str">
            <v>18.05.2024</v>
          </cell>
          <cell r="K2927" t="str">
            <v>Hàng hóa quầy 0480.3002179</v>
          </cell>
          <cell r="L2927" t="str">
            <v>05.07.2024</v>
          </cell>
          <cell r="M2927">
            <v>-1199426</v>
          </cell>
          <cell r="N2927">
            <v>-1199426</v>
          </cell>
        </row>
        <row r="2928">
          <cell r="E2928">
            <v>20339</v>
          </cell>
          <cell r="F2928" t="str">
            <v>C24TNN|20339</v>
          </cell>
          <cell r="G2928" t="str">
            <v>K1</v>
          </cell>
          <cell r="H2928" t="str">
            <v>06.05.2024</v>
          </cell>
          <cell r="I2928" t="str">
            <v>11.05.2024</v>
          </cell>
          <cell r="J2928" t="str">
            <v>09.05.2024</v>
          </cell>
          <cell r="K2928" t="str">
            <v>Hàng hóa quầy 0480.3002179</v>
          </cell>
          <cell r="L2928" t="str">
            <v>05.07.2024</v>
          </cell>
          <cell r="M2928">
            <v>-1199426</v>
          </cell>
          <cell r="N2928">
            <v>-1199426</v>
          </cell>
        </row>
        <row r="2929">
          <cell r="E2929">
            <v>20367</v>
          </cell>
          <cell r="F2929" t="str">
            <v>C24TNN|20367</v>
          </cell>
          <cell r="G2929" t="str">
            <v>K1</v>
          </cell>
          <cell r="H2929" t="str">
            <v>07.05.2024</v>
          </cell>
          <cell r="I2929" t="str">
            <v>09.05.2024</v>
          </cell>
          <cell r="J2929" t="str">
            <v>07.05.2024</v>
          </cell>
          <cell r="K2929" t="str">
            <v>Hàng hóa quầy 0480.3002179</v>
          </cell>
          <cell r="L2929" t="str">
            <v>05.07.2024</v>
          </cell>
          <cell r="M2929">
            <v>-1586131</v>
          </cell>
          <cell r="N2929">
            <v>-1586131</v>
          </cell>
        </row>
        <row r="2930">
          <cell r="E2930">
            <v>20440</v>
          </cell>
          <cell r="F2930" t="str">
            <v>1C24TNN|20440</v>
          </cell>
          <cell r="G2930" t="str">
            <v>K1</v>
          </cell>
          <cell r="H2930" t="str">
            <v>08.05.2024</v>
          </cell>
          <cell r="I2930" t="str">
            <v>10.05.2024</v>
          </cell>
          <cell r="J2930" t="str">
            <v>08.05.2024</v>
          </cell>
          <cell r="K2930" t="str">
            <v>Hàng hóa quầy 0480.3002179</v>
          </cell>
          <cell r="L2930" t="str">
            <v>05.07.2024</v>
          </cell>
          <cell r="M2930">
            <v>-1250532</v>
          </cell>
          <cell r="N2930">
            <v>-1250532</v>
          </cell>
        </row>
        <row r="2931">
          <cell r="E2931">
            <v>20443</v>
          </cell>
          <cell r="F2931" t="str">
            <v>1C24TNN|20443</v>
          </cell>
          <cell r="G2931" t="str">
            <v>K1</v>
          </cell>
          <cell r="H2931" t="str">
            <v>08.05.2024</v>
          </cell>
          <cell r="I2931" t="str">
            <v>10.05.2024</v>
          </cell>
          <cell r="J2931" t="str">
            <v>08.05.2024</v>
          </cell>
          <cell r="K2931" t="str">
            <v>Hàng hóa quầy 0480.3002179</v>
          </cell>
          <cell r="L2931" t="str">
            <v>05.07.2024</v>
          </cell>
          <cell r="M2931">
            <v>-2066589</v>
          </cell>
          <cell r="N2931">
            <v>-2066589</v>
          </cell>
        </row>
        <row r="2932">
          <cell r="E2932">
            <v>23631</v>
          </cell>
          <cell r="F2932" t="str">
            <v>1C24TNN|23631</v>
          </cell>
          <cell r="G2932" t="str">
            <v>K1</v>
          </cell>
          <cell r="H2932" t="str">
            <v>18.05.2024</v>
          </cell>
          <cell r="I2932" t="str">
            <v>21.05.2024</v>
          </cell>
          <cell r="J2932" t="str">
            <v>18.05.2024</v>
          </cell>
          <cell r="K2932" t="str">
            <v>Hàng hóa quầy 0480.3002179</v>
          </cell>
          <cell r="L2932" t="str">
            <v>05.07.2024</v>
          </cell>
          <cell r="M2932">
            <v>-1834531</v>
          </cell>
          <cell r="N2932">
            <v>-1834531</v>
          </cell>
        </row>
        <row r="2933">
          <cell r="E2933">
            <v>20341</v>
          </cell>
          <cell r="F2933" t="str">
            <v>C24TNN|20341</v>
          </cell>
          <cell r="G2933" t="str">
            <v>K1</v>
          </cell>
          <cell r="H2933" t="str">
            <v>06.05.2024</v>
          </cell>
          <cell r="I2933" t="str">
            <v>11.05.2024</v>
          </cell>
          <cell r="J2933" t="str">
            <v>08.05.2024</v>
          </cell>
          <cell r="K2933" t="str">
            <v>Hàng hóa quầy 0480.3002179</v>
          </cell>
          <cell r="L2933" t="str">
            <v>05.07.2024</v>
          </cell>
          <cell r="M2933">
            <v>-2785558</v>
          </cell>
          <cell r="N2933">
            <v>-2785558</v>
          </cell>
        </row>
        <row r="2934">
          <cell r="E2934">
            <v>21735</v>
          </cell>
          <cell r="F2934" t="str">
            <v>C24TNN|21735</v>
          </cell>
          <cell r="G2934" t="str">
            <v>K1</v>
          </cell>
          <cell r="H2934" t="str">
            <v>09.05.2024</v>
          </cell>
          <cell r="I2934" t="str">
            <v>31.05.2024</v>
          </cell>
          <cell r="J2934" t="str">
            <v>11.05.2024</v>
          </cell>
          <cell r="K2934" t="str">
            <v>Hàng hóa quầy 0480.3002179</v>
          </cell>
          <cell r="L2934" t="str">
            <v>05.07.2024</v>
          </cell>
          <cell r="M2934">
            <v>-3598279</v>
          </cell>
          <cell r="N2934">
            <v>-3598279</v>
          </cell>
        </row>
        <row r="2935">
          <cell r="E2935">
            <v>23633</v>
          </cell>
          <cell r="F2935" t="str">
            <v>C24TNN|23633</v>
          </cell>
          <cell r="G2935" t="str">
            <v>K1</v>
          </cell>
          <cell r="H2935" t="str">
            <v>18.05.2024</v>
          </cell>
          <cell r="I2935" t="str">
            <v>21.05.2024</v>
          </cell>
          <cell r="J2935" t="str">
            <v>18.05.2024</v>
          </cell>
          <cell r="K2935" t="str">
            <v>Hàng hóa quầy 0480.3002179</v>
          </cell>
          <cell r="L2935" t="str">
            <v>05.07.2024</v>
          </cell>
          <cell r="M2935">
            <v>-2398853</v>
          </cell>
          <cell r="N2935">
            <v>-2398853</v>
          </cell>
        </row>
        <row r="2936">
          <cell r="E2936">
            <v>20438</v>
          </cell>
          <cell r="F2936" t="str">
            <v>C24TNN|20438</v>
          </cell>
          <cell r="G2936" t="str">
            <v>K1</v>
          </cell>
          <cell r="H2936" t="str">
            <v>08.05.2024</v>
          </cell>
          <cell r="I2936" t="str">
            <v>12.05.2024</v>
          </cell>
          <cell r="J2936" t="str">
            <v>09.05.2024</v>
          </cell>
          <cell r="K2936" t="str">
            <v>Hàng hóa quầy 0480.3002179</v>
          </cell>
          <cell r="L2936" t="str">
            <v>05.07.2024</v>
          </cell>
          <cell r="M2936">
            <v>-3450894</v>
          </cell>
          <cell r="N2936">
            <v>-3450894</v>
          </cell>
        </row>
        <row r="2937">
          <cell r="E2937">
            <v>22245</v>
          </cell>
          <cell r="F2937" t="str">
            <v>C24TNN|22245</v>
          </cell>
          <cell r="G2937" t="str">
            <v>K1</v>
          </cell>
          <cell r="H2937" t="str">
            <v>13.05.2024</v>
          </cell>
          <cell r="I2937" t="str">
            <v>18.05.2024</v>
          </cell>
          <cell r="J2937" t="str">
            <v>15.05.2024</v>
          </cell>
          <cell r="K2937" t="str">
            <v>Hàng hóa quầy 0480.3002179</v>
          </cell>
          <cell r="L2937" t="str">
            <v>05.07.2024</v>
          </cell>
          <cell r="M2937">
            <v>-3984984</v>
          </cell>
          <cell r="N2937">
            <v>-3984984</v>
          </cell>
        </row>
        <row r="2938">
          <cell r="E2938">
            <v>20097</v>
          </cell>
          <cell r="F2938" t="str">
            <v>C24TNN|20097</v>
          </cell>
          <cell r="G2938" t="str">
            <v>K1</v>
          </cell>
          <cell r="H2938" t="str">
            <v>02.05.2024</v>
          </cell>
          <cell r="I2938" t="str">
            <v>06.05.2024</v>
          </cell>
          <cell r="J2938" t="str">
            <v>04.05.2024</v>
          </cell>
          <cell r="K2938" t="str">
            <v>Hàng hóa quầy 0480.3002179</v>
          </cell>
          <cell r="L2938" t="str">
            <v>05.07.2024</v>
          </cell>
          <cell r="M2938">
            <v>-1586131</v>
          </cell>
          <cell r="N2938">
            <v>-1586131</v>
          </cell>
        </row>
        <row r="2939">
          <cell r="E2939">
            <v>20098</v>
          </cell>
          <cell r="F2939" t="str">
            <v>C24TNN|20098</v>
          </cell>
          <cell r="G2939" t="str">
            <v>K1</v>
          </cell>
          <cell r="H2939" t="str">
            <v>02.05.2024</v>
          </cell>
          <cell r="I2939" t="str">
            <v>06.05.2024</v>
          </cell>
          <cell r="J2939" t="str">
            <v>04.05.2024</v>
          </cell>
          <cell r="K2939" t="str">
            <v>Hàng hóa quầy 0480.3002179</v>
          </cell>
          <cell r="L2939" t="str">
            <v>05.07.2024</v>
          </cell>
          <cell r="M2939">
            <v>-2188058</v>
          </cell>
          <cell r="N2939">
            <v>-2188058</v>
          </cell>
        </row>
        <row r="2940">
          <cell r="E2940">
            <v>22424</v>
          </cell>
          <cell r="F2940" t="str">
            <v>C24TNN|22424</v>
          </cell>
          <cell r="G2940" t="str">
            <v>K1</v>
          </cell>
          <cell r="H2940" t="str">
            <v>16.05.2024</v>
          </cell>
          <cell r="I2940" t="str">
            <v>23.05.2024</v>
          </cell>
          <cell r="J2940" t="str">
            <v>21.05.2024</v>
          </cell>
          <cell r="K2940" t="str">
            <v>Hàng hóa quầy 0480.3002179</v>
          </cell>
          <cell r="L2940" t="str">
            <v>05.07.2024</v>
          </cell>
          <cell r="M2940">
            <v>-3618004</v>
          </cell>
          <cell r="N2940">
            <v>-3618004</v>
          </cell>
        </row>
        <row r="2941">
          <cell r="E2941">
            <v>20433</v>
          </cell>
          <cell r="F2941" t="str">
            <v>C24TNN|20433</v>
          </cell>
          <cell r="G2941" t="str">
            <v>K1</v>
          </cell>
          <cell r="H2941" t="str">
            <v>08.05.2024</v>
          </cell>
          <cell r="I2941" t="str">
            <v>11.05.2024</v>
          </cell>
          <cell r="J2941" t="str">
            <v>09.05.2024</v>
          </cell>
          <cell r="K2941" t="str">
            <v>Hàng hóa quầy 0480.3002179</v>
          </cell>
          <cell r="L2941" t="str">
            <v>05.07.2024</v>
          </cell>
          <cell r="M2941">
            <v>-1802922</v>
          </cell>
          <cell r="N2941">
            <v>-1802922</v>
          </cell>
        </row>
        <row r="2942">
          <cell r="E2942">
            <v>20434</v>
          </cell>
          <cell r="F2942" t="str">
            <v>C24TNN|20434</v>
          </cell>
          <cell r="G2942" t="str">
            <v>K1</v>
          </cell>
          <cell r="H2942" t="str">
            <v>08.05.2024</v>
          </cell>
          <cell r="I2942" t="str">
            <v>11.05.2024</v>
          </cell>
          <cell r="J2942" t="str">
            <v>09.05.2024</v>
          </cell>
          <cell r="K2942" t="str">
            <v>Hàng hóa quầy 0480.3002179</v>
          </cell>
          <cell r="L2942" t="str">
            <v>05.07.2024</v>
          </cell>
          <cell r="M2942">
            <v>-1199426</v>
          </cell>
          <cell r="N2942">
            <v>-1199426</v>
          </cell>
        </row>
        <row r="2943">
          <cell r="E2943">
            <v>23370</v>
          </cell>
          <cell r="F2943" t="str">
            <v>C24TNN|23370</v>
          </cell>
          <cell r="G2943" t="str">
            <v>K1</v>
          </cell>
          <cell r="H2943" t="str">
            <v>16.05.2024</v>
          </cell>
          <cell r="I2943" t="str">
            <v>22.05.2024</v>
          </cell>
          <cell r="J2943" t="str">
            <v>19.05.2024</v>
          </cell>
          <cell r="K2943" t="str">
            <v>Hàng hóa quầy 0480.3002179</v>
          </cell>
          <cell r="L2943" t="str">
            <v>05.07.2024</v>
          </cell>
          <cell r="M2943">
            <v>-1249106</v>
          </cell>
          <cell r="N2943">
            <v>-1249106</v>
          </cell>
        </row>
        <row r="2944">
          <cell r="E2944">
            <v>23371</v>
          </cell>
          <cell r="F2944" t="str">
            <v>C24TNN|23371</v>
          </cell>
          <cell r="G2944" t="str">
            <v>K1</v>
          </cell>
          <cell r="H2944" t="str">
            <v>16.05.2024</v>
          </cell>
          <cell r="I2944" t="str">
            <v>22.05.2024</v>
          </cell>
          <cell r="J2944" t="str">
            <v>19.05.2024</v>
          </cell>
          <cell r="K2944" t="str">
            <v>Hàng hóa quầy 0480.3002179</v>
          </cell>
          <cell r="L2944" t="str">
            <v>05.07.2024</v>
          </cell>
          <cell r="M2944">
            <v>-2785558</v>
          </cell>
          <cell r="N2944">
            <v>-2785558</v>
          </cell>
        </row>
        <row r="2945">
          <cell r="E2945">
            <v>20066</v>
          </cell>
          <cell r="F2945" t="str">
            <v>C24TNN|20066</v>
          </cell>
          <cell r="G2945" t="str">
            <v>K1</v>
          </cell>
          <cell r="H2945" t="str">
            <v>02.05.2024</v>
          </cell>
          <cell r="I2945" t="str">
            <v>09.05.2024</v>
          </cell>
          <cell r="J2945" t="str">
            <v>06.05.2024</v>
          </cell>
          <cell r="K2945" t="str">
            <v>Hàng hóa quầy 0480.3002179</v>
          </cell>
          <cell r="L2945" t="str">
            <v>05.07.2024</v>
          </cell>
          <cell r="M2945">
            <v>-1019509</v>
          </cell>
          <cell r="N2945">
            <v>-1019509</v>
          </cell>
        </row>
        <row r="2946">
          <cell r="E2946">
            <v>21832</v>
          </cell>
          <cell r="F2946" t="str">
            <v>C24TNN|21832</v>
          </cell>
          <cell r="G2946" t="str">
            <v>K1</v>
          </cell>
          <cell r="H2946" t="str">
            <v>10.05.2024</v>
          </cell>
          <cell r="I2946" t="str">
            <v>13.05.2024</v>
          </cell>
          <cell r="J2946" t="str">
            <v>11.05.2024</v>
          </cell>
          <cell r="K2946" t="str">
            <v>Hàng hóa quầy 0480.3002179</v>
          </cell>
          <cell r="L2946" t="str">
            <v>05.07.2024</v>
          </cell>
          <cell r="M2946">
            <v>-1586131</v>
          </cell>
          <cell r="N2946">
            <v>-1586131</v>
          </cell>
        </row>
        <row r="2947">
          <cell r="E2947">
            <v>20340</v>
          </cell>
          <cell r="F2947" t="str">
            <v>C24TNN|20340</v>
          </cell>
          <cell r="G2947" t="str">
            <v>K1</v>
          </cell>
          <cell r="H2947" t="str">
            <v>06.05.2024</v>
          </cell>
          <cell r="I2947" t="str">
            <v>11.05.2024</v>
          </cell>
          <cell r="J2947" t="str">
            <v>09.05.2024</v>
          </cell>
          <cell r="K2947" t="str">
            <v>Hàng hóa quầy 0480.3002179</v>
          </cell>
          <cell r="L2947" t="str">
            <v>05.07.2024</v>
          </cell>
          <cell r="M2947">
            <v>-1586131</v>
          </cell>
          <cell r="N2947">
            <v>-1586131</v>
          </cell>
        </row>
        <row r="2948">
          <cell r="E2948">
            <v>21708</v>
          </cell>
          <cell r="F2948" t="str">
            <v>C24TNN|21708</v>
          </cell>
          <cell r="G2948" t="str">
            <v>K1</v>
          </cell>
          <cell r="H2948" t="str">
            <v>09.05.2024</v>
          </cell>
          <cell r="I2948" t="str">
            <v>01.06.2024</v>
          </cell>
          <cell r="J2948" t="str">
            <v>12.05.2024</v>
          </cell>
          <cell r="K2948" t="str">
            <v>Hàng hóa quầy 0480.3002179</v>
          </cell>
          <cell r="L2948" t="str">
            <v>05.07.2024</v>
          </cell>
          <cell r="M2948">
            <v>-2785558</v>
          </cell>
          <cell r="N2948">
            <v>-2785558</v>
          </cell>
        </row>
        <row r="2949">
          <cell r="E2949">
            <v>23375</v>
          </cell>
          <cell r="F2949" t="str">
            <v>C24TNN|23375</v>
          </cell>
          <cell r="G2949" t="str">
            <v>K1</v>
          </cell>
          <cell r="H2949" t="str">
            <v>16.05.2024</v>
          </cell>
          <cell r="I2949" t="str">
            <v>22.05.2024</v>
          </cell>
          <cell r="J2949" t="str">
            <v>19.05.2024</v>
          </cell>
          <cell r="K2949" t="str">
            <v>Hàng hóa quầy 0480.3002179</v>
          </cell>
          <cell r="L2949" t="str">
            <v>05.07.2024</v>
          </cell>
          <cell r="M2949">
            <v>-216791</v>
          </cell>
          <cell r="N2949">
            <v>-216791</v>
          </cell>
        </row>
        <row r="2950">
          <cell r="E2950">
            <v>23376</v>
          </cell>
          <cell r="F2950" t="str">
            <v>C24TNN|23376</v>
          </cell>
          <cell r="G2950" t="str">
            <v>K1</v>
          </cell>
          <cell r="H2950" t="str">
            <v>16.05.2024</v>
          </cell>
          <cell r="I2950" t="str">
            <v>22.05.2024</v>
          </cell>
          <cell r="J2950" t="str">
            <v>19.05.2024</v>
          </cell>
          <cell r="K2950" t="str">
            <v>Hàng hóa quầy 0480.3002179</v>
          </cell>
          <cell r="L2950" t="str">
            <v>05.07.2024</v>
          </cell>
          <cell r="M2950">
            <v>-1199426</v>
          </cell>
          <cell r="N2950">
            <v>-1199426</v>
          </cell>
        </row>
        <row r="2951">
          <cell r="E2951">
            <v>23368</v>
          </cell>
          <cell r="F2951" t="str">
            <v>C24TNN|23368</v>
          </cell>
          <cell r="G2951" t="str">
            <v>K1</v>
          </cell>
          <cell r="H2951" t="str">
            <v>16.05.2024</v>
          </cell>
          <cell r="I2951" t="str">
            <v>21.05.2024</v>
          </cell>
          <cell r="J2951" t="str">
            <v>18.05.2024</v>
          </cell>
          <cell r="K2951" t="str">
            <v>Hàng hóa quầy 0480.3002179</v>
          </cell>
          <cell r="L2951" t="str">
            <v>05.07.2024</v>
          </cell>
          <cell r="M2951">
            <v>-3984984</v>
          </cell>
          <cell r="N2951">
            <v>-3984984</v>
          </cell>
        </row>
        <row r="2952">
          <cell r="E2952">
            <v>20067</v>
          </cell>
          <cell r="F2952" t="str">
            <v>C24TNN|20067</v>
          </cell>
          <cell r="G2952" t="str">
            <v>K1</v>
          </cell>
          <cell r="H2952" t="str">
            <v>02.05.2024</v>
          </cell>
          <cell r="I2952" t="str">
            <v>09.05.2024</v>
          </cell>
          <cell r="J2952" t="str">
            <v>07.05.2024</v>
          </cell>
          <cell r="K2952" t="str">
            <v>Hàng hóa quầy 0480.3002179</v>
          </cell>
          <cell r="L2952" t="str">
            <v>05.07.2024</v>
          </cell>
          <cell r="M2952">
            <v>-3039222</v>
          </cell>
          <cell r="N2952">
            <v>-3039222</v>
          </cell>
        </row>
        <row r="2953">
          <cell r="E2953">
            <v>21831</v>
          </cell>
          <cell r="F2953" t="str">
            <v>C24TNN|21831</v>
          </cell>
          <cell r="G2953" t="str">
            <v>K1</v>
          </cell>
          <cell r="H2953" t="str">
            <v>10.05.2024</v>
          </cell>
          <cell r="I2953" t="str">
            <v>15.05.2024</v>
          </cell>
          <cell r="J2953" t="str">
            <v>13.05.2024</v>
          </cell>
          <cell r="K2953" t="str">
            <v>Hàng hóa quầy 0480.3002179</v>
          </cell>
          <cell r="L2953" t="str">
            <v>05.07.2024</v>
          </cell>
          <cell r="M2953">
            <v>-2398853</v>
          </cell>
          <cell r="N2953">
            <v>-2398853</v>
          </cell>
        </row>
        <row r="2954">
          <cell r="E2954">
            <v>20051</v>
          </cell>
          <cell r="F2954" t="str">
            <v>C24TNN|20051</v>
          </cell>
          <cell r="G2954" t="str">
            <v>K1</v>
          </cell>
          <cell r="H2954" t="str">
            <v>02.05.2024</v>
          </cell>
          <cell r="I2954" t="str">
            <v>13.05.2024</v>
          </cell>
          <cell r="J2954" t="str">
            <v>11.05.2024</v>
          </cell>
          <cell r="K2954" t="str">
            <v>Hàng hóa quầy 0480.3002179</v>
          </cell>
          <cell r="L2954" t="str">
            <v>05.07.2024</v>
          </cell>
          <cell r="M2954">
            <v>-1834531</v>
          </cell>
          <cell r="N2954">
            <v>-1834531</v>
          </cell>
        </row>
        <row r="2955">
          <cell r="E2955">
            <v>20450</v>
          </cell>
          <cell r="F2955" t="str">
            <v>C24TNN|20450</v>
          </cell>
          <cell r="G2955" t="str">
            <v>K1</v>
          </cell>
          <cell r="H2955" t="str">
            <v>08.05.2024</v>
          </cell>
          <cell r="I2955" t="str">
            <v>01.06.2024</v>
          </cell>
          <cell r="J2955" t="str">
            <v>08.05.2024</v>
          </cell>
          <cell r="K2955" t="str">
            <v>Hàng hóa quầy 0480.3002179</v>
          </cell>
          <cell r="L2955" t="str">
            <v>05.07.2024</v>
          </cell>
          <cell r="M2955">
            <v>-1685491</v>
          </cell>
          <cell r="N2955">
            <v>-1685491</v>
          </cell>
        </row>
        <row r="2956">
          <cell r="E2956">
            <v>21734</v>
          </cell>
          <cell r="F2956" t="str">
            <v>C24TNN|21734</v>
          </cell>
          <cell r="G2956" t="str">
            <v>K1</v>
          </cell>
          <cell r="H2956" t="str">
            <v>09.05.2024</v>
          </cell>
          <cell r="I2956" t="str">
            <v>31.05.2024</v>
          </cell>
          <cell r="J2956" t="str">
            <v>11.05.2024</v>
          </cell>
          <cell r="K2956" t="str">
            <v>Hàng hóa quầy 0480.3002179</v>
          </cell>
          <cell r="L2956" t="str">
            <v>05.07.2024</v>
          </cell>
          <cell r="M2956">
            <v>-2398853</v>
          </cell>
          <cell r="N2956">
            <v>-2398853</v>
          </cell>
        </row>
        <row r="2957">
          <cell r="E2957">
            <v>22342</v>
          </cell>
          <cell r="F2957" t="str">
            <v>C24TNN|22342</v>
          </cell>
          <cell r="G2957" t="str">
            <v>K1</v>
          </cell>
          <cell r="H2957" t="str">
            <v>14.05.2024</v>
          </cell>
          <cell r="I2957" t="str">
            <v>18.05.2024</v>
          </cell>
          <cell r="J2957" t="str">
            <v>16.05.2024</v>
          </cell>
          <cell r="K2957" t="str">
            <v>Hàng hóa quầy 0480.3002179</v>
          </cell>
          <cell r="L2957" t="str">
            <v>05.07.2024</v>
          </cell>
          <cell r="M2957">
            <v>-2516512</v>
          </cell>
          <cell r="N2957">
            <v>-2516512</v>
          </cell>
        </row>
        <row r="2958">
          <cell r="E2958">
            <v>21833</v>
          </cell>
          <cell r="F2958" t="str">
            <v>C24TNN|21833</v>
          </cell>
          <cell r="G2958" t="str">
            <v>K1</v>
          </cell>
          <cell r="H2958" t="str">
            <v>10.05.2024</v>
          </cell>
          <cell r="I2958" t="str">
            <v>15.05.2024</v>
          </cell>
          <cell r="J2958" t="str">
            <v>13.05.2024</v>
          </cell>
          <cell r="K2958" t="str">
            <v>Hàng hóa quầy 0480.3002179</v>
          </cell>
          <cell r="L2958" t="str">
            <v>05.07.2024</v>
          </cell>
          <cell r="M2958">
            <v>-1586131</v>
          </cell>
          <cell r="N2958">
            <v>-1586131</v>
          </cell>
        </row>
        <row r="2959">
          <cell r="E2959">
            <v>23369</v>
          </cell>
          <cell r="F2959" t="str">
            <v>C24TNN|23369</v>
          </cell>
          <cell r="G2959" t="str">
            <v>K1</v>
          </cell>
          <cell r="H2959" t="str">
            <v>16.05.2024</v>
          </cell>
          <cell r="I2959" t="str">
            <v>25.05.2024</v>
          </cell>
          <cell r="J2959" t="str">
            <v>18.05.2024</v>
          </cell>
          <cell r="K2959" t="str">
            <v>Hàng hóa quầy 0480.3002179</v>
          </cell>
          <cell r="L2959" t="str">
            <v>05.07.2024</v>
          </cell>
          <cell r="M2959">
            <v>-1199426</v>
          </cell>
          <cell r="N2959">
            <v>-1199426</v>
          </cell>
        </row>
        <row r="2960">
          <cell r="E2960">
            <v>20337</v>
          </cell>
          <cell r="F2960" t="str">
            <v>C24TNN|20337</v>
          </cell>
          <cell r="G2960" t="str">
            <v>K1</v>
          </cell>
          <cell r="H2960" t="str">
            <v>06.05.2024</v>
          </cell>
          <cell r="I2960" t="str">
            <v>10.05.2024</v>
          </cell>
          <cell r="J2960" t="str">
            <v>08.05.2024</v>
          </cell>
          <cell r="K2960" t="str">
            <v>Hàng hóa quầy 0480.3002179</v>
          </cell>
          <cell r="L2960" t="str">
            <v>05.07.2024</v>
          </cell>
          <cell r="M2960">
            <v>-1586131</v>
          </cell>
          <cell r="N2960">
            <v>-1586131</v>
          </cell>
        </row>
        <row r="2961">
          <cell r="E2961">
            <v>22241</v>
          </cell>
          <cell r="F2961" t="str">
            <v>C24TNN|22241</v>
          </cell>
          <cell r="G2961" t="str">
            <v>K1</v>
          </cell>
          <cell r="H2961" t="str">
            <v>13.05.2024</v>
          </cell>
          <cell r="I2961" t="str">
            <v>17.05.2024</v>
          </cell>
          <cell r="J2961" t="str">
            <v>15.05.2024</v>
          </cell>
          <cell r="K2961" t="str">
            <v>Hàng hóa quầy 0480.3002179</v>
          </cell>
          <cell r="L2961" t="str">
            <v>05.07.2024</v>
          </cell>
          <cell r="M2961">
            <v>-1586131</v>
          </cell>
          <cell r="N2961">
            <v>-1586131</v>
          </cell>
        </row>
        <row r="2962">
          <cell r="E2962">
            <v>23373</v>
          </cell>
          <cell r="F2962" t="str">
            <v>C24TNN|23373</v>
          </cell>
          <cell r="G2962" t="str">
            <v>K1</v>
          </cell>
          <cell r="H2962" t="str">
            <v>16.05.2024</v>
          </cell>
          <cell r="I2962" t="str">
            <v>21.05.2024</v>
          </cell>
          <cell r="J2962" t="str">
            <v>18.05.2024</v>
          </cell>
          <cell r="K2962" t="str">
            <v>Hàng hóa quầy 0480.3002179</v>
          </cell>
          <cell r="L2962" t="str">
            <v>05.07.2024</v>
          </cell>
          <cell r="M2962">
            <v>-1199426</v>
          </cell>
          <cell r="N2962">
            <v>-1199426</v>
          </cell>
        </row>
        <row r="2963">
          <cell r="E2963">
            <v>22345</v>
          </cell>
          <cell r="F2963" t="str">
            <v>C24TNN|22345</v>
          </cell>
          <cell r="G2963" t="str">
            <v>K1</v>
          </cell>
          <cell r="H2963" t="str">
            <v>14.05.2024</v>
          </cell>
          <cell r="I2963" t="str">
            <v>18.05.2024</v>
          </cell>
          <cell r="J2963" t="str">
            <v>16.05.2024</v>
          </cell>
          <cell r="K2963" t="str">
            <v>Hàng hóa quầy 0480.3002179</v>
          </cell>
          <cell r="L2963" t="str">
            <v>05.07.2024</v>
          </cell>
          <cell r="M2963">
            <v>-2051300</v>
          </cell>
          <cell r="N2963">
            <v>-2051300</v>
          </cell>
        </row>
        <row r="2964">
          <cell r="E2964">
            <v>20505</v>
          </cell>
          <cell r="F2964" t="str">
            <v>C24TNN|20505</v>
          </cell>
          <cell r="G2964" t="str">
            <v>K1</v>
          </cell>
          <cell r="H2964" t="str">
            <v>08.05.2024</v>
          </cell>
          <cell r="I2964" t="str">
            <v>10.05.2024</v>
          </cell>
          <cell r="J2964" t="str">
            <v>08.05.2024</v>
          </cell>
          <cell r="K2964" t="str">
            <v>Hàng hóa quầy 0480.3002179</v>
          </cell>
          <cell r="L2964" t="str">
            <v>05.07.2024</v>
          </cell>
          <cell r="M2964">
            <v>-1416217</v>
          </cell>
          <cell r="N2964">
            <v>-1416217</v>
          </cell>
        </row>
        <row r="2965">
          <cell r="E2965">
            <v>22353</v>
          </cell>
          <cell r="F2965" t="str">
            <v>C24TNN|22353</v>
          </cell>
          <cell r="G2965" t="str">
            <v>K1</v>
          </cell>
          <cell r="H2965" t="str">
            <v>15.05.2024</v>
          </cell>
          <cell r="I2965" t="str">
            <v>17.05.2024</v>
          </cell>
          <cell r="J2965" t="str">
            <v>15.05.2024</v>
          </cell>
          <cell r="K2965" t="str">
            <v>Hàng hóa quầy 0480.3002179</v>
          </cell>
          <cell r="L2965" t="str">
            <v>05.07.2024</v>
          </cell>
          <cell r="M2965">
            <v>-1586131</v>
          </cell>
          <cell r="N2965">
            <v>-1586131</v>
          </cell>
        </row>
        <row r="2966">
          <cell r="E2966">
            <v>20441</v>
          </cell>
          <cell r="F2966" t="str">
            <v>C24TNN|20441</v>
          </cell>
          <cell r="G2966" t="str">
            <v>K1</v>
          </cell>
          <cell r="H2966" t="str">
            <v>08.05.2024</v>
          </cell>
          <cell r="I2966" t="str">
            <v>10.05.2024</v>
          </cell>
          <cell r="J2966" t="str">
            <v>08.05.2024</v>
          </cell>
          <cell r="K2966" t="str">
            <v>Hàng hóa quầy 0480.3002179</v>
          </cell>
          <cell r="L2966" t="str">
            <v>05.07.2024</v>
          </cell>
          <cell r="M2966">
            <v>-2355169</v>
          </cell>
          <cell r="N2966">
            <v>-2355169</v>
          </cell>
        </row>
        <row r="2967">
          <cell r="E2967">
            <v>20442</v>
          </cell>
          <cell r="F2967" t="str">
            <v>C24TNN|20442</v>
          </cell>
          <cell r="G2967" t="str">
            <v>K1</v>
          </cell>
          <cell r="H2967" t="str">
            <v>08.05.2024</v>
          </cell>
          <cell r="I2967" t="str">
            <v>10.05.2024</v>
          </cell>
          <cell r="J2967" t="str">
            <v>08.05.2024</v>
          </cell>
          <cell r="K2967" t="str">
            <v>Hàng hóa quầy 0480.3002179</v>
          </cell>
          <cell r="L2967" t="str">
            <v>05.07.2024</v>
          </cell>
          <cell r="M2967">
            <v>-1802922</v>
          </cell>
          <cell r="N2967">
            <v>-1802922</v>
          </cell>
        </row>
        <row r="2968">
          <cell r="E2968">
            <v>22356</v>
          </cell>
          <cell r="F2968" t="str">
            <v>C24TNN|22356</v>
          </cell>
          <cell r="G2968" t="str">
            <v>K1</v>
          </cell>
          <cell r="H2968" t="str">
            <v>15.05.2024</v>
          </cell>
          <cell r="I2968" t="str">
            <v>17.05.2024</v>
          </cell>
          <cell r="J2968" t="str">
            <v>15.05.2024</v>
          </cell>
          <cell r="K2968" t="str">
            <v>Hàng hóa quầy 0480.3002179</v>
          </cell>
          <cell r="L2968" t="str">
            <v>05.07.2024</v>
          </cell>
          <cell r="M2968">
            <v>-1586131</v>
          </cell>
          <cell r="N2968">
            <v>-1586131</v>
          </cell>
        </row>
        <row r="2969">
          <cell r="E2969">
            <v>20052</v>
          </cell>
          <cell r="F2969" t="str">
            <v>C24TNN|20052</v>
          </cell>
          <cell r="G2969" t="str">
            <v>K1</v>
          </cell>
          <cell r="H2969" t="str">
            <v>02.05.2024</v>
          </cell>
          <cell r="I2969" t="str">
            <v>05.05.2024</v>
          </cell>
          <cell r="J2969" t="str">
            <v>03.05.2024</v>
          </cell>
          <cell r="K2969" t="str">
            <v>Hàng hóa quầy 0480.3002179</v>
          </cell>
          <cell r="L2969" t="str">
            <v>05.07.2024</v>
          </cell>
          <cell r="M2969">
            <v>-1834531</v>
          </cell>
          <cell r="N2969">
            <v>-1834531</v>
          </cell>
        </row>
        <row r="2970">
          <cell r="E2970">
            <v>20068</v>
          </cell>
          <cell r="F2970" t="str">
            <v>C24TNN|20068</v>
          </cell>
          <cell r="G2970" t="str">
            <v>K1</v>
          </cell>
          <cell r="H2970" t="str">
            <v>02.05.2024</v>
          </cell>
          <cell r="I2970" t="str">
            <v>05.05.2024</v>
          </cell>
          <cell r="J2970" t="str">
            <v>03.05.2024</v>
          </cell>
          <cell r="K2970" t="str">
            <v>Hàng hóa quầy 0480.3002179</v>
          </cell>
          <cell r="L2970" t="str">
            <v>05.07.2024</v>
          </cell>
          <cell r="M2970">
            <v>-4058731</v>
          </cell>
          <cell r="N2970">
            <v>-4058731</v>
          </cell>
        </row>
        <row r="2971">
          <cell r="E2971">
            <v>23364</v>
          </cell>
          <cell r="F2971" t="str">
            <v>C24TNN|23364</v>
          </cell>
          <cell r="G2971" t="str">
            <v>K1</v>
          </cell>
          <cell r="H2971" t="str">
            <v>16.05.2024</v>
          </cell>
          <cell r="I2971" t="str">
            <v>20.05.2024</v>
          </cell>
          <cell r="J2971" t="str">
            <v>18.05.2024</v>
          </cell>
          <cell r="K2971" t="str">
            <v>Hàng hóa quầy 0480.3002179</v>
          </cell>
          <cell r="L2971" t="str">
            <v>05.07.2024</v>
          </cell>
          <cell r="M2971">
            <v>-198720</v>
          </cell>
          <cell r="N2971">
            <v>-198720</v>
          </cell>
        </row>
        <row r="2972">
          <cell r="E2972">
            <v>23365</v>
          </cell>
          <cell r="F2972" t="str">
            <v>C24TNN|23365</v>
          </cell>
          <cell r="G2972" t="str">
            <v>K1</v>
          </cell>
          <cell r="H2972" t="str">
            <v>16.05.2024</v>
          </cell>
          <cell r="I2972" t="str">
            <v>20.05.2024</v>
          </cell>
          <cell r="J2972" t="str">
            <v>18.05.2024</v>
          </cell>
          <cell r="K2972" t="str">
            <v>Hàng hóa quầy 0480.3002179</v>
          </cell>
          <cell r="L2972" t="str">
            <v>05.07.2024</v>
          </cell>
          <cell r="M2972">
            <v>-1447826</v>
          </cell>
          <cell r="N2972">
            <v>-1447826</v>
          </cell>
        </row>
        <row r="2973">
          <cell r="E2973">
            <v>20437</v>
          </cell>
          <cell r="F2973" t="str">
            <v>C24TNN|20437</v>
          </cell>
          <cell r="G2973" t="str">
            <v>K1</v>
          </cell>
          <cell r="H2973" t="str">
            <v>08.05.2024</v>
          </cell>
          <cell r="I2973" t="str">
            <v>11.05.2024</v>
          </cell>
          <cell r="J2973" t="str">
            <v>09.05.2024</v>
          </cell>
          <cell r="K2973" t="str">
            <v>Hàng hóa quầy 0480.3002179</v>
          </cell>
          <cell r="L2973" t="str">
            <v>05.07.2024</v>
          </cell>
          <cell r="M2973">
            <v>-3252174</v>
          </cell>
          <cell r="N2973">
            <v>-3252174</v>
          </cell>
        </row>
        <row r="2974">
          <cell r="E2974">
            <v>20448</v>
          </cell>
          <cell r="F2974" t="str">
            <v>C24TNN|20448</v>
          </cell>
          <cell r="G2974" t="str">
            <v>K1</v>
          </cell>
          <cell r="H2974" t="str">
            <v>08.05.2024</v>
          </cell>
          <cell r="I2974" t="str">
            <v>12.05.2024</v>
          </cell>
          <cell r="J2974" t="str">
            <v>10.05.2024</v>
          </cell>
          <cell r="K2974" t="str">
            <v>Hàng hóa quầy 0480.3002179</v>
          </cell>
          <cell r="L2974" t="str">
            <v>05.07.2024</v>
          </cell>
          <cell r="M2974">
            <v>-3986410</v>
          </cell>
          <cell r="N2974">
            <v>-3986410</v>
          </cell>
        </row>
        <row r="2975">
          <cell r="E2975">
            <v>23366</v>
          </cell>
          <cell r="F2975" t="str">
            <v>C24TNN|23366</v>
          </cell>
          <cell r="G2975" t="str">
            <v>K1</v>
          </cell>
          <cell r="H2975" t="str">
            <v>16.05.2024</v>
          </cell>
          <cell r="I2975" t="str">
            <v>21.05.2024</v>
          </cell>
          <cell r="J2975" t="str">
            <v>18.05.2024</v>
          </cell>
          <cell r="K2975" t="str">
            <v>Hàng hóa quầy 0480.3002179</v>
          </cell>
          <cell r="L2975" t="str">
            <v>05.07.2024</v>
          </cell>
          <cell r="M2975">
            <v>-1586131</v>
          </cell>
          <cell r="N2975">
            <v>-1586131</v>
          </cell>
        </row>
        <row r="2976">
          <cell r="E2976">
            <v>22376</v>
          </cell>
          <cell r="F2976" t="str">
            <v>C24TNN|22376</v>
          </cell>
          <cell r="G2976" t="str">
            <v>K1</v>
          </cell>
          <cell r="H2976" t="str">
            <v>15.05.2024</v>
          </cell>
          <cell r="I2976" t="str">
            <v>17.05.2024</v>
          </cell>
          <cell r="J2976" t="str">
            <v>15.05.2024</v>
          </cell>
          <cell r="K2976" t="str">
            <v>Hàng hóa quầy 0480.3002179</v>
          </cell>
          <cell r="L2976" t="str">
            <v>05.07.2024</v>
          </cell>
          <cell r="M2976">
            <v>-1199426</v>
          </cell>
          <cell r="N2976">
            <v>-1199426</v>
          </cell>
        </row>
        <row r="2977">
          <cell r="E2977">
            <v>22343</v>
          </cell>
          <cell r="F2977" t="str">
            <v>C24TNN|22343</v>
          </cell>
          <cell r="G2977" t="str">
            <v>K1</v>
          </cell>
          <cell r="H2977" t="str">
            <v>14.05.2024</v>
          </cell>
          <cell r="I2977" t="str">
            <v>17.05.2024</v>
          </cell>
          <cell r="J2977" t="str">
            <v>15.05.2024</v>
          </cell>
          <cell r="K2977" t="str">
            <v>Hàng hóa quầy 0480.3002179</v>
          </cell>
          <cell r="L2977" t="str">
            <v>05.07.2024</v>
          </cell>
          <cell r="M2977">
            <v>-681981</v>
          </cell>
          <cell r="N2977">
            <v>-681981</v>
          </cell>
        </row>
        <row r="2978">
          <cell r="E2978">
            <v>22344</v>
          </cell>
          <cell r="F2978" t="str">
            <v>C24TNN|22344</v>
          </cell>
          <cell r="G2978" t="str">
            <v>K1</v>
          </cell>
          <cell r="H2978" t="str">
            <v>14.05.2024</v>
          </cell>
          <cell r="I2978" t="str">
            <v>17.05.2024</v>
          </cell>
          <cell r="J2978" t="str">
            <v>15.05.2024</v>
          </cell>
          <cell r="K2978" t="str">
            <v>Hàng hóa quầy 0480.3002179</v>
          </cell>
          <cell r="L2978" t="str">
            <v>05.07.2024</v>
          </cell>
          <cell r="M2978">
            <v>-1586131</v>
          </cell>
          <cell r="N2978">
            <v>-1586131</v>
          </cell>
        </row>
        <row r="2979">
          <cell r="E2979">
            <v>31208</v>
          </cell>
          <cell r="F2979" t="str">
            <v>1K24TEB|31208</v>
          </cell>
          <cell r="G2979" t="str">
            <v>D1</v>
          </cell>
          <cell r="H2979" t="str">
            <v>24.06.2024</v>
          </cell>
          <cell r="I2979" t="str">
            <v>24.06.2024</v>
          </cell>
          <cell r="J2979" t="str">
            <v>24.06.2024</v>
          </cell>
          <cell r="K2979" t="str">
            <v>Hỗ trợ khai trương siêu thị mới PARKCITY- Theo</v>
          </cell>
          <cell r="L2979" t="str">
            <v>05.07.2024</v>
          </cell>
          <cell r="M2979">
            <v>1620000</v>
          </cell>
          <cell r="N2979">
            <v>1620000</v>
          </cell>
        </row>
        <row r="2980">
          <cell r="E2980">
            <v>835</v>
          </cell>
          <cell r="F2980" t="str">
            <v>1C24TNF|835</v>
          </cell>
          <cell r="G2980" t="str">
            <v>KS</v>
          </cell>
          <cell r="H2980" t="str">
            <v>25.06.2024</v>
          </cell>
          <cell r="I2980" t="str">
            <v>01.07.2024</v>
          </cell>
          <cell r="J2980" t="str">
            <v>25.06.2024</v>
          </cell>
          <cell r="K2980" t="str">
            <v>EBS chiet khau T05/2024</v>
          </cell>
          <cell r="L2980" t="str">
            <v>05.07.2024</v>
          </cell>
          <cell r="M2980">
            <v>937123</v>
          </cell>
          <cell r="N2980">
            <v>12651165</v>
          </cell>
        </row>
        <row r="2981">
          <cell r="E2981">
            <v>31623</v>
          </cell>
          <cell r="F2981" t="str">
            <v>1K24TEB|31623</v>
          </cell>
          <cell r="G2981" t="str">
            <v>D1</v>
          </cell>
          <cell r="H2981" t="str">
            <v>25.06.2024</v>
          </cell>
          <cell r="I2981" t="str">
            <v>25.06.2024</v>
          </cell>
          <cell r="J2981" t="str">
            <v>25.06.2024</v>
          </cell>
          <cell r="K2981" t="str">
            <v>Phí hỗ trợ T05.2024 QUẦY 480</v>
          </cell>
          <cell r="L2981" t="str">
            <v>05.07.2024</v>
          </cell>
          <cell r="M2981">
            <v>8434110</v>
          </cell>
          <cell r="N2981">
            <v>8434110</v>
          </cell>
        </row>
        <row r="2982">
          <cell r="E2982">
            <v>32891</v>
          </cell>
          <cell r="F2982" t="str">
            <v>1K24TEB|32891</v>
          </cell>
          <cell r="G2982" t="str">
            <v>D1</v>
          </cell>
          <cell r="H2982" t="str">
            <v>25.06.2024</v>
          </cell>
          <cell r="I2982" t="str">
            <v>25.06.2024</v>
          </cell>
          <cell r="J2982" t="str">
            <v>25.06.2024</v>
          </cell>
          <cell r="K2982" t="str">
            <v>Phí dịch vụ T05.2024 QUẦY 480</v>
          </cell>
          <cell r="L2982" t="str">
            <v>05.07.2024</v>
          </cell>
          <cell r="M2982">
            <v>32330755</v>
          </cell>
          <cell r="N2982">
            <v>32330755</v>
          </cell>
        </row>
        <row r="2983">
          <cell r="E2983">
            <v>35358</v>
          </cell>
          <cell r="F2983" t="str">
            <v>1K24TEB|35358</v>
          </cell>
          <cell r="G2983" t="str">
            <v>D1</v>
          </cell>
          <cell r="H2983" t="str">
            <v>25.06.2024</v>
          </cell>
          <cell r="I2983" t="str">
            <v>25.06.2024</v>
          </cell>
          <cell r="J2983" t="str">
            <v>25.06.2024</v>
          </cell>
          <cell r="K2983" t="str">
            <v>Phí dịch vụ T05.2024 QUẦY 480</v>
          </cell>
          <cell r="L2983" t="str">
            <v>05.07.2024</v>
          </cell>
          <cell r="M2983">
            <v>7028425</v>
          </cell>
          <cell r="N2983">
            <v>7028425</v>
          </cell>
        </row>
        <row r="2984">
          <cell r="E2984">
            <v>835</v>
          </cell>
          <cell r="F2984" t="str">
            <v>CK T05/2024</v>
          </cell>
          <cell r="G2984" t="str">
            <v>KS</v>
          </cell>
          <cell r="H2984" t="str">
            <v>25.06.2024</v>
          </cell>
          <cell r="I2984" t="str">
            <v>25.06.2024</v>
          </cell>
          <cell r="J2984" t="str">
            <v>25.06.2024</v>
          </cell>
          <cell r="K2984" t="str">
            <v>R480 CK T05/2024</v>
          </cell>
          <cell r="L2984" t="str">
            <v>05.07.2024</v>
          </cell>
          <cell r="M2984">
            <v>11714042</v>
          </cell>
          <cell r="N2984">
            <v>12651165</v>
          </cell>
        </row>
        <row r="2985">
          <cell r="E2985" t="str">
            <v>x</v>
          </cell>
          <cell r="F2985" t="str">
            <v>3002179</v>
          </cell>
          <cell r="G2985" t="str">
            <v>D1</v>
          </cell>
          <cell r="H2985" t="str">
            <v>17.06.2024</v>
          </cell>
          <cell r="I2985" t="str">
            <v>17.06.2024</v>
          </cell>
          <cell r="J2985" t="str">
            <v>17.06.2024</v>
          </cell>
          <cell r="K2985" t="str">
            <v>PHAT DON HANG T03.2024</v>
          </cell>
          <cell r="L2985" t="str">
            <v>05.07.2024</v>
          </cell>
          <cell r="M2985">
            <v>4815019</v>
          </cell>
          <cell r="N2985">
            <v>4815019</v>
          </cell>
        </row>
        <row r="2986">
          <cell r="E2986">
            <v>995</v>
          </cell>
          <cell r="F2986" t="str">
            <v>C24TNF|995</v>
          </cell>
          <cell r="G2986" t="str">
            <v>K1</v>
          </cell>
          <cell r="H2986" t="str">
            <v>08.07.2024</v>
          </cell>
          <cell r="I2986" t="str">
            <v>08.07.2024</v>
          </cell>
          <cell r="J2986" t="str">
            <v>08.07.2024</v>
          </cell>
          <cell r="K2986" t="str">
            <v>DIEU CHINH TRA HANG - 145</v>
          </cell>
          <cell r="L2986" t="str">
            <v>15.07.2024</v>
          </cell>
          <cell r="M2986">
            <v>60043</v>
          </cell>
        </row>
        <row r="2987">
          <cell r="E2987">
            <v>996</v>
          </cell>
          <cell r="F2987" t="str">
            <v>C24TNF|996</v>
          </cell>
          <cell r="G2987" t="str">
            <v>K1</v>
          </cell>
          <cell r="H2987" t="str">
            <v>08.07.2024</v>
          </cell>
          <cell r="I2987" t="str">
            <v>08.07.2024</v>
          </cell>
          <cell r="J2987" t="str">
            <v>08.07.2024</v>
          </cell>
          <cell r="K2987" t="str">
            <v>DIEU CHINH TRA HANG - 145</v>
          </cell>
          <cell r="L2987" t="str">
            <v>15.07.2024</v>
          </cell>
          <cell r="M2987">
            <v>101951</v>
          </cell>
        </row>
        <row r="2988">
          <cell r="E2988">
            <v>998</v>
          </cell>
          <cell r="F2988" t="str">
            <v>C24TNF|998</v>
          </cell>
          <cell r="G2988" t="str">
            <v>K1</v>
          </cell>
          <cell r="H2988" t="str">
            <v>08.07.2024</v>
          </cell>
          <cell r="I2988" t="str">
            <v>08.07.2024</v>
          </cell>
          <cell r="J2988" t="str">
            <v>08.07.2024</v>
          </cell>
          <cell r="K2988" t="str">
            <v>DIEU CHINH TRA HANG - 145</v>
          </cell>
          <cell r="L2988" t="str">
            <v>15.07.2024</v>
          </cell>
          <cell r="M2988">
            <v>550998</v>
          </cell>
        </row>
        <row r="2989">
          <cell r="E2989">
            <v>999</v>
          </cell>
          <cell r="F2989" t="str">
            <v>C24TNF|999</v>
          </cell>
          <cell r="G2989" t="str">
            <v>K1</v>
          </cell>
          <cell r="H2989" t="str">
            <v>08.07.2024</v>
          </cell>
          <cell r="I2989" t="str">
            <v>08.07.2024</v>
          </cell>
          <cell r="J2989" t="str">
            <v>08.07.2024</v>
          </cell>
          <cell r="K2989" t="str">
            <v>DIEU CHINH TRA HANG - 145</v>
          </cell>
          <cell r="L2989" t="str">
            <v>15.07.2024</v>
          </cell>
          <cell r="M2989">
            <v>300213</v>
          </cell>
        </row>
        <row r="2990">
          <cell r="E2990">
            <v>24635</v>
          </cell>
          <cell r="F2990" t="str">
            <v>C24TNN|24635</v>
          </cell>
          <cell r="G2990" t="str">
            <v>K1</v>
          </cell>
          <cell r="H2990" t="str">
            <v>23.05.2024</v>
          </cell>
          <cell r="I2990" t="str">
            <v>29.05.2024</v>
          </cell>
          <cell r="J2990" t="str">
            <v>25.05.2024</v>
          </cell>
          <cell r="K2990" t="str">
            <v>Hàng hóa quầy 0480.3002179</v>
          </cell>
          <cell r="L2990" t="str">
            <v>15.07.2024</v>
          </cell>
          <cell r="M2990">
            <v>-4588479</v>
          </cell>
        </row>
        <row r="2991">
          <cell r="E2991">
            <v>23766</v>
          </cell>
          <cell r="F2991" t="str">
            <v>C24TNN|23766</v>
          </cell>
          <cell r="G2991" t="str">
            <v>K1</v>
          </cell>
          <cell r="H2991" t="str">
            <v>21.05.2024</v>
          </cell>
          <cell r="I2991" t="str">
            <v>26.05.2024</v>
          </cell>
          <cell r="J2991" t="str">
            <v>23.05.2024</v>
          </cell>
          <cell r="K2991" t="str">
            <v>Hàng hóa quầy 0480.3002179</v>
          </cell>
          <cell r="L2991" t="str">
            <v>15.07.2024</v>
          </cell>
          <cell r="M2991">
            <v>-1784851</v>
          </cell>
        </row>
        <row r="2992">
          <cell r="E2992">
            <v>23767</v>
          </cell>
          <cell r="F2992" t="str">
            <v>C24TNN|23767</v>
          </cell>
          <cell r="G2992" t="str">
            <v>K1</v>
          </cell>
          <cell r="H2992" t="str">
            <v>21.05.2024</v>
          </cell>
          <cell r="I2992" t="str">
            <v>26.05.2024</v>
          </cell>
          <cell r="J2992" t="str">
            <v>23.05.2024</v>
          </cell>
          <cell r="K2992" t="str">
            <v>Hàng hóa quầy 0480.3002179</v>
          </cell>
          <cell r="L2992" t="str">
            <v>15.07.2024</v>
          </cell>
          <cell r="M2992">
            <v>-3389053</v>
          </cell>
        </row>
        <row r="2993">
          <cell r="E2993">
            <v>24636</v>
          </cell>
          <cell r="F2993" t="str">
            <v>C24TNN|24636</v>
          </cell>
          <cell r="G2993" t="str">
            <v>K1</v>
          </cell>
          <cell r="H2993" t="str">
            <v>23.05.2024</v>
          </cell>
          <cell r="I2993" t="str">
            <v>31.05.2024</v>
          </cell>
          <cell r="J2993" t="str">
            <v>28.05.2024</v>
          </cell>
          <cell r="K2993" t="str">
            <v>Hàng hóa quầy 0480.3002179</v>
          </cell>
          <cell r="L2993" t="str">
            <v>15.07.2024</v>
          </cell>
          <cell r="M2993">
            <v>-3389053</v>
          </cell>
        </row>
        <row r="2994">
          <cell r="E2994">
            <v>23758</v>
          </cell>
          <cell r="F2994" t="str">
            <v>C24TNN|23758</v>
          </cell>
          <cell r="G2994" t="str">
            <v>K1</v>
          </cell>
          <cell r="H2994" t="str">
            <v>21.05.2024</v>
          </cell>
          <cell r="I2994" t="str">
            <v>25.05.2024</v>
          </cell>
          <cell r="J2994" t="str">
            <v>22.05.2024</v>
          </cell>
          <cell r="K2994" t="str">
            <v>Hàng hóa quầy 0480.3002179</v>
          </cell>
          <cell r="L2994" t="str">
            <v>15.07.2024</v>
          </cell>
          <cell r="M2994">
            <v>-2785558</v>
          </cell>
        </row>
        <row r="2995">
          <cell r="E2995">
            <v>23703</v>
          </cell>
          <cell r="F2995" t="str">
            <v>C24TNN|23703</v>
          </cell>
          <cell r="G2995" t="str">
            <v>K1</v>
          </cell>
          <cell r="H2995" t="str">
            <v>20.05.2024</v>
          </cell>
          <cell r="I2995" t="str">
            <v>25.05.2024</v>
          </cell>
          <cell r="J2995" t="str">
            <v>22.05.2024</v>
          </cell>
          <cell r="K2995" t="str">
            <v>Hàng hóa quầy 0480.3002179</v>
          </cell>
          <cell r="L2995" t="str">
            <v>15.07.2024</v>
          </cell>
          <cell r="M2995">
            <v>-1849798</v>
          </cell>
        </row>
        <row r="2996">
          <cell r="E2996">
            <v>25021</v>
          </cell>
          <cell r="F2996" t="str">
            <v>C24TNN|25021</v>
          </cell>
          <cell r="G2996" t="str">
            <v>K1</v>
          </cell>
          <cell r="H2996" t="str">
            <v>27.05.2024</v>
          </cell>
          <cell r="I2996" t="str">
            <v>01.06.2024</v>
          </cell>
          <cell r="J2996" t="str">
            <v>29.05.2024</v>
          </cell>
          <cell r="K2996" t="str">
            <v>Hàng hóa quầy 0480.3002179</v>
          </cell>
          <cell r="L2996" t="str">
            <v>15.07.2024</v>
          </cell>
          <cell r="M2996">
            <v>-2066589</v>
          </cell>
        </row>
        <row r="2997">
          <cell r="E2997">
            <v>23705</v>
          </cell>
          <cell r="F2997" t="str">
            <v>C24TNN|23705</v>
          </cell>
          <cell r="G2997" t="str">
            <v>K1</v>
          </cell>
          <cell r="H2997" t="str">
            <v>20.05.2024</v>
          </cell>
          <cell r="I2997" t="str">
            <v>25.05.2024</v>
          </cell>
          <cell r="J2997" t="str">
            <v>22.05.2024</v>
          </cell>
          <cell r="K2997" t="str">
            <v>Hàng hóa quầy 0480.3002179</v>
          </cell>
          <cell r="L2997" t="str">
            <v>15.07.2024</v>
          </cell>
          <cell r="M2997">
            <v>-1199426</v>
          </cell>
        </row>
        <row r="2998">
          <cell r="E2998">
            <v>25023</v>
          </cell>
          <cell r="F2998" t="str">
            <v>C24TNN|25023</v>
          </cell>
          <cell r="G2998" t="str">
            <v>K1</v>
          </cell>
          <cell r="H2998" t="str">
            <v>27.05.2024</v>
          </cell>
          <cell r="I2998" t="str">
            <v>01.06.2024</v>
          </cell>
          <cell r="J2998" t="str">
            <v>29.05.2024</v>
          </cell>
          <cell r="K2998" t="str">
            <v>Hàng hóa quầy 0480.3002179</v>
          </cell>
          <cell r="L2998" t="str">
            <v>15.07.2024</v>
          </cell>
          <cell r="M2998">
            <v>-2283379</v>
          </cell>
        </row>
        <row r="2999">
          <cell r="E2999">
            <v>23704</v>
          </cell>
          <cell r="F2999" t="str">
            <v>C24TNN|23704</v>
          </cell>
          <cell r="G2999" t="str">
            <v>K1</v>
          </cell>
          <cell r="H2999" t="str">
            <v>20.05.2024</v>
          </cell>
          <cell r="I2999" t="str">
            <v>25.05.2024</v>
          </cell>
          <cell r="J2999" t="str">
            <v>22.05.2024</v>
          </cell>
          <cell r="K2999" t="str">
            <v>Hàng hóa quầy 0480.3002179</v>
          </cell>
          <cell r="L2999" t="str">
            <v>15.07.2024</v>
          </cell>
          <cell r="M2999">
            <v>-1633008</v>
          </cell>
        </row>
        <row r="3000">
          <cell r="E3000">
            <v>25022</v>
          </cell>
          <cell r="F3000" t="str">
            <v>C24TNN|25022</v>
          </cell>
          <cell r="G3000" t="str">
            <v>K1</v>
          </cell>
          <cell r="H3000" t="str">
            <v>27.05.2024</v>
          </cell>
          <cell r="I3000" t="str">
            <v>01.06.2024</v>
          </cell>
          <cell r="J3000" t="str">
            <v>29.05.2024</v>
          </cell>
          <cell r="K3000" t="str">
            <v>Hàng hóa quầy 0480.3002179</v>
          </cell>
          <cell r="L3000" t="str">
            <v>15.07.2024</v>
          </cell>
          <cell r="M3000">
            <v>-1199426</v>
          </cell>
        </row>
        <row r="3001">
          <cell r="E3001">
            <v>601</v>
          </cell>
          <cell r="F3001" t="str">
            <v>C24TNF|601</v>
          </cell>
          <cell r="G3001" t="str">
            <v>K1</v>
          </cell>
          <cell r="H3001" t="str">
            <v>23.05.2024</v>
          </cell>
          <cell r="I3001" t="str">
            <v>03.07.2024</v>
          </cell>
          <cell r="J3001" t="str">
            <v>01.07.2024</v>
          </cell>
          <cell r="K3001" t="str">
            <v>DIEU CHINH TRA HANG - 1506</v>
          </cell>
          <cell r="L3001" t="str">
            <v>15.07.2024</v>
          </cell>
          <cell r="M3001">
            <v>119943</v>
          </cell>
        </row>
        <row r="3002">
          <cell r="E3002">
            <v>988</v>
          </cell>
          <cell r="F3002" t="str">
            <v>C24TNF|988</v>
          </cell>
          <cell r="G3002" t="str">
            <v>K1</v>
          </cell>
          <cell r="H3002" t="str">
            <v>08.07.2024</v>
          </cell>
          <cell r="I3002" t="str">
            <v>08.07.2024</v>
          </cell>
          <cell r="J3002" t="str">
            <v>08.07.2024</v>
          </cell>
          <cell r="K3002" t="str">
            <v>DIEU CHINH TRA HANG - 1506</v>
          </cell>
          <cell r="L3002" t="str">
            <v>15.07.2024</v>
          </cell>
          <cell r="M3002">
            <v>119943</v>
          </cell>
        </row>
        <row r="3003">
          <cell r="E3003">
            <v>25024</v>
          </cell>
          <cell r="F3003" t="str">
            <v>C24TNN|25024</v>
          </cell>
          <cell r="G3003" t="str">
            <v>K1</v>
          </cell>
          <cell r="H3003" t="str">
            <v>27.05.2024</v>
          </cell>
          <cell r="I3003" t="str">
            <v>01.06.2024</v>
          </cell>
          <cell r="J3003" t="str">
            <v>29.05.2024</v>
          </cell>
          <cell r="K3003" t="str">
            <v>Hàng hóa quầy 0480.3002179</v>
          </cell>
          <cell r="L3003" t="str">
            <v>15.07.2024</v>
          </cell>
          <cell r="M3003">
            <v>-1083953</v>
          </cell>
        </row>
        <row r="3004">
          <cell r="E3004">
            <v>23706</v>
          </cell>
          <cell r="F3004" t="str">
            <v>C24TNN|23706</v>
          </cell>
          <cell r="G3004" t="str">
            <v>K1</v>
          </cell>
          <cell r="H3004" t="str">
            <v>20.05.2024</v>
          </cell>
          <cell r="I3004" t="str">
            <v>25.05.2024</v>
          </cell>
          <cell r="J3004" t="str">
            <v>22.05.2024</v>
          </cell>
          <cell r="K3004" t="str">
            <v>Hàng hóa quầy 0480.3002179</v>
          </cell>
          <cell r="L3004" t="str">
            <v>15.07.2024</v>
          </cell>
          <cell r="M3004">
            <v>-1199426</v>
          </cell>
        </row>
        <row r="3005">
          <cell r="E3005">
            <v>23707</v>
          </cell>
          <cell r="F3005" t="str">
            <v>C24TNN|23707</v>
          </cell>
          <cell r="G3005" t="str">
            <v>K1</v>
          </cell>
          <cell r="H3005" t="str">
            <v>20.05.2024</v>
          </cell>
          <cell r="I3005" t="str">
            <v>25.05.2024</v>
          </cell>
          <cell r="J3005" t="str">
            <v>22.05.2024</v>
          </cell>
          <cell r="K3005" t="str">
            <v>Hàng hóa quầy 0480.3002179</v>
          </cell>
          <cell r="L3005" t="str">
            <v>15.07.2024</v>
          </cell>
          <cell r="M3005">
            <v>-1849798</v>
          </cell>
        </row>
        <row r="3006">
          <cell r="E3006">
            <v>994</v>
          </cell>
          <cell r="F3006" t="str">
            <v>C24TNF|994</v>
          </cell>
          <cell r="G3006" t="str">
            <v>K1</v>
          </cell>
          <cell r="H3006" t="str">
            <v>08.07.2024</v>
          </cell>
          <cell r="I3006" t="str">
            <v>08.07.2024</v>
          </cell>
          <cell r="J3006" t="str">
            <v>08.07.2024</v>
          </cell>
          <cell r="K3006" t="str">
            <v>DIEU CHINH TRA HANG-1509 - 2418041683098</v>
          </cell>
          <cell r="L3006" t="str">
            <v>15.07.2024</v>
          </cell>
          <cell r="M3006">
            <v>839598</v>
          </cell>
        </row>
        <row r="3007">
          <cell r="E3007">
            <v>25025</v>
          </cell>
          <cell r="F3007" t="str">
            <v>C24TNN|25025</v>
          </cell>
          <cell r="G3007" t="str">
            <v>K1</v>
          </cell>
          <cell r="H3007" t="str">
            <v>27.05.2024</v>
          </cell>
          <cell r="I3007" t="str">
            <v>01.06.2024</v>
          </cell>
          <cell r="J3007" t="str">
            <v>29.05.2024</v>
          </cell>
          <cell r="K3007" t="str">
            <v>Hàng hóa quầy 0480.3002179</v>
          </cell>
          <cell r="L3007" t="str">
            <v>15.07.2024</v>
          </cell>
          <cell r="M3007">
            <v>-867162</v>
          </cell>
        </row>
        <row r="3008">
          <cell r="E3008">
            <v>772</v>
          </cell>
          <cell r="F3008" t="str">
            <v>C24TNF|772</v>
          </cell>
          <cell r="G3008" t="str">
            <v>K1</v>
          </cell>
          <cell r="H3008" t="str">
            <v>18.06.2024</v>
          </cell>
          <cell r="I3008" t="str">
            <v>04.07.2024</v>
          </cell>
          <cell r="J3008" t="str">
            <v>04.07.2024</v>
          </cell>
          <cell r="K3008" t="str">
            <v>DIEU CHINH TRA HANG - 102 - 2351055083687</v>
          </cell>
          <cell r="L3008" t="str">
            <v>15.07.2024</v>
          </cell>
          <cell r="M3008">
            <v>565583</v>
          </cell>
        </row>
        <row r="3009">
          <cell r="E3009">
            <v>989</v>
          </cell>
          <cell r="F3009" t="str">
            <v>C24TNF|989</v>
          </cell>
          <cell r="G3009" t="str">
            <v>K1</v>
          </cell>
          <cell r="H3009" t="str">
            <v>08.07.2024</v>
          </cell>
          <cell r="I3009" t="str">
            <v>08.07.2024</v>
          </cell>
          <cell r="J3009" t="str">
            <v>08.07.2024</v>
          </cell>
          <cell r="K3009" t="str">
            <v>DIEU CHINH TRA HANG-102 - 2415041197887</v>
          </cell>
          <cell r="L3009" t="str">
            <v>15.07.2024</v>
          </cell>
          <cell r="M3009">
            <v>2003420</v>
          </cell>
        </row>
        <row r="3010">
          <cell r="E3010">
            <v>23785</v>
          </cell>
          <cell r="F3010" t="str">
            <v>C24TNN|23785</v>
          </cell>
          <cell r="G3010" t="str">
            <v>K1</v>
          </cell>
          <cell r="H3010" t="str">
            <v>22.05.2024</v>
          </cell>
          <cell r="I3010" t="str">
            <v>24.05.2024</v>
          </cell>
          <cell r="J3010" t="str">
            <v>22.05.2024</v>
          </cell>
          <cell r="K3010" t="str">
            <v>Hàng hóa quầy 0480.3002179</v>
          </cell>
          <cell r="L3010" t="str">
            <v>15.07.2024</v>
          </cell>
          <cell r="M3010">
            <v>-1586131</v>
          </cell>
        </row>
        <row r="3011">
          <cell r="E3011">
            <v>23784</v>
          </cell>
          <cell r="F3011" t="str">
            <v>C24TNN|23784</v>
          </cell>
          <cell r="G3011" t="str">
            <v>K1</v>
          </cell>
          <cell r="H3011" t="str">
            <v>22.05.2024</v>
          </cell>
          <cell r="I3011" t="str">
            <v>25.05.2024</v>
          </cell>
          <cell r="J3011" t="str">
            <v>22.05.2024</v>
          </cell>
          <cell r="K3011" t="str">
            <v>Hàng hóa quầy 0480.3002179</v>
          </cell>
          <cell r="L3011" t="str">
            <v>15.07.2024</v>
          </cell>
          <cell r="M3011">
            <v>-1199426</v>
          </cell>
        </row>
        <row r="3012">
          <cell r="E3012">
            <v>23764</v>
          </cell>
          <cell r="F3012" t="str">
            <v>C24TNN|23764</v>
          </cell>
          <cell r="G3012" t="str">
            <v>K1</v>
          </cell>
          <cell r="H3012" t="str">
            <v>21.05.2024</v>
          </cell>
          <cell r="I3012" t="str">
            <v>25.05.2024</v>
          </cell>
          <cell r="J3012" t="str">
            <v>22.05.2024</v>
          </cell>
          <cell r="K3012" t="str">
            <v>Hàng hóa quầy 0480.3002179</v>
          </cell>
          <cell r="L3012" t="str">
            <v>15.07.2024</v>
          </cell>
          <cell r="M3012">
            <v>-1586131</v>
          </cell>
        </row>
        <row r="3013">
          <cell r="E3013">
            <v>23765</v>
          </cell>
          <cell r="F3013" t="str">
            <v>C24TNN|23765</v>
          </cell>
          <cell r="G3013" t="str">
            <v>K1</v>
          </cell>
          <cell r="H3013" t="str">
            <v>21.05.2024</v>
          </cell>
          <cell r="I3013" t="str">
            <v>25.05.2024</v>
          </cell>
          <cell r="J3013" t="str">
            <v>22.05.2024</v>
          </cell>
          <cell r="K3013" t="str">
            <v>Hàng hóa quầy 0480.3002179</v>
          </cell>
          <cell r="L3013" t="str">
            <v>15.07.2024</v>
          </cell>
          <cell r="M3013">
            <v>-632301</v>
          </cell>
        </row>
        <row r="3014">
          <cell r="E3014">
            <v>23702</v>
          </cell>
          <cell r="F3014" t="str">
            <v>C24TNN|23702</v>
          </cell>
          <cell r="G3014" t="str">
            <v>K1</v>
          </cell>
          <cell r="H3014" t="str">
            <v>20.05.2024</v>
          </cell>
          <cell r="I3014" t="str">
            <v>25.05.2024</v>
          </cell>
          <cell r="J3014" t="str">
            <v>22.05.2024</v>
          </cell>
          <cell r="K3014" t="str">
            <v>Hàng hóa quầy 0480.3002179</v>
          </cell>
          <cell r="L3014" t="str">
            <v>15.07.2024</v>
          </cell>
          <cell r="M3014">
            <v>-2398853</v>
          </cell>
        </row>
        <row r="3015">
          <cell r="E3015">
            <v>25020</v>
          </cell>
          <cell r="F3015" t="str">
            <v>C24TNN|25020</v>
          </cell>
          <cell r="G3015" t="str">
            <v>K1</v>
          </cell>
          <cell r="H3015" t="str">
            <v>27.05.2024</v>
          </cell>
          <cell r="I3015" t="str">
            <v>01.06.2024</v>
          </cell>
          <cell r="J3015" t="str">
            <v>29.05.2024</v>
          </cell>
          <cell r="K3015" t="str">
            <v>Hàng hóa quầy 0480.3002179</v>
          </cell>
          <cell r="L3015" t="str">
            <v>15.07.2024</v>
          </cell>
          <cell r="M3015">
            <v>-5402627</v>
          </cell>
        </row>
        <row r="3016">
          <cell r="E3016">
            <v>23697</v>
          </cell>
          <cell r="F3016" t="str">
            <v>C24TNN|23697</v>
          </cell>
          <cell r="G3016" t="str">
            <v>K1</v>
          </cell>
          <cell r="H3016" t="str">
            <v>20.05.2024</v>
          </cell>
          <cell r="I3016" t="str">
            <v>24.05.2024</v>
          </cell>
          <cell r="J3016" t="str">
            <v>22.05.2024</v>
          </cell>
          <cell r="K3016" t="str">
            <v>Hàng hóa quầy 0480.3002179</v>
          </cell>
          <cell r="L3016" t="str">
            <v>15.07.2024</v>
          </cell>
          <cell r="M3016">
            <v>-1586131</v>
          </cell>
        </row>
        <row r="3017">
          <cell r="E3017">
            <v>773</v>
          </cell>
          <cell r="F3017" t="str">
            <v>C24TNF|773</v>
          </cell>
          <cell r="G3017" t="str">
            <v>K1</v>
          </cell>
          <cell r="H3017" t="str">
            <v>18.06.2024</v>
          </cell>
          <cell r="I3017" t="str">
            <v>04.07.2024</v>
          </cell>
          <cell r="J3017" t="str">
            <v>04.07.2024</v>
          </cell>
          <cell r="K3017" t="str">
            <v>DIEU CHINH TRA HANG - 121 - 2410040652615</v>
          </cell>
          <cell r="L3017" t="str">
            <v>15.07.2024</v>
          </cell>
          <cell r="M3017">
            <v>596174</v>
          </cell>
        </row>
        <row r="3018">
          <cell r="E3018">
            <v>23971</v>
          </cell>
          <cell r="F3018" t="str">
            <v>C24TNN|23971</v>
          </cell>
          <cell r="G3018" t="str">
            <v>K1</v>
          </cell>
          <cell r="H3018" t="str">
            <v>23.05.2024</v>
          </cell>
          <cell r="I3018" t="str">
            <v>26.05.2024</v>
          </cell>
          <cell r="J3018" t="str">
            <v>23.05.2024</v>
          </cell>
          <cell r="K3018" t="str">
            <v>Hàng hóa quầy 0480.3002179</v>
          </cell>
          <cell r="L3018" t="str">
            <v>15.07.2024</v>
          </cell>
          <cell r="M3018">
            <v>-1586131</v>
          </cell>
        </row>
        <row r="3019">
          <cell r="E3019">
            <v>25055</v>
          </cell>
          <cell r="F3019" t="str">
            <v>C24TNN|25055</v>
          </cell>
          <cell r="G3019" t="str">
            <v>K1</v>
          </cell>
          <cell r="H3019" t="str">
            <v>28.05.2024</v>
          </cell>
          <cell r="I3019" t="str">
            <v>30.05.2024</v>
          </cell>
          <cell r="J3019" t="str">
            <v>28.05.2024</v>
          </cell>
          <cell r="K3019" t="str">
            <v>Hàng hóa quầy 0480.3002179</v>
          </cell>
          <cell r="L3019" t="str">
            <v>15.07.2024</v>
          </cell>
          <cell r="M3019">
            <v>-1633008</v>
          </cell>
        </row>
        <row r="3020">
          <cell r="E3020">
            <v>25019</v>
          </cell>
          <cell r="F3020" t="str">
            <v>C24TNN|25019</v>
          </cell>
          <cell r="G3020" t="str">
            <v>K1</v>
          </cell>
          <cell r="H3020" t="str">
            <v>27.05.2024</v>
          </cell>
          <cell r="I3020" t="str">
            <v>01.06.2024</v>
          </cell>
          <cell r="J3020" t="str">
            <v>29.05.2024</v>
          </cell>
          <cell r="K3020" t="str">
            <v>Hàng hóa quầy 0480.3002179</v>
          </cell>
          <cell r="L3020" t="str">
            <v>15.07.2024</v>
          </cell>
          <cell r="M3020">
            <v>-1852602</v>
          </cell>
        </row>
        <row r="3021">
          <cell r="E3021">
            <v>25017</v>
          </cell>
          <cell r="F3021" t="str">
            <v>C24TNN|25017</v>
          </cell>
          <cell r="G3021" t="str">
            <v>K1</v>
          </cell>
          <cell r="H3021" t="str">
            <v>27.05.2024</v>
          </cell>
          <cell r="I3021" t="str">
            <v>31.05.2024</v>
          </cell>
          <cell r="J3021" t="str">
            <v>29.05.2024</v>
          </cell>
          <cell r="K3021" t="str">
            <v>Hàng hóa quầy 0480.3002179</v>
          </cell>
          <cell r="L3021" t="str">
            <v>15.07.2024</v>
          </cell>
          <cell r="M3021">
            <v>-1199426</v>
          </cell>
        </row>
        <row r="3022">
          <cell r="E3022">
            <v>730</v>
          </cell>
          <cell r="F3022" t="str">
            <v>C24TNF|730</v>
          </cell>
          <cell r="G3022" t="str">
            <v>K1</v>
          </cell>
          <cell r="H3022" t="str">
            <v>05.06.2024</v>
          </cell>
          <cell r="I3022" t="str">
            <v>05.07.2024</v>
          </cell>
          <cell r="J3022" t="str">
            <v>01.07.2024</v>
          </cell>
          <cell r="K3022" t="str">
            <v>DIEU CHINH TRA HANG-126 - 2411040763083</v>
          </cell>
          <cell r="L3022" t="str">
            <v>15.07.2024</v>
          </cell>
          <cell r="M3022">
            <v>894599</v>
          </cell>
        </row>
        <row r="3023">
          <cell r="E3023">
            <v>731</v>
          </cell>
          <cell r="F3023" t="str">
            <v>C24TNF|731</v>
          </cell>
          <cell r="G3023" t="str">
            <v>K1</v>
          </cell>
          <cell r="H3023" t="str">
            <v>05.06.2024</v>
          </cell>
          <cell r="I3023" t="str">
            <v>05.07.2024</v>
          </cell>
          <cell r="J3023" t="str">
            <v>01.07.2024</v>
          </cell>
          <cell r="K3023" t="str">
            <v>DIEU CHINH TRA HANG-126 - 2410040602242</v>
          </cell>
          <cell r="L3023" t="str">
            <v>15.07.2024</v>
          </cell>
          <cell r="M3023">
            <v>79307</v>
          </cell>
        </row>
        <row r="3024">
          <cell r="E3024">
            <v>732</v>
          </cell>
          <cell r="F3024" t="str">
            <v>C24TNF|732</v>
          </cell>
          <cell r="G3024" t="str">
            <v>K1</v>
          </cell>
          <cell r="H3024" t="str">
            <v>05.06.2024</v>
          </cell>
          <cell r="I3024" t="str">
            <v>05.07.2024</v>
          </cell>
          <cell r="J3024" t="str">
            <v>01.07.2024</v>
          </cell>
          <cell r="K3024" t="str">
            <v>DIEU CHINH TRA HANG-126 - 2412040899811</v>
          </cell>
          <cell r="L3024" t="str">
            <v>15.07.2024</v>
          </cell>
          <cell r="M3024">
            <v>49680</v>
          </cell>
        </row>
        <row r="3025">
          <cell r="E3025">
            <v>23700</v>
          </cell>
          <cell r="F3025" t="str">
            <v>C24TNN|23700</v>
          </cell>
          <cell r="G3025" t="str">
            <v>K1</v>
          </cell>
          <cell r="H3025" t="str">
            <v>20.05.2024</v>
          </cell>
          <cell r="I3025" t="str">
            <v>24.05.2024</v>
          </cell>
          <cell r="J3025" t="str">
            <v>22.05.2024</v>
          </cell>
          <cell r="K3025" t="str">
            <v>Hàng hóa quầy 0480.3002179</v>
          </cell>
          <cell r="L3025" t="str">
            <v>15.07.2024</v>
          </cell>
          <cell r="M3025">
            <v>-1199426</v>
          </cell>
        </row>
        <row r="3026">
          <cell r="E3026">
            <v>24642</v>
          </cell>
          <cell r="F3026" t="str">
            <v>C24TNN|24642</v>
          </cell>
          <cell r="G3026" t="str">
            <v>K1</v>
          </cell>
          <cell r="H3026" t="str">
            <v>23.05.2024</v>
          </cell>
          <cell r="I3026" t="str">
            <v>28.05.2024</v>
          </cell>
          <cell r="J3026" t="str">
            <v>25.05.2024</v>
          </cell>
          <cell r="K3026" t="str">
            <v>Hàng hóa quầy 0480.3002179</v>
          </cell>
          <cell r="L3026" t="str">
            <v>15.07.2024</v>
          </cell>
          <cell r="M3026">
            <v>-2785558</v>
          </cell>
        </row>
        <row r="3027">
          <cell r="E3027">
            <v>25018</v>
          </cell>
          <cell r="F3027" t="str">
            <v>C24TNN|25018</v>
          </cell>
          <cell r="G3027" t="str">
            <v>K1</v>
          </cell>
          <cell r="H3027" t="str">
            <v>27.05.2024</v>
          </cell>
          <cell r="I3027" t="str">
            <v>01.06.2024</v>
          </cell>
          <cell r="J3027" t="str">
            <v>29.05.2024</v>
          </cell>
          <cell r="K3027" t="str">
            <v>Hàng hóa quầy 0480.3002179</v>
          </cell>
          <cell r="L3027" t="str">
            <v>15.07.2024</v>
          </cell>
          <cell r="M3027">
            <v>-3002348</v>
          </cell>
        </row>
        <row r="3028">
          <cell r="E3028">
            <v>23698</v>
          </cell>
          <cell r="F3028" t="str">
            <v>C24TNN|23698</v>
          </cell>
          <cell r="G3028" t="str">
            <v>K1</v>
          </cell>
          <cell r="H3028" t="str">
            <v>20.05.2024</v>
          </cell>
          <cell r="I3028" t="str">
            <v>01.06.2024</v>
          </cell>
          <cell r="J3028" t="str">
            <v>23.05.2024</v>
          </cell>
          <cell r="K3028" t="str">
            <v>Hàng hóa quầy 0480.3002179</v>
          </cell>
          <cell r="L3028" t="str">
            <v>15.07.2024</v>
          </cell>
          <cell r="M3028">
            <v>-1586131</v>
          </cell>
        </row>
        <row r="3029">
          <cell r="E3029">
            <v>24641</v>
          </cell>
          <cell r="F3029" t="str">
            <v>C24TNN|24641</v>
          </cell>
          <cell r="G3029" t="str">
            <v>K1</v>
          </cell>
          <cell r="H3029" t="str">
            <v>23.05.2024</v>
          </cell>
          <cell r="I3029" t="str">
            <v>01.06.2024</v>
          </cell>
          <cell r="J3029" t="str">
            <v>26.05.2024</v>
          </cell>
          <cell r="K3029" t="str">
            <v>Hàng hóa quầy 0480.3002179</v>
          </cell>
          <cell r="L3029" t="str">
            <v>15.07.2024</v>
          </cell>
          <cell r="M3029">
            <v>-1199426</v>
          </cell>
        </row>
        <row r="3030">
          <cell r="E3030">
            <v>23801</v>
          </cell>
          <cell r="F3030" t="str">
            <v>1C24TNN|23801</v>
          </cell>
          <cell r="G3030" t="str">
            <v>K1</v>
          </cell>
          <cell r="H3030" t="str">
            <v>22.05.2024</v>
          </cell>
          <cell r="I3030" t="str">
            <v>24.05.2024</v>
          </cell>
          <cell r="J3030" t="str">
            <v>22.05.2024</v>
          </cell>
          <cell r="K3030" t="str">
            <v>Hàng hóa quầy 0480.3002179</v>
          </cell>
          <cell r="L3030" t="str">
            <v>15.07.2024</v>
          </cell>
          <cell r="M3030">
            <v>-1586131</v>
          </cell>
        </row>
        <row r="3031">
          <cell r="E3031">
            <v>836</v>
          </cell>
          <cell r="F3031" t="str">
            <v>C24TNF|836</v>
          </cell>
          <cell r="G3031" t="str">
            <v>K1</v>
          </cell>
          <cell r="H3031" t="str">
            <v>26.06.2024</v>
          </cell>
          <cell r="I3031" t="str">
            <v>05.07.2024</v>
          </cell>
          <cell r="J3031" t="str">
            <v>05.07.2024</v>
          </cell>
          <cell r="K3031" t="str">
            <v>DIEU CHINH TRA HANG - 108</v>
          </cell>
          <cell r="L3031" t="str">
            <v>15.07.2024</v>
          </cell>
          <cell r="M3031">
            <v>1799140</v>
          </cell>
        </row>
        <row r="3032">
          <cell r="E3032">
            <v>837</v>
          </cell>
          <cell r="F3032" t="str">
            <v>C24TNF|837</v>
          </cell>
          <cell r="G3032" t="str">
            <v>K1</v>
          </cell>
          <cell r="H3032" t="str">
            <v>26.06.2024</v>
          </cell>
          <cell r="I3032" t="str">
            <v>05.07.2024</v>
          </cell>
          <cell r="J3032" t="str">
            <v>05.07.2024</v>
          </cell>
          <cell r="K3032" t="str">
            <v>DIEU CHINH TRA HANG - 108</v>
          </cell>
          <cell r="L3032" t="str">
            <v>15.07.2024</v>
          </cell>
          <cell r="M3032">
            <v>99360</v>
          </cell>
        </row>
        <row r="3033">
          <cell r="E3033">
            <v>25155</v>
          </cell>
          <cell r="F3033" t="str">
            <v>C24TNN|25155</v>
          </cell>
          <cell r="G3033" t="str">
            <v>K1</v>
          </cell>
          <cell r="H3033" t="str">
            <v>29.05.2024</v>
          </cell>
          <cell r="I3033" t="str">
            <v>31.05.2024</v>
          </cell>
          <cell r="J3033" t="str">
            <v>29.05.2024</v>
          </cell>
          <cell r="K3033" t="str">
            <v>Hàng hóa quầy 0480.3002179</v>
          </cell>
          <cell r="L3033" t="str">
            <v>15.07.2024</v>
          </cell>
          <cell r="M3033">
            <v>-1802922</v>
          </cell>
        </row>
        <row r="3034">
          <cell r="E3034">
            <v>23762</v>
          </cell>
          <cell r="F3034" t="str">
            <v>C24TNN|23762</v>
          </cell>
          <cell r="G3034" t="str">
            <v>K1</v>
          </cell>
          <cell r="H3034" t="str">
            <v>21.05.2024</v>
          </cell>
          <cell r="I3034" t="str">
            <v>26.05.2024</v>
          </cell>
          <cell r="J3034" t="str">
            <v>23.05.2024</v>
          </cell>
          <cell r="K3034" t="str">
            <v>Hàng hóa quầy 0480.3002179</v>
          </cell>
          <cell r="L3034" t="str">
            <v>15.07.2024</v>
          </cell>
          <cell r="M3034">
            <v>-216791</v>
          </cell>
        </row>
        <row r="3035">
          <cell r="E3035">
            <v>23763</v>
          </cell>
          <cell r="F3035" t="str">
            <v>C24TNN|23763</v>
          </cell>
          <cell r="G3035" t="str">
            <v>K1</v>
          </cell>
          <cell r="H3035" t="str">
            <v>21.05.2024</v>
          </cell>
          <cell r="I3035" t="str">
            <v>26.05.2024</v>
          </cell>
          <cell r="J3035" t="str">
            <v>23.05.2024</v>
          </cell>
          <cell r="K3035" t="str">
            <v>Hàng hóa quầy 0480.3002179</v>
          </cell>
          <cell r="L3035" t="str">
            <v>15.07.2024</v>
          </cell>
          <cell r="M3035">
            <v>-2019712</v>
          </cell>
        </row>
        <row r="3036">
          <cell r="E3036">
            <v>24633</v>
          </cell>
          <cell r="F3036" t="str">
            <v>C24TNN|24633</v>
          </cell>
          <cell r="G3036" t="str">
            <v>K1</v>
          </cell>
          <cell r="H3036" t="str">
            <v>23.05.2024</v>
          </cell>
          <cell r="I3036" t="str">
            <v>28.05.2024</v>
          </cell>
          <cell r="J3036" t="str">
            <v>25.05.2024</v>
          </cell>
          <cell r="K3036" t="str">
            <v>Hàng hóa quầy 0480.3002179</v>
          </cell>
          <cell r="L3036" t="str">
            <v>15.07.2024</v>
          </cell>
          <cell r="M3036">
            <v>-216791</v>
          </cell>
        </row>
        <row r="3037">
          <cell r="E3037">
            <v>24634</v>
          </cell>
          <cell r="F3037" t="str">
            <v>C24TNN|24634</v>
          </cell>
          <cell r="G3037" t="str">
            <v>K1</v>
          </cell>
          <cell r="H3037" t="str">
            <v>23.05.2024</v>
          </cell>
          <cell r="I3037" t="str">
            <v>28.05.2024</v>
          </cell>
          <cell r="J3037" t="str">
            <v>25.05.2024</v>
          </cell>
          <cell r="K3037" t="str">
            <v>Hàng hóa quầy 0480.3002179</v>
          </cell>
          <cell r="L3037" t="str">
            <v>15.07.2024</v>
          </cell>
          <cell r="M3037">
            <v>-2448533</v>
          </cell>
        </row>
        <row r="3038">
          <cell r="E3038">
            <v>23843</v>
          </cell>
          <cell r="F3038" t="str">
            <v>C24TNN|23843</v>
          </cell>
          <cell r="G3038" t="str">
            <v>K1</v>
          </cell>
          <cell r="H3038" t="str">
            <v>22.05.2024</v>
          </cell>
          <cell r="I3038" t="str">
            <v>26.05.2024</v>
          </cell>
          <cell r="J3038" t="str">
            <v>23.05.2024</v>
          </cell>
          <cell r="K3038" t="str">
            <v>Hàng hóa quầy 0480.3002179</v>
          </cell>
          <cell r="L3038" t="str">
            <v>15.07.2024</v>
          </cell>
          <cell r="M3038">
            <v>-2785558</v>
          </cell>
        </row>
        <row r="3039">
          <cell r="E3039">
            <v>23699</v>
          </cell>
          <cell r="F3039" t="str">
            <v>C24TNN|23699</v>
          </cell>
          <cell r="G3039" t="str">
            <v>K1</v>
          </cell>
          <cell r="H3039" t="str">
            <v>20.05.2024</v>
          </cell>
          <cell r="I3039" t="str">
            <v>26.05.2024</v>
          </cell>
          <cell r="J3039" t="str">
            <v>23.05.2024</v>
          </cell>
          <cell r="K3039" t="str">
            <v>Hàng hóa quầy 0480.3002179</v>
          </cell>
          <cell r="L3039" t="str">
            <v>15.07.2024</v>
          </cell>
          <cell r="M3039">
            <v>-1802922</v>
          </cell>
        </row>
        <row r="3040">
          <cell r="E3040">
            <v>25016</v>
          </cell>
          <cell r="F3040" t="str">
            <v>C24TNN|25016</v>
          </cell>
          <cell r="G3040" t="str">
            <v>K1</v>
          </cell>
          <cell r="H3040" t="str">
            <v>27.05.2024</v>
          </cell>
          <cell r="I3040" t="str">
            <v>04.06.2024</v>
          </cell>
          <cell r="J3040" t="str">
            <v>30.05.2024</v>
          </cell>
          <cell r="K3040" t="str">
            <v>Hàng hóa quầy 0480.3002179</v>
          </cell>
          <cell r="L3040" t="str">
            <v>15.07.2024</v>
          </cell>
          <cell r="M3040">
            <v>-1802922</v>
          </cell>
        </row>
        <row r="3041">
          <cell r="E3041">
            <v>23367</v>
          </cell>
          <cell r="F3041" t="str">
            <v>C24TNN|23367</v>
          </cell>
          <cell r="G3041" t="str">
            <v>K1</v>
          </cell>
          <cell r="H3041" t="str">
            <v>16.05.2024</v>
          </cell>
          <cell r="I3041" t="str">
            <v>24.05.2024</v>
          </cell>
          <cell r="J3041" t="str">
            <v>22.05.2024</v>
          </cell>
          <cell r="K3041" t="str">
            <v>Hàng hóa quầy 0480.3002179</v>
          </cell>
          <cell r="L3041" t="str">
            <v>15.07.2024</v>
          </cell>
          <cell r="M3041">
            <v>-1586131</v>
          </cell>
        </row>
        <row r="3042">
          <cell r="E3042">
            <v>25110</v>
          </cell>
          <cell r="F3042" t="str">
            <v>C24TNN|25110</v>
          </cell>
          <cell r="G3042" t="str">
            <v>K1</v>
          </cell>
          <cell r="H3042" t="str">
            <v>29.05.2024</v>
          </cell>
          <cell r="I3042" t="str">
            <v>31.05.2024</v>
          </cell>
          <cell r="J3042" t="str">
            <v>29.05.2024</v>
          </cell>
          <cell r="K3042" t="str">
            <v>Hàng hóa quầy 0480.3002179</v>
          </cell>
          <cell r="L3042" t="str">
            <v>15.07.2024</v>
          </cell>
          <cell r="M3042">
            <v>-1802922</v>
          </cell>
        </row>
        <row r="3043">
          <cell r="E3043">
            <v>23789</v>
          </cell>
          <cell r="F3043" t="str">
            <v>C24TNN|23789</v>
          </cell>
          <cell r="G3043" t="str">
            <v>K1</v>
          </cell>
          <cell r="H3043" t="str">
            <v>22.05.2024</v>
          </cell>
          <cell r="I3043" t="str">
            <v>24.05.2024</v>
          </cell>
          <cell r="J3043" t="str">
            <v>22.05.2024</v>
          </cell>
          <cell r="K3043" t="str">
            <v>Hàng hóa quầy 0480.3002179</v>
          </cell>
          <cell r="L3043" t="str">
            <v>15.07.2024</v>
          </cell>
          <cell r="M3043">
            <v>-3417859</v>
          </cell>
        </row>
        <row r="3044">
          <cell r="E3044">
            <v>997</v>
          </cell>
          <cell r="F3044" t="str">
            <v>C24TNF|997</v>
          </cell>
          <cell r="G3044" t="str">
            <v>K1</v>
          </cell>
          <cell r="H3044" t="str">
            <v>08.07.2024</v>
          </cell>
          <cell r="I3044" t="str">
            <v>09.07.2024</v>
          </cell>
          <cell r="J3044" t="str">
            <v>08.07.2024</v>
          </cell>
          <cell r="K3044" t="str">
            <v>DIEU CHINH TRA HANG-114 - 2415041232754</v>
          </cell>
          <cell r="L3044" t="str">
            <v>15.07.2024</v>
          </cell>
          <cell r="M3044">
            <v>379383</v>
          </cell>
        </row>
        <row r="3045">
          <cell r="E3045">
            <v>23759</v>
          </cell>
          <cell r="F3045" t="str">
            <v>C24TNN|23759</v>
          </cell>
          <cell r="G3045" t="str">
            <v>K1</v>
          </cell>
          <cell r="H3045" t="str">
            <v>21.05.2024</v>
          </cell>
          <cell r="I3045" t="str">
            <v>26.05.2024</v>
          </cell>
          <cell r="J3045" t="str">
            <v>23.05.2024</v>
          </cell>
          <cell r="K3045" t="str">
            <v>Hàng hóa quầy 0480.3002179</v>
          </cell>
          <cell r="L3045" t="str">
            <v>15.07.2024</v>
          </cell>
          <cell r="M3045">
            <v>-2786983</v>
          </cell>
        </row>
        <row r="3046">
          <cell r="E3046">
            <v>25105</v>
          </cell>
          <cell r="F3046" t="str">
            <v>C24TNN|25105</v>
          </cell>
          <cell r="G3046" t="str">
            <v>K1</v>
          </cell>
          <cell r="H3046" t="str">
            <v>28.05.2024</v>
          </cell>
          <cell r="I3046" t="str">
            <v>02.06.2024</v>
          </cell>
          <cell r="J3046" t="str">
            <v>30.05.2024</v>
          </cell>
          <cell r="K3046" t="str">
            <v>Hàng hóa quầy 0480.3002179</v>
          </cell>
          <cell r="L3046" t="str">
            <v>15.07.2024</v>
          </cell>
          <cell r="M3046">
            <v>-1586131</v>
          </cell>
        </row>
        <row r="3047">
          <cell r="E3047">
            <v>25106</v>
          </cell>
          <cell r="F3047" t="str">
            <v>C24TNN|25106</v>
          </cell>
          <cell r="G3047" t="str">
            <v>K1</v>
          </cell>
          <cell r="H3047" t="str">
            <v>28.05.2024</v>
          </cell>
          <cell r="I3047" t="str">
            <v>04.06.2024</v>
          </cell>
          <cell r="J3047" t="str">
            <v>30.05.2024</v>
          </cell>
          <cell r="K3047" t="str">
            <v>Hàng hóa quầy 0480.3002179</v>
          </cell>
          <cell r="L3047" t="str">
            <v>15.07.2024</v>
          </cell>
          <cell r="M3047">
            <v>-1586131</v>
          </cell>
        </row>
        <row r="3048">
          <cell r="E3048">
            <v>990</v>
          </cell>
          <cell r="F3048" t="str">
            <v>C24TNF|990</v>
          </cell>
          <cell r="G3048" t="str">
            <v>K1</v>
          </cell>
          <cell r="H3048" t="str">
            <v>08.07.2024</v>
          </cell>
          <cell r="I3048" t="str">
            <v>08.07.2024</v>
          </cell>
          <cell r="J3048" t="str">
            <v>08.07.2024</v>
          </cell>
          <cell r="K3048" t="str">
            <v>DIEU CHINH TRA HANG -130</v>
          </cell>
          <cell r="L3048" t="str">
            <v>15.07.2024</v>
          </cell>
          <cell r="M3048">
            <v>431793</v>
          </cell>
        </row>
        <row r="3049">
          <cell r="E3049">
            <v>991</v>
          </cell>
          <cell r="F3049" t="str">
            <v>C24TNF|991</v>
          </cell>
          <cell r="G3049" t="str">
            <v>K1</v>
          </cell>
          <cell r="H3049" t="str">
            <v>08.07.2024</v>
          </cell>
          <cell r="I3049" t="str">
            <v>08.07.2024</v>
          </cell>
          <cell r="J3049" t="str">
            <v>08.07.2024</v>
          </cell>
          <cell r="K3049" t="str">
            <v>DIEU CHINH TRA HANG -130</v>
          </cell>
          <cell r="L3049" t="str">
            <v>15.07.2024</v>
          </cell>
          <cell r="M3049">
            <v>249791</v>
          </cell>
        </row>
        <row r="3050">
          <cell r="E3050">
            <v>992</v>
          </cell>
          <cell r="F3050" t="str">
            <v>C24TNF|992</v>
          </cell>
          <cell r="G3050" t="str">
            <v>K1</v>
          </cell>
          <cell r="H3050" t="str">
            <v>08.07.2024</v>
          </cell>
          <cell r="I3050" t="str">
            <v>08.07.2024</v>
          </cell>
          <cell r="J3050" t="str">
            <v>08.07.2024</v>
          </cell>
          <cell r="K3050" t="str">
            <v>DIEU CHINH TRA HANG -130</v>
          </cell>
          <cell r="L3050" t="str">
            <v>15.07.2024</v>
          </cell>
          <cell r="M3050">
            <v>120085</v>
          </cell>
        </row>
        <row r="3051">
          <cell r="E3051">
            <v>993</v>
          </cell>
          <cell r="F3051" t="str">
            <v>C24TNF|993</v>
          </cell>
          <cell r="G3051" t="str">
            <v>K1</v>
          </cell>
          <cell r="H3051" t="str">
            <v>08.07.2024</v>
          </cell>
          <cell r="I3051" t="str">
            <v>08.07.2024</v>
          </cell>
          <cell r="J3051" t="str">
            <v>08.07.2024</v>
          </cell>
          <cell r="K3051" t="str">
            <v>DIEU CHINH TRA HANG -130</v>
          </cell>
          <cell r="L3051" t="str">
            <v>15.07.2024</v>
          </cell>
          <cell r="M3051">
            <v>49680</v>
          </cell>
        </row>
        <row r="3052">
          <cell r="E3052">
            <v>23696</v>
          </cell>
          <cell r="F3052" t="str">
            <v>C24TNN|23696</v>
          </cell>
          <cell r="G3052" t="str">
            <v>K1</v>
          </cell>
          <cell r="H3052" t="str">
            <v>20.05.2024</v>
          </cell>
          <cell r="I3052" t="str">
            <v>24.05.2024</v>
          </cell>
          <cell r="J3052" t="str">
            <v>22.05.2024</v>
          </cell>
          <cell r="K3052" t="str">
            <v>Hàng hóa quầy 0480.3002179</v>
          </cell>
          <cell r="L3052" t="str">
            <v>15.07.2024</v>
          </cell>
          <cell r="M3052">
            <v>-1586131</v>
          </cell>
        </row>
        <row r="3053">
          <cell r="E3053">
            <v>24640</v>
          </cell>
          <cell r="F3053" t="str">
            <v>C24TNN|24640</v>
          </cell>
          <cell r="G3053" t="str">
            <v>K1</v>
          </cell>
          <cell r="H3053" t="str">
            <v>23.05.2024</v>
          </cell>
          <cell r="I3053" t="str">
            <v>28.05.2024</v>
          </cell>
          <cell r="J3053" t="str">
            <v>25.05.2024</v>
          </cell>
          <cell r="K3053" t="str">
            <v>Hàng hóa quầy 0480.3002179</v>
          </cell>
          <cell r="L3053" t="str">
            <v>15.07.2024</v>
          </cell>
          <cell r="M3053">
            <v>-1586131</v>
          </cell>
        </row>
        <row r="3054">
          <cell r="E3054">
            <v>25015</v>
          </cell>
          <cell r="F3054" t="str">
            <v>C24TNN|25015</v>
          </cell>
          <cell r="G3054" t="str">
            <v>K1</v>
          </cell>
          <cell r="H3054" t="str">
            <v>27.05.2024</v>
          </cell>
          <cell r="I3054" t="str">
            <v>01.06.2024</v>
          </cell>
          <cell r="J3054" t="str">
            <v>29.05.2024</v>
          </cell>
          <cell r="K3054" t="str">
            <v>Hàng hóa quầy 0480.3002179</v>
          </cell>
          <cell r="L3054" t="str">
            <v>15.07.2024</v>
          </cell>
          <cell r="M3054">
            <v>-1416217</v>
          </cell>
        </row>
        <row r="3055">
          <cell r="E3055">
            <v>23701</v>
          </cell>
          <cell r="F3055" t="str">
            <v>C24TNN|23701</v>
          </cell>
          <cell r="G3055" t="str">
            <v>K1</v>
          </cell>
          <cell r="H3055" t="str">
            <v>20.05.2024</v>
          </cell>
          <cell r="I3055" t="str">
            <v>26.05.2024</v>
          </cell>
          <cell r="J3055" t="str">
            <v>23.05.2024</v>
          </cell>
          <cell r="K3055" t="str">
            <v>Hàng hóa quầy 0480.3002179</v>
          </cell>
          <cell r="L3055" t="str">
            <v>15.07.2024</v>
          </cell>
          <cell r="M3055">
            <v>-1199426</v>
          </cell>
        </row>
        <row r="3056">
          <cell r="E3056">
            <v>23800</v>
          </cell>
          <cell r="F3056" t="str">
            <v>C24TNN|23800</v>
          </cell>
          <cell r="G3056" t="str">
            <v>K1</v>
          </cell>
          <cell r="H3056" t="str">
            <v>22.05.2024</v>
          </cell>
          <cell r="I3056" t="str">
            <v>24.05.2024</v>
          </cell>
          <cell r="J3056" t="str">
            <v>22.05.2024</v>
          </cell>
          <cell r="K3056" t="str">
            <v>Hàng hóa quầy 0480.3002179</v>
          </cell>
          <cell r="L3056" t="str">
            <v>15.07.2024</v>
          </cell>
          <cell r="M3056">
            <v>-4371689</v>
          </cell>
        </row>
        <row r="3057">
          <cell r="E3057">
            <v>25125</v>
          </cell>
          <cell r="F3057" t="str">
            <v>C24TNN|25125</v>
          </cell>
          <cell r="G3057" t="str">
            <v>K1</v>
          </cell>
          <cell r="H3057" t="str">
            <v>29.05.2024</v>
          </cell>
          <cell r="I3057" t="str">
            <v>31.05.2024</v>
          </cell>
          <cell r="J3057" t="str">
            <v>29.05.2024</v>
          </cell>
          <cell r="K3057" t="str">
            <v>Hàng hóa quầy 0480.3002179</v>
          </cell>
          <cell r="L3057" t="str">
            <v>15.07.2024</v>
          </cell>
          <cell r="M3057">
            <v>-3002348</v>
          </cell>
        </row>
        <row r="3058">
          <cell r="E3058">
            <v>23756</v>
          </cell>
          <cell r="F3058" t="str">
            <v>C24TNN|23756</v>
          </cell>
          <cell r="G3058" t="str">
            <v>K1</v>
          </cell>
          <cell r="H3058" t="str">
            <v>21.05.2024</v>
          </cell>
          <cell r="I3058" t="str">
            <v>26.05.2024</v>
          </cell>
          <cell r="J3058" t="str">
            <v>23.05.2024</v>
          </cell>
          <cell r="K3058" t="str">
            <v>Hàng hóa quầy 0480.3002179</v>
          </cell>
          <cell r="L3058" t="str">
            <v>15.07.2024</v>
          </cell>
          <cell r="M3058">
            <v>-1586131</v>
          </cell>
        </row>
        <row r="3059">
          <cell r="E3059">
            <v>25104</v>
          </cell>
          <cell r="F3059" t="str">
            <v>C24TNN|25104</v>
          </cell>
          <cell r="G3059" t="str">
            <v>K1</v>
          </cell>
          <cell r="H3059" t="str">
            <v>28.05.2024</v>
          </cell>
          <cell r="I3059" t="str">
            <v>31.05.2024</v>
          </cell>
          <cell r="J3059" t="str">
            <v>29.05.2024</v>
          </cell>
          <cell r="K3059" t="str">
            <v>Hàng hóa quầy 0480.3002179</v>
          </cell>
          <cell r="L3059" t="str">
            <v>15.07.2024</v>
          </cell>
          <cell r="M3059">
            <v>-2785558</v>
          </cell>
        </row>
        <row r="3060">
          <cell r="E3060">
            <v>26119</v>
          </cell>
          <cell r="F3060" t="str">
            <v>C24TNN|26119</v>
          </cell>
          <cell r="G3060" t="str">
            <v>K1</v>
          </cell>
          <cell r="H3060" t="str">
            <v>30.05.2024</v>
          </cell>
          <cell r="I3060" t="str">
            <v>03.06.2024</v>
          </cell>
          <cell r="J3060" t="str">
            <v>31.05.2024</v>
          </cell>
          <cell r="K3060" t="str">
            <v>Hàng hóa quầy 0480.3002179</v>
          </cell>
          <cell r="L3060" t="str">
            <v>15.07.2024</v>
          </cell>
          <cell r="M3060">
            <v>-2785558</v>
          </cell>
        </row>
        <row r="3061">
          <cell r="E3061">
            <v>23760</v>
          </cell>
          <cell r="F3061" t="str">
            <v>C24TNN|23760</v>
          </cell>
          <cell r="G3061" t="str">
            <v>K1</v>
          </cell>
          <cell r="H3061" t="str">
            <v>21.05.2024</v>
          </cell>
          <cell r="I3061" t="str">
            <v>26.05.2024</v>
          </cell>
          <cell r="J3061" t="str">
            <v>23.05.2024</v>
          </cell>
          <cell r="K3061" t="str">
            <v>Hàng hóa quầy 0480.3002179</v>
          </cell>
          <cell r="L3061" t="str">
            <v>15.07.2024</v>
          </cell>
          <cell r="M3061">
            <v>-248400</v>
          </cell>
        </row>
        <row r="3062">
          <cell r="E3062">
            <v>23761</v>
          </cell>
          <cell r="F3062" t="str">
            <v>C24TNN|23761</v>
          </cell>
          <cell r="G3062" t="str">
            <v>K1</v>
          </cell>
          <cell r="H3062" t="str">
            <v>21.05.2024</v>
          </cell>
          <cell r="I3062" t="str">
            <v>26.05.2024</v>
          </cell>
          <cell r="J3062" t="str">
            <v>23.05.2024</v>
          </cell>
          <cell r="K3062" t="str">
            <v>Hàng hóa quầy 0480.3002179</v>
          </cell>
          <cell r="L3062" t="str">
            <v>15.07.2024</v>
          </cell>
          <cell r="M3062">
            <v>-2019712</v>
          </cell>
        </row>
        <row r="3063">
          <cell r="E3063">
            <v>23757</v>
          </cell>
          <cell r="F3063" t="str">
            <v>C24TNN|23757</v>
          </cell>
          <cell r="G3063" t="str">
            <v>K1</v>
          </cell>
          <cell r="H3063" t="str">
            <v>21.05.2024</v>
          </cell>
          <cell r="I3063" t="str">
            <v>26.05.2024</v>
          </cell>
          <cell r="J3063" t="str">
            <v>23.05.2024</v>
          </cell>
          <cell r="K3063" t="str">
            <v>Hàng hóa quầy 0480.3002179</v>
          </cell>
          <cell r="L3063" t="str">
            <v>15.07.2024</v>
          </cell>
          <cell r="M3063">
            <v>-1586131</v>
          </cell>
        </row>
        <row r="3064">
          <cell r="E3064">
            <v>26120</v>
          </cell>
          <cell r="F3064" t="str">
            <v>C24TNN|26120</v>
          </cell>
          <cell r="G3064" t="str">
            <v>K1</v>
          </cell>
          <cell r="H3064" t="str">
            <v>30.05.2024</v>
          </cell>
          <cell r="I3064" t="str">
            <v>03.06.2024</v>
          </cell>
          <cell r="J3064" t="str">
            <v>31.05.2024</v>
          </cell>
          <cell r="K3064" t="str">
            <v>Hàng hóa quầy 0480.3002179</v>
          </cell>
          <cell r="L3064" t="str">
            <v>15.07.2024</v>
          </cell>
          <cell r="M3064">
            <v>-1200852</v>
          </cell>
        </row>
        <row r="3065">
          <cell r="E3065">
            <v>25133</v>
          </cell>
          <cell r="F3065" t="str">
            <v>C24TNN|25133</v>
          </cell>
          <cell r="G3065" t="str">
            <v>K1</v>
          </cell>
          <cell r="H3065" t="str">
            <v>29.05.2024</v>
          </cell>
          <cell r="I3065" t="str">
            <v>01.06.2024</v>
          </cell>
          <cell r="J3065" t="str">
            <v>29.05.2024</v>
          </cell>
          <cell r="K3065" t="str">
            <v>Hàng hóa quầy 0480.3002179</v>
          </cell>
          <cell r="L3065" t="str">
            <v>15.07.2024</v>
          </cell>
          <cell r="M3065">
            <v>-2786983</v>
          </cell>
        </row>
        <row r="3066">
          <cell r="E3066">
            <v>26387</v>
          </cell>
          <cell r="F3066" t="str">
            <v>C24TNN|26387</v>
          </cell>
          <cell r="G3066" t="str">
            <v>K1</v>
          </cell>
          <cell r="H3066" t="str">
            <v>01.06.2024</v>
          </cell>
          <cell r="I3066" t="str">
            <v>07.06.2024</v>
          </cell>
          <cell r="J3066" t="str">
            <v>04.06.2024</v>
          </cell>
          <cell r="K3066" t="str">
            <v>Hàng hóa quầy 0480.3002179</v>
          </cell>
          <cell r="L3066" t="str">
            <v>05.08.2024</v>
          </cell>
          <cell r="M3066">
            <v>-5185836</v>
          </cell>
          <cell r="N3066">
            <v>-5185836</v>
          </cell>
        </row>
        <row r="3067">
          <cell r="E3067">
            <v>29001</v>
          </cell>
          <cell r="F3067" t="str">
            <v>C24TNN|29001</v>
          </cell>
          <cell r="G3067" t="str">
            <v>K1</v>
          </cell>
          <cell r="H3067" t="str">
            <v>13.06.2024</v>
          </cell>
          <cell r="I3067" t="str">
            <v>19.06.2024</v>
          </cell>
          <cell r="J3067" t="str">
            <v>15.06.2024</v>
          </cell>
          <cell r="K3067" t="str">
            <v>Hàng hóa quầy 0480.3002179</v>
          </cell>
          <cell r="L3067" t="str">
            <v>05.08.2024</v>
          </cell>
          <cell r="M3067">
            <v>-7204123</v>
          </cell>
          <cell r="N3067">
            <v>-7204123</v>
          </cell>
        </row>
        <row r="3068">
          <cell r="E3068">
            <v>26587</v>
          </cell>
          <cell r="F3068" t="str">
            <v>C24TNN|26587</v>
          </cell>
          <cell r="G3068" t="str">
            <v>K1</v>
          </cell>
          <cell r="H3068" t="str">
            <v>04.06.2024</v>
          </cell>
          <cell r="I3068" t="str">
            <v>28.06.2024</v>
          </cell>
          <cell r="J3068" t="str">
            <v>06.06.2024</v>
          </cell>
          <cell r="K3068" t="str">
            <v>Hàng hóa quầy 0480.3002179</v>
          </cell>
          <cell r="L3068" t="str">
            <v>05.08.2024</v>
          </cell>
          <cell r="M3068">
            <v>-6344525</v>
          </cell>
          <cell r="N3068">
            <v>-6344525</v>
          </cell>
        </row>
        <row r="3069">
          <cell r="E3069">
            <v>27587</v>
          </cell>
          <cell r="F3069" t="str">
            <v>C24TNN|27587</v>
          </cell>
          <cell r="G3069" t="str">
            <v>K1</v>
          </cell>
          <cell r="H3069" t="str">
            <v>06.06.2024</v>
          </cell>
          <cell r="I3069" t="str">
            <v>28.06.2024</v>
          </cell>
          <cell r="J3069" t="str">
            <v>08.06.2024</v>
          </cell>
          <cell r="K3069" t="str">
            <v>Hàng hóa quầy 0480.3002179</v>
          </cell>
          <cell r="L3069" t="str">
            <v>05.08.2024</v>
          </cell>
          <cell r="M3069">
            <v>-3986410</v>
          </cell>
          <cell r="N3069">
            <v>-3986410</v>
          </cell>
        </row>
        <row r="3070">
          <cell r="E3070">
            <v>27990</v>
          </cell>
          <cell r="F3070" t="str">
            <v>C24TNN|27990</v>
          </cell>
          <cell r="G3070" t="str">
            <v>K1</v>
          </cell>
          <cell r="H3070" t="str">
            <v>10.06.2024</v>
          </cell>
          <cell r="I3070" t="str">
            <v>17.06.2024</v>
          </cell>
          <cell r="J3070" t="str">
            <v>13.06.2024</v>
          </cell>
          <cell r="K3070" t="str">
            <v>Hàng hóa quầy 0480.3002179</v>
          </cell>
          <cell r="L3070" t="str">
            <v>05.08.2024</v>
          </cell>
          <cell r="M3070">
            <v>-2066589</v>
          </cell>
          <cell r="N3070">
            <v>-2066589</v>
          </cell>
        </row>
        <row r="3071">
          <cell r="E3071">
            <v>29327</v>
          </cell>
          <cell r="F3071" t="str">
            <v>C24TNN|29327</v>
          </cell>
          <cell r="G3071" t="str">
            <v>K1</v>
          </cell>
          <cell r="H3071" t="str">
            <v>17.06.2024</v>
          </cell>
          <cell r="I3071" t="str">
            <v>22.06.2024</v>
          </cell>
          <cell r="J3071" t="str">
            <v>19.06.2024</v>
          </cell>
          <cell r="K3071" t="str">
            <v>Hàng hóa quầy 0480.3002179</v>
          </cell>
          <cell r="L3071" t="str">
            <v>05.08.2024</v>
          </cell>
          <cell r="M3071">
            <v>-1199426</v>
          </cell>
          <cell r="N3071">
            <v>-1199426</v>
          </cell>
        </row>
        <row r="3072">
          <cell r="E3072">
            <v>26467</v>
          </cell>
          <cell r="F3072" t="str">
            <v>C24TNN|26467</v>
          </cell>
          <cell r="G3072" t="str">
            <v>K1</v>
          </cell>
          <cell r="H3072" t="str">
            <v>03.06.2024</v>
          </cell>
          <cell r="I3072" t="str">
            <v>08.06.2024</v>
          </cell>
          <cell r="J3072" t="str">
            <v>05.06.2024</v>
          </cell>
          <cell r="K3072" t="str">
            <v>Hàng hóa quầy 0480.3002179</v>
          </cell>
          <cell r="L3072" t="str">
            <v>05.08.2024</v>
          </cell>
          <cell r="M3072">
            <v>-2398853</v>
          </cell>
          <cell r="N3072">
            <v>-2398853</v>
          </cell>
        </row>
        <row r="3073">
          <cell r="E3073">
            <v>27996</v>
          </cell>
          <cell r="F3073" t="str">
            <v>C24TNN|27996</v>
          </cell>
          <cell r="G3073" t="str">
            <v>K1</v>
          </cell>
          <cell r="H3073" t="str">
            <v>10.06.2024</v>
          </cell>
          <cell r="I3073" t="str">
            <v>15.06.2024</v>
          </cell>
          <cell r="J3073" t="str">
            <v>12.06.2024</v>
          </cell>
          <cell r="K3073" t="str">
            <v>Hàng hóa quầy 0480.3002179</v>
          </cell>
          <cell r="L3073" t="str">
            <v>05.08.2024</v>
          </cell>
          <cell r="M3073">
            <v>-2398853</v>
          </cell>
          <cell r="N3073">
            <v>-2398853</v>
          </cell>
        </row>
        <row r="3074">
          <cell r="E3074">
            <v>29329</v>
          </cell>
          <cell r="F3074" t="str">
            <v>C24TNN|29329</v>
          </cell>
          <cell r="G3074" t="str">
            <v>K1</v>
          </cell>
          <cell r="H3074" t="str">
            <v>17.06.2024</v>
          </cell>
          <cell r="I3074" t="str">
            <v>10.07.2024</v>
          </cell>
          <cell r="J3074" t="str">
            <v>01.07.2024</v>
          </cell>
          <cell r="K3074" t="str">
            <v>HÃƒÂ ng hÃƒÂ³a quÃ¡ÂºÂ§y 0480.3002179</v>
          </cell>
          <cell r="L3074" t="str">
            <v>05.08.2024</v>
          </cell>
          <cell r="M3074">
            <v>-3482806</v>
          </cell>
          <cell r="N3074">
            <v>-3482806</v>
          </cell>
        </row>
        <row r="3075">
          <cell r="E3075">
            <v>26466</v>
          </cell>
          <cell r="F3075" t="str">
            <v>C24TNN|26466</v>
          </cell>
          <cell r="G3075" t="str">
            <v>K1</v>
          </cell>
          <cell r="H3075" t="str">
            <v>03.06.2024</v>
          </cell>
          <cell r="I3075" t="str">
            <v>08.06.2024</v>
          </cell>
          <cell r="J3075" t="str">
            <v>05.06.2024</v>
          </cell>
          <cell r="K3075" t="str">
            <v>Hàng hóa quầy 0480.3002179</v>
          </cell>
          <cell r="L3075" t="str">
            <v>05.08.2024</v>
          </cell>
          <cell r="M3075">
            <v>-2066589</v>
          </cell>
          <cell r="N3075">
            <v>-2066589</v>
          </cell>
        </row>
        <row r="3076">
          <cell r="E3076">
            <v>27993</v>
          </cell>
          <cell r="F3076" t="str">
            <v>C24TNN|27993</v>
          </cell>
          <cell r="G3076" t="str">
            <v>K1</v>
          </cell>
          <cell r="H3076" t="str">
            <v>10.06.2024</v>
          </cell>
          <cell r="I3076" t="str">
            <v>15.06.2024</v>
          </cell>
          <cell r="J3076" t="str">
            <v>12.06.2024</v>
          </cell>
          <cell r="K3076" t="str">
            <v>Hàng hóa quầy 0480.3002179</v>
          </cell>
          <cell r="L3076" t="str">
            <v>05.08.2024</v>
          </cell>
          <cell r="M3076">
            <v>-1199426</v>
          </cell>
          <cell r="N3076">
            <v>-1199426</v>
          </cell>
        </row>
        <row r="3077">
          <cell r="E3077">
            <v>29328</v>
          </cell>
          <cell r="F3077" t="str">
            <v>C24TNN|29328</v>
          </cell>
          <cell r="G3077" t="str">
            <v>K1</v>
          </cell>
          <cell r="H3077" t="str">
            <v>17.06.2024</v>
          </cell>
          <cell r="I3077" t="str">
            <v>22.06.2024</v>
          </cell>
          <cell r="J3077" t="str">
            <v>19.06.2024</v>
          </cell>
          <cell r="K3077" t="str">
            <v>Hàng hóa quầy 0480.3002179</v>
          </cell>
          <cell r="L3077" t="str">
            <v>05.08.2024</v>
          </cell>
          <cell r="M3077">
            <v>-2066589</v>
          </cell>
          <cell r="N3077">
            <v>-2066589</v>
          </cell>
        </row>
        <row r="3078">
          <cell r="E3078">
            <v>26468</v>
          </cell>
          <cell r="F3078" t="str">
            <v>C24TNN|26468</v>
          </cell>
          <cell r="G3078" t="str">
            <v>K1</v>
          </cell>
          <cell r="H3078" t="str">
            <v>03.06.2024</v>
          </cell>
          <cell r="I3078" t="str">
            <v>09.06.2024</v>
          </cell>
          <cell r="J3078" t="str">
            <v>06.06.2024</v>
          </cell>
          <cell r="K3078" t="str">
            <v>Hàng hóa quầy 0480.3002179</v>
          </cell>
          <cell r="L3078" t="str">
            <v>05.08.2024</v>
          </cell>
          <cell r="M3078">
            <v>-1199426</v>
          </cell>
          <cell r="N3078">
            <v>-1199426</v>
          </cell>
        </row>
        <row r="3079">
          <cell r="E3079">
            <v>29330</v>
          </cell>
          <cell r="F3079" t="str">
            <v>C24TNN|29330</v>
          </cell>
          <cell r="G3079" t="str">
            <v>K1</v>
          </cell>
          <cell r="H3079" t="str">
            <v>17.06.2024</v>
          </cell>
          <cell r="I3079" t="str">
            <v>25.06.2024</v>
          </cell>
          <cell r="J3079" t="str">
            <v>21.06.2024</v>
          </cell>
          <cell r="K3079" t="str">
            <v>Hàng hóa quầy 0480.3002179</v>
          </cell>
          <cell r="L3079" t="str">
            <v>05.08.2024</v>
          </cell>
          <cell r="M3079">
            <v>-1199426</v>
          </cell>
          <cell r="N3079">
            <v>-1199426</v>
          </cell>
        </row>
        <row r="3080">
          <cell r="E3080">
            <v>26469</v>
          </cell>
          <cell r="F3080" t="str">
            <v>C24TNN|26469</v>
          </cell>
          <cell r="G3080" t="str">
            <v>K1</v>
          </cell>
          <cell r="H3080" t="str">
            <v>03.06.2024</v>
          </cell>
          <cell r="I3080" t="str">
            <v>08.06.2024</v>
          </cell>
          <cell r="J3080" t="str">
            <v>05.06.2024</v>
          </cell>
          <cell r="K3080" t="str">
            <v>Hàng hóa quầy 0480.3002179</v>
          </cell>
          <cell r="L3080" t="str">
            <v>05.08.2024</v>
          </cell>
          <cell r="M3080">
            <v>-1199426</v>
          </cell>
          <cell r="N3080">
            <v>-1199426</v>
          </cell>
        </row>
        <row r="3081">
          <cell r="E3081">
            <v>29331</v>
          </cell>
          <cell r="F3081" t="str">
            <v>C24TNN|29331</v>
          </cell>
          <cell r="G3081" t="str">
            <v>K1</v>
          </cell>
          <cell r="H3081" t="str">
            <v>17.06.2024</v>
          </cell>
          <cell r="I3081" t="str">
            <v>22.06.2024</v>
          </cell>
          <cell r="J3081" t="str">
            <v>19.06.2024</v>
          </cell>
          <cell r="K3081" t="str">
            <v>Hàng hóa quầy 0480.3002179</v>
          </cell>
          <cell r="L3081" t="str">
            <v>05.08.2024</v>
          </cell>
          <cell r="M3081">
            <v>-867162</v>
          </cell>
          <cell r="N3081">
            <v>-867162</v>
          </cell>
        </row>
        <row r="3082">
          <cell r="E3082">
            <v>29332</v>
          </cell>
          <cell r="F3082" t="str">
            <v>C24TNN|29332</v>
          </cell>
          <cell r="G3082" t="str">
            <v>K1</v>
          </cell>
          <cell r="H3082" t="str">
            <v>17.06.2024</v>
          </cell>
          <cell r="I3082" t="str">
            <v>22.06.2024</v>
          </cell>
          <cell r="J3082" t="str">
            <v>19.06.2024</v>
          </cell>
          <cell r="K3082" t="str">
            <v>Hàng hóa quầy 0480.3002179</v>
          </cell>
          <cell r="L3082" t="str">
            <v>05.08.2024</v>
          </cell>
          <cell r="M3082">
            <v>-1199426</v>
          </cell>
          <cell r="N3082">
            <v>-1199426</v>
          </cell>
        </row>
        <row r="3083">
          <cell r="E3083">
            <v>27997</v>
          </cell>
          <cell r="F3083" t="str">
            <v>C24TNN|27997</v>
          </cell>
          <cell r="G3083" t="str">
            <v>K1</v>
          </cell>
          <cell r="H3083" t="str">
            <v>10.06.2024</v>
          </cell>
          <cell r="I3083" t="str">
            <v>16.06.2024</v>
          </cell>
          <cell r="J3083" t="str">
            <v>12.06.2024</v>
          </cell>
          <cell r="K3083" t="str">
            <v>Hàng hóa quầy 0480.3002179</v>
          </cell>
          <cell r="L3083" t="str">
            <v>05.08.2024</v>
          </cell>
          <cell r="M3083">
            <v>-1199426</v>
          </cell>
          <cell r="N3083">
            <v>-1199426</v>
          </cell>
        </row>
        <row r="3084">
          <cell r="E3084">
            <v>26592</v>
          </cell>
          <cell r="F3084" t="str">
            <v>C24TNN|26592</v>
          </cell>
          <cell r="G3084" t="str">
            <v>K1</v>
          </cell>
          <cell r="H3084" t="str">
            <v>05.06.2024</v>
          </cell>
          <cell r="I3084" t="str">
            <v>07.06.2024</v>
          </cell>
          <cell r="J3084" t="str">
            <v>05.06.2024</v>
          </cell>
          <cell r="K3084" t="str">
            <v>Hàng hóa quầy 0480.3002179</v>
          </cell>
          <cell r="L3084" t="str">
            <v>05.08.2024</v>
          </cell>
          <cell r="M3084">
            <v>-1586131</v>
          </cell>
          <cell r="N3084">
            <v>-1586131</v>
          </cell>
        </row>
        <row r="3085">
          <cell r="E3085">
            <v>28112</v>
          </cell>
          <cell r="F3085" t="str">
            <v>C24TNN|28112</v>
          </cell>
          <cell r="G3085" t="str">
            <v>K1</v>
          </cell>
          <cell r="H3085" t="str">
            <v>12.06.2024</v>
          </cell>
          <cell r="I3085" t="str">
            <v>14.06.2024</v>
          </cell>
          <cell r="J3085" t="str">
            <v>12.06.2024</v>
          </cell>
          <cell r="K3085" t="str">
            <v>Hàng hóa quầy 0480.3002179</v>
          </cell>
          <cell r="L3085" t="str">
            <v>05.08.2024</v>
          </cell>
          <cell r="M3085">
            <v>-5402627</v>
          </cell>
          <cell r="N3085">
            <v>-5402627</v>
          </cell>
        </row>
        <row r="3086">
          <cell r="E3086">
            <v>29428</v>
          </cell>
          <cell r="F3086" t="str">
            <v>C24TNN|29428</v>
          </cell>
          <cell r="G3086" t="str">
            <v>K1</v>
          </cell>
          <cell r="H3086" t="str">
            <v>19.06.2024</v>
          </cell>
          <cell r="I3086" t="str">
            <v>21.06.2024</v>
          </cell>
          <cell r="J3086" t="str">
            <v>19.06.2024</v>
          </cell>
          <cell r="K3086" t="str">
            <v>Hàng hóa quầy 0480.3002179</v>
          </cell>
          <cell r="L3086" t="str">
            <v>05.08.2024</v>
          </cell>
          <cell r="M3086">
            <v>-1586131</v>
          </cell>
          <cell r="N3086">
            <v>-1586131</v>
          </cell>
        </row>
        <row r="3087">
          <cell r="E3087">
            <v>29591</v>
          </cell>
          <cell r="F3087" t="str">
            <v>C24TNN|29591</v>
          </cell>
          <cell r="G3087" t="str">
            <v>K1</v>
          </cell>
          <cell r="H3087" t="str">
            <v>20.06.2024</v>
          </cell>
          <cell r="I3087" t="str">
            <v>23.06.2024</v>
          </cell>
          <cell r="J3087" t="str">
            <v>20.06.2024</v>
          </cell>
          <cell r="K3087" t="str">
            <v>Hàng hóa quầy 0480.3002179</v>
          </cell>
          <cell r="L3087" t="str">
            <v>05.08.2024</v>
          </cell>
          <cell r="M3087">
            <v>-1416217</v>
          </cell>
          <cell r="N3087">
            <v>-1416217</v>
          </cell>
        </row>
        <row r="3088">
          <cell r="E3088">
            <v>29426</v>
          </cell>
          <cell r="F3088" t="str">
            <v>C24TNN|29426</v>
          </cell>
          <cell r="G3088" t="str">
            <v>K1</v>
          </cell>
          <cell r="H3088" t="str">
            <v>19.06.2024</v>
          </cell>
          <cell r="I3088" t="str">
            <v>22.06.2024</v>
          </cell>
          <cell r="J3088" t="str">
            <v>19.06.2024</v>
          </cell>
          <cell r="K3088" t="str">
            <v>Hàng hóa quầy 0480.3002179</v>
          </cell>
          <cell r="L3088" t="str">
            <v>05.08.2024</v>
          </cell>
          <cell r="M3088">
            <v>-4371689</v>
          </cell>
          <cell r="N3088">
            <v>-4371689</v>
          </cell>
        </row>
        <row r="3089">
          <cell r="E3089">
            <v>30485</v>
          </cell>
          <cell r="F3089" t="str">
            <v>C24TNN|30485</v>
          </cell>
          <cell r="G3089" t="str">
            <v>K1</v>
          </cell>
          <cell r="H3089" t="str">
            <v>21.06.2024</v>
          </cell>
          <cell r="I3089" t="str">
            <v>24.06.2024</v>
          </cell>
          <cell r="J3089" t="str">
            <v>21.06.2024</v>
          </cell>
          <cell r="K3089" t="str">
            <v>Hàng hóa quầy 0480.3002179</v>
          </cell>
          <cell r="L3089" t="str">
            <v>05.08.2024</v>
          </cell>
          <cell r="M3089">
            <v>-1199426</v>
          </cell>
          <cell r="N3089">
            <v>-1199426</v>
          </cell>
        </row>
        <row r="3090">
          <cell r="E3090">
            <v>26385</v>
          </cell>
          <cell r="F3090" t="str">
            <v>C24TNN|26385</v>
          </cell>
          <cell r="G3090" t="str">
            <v>K1</v>
          </cell>
          <cell r="H3090" t="str">
            <v>01.06.2024</v>
          </cell>
          <cell r="I3090" t="str">
            <v>04.06.2024</v>
          </cell>
          <cell r="J3090" t="str">
            <v>01.06.2024</v>
          </cell>
          <cell r="K3090" t="str">
            <v>Hàng hóa quầy 0480.3002179</v>
          </cell>
          <cell r="L3090" t="str">
            <v>05.08.2024</v>
          </cell>
          <cell r="M3090">
            <v>-1802922</v>
          </cell>
          <cell r="N3090">
            <v>-1802922</v>
          </cell>
        </row>
        <row r="3091">
          <cell r="E3091">
            <v>26386</v>
          </cell>
          <cell r="F3091" t="str">
            <v>C24TNN|26386</v>
          </cell>
          <cell r="G3091" t="str">
            <v>K1</v>
          </cell>
          <cell r="H3091" t="str">
            <v>01.06.2024</v>
          </cell>
          <cell r="I3091" t="str">
            <v>04.06.2024</v>
          </cell>
          <cell r="J3091" t="str">
            <v>01.06.2024</v>
          </cell>
          <cell r="K3091" t="str">
            <v>Hàng hóa quầy 0480.3002179</v>
          </cell>
          <cell r="L3091" t="str">
            <v>05.08.2024</v>
          </cell>
          <cell r="M3091">
            <v>-2317792</v>
          </cell>
          <cell r="N3091">
            <v>-2317792</v>
          </cell>
        </row>
        <row r="3092">
          <cell r="E3092">
            <v>27589</v>
          </cell>
          <cell r="F3092" t="str">
            <v>C24TNN|27589</v>
          </cell>
          <cell r="G3092" t="str">
            <v>K1</v>
          </cell>
          <cell r="H3092" t="str">
            <v>06.06.2024</v>
          </cell>
          <cell r="I3092" t="str">
            <v>28.06.2024</v>
          </cell>
          <cell r="J3092" t="str">
            <v>07.06.2024</v>
          </cell>
          <cell r="K3092" t="str">
            <v>Hàng hóa quầy 0480.3002179</v>
          </cell>
          <cell r="L3092" t="str">
            <v>05.08.2024</v>
          </cell>
          <cell r="M3092">
            <v>-4888516</v>
          </cell>
          <cell r="N3092">
            <v>-4888516</v>
          </cell>
        </row>
        <row r="3093">
          <cell r="E3093">
            <v>28999</v>
          </cell>
          <cell r="F3093" t="str">
            <v>C24TNN|28999</v>
          </cell>
          <cell r="G3093" t="str">
            <v>K1</v>
          </cell>
          <cell r="H3093" t="str">
            <v>13.06.2024</v>
          </cell>
          <cell r="I3093" t="str">
            <v>17.06.2024</v>
          </cell>
          <cell r="J3093" t="str">
            <v>14.06.2024</v>
          </cell>
          <cell r="K3093" t="str">
            <v>Hàng hóa quầy 0480.3002179</v>
          </cell>
          <cell r="L3093" t="str">
            <v>05.08.2024</v>
          </cell>
          <cell r="M3093">
            <v>-1165242</v>
          </cell>
          <cell r="N3093">
            <v>-1165242</v>
          </cell>
        </row>
        <row r="3094">
          <cell r="E3094">
            <v>29000</v>
          </cell>
          <cell r="F3094" t="str">
            <v>C24TNN|29000</v>
          </cell>
          <cell r="G3094" t="str">
            <v>K1</v>
          </cell>
          <cell r="H3094" t="str">
            <v>13.06.2024</v>
          </cell>
          <cell r="I3094" t="str">
            <v>17.06.2024</v>
          </cell>
          <cell r="J3094" t="str">
            <v>14.06.2024</v>
          </cell>
          <cell r="K3094" t="str">
            <v>Hàng hóa quầy 0480.3002179</v>
          </cell>
          <cell r="L3094" t="str">
            <v>05.08.2024</v>
          </cell>
          <cell r="M3094">
            <v>-3921994</v>
          </cell>
          <cell r="N3094">
            <v>-3921994</v>
          </cell>
        </row>
        <row r="3095">
          <cell r="E3095">
            <v>29411</v>
          </cell>
          <cell r="F3095" t="str">
            <v>C24TNN|29411</v>
          </cell>
          <cell r="G3095" t="str">
            <v>K1</v>
          </cell>
          <cell r="H3095" t="str">
            <v>18.06.2024</v>
          </cell>
          <cell r="I3095" t="str">
            <v>22.06.2024</v>
          </cell>
          <cell r="J3095" t="str">
            <v>19.06.2024</v>
          </cell>
          <cell r="K3095" t="str">
            <v>Hàng hóa quầy 0480.3002179</v>
          </cell>
          <cell r="L3095" t="str">
            <v>05.08.2024</v>
          </cell>
          <cell r="M3095">
            <v>-3172262</v>
          </cell>
          <cell r="N3095">
            <v>-3172262</v>
          </cell>
        </row>
        <row r="3096">
          <cell r="E3096">
            <v>26465</v>
          </cell>
          <cell r="F3096" t="str">
            <v>C24TNN|26465</v>
          </cell>
          <cell r="G3096" t="str">
            <v>K1</v>
          </cell>
          <cell r="H3096" t="str">
            <v>03.06.2024</v>
          </cell>
          <cell r="I3096" t="str">
            <v>08.06.2024</v>
          </cell>
          <cell r="J3096" t="str">
            <v>05.06.2024</v>
          </cell>
          <cell r="K3096" t="str">
            <v>Hàng hóa quầy 0480.3002179</v>
          </cell>
          <cell r="L3096" t="str">
            <v>05.08.2024</v>
          </cell>
          <cell r="M3096">
            <v>-1199426</v>
          </cell>
          <cell r="N3096">
            <v>-1199426</v>
          </cell>
        </row>
        <row r="3097">
          <cell r="E3097">
            <v>27984</v>
          </cell>
          <cell r="F3097" t="str">
            <v>C24TNN|27984</v>
          </cell>
          <cell r="G3097" t="str">
            <v>K1</v>
          </cell>
          <cell r="H3097" t="str">
            <v>10.06.2024</v>
          </cell>
          <cell r="I3097" t="str">
            <v>15.06.2024</v>
          </cell>
          <cell r="J3097" t="str">
            <v>12.06.2024</v>
          </cell>
          <cell r="K3097" t="str">
            <v>Hàng hóa quầy 0480.3002179</v>
          </cell>
          <cell r="L3097" t="str">
            <v>05.08.2024</v>
          </cell>
          <cell r="M3097">
            <v>-6391401</v>
          </cell>
          <cell r="N3097">
            <v>-6391401</v>
          </cell>
        </row>
        <row r="3098">
          <cell r="E3098">
            <v>29326</v>
          </cell>
          <cell r="F3098" t="str">
            <v>C24TNN|29326</v>
          </cell>
          <cell r="G3098" t="str">
            <v>K1</v>
          </cell>
          <cell r="H3098" t="str">
            <v>17.06.2024</v>
          </cell>
          <cell r="I3098" t="str">
            <v>22.06.2024</v>
          </cell>
          <cell r="J3098" t="str">
            <v>19.06.2024</v>
          </cell>
          <cell r="K3098" t="str">
            <v>Hàng hóa quầy 0480.3002179</v>
          </cell>
          <cell r="L3098" t="str">
            <v>05.08.2024</v>
          </cell>
          <cell r="M3098">
            <v>-2398853</v>
          </cell>
          <cell r="N3098">
            <v>-2398853</v>
          </cell>
        </row>
        <row r="3099">
          <cell r="E3099">
            <v>1075</v>
          </cell>
          <cell r="F3099" t="str">
            <v>C24TNF|1075</v>
          </cell>
          <cell r="G3099" t="str">
            <v>K1</v>
          </cell>
          <cell r="H3099" t="str">
            <v>26.07.2024</v>
          </cell>
          <cell r="I3099" t="str">
            <v>29.07.2024</v>
          </cell>
          <cell r="J3099" t="str">
            <v>26.07.2024</v>
          </cell>
          <cell r="K3099" t="str">
            <v>DIEU CHINH TRA HANG -129</v>
          </cell>
          <cell r="L3099" t="str">
            <v>05.08.2024</v>
          </cell>
          <cell r="M3099">
            <v>840596</v>
          </cell>
          <cell r="N3099">
            <v>840596</v>
          </cell>
        </row>
        <row r="3100">
          <cell r="E3100">
            <v>26110</v>
          </cell>
          <cell r="F3100" t="str">
            <v>C24TNN|26110</v>
          </cell>
          <cell r="G3100" t="str">
            <v>K1</v>
          </cell>
          <cell r="H3100" t="str">
            <v>30.05.2024</v>
          </cell>
          <cell r="I3100" t="str">
            <v>04.06.2024</v>
          </cell>
          <cell r="J3100" t="str">
            <v>01.06.2024</v>
          </cell>
          <cell r="K3100" t="str">
            <v>Hàng hóa quầy 0480.3002179</v>
          </cell>
          <cell r="L3100" t="str">
            <v>05.08.2024</v>
          </cell>
          <cell r="M3100">
            <v>-1586131</v>
          </cell>
          <cell r="N3100">
            <v>-1586131</v>
          </cell>
        </row>
        <row r="3101">
          <cell r="E3101">
            <v>27577</v>
          </cell>
          <cell r="F3101" t="str">
            <v>C24TNN|27577</v>
          </cell>
          <cell r="G3101" t="str">
            <v>K1</v>
          </cell>
          <cell r="H3101" t="str">
            <v>06.06.2024</v>
          </cell>
          <cell r="I3101" t="str">
            <v>12.06.2024</v>
          </cell>
          <cell r="J3101" t="str">
            <v>08.06.2024</v>
          </cell>
          <cell r="K3101" t="str">
            <v>Hàng hóa quầy 0480.3002179</v>
          </cell>
          <cell r="L3101" t="str">
            <v>05.08.2024</v>
          </cell>
          <cell r="M3101">
            <v>-3172262</v>
          </cell>
          <cell r="N3101">
            <v>-3172262</v>
          </cell>
        </row>
        <row r="3102">
          <cell r="E3102">
            <v>28991</v>
          </cell>
          <cell r="F3102" t="str">
            <v>C24TNN|28991</v>
          </cell>
          <cell r="G3102" t="str">
            <v>K1</v>
          </cell>
          <cell r="H3102" t="str">
            <v>13.06.2024</v>
          </cell>
          <cell r="I3102" t="str">
            <v>18.06.2024</v>
          </cell>
          <cell r="J3102" t="str">
            <v>15.06.2024</v>
          </cell>
          <cell r="K3102" t="str">
            <v>Hàng hóa quầy 0480.3002179</v>
          </cell>
          <cell r="L3102" t="str">
            <v>05.08.2024</v>
          </cell>
          <cell r="M3102">
            <v>-1586131</v>
          </cell>
          <cell r="N3102">
            <v>-1586131</v>
          </cell>
        </row>
        <row r="3103">
          <cell r="E3103">
            <v>28026</v>
          </cell>
          <cell r="F3103" t="str">
            <v>C24TNN|28026</v>
          </cell>
          <cell r="G3103" t="str">
            <v>K1</v>
          </cell>
          <cell r="H3103" t="str">
            <v>11.06.2024</v>
          </cell>
          <cell r="I3103" t="str">
            <v>14.06.2024</v>
          </cell>
          <cell r="J3103" t="str">
            <v>11.06.2024</v>
          </cell>
          <cell r="K3103" t="str">
            <v>Hàng hóa quầy 0480.3002179</v>
          </cell>
          <cell r="L3103" t="str">
            <v>05.08.2024</v>
          </cell>
          <cell r="M3103">
            <v>-4371689</v>
          </cell>
          <cell r="N3103">
            <v>-4371689</v>
          </cell>
        </row>
        <row r="3104">
          <cell r="E3104">
            <v>29324</v>
          </cell>
          <cell r="F3104" t="str">
            <v>C24TNN|29324</v>
          </cell>
          <cell r="G3104" t="str">
            <v>K1</v>
          </cell>
          <cell r="H3104" t="str">
            <v>17.06.2024</v>
          </cell>
          <cell r="I3104" t="str">
            <v>22.06.2024</v>
          </cell>
          <cell r="J3104" t="str">
            <v>19.06.2024</v>
          </cell>
          <cell r="K3104" t="str">
            <v>Hàng hóa quầy 0480.3002179</v>
          </cell>
          <cell r="L3104" t="str">
            <v>05.08.2024</v>
          </cell>
          <cell r="M3104">
            <v>-3986410</v>
          </cell>
          <cell r="N3104">
            <v>-3986410</v>
          </cell>
        </row>
        <row r="3105">
          <cell r="E3105">
            <v>27982</v>
          </cell>
          <cell r="F3105" t="str">
            <v>C24TNN|27982</v>
          </cell>
          <cell r="G3105" t="str">
            <v>K1</v>
          </cell>
          <cell r="H3105" t="str">
            <v>10.06.2024</v>
          </cell>
          <cell r="I3105" t="str">
            <v>15.06.2024</v>
          </cell>
          <cell r="J3105" t="str">
            <v>12.06.2024</v>
          </cell>
          <cell r="K3105" t="str">
            <v>Hàng hóa quầy 0480.3002179</v>
          </cell>
          <cell r="L3105" t="str">
            <v>05.08.2024</v>
          </cell>
          <cell r="M3105">
            <v>-1586131</v>
          </cell>
          <cell r="N3105">
            <v>-1586131</v>
          </cell>
        </row>
        <row r="3106">
          <cell r="E3106">
            <v>593</v>
          </cell>
          <cell r="F3106" t="str">
            <v>C24TNF|593</v>
          </cell>
          <cell r="G3106" t="str">
            <v>K1</v>
          </cell>
          <cell r="H3106" t="str">
            <v>22.05.2024</v>
          </cell>
          <cell r="I3106" t="str">
            <v>18.07.2024</v>
          </cell>
          <cell r="J3106" t="str">
            <v>01.07.2024</v>
          </cell>
          <cell r="K3106" t="str">
            <v>DIEU CHINH TRA HANG-126 - 2410040596234</v>
          </cell>
          <cell r="L3106" t="str">
            <v>05.08.2024</v>
          </cell>
          <cell r="M3106">
            <v>483694</v>
          </cell>
          <cell r="N3106">
            <v>483694</v>
          </cell>
        </row>
        <row r="3107">
          <cell r="E3107">
            <v>26464</v>
          </cell>
          <cell r="F3107" t="str">
            <v>C24TNN|26464</v>
          </cell>
          <cell r="G3107" t="str">
            <v>K1</v>
          </cell>
          <cell r="H3107" t="str">
            <v>03.06.2024</v>
          </cell>
          <cell r="I3107" t="str">
            <v>07.06.2024</v>
          </cell>
          <cell r="J3107" t="str">
            <v>05.06.2024</v>
          </cell>
          <cell r="K3107" t="str">
            <v>Hàng hóa quầy 0480.3002179</v>
          </cell>
          <cell r="L3107" t="str">
            <v>05.08.2024</v>
          </cell>
          <cell r="M3107">
            <v>-1586131</v>
          </cell>
          <cell r="N3107">
            <v>-1586131</v>
          </cell>
        </row>
        <row r="3108">
          <cell r="E3108">
            <v>27579</v>
          </cell>
          <cell r="F3108" t="str">
            <v>C24TNN|27579</v>
          </cell>
          <cell r="G3108" t="str">
            <v>K1</v>
          </cell>
          <cell r="H3108" t="str">
            <v>06.06.2024</v>
          </cell>
          <cell r="I3108" t="str">
            <v>12.06.2024</v>
          </cell>
          <cell r="J3108" t="str">
            <v>08.06.2024</v>
          </cell>
          <cell r="K3108" t="str">
            <v>Hàng hóa quầy 0480.3002179</v>
          </cell>
          <cell r="L3108" t="str">
            <v>05.08.2024</v>
          </cell>
          <cell r="M3108">
            <v>-1586131</v>
          </cell>
          <cell r="N3108">
            <v>-1586131</v>
          </cell>
        </row>
        <row r="3109">
          <cell r="E3109">
            <v>27983</v>
          </cell>
          <cell r="F3109" t="str">
            <v>C24TNN|27983</v>
          </cell>
          <cell r="G3109" t="str">
            <v>K1</v>
          </cell>
          <cell r="H3109" t="str">
            <v>10.06.2024</v>
          </cell>
          <cell r="I3109" t="str">
            <v>15.06.2024</v>
          </cell>
          <cell r="J3109" t="str">
            <v>12.06.2024</v>
          </cell>
          <cell r="K3109" t="str">
            <v>Hàng hóa quầy 0480.3002179</v>
          </cell>
          <cell r="L3109" t="str">
            <v>05.08.2024</v>
          </cell>
          <cell r="M3109">
            <v>-4201775</v>
          </cell>
          <cell r="N3109">
            <v>-4201775</v>
          </cell>
        </row>
        <row r="3110">
          <cell r="E3110">
            <v>28993</v>
          </cell>
          <cell r="F3110" t="str">
            <v>C24TNN|28993</v>
          </cell>
          <cell r="G3110" t="str">
            <v>K1</v>
          </cell>
          <cell r="H3110" t="str">
            <v>13.06.2024</v>
          </cell>
          <cell r="I3110" t="str">
            <v>18.06.2024</v>
          </cell>
          <cell r="J3110" t="str">
            <v>15.06.2024</v>
          </cell>
          <cell r="K3110" t="str">
            <v>Hàng hóa quầy 0480.3002179</v>
          </cell>
          <cell r="L3110" t="str">
            <v>05.08.2024</v>
          </cell>
          <cell r="M3110">
            <v>-1586131</v>
          </cell>
          <cell r="N3110">
            <v>-1586131</v>
          </cell>
        </row>
        <row r="3111">
          <cell r="E3111">
            <v>26111</v>
          </cell>
          <cell r="F3111" t="str">
            <v>C24TNN|26111</v>
          </cell>
          <cell r="G3111" t="str">
            <v>K1</v>
          </cell>
          <cell r="H3111" t="str">
            <v>30.05.2024</v>
          </cell>
          <cell r="I3111" t="str">
            <v>05.06.2024</v>
          </cell>
          <cell r="J3111" t="str">
            <v>02.06.2024</v>
          </cell>
          <cell r="K3111" t="str">
            <v>Hàng hóa quầy 0480.3002179</v>
          </cell>
          <cell r="L3111" t="str">
            <v>05.08.2024</v>
          </cell>
          <cell r="M3111">
            <v>-1802922</v>
          </cell>
          <cell r="N3111">
            <v>-1802922</v>
          </cell>
        </row>
        <row r="3112">
          <cell r="E3112">
            <v>26462</v>
          </cell>
          <cell r="F3112" t="str">
            <v>C24TNN|26462</v>
          </cell>
          <cell r="G3112" t="str">
            <v>K1</v>
          </cell>
          <cell r="H3112" t="str">
            <v>03.06.2024</v>
          </cell>
          <cell r="I3112" t="str">
            <v>10.07.2024</v>
          </cell>
          <cell r="J3112" t="str">
            <v>01.07.2024</v>
          </cell>
          <cell r="K3112" t="str">
            <v>HÃƒÂ ng hÃƒÂ³a quÃ¡ÂºÂ§y 0480.3002179</v>
          </cell>
          <cell r="L3112" t="str">
            <v>05.08.2024</v>
          </cell>
          <cell r="M3112">
            <v>-1586131</v>
          </cell>
          <cell r="N3112">
            <v>-1586131</v>
          </cell>
        </row>
        <row r="3113">
          <cell r="E3113">
            <v>27578</v>
          </cell>
          <cell r="F3113" t="str">
            <v>C24TNN|27578</v>
          </cell>
          <cell r="G3113" t="str">
            <v>K1</v>
          </cell>
          <cell r="H3113" t="str">
            <v>06.06.2024</v>
          </cell>
          <cell r="I3113" t="str">
            <v>12.06.2024</v>
          </cell>
          <cell r="J3113" t="str">
            <v>09.06.2024</v>
          </cell>
          <cell r="K3113" t="str">
            <v>Hàng hóa quầy 0480.3002179</v>
          </cell>
          <cell r="L3113" t="str">
            <v>05.08.2024</v>
          </cell>
          <cell r="M3113">
            <v>-3002348</v>
          </cell>
          <cell r="N3113">
            <v>-3002348</v>
          </cell>
        </row>
        <row r="3114">
          <cell r="E3114">
            <v>29321</v>
          </cell>
          <cell r="F3114" t="str">
            <v>C24TNN|29321</v>
          </cell>
          <cell r="G3114" t="str">
            <v>K1</v>
          </cell>
          <cell r="H3114" t="str">
            <v>17.06.2024</v>
          </cell>
          <cell r="I3114" t="str">
            <v>22.06.2024</v>
          </cell>
          <cell r="J3114" t="str">
            <v>20.06.2024</v>
          </cell>
          <cell r="K3114" t="str">
            <v>Hàng hóa quầy 0480.3002179</v>
          </cell>
          <cell r="L3114" t="str">
            <v>05.08.2024</v>
          </cell>
          <cell r="M3114">
            <v>-248400</v>
          </cell>
          <cell r="N3114">
            <v>-248400</v>
          </cell>
        </row>
        <row r="3115">
          <cell r="E3115">
            <v>29322</v>
          </cell>
          <cell r="F3115" t="str">
            <v>C24TNN|29322</v>
          </cell>
          <cell r="G3115" t="str">
            <v>K1</v>
          </cell>
          <cell r="H3115" t="str">
            <v>17.06.2024</v>
          </cell>
          <cell r="I3115" t="str">
            <v>22.06.2024</v>
          </cell>
          <cell r="J3115" t="str">
            <v>20.06.2024</v>
          </cell>
          <cell r="K3115" t="str">
            <v>Hàng hóa quầy 0480.3002179</v>
          </cell>
          <cell r="L3115" t="str">
            <v>05.08.2024</v>
          </cell>
          <cell r="M3115">
            <v>-1447826</v>
          </cell>
          <cell r="N3115">
            <v>-1447826</v>
          </cell>
        </row>
        <row r="3116">
          <cell r="E3116">
            <v>26500</v>
          </cell>
          <cell r="F3116" t="str">
            <v>C24TNN|26500</v>
          </cell>
          <cell r="G3116" t="str">
            <v>K1</v>
          </cell>
          <cell r="H3116" t="str">
            <v>04.06.2024</v>
          </cell>
          <cell r="I3116" t="str">
            <v>06.06.2024</v>
          </cell>
          <cell r="J3116" t="str">
            <v>04.06.2024</v>
          </cell>
          <cell r="K3116" t="str">
            <v>Hàng hóa quầy 0480.3002179</v>
          </cell>
          <cell r="L3116" t="str">
            <v>05.08.2024</v>
          </cell>
          <cell r="M3116">
            <v>-1199426</v>
          </cell>
          <cell r="N3116">
            <v>-1199426</v>
          </cell>
        </row>
        <row r="3117">
          <cell r="E3117">
            <v>28023</v>
          </cell>
          <cell r="F3117" t="str">
            <v>C24TNN|28023</v>
          </cell>
          <cell r="G3117" t="str">
            <v>K1</v>
          </cell>
          <cell r="H3117" t="str">
            <v>11.06.2024</v>
          </cell>
          <cell r="I3117" t="str">
            <v>14.06.2024</v>
          </cell>
          <cell r="J3117" t="str">
            <v>11.06.2024</v>
          </cell>
          <cell r="K3117" t="str">
            <v>Hàng hóa quầy 0480.3002179</v>
          </cell>
          <cell r="L3117" t="str">
            <v>05.08.2024</v>
          </cell>
          <cell r="M3117">
            <v>-1199426</v>
          </cell>
          <cell r="N3117">
            <v>-1199426</v>
          </cell>
        </row>
        <row r="3118">
          <cell r="E3118">
            <v>29352</v>
          </cell>
          <cell r="F3118" t="str">
            <v>C24TNN|29352</v>
          </cell>
          <cell r="G3118" t="str">
            <v>K1</v>
          </cell>
          <cell r="H3118" t="str">
            <v>18.06.2024</v>
          </cell>
          <cell r="I3118" t="str">
            <v>21.06.2024</v>
          </cell>
          <cell r="J3118" t="str">
            <v>18.06.2024</v>
          </cell>
          <cell r="K3118" t="str">
            <v>Hàng hóa quầy 0480.3002179</v>
          </cell>
          <cell r="L3118" t="str">
            <v>05.08.2024</v>
          </cell>
          <cell r="M3118">
            <v>-1902282</v>
          </cell>
          <cell r="N3118">
            <v>-1902282</v>
          </cell>
        </row>
        <row r="3119">
          <cell r="E3119">
            <v>29253</v>
          </cell>
          <cell r="F3119" t="str">
            <v>1C24TNN|29253</v>
          </cell>
          <cell r="G3119" t="str">
            <v>K1</v>
          </cell>
          <cell r="H3119" t="str">
            <v>15.06.2024</v>
          </cell>
          <cell r="I3119" t="str">
            <v>18.06.2024</v>
          </cell>
          <cell r="J3119" t="str">
            <v>15.06.2024</v>
          </cell>
          <cell r="K3119" t="str">
            <v>Hàng hóa quầy 0480.3002179</v>
          </cell>
          <cell r="L3119" t="str">
            <v>05.08.2024</v>
          </cell>
          <cell r="M3119">
            <v>-4085770</v>
          </cell>
          <cell r="N3119">
            <v>-4085770</v>
          </cell>
        </row>
        <row r="3120">
          <cell r="E3120">
            <v>29420</v>
          </cell>
          <cell r="F3120" t="str">
            <v>1C24TNN|29420</v>
          </cell>
          <cell r="G3120" t="str">
            <v>K1</v>
          </cell>
          <cell r="H3120" t="str">
            <v>19.06.2024</v>
          </cell>
          <cell r="I3120" t="str">
            <v>21.06.2024</v>
          </cell>
          <cell r="J3120" t="str">
            <v>19.06.2024</v>
          </cell>
          <cell r="K3120" t="str">
            <v>Hàng hóa quầy 0480.3002179</v>
          </cell>
          <cell r="L3120" t="str">
            <v>05.08.2024</v>
          </cell>
          <cell r="M3120">
            <v>-2934598</v>
          </cell>
          <cell r="N3120">
            <v>-2934598</v>
          </cell>
        </row>
        <row r="3121">
          <cell r="E3121">
            <v>28994</v>
          </cell>
          <cell r="F3121" t="str">
            <v>C24TNN|28994</v>
          </cell>
          <cell r="G3121" t="str">
            <v>K1</v>
          </cell>
          <cell r="H3121" t="str">
            <v>13.06.2024</v>
          </cell>
          <cell r="I3121" t="str">
            <v>18.06.2024</v>
          </cell>
          <cell r="J3121" t="str">
            <v>15.06.2024</v>
          </cell>
          <cell r="K3121" t="str">
            <v>Hàng hóa quầy 0480.3002179</v>
          </cell>
          <cell r="L3121" t="str">
            <v>05.08.2024</v>
          </cell>
          <cell r="M3121">
            <v>-3932729</v>
          </cell>
          <cell r="N3121">
            <v>-3932729</v>
          </cell>
        </row>
        <row r="3122">
          <cell r="E3122">
            <v>28127</v>
          </cell>
          <cell r="F3122" t="str">
            <v>C24TNN|28127</v>
          </cell>
          <cell r="G3122" t="str">
            <v>K1</v>
          </cell>
          <cell r="H3122" t="str">
            <v>12.06.2024</v>
          </cell>
          <cell r="I3122" t="str">
            <v>15.06.2024</v>
          </cell>
          <cell r="J3122" t="str">
            <v>12.06.2024</v>
          </cell>
          <cell r="K3122" t="str">
            <v>Hàng hóa quầy 0480.3002179</v>
          </cell>
          <cell r="L3122" t="str">
            <v>05.08.2024</v>
          </cell>
          <cell r="M3122">
            <v>-4201775</v>
          </cell>
          <cell r="N3122">
            <v>-4201775</v>
          </cell>
        </row>
        <row r="3123">
          <cell r="E3123">
            <v>29459</v>
          </cell>
          <cell r="F3123" t="str">
            <v>C24TNN|29459</v>
          </cell>
          <cell r="G3123" t="str">
            <v>K1</v>
          </cell>
          <cell r="H3123" t="str">
            <v>19.06.2024</v>
          </cell>
          <cell r="I3123" t="str">
            <v>24.06.2024</v>
          </cell>
          <cell r="J3123" t="str">
            <v>19.06.2024</v>
          </cell>
          <cell r="K3123" t="str">
            <v>Hàng hóa quầy 0480.3002179</v>
          </cell>
          <cell r="L3123" t="str">
            <v>05.08.2024</v>
          </cell>
          <cell r="M3123">
            <v>-1416217</v>
          </cell>
          <cell r="N3123">
            <v>-1416217</v>
          </cell>
        </row>
        <row r="3124">
          <cell r="E3124">
            <v>26586</v>
          </cell>
          <cell r="F3124" t="str">
            <v>C24TNN|26586</v>
          </cell>
          <cell r="G3124" t="str">
            <v>K1</v>
          </cell>
          <cell r="H3124" t="str">
            <v>04.06.2024</v>
          </cell>
          <cell r="I3124" t="str">
            <v>08.06.2024</v>
          </cell>
          <cell r="J3124" t="str">
            <v>05.06.2024</v>
          </cell>
          <cell r="K3124" t="str">
            <v>Hàng hóa quầy 0480.3002179</v>
          </cell>
          <cell r="L3124" t="str">
            <v>05.08.2024</v>
          </cell>
          <cell r="M3124">
            <v>-2200362</v>
          </cell>
          <cell r="N3124">
            <v>-2200362</v>
          </cell>
        </row>
        <row r="3125">
          <cell r="E3125">
            <v>28099</v>
          </cell>
          <cell r="F3125" t="str">
            <v>C24TNN|28099</v>
          </cell>
          <cell r="G3125" t="str">
            <v>K1</v>
          </cell>
          <cell r="H3125" t="str">
            <v>12.06.2024</v>
          </cell>
          <cell r="I3125" t="str">
            <v>15.06.2024</v>
          </cell>
          <cell r="J3125" t="str">
            <v>12.06.2024</v>
          </cell>
          <cell r="K3125" t="str">
            <v>Hàng hóa quầy 0480.3002179</v>
          </cell>
          <cell r="L3125" t="str">
            <v>05.08.2024</v>
          </cell>
          <cell r="M3125">
            <v>-2236503</v>
          </cell>
          <cell r="N3125">
            <v>-2236503</v>
          </cell>
        </row>
        <row r="3126">
          <cell r="E3126">
            <v>27987</v>
          </cell>
          <cell r="F3126" t="str">
            <v>C24TNN|27987</v>
          </cell>
          <cell r="G3126" t="str">
            <v>K1</v>
          </cell>
          <cell r="H3126" t="str">
            <v>10.06.2024</v>
          </cell>
          <cell r="I3126" t="str">
            <v>15.06.2024</v>
          </cell>
          <cell r="J3126" t="str">
            <v>12.06.2024</v>
          </cell>
          <cell r="K3126" t="str">
            <v>Hàng hóa quầy 0480.3002179</v>
          </cell>
          <cell r="L3126" t="str">
            <v>05.08.2024</v>
          </cell>
          <cell r="M3126">
            <v>-3220564</v>
          </cell>
          <cell r="N3126">
            <v>-3220564</v>
          </cell>
        </row>
        <row r="3127">
          <cell r="E3127">
            <v>29333</v>
          </cell>
          <cell r="F3127" t="str">
            <v>C24TNN|29333</v>
          </cell>
          <cell r="G3127" t="str">
            <v>K1</v>
          </cell>
          <cell r="H3127" t="str">
            <v>17.06.2024</v>
          </cell>
          <cell r="I3127" t="str">
            <v>22.06.2024</v>
          </cell>
          <cell r="J3127" t="str">
            <v>19.06.2024</v>
          </cell>
          <cell r="K3127" t="str">
            <v>Hàng hóa quầy 0480.3002179</v>
          </cell>
          <cell r="L3127" t="str">
            <v>05.08.2024</v>
          </cell>
          <cell r="M3127">
            <v>-3389053</v>
          </cell>
          <cell r="N3127">
            <v>-3389053</v>
          </cell>
        </row>
        <row r="3128">
          <cell r="E3128">
            <v>26383</v>
          </cell>
          <cell r="F3128" t="str">
            <v>C24TNN|26383</v>
          </cell>
          <cell r="G3128" t="str">
            <v>K1</v>
          </cell>
          <cell r="H3128" t="str">
            <v>01.06.2024</v>
          </cell>
          <cell r="I3128" t="str">
            <v>06.06.2024</v>
          </cell>
          <cell r="J3128" t="str">
            <v>02.06.2024</v>
          </cell>
          <cell r="K3128" t="str">
            <v>Hàng hóa quầy 0480.3002179</v>
          </cell>
          <cell r="L3128" t="str">
            <v>05.08.2024</v>
          </cell>
          <cell r="M3128">
            <v>-1586131</v>
          </cell>
          <cell r="N3128">
            <v>-1586131</v>
          </cell>
        </row>
        <row r="3129">
          <cell r="E3129">
            <v>26384</v>
          </cell>
          <cell r="F3129" t="str">
            <v>C24TNN|26384</v>
          </cell>
          <cell r="G3129" t="str">
            <v>K1</v>
          </cell>
          <cell r="H3129" t="str">
            <v>01.06.2024</v>
          </cell>
          <cell r="I3129" t="str">
            <v>06.06.2024</v>
          </cell>
          <cell r="J3129" t="str">
            <v>02.06.2024</v>
          </cell>
          <cell r="K3129" t="str">
            <v>Hàng hóa quầy 0480.3002179</v>
          </cell>
          <cell r="L3129" t="str">
            <v>05.08.2024</v>
          </cell>
          <cell r="M3129">
            <v>-3172262</v>
          </cell>
          <cell r="N3129">
            <v>-3172262</v>
          </cell>
        </row>
        <row r="3130">
          <cell r="E3130">
            <v>28097</v>
          </cell>
          <cell r="F3130" t="str">
            <v>C24TNN|28097</v>
          </cell>
          <cell r="G3130" t="str">
            <v>K1</v>
          </cell>
          <cell r="H3130" t="str">
            <v>12.06.2024</v>
          </cell>
          <cell r="I3130" t="str">
            <v>16.06.2024</v>
          </cell>
          <cell r="J3130" t="str">
            <v>13.06.2024</v>
          </cell>
          <cell r="K3130" t="str">
            <v>Hàng hóa quầy 0480.3002179</v>
          </cell>
          <cell r="L3130" t="str">
            <v>05.08.2024</v>
          </cell>
          <cell r="M3130">
            <v>-1635811</v>
          </cell>
          <cell r="N3130">
            <v>-1635811</v>
          </cell>
        </row>
        <row r="3131">
          <cell r="E3131">
            <v>28098</v>
          </cell>
          <cell r="F3131" t="str">
            <v>C24TNN|28098</v>
          </cell>
          <cell r="G3131" t="str">
            <v>K1</v>
          </cell>
          <cell r="H3131" t="str">
            <v>12.06.2024</v>
          </cell>
          <cell r="I3131" t="str">
            <v>16.06.2024</v>
          </cell>
          <cell r="J3131" t="str">
            <v>13.06.2024</v>
          </cell>
          <cell r="K3131" t="str">
            <v>Hàng hóa quầy 0480.3002179</v>
          </cell>
          <cell r="L3131" t="str">
            <v>05.08.2024</v>
          </cell>
          <cell r="M3131">
            <v>-1199426</v>
          </cell>
          <cell r="N3131">
            <v>-1199426</v>
          </cell>
        </row>
        <row r="3132">
          <cell r="E3132">
            <v>29407</v>
          </cell>
          <cell r="F3132" t="str">
            <v>C24TNN|29407</v>
          </cell>
          <cell r="G3132" t="str">
            <v>K1</v>
          </cell>
          <cell r="H3132" t="str">
            <v>18.06.2024</v>
          </cell>
          <cell r="I3132" t="str">
            <v>22.06.2024</v>
          </cell>
          <cell r="J3132" t="str">
            <v>20.06.2024</v>
          </cell>
          <cell r="K3132" t="str">
            <v>Hàng hóa quầy 0480.3002179</v>
          </cell>
          <cell r="L3132" t="str">
            <v>05.08.2024</v>
          </cell>
          <cell r="M3132">
            <v>-1200852</v>
          </cell>
          <cell r="N3132">
            <v>-1200852</v>
          </cell>
        </row>
        <row r="3133">
          <cell r="E3133">
            <v>29408</v>
          </cell>
          <cell r="F3133" t="str">
            <v>C24TNN|29408</v>
          </cell>
          <cell r="G3133" t="str">
            <v>K1</v>
          </cell>
          <cell r="H3133" t="str">
            <v>18.06.2024</v>
          </cell>
          <cell r="I3133" t="str">
            <v>22.06.2024</v>
          </cell>
          <cell r="J3133" t="str">
            <v>20.06.2024</v>
          </cell>
          <cell r="K3133" t="str">
            <v>Hàng hóa quầy 0480.3002179</v>
          </cell>
          <cell r="L3133" t="str">
            <v>05.08.2024</v>
          </cell>
          <cell r="M3133">
            <v>-1416217</v>
          </cell>
          <cell r="N3133">
            <v>-1416217</v>
          </cell>
        </row>
        <row r="3134">
          <cell r="E3134">
            <v>28998</v>
          </cell>
          <cell r="F3134" t="str">
            <v>C24TNN|28998</v>
          </cell>
          <cell r="G3134" t="str">
            <v>K1</v>
          </cell>
          <cell r="H3134" t="str">
            <v>13.06.2024</v>
          </cell>
          <cell r="I3134" t="str">
            <v>17.06.2024</v>
          </cell>
          <cell r="J3134" t="str">
            <v>14.06.2024</v>
          </cell>
          <cell r="K3134" t="str">
            <v>Hàng hóa quầy 0480.3002179</v>
          </cell>
          <cell r="L3134" t="str">
            <v>05.08.2024</v>
          </cell>
          <cell r="M3134">
            <v>-1199426</v>
          </cell>
          <cell r="N3134">
            <v>-1199426</v>
          </cell>
        </row>
        <row r="3135">
          <cell r="E3135">
            <v>26112</v>
          </cell>
          <cell r="F3135" t="str">
            <v>C24TNN|26112</v>
          </cell>
          <cell r="G3135" t="str">
            <v>K1</v>
          </cell>
          <cell r="H3135" t="str">
            <v>30.05.2024</v>
          </cell>
          <cell r="I3135" t="str">
            <v>05.06.2024</v>
          </cell>
          <cell r="J3135" t="str">
            <v>02.06.2024</v>
          </cell>
          <cell r="K3135" t="str">
            <v>Hàng hóa quầy 0480.3002179</v>
          </cell>
          <cell r="L3135" t="str">
            <v>05.08.2024</v>
          </cell>
          <cell r="M3135">
            <v>-1199426</v>
          </cell>
          <cell r="N3135">
            <v>-1199426</v>
          </cell>
        </row>
        <row r="3136">
          <cell r="E3136">
            <v>26463</v>
          </cell>
          <cell r="F3136" t="str">
            <v>C24TNN|26463</v>
          </cell>
          <cell r="G3136" t="str">
            <v>K1</v>
          </cell>
          <cell r="H3136" t="str">
            <v>03.06.2024</v>
          </cell>
          <cell r="I3136" t="str">
            <v>08.06.2024</v>
          </cell>
          <cell r="J3136" t="str">
            <v>06.06.2024</v>
          </cell>
          <cell r="K3136" t="str">
            <v>Hàng hóa quầy 0480.3002179</v>
          </cell>
          <cell r="L3136" t="str">
            <v>05.08.2024</v>
          </cell>
          <cell r="M3136">
            <v>-1199426</v>
          </cell>
          <cell r="N3136">
            <v>-1199426</v>
          </cell>
        </row>
        <row r="3137">
          <cell r="E3137">
            <v>28992</v>
          </cell>
          <cell r="F3137" t="str">
            <v>C24TNN|28992</v>
          </cell>
          <cell r="G3137" t="str">
            <v>K1</v>
          </cell>
          <cell r="H3137" t="str">
            <v>13.06.2024</v>
          </cell>
          <cell r="I3137" t="str">
            <v>19.06.2024</v>
          </cell>
          <cell r="J3137" t="str">
            <v>16.06.2024</v>
          </cell>
          <cell r="K3137" t="str">
            <v>Hàng hóa quầy 0480.3002179</v>
          </cell>
          <cell r="L3137" t="str">
            <v>05.08.2024</v>
          </cell>
          <cell r="M3137">
            <v>-1635811</v>
          </cell>
          <cell r="N3137">
            <v>-1635811</v>
          </cell>
        </row>
        <row r="3138">
          <cell r="E3138">
            <v>26584</v>
          </cell>
          <cell r="F3138" t="str">
            <v>C24TNN|26584</v>
          </cell>
          <cell r="G3138" t="str">
            <v>K1</v>
          </cell>
          <cell r="H3138" t="str">
            <v>04.06.2024</v>
          </cell>
          <cell r="I3138" t="str">
            <v>07.06.2024</v>
          </cell>
          <cell r="J3138" t="str">
            <v>05.06.2024</v>
          </cell>
          <cell r="K3138" t="str">
            <v>Hàng hóa quầy 0480.3002179</v>
          </cell>
          <cell r="L3138" t="str">
            <v>05.08.2024</v>
          </cell>
          <cell r="M3138">
            <v>-1802922</v>
          </cell>
          <cell r="N3138">
            <v>-1802922</v>
          </cell>
        </row>
        <row r="3139">
          <cell r="E3139">
            <v>28095</v>
          </cell>
          <cell r="F3139" t="str">
            <v>C24TNN|28095</v>
          </cell>
          <cell r="G3139" t="str">
            <v>K1</v>
          </cell>
          <cell r="H3139" t="str">
            <v>12.06.2024</v>
          </cell>
          <cell r="I3139" t="str">
            <v>20.06.2024</v>
          </cell>
          <cell r="J3139" t="str">
            <v>18.06.2024</v>
          </cell>
          <cell r="K3139" t="str">
            <v>Hàng hóa quầy 0480.3002179</v>
          </cell>
          <cell r="L3139" t="str">
            <v>05.08.2024</v>
          </cell>
          <cell r="M3139">
            <v>-2785558</v>
          </cell>
          <cell r="N3139">
            <v>-2785558</v>
          </cell>
        </row>
        <row r="3140">
          <cell r="E3140">
            <v>26585</v>
          </cell>
          <cell r="F3140" t="str">
            <v>C24TNN|26585</v>
          </cell>
          <cell r="G3140" t="str">
            <v>K1</v>
          </cell>
          <cell r="H3140" t="str">
            <v>04.06.2024</v>
          </cell>
          <cell r="I3140" t="str">
            <v>15.06.2024</v>
          </cell>
          <cell r="J3140" t="str">
            <v>12.06.2024</v>
          </cell>
          <cell r="K3140" t="str">
            <v>Hàng hóa quầy 0480.3002179</v>
          </cell>
          <cell r="L3140" t="str">
            <v>05.08.2024</v>
          </cell>
          <cell r="M3140">
            <v>-1685491</v>
          </cell>
          <cell r="N3140">
            <v>-1685491</v>
          </cell>
        </row>
        <row r="3141">
          <cell r="E3141">
            <v>26600</v>
          </cell>
          <cell r="F3141" t="str">
            <v>C24TNN|26600</v>
          </cell>
          <cell r="G3141" t="str">
            <v>K1</v>
          </cell>
          <cell r="H3141" t="str">
            <v>05.06.2024</v>
          </cell>
          <cell r="I3141" t="str">
            <v>07.06.2024</v>
          </cell>
          <cell r="J3141" t="str">
            <v>05.06.2024</v>
          </cell>
          <cell r="K3141" t="str">
            <v>Hàng hóa quầy 0480.3002179</v>
          </cell>
          <cell r="L3141" t="str">
            <v>05.08.2024</v>
          </cell>
          <cell r="M3141">
            <v>-5571115</v>
          </cell>
          <cell r="N3141">
            <v>-5571115</v>
          </cell>
        </row>
        <row r="3142">
          <cell r="E3142">
            <v>29430</v>
          </cell>
          <cell r="F3142" t="str">
            <v>C24TNN|29430</v>
          </cell>
          <cell r="G3142" t="str">
            <v>K1</v>
          </cell>
          <cell r="H3142" t="str">
            <v>19.06.2024</v>
          </cell>
          <cell r="I3142" t="str">
            <v>21.06.2024</v>
          </cell>
          <cell r="J3142" t="str">
            <v>19.06.2024</v>
          </cell>
          <cell r="K3142" t="str">
            <v>Hàng hóa quầy 0480.3002179</v>
          </cell>
          <cell r="L3142" t="str">
            <v>05.08.2024</v>
          </cell>
          <cell r="M3142">
            <v>-2453293</v>
          </cell>
          <cell r="N3142">
            <v>-2453293</v>
          </cell>
        </row>
        <row r="3143">
          <cell r="E3143">
            <v>27580</v>
          </cell>
          <cell r="F3143" t="str">
            <v>C24TNN|27580</v>
          </cell>
          <cell r="G3143" t="str">
            <v>K1</v>
          </cell>
          <cell r="H3143" t="str">
            <v>06.06.2024</v>
          </cell>
          <cell r="I3143" t="str">
            <v>13.06.2024</v>
          </cell>
          <cell r="J3143" t="str">
            <v>10.06.2024</v>
          </cell>
          <cell r="K3143" t="str">
            <v>Hàng hóa quầy 0480.3002179</v>
          </cell>
          <cell r="L3143" t="str">
            <v>05.08.2024</v>
          </cell>
          <cell r="M3143">
            <v>-3984984</v>
          </cell>
          <cell r="N3143">
            <v>-3984984</v>
          </cell>
        </row>
        <row r="3144">
          <cell r="E3144">
            <v>29323</v>
          </cell>
          <cell r="F3144" t="str">
            <v>C24TNN|29323</v>
          </cell>
          <cell r="G3144" t="str">
            <v>K1</v>
          </cell>
          <cell r="H3144" t="str">
            <v>17.06.2024</v>
          </cell>
          <cell r="I3144" t="str">
            <v>23.06.2024</v>
          </cell>
          <cell r="J3144" t="str">
            <v>20.06.2024</v>
          </cell>
          <cell r="K3144" t="str">
            <v>Hàng hóa quầy 0480.3002179</v>
          </cell>
          <cell r="L3144" t="str">
            <v>05.08.2024</v>
          </cell>
          <cell r="M3144">
            <v>-1586131</v>
          </cell>
          <cell r="N3144">
            <v>-1586131</v>
          </cell>
        </row>
        <row r="3145">
          <cell r="E3145">
            <v>27590</v>
          </cell>
          <cell r="F3145" t="str">
            <v>C24TNN|27590</v>
          </cell>
          <cell r="G3145" t="str">
            <v>K1</v>
          </cell>
          <cell r="H3145" t="str">
            <v>06.06.2024</v>
          </cell>
          <cell r="I3145" t="str">
            <v>11.06.2024</v>
          </cell>
          <cell r="J3145" t="str">
            <v>08.06.2024</v>
          </cell>
          <cell r="K3145" t="str">
            <v>Hàng hóa quầy 0480.3002179</v>
          </cell>
          <cell r="L3145" t="str">
            <v>05.08.2024</v>
          </cell>
          <cell r="M3145">
            <v>-1586131</v>
          </cell>
          <cell r="N3145">
            <v>-1586131</v>
          </cell>
        </row>
        <row r="3146">
          <cell r="E3146">
            <v>27591</v>
          </cell>
          <cell r="F3146" t="str">
            <v>C24TNN|27591</v>
          </cell>
          <cell r="G3146" t="str">
            <v>K1</v>
          </cell>
          <cell r="H3146" t="str">
            <v>06.06.2024</v>
          </cell>
          <cell r="I3146" t="str">
            <v>11.06.2024</v>
          </cell>
          <cell r="J3146" t="str">
            <v>08.06.2024</v>
          </cell>
          <cell r="K3146" t="str">
            <v>Hàng hóa quầy 0480.3002179</v>
          </cell>
          <cell r="L3146" t="str">
            <v>05.08.2024</v>
          </cell>
          <cell r="M3146">
            <v>-4758394</v>
          </cell>
          <cell r="N3146">
            <v>-4758394</v>
          </cell>
        </row>
        <row r="3147">
          <cell r="E3147">
            <v>27899</v>
          </cell>
          <cell r="F3147" t="str">
            <v>C24TNN|27899</v>
          </cell>
          <cell r="G3147" t="str">
            <v>K1</v>
          </cell>
          <cell r="H3147" t="str">
            <v>07.06.2024</v>
          </cell>
          <cell r="I3147" t="str">
            <v>13.06.2024</v>
          </cell>
          <cell r="J3147" t="str">
            <v>10.06.2024</v>
          </cell>
          <cell r="K3147" t="str">
            <v>Hàng hóa quầy 0480.3002179</v>
          </cell>
          <cell r="L3147" t="str">
            <v>05.08.2024</v>
          </cell>
          <cell r="M3147">
            <v>-7158672</v>
          </cell>
          <cell r="N3147">
            <v>-7158672</v>
          </cell>
        </row>
        <row r="3148">
          <cell r="E3148">
            <v>26109</v>
          </cell>
          <cell r="F3148" t="str">
            <v>C24TNN|26109</v>
          </cell>
          <cell r="G3148" t="str">
            <v>K1</v>
          </cell>
          <cell r="H3148" t="str">
            <v>30.05.2024</v>
          </cell>
          <cell r="I3148" t="str">
            <v>04.06.2024</v>
          </cell>
          <cell r="J3148" t="str">
            <v>01.06.2024</v>
          </cell>
          <cell r="K3148" t="str">
            <v>Hàng hóa quầy 0480.3002179</v>
          </cell>
          <cell r="L3148" t="str">
            <v>05.08.2024</v>
          </cell>
          <cell r="M3148">
            <v>-1586131</v>
          </cell>
          <cell r="N3148">
            <v>-1586131</v>
          </cell>
        </row>
        <row r="3149">
          <cell r="E3149">
            <v>26461</v>
          </cell>
          <cell r="F3149" t="str">
            <v>C24TNN|26461</v>
          </cell>
          <cell r="G3149" t="str">
            <v>K1</v>
          </cell>
          <cell r="H3149" t="str">
            <v>03.06.2024</v>
          </cell>
          <cell r="I3149" t="str">
            <v>09.06.2024</v>
          </cell>
          <cell r="J3149" t="str">
            <v>06.06.2024</v>
          </cell>
          <cell r="K3149" t="str">
            <v>Hàng hóa quầy 0480.3002179</v>
          </cell>
          <cell r="L3149" t="str">
            <v>05.08.2024</v>
          </cell>
          <cell r="M3149">
            <v>-1586131</v>
          </cell>
          <cell r="N3149">
            <v>-1586131</v>
          </cell>
        </row>
        <row r="3150">
          <cell r="E3150">
            <v>27981</v>
          </cell>
          <cell r="F3150" t="str">
            <v>C24TNN|27981</v>
          </cell>
          <cell r="G3150" t="str">
            <v>K1</v>
          </cell>
          <cell r="H3150" t="str">
            <v>10.06.2024</v>
          </cell>
          <cell r="I3150" t="str">
            <v>15.06.2024</v>
          </cell>
          <cell r="J3150" t="str">
            <v>12.06.2024</v>
          </cell>
          <cell r="K3150" t="str">
            <v>Hàng hóa quầy 0480.3002179</v>
          </cell>
          <cell r="L3150" t="str">
            <v>05.08.2024</v>
          </cell>
          <cell r="M3150">
            <v>-1633008</v>
          </cell>
          <cell r="N3150">
            <v>-1633008</v>
          </cell>
        </row>
        <row r="3151">
          <cell r="E3151">
            <v>28990</v>
          </cell>
          <cell r="F3151" t="str">
            <v>C24TNN|28990</v>
          </cell>
          <cell r="G3151" t="str">
            <v>K1</v>
          </cell>
          <cell r="H3151" t="str">
            <v>13.06.2024</v>
          </cell>
          <cell r="I3151" t="str">
            <v>18.06.2024</v>
          </cell>
          <cell r="J3151" t="str">
            <v>15.06.2024</v>
          </cell>
          <cell r="K3151" t="str">
            <v>Hàng hóa quầy 0480.3002179</v>
          </cell>
          <cell r="L3151" t="str">
            <v>05.08.2024</v>
          </cell>
          <cell r="M3151">
            <v>-1685491</v>
          </cell>
          <cell r="N3151">
            <v>-1685491</v>
          </cell>
        </row>
        <row r="3152">
          <cell r="E3152">
            <v>29320</v>
          </cell>
          <cell r="F3152" t="str">
            <v>C24TNN|29320</v>
          </cell>
          <cell r="G3152" t="str">
            <v>K1</v>
          </cell>
          <cell r="H3152" t="str">
            <v>17.06.2024</v>
          </cell>
          <cell r="I3152" t="str">
            <v>22.06.2024</v>
          </cell>
          <cell r="J3152" t="str">
            <v>19.06.2024</v>
          </cell>
          <cell r="K3152" t="str">
            <v>Hàng hóa quầy 0480.3002179</v>
          </cell>
          <cell r="L3152" t="str">
            <v>05.08.2024</v>
          </cell>
          <cell r="M3152">
            <v>-5185836</v>
          </cell>
          <cell r="N3152">
            <v>-5185836</v>
          </cell>
        </row>
        <row r="3153">
          <cell r="E3153">
            <v>29172</v>
          </cell>
          <cell r="F3153" t="str">
            <v>C24TNN|29172</v>
          </cell>
          <cell r="G3153" t="str">
            <v>K1</v>
          </cell>
          <cell r="H3153" t="str">
            <v>14.06.2024</v>
          </cell>
          <cell r="I3153" t="str">
            <v>21.06.2024</v>
          </cell>
          <cell r="J3153" t="str">
            <v>18.06.2024</v>
          </cell>
          <cell r="K3153" t="str">
            <v>Hàng hóa quầy 0480.3002179</v>
          </cell>
          <cell r="L3153" t="str">
            <v>05.08.2024</v>
          </cell>
          <cell r="M3153">
            <v>-1200852</v>
          </cell>
          <cell r="N3153">
            <v>-1200852</v>
          </cell>
        </row>
        <row r="3154">
          <cell r="E3154">
            <v>29173</v>
          </cell>
          <cell r="F3154" t="str">
            <v>C24TNN|29173</v>
          </cell>
          <cell r="G3154" t="str">
            <v>K1</v>
          </cell>
          <cell r="H3154" t="str">
            <v>14.06.2024</v>
          </cell>
          <cell r="I3154" t="str">
            <v>21.06.2024</v>
          </cell>
          <cell r="J3154" t="str">
            <v>18.06.2024</v>
          </cell>
          <cell r="K3154" t="str">
            <v>Hàng hóa quầy 0480.3002179</v>
          </cell>
          <cell r="L3154" t="str">
            <v>05.08.2024</v>
          </cell>
          <cell r="M3154">
            <v>-1586131</v>
          </cell>
          <cell r="N3154">
            <v>-1586131</v>
          </cell>
        </row>
        <row r="3155">
          <cell r="E3155">
            <v>28111</v>
          </cell>
          <cell r="F3155" t="str">
            <v>C24TNN|28111</v>
          </cell>
          <cell r="G3155" t="str">
            <v>K1</v>
          </cell>
          <cell r="H3155" t="str">
            <v>12.06.2024</v>
          </cell>
          <cell r="I3155" t="str">
            <v>15.06.2024</v>
          </cell>
          <cell r="J3155" t="str">
            <v>12.06.2024</v>
          </cell>
          <cell r="K3155" t="str">
            <v>Hàng hóa quầy 0480.3002179</v>
          </cell>
          <cell r="L3155" t="str">
            <v>05.08.2024</v>
          </cell>
          <cell r="M3155">
            <v>-1802922</v>
          </cell>
          <cell r="N3155">
            <v>-1802922</v>
          </cell>
        </row>
        <row r="3156">
          <cell r="E3156">
            <v>29325</v>
          </cell>
          <cell r="F3156" t="str">
            <v>C24TNN|29325</v>
          </cell>
          <cell r="G3156" t="str">
            <v>K1</v>
          </cell>
          <cell r="H3156" t="str">
            <v>17.06.2024</v>
          </cell>
          <cell r="I3156" t="str">
            <v>24.06.2024</v>
          </cell>
          <cell r="J3156" t="str">
            <v>20.06.2024</v>
          </cell>
          <cell r="K3156" t="str">
            <v>Hàng hóa quầy 0480.3002179</v>
          </cell>
          <cell r="L3156" t="str">
            <v>05.08.2024</v>
          </cell>
          <cell r="M3156">
            <v>-1199426</v>
          </cell>
          <cell r="N3156">
            <v>-1199426</v>
          </cell>
        </row>
        <row r="3157">
          <cell r="E3157">
            <v>27901</v>
          </cell>
          <cell r="F3157" t="str">
            <v>C24TNN|27901</v>
          </cell>
          <cell r="G3157" t="str">
            <v>K1</v>
          </cell>
          <cell r="H3157" t="str">
            <v>08.06.2024</v>
          </cell>
          <cell r="I3157" t="str">
            <v>11.06.2024</v>
          </cell>
          <cell r="J3157" t="str">
            <v>08.06.2024</v>
          </cell>
          <cell r="K3157" t="str">
            <v>Hàng hóa quầy 0480.3002179</v>
          </cell>
          <cell r="L3157" t="str">
            <v>05.08.2024</v>
          </cell>
          <cell r="M3157">
            <v>-3002348</v>
          </cell>
          <cell r="N3157">
            <v>-3002348</v>
          </cell>
        </row>
        <row r="3158">
          <cell r="E3158">
            <v>28106</v>
          </cell>
          <cell r="F3158" t="str">
            <v>C24TNN|28106</v>
          </cell>
          <cell r="G3158" t="str">
            <v>K1</v>
          </cell>
          <cell r="H3158" t="str">
            <v>12.06.2024</v>
          </cell>
          <cell r="I3158" t="str">
            <v>15.06.2024</v>
          </cell>
          <cell r="J3158" t="str">
            <v>12.06.2024</v>
          </cell>
          <cell r="K3158" t="str">
            <v>Hàng hóa quầy 0480.3002179</v>
          </cell>
          <cell r="L3158" t="str">
            <v>05.08.2024</v>
          </cell>
          <cell r="M3158">
            <v>-4419991</v>
          </cell>
          <cell r="N3158">
            <v>-4419991</v>
          </cell>
        </row>
        <row r="3159">
          <cell r="E3159">
            <v>29421</v>
          </cell>
          <cell r="F3159" t="str">
            <v>C24TNN|29421</v>
          </cell>
          <cell r="G3159" t="str">
            <v>K1</v>
          </cell>
          <cell r="H3159" t="str">
            <v>19.06.2024</v>
          </cell>
          <cell r="I3159" t="str">
            <v>21.06.2024</v>
          </cell>
          <cell r="J3159" t="str">
            <v>19.06.2024</v>
          </cell>
          <cell r="K3159" t="str">
            <v>Hàng hóa quầy 0480.3002179</v>
          </cell>
          <cell r="L3159" t="str">
            <v>05.08.2024</v>
          </cell>
          <cell r="M3159">
            <v>-4635356</v>
          </cell>
          <cell r="N3159">
            <v>-4635356</v>
          </cell>
        </row>
        <row r="3160">
          <cell r="E3160">
            <v>26583</v>
          </cell>
          <cell r="F3160" t="str">
            <v>C24TNN|26583</v>
          </cell>
          <cell r="G3160" t="str">
            <v>K1</v>
          </cell>
          <cell r="H3160" t="str">
            <v>04.06.2024</v>
          </cell>
          <cell r="I3160" t="str">
            <v>08.06.2024</v>
          </cell>
          <cell r="J3160" t="str">
            <v>06.06.2024</v>
          </cell>
          <cell r="K3160" t="str">
            <v>Hàng hóa quầy 0480.3002179</v>
          </cell>
          <cell r="L3160" t="str">
            <v>05.08.2024</v>
          </cell>
          <cell r="M3160">
            <v>-2398853</v>
          </cell>
          <cell r="N3160">
            <v>-2398853</v>
          </cell>
        </row>
        <row r="3161">
          <cell r="E3161">
            <v>27586</v>
          </cell>
          <cell r="F3161" t="str">
            <v>C24TNN|27586</v>
          </cell>
          <cell r="G3161" t="str">
            <v>K1</v>
          </cell>
          <cell r="H3161" t="str">
            <v>06.06.2024</v>
          </cell>
          <cell r="I3161" t="str">
            <v>28.06.2024</v>
          </cell>
          <cell r="J3161" t="str">
            <v>08.06.2024</v>
          </cell>
          <cell r="K3161" t="str">
            <v>Hàng hóa quầy 0480.3002179</v>
          </cell>
          <cell r="L3161" t="str">
            <v>05.08.2024</v>
          </cell>
          <cell r="M3161">
            <v>-4034664</v>
          </cell>
          <cell r="N3161">
            <v>-4034664</v>
          </cell>
        </row>
        <row r="3162">
          <cell r="E3162">
            <v>28096</v>
          </cell>
          <cell r="F3162" t="str">
            <v>C24TNN|28096</v>
          </cell>
          <cell r="G3162" t="str">
            <v>K1</v>
          </cell>
          <cell r="H3162" t="str">
            <v>12.06.2024</v>
          </cell>
          <cell r="I3162" t="str">
            <v>16.06.2024</v>
          </cell>
          <cell r="J3162" t="str">
            <v>13.06.2024</v>
          </cell>
          <cell r="K3162" t="str">
            <v>Hàng hóa quầy 0480.3002179</v>
          </cell>
          <cell r="L3162" t="str">
            <v>05.08.2024</v>
          </cell>
          <cell r="M3162">
            <v>-1784851</v>
          </cell>
          <cell r="N3162">
            <v>-1784851</v>
          </cell>
        </row>
        <row r="3163">
          <cell r="E3163">
            <v>28996</v>
          </cell>
          <cell r="F3163" t="str">
            <v>C24TNN|28996</v>
          </cell>
          <cell r="G3163" t="str">
            <v>K1</v>
          </cell>
          <cell r="H3163" t="str">
            <v>13.06.2024</v>
          </cell>
          <cell r="I3163" t="str">
            <v>18.06.2024</v>
          </cell>
          <cell r="J3163" t="str">
            <v>15.06.2024</v>
          </cell>
          <cell r="K3163" t="str">
            <v>Hàng hóa quầy 0480.3002179</v>
          </cell>
          <cell r="L3163" t="str">
            <v>05.08.2024</v>
          </cell>
          <cell r="M3163">
            <v>-1802922</v>
          </cell>
          <cell r="N3163">
            <v>-1802922</v>
          </cell>
        </row>
        <row r="3164">
          <cell r="E3164">
            <v>27585</v>
          </cell>
          <cell r="F3164" t="str">
            <v>C24TNN|27585</v>
          </cell>
          <cell r="G3164" t="str">
            <v>K1</v>
          </cell>
          <cell r="H3164" t="str">
            <v>06.06.2024</v>
          </cell>
          <cell r="I3164" t="str">
            <v>28.06.2024</v>
          </cell>
          <cell r="J3164" t="str">
            <v>08.06.2024</v>
          </cell>
          <cell r="K3164" t="str">
            <v>Hàng hóa quầy 0480.3002179</v>
          </cell>
          <cell r="L3164" t="str">
            <v>05.08.2024</v>
          </cell>
          <cell r="M3164">
            <v>-1586131</v>
          </cell>
          <cell r="N3164">
            <v>-1586131</v>
          </cell>
        </row>
        <row r="3165">
          <cell r="E3165">
            <v>28997</v>
          </cell>
          <cell r="F3165" t="str">
            <v>C24TNN|28997</v>
          </cell>
          <cell r="G3165" t="str">
            <v>K1</v>
          </cell>
          <cell r="H3165" t="str">
            <v>13.06.2024</v>
          </cell>
          <cell r="I3165" t="str">
            <v>18.06.2024</v>
          </cell>
          <cell r="J3165" t="str">
            <v>15.06.2024</v>
          </cell>
          <cell r="K3165" t="str">
            <v>Hàng hóa quầy 0480.3002179</v>
          </cell>
          <cell r="L3165" t="str">
            <v>05.08.2024</v>
          </cell>
          <cell r="M3165">
            <v>-1586131</v>
          </cell>
          <cell r="N3165">
            <v>-1586131</v>
          </cell>
        </row>
        <row r="3166">
          <cell r="E3166">
            <v>29425</v>
          </cell>
          <cell r="F3166" t="str">
            <v>C24TNN|29425</v>
          </cell>
          <cell r="G3166" t="str">
            <v>K1</v>
          </cell>
          <cell r="H3166" t="str">
            <v>19.06.2024</v>
          </cell>
          <cell r="I3166" t="str">
            <v>22.06.2024</v>
          </cell>
          <cell r="J3166" t="str">
            <v>19.06.2024</v>
          </cell>
          <cell r="K3166" t="str">
            <v>Hàng hóa quầy 0480.3002179</v>
          </cell>
          <cell r="L3166" t="str">
            <v>05.08.2024</v>
          </cell>
          <cell r="M3166">
            <v>-1633008</v>
          </cell>
          <cell r="N3166">
            <v>-1633008</v>
          </cell>
        </row>
        <row r="3167">
          <cell r="E3167">
            <v>29409</v>
          </cell>
          <cell r="F3167" t="str">
            <v>C24TNN|29409</v>
          </cell>
          <cell r="G3167" t="str">
            <v>K1</v>
          </cell>
          <cell r="H3167" t="str">
            <v>18.06.2024</v>
          </cell>
          <cell r="I3167" t="str">
            <v>22.06.2024</v>
          </cell>
          <cell r="J3167" t="str">
            <v>19.06.2024</v>
          </cell>
          <cell r="K3167" t="str">
            <v>Hàng hóa quầy 0480.3002179</v>
          </cell>
          <cell r="L3167" t="str">
            <v>05.08.2024</v>
          </cell>
          <cell r="M3167">
            <v>-1586131</v>
          </cell>
          <cell r="N3167">
            <v>-1586131</v>
          </cell>
        </row>
        <row r="3168">
          <cell r="E3168">
            <v>29410</v>
          </cell>
          <cell r="F3168" t="str">
            <v>C24TNN|29410</v>
          </cell>
          <cell r="G3168" t="str">
            <v>K1</v>
          </cell>
          <cell r="H3168" t="str">
            <v>18.06.2024</v>
          </cell>
          <cell r="I3168" t="str">
            <v>22.06.2024</v>
          </cell>
          <cell r="J3168" t="str">
            <v>19.06.2024</v>
          </cell>
          <cell r="K3168" t="str">
            <v>Hàng hóa quầy 0480.3002179</v>
          </cell>
          <cell r="L3168" t="str">
            <v>05.08.2024</v>
          </cell>
          <cell r="M3168">
            <v>-1586131</v>
          </cell>
          <cell r="N3168">
            <v>-1586131</v>
          </cell>
        </row>
        <row r="3169">
          <cell r="E3169">
            <v>27588</v>
          </cell>
          <cell r="F3169" t="str">
            <v>C24TNN|27588</v>
          </cell>
          <cell r="G3169" t="str">
            <v>K1</v>
          </cell>
          <cell r="H3169" t="str">
            <v>06.06.2024</v>
          </cell>
          <cell r="I3169" t="str">
            <v>28.06.2024</v>
          </cell>
          <cell r="J3169" t="str">
            <v>08.06.2024</v>
          </cell>
          <cell r="K3169" t="str">
            <v>Hàng hóa quầy 0480.3002179</v>
          </cell>
          <cell r="L3169" t="str">
            <v>05.08.2024</v>
          </cell>
          <cell r="M3169">
            <v>-2786983</v>
          </cell>
          <cell r="N3169">
            <v>-2786983</v>
          </cell>
        </row>
        <row r="3170">
          <cell r="E3170">
            <v>1058</v>
          </cell>
          <cell r="F3170" t="str">
            <v>1C24TNF|1058</v>
          </cell>
          <cell r="G3170" t="str">
            <v>KS</v>
          </cell>
          <cell r="H3170" t="str">
            <v>22.07.2024</v>
          </cell>
          <cell r="I3170" t="str">
            <v>31.07.2024</v>
          </cell>
          <cell r="J3170" t="str">
            <v>22.07.2024</v>
          </cell>
          <cell r="K3170" t="str">
            <v>EBS chiet khau T06/2024</v>
          </cell>
          <cell r="L3170" t="str">
            <v>05.08.2024</v>
          </cell>
          <cell r="M3170">
            <v>1249139</v>
          </cell>
          <cell r="N3170">
            <v>16863380</v>
          </cell>
        </row>
        <row r="3171">
          <cell r="E3171">
            <v>38084</v>
          </cell>
          <cell r="F3171" t="str">
            <v>1K24TEB|38084</v>
          </cell>
          <cell r="G3171" t="str">
            <v>D1</v>
          </cell>
          <cell r="H3171" t="str">
            <v>26.07.2024</v>
          </cell>
          <cell r="I3171" t="str">
            <v>26.07.2024</v>
          </cell>
          <cell r="J3171" t="str">
            <v>26.07.2024</v>
          </cell>
          <cell r="K3171" t="str">
            <v>Phí hỗ trợ T06.2024 QUẦY 480</v>
          </cell>
          <cell r="L3171" t="str">
            <v>05.08.2024</v>
          </cell>
          <cell r="M3171">
            <v>11242254</v>
          </cell>
          <cell r="N3171">
            <v>11242254</v>
          </cell>
        </row>
        <row r="3172">
          <cell r="E3172">
            <v>39496</v>
          </cell>
          <cell r="F3172" t="str">
            <v>1K24TEB|39496</v>
          </cell>
          <cell r="G3172" t="str">
            <v>D1</v>
          </cell>
          <cell r="H3172" t="str">
            <v>26.07.2024</v>
          </cell>
          <cell r="I3172" t="str">
            <v>26.07.2024</v>
          </cell>
          <cell r="J3172" t="str">
            <v>26.07.2024</v>
          </cell>
          <cell r="K3172" t="str">
            <v>Phí dịch vụ T06.2024 QUẦY 480</v>
          </cell>
          <cell r="L3172" t="str">
            <v>05.08.2024</v>
          </cell>
          <cell r="M3172">
            <v>43095305</v>
          </cell>
          <cell r="N3172">
            <v>43095305</v>
          </cell>
        </row>
        <row r="3173">
          <cell r="E3173">
            <v>41935</v>
          </cell>
          <cell r="F3173" t="str">
            <v>1K24TEB|41935</v>
          </cell>
          <cell r="G3173" t="str">
            <v>D1</v>
          </cell>
          <cell r="H3173" t="str">
            <v>26.07.2024</v>
          </cell>
          <cell r="I3173" t="str">
            <v>26.07.2024</v>
          </cell>
          <cell r="J3173" t="str">
            <v>26.07.2024</v>
          </cell>
          <cell r="K3173" t="str">
            <v>Phí dịch vụ T06.2024 QUẦY 480</v>
          </cell>
          <cell r="L3173" t="str">
            <v>05.08.2024</v>
          </cell>
          <cell r="M3173">
            <v>9368544</v>
          </cell>
          <cell r="N3173">
            <v>9368544</v>
          </cell>
        </row>
        <row r="3174">
          <cell r="E3174">
            <v>1058</v>
          </cell>
          <cell r="F3174" t="str">
            <v>CK T06/2024</v>
          </cell>
          <cell r="G3174" t="str">
            <v>KS</v>
          </cell>
          <cell r="H3174" t="str">
            <v>26.07.2024</v>
          </cell>
          <cell r="I3174" t="str">
            <v>26.07.2024</v>
          </cell>
          <cell r="J3174" t="str">
            <v>26.07.2024</v>
          </cell>
          <cell r="K3174" t="str">
            <v>R480 CK T06/2024</v>
          </cell>
          <cell r="L3174" t="str">
            <v>05.08.2024</v>
          </cell>
          <cell r="M3174">
            <v>15614241</v>
          </cell>
          <cell r="N3174">
            <v>16863380</v>
          </cell>
        </row>
        <row r="3175">
          <cell r="E3175">
            <v>30470</v>
          </cell>
          <cell r="F3175" t="str">
            <v>C24TNN|30470</v>
          </cell>
          <cell r="G3175" t="str">
            <v>K1</v>
          </cell>
          <cell r="H3175" t="str">
            <v>21.06.2024</v>
          </cell>
          <cell r="I3175" t="str">
            <v>29.06.2024</v>
          </cell>
          <cell r="J3175" t="str">
            <v>25.06.2024</v>
          </cell>
          <cell r="K3175" t="str">
            <v>Hàng hóa quầy 0480.3002179</v>
          </cell>
          <cell r="L3175" t="str">
            <v>15.08.2024</v>
          </cell>
          <cell r="M3175">
            <v>-3219139</v>
          </cell>
        </row>
        <row r="3176">
          <cell r="E3176">
            <v>29406</v>
          </cell>
          <cell r="F3176" t="str">
            <v>C24TNN|29406</v>
          </cell>
          <cell r="G3176" t="str">
            <v>K1</v>
          </cell>
          <cell r="H3176" t="str">
            <v>18.06.2024</v>
          </cell>
          <cell r="I3176" t="str">
            <v>27.06.2024</v>
          </cell>
          <cell r="J3176" t="str">
            <v>22.06.2024</v>
          </cell>
          <cell r="K3176" t="str">
            <v>Hàng hóa quầy 0480.3002179</v>
          </cell>
          <cell r="L3176" t="str">
            <v>15.08.2024</v>
          </cell>
          <cell r="M3176">
            <v>-2785558</v>
          </cell>
        </row>
        <row r="3177">
          <cell r="E3177">
            <v>31771</v>
          </cell>
          <cell r="F3177" t="str">
            <v>C24TNN|31771</v>
          </cell>
          <cell r="G3177" t="str">
            <v>K1</v>
          </cell>
          <cell r="H3177" t="str">
            <v>28.06.2024</v>
          </cell>
          <cell r="I3177" t="str">
            <v>02.07.2024</v>
          </cell>
          <cell r="J3177" t="str">
            <v>28.06.2024</v>
          </cell>
          <cell r="K3177" t="str">
            <v>Hàng hóa quầy 0480.3002179</v>
          </cell>
          <cell r="L3177" t="str">
            <v>15.08.2024</v>
          </cell>
          <cell r="M3177">
            <v>-2785558</v>
          </cell>
        </row>
        <row r="3178">
          <cell r="E3178">
            <v>31765</v>
          </cell>
          <cell r="F3178" t="str">
            <v>C24TNN|31765</v>
          </cell>
          <cell r="G3178" t="str">
            <v>K1</v>
          </cell>
          <cell r="H3178" t="str">
            <v>28.06.2024</v>
          </cell>
          <cell r="I3178" t="str">
            <v>04.07.2024</v>
          </cell>
          <cell r="J3178" t="str">
            <v>01.07.2024</v>
          </cell>
          <cell r="K3178" t="str">
            <v>HÃ ng hÃ³a quáº§y 0480.3002179</v>
          </cell>
          <cell r="L3178" t="str">
            <v>15.08.2024</v>
          </cell>
          <cell r="M3178">
            <v>-867162</v>
          </cell>
        </row>
        <row r="3179">
          <cell r="E3179">
            <v>30754</v>
          </cell>
          <cell r="F3179" t="str">
            <v>C24TNN|30754</v>
          </cell>
          <cell r="G3179" t="str">
            <v>K1</v>
          </cell>
          <cell r="H3179" t="str">
            <v>24.06.2024</v>
          </cell>
          <cell r="I3179" t="str">
            <v>30.06.2024</v>
          </cell>
          <cell r="J3179" t="str">
            <v>26.06.2024</v>
          </cell>
          <cell r="K3179" t="str">
            <v>Hàng hóa quầy 0480.3002179</v>
          </cell>
          <cell r="L3179" t="str">
            <v>15.08.2024</v>
          </cell>
          <cell r="M3179">
            <v>-1199426</v>
          </cell>
        </row>
        <row r="3180">
          <cell r="E3180">
            <v>30753</v>
          </cell>
          <cell r="F3180" t="str">
            <v>C24TNN|30753</v>
          </cell>
          <cell r="G3180" t="str">
            <v>K1</v>
          </cell>
          <cell r="H3180" t="str">
            <v>24.06.2024</v>
          </cell>
          <cell r="I3180" t="str">
            <v>30.06.2024</v>
          </cell>
          <cell r="J3180" t="str">
            <v>26.06.2024</v>
          </cell>
          <cell r="K3180" t="str">
            <v>Hàng hóa quầy 0480.3002179</v>
          </cell>
          <cell r="L3180" t="str">
            <v>15.08.2024</v>
          </cell>
          <cell r="M3180">
            <v>-1416217</v>
          </cell>
        </row>
        <row r="3181">
          <cell r="E3181">
            <v>30755</v>
          </cell>
          <cell r="F3181" t="str">
            <v>C24TNN|30755</v>
          </cell>
          <cell r="G3181" t="str">
            <v>K1</v>
          </cell>
          <cell r="H3181" t="str">
            <v>24.06.2024</v>
          </cell>
          <cell r="I3181" t="str">
            <v>30.06.2024</v>
          </cell>
          <cell r="J3181" t="str">
            <v>26.06.2024</v>
          </cell>
          <cell r="K3181" t="str">
            <v>Hàng hóa quầy 0480.3002179</v>
          </cell>
          <cell r="L3181" t="str">
            <v>15.08.2024</v>
          </cell>
          <cell r="M3181">
            <v>-1199426</v>
          </cell>
        </row>
        <row r="3182">
          <cell r="E3182">
            <v>30858</v>
          </cell>
          <cell r="F3182" t="str">
            <v>C24TNN|30858</v>
          </cell>
          <cell r="G3182" t="str">
            <v>K1</v>
          </cell>
          <cell r="H3182" t="str">
            <v>26.06.2024</v>
          </cell>
          <cell r="I3182" t="str">
            <v>29.06.2024</v>
          </cell>
          <cell r="J3182" t="str">
            <v>26.06.2024</v>
          </cell>
          <cell r="K3182" t="str">
            <v>Hàng hóa quầy 0480.3002179</v>
          </cell>
          <cell r="L3182" t="str">
            <v>15.08.2024</v>
          </cell>
          <cell r="M3182">
            <v>-2785558</v>
          </cell>
        </row>
        <row r="3183">
          <cell r="E3183">
            <v>30777</v>
          </cell>
          <cell r="F3183" t="str">
            <v>C24TNN|30777</v>
          </cell>
          <cell r="G3183" t="str">
            <v>K1</v>
          </cell>
          <cell r="H3183" t="str">
            <v>25.06.2024</v>
          </cell>
          <cell r="I3183" t="str">
            <v>28.06.2024</v>
          </cell>
          <cell r="J3183" t="str">
            <v>25.06.2024</v>
          </cell>
          <cell r="K3183" t="str">
            <v>Hàng hóa quầy 0480.3002179</v>
          </cell>
          <cell r="L3183" t="str">
            <v>15.08.2024</v>
          </cell>
          <cell r="M3183">
            <v>-1802922</v>
          </cell>
        </row>
        <row r="3184">
          <cell r="E3184">
            <v>30471</v>
          </cell>
          <cell r="F3184" t="str">
            <v>C24TNN|30471</v>
          </cell>
          <cell r="G3184" t="str">
            <v>K1</v>
          </cell>
          <cell r="H3184" t="str">
            <v>21.06.2024</v>
          </cell>
          <cell r="I3184" t="str">
            <v>26.06.2024</v>
          </cell>
          <cell r="J3184" t="str">
            <v>22.06.2024</v>
          </cell>
          <cell r="K3184" t="str">
            <v>Hàng hóa quầy 0480.3002179</v>
          </cell>
          <cell r="L3184" t="str">
            <v>15.08.2024</v>
          </cell>
          <cell r="M3184">
            <v>-4373114</v>
          </cell>
        </row>
        <row r="3185">
          <cell r="E3185">
            <v>30751</v>
          </cell>
          <cell r="F3185" t="str">
            <v>C24TNN|30751</v>
          </cell>
          <cell r="G3185" t="str">
            <v>K1</v>
          </cell>
          <cell r="H3185" t="str">
            <v>24.06.2024</v>
          </cell>
          <cell r="I3185" t="str">
            <v>30.06.2024</v>
          </cell>
          <cell r="J3185" t="str">
            <v>26.06.2024</v>
          </cell>
          <cell r="K3185" t="str">
            <v>Hàng hóa quầy 0480.3002179</v>
          </cell>
          <cell r="L3185" t="str">
            <v>15.08.2024</v>
          </cell>
          <cell r="M3185">
            <v>-5720155</v>
          </cell>
        </row>
        <row r="3186">
          <cell r="E3186">
            <v>30457</v>
          </cell>
          <cell r="F3186" t="str">
            <v>C24TNN|30457</v>
          </cell>
          <cell r="G3186" t="str">
            <v>K1</v>
          </cell>
          <cell r="H3186" t="str">
            <v>20.06.2024</v>
          </cell>
          <cell r="I3186" t="str">
            <v>26.06.2024</v>
          </cell>
          <cell r="J3186" t="str">
            <v>22.06.2024</v>
          </cell>
          <cell r="K3186" t="str">
            <v>Hàng hóa quầy 0480.3002179</v>
          </cell>
          <cell r="L3186" t="str">
            <v>15.08.2024</v>
          </cell>
          <cell r="M3186">
            <v>-4373114</v>
          </cell>
        </row>
        <row r="3187">
          <cell r="E3187">
            <v>31759</v>
          </cell>
          <cell r="F3187" t="str">
            <v>C24TNN|31759</v>
          </cell>
          <cell r="G3187" t="str">
            <v>K1</v>
          </cell>
          <cell r="H3187" t="str">
            <v>27.06.2024</v>
          </cell>
          <cell r="I3187" t="str">
            <v>03.07.2024</v>
          </cell>
          <cell r="J3187" t="str">
            <v>01.07.2024</v>
          </cell>
          <cell r="K3187" t="str">
            <v>HÃ ng hÃ³a quáº§y 0480.3002179</v>
          </cell>
          <cell r="L3187" t="str">
            <v>15.08.2024</v>
          </cell>
          <cell r="M3187">
            <v>-1586131</v>
          </cell>
        </row>
        <row r="3188">
          <cell r="E3188">
            <v>30788</v>
          </cell>
          <cell r="F3188" t="str">
            <v>C24TNN|30788</v>
          </cell>
          <cell r="G3188" t="str">
            <v>K1</v>
          </cell>
          <cell r="H3188" t="str">
            <v>25.06.2024</v>
          </cell>
          <cell r="I3188" t="str">
            <v>28.06.2024</v>
          </cell>
          <cell r="J3188" t="str">
            <v>25.06.2024</v>
          </cell>
          <cell r="K3188" t="str">
            <v>Hàng hóa quầy 0480.3002179</v>
          </cell>
          <cell r="L3188" t="str">
            <v>15.08.2024</v>
          </cell>
          <cell r="M3188">
            <v>-1586131</v>
          </cell>
        </row>
        <row r="3189">
          <cell r="E3189">
            <v>30750</v>
          </cell>
          <cell r="F3189" t="str">
            <v>C24TNN|30750</v>
          </cell>
          <cell r="G3189" t="str">
            <v>K1</v>
          </cell>
          <cell r="H3189" t="str">
            <v>24.06.2024</v>
          </cell>
          <cell r="I3189" t="str">
            <v>30.06.2024</v>
          </cell>
          <cell r="J3189" t="str">
            <v>26.06.2024</v>
          </cell>
          <cell r="K3189" t="str">
            <v>Hàng hóa quầy 0480.3002179</v>
          </cell>
          <cell r="L3189" t="str">
            <v>15.08.2024</v>
          </cell>
          <cell r="M3189">
            <v>-1586131</v>
          </cell>
        </row>
        <row r="3190">
          <cell r="E3190">
            <v>1150</v>
          </cell>
          <cell r="F3190" t="str">
            <v>C24TNF|1150</v>
          </cell>
          <cell r="G3190" t="str">
            <v>K1</v>
          </cell>
          <cell r="H3190" t="str">
            <v>07.08.2024</v>
          </cell>
          <cell r="I3190" t="str">
            <v>07.08.2024</v>
          </cell>
          <cell r="J3190" t="str">
            <v>07.08.2024</v>
          </cell>
          <cell r="K3190" t="str">
            <v>TRA HANG - 120</v>
          </cell>
          <cell r="L3190" t="str">
            <v>15.08.2024</v>
          </cell>
          <cell r="M3190">
            <v>397440</v>
          </cell>
        </row>
        <row r="3191">
          <cell r="E3191">
            <v>1151</v>
          </cell>
          <cell r="F3191" t="str">
            <v>C24TNF|1151</v>
          </cell>
          <cell r="G3191" t="str">
            <v>K1</v>
          </cell>
          <cell r="H3191" t="str">
            <v>07.08.2024</v>
          </cell>
          <cell r="I3191" t="str">
            <v>07.08.2024</v>
          </cell>
          <cell r="J3191" t="str">
            <v>07.08.2024</v>
          </cell>
          <cell r="K3191" t="str">
            <v>TRA HANG - 120</v>
          </cell>
          <cell r="L3191" t="str">
            <v>15.08.2024</v>
          </cell>
          <cell r="M3191">
            <v>480341</v>
          </cell>
        </row>
        <row r="3192">
          <cell r="E3192">
            <v>1152</v>
          </cell>
          <cell r="F3192" t="str">
            <v>C24TNF|1152</v>
          </cell>
          <cell r="G3192" t="str">
            <v>K1</v>
          </cell>
          <cell r="H3192" t="str">
            <v>07.08.2024</v>
          </cell>
          <cell r="I3192" t="str">
            <v>07.08.2024</v>
          </cell>
          <cell r="J3192" t="str">
            <v>07.08.2024</v>
          </cell>
          <cell r="K3192" t="str">
            <v>TRA HANG - 120</v>
          </cell>
          <cell r="L3192" t="str">
            <v>15.08.2024</v>
          </cell>
          <cell r="M3192">
            <v>599713</v>
          </cell>
        </row>
        <row r="3193">
          <cell r="E3193">
            <v>30748</v>
          </cell>
          <cell r="F3193" t="str">
            <v>C24TNN|30748</v>
          </cell>
          <cell r="G3193" t="str">
            <v>K1</v>
          </cell>
          <cell r="H3193" t="str">
            <v>24.06.2024</v>
          </cell>
          <cell r="I3193" t="str">
            <v>29.06.2024</v>
          </cell>
          <cell r="J3193" t="str">
            <v>26.06.2024</v>
          </cell>
          <cell r="K3193" t="str">
            <v>Hàng hóa quầy 0480.3002179</v>
          </cell>
          <cell r="L3193" t="str">
            <v>15.08.2024</v>
          </cell>
          <cell r="M3193">
            <v>-2785558</v>
          </cell>
        </row>
        <row r="3194">
          <cell r="E3194">
            <v>1155</v>
          </cell>
          <cell r="F3194" t="str">
            <v>C24TNF|1155</v>
          </cell>
          <cell r="G3194" t="str">
            <v>K1</v>
          </cell>
          <cell r="H3194" t="str">
            <v>07.08.2024</v>
          </cell>
          <cell r="I3194" t="str">
            <v>08.08.2024</v>
          </cell>
          <cell r="J3194" t="str">
            <v>08.08.2024</v>
          </cell>
          <cell r="K3194" t="str">
            <v>DIEU CHINH TRA HANG-133 - 2406040145113</v>
          </cell>
          <cell r="L3194" t="str">
            <v>15.08.2024</v>
          </cell>
          <cell r="M3194">
            <v>1131166</v>
          </cell>
        </row>
        <row r="3195">
          <cell r="E3195">
            <v>1156</v>
          </cell>
          <cell r="F3195" t="str">
            <v>C24TNF|1156</v>
          </cell>
          <cell r="G3195" t="str">
            <v>K1</v>
          </cell>
          <cell r="H3195" t="str">
            <v>07.08.2024</v>
          </cell>
          <cell r="I3195" t="str">
            <v>08.08.2024</v>
          </cell>
          <cell r="J3195" t="str">
            <v>08.08.2024</v>
          </cell>
          <cell r="K3195" t="str">
            <v>DIEU CHINH TRA HANG-133 - 2415041209073</v>
          </cell>
          <cell r="L3195" t="str">
            <v>15.08.2024</v>
          </cell>
          <cell r="M3195">
            <v>203902</v>
          </cell>
        </row>
        <row r="3196">
          <cell r="E3196">
            <v>30460</v>
          </cell>
          <cell r="F3196" t="str">
            <v>C24TNN|30460</v>
          </cell>
          <cell r="G3196" t="str">
            <v>K1</v>
          </cell>
          <cell r="H3196" t="str">
            <v>20.06.2024</v>
          </cell>
          <cell r="I3196" t="str">
            <v>26.06.2024</v>
          </cell>
          <cell r="J3196" t="str">
            <v>22.06.2024</v>
          </cell>
          <cell r="K3196" t="str">
            <v>Hàng hóa quầy 0480.3002179</v>
          </cell>
          <cell r="L3196" t="str">
            <v>15.08.2024</v>
          </cell>
          <cell r="M3196">
            <v>-1586131</v>
          </cell>
        </row>
        <row r="3197">
          <cell r="E3197">
            <v>30461</v>
          </cell>
          <cell r="F3197" t="str">
            <v>C24TNN|30461</v>
          </cell>
          <cell r="G3197" t="str">
            <v>K1</v>
          </cell>
          <cell r="H3197" t="str">
            <v>20.06.2024</v>
          </cell>
          <cell r="I3197" t="str">
            <v>26.06.2024</v>
          </cell>
          <cell r="J3197" t="str">
            <v>22.06.2024</v>
          </cell>
          <cell r="K3197" t="str">
            <v>Hàng hóa quầy 0480.3002179</v>
          </cell>
          <cell r="L3197" t="str">
            <v>15.08.2024</v>
          </cell>
          <cell r="M3197">
            <v>-1416217</v>
          </cell>
        </row>
        <row r="3198">
          <cell r="E3198">
            <v>30749</v>
          </cell>
          <cell r="F3198" t="str">
            <v>C24TNN|30749</v>
          </cell>
          <cell r="G3198" t="str">
            <v>K1</v>
          </cell>
          <cell r="H3198" t="str">
            <v>24.06.2024</v>
          </cell>
          <cell r="I3198" t="str">
            <v>30.06.2024</v>
          </cell>
          <cell r="J3198" t="str">
            <v>26.06.2024</v>
          </cell>
          <cell r="K3198" t="str">
            <v>Hàng hóa quầy 0480.3002179</v>
          </cell>
          <cell r="L3198" t="str">
            <v>15.08.2024</v>
          </cell>
          <cell r="M3198">
            <v>-6174611</v>
          </cell>
        </row>
        <row r="3199">
          <cell r="E3199">
            <v>31762</v>
          </cell>
          <cell r="F3199" t="str">
            <v>C24TNN|31762</v>
          </cell>
          <cell r="G3199" t="str">
            <v>K1</v>
          </cell>
          <cell r="H3199" t="str">
            <v>27.06.2024</v>
          </cell>
          <cell r="I3199" t="str">
            <v>03.07.2024</v>
          </cell>
          <cell r="J3199" t="str">
            <v>01.07.2024</v>
          </cell>
          <cell r="K3199" t="str">
            <v>HÃ ng hÃ³a quáº§y 0480.3002179</v>
          </cell>
          <cell r="L3199" t="str">
            <v>15.08.2024</v>
          </cell>
          <cell r="M3199">
            <v>-2400278</v>
          </cell>
        </row>
        <row r="3200">
          <cell r="E3200">
            <v>30458</v>
          </cell>
          <cell r="F3200" t="str">
            <v>C24TNN|30458</v>
          </cell>
          <cell r="G3200" t="str">
            <v>K1</v>
          </cell>
          <cell r="H3200" t="str">
            <v>20.06.2024</v>
          </cell>
          <cell r="I3200" t="str">
            <v>27.06.2024</v>
          </cell>
          <cell r="J3200" t="str">
            <v>23.06.2024</v>
          </cell>
          <cell r="K3200" t="str">
            <v>Hàng hóa quầy 0480.3002179</v>
          </cell>
          <cell r="L3200" t="str">
            <v>15.08.2024</v>
          </cell>
          <cell r="M3200">
            <v>-1416217</v>
          </cell>
        </row>
        <row r="3201">
          <cell r="E3201">
            <v>31760</v>
          </cell>
          <cell r="F3201" t="str">
            <v>C24TNN|31760</v>
          </cell>
          <cell r="G3201" t="str">
            <v>K1</v>
          </cell>
          <cell r="H3201" t="str">
            <v>27.06.2024</v>
          </cell>
          <cell r="I3201" t="str">
            <v>04.07.2024</v>
          </cell>
          <cell r="J3201" t="str">
            <v>01.07.2024</v>
          </cell>
          <cell r="K3201" t="str">
            <v>HÃ ng hÃ³a quáº§y 0480.3002179</v>
          </cell>
          <cell r="L3201" t="str">
            <v>15.08.2024</v>
          </cell>
          <cell r="M3201">
            <v>-1199426</v>
          </cell>
        </row>
        <row r="3202">
          <cell r="E3202">
            <v>30787</v>
          </cell>
          <cell r="F3202" t="str">
            <v>C24TNN|30787</v>
          </cell>
          <cell r="G3202" t="str">
            <v>K1</v>
          </cell>
          <cell r="H3202" t="str">
            <v>25.06.2024</v>
          </cell>
          <cell r="I3202" t="str">
            <v>28.06.2024</v>
          </cell>
          <cell r="J3202" t="str">
            <v>25.06.2024</v>
          </cell>
          <cell r="K3202" t="str">
            <v>Hàng hóa quầy 0480.3002179</v>
          </cell>
          <cell r="L3202" t="str">
            <v>15.08.2024</v>
          </cell>
          <cell r="M3202">
            <v>-3201068</v>
          </cell>
        </row>
        <row r="3203">
          <cell r="E3203">
            <v>30926</v>
          </cell>
          <cell r="F3203" t="str">
            <v>1C24TNN|30926</v>
          </cell>
          <cell r="G3203" t="str">
            <v>K1</v>
          </cell>
          <cell r="H3203" t="str">
            <v>27.06.2024</v>
          </cell>
          <cell r="I3203" t="str">
            <v>29.06.2024</v>
          </cell>
          <cell r="J3203" t="str">
            <v>27.06.2024</v>
          </cell>
          <cell r="K3203" t="str">
            <v>Hàng hóa quầy 0480.3002179</v>
          </cell>
          <cell r="L3203" t="str">
            <v>15.08.2024</v>
          </cell>
          <cell r="M3203">
            <v>-1586131</v>
          </cell>
        </row>
        <row r="3204">
          <cell r="E3204">
            <v>30752</v>
          </cell>
          <cell r="F3204" t="str">
            <v>C24TNN|30752</v>
          </cell>
          <cell r="G3204" t="str">
            <v>K1</v>
          </cell>
          <cell r="H3204" t="str">
            <v>24.06.2024</v>
          </cell>
          <cell r="I3204" t="str">
            <v>30.06.2024</v>
          </cell>
          <cell r="J3204" t="str">
            <v>26.06.2024</v>
          </cell>
          <cell r="K3204" t="str">
            <v>Hàng hóa quầy 0480.3002179</v>
          </cell>
          <cell r="L3204" t="str">
            <v>15.08.2024</v>
          </cell>
          <cell r="M3204">
            <v>-9169394</v>
          </cell>
        </row>
        <row r="3205">
          <cell r="E3205">
            <v>31764</v>
          </cell>
          <cell r="F3205" t="str">
            <v>C24TNN|31764</v>
          </cell>
          <cell r="G3205" t="str">
            <v>K1</v>
          </cell>
          <cell r="H3205" t="str">
            <v>28.06.2024</v>
          </cell>
          <cell r="I3205" t="str">
            <v>04.07.2024</v>
          </cell>
          <cell r="J3205" t="str">
            <v>01.07.2024</v>
          </cell>
          <cell r="K3205" t="str">
            <v>HÃ ng hÃ³a quáº§y 0480.3002179</v>
          </cell>
          <cell r="L3205" t="str">
            <v>15.08.2024</v>
          </cell>
          <cell r="M3205">
            <v>-7583263</v>
          </cell>
        </row>
        <row r="3206">
          <cell r="E3206">
            <v>1160</v>
          </cell>
          <cell r="F3206" t="str">
            <v>C24TNF|1160</v>
          </cell>
          <cell r="G3206" t="str">
            <v>K1</v>
          </cell>
          <cell r="H3206" t="str">
            <v>07.08.2024</v>
          </cell>
          <cell r="I3206" t="str">
            <v>07.08.2024</v>
          </cell>
          <cell r="J3206" t="str">
            <v>07.08.2024</v>
          </cell>
          <cell r="K3206" t="str">
            <v>DIEU CHINH TRA HANG-128 - 2417041493175</v>
          </cell>
          <cell r="L3206" t="str">
            <v>15.08.2024</v>
          </cell>
          <cell r="M3206">
            <v>935692</v>
          </cell>
        </row>
        <row r="3207">
          <cell r="E3207">
            <v>30843</v>
          </cell>
          <cell r="F3207" t="str">
            <v>C24TNN|30843</v>
          </cell>
          <cell r="G3207" t="str">
            <v>K1</v>
          </cell>
          <cell r="H3207" t="str">
            <v>26.06.2024</v>
          </cell>
          <cell r="I3207" t="str">
            <v>01.07.2024</v>
          </cell>
          <cell r="J3207" t="str">
            <v>27.06.2024</v>
          </cell>
          <cell r="K3207" t="str">
            <v>Hàng hóa quầy 0480.3002179</v>
          </cell>
          <cell r="L3207" t="str">
            <v>15.08.2024</v>
          </cell>
          <cell r="M3207">
            <v>-3219139</v>
          </cell>
        </row>
        <row r="3208">
          <cell r="E3208">
            <v>30842</v>
          </cell>
          <cell r="F3208" t="str">
            <v>C24TNN|30842</v>
          </cell>
          <cell r="G3208" t="str">
            <v>K1</v>
          </cell>
          <cell r="H3208" t="str">
            <v>26.06.2024</v>
          </cell>
          <cell r="I3208" t="str">
            <v>30.06.2024</v>
          </cell>
          <cell r="J3208" t="str">
            <v>27.06.2024</v>
          </cell>
          <cell r="K3208" t="str">
            <v>Hàng hóa quầy 0480.3002179</v>
          </cell>
          <cell r="L3208" t="str">
            <v>15.08.2024</v>
          </cell>
          <cell r="M3208">
            <v>-5003990</v>
          </cell>
        </row>
        <row r="3209">
          <cell r="E3209">
            <v>30846</v>
          </cell>
          <cell r="F3209" t="str">
            <v>C24TNN|30846</v>
          </cell>
          <cell r="G3209" t="str">
            <v>K1</v>
          </cell>
          <cell r="H3209" t="str">
            <v>26.06.2024</v>
          </cell>
          <cell r="I3209" t="str">
            <v>30.06.2024</v>
          </cell>
          <cell r="J3209" t="str">
            <v>26.06.2024</v>
          </cell>
          <cell r="K3209" t="str">
            <v>Hàng hóa quầy 0480.3002179</v>
          </cell>
          <cell r="L3209" t="str">
            <v>15.08.2024</v>
          </cell>
          <cell r="M3209">
            <v>-3986410</v>
          </cell>
        </row>
        <row r="3210">
          <cell r="E3210">
            <v>30459</v>
          </cell>
          <cell r="F3210" t="str">
            <v>C24TNN|30459</v>
          </cell>
          <cell r="G3210" t="str">
            <v>K1</v>
          </cell>
          <cell r="H3210" t="str">
            <v>20.06.2024</v>
          </cell>
          <cell r="I3210" t="str">
            <v>27.06.2024</v>
          </cell>
          <cell r="J3210" t="str">
            <v>23.06.2024</v>
          </cell>
          <cell r="K3210" t="str">
            <v>Hàng hóa quầy 0480.3002179</v>
          </cell>
          <cell r="L3210" t="str">
            <v>15.08.2024</v>
          </cell>
          <cell r="M3210">
            <v>-2785558</v>
          </cell>
        </row>
        <row r="3211">
          <cell r="E3211">
            <v>31761</v>
          </cell>
          <cell r="F3211" t="str">
            <v>C24TNN|31761</v>
          </cell>
          <cell r="G3211" t="str">
            <v>K1</v>
          </cell>
          <cell r="H3211" t="str">
            <v>27.06.2024</v>
          </cell>
          <cell r="I3211" t="str">
            <v>04.07.2024</v>
          </cell>
          <cell r="J3211" t="str">
            <v>01.07.2024</v>
          </cell>
          <cell r="K3211" t="str">
            <v>HÃ ng hÃ³a quáº§y 0480.3002179</v>
          </cell>
          <cell r="L3211" t="str">
            <v>15.08.2024</v>
          </cell>
          <cell r="M3211">
            <v>-1586131</v>
          </cell>
        </row>
        <row r="3212">
          <cell r="E3212">
            <v>30465</v>
          </cell>
          <cell r="F3212" t="str">
            <v>C24TNN|30465</v>
          </cell>
          <cell r="G3212" t="str">
            <v>K1</v>
          </cell>
          <cell r="H3212" t="str">
            <v>20.06.2024</v>
          </cell>
          <cell r="I3212" t="str">
            <v>28.06.2024</v>
          </cell>
          <cell r="J3212" t="str">
            <v>25.06.2024</v>
          </cell>
          <cell r="K3212" t="str">
            <v>Hàng hóa quầy 0480.3002179</v>
          </cell>
          <cell r="L3212" t="str">
            <v>15.08.2024</v>
          </cell>
          <cell r="M3212">
            <v>-6114792</v>
          </cell>
        </row>
        <row r="3213">
          <cell r="E3213">
            <v>30847</v>
          </cell>
          <cell r="F3213" t="str">
            <v>C24TNN|30847</v>
          </cell>
          <cell r="G3213" t="str">
            <v>K1</v>
          </cell>
          <cell r="H3213" t="str">
            <v>26.06.2024</v>
          </cell>
          <cell r="I3213" t="str">
            <v>30.06.2024</v>
          </cell>
          <cell r="J3213" t="str">
            <v>27.06.2024</v>
          </cell>
          <cell r="K3213" t="str">
            <v>Hàng hóa quầy 0480.3002179</v>
          </cell>
          <cell r="L3213" t="str">
            <v>15.08.2024</v>
          </cell>
          <cell r="M3213">
            <v>-2785558</v>
          </cell>
        </row>
        <row r="3214">
          <cell r="E3214">
            <v>1159</v>
          </cell>
          <cell r="F3214" t="str">
            <v>C24TNF|1159</v>
          </cell>
          <cell r="G3214" t="str">
            <v>K1</v>
          </cell>
          <cell r="H3214" t="str">
            <v>07.08.2024</v>
          </cell>
          <cell r="I3214" t="str">
            <v>07.08.2024</v>
          </cell>
          <cell r="J3214" t="str">
            <v>07.08.2024</v>
          </cell>
          <cell r="K3214" t="str">
            <v>TRA HANG - 119</v>
          </cell>
          <cell r="L3214" t="str">
            <v>15.08.2024</v>
          </cell>
          <cell r="M3214">
            <v>270988</v>
          </cell>
        </row>
        <row r="3215">
          <cell r="E3215">
            <v>30464</v>
          </cell>
          <cell r="F3215" t="str">
            <v>C24TNN|30464</v>
          </cell>
          <cell r="G3215" t="str">
            <v>K1</v>
          </cell>
          <cell r="H3215" t="str">
            <v>20.06.2024</v>
          </cell>
          <cell r="I3215" t="str">
            <v>27.06.2024</v>
          </cell>
          <cell r="J3215" t="str">
            <v>23.06.2024</v>
          </cell>
          <cell r="K3215" t="str">
            <v>Hàng hóa quầy 0480.3002179</v>
          </cell>
          <cell r="L3215" t="str">
            <v>15.08.2024</v>
          </cell>
          <cell r="M3215">
            <v>-1586131</v>
          </cell>
        </row>
        <row r="3216">
          <cell r="E3216">
            <v>30468</v>
          </cell>
          <cell r="F3216" t="str">
            <v>C24TNN|30468</v>
          </cell>
          <cell r="G3216" t="str">
            <v>K1</v>
          </cell>
          <cell r="H3216" t="str">
            <v>21.06.2024</v>
          </cell>
          <cell r="I3216" t="str">
            <v>28.06.2024</v>
          </cell>
          <cell r="J3216" t="str">
            <v>25.06.2024</v>
          </cell>
          <cell r="K3216" t="str">
            <v>Hàng hóa quầy 0480.3002179</v>
          </cell>
          <cell r="L3216" t="str">
            <v>15.08.2024</v>
          </cell>
          <cell r="M3216">
            <v>-1200852</v>
          </cell>
        </row>
        <row r="3217">
          <cell r="E3217">
            <v>30469</v>
          </cell>
          <cell r="F3217" t="str">
            <v>C24TNN|30469</v>
          </cell>
          <cell r="G3217" t="str">
            <v>K1</v>
          </cell>
          <cell r="H3217" t="str">
            <v>21.06.2024</v>
          </cell>
          <cell r="I3217" t="str">
            <v>28.06.2024</v>
          </cell>
          <cell r="J3217" t="str">
            <v>25.06.2024</v>
          </cell>
          <cell r="K3217" t="str">
            <v>Hàng hóa quầy 0480.3002179</v>
          </cell>
          <cell r="L3217" t="str">
            <v>15.08.2024</v>
          </cell>
          <cell r="M3217">
            <v>-3320456</v>
          </cell>
        </row>
        <row r="3218">
          <cell r="E3218">
            <v>30466</v>
          </cell>
          <cell r="F3218" t="str">
            <v>C24TNN|30466</v>
          </cell>
          <cell r="G3218" t="str">
            <v>K1</v>
          </cell>
          <cell r="H3218" t="str">
            <v>20.06.2024</v>
          </cell>
          <cell r="I3218" t="str">
            <v>30.06.2024</v>
          </cell>
          <cell r="J3218" t="str">
            <v>26.06.2024</v>
          </cell>
          <cell r="K3218" t="str">
            <v>Hàng hóa quầy 0480.3002179</v>
          </cell>
          <cell r="L3218" t="str">
            <v>15.08.2024</v>
          </cell>
          <cell r="M3218">
            <v>-4371689</v>
          </cell>
        </row>
        <row r="3219">
          <cell r="E3219">
            <v>30746</v>
          </cell>
          <cell r="F3219" t="str">
            <v>C24TNN|30746</v>
          </cell>
          <cell r="G3219" t="str">
            <v>K1</v>
          </cell>
          <cell r="H3219" t="str">
            <v>24.06.2024</v>
          </cell>
          <cell r="I3219" t="str">
            <v>30.06.2024</v>
          </cell>
          <cell r="J3219" t="str">
            <v>26.06.2024</v>
          </cell>
          <cell r="K3219" t="str">
            <v>Hàng hóa quầy 0480.3002179</v>
          </cell>
          <cell r="L3219" t="str">
            <v>15.08.2024</v>
          </cell>
          <cell r="M3219">
            <v>-365831</v>
          </cell>
        </row>
        <row r="3220">
          <cell r="E3220">
            <v>30747</v>
          </cell>
          <cell r="F3220" t="str">
            <v>C24TNN|30747</v>
          </cell>
          <cell r="G3220" t="str">
            <v>K1</v>
          </cell>
          <cell r="H3220" t="str">
            <v>24.06.2024</v>
          </cell>
          <cell r="I3220" t="str">
            <v>30.06.2024</v>
          </cell>
          <cell r="J3220" t="str">
            <v>26.06.2024</v>
          </cell>
          <cell r="K3220" t="str">
            <v>Hàng hóa quầy 0480.3002179</v>
          </cell>
          <cell r="L3220" t="str">
            <v>15.08.2024</v>
          </cell>
          <cell r="M3220">
            <v>-1586131</v>
          </cell>
        </row>
        <row r="3221">
          <cell r="E3221">
            <v>31758</v>
          </cell>
          <cell r="F3221" t="str">
            <v>C24TNN|31758</v>
          </cell>
          <cell r="G3221" t="str">
            <v>K1</v>
          </cell>
          <cell r="H3221" t="str">
            <v>27.06.2024</v>
          </cell>
          <cell r="I3221" t="str">
            <v>03.07.2024</v>
          </cell>
          <cell r="J3221" t="str">
            <v>01.07.2024</v>
          </cell>
          <cell r="K3221" t="str">
            <v>HÃ ng hÃ³a quáº§y 0480.3002179</v>
          </cell>
          <cell r="L3221" t="str">
            <v>15.08.2024</v>
          </cell>
          <cell r="M3221">
            <v>-1416217</v>
          </cell>
        </row>
        <row r="3222">
          <cell r="E3222">
            <v>30927</v>
          </cell>
          <cell r="F3222" t="str">
            <v>C24TNN|30927</v>
          </cell>
          <cell r="G3222" t="str">
            <v>K1</v>
          </cell>
          <cell r="H3222" t="str">
            <v>27.06.2024</v>
          </cell>
          <cell r="I3222" t="str">
            <v>30.06.2024</v>
          </cell>
          <cell r="J3222" t="str">
            <v>27.06.2024</v>
          </cell>
          <cell r="K3222" t="str">
            <v>Hàng hóa quầy 0480.3002179</v>
          </cell>
          <cell r="L3222" t="str">
            <v>15.08.2024</v>
          </cell>
          <cell r="M3222">
            <v>-3172262</v>
          </cell>
        </row>
        <row r="3223">
          <cell r="E3223">
            <v>30462</v>
          </cell>
          <cell r="F3223" t="str">
            <v>C24TNN|30462</v>
          </cell>
          <cell r="G3223" t="str">
            <v>K1</v>
          </cell>
          <cell r="H3223" t="str">
            <v>20.06.2024</v>
          </cell>
          <cell r="I3223" t="str">
            <v>27.06.2024</v>
          </cell>
          <cell r="J3223" t="str">
            <v>24.06.2024</v>
          </cell>
          <cell r="K3223" t="str">
            <v>Hàng hóa quầy 0480.3002179</v>
          </cell>
          <cell r="L3223" t="str">
            <v>15.08.2024</v>
          </cell>
          <cell r="M3223">
            <v>-1199426</v>
          </cell>
        </row>
        <row r="3224">
          <cell r="E3224">
            <v>30844</v>
          </cell>
          <cell r="F3224" t="str">
            <v>C24TNN|30844</v>
          </cell>
          <cell r="G3224" t="str">
            <v>K1</v>
          </cell>
          <cell r="H3224" t="str">
            <v>26.06.2024</v>
          </cell>
          <cell r="I3224" t="str">
            <v>01.07.2024</v>
          </cell>
          <cell r="J3224" t="str">
            <v>28.06.2024</v>
          </cell>
          <cell r="K3224" t="str">
            <v>Hàng hóa quầy 0480.3002179</v>
          </cell>
          <cell r="L3224" t="str">
            <v>15.08.2024</v>
          </cell>
          <cell r="M3224">
            <v>-1586131</v>
          </cell>
        </row>
        <row r="3225">
          <cell r="E3225">
            <v>30463</v>
          </cell>
          <cell r="F3225" t="str">
            <v>C24TNN|30463</v>
          </cell>
          <cell r="G3225" t="str">
            <v>K1</v>
          </cell>
          <cell r="H3225" t="str">
            <v>20.06.2024</v>
          </cell>
          <cell r="I3225" t="str">
            <v>27.06.2024</v>
          </cell>
          <cell r="J3225" t="str">
            <v>24.06.2024</v>
          </cell>
          <cell r="K3225" t="str">
            <v>Hàng hóa quầy 0480.3002179</v>
          </cell>
          <cell r="L3225" t="str">
            <v>15.08.2024</v>
          </cell>
          <cell r="M3225">
            <v>-2785558</v>
          </cell>
        </row>
        <row r="3226">
          <cell r="E3226">
            <v>30845</v>
          </cell>
          <cell r="F3226" t="str">
            <v>C24TNN|30845</v>
          </cell>
          <cell r="G3226" t="str">
            <v>K1</v>
          </cell>
          <cell r="H3226" t="str">
            <v>26.06.2024</v>
          </cell>
          <cell r="I3226" t="str">
            <v>01.07.2024</v>
          </cell>
          <cell r="J3226" t="str">
            <v>28.06.2024</v>
          </cell>
          <cell r="K3226" t="str">
            <v>Hàng hóa quầy 0480.3002179</v>
          </cell>
          <cell r="L3226" t="str">
            <v>15.08.2024</v>
          </cell>
          <cell r="M3226">
            <v>-1586131</v>
          </cell>
        </row>
        <row r="3227">
          <cell r="E3227">
            <v>30880</v>
          </cell>
          <cell r="F3227" t="str">
            <v>C24TNN|30880</v>
          </cell>
          <cell r="G3227" t="str">
            <v>K1</v>
          </cell>
          <cell r="H3227" t="str">
            <v>26.06.2024</v>
          </cell>
          <cell r="I3227" t="str">
            <v>29.06.2024</v>
          </cell>
          <cell r="J3227" t="str">
            <v>26.06.2024</v>
          </cell>
          <cell r="K3227" t="str">
            <v>Hàng hóa quầy 0480.3002179</v>
          </cell>
          <cell r="L3227" t="str">
            <v>15.08.2024</v>
          </cell>
          <cell r="M3227">
            <v>-2082931</v>
          </cell>
        </row>
        <row r="3228">
          <cell r="E3228">
            <v>1157</v>
          </cell>
          <cell r="F3228" t="str">
            <v>C24TNF|1157</v>
          </cell>
          <cell r="G3228" t="str">
            <v>K1</v>
          </cell>
          <cell r="H3228" t="str">
            <v>07.08.2024</v>
          </cell>
          <cell r="I3228" t="str">
            <v>07.08.2024</v>
          </cell>
          <cell r="J3228" t="str">
            <v>07.08.2024</v>
          </cell>
          <cell r="K3228" t="str">
            <v>TRA HANG - 112</v>
          </cell>
          <cell r="L3228" t="str">
            <v>15.08.2024</v>
          </cell>
          <cell r="M3228">
            <v>282792</v>
          </cell>
        </row>
        <row r="3229">
          <cell r="E3229">
            <v>1158</v>
          </cell>
          <cell r="F3229" t="str">
            <v>C24TNF|1158</v>
          </cell>
          <cell r="G3229" t="str">
            <v>K1</v>
          </cell>
          <cell r="H3229" t="str">
            <v>07.08.2024</v>
          </cell>
          <cell r="I3229" t="str">
            <v>07.08.2024</v>
          </cell>
          <cell r="J3229" t="str">
            <v>07.08.2024</v>
          </cell>
          <cell r="K3229" t="str">
            <v>TRA HANG - 112</v>
          </cell>
          <cell r="L3229" t="str">
            <v>15.08.2024</v>
          </cell>
          <cell r="M3229">
            <v>240170</v>
          </cell>
        </row>
        <row r="3230">
          <cell r="E3230">
            <v>32073</v>
          </cell>
          <cell r="F3230" t="str">
            <v>C24TNN|32073</v>
          </cell>
          <cell r="G3230" t="str">
            <v>K1</v>
          </cell>
          <cell r="H3230" t="str">
            <v>01.07.2024</v>
          </cell>
          <cell r="I3230" t="str">
            <v>06.07.2024</v>
          </cell>
          <cell r="J3230" t="str">
            <v>02.07.2024</v>
          </cell>
          <cell r="K3230" t="str">
            <v>Hàng hóa quầy 0480.3002179</v>
          </cell>
          <cell r="L3230" t="str">
            <v>05.09.2024</v>
          </cell>
          <cell r="M3230">
            <v>-5132156</v>
          </cell>
        </row>
        <row r="3231">
          <cell r="E3231">
            <v>36582</v>
          </cell>
          <cell r="F3231" t="str">
            <v>C24TNN|36582</v>
          </cell>
          <cell r="G3231" t="str">
            <v>K1</v>
          </cell>
          <cell r="H3231" t="str">
            <v>18.07.2024</v>
          </cell>
          <cell r="I3231" t="str">
            <v>25.07.2024</v>
          </cell>
          <cell r="J3231" t="str">
            <v>20.07.2024</v>
          </cell>
          <cell r="K3231" t="str">
            <v>Hàng hóa quầy 0480.3002179</v>
          </cell>
          <cell r="L3231" t="str">
            <v>05.09.2024</v>
          </cell>
          <cell r="M3231">
            <v>-2785558</v>
          </cell>
        </row>
        <row r="3232">
          <cell r="E3232">
            <v>32246</v>
          </cell>
          <cell r="F3232" t="str">
            <v>C24TNN|32246</v>
          </cell>
          <cell r="G3232" t="str">
            <v>K1</v>
          </cell>
          <cell r="H3232" t="str">
            <v>02.07.2024</v>
          </cell>
          <cell r="I3232" t="str">
            <v>08.07.2024</v>
          </cell>
          <cell r="J3232" t="str">
            <v>04.07.2024</v>
          </cell>
          <cell r="K3232" t="str">
            <v>Hàng hóa quầy 0480.3002179</v>
          </cell>
          <cell r="L3232" t="str">
            <v>05.09.2024</v>
          </cell>
          <cell r="M3232">
            <v>-1666043</v>
          </cell>
        </row>
        <row r="3233">
          <cell r="E3233">
            <v>32247</v>
          </cell>
          <cell r="F3233" t="str">
            <v>C24TNN|32247</v>
          </cell>
          <cell r="G3233" t="str">
            <v>K1</v>
          </cell>
          <cell r="H3233" t="str">
            <v>02.07.2024</v>
          </cell>
          <cell r="I3233" t="str">
            <v>08.07.2024</v>
          </cell>
          <cell r="J3233" t="str">
            <v>04.07.2024</v>
          </cell>
          <cell r="K3233" t="str">
            <v>Hàng hóa quầy 0480.3002179</v>
          </cell>
          <cell r="L3233" t="str">
            <v>05.09.2024</v>
          </cell>
          <cell r="M3233">
            <v>-3172262</v>
          </cell>
        </row>
        <row r="3234">
          <cell r="E3234">
            <v>36583</v>
          </cell>
          <cell r="F3234" t="str">
            <v>C24TNN|36583</v>
          </cell>
          <cell r="G3234" t="str">
            <v>K1</v>
          </cell>
          <cell r="H3234" t="str">
            <v>18.07.2024</v>
          </cell>
          <cell r="I3234" t="str">
            <v>25.07.2024</v>
          </cell>
          <cell r="J3234" t="str">
            <v>20.07.2024</v>
          </cell>
          <cell r="K3234" t="str">
            <v>Hàng hóa quầy 0480.3002179</v>
          </cell>
          <cell r="L3234" t="str">
            <v>05.09.2024</v>
          </cell>
          <cell r="M3234">
            <v>-3389053</v>
          </cell>
        </row>
        <row r="3235">
          <cell r="E3235">
            <v>34007</v>
          </cell>
          <cell r="F3235" t="str">
            <v>C24TNN|34007</v>
          </cell>
          <cell r="G3235" t="str">
            <v>K1</v>
          </cell>
          <cell r="H3235" t="str">
            <v>10.07.2024</v>
          </cell>
          <cell r="I3235" t="str">
            <v>15.07.2024</v>
          </cell>
          <cell r="J3235" t="str">
            <v>11.07.2024</v>
          </cell>
          <cell r="K3235" t="str">
            <v>Hàng hóa quầy 0480.3002179</v>
          </cell>
          <cell r="L3235" t="str">
            <v>05.09.2024</v>
          </cell>
          <cell r="M3235">
            <v>-3986410</v>
          </cell>
        </row>
        <row r="3236">
          <cell r="E3236">
            <v>35067</v>
          </cell>
          <cell r="F3236" t="str">
            <v>C24TNN|35067</v>
          </cell>
          <cell r="G3236" t="str">
            <v>K1</v>
          </cell>
          <cell r="H3236" t="str">
            <v>11.07.2024</v>
          </cell>
          <cell r="I3236" t="str">
            <v>18.07.2024</v>
          </cell>
          <cell r="J3236" t="str">
            <v>13.07.2024</v>
          </cell>
          <cell r="K3236" t="str">
            <v>Hàng hóa quầy 0480.3002179</v>
          </cell>
          <cell r="L3236" t="str">
            <v>05.09.2024</v>
          </cell>
          <cell r="M3236">
            <v>-2785558</v>
          </cell>
        </row>
        <row r="3237">
          <cell r="E3237">
            <v>35473</v>
          </cell>
          <cell r="F3237" t="str">
            <v>C24TNN|35473</v>
          </cell>
          <cell r="G3237" t="str">
            <v>K1</v>
          </cell>
          <cell r="H3237" t="str">
            <v>16.07.2024</v>
          </cell>
          <cell r="I3237" t="str">
            <v>24.07.2024</v>
          </cell>
          <cell r="J3237" t="str">
            <v>19.07.2024</v>
          </cell>
          <cell r="K3237" t="str">
            <v>Hàng hóa quầy 0480.3002179</v>
          </cell>
          <cell r="L3237" t="str">
            <v>05.09.2024</v>
          </cell>
          <cell r="M3237">
            <v>-2785558</v>
          </cell>
        </row>
        <row r="3238">
          <cell r="E3238">
            <v>32157</v>
          </cell>
          <cell r="F3238" t="str">
            <v>C24TNN|32157</v>
          </cell>
          <cell r="G3238" t="str">
            <v>K1</v>
          </cell>
          <cell r="H3238" t="str">
            <v>01.07.2024</v>
          </cell>
          <cell r="I3238" t="str">
            <v>07.07.2024</v>
          </cell>
          <cell r="J3238" t="str">
            <v>03.07.2024</v>
          </cell>
          <cell r="K3238" t="str">
            <v>Hàng hóa quầy 0480.3002179</v>
          </cell>
          <cell r="L3238" t="str">
            <v>05.09.2024</v>
          </cell>
          <cell r="M3238">
            <v>-867162</v>
          </cell>
        </row>
        <row r="3239">
          <cell r="E3239">
            <v>33826</v>
          </cell>
          <cell r="F3239" t="str">
            <v>C24TNN|33826</v>
          </cell>
          <cell r="G3239" t="str">
            <v>K1</v>
          </cell>
          <cell r="H3239" t="str">
            <v>08.07.2024</v>
          </cell>
          <cell r="I3239" t="str">
            <v>15.07.2024</v>
          </cell>
          <cell r="J3239" t="str">
            <v>11.07.2024</v>
          </cell>
          <cell r="K3239" t="str">
            <v>Hàng hóa quầy 0480.3002179</v>
          </cell>
          <cell r="L3239" t="str">
            <v>05.09.2024</v>
          </cell>
          <cell r="M3239">
            <v>-1199426</v>
          </cell>
        </row>
        <row r="3240">
          <cell r="E3240">
            <v>33827</v>
          </cell>
          <cell r="F3240" t="str">
            <v>C24TNN|33827</v>
          </cell>
          <cell r="G3240" t="str">
            <v>K1</v>
          </cell>
          <cell r="H3240" t="str">
            <v>08.07.2024</v>
          </cell>
          <cell r="I3240" t="str">
            <v>14.07.2024</v>
          </cell>
          <cell r="J3240" t="str">
            <v>10.07.2024</v>
          </cell>
          <cell r="K3240" t="str">
            <v>Hàng hóa quầy 0480.3002179</v>
          </cell>
          <cell r="L3240" t="str">
            <v>05.09.2024</v>
          </cell>
          <cell r="M3240">
            <v>-1199426</v>
          </cell>
        </row>
        <row r="3241">
          <cell r="E3241">
            <v>32159</v>
          </cell>
          <cell r="F3241" t="str">
            <v>C24TNN|32159</v>
          </cell>
          <cell r="G3241" t="str">
            <v>K1</v>
          </cell>
          <cell r="H3241" t="str">
            <v>01.07.2024</v>
          </cell>
          <cell r="I3241" t="str">
            <v>08.08.2024</v>
          </cell>
          <cell r="J3241" t="str">
            <v>01.08.2024</v>
          </cell>
          <cell r="K3241" t="str">
            <v>HÃƒÂ ng hÃƒÂ³a quÃ¡ÂºÂ§y 0480.3002179</v>
          </cell>
          <cell r="L3241" t="str">
            <v>05.09.2024</v>
          </cell>
          <cell r="M3241">
            <v>-2398853</v>
          </cell>
        </row>
        <row r="3242">
          <cell r="E3242">
            <v>33828</v>
          </cell>
          <cell r="F3242" t="str">
            <v>C24TNN|33828</v>
          </cell>
          <cell r="G3242" t="str">
            <v>K1</v>
          </cell>
          <cell r="H3242" t="str">
            <v>08.07.2024</v>
          </cell>
          <cell r="I3242" t="str">
            <v>14.07.2024</v>
          </cell>
          <cell r="J3242" t="str">
            <v>10.07.2024</v>
          </cell>
          <cell r="K3242" t="str">
            <v>Hàng hóa quầy 0480.3002179</v>
          </cell>
          <cell r="L3242" t="str">
            <v>05.09.2024</v>
          </cell>
          <cell r="M3242">
            <v>-4465441</v>
          </cell>
        </row>
        <row r="3243">
          <cell r="E3243">
            <v>35396</v>
          </cell>
          <cell r="F3243" t="str">
            <v>C24TNN|35396</v>
          </cell>
          <cell r="G3243" t="str">
            <v>K1</v>
          </cell>
          <cell r="H3243" t="str">
            <v>16.07.2024</v>
          </cell>
          <cell r="I3243" t="str">
            <v>08.08.2024</v>
          </cell>
          <cell r="J3243" t="str">
            <v>01.08.2024</v>
          </cell>
          <cell r="K3243" t="str">
            <v>HÃƒÂ ng hÃƒÂ³a quÃ¡ÂºÂ§y 0480.3002179</v>
          </cell>
          <cell r="L3243" t="str">
            <v>05.09.2024</v>
          </cell>
          <cell r="M3243">
            <v>-1416217</v>
          </cell>
        </row>
        <row r="3244">
          <cell r="E3244">
            <v>32158</v>
          </cell>
          <cell r="F3244" t="str">
            <v>C24TNN|32158</v>
          </cell>
          <cell r="G3244" t="str">
            <v>K1</v>
          </cell>
          <cell r="H3244" t="str">
            <v>01.07.2024</v>
          </cell>
          <cell r="I3244" t="str">
            <v>07.07.2024</v>
          </cell>
          <cell r="J3244" t="str">
            <v>03.07.2024</v>
          </cell>
          <cell r="K3244" t="str">
            <v>Hàng hóa quầy 0480.3002179</v>
          </cell>
          <cell r="L3244" t="str">
            <v>05.09.2024</v>
          </cell>
          <cell r="M3244">
            <v>-1849798</v>
          </cell>
        </row>
        <row r="3245">
          <cell r="E3245">
            <v>35395</v>
          </cell>
          <cell r="F3245" t="str">
            <v>C24TNN|35395</v>
          </cell>
          <cell r="G3245" t="str">
            <v>K1</v>
          </cell>
          <cell r="H3245" t="str">
            <v>16.07.2024</v>
          </cell>
          <cell r="I3245" t="str">
            <v>07.08.2024</v>
          </cell>
          <cell r="J3245" t="str">
            <v>01.08.2024</v>
          </cell>
          <cell r="K3245" t="str">
            <v>HÃƒÂ ng hÃƒÂ³a quÃ¡ÂºÂ§y 0480.3002179</v>
          </cell>
          <cell r="L3245" t="str">
            <v>05.09.2024</v>
          </cell>
          <cell r="M3245">
            <v>-1416217</v>
          </cell>
        </row>
        <row r="3246">
          <cell r="E3246">
            <v>32160</v>
          </cell>
          <cell r="F3246" t="str">
            <v>C24TNN|32160</v>
          </cell>
          <cell r="G3246" t="str">
            <v>K1</v>
          </cell>
          <cell r="H3246" t="str">
            <v>01.07.2024</v>
          </cell>
          <cell r="I3246" t="str">
            <v>08.07.2024</v>
          </cell>
          <cell r="J3246" t="str">
            <v>04.07.2024</v>
          </cell>
          <cell r="K3246" t="str">
            <v>Hàng hóa quầy 0480.3002179</v>
          </cell>
          <cell r="L3246" t="str">
            <v>05.09.2024</v>
          </cell>
          <cell r="M3246">
            <v>-1199426</v>
          </cell>
        </row>
        <row r="3247">
          <cell r="E3247">
            <v>33829</v>
          </cell>
          <cell r="F3247" t="str">
            <v>C24TNN|33829</v>
          </cell>
          <cell r="G3247" t="str">
            <v>K1</v>
          </cell>
          <cell r="H3247" t="str">
            <v>08.07.2024</v>
          </cell>
          <cell r="I3247" t="str">
            <v>15.07.2024</v>
          </cell>
          <cell r="J3247" t="str">
            <v>11.07.2024</v>
          </cell>
          <cell r="K3247" t="str">
            <v>Hàng hóa quầy 0480.3002179</v>
          </cell>
          <cell r="L3247" t="str">
            <v>05.09.2024</v>
          </cell>
          <cell r="M3247">
            <v>-1083953</v>
          </cell>
        </row>
        <row r="3248">
          <cell r="E3248">
            <v>35397</v>
          </cell>
          <cell r="F3248" t="str">
            <v>C24TNN|35397</v>
          </cell>
          <cell r="G3248" t="str">
            <v>K1</v>
          </cell>
          <cell r="H3248" t="str">
            <v>16.07.2024</v>
          </cell>
          <cell r="I3248" t="str">
            <v>07.08.2024</v>
          </cell>
          <cell r="J3248" t="str">
            <v>01.08.2024</v>
          </cell>
          <cell r="K3248" t="str">
            <v>HÃƒÂ ng hÃƒÂ³a quÃ¡ÂºÂ§y 0480.3002179</v>
          </cell>
          <cell r="L3248" t="str">
            <v>05.09.2024</v>
          </cell>
          <cell r="M3248">
            <v>-1199426</v>
          </cell>
        </row>
        <row r="3249">
          <cell r="E3249">
            <v>32161</v>
          </cell>
          <cell r="F3249" t="str">
            <v>C24TNN|32161</v>
          </cell>
          <cell r="G3249" t="str">
            <v>K1</v>
          </cell>
          <cell r="H3249" t="str">
            <v>01.07.2024</v>
          </cell>
          <cell r="I3249" t="str">
            <v>07.07.2024</v>
          </cell>
          <cell r="J3249" t="str">
            <v>03.07.2024</v>
          </cell>
          <cell r="K3249" t="str">
            <v>Hàng hóa quầy 0480.3002179</v>
          </cell>
          <cell r="L3249" t="str">
            <v>05.09.2024</v>
          </cell>
          <cell r="M3249">
            <v>-1199426</v>
          </cell>
        </row>
        <row r="3250">
          <cell r="E3250">
            <v>33830</v>
          </cell>
          <cell r="F3250" t="str">
            <v>C24TNN|33830</v>
          </cell>
          <cell r="G3250" t="str">
            <v>K1</v>
          </cell>
          <cell r="H3250" t="str">
            <v>08.07.2024</v>
          </cell>
          <cell r="I3250" t="str">
            <v>15.07.2024</v>
          </cell>
          <cell r="J3250" t="str">
            <v>10.07.2024</v>
          </cell>
          <cell r="K3250" t="str">
            <v>Hàng hóa quầy 0480.3002179</v>
          </cell>
          <cell r="L3250" t="str">
            <v>05.09.2024</v>
          </cell>
          <cell r="M3250">
            <v>-1083953</v>
          </cell>
        </row>
        <row r="3251">
          <cell r="E3251">
            <v>35398</v>
          </cell>
          <cell r="F3251" t="str">
            <v>C24TNN|35398</v>
          </cell>
          <cell r="G3251" t="str">
            <v>K1</v>
          </cell>
          <cell r="H3251" t="str">
            <v>16.07.2024</v>
          </cell>
          <cell r="I3251" t="str">
            <v>07.08.2024</v>
          </cell>
          <cell r="J3251" t="str">
            <v>01.08.2024</v>
          </cell>
          <cell r="K3251" t="str">
            <v>HÃƒÂ ng hÃƒÂ³a quÃ¡ÂºÂ§y 0480.3002179</v>
          </cell>
          <cell r="L3251" t="str">
            <v>05.09.2024</v>
          </cell>
          <cell r="M3251">
            <v>-1199426</v>
          </cell>
        </row>
        <row r="3252">
          <cell r="E3252">
            <v>32162</v>
          </cell>
          <cell r="F3252" t="str">
            <v>C24TNN|32162</v>
          </cell>
          <cell r="G3252" t="str">
            <v>K1</v>
          </cell>
          <cell r="H3252" t="str">
            <v>01.07.2024</v>
          </cell>
          <cell r="I3252" t="str">
            <v>07.07.2024</v>
          </cell>
          <cell r="J3252" t="str">
            <v>03.07.2024</v>
          </cell>
          <cell r="K3252" t="str">
            <v>Hàng hóa quầy 0480.3002179</v>
          </cell>
          <cell r="L3252" t="str">
            <v>05.09.2024</v>
          </cell>
          <cell r="M3252">
            <v>-1199426</v>
          </cell>
        </row>
        <row r="3253">
          <cell r="E3253">
            <v>33831</v>
          </cell>
          <cell r="F3253" t="str">
            <v>C24TNN|33831</v>
          </cell>
          <cell r="G3253" t="str">
            <v>K1</v>
          </cell>
          <cell r="H3253" t="str">
            <v>08.07.2024</v>
          </cell>
          <cell r="I3253" t="str">
            <v>15.07.2024</v>
          </cell>
          <cell r="J3253" t="str">
            <v>10.07.2024</v>
          </cell>
          <cell r="K3253" t="str">
            <v>Hàng hóa quầy 0480.3002179</v>
          </cell>
          <cell r="L3253" t="str">
            <v>05.09.2024</v>
          </cell>
          <cell r="M3253">
            <v>-1199426</v>
          </cell>
        </row>
        <row r="3254">
          <cell r="E3254">
            <v>32315</v>
          </cell>
          <cell r="F3254" t="str">
            <v>C24TNN|32315</v>
          </cell>
          <cell r="G3254" t="str">
            <v>K1</v>
          </cell>
          <cell r="H3254" t="str">
            <v>03.07.2024</v>
          </cell>
          <cell r="I3254" t="str">
            <v>06.07.2024</v>
          </cell>
          <cell r="J3254" t="str">
            <v>03.07.2024</v>
          </cell>
          <cell r="K3254" t="str">
            <v>Hàng hóa quầy 0480.3002179</v>
          </cell>
          <cell r="L3254" t="str">
            <v>05.09.2024</v>
          </cell>
          <cell r="M3254">
            <v>-5899427</v>
          </cell>
        </row>
        <row r="3255">
          <cell r="E3255">
            <v>35511</v>
          </cell>
          <cell r="F3255" t="str">
            <v>C24TNN|35511</v>
          </cell>
          <cell r="G3255" t="str">
            <v>K1</v>
          </cell>
          <cell r="H3255" t="str">
            <v>17.07.2024</v>
          </cell>
          <cell r="I3255" t="str">
            <v>21.07.2024</v>
          </cell>
          <cell r="J3255" t="str">
            <v>17.07.2024</v>
          </cell>
          <cell r="K3255" t="str">
            <v>Hàng hóa quầy 0480.3002179</v>
          </cell>
          <cell r="L3255" t="str">
            <v>05.09.2024</v>
          </cell>
          <cell r="M3255">
            <v>-5787906</v>
          </cell>
        </row>
        <row r="3256">
          <cell r="E3256">
            <v>35369</v>
          </cell>
          <cell r="F3256" t="str">
            <v>C24TNN|35369</v>
          </cell>
          <cell r="G3256" t="str">
            <v>K1</v>
          </cell>
          <cell r="H3256" t="str">
            <v>16.07.2024</v>
          </cell>
          <cell r="I3256" t="str">
            <v>20.07.2024</v>
          </cell>
          <cell r="J3256" t="str">
            <v>16.07.2024</v>
          </cell>
          <cell r="K3256" t="str">
            <v>Hàng hóa quầy 0480.3002179</v>
          </cell>
          <cell r="L3256" t="str">
            <v>05.09.2024</v>
          </cell>
          <cell r="M3256">
            <v>-1634433</v>
          </cell>
        </row>
        <row r="3257">
          <cell r="E3257">
            <v>32317</v>
          </cell>
          <cell r="F3257" t="str">
            <v>C24TNN|32317</v>
          </cell>
          <cell r="G3257" t="str">
            <v>K1</v>
          </cell>
          <cell r="H3257" t="str">
            <v>03.07.2024</v>
          </cell>
          <cell r="I3257" t="str">
            <v>07.07.2024</v>
          </cell>
          <cell r="J3257" t="str">
            <v>03.07.2024</v>
          </cell>
          <cell r="K3257" t="str">
            <v>Hàng hóa quầy 0480.3002179</v>
          </cell>
          <cell r="L3257" t="str">
            <v>05.09.2024</v>
          </cell>
          <cell r="M3257">
            <v>-3984984</v>
          </cell>
        </row>
        <row r="3258">
          <cell r="E3258">
            <v>35258</v>
          </cell>
          <cell r="F3258" t="str">
            <v>C24TNN|35258</v>
          </cell>
          <cell r="G3258" t="str">
            <v>K1</v>
          </cell>
          <cell r="H3258" t="str">
            <v>13.07.2024</v>
          </cell>
          <cell r="I3258" t="str">
            <v>18.07.2024</v>
          </cell>
          <cell r="J3258" t="str">
            <v>13.07.2024</v>
          </cell>
          <cell r="K3258" t="str">
            <v>Hàng hóa quầy 0480.3002179</v>
          </cell>
          <cell r="L3258" t="str">
            <v>05.09.2024</v>
          </cell>
          <cell r="M3258">
            <v>-1586131</v>
          </cell>
        </row>
        <row r="3259">
          <cell r="E3259">
            <v>33424</v>
          </cell>
          <cell r="F3259" t="str">
            <v>C24TNN|33424</v>
          </cell>
          <cell r="G3259" t="str">
            <v>K1</v>
          </cell>
          <cell r="H3259" t="str">
            <v>05.07.2024</v>
          </cell>
          <cell r="I3259" t="str">
            <v>09.07.2024</v>
          </cell>
          <cell r="J3259" t="str">
            <v>05.07.2024</v>
          </cell>
          <cell r="K3259" t="str">
            <v>Hàng hóa quầy 0480.3002179</v>
          </cell>
          <cell r="L3259" t="str">
            <v>05.09.2024</v>
          </cell>
          <cell r="M3259">
            <v>-1586131</v>
          </cell>
        </row>
        <row r="3260">
          <cell r="E3260">
            <v>33425</v>
          </cell>
          <cell r="F3260" t="str">
            <v>C24TNN|33425</v>
          </cell>
          <cell r="G3260" t="str">
            <v>K1</v>
          </cell>
          <cell r="H3260" t="str">
            <v>05.07.2024</v>
          </cell>
          <cell r="I3260" t="str">
            <v>09.07.2024</v>
          </cell>
          <cell r="J3260" t="str">
            <v>05.07.2024</v>
          </cell>
          <cell r="K3260" t="str">
            <v>Hàng hóa quầy 0480.3002179</v>
          </cell>
          <cell r="L3260" t="str">
            <v>05.09.2024</v>
          </cell>
          <cell r="M3260">
            <v>-1802922</v>
          </cell>
        </row>
        <row r="3261">
          <cell r="E3261">
            <v>33753</v>
          </cell>
          <cell r="F3261" t="str">
            <v>C24TNN|33753</v>
          </cell>
          <cell r="G3261" t="str">
            <v>K1</v>
          </cell>
          <cell r="H3261" t="str">
            <v>08.07.2024</v>
          </cell>
          <cell r="I3261" t="str">
            <v>12.07.2024</v>
          </cell>
          <cell r="J3261" t="str">
            <v>08.07.2024</v>
          </cell>
          <cell r="K3261" t="str">
            <v>Hàng hóa quầy 0480.3002179</v>
          </cell>
          <cell r="L3261" t="str">
            <v>05.09.2024</v>
          </cell>
          <cell r="M3261">
            <v>-3172262</v>
          </cell>
        </row>
        <row r="3262">
          <cell r="E3262">
            <v>35478</v>
          </cell>
          <cell r="F3262" t="str">
            <v>C24TNN|35478</v>
          </cell>
          <cell r="G3262" t="str">
            <v>K1</v>
          </cell>
          <cell r="H3262" t="str">
            <v>16.07.2024</v>
          </cell>
          <cell r="I3262" t="str">
            <v>24.07.2024</v>
          </cell>
          <cell r="J3262" t="str">
            <v>18.07.2024</v>
          </cell>
          <cell r="K3262" t="str">
            <v>Hàng hóa quầy 0480.3002179</v>
          </cell>
          <cell r="L3262" t="str">
            <v>05.09.2024</v>
          </cell>
          <cell r="M3262">
            <v>-1735171</v>
          </cell>
        </row>
        <row r="3263">
          <cell r="E3263">
            <v>35479</v>
          </cell>
          <cell r="F3263" t="str">
            <v>C24TNN|35479</v>
          </cell>
          <cell r="G3263" t="str">
            <v>K1</v>
          </cell>
          <cell r="H3263" t="str">
            <v>16.07.2024</v>
          </cell>
          <cell r="I3263" t="str">
            <v>22.07.2024</v>
          </cell>
          <cell r="J3263" t="str">
            <v>18.07.2024</v>
          </cell>
          <cell r="K3263" t="str">
            <v>Hàng hóa quầy 0480.3002179</v>
          </cell>
          <cell r="L3263" t="str">
            <v>05.09.2024</v>
          </cell>
          <cell r="M3263">
            <v>-1586131</v>
          </cell>
        </row>
        <row r="3264">
          <cell r="E3264">
            <v>33823</v>
          </cell>
          <cell r="F3264" t="str">
            <v>C24TNN|33823</v>
          </cell>
          <cell r="G3264" t="str">
            <v>K1</v>
          </cell>
          <cell r="H3264" t="str">
            <v>08.07.2024</v>
          </cell>
          <cell r="I3264" t="str">
            <v>14.07.2024</v>
          </cell>
          <cell r="J3264" t="str">
            <v>10.07.2024</v>
          </cell>
          <cell r="K3264" t="str">
            <v>Hàng hóa quầy 0480.3002179</v>
          </cell>
          <cell r="L3264" t="str">
            <v>05.09.2024</v>
          </cell>
          <cell r="M3264">
            <v>-2398853</v>
          </cell>
        </row>
        <row r="3265">
          <cell r="E3265">
            <v>35394</v>
          </cell>
          <cell r="F3265" t="str">
            <v>C24TNN|35394</v>
          </cell>
          <cell r="G3265" t="str">
            <v>K1</v>
          </cell>
          <cell r="H3265" t="str">
            <v>16.07.2024</v>
          </cell>
          <cell r="I3265" t="str">
            <v>07.08.2024</v>
          </cell>
          <cell r="J3265" t="str">
            <v>01.08.2024</v>
          </cell>
          <cell r="K3265" t="str">
            <v>HÃƒÂ ng hÃƒÂ³a quÃ¡ÂºÂ§y 0480.3002179</v>
          </cell>
          <cell r="L3265" t="str">
            <v>05.09.2024</v>
          </cell>
          <cell r="M3265">
            <v>-2398853</v>
          </cell>
        </row>
        <row r="3266">
          <cell r="E3266">
            <v>35070</v>
          </cell>
          <cell r="F3266" t="str">
            <v>C24TNN|35070</v>
          </cell>
          <cell r="G3266" t="str">
            <v>K1</v>
          </cell>
          <cell r="H3266" t="str">
            <v>11.07.2024</v>
          </cell>
          <cell r="I3266" t="str">
            <v>18.07.2024</v>
          </cell>
          <cell r="J3266" t="str">
            <v>13.07.2024</v>
          </cell>
          <cell r="K3266" t="str">
            <v>Hàng hóa quầy 0480.3002179</v>
          </cell>
          <cell r="L3266" t="str">
            <v>05.09.2024</v>
          </cell>
          <cell r="M3266">
            <v>-1586131</v>
          </cell>
        </row>
        <row r="3267">
          <cell r="E3267">
            <v>35390</v>
          </cell>
          <cell r="F3267" t="str">
            <v>C24TNN|35390</v>
          </cell>
          <cell r="G3267" t="str">
            <v>K1</v>
          </cell>
          <cell r="H3267" t="str">
            <v>16.07.2024</v>
          </cell>
          <cell r="I3267" t="str">
            <v>21.07.2024</v>
          </cell>
          <cell r="J3267" t="str">
            <v>17.07.2024</v>
          </cell>
          <cell r="K3267" t="str">
            <v>Hàng hóa quầy 0480.3002179</v>
          </cell>
          <cell r="L3267" t="str">
            <v>05.09.2024</v>
          </cell>
          <cell r="M3267">
            <v>-1586131</v>
          </cell>
        </row>
        <row r="3268">
          <cell r="E3268">
            <v>36587</v>
          </cell>
          <cell r="F3268" t="str">
            <v>C24TNN|36587</v>
          </cell>
          <cell r="G3268" t="str">
            <v>K1</v>
          </cell>
          <cell r="H3268" t="str">
            <v>18.07.2024</v>
          </cell>
          <cell r="I3268" t="str">
            <v>25.07.2024</v>
          </cell>
          <cell r="J3268" t="str">
            <v>20.07.2024</v>
          </cell>
          <cell r="K3268" t="str">
            <v>Hàng hóa quầy 0480.3002179</v>
          </cell>
          <cell r="L3268" t="str">
            <v>05.09.2024</v>
          </cell>
          <cell r="M3268">
            <v>-1586131</v>
          </cell>
        </row>
        <row r="3269">
          <cell r="E3269">
            <v>34849</v>
          </cell>
          <cell r="F3269" t="str">
            <v>C24TNN|34849</v>
          </cell>
          <cell r="G3269" t="str">
            <v>K1</v>
          </cell>
          <cell r="H3269" t="str">
            <v>11.07.2024</v>
          </cell>
          <cell r="I3269" t="str">
            <v>15.07.2024</v>
          </cell>
          <cell r="J3269" t="str">
            <v>11.07.2024</v>
          </cell>
          <cell r="K3269" t="str">
            <v>Hàng hóa quầy 0480.3002179</v>
          </cell>
          <cell r="L3269" t="str">
            <v>05.09.2024</v>
          </cell>
          <cell r="M3269">
            <v>-3172262</v>
          </cell>
        </row>
        <row r="3270">
          <cell r="E3270">
            <v>35428</v>
          </cell>
          <cell r="F3270" t="str">
            <v>C24TNN|35428</v>
          </cell>
          <cell r="G3270" t="str">
            <v>K1</v>
          </cell>
          <cell r="H3270" t="str">
            <v>16.07.2024</v>
          </cell>
          <cell r="I3270" t="str">
            <v>20.07.2024</v>
          </cell>
          <cell r="J3270" t="str">
            <v>16.07.2024</v>
          </cell>
          <cell r="K3270" t="str">
            <v>Hàng hóa quầy 0480.3002179</v>
          </cell>
          <cell r="L3270" t="str">
            <v>05.09.2024</v>
          </cell>
          <cell r="M3270">
            <v>-2833860</v>
          </cell>
        </row>
        <row r="3271">
          <cell r="E3271">
            <v>33822</v>
          </cell>
          <cell r="F3271" t="str">
            <v>C24TNN|33822</v>
          </cell>
          <cell r="G3271" t="str">
            <v>K1</v>
          </cell>
          <cell r="H3271" t="str">
            <v>08.07.2024</v>
          </cell>
          <cell r="I3271" t="str">
            <v>14.07.2024</v>
          </cell>
          <cell r="J3271" t="str">
            <v>10.07.2024</v>
          </cell>
          <cell r="K3271" t="str">
            <v>Hàng hóa quầy 0480.3002179</v>
          </cell>
          <cell r="L3271" t="str">
            <v>05.09.2024</v>
          </cell>
          <cell r="M3271">
            <v>-1447826</v>
          </cell>
        </row>
        <row r="3272">
          <cell r="E3272">
            <v>33820</v>
          </cell>
          <cell r="F3272" t="str">
            <v>C24TNN|33820</v>
          </cell>
          <cell r="G3272" t="str">
            <v>K1</v>
          </cell>
          <cell r="H3272" t="str">
            <v>08.07.2024</v>
          </cell>
          <cell r="I3272" t="str">
            <v>14.07.2024</v>
          </cell>
          <cell r="J3272" t="str">
            <v>10.07.2024</v>
          </cell>
          <cell r="K3272" t="str">
            <v>Hàng hóa quầy 0480.3002179</v>
          </cell>
          <cell r="L3272" t="str">
            <v>05.09.2024</v>
          </cell>
          <cell r="M3272">
            <v>-2785558</v>
          </cell>
        </row>
        <row r="3273">
          <cell r="E3273">
            <v>35073</v>
          </cell>
          <cell r="F3273" t="str">
            <v>C24TNN|35073</v>
          </cell>
          <cell r="G3273" t="str">
            <v>K1</v>
          </cell>
          <cell r="H3273" t="str">
            <v>11.07.2024</v>
          </cell>
          <cell r="I3273" t="str">
            <v>18.07.2024</v>
          </cell>
          <cell r="J3273" t="str">
            <v>13.07.2024</v>
          </cell>
          <cell r="K3273" t="str">
            <v>Hàng hóa quầy 0480.3002179</v>
          </cell>
          <cell r="L3273" t="str">
            <v>05.09.2024</v>
          </cell>
          <cell r="M3273">
            <v>-2400278</v>
          </cell>
        </row>
        <row r="3274">
          <cell r="E3274">
            <v>32220</v>
          </cell>
          <cell r="F3274" t="str">
            <v>C24TNN|32220</v>
          </cell>
          <cell r="G3274" t="str">
            <v>K1</v>
          </cell>
          <cell r="H3274" t="str">
            <v>02.07.2024</v>
          </cell>
          <cell r="I3274" t="str">
            <v>05.07.2024</v>
          </cell>
          <cell r="J3274" t="str">
            <v>02.07.2024</v>
          </cell>
          <cell r="K3274" t="str">
            <v>Hàng hóa quầy 0480.3002179</v>
          </cell>
          <cell r="L3274" t="str">
            <v>05.09.2024</v>
          </cell>
          <cell r="M3274">
            <v>-3681260</v>
          </cell>
        </row>
        <row r="3275">
          <cell r="E3275">
            <v>32154</v>
          </cell>
          <cell r="F3275" t="str">
            <v>C24TNN|32154</v>
          </cell>
          <cell r="G3275" t="str">
            <v>K1</v>
          </cell>
          <cell r="H3275" t="str">
            <v>01.07.2024</v>
          </cell>
          <cell r="I3275" t="str">
            <v>07.07.2024</v>
          </cell>
          <cell r="J3275" t="str">
            <v>03.07.2024</v>
          </cell>
          <cell r="K3275" t="str">
            <v>Hàng hóa quầy 0480.3002179</v>
          </cell>
          <cell r="L3275" t="str">
            <v>05.09.2024</v>
          </cell>
          <cell r="M3275">
            <v>-4418565</v>
          </cell>
        </row>
        <row r="3276">
          <cell r="E3276">
            <v>33395</v>
          </cell>
          <cell r="F3276" t="str">
            <v>C24TNN|33395</v>
          </cell>
          <cell r="G3276" t="str">
            <v>K1</v>
          </cell>
          <cell r="H3276" t="str">
            <v>04.07.2024</v>
          </cell>
          <cell r="I3276" t="str">
            <v>11.07.2024</v>
          </cell>
          <cell r="J3276" t="str">
            <v>06.07.2024</v>
          </cell>
          <cell r="K3276" t="str">
            <v>Hàng hóa quầy 0480.3002179</v>
          </cell>
          <cell r="L3276" t="str">
            <v>05.09.2024</v>
          </cell>
          <cell r="M3276">
            <v>-1586131</v>
          </cell>
        </row>
        <row r="3277">
          <cell r="E3277">
            <v>33821</v>
          </cell>
          <cell r="F3277" t="str">
            <v>C24TNN|33821</v>
          </cell>
          <cell r="G3277" t="str">
            <v>K1</v>
          </cell>
          <cell r="H3277" t="str">
            <v>08.07.2024</v>
          </cell>
          <cell r="I3277" t="str">
            <v>14.07.2024</v>
          </cell>
          <cell r="J3277" t="str">
            <v>10.07.2024</v>
          </cell>
          <cell r="K3277" t="str">
            <v>Hàng hóa quầy 0480.3002179</v>
          </cell>
          <cell r="L3277" t="str">
            <v>05.09.2024</v>
          </cell>
          <cell r="M3277">
            <v>-2785558</v>
          </cell>
        </row>
        <row r="3278">
          <cell r="E3278">
            <v>35074</v>
          </cell>
          <cell r="F3278" t="str">
            <v>C24TNN|35074</v>
          </cell>
          <cell r="G3278" t="str">
            <v>K1</v>
          </cell>
          <cell r="H3278" t="str">
            <v>11.07.2024</v>
          </cell>
          <cell r="I3278" t="str">
            <v>18.07.2024</v>
          </cell>
          <cell r="J3278" t="str">
            <v>13.07.2024</v>
          </cell>
          <cell r="K3278" t="str">
            <v>Hàng hóa quầy 0480.3002179</v>
          </cell>
          <cell r="L3278" t="str">
            <v>05.09.2024</v>
          </cell>
          <cell r="M3278">
            <v>-2785558</v>
          </cell>
        </row>
        <row r="3279">
          <cell r="E3279">
            <v>35075</v>
          </cell>
          <cell r="F3279" t="str">
            <v>C24TNN|35075</v>
          </cell>
          <cell r="G3279" t="str">
            <v>K1</v>
          </cell>
          <cell r="H3279" t="str">
            <v>11.07.2024</v>
          </cell>
          <cell r="I3279" t="str">
            <v>18.07.2024</v>
          </cell>
          <cell r="J3279" t="str">
            <v>13.07.2024</v>
          </cell>
          <cell r="K3279" t="str">
            <v>Hàng hóa quầy 0480.3002179</v>
          </cell>
          <cell r="L3279" t="str">
            <v>05.09.2024</v>
          </cell>
          <cell r="M3279">
            <v>-3389053</v>
          </cell>
        </row>
        <row r="3280">
          <cell r="E3280">
            <v>35391</v>
          </cell>
          <cell r="F3280" t="str">
            <v>C24TNN|35391</v>
          </cell>
          <cell r="G3280" t="str">
            <v>K1</v>
          </cell>
          <cell r="H3280" t="str">
            <v>16.07.2024</v>
          </cell>
          <cell r="I3280" t="str">
            <v>07.08.2024</v>
          </cell>
          <cell r="J3280" t="str">
            <v>01.08.2024</v>
          </cell>
          <cell r="K3280" t="str">
            <v>HÃƒÂ ng hÃƒÂ³a quÃ¡ÂºÂ§y 0480.3002179</v>
          </cell>
          <cell r="L3280" t="str">
            <v>05.09.2024</v>
          </cell>
          <cell r="M3280">
            <v>-1416217</v>
          </cell>
        </row>
        <row r="3281">
          <cell r="E3281">
            <v>36589</v>
          </cell>
          <cell r="F3281" t="str">
            <v>C24TNN|36589</v>
          </cell>
          <cell r="G3281" t="str">
            <v>K1</v>
          </cell>
          <cell r="H3281" t="str">
            <v>18.07.2024</v>
          </cell>
          <cell r="I3281" t="str">
            <v>25.07.2024</v>
          </cell>
          <cell r="J3281" t="str">
            <v>20.07.2024</v>
          </cell>
          <cell r="K3281" t="str">
            <v>Hàng hóa quầy 0480.3002179</v>
          </cell>
          <cell r="L3281" t="str">
            <v>05.09.2024</v>
          </cell>
          <cell r="M3281">
            <v>-1802922</v>
          </cell>
        </row>
        <row r="3282">
          <cell r="E3282">
            <v>33393</v>
          </cell>
          <cell r="F3282" t="str">
            <v>C24TNN|33393</v>
          </cell>
          <cell r="G3282" t="str">
            <v>K1</v>
          </cell>
          <cell r="H3282" t="str">
            <v>04.07.2024</v>
          </cell>
          <cell r="I3282" t="str">
            <v>11.07.2024</v>
          </cell>
          <cell r="J3282" t="str">
            <v>07.07.2024</v>
          </cell>
          <cell r="K3282" t="str">
            <v>Hàng hóa quầy 0480.3002179</v>
          </cell>
          <cell r="L3282" t="str">
            <v>05.09.2024</v>
          </cell>
          <cell r="M3282">
            <v>-1199426</v>
          </cell>
        </row>
        <row r="3283">
          <cell r="E3283">
            <v>33818</v>
          </cell>
          <cell r="F3283" t="str">
            <v>C24TNN|33818</v>
          </cell>
          <cell r="G3283" t="str">
            <v>K1</v>
          </cell>
          <cell r="H3283" t="str">
            <v>08.07.2024</v>
          </cell>
          <cell r="I3283" t="str">
            <v>15.07.2024</v>
          </cell>
          <cell r="J3283" t="str">
            <v>11.07.2024</v>
          </cell>
          <cell r="K3283" t="str">
            <v>Hàng hóa quầy 0480.3002179</v>
          </cell>
          <cell r="L3283" t="str">
            <v>05.09.2024</v>
          </cell>
          <cell r="M3283">
            <v>-2400278</v>
          </cell>
        </row>
        <row r="3284">
          <cell r="E3284">
            <v>35071</v>
          </cell>
          <cell r="F3284" t="str">
            <v>C24TNN|35071</v>
          </cell>
          <cell r="G3284" t="str">
            <v>K1</v>
          </cell>
          <cell r="H3284" t="str">
            <v>11.07.2024</v>
          </cell>
          <cell r="I3284" t="str">
            <v>18.07.2024</v>
          </cell>
          <cell r="J3284" t="str">
            <v>14.07.2024</v>
          </cell>
          <cell r="K3284" t="str">
            <v>Hàng hóa quầy 0480.3002179</v>
          </cell>
          <cell r="L3284" t="str">
            <v>05.09.2024</v>
          </cell>
          <cell r="M3284">
            <v>-1586131</v>
          </cell>
        </row>
        <row r="3285">
          <cell r="E3285">
            <v>32213</v>
          </cell>
          <cell r="F3285" t="str">
            <v>C24TNN|32213</v>
          </cell>
          <cell r="G3285" t="str">
            <v>K1</v>
          </cell>
          <cell r="H3285" t="str">
            <v>02.07.2024</v>
          </cell>
          <cell r="I3285" t="str">
            <v>05.07.2024</v>
          </cell>
          <cell r="J3285" t="str">
            <v>02.07.2024</v>
          </cell>
          <cell r="K3285" t="str">
            <v>Hàng hóa quầy 0480.3002179</v>
          </cell>
          <cell r="L3285" t="str">
            <v>05.09.2024</v>
          </cell>
          <cell r="M3285">
            <v>-1465897</v>
          </cell>
        </row>
        <row r="3286">
          <cell r="E3286">
            <v>34840</v>
          </cell>
          <cell r="F3286" t="str">
            <v>C24TNN|34840</v>
          </cell>
          <cell r="G3286" t="str">
            <v>K1</v>
          </cell>
          <cell r="H3286" t="str">
            <v>11.07.2024</v>
          </cell>
          <cell r="I3286" t="str">
            <v>15.07.2024</v>
          </cell>
          <cell r="J3286" t="str">
            <v>11.07.2024</v>
          </cell>
          <cell r="K3286" t="str">
            <v>Hàng hóa quầy 0480.3002179</v>
          </cell>
          <cell r="L3286" t="str">
            <v>05.09.2024</v>
          </cell>
          <cell r="M3286">
            <v>-1635811</v>
          </cell>
        </row>
        <row r="3287">
          <cell r="E3287">
            <v>35427</v>
          </cell>
          <cell r="F3287" t="str">
            <v>C24TNN|35427</v>
          </cell>
          <cell r="G3287" t="str">
            <v>K1</v>
          </cell>
          <cell r="H3287" t="str">
            <v>16.07.2024</v>
          </cell>
          <cell r="I3287" t="str">
            <v>24.07.2024</v>
          </cell>
          <cell r="J3287" t="str">
            <v>16.07.2024</v>
          </cell>
          <cell r="K3287" t="str">
            <v>Hàng hóa quầy 0480.3002179</v>
          </cell>
          <cell r="L3287" t="str">
            <v>05.09.2024</v>
          </cell>
          <cell r="M3287">
            <v>-2268112</v>
          </cell>
        </row>
        <row r="3288">
          <cell r="E3288">
            <v>32274</v>
          </cell>
          <cell r="F3288" t="str">
            <v>1C24TNN|32274</v>
          </cell>
          <cell r="G3288" t="str">
            <v>K1</v>
          </cell>
          <cell r="H3288" t="str">
            <v>03.07.2024</v>
          </cell>
          <cell r="I3288" t="str">
            <v>05.07.2024</v>
          </cell>
          <cell r="J3288" t="str">
            <v>03.07.2024</v>
          </cell>
          <cell r="K3288" t="str">
            <v>Hàng hóa quầy 0480.3002179</v>
          </cell>
          <cell r="L3288" t="str">
            <v>05.09.2024</v>
          </cell>
          <cell r="M3288">
            <v>-1586131</v>
          </cell>
        </row>
        <row r="3289">
          <cell r="E3289">
            <v>32278</v>
          </cell>
          <cell r="F3289" t="str">
            <v>1C24TNN|32278</v>
          </cell>
          <cell r="G3289" t="str">
            <v>K1</v>
          </cell>
          <cell r="H3289" t="str">
            <v>03.07.2024</v>
          </cell>
          <cell r="I3289" t="str">
            <v>05.07.2024</v>
          </cell>
          <cell r="J3289" t="str">
            <v>03.07.2024</v>
          </cell>
          <cell r="K3289" t="str">
            <v>Hàng hóa quầy 0480.3002179</v>
          </cell>
          <cell r="L3289" t="str">
            <v>05.09.2024</v>
          </cell>
          <cell r="M3289">
            <v>-1802922</v>
          </cell>
        </row>
        <row r="3290">
          <cell r="E3290">
            <v>34050</v>
          </cell>
          <cell r="F3290" t="str">
            <v>1C24TNN|34050</v>
          </cell>
          <cell r="G3290" t="str">
            <v>K1</v>
          </cell>
          <cell r="H3290" t="str">
            <v>10.07.2024</v>
          </cell>
          <cell r="I3290" t="str">
            <v>12.07.2024</v>
          </cell>
          <cell r="J3290" t="str">
            <v>10.07.2024</v>
          </cell>
          <cell r="K3290" t="str">
            <v>Hàng hóa quầy 0480.3002179</v>
          </cell>
          <cell r="L3290" t="str">
            <v>05.09.2024</v>
          </cell>
          <cell r="M3290">
            <v>-2400278</v>
          </cell>
        </row>
        <row r="3291">
          <cell r="E3291">
            <v>35275</v>
          </cell>
          <cell r="F3291" t="str">
            <v>1C24TNN|35275</v>
          </cell>
          <cell r="G3291" t="str">
            <v>K1</v>
          </cell>
          <cell r="H3291" t="str">
            <v>13.07.2024</v>
          </cell>
          <cell r="I3291" t="str">
            <v>16.07.2024</v>
          </cell>
          <cell r="J3291" t="str">
            <v>13.07.2024</v>
          </cell>
          <cell r="K3291" t="str">
            <v>Hàng hóa quầy 0480.3002179</v>
          </cell>
          <cell r="L3291" t="str">
            <v>05.09.2024</v>
          </cell>
          <cell r="M3291">
            <v>-2098198</v>
          </cell>
        </row>
        <row r="3292">
          <cell r="E3292">
            <v>32155</v>
          </cell>
          <cell r="F3292" t="str">
            <v>C24TNN|32155</v>
          </cell>
          <cell r="G3292" t="str">
            <v>K1</v>
          </cell>
          <cell r="H3292" t="str">
            <v>01.07.2024</v>
          </cell>
          <cell r="I3292" t="str">
            <v>07.07.2024</v>
          </cell>
          <cell r="J3292" t="str">
            <v>03.07.2024</v>
          </cell>
          <cell r="K3292" t="str">
            <v>Hàng hóa quầy 0480.3002179</v>
          </cell>
          <cell r="L3292" t="str">
            <v>05.09.2024</v>
          </cell>
          <cell r="M3292">
            <v>-2398853</v>
          </cell>
        </row>
        <row r="3293">
          <cell r="E3293">
            <v>33397</v>
          </cell>
          <cell r="F3293" t="str">
            <v>C24TNN|33397</v>
          </cell>
          <cell r="G3293" t="str">
            <v>K1</v>
          </cell>
          <cell r="H3293" t="str">
            <v>04.07.2024</v>
          </cell>
          <cell r="I3293" t="str">
            <v>11.07.2024</v>
          </cell>
          <cell r="J3293" t="str">
            <v>06.07.2024</v>
          </cell>
          <cell r="K3293" t="str">
            <v>Hàng hóa quầy 0480.3002179</v>
          </cell>
          <cell r="L3293" t="str">
            <v>05.09.2024</v>
          </cell>
          <cell r="M3293">
            <v>-3984984</v>
          </cell>
        </row>
        <row r="3294">
          <cell r="E3294">
            <v>36591</v>
          </cell>
          <cell r="F3294" t="str">
            <v>C24TNN|36591</v>
          </cell>
          <cell r="G3294" t="str">
            <v>K1</v>
          </cell>
          <cell r="H3294" t="str">
            <v>18.07.2024</v>
          </cell>
          <cell r="I3294" t="str">
            <v>25.07.2024</v>
          </cell>
          <cell r="J3294" t="str">
            <v>20.07.2024</v>
          </cell>
          <cell r="K3294" t="str">
            <v>Hàng hóa quầy 0480.3002179</v>
          </cell>
          <cell r="L3294" t="str">
            <v>05.09.2024</v>
          </cell>
          <cell r="M3294">
            <v>-1199426</v>
          </cell>
        </row>
        <row r="3295">
          <cell r="E3295">
            <v>35236</v>
          </cell>
          <cell r="F3295" t="str">
            <v>C24TNN|35236</v>
          </cell>
          <cell r="G3295" t="str">
            <v>K1</v>
          </cell>
          <cell r="H3295" t="str">
            <v>13.07.2024</v>
          </cell>
          <cell r="I3295" t="str">
            <v>17.07.2024</v>
          </cell>
          <cell r="J3295" t="str">
            <v>13.07.2024</v>
          </cell>
          <cell r="K3295" t="str">
            <v>Hàng hóa quầy 0480.3002179</v>
          </cell>
          <cell r="L3295" t="str">
            <v>05.09.2024</v>
          </cell>
          <cell r="M3295">
            <v>-1802922</v>
          </cell>
        </row>
        <row r="3296">
          <cell r="E3296">
            <v>35392</v>
          </cell>
          <cell r="F3296" t="str">
            <v>C24TNN|35392</v>
          </cell>
          <cell r="G3296" t="str">
            <v>K1</v>
          </cell>
          <cell r="H3296" t="str">
            <v>16.07.2024</v>
          </cell>
          <cell r="I3296" t="str">
            <v>07.08.2024</v>
          </cell>
          <cell r="J3296" t="str">
            <v>01.08.2024</v>
          </cell>
          <cell r="K3296" t="str">
            <v>HÃƒÂ ng hÃƒÂ³a quÃ¡ÂºÂ§y 0480.3002179</v>
          </cell>
          <cell r="L3296" t="str">
            <v>05.09.2024</v>
          </cell>
          <cell r="M3296">
            <v>-2617069</v>
          </cell>
        </row>
        <row r="3297">
          <cell r="E3297">
            <v>33824</v>
          </cell>
          <cell r="F3297" t="str">
            <v>C24TNN|33824</v>
          </cell>
          <cell r="G3297" t="str">
            <v>K1</v>
          </cell>
          <cell r="H3297" t="str">
            <v>08.07.2024</v>
          </cell>
          <cell r="I3297" t="str">
            <v>14.07.2024</v>
          </cell>
          <cell r="J3297" t="str">
            <v>10.07.2024</v>
          </cell>
          <cell r="K3297" t="str">
            <v>Hàng hóa quầy 0480.3002179</v>
          </cell>
          <cell r="L3297" t="str">
            <v>05.09.2024</v>
          </cell>
          <cell r="M3297">
            <v>-6987332</v>
          </cell>
        </row>
        <row r="3298">
          <cell r="E3298">
            <v>33825</v>
          </cell>
          <cell r="F3298" t="str">
            <v>C24TNN|33825</v>
          </cell>
          <cell r="G3298" t="str">
            <v>K1</v>
          </cell>
          <cell r="H3298" t="str">
            <v>08.07.2024</v>
          </cell>
          <cell r="I3298" t="str">
            <v>14.07.2024</v>
          </cell>
          <cell r="J3298" t="str">
            <v>10.07.2024</v>
          </cell>
          <cell r="K3298" t="str">
            <v>Hàng hóa quầy 0480.3002179</v>
          </cell>
          <cell r="L3298" t="str">
            <v>05.09.2024</v>
          </cell>
          <cell r="M3298">
            <v>-4758394</v>
          </cell>
        </row>
        <row r="3299">
          <cell r="E3299">
            <v>32245</v>
          </cell>
          <cell r="F3299" t="str">
            <v>C24TNN|32245</v>
          </cell>
          <cell r="G3299" t="str">
            <v>K1</v>
          </cell>
          <cell r="H3299" t="str">
            <v>02.07.2024</v>
          </cell>
          <cell r="I3299" t="str">
            <v>08.07.2024</v>
          </cell>
          <cell r="J3299" t="str">
            <v>04.07.2024</v>
          </cell>
          <cell r="K3299" t="str">
            <v>Hàng hóa quầy 0480.3002179</v>
          </cell>
          <cell r="L3299" t="str">
            <v>05.09.2024</v>
          </cell>
          <cell r="M3299">
            <v>-2785558</v>
          </cell>
        </row>
        <row r="3300">
          <cell r="E3300">
            <v>33423</v>
          </cell>
          <cell r="F3300" t="str">
            <v>C24TNN|33423</v>
          </cell>
          <cell r="G3300" t="str">
            <v>K1</v>
          </cell>
          <cell r="H3300" t="str">
            <v>05.07.2024</v>
          </cell>
          <cell r="I3300" t="str">
            <v>11.07.2024</v>
          </cell>
          <cell r="J3300" t="str">
            <v>06.07.2024</v>
          </cell>
          <cell r="K3300" t="str">
            <v>Hàng hóa quầy 0480.3002179</v>
          </cell>
          <cell r="L3300" t="str">
            <v>05.09.2024</v>
          </cell>
          <cell r="M3300">
            <v>-2785558</v>
          </cell>
        </row>
        <row r="3301">
          <cell r="E3301">
            <v>34014</v>
          </cell>
          <cell r="F3301" t="str">
            <v>C24TNN|34014</v>
          </cell>
          <cell r="G3301" t="str">
            <v>K1</v>
          </cell>
          <cell r="H3301" t="str">
            <v>10.07.2024</v>
          </cell>
          <cell r="I3301" t="str">
            <v>19.07.2024</v>
          </cell>
          <cell r="J3301" t="str">
            <v>11.07.2024</v>
          </cell>
          <cell r="K3301" t="str">
            <v>Hàng hóa quầy 0480.3002179</v>
          </cell>
          <cell r="L3301" t="str">
            <v>05.09.2024</v>
          </cell>
          <cell r="M3301">
            <v>-2019712</v>
          </cell>
        </row>
        <row r="3302">
          <cell r="E3302">
            <v>32242</v>
          </cell>
          <cell r="F3302" t="str">
            <v>C24TNN|32242</v>
          </cell>
          <cell r="G3302" t="str">
            <v>K1</v>
          </cell>
          <cell r="H3302" t="str">
            <v>02.07.2024</v>
          </cell>
          <cell r="I3302" t="str">
            <v>07.07.2024</v>
          </cell>
          <cell r="J3302" t="str">
            <v>04.07.2024</v>
          </cell>
          <cell r="K3302" t="str">
            <v>Hàng hóa quầy 0480.3002179</v>
          </cell>
          <cell r="L3302" t="str">
            <v>05.09.2024</v>
          </cell>
          <cell r="M3302">
            <v>-2317792</v>
          </cell>
        </row>
        <row r="3303">
          <cell r="E3303">
            <v>35475</v>
          </cell>
          <cell r="F3303" t="str">
            <v>C24TNN|35475</v>
          </cell>
          <cell r="G3303" t="str">
            <v>K1</v>
          </cell>
          <cell r="H3303" t="str">
            <v>16.07.2024</v>
          </cell>
          <cell r="I3303" t="str">
            <v>23.07.2024</v>
          </cell>
          <cell r="J3303" t="str">
            <v>19.07.2024</v>
          </cell>
          <cell r="K3303" t="str">
            <v>Hàng hóa quầy 0480.3002179</v>
          </cell>
          <cell r="L3303" t="str">
            <v>05.09.2024</v>
          </cell>
          <cell r="M3303">
            <v>-2786983</v>
          </cell>
        </row>
        <row r="3304">
          <cell r="E3304">
            <v>32239</v>
          </cell>
          <cell r="F3304" t="str">
            <v>C24TNN|32239</v>
          </cell>
          <cell r="G3304" t="str">
            <v>K1</v>
          </cell>
          <cell r="H3304" t="str">
            <v>02.07.2024</v>
          </cell>
          <cell r="I3304" t="str">
            <v>07.07.2024</v>
          </cell>
          <cell r="J3304" t="str">
            <v>04.07.2024</v>
          </cell>
          <cell r="K3304" t="str">
            <v>Hàng hóa quầy 0480.3002179</v>
          </cell>
          <cell r="L3304" t="str">
            <v>05.09.2024</v>
          </cell>
          <cell r="M3304">
            <v>-1465897</v>
          </cell>
        </row>
        <row r="3305">
          <cell r="E3305">
            <v>32240</v>
          </cell>
          <cell r="F3305" t="str">
            <v>C24TNN|32240</v>
          </cell>
          <cell r="G3305" t="str">
            <v>K1</v>
          </cell>
          <cell r="H3305" t="str">
            <v>02.07.2024</v>
          </cell>
          <cell r="I3305" t="str">
            <v>07.07.2024</v>
          </cell>
          <cell r="J3305" t="str">
            <v>04.07.2024</v>
          </cell>
          <cell r="K3305" t="str">
            <v>Hàng hóa quầy 0480.3002179</v>
          </cell>
          <cell r="L3305" t="str">
            <v>05.09.2024</v>
          </cell>
          <cell r="M3305">
            <v>-4758394</v>
          </cell>
        </row>
        <row r="3306">
          <cell r="E3306">
            <v>34011</v>
          </cell>
          <cell r="F3306" t="str">
            <v>C24TNN|34011</v>
          </cell>
          <cell r="G3306" t="str">
            <v>K1</v>
          </cell>
          <cell r="H3306" t="str">
            <v>10.07.2024</v>
          </cell>
          <cell r="I3306" t="str">
            <v>15.07.2024</v>
          </cell>
          <cell r="J3306" t="str">
            <v>11.07.2024</v>
          </cell>
          <cell r="K3306" t="str">
            <v>Hàng hóa quầy 0480.3002179</v>
          </cell>
          <cell r="L3306" t="str">
            <v>05.09.2024</v>
          </cell>
          <cell r="M3306">
            <v>-1586131</v>
          </cell>
        </row>
        <row r="3307">
          <cell r="E3307">
            <v>34012</v>
          </cell>
          <cell r="F3307" t="str">
            <v>C24TNN|34012</v>
          </cell>
          <cell r="G3307" t="str">
            <v>K1</v>
          </cell>
          <cell r="H3307" t="str">
            <v>10.07.2024</v>
          </cell>
          <cell r="I3307" t="str">
            <v>15.07.2024</v>
          </cell>
          <cell r="J3307" t="str">
            <v>11.07.2024</v>
          </cell>
          <cell r="K3307" t="str">
            <v>Hàng hóa quầy 0480.3002179</v>
          </cell>
          <cell r="L3307" t="str">
            <v>05.09.2024</v>
          </cell>
          <cell r="M3307">
            <v>-248400</v>
          </cell>
        </row>
        <row r="3308">
          <cell r="E3308">
            <v>34013</v>
          </cell>
          <cell r="F3308" t="str">
            <v>C24TNN|34013</v>
          </cell>
          <cell r="G3308" t="str">
            <v>K1</v>
          </cell>
          <cell r="H3308" t="str">
            <v>10.07.2024</v>
          </cell>
          <cell r="I3308" t="str">
            <v>15.07.2024</v>
          </cell>
          <cell r="J3308" t="str">
            <v>11.07.2024</v>
          </cell>
          <cell r="K3308" t="str">
            <v>Hàng hóa quầy 0480.3002179</v>
          </cell>
          <cell r="L3308" t="str">
            <v>05.09.2024</v>
          </cell>
          <cell r="M3308">
            <v>-5571115</v>
          </cell>
        </row>
        <row r="3309">
          <cell r="E3309">
            <v>35068</v>
          </cell>
          <cell r="F3309" t="str">
            <v>C24TNN|35068</v>
          </cell>
          <cell r="G3309" t="str">
            <v>K1</v>
          </cell>
          <cell r="H3309" t="str">
            <v>11.07.2024</v>
          </cell>
          <cell r="I3309" t="str">
            <v>17.07.2024</v>
          </cell>
          <cell r="J3309" t="str">
            <v>13.07.2024</v>
          </cell>
          <cell r="K3309" t="str">
            <v>Hàng hóa quầy 0480.3002179</v>
          </cell>
          <cell r="L3309" t="str">
            <v>05.09.2024</v>
          </cell>
          <cell r="M3309">
            <v>-7543951</v>
          </cell>
        </row>
        <row r="3310">
          <cell r="E3310">
            <v>34006</v>
          </cell>
          <cell r="F3310" t="str">
            <v>C24TNN|34006</v>
          </cell>
          <cell r="G3310" t="str">
            <v>K1</v>
          </cell>
          <cell r="H3310" t="str">
            <v>10.07.2024</v>
          </cell>
          <cell r="I3310" t="str">
            <v>19.07.2024</v>
          </cell>
          <cell r="J3310" t="str">
            <v>11.07.2024</v>
          </cell>
          <cell r="K3310" t="str">
            <v>Hàng hóa quầy 0480.3002179</v>
          </cell>
          <cell r="L3310" t="str">
            <v>05.09.2024</v>
          </cell>
          <cell r="M3310">
            <v>-1199426</v>
          </cell>
        </row>
        <row r="3311">
          <cell r="E3311">
            <v>33394</v>
          </cell>
          <cell r="F3311" t="str">
            <v>C24TNN|33394</v>
          </cell>
          <cell r="G3311" t="str">
            <v>K1</v>
          </cell>
          <cell r="H3311" t="str">
            <v>04.07.2024</v>
          </cell>
          <cell r="I3311" t="str">
            <v>14.07.2024</v>
          </cell>
          <cell r="J3311" t="str">
            <v>07.07.2024</v>
          </cell>
          <cell r="K3311" t="str">
            <v>Hàng hóa quầy 0480.3002179</v>
          </cell>
          <cell r="L3311" t="str">
            <v>05.09.2024</v>
          </cell>
          <cell r="M3311">
            <v>-1586131</v>
          </cell>
        </row>
        <row r="3312">
          <cell r="E3312">
            <v>33819</v>
          </cell>
          <cell r="F3312" t="str">
            <v>C24TNN|33819</v>
          </cell>
          <cell r="G3312" t="str">
            <v>K1</v>
          </cell>
          <cell r="H3312" t="str">
            <v>08.07.2024</v>
          </cell>
          <cell r="I3312" t="str">
            <v>15.07.2024</v>
          </cell>
          <cell r="J3312" t="str">
            <v>11.07.2024</v>
          </cell>
          <cell r="K3312" t="str">
            <v>Hàng hóa quầy 0480.3002179</v>
          </cell>
          <cell r="L3312" t="str">
            <v>05.09.2024</v>
          </cell>
          <cell r="M3312">
            <v>-1586131</v>
          </cell>
        </row>
        <row r="3313">
          <cell r="E3313">
            <v>35072</v>
          </cell>
          <cell r="F3313" t="str">
            <v>C24TNN|35072</v>
          </cell>
          <cell r="G3313" t="str">
            <v>K1</v>
          </cell>
          <cell r="H3313" t="str">
            <v>11.07.2024</v>
          </cell>
          <cell r="I3313" t="str">
            <v>18.07.2024</v>
          </cell>
          <cell r="J3313" t="str">
            <v>14.07.2024</v>
          </cell>
          <cell r="K3313" t="str">
            <v>Hàng hóa quầy 0480.3002179</v>
          </cell>
          <cell r="L3313" t="str">
            <v>05.09.2024</v>
          </cell>
          <cell r="M3313">
            <v>-1199426</v>
          </cell>
        </row>
        <row r="3314">
          <cell r="E3314">
            <v>36588</v>
          </cell>
          <cell r="F3314" t="str">
            <v>C24TNN|36588</v>
          </cell>
          <cell r="G3314" t="str">
            <v>K1</v>
          </cell>
          <cell r="H3314" t="str">
            <v>18.07.2024</v>
          </cell>
          <cell r="I3314" t="str">
            <v>08.08.2024</v>
          </cell>
          <cell r="J3314" t="str">
            <v>01.08.2024</v>
          </cell>
          <cell r="K3314" t="str">
            <v>HÃƒÂ ng hÃƒÂ³a quÃ¡ÂºÂ§y 0480.3002179</v>
          </cell>
          <cell r="L3314" t="str">
            <v>05.09.2024</v>
          </cell>
          <cell r="M3314">
            <v>-1199426</v>
          </cell>
        </row>
        <row r="3315">
          <cell r="E3315">
            <v>32249</v>
          </cell>
          <cell r="F3315" t="str">
            <v>C24TNN|32249</v>
          </cell>
          <cell r="G3315" t="str">
            <v>K1</v>
          </cell>
          <cell r="H3315" t="str">
            <v>02.07.2024</v>
          </cell>
          <cell r="I3315" t="str">
            <v>07.07.2024</v>
          </cell>
          <cell r="J3315" t="str">
            <v>04.07.2024</v>
          </cell>
          <cell r="K3315" t="str">
            <v>Hàng hóa quầy 0480.3002179</v>
          </cell>
          <cell r="L3315" t="str">
            <v>05.09.2024</v>
          </cell>
          <cell r="M3315">
            <v>-1199426</v>
          </cell>
        </row>
        <row r="3316">
          <cell r="E3316">
            <v>34005</v>
          </cell>
          <cell r="F3316" t="str">
            <v>C24TNN|34005</v>
          </cell>
          <cell r="G3316" t="str">
            <v>K1</v>
          </cell>
          <cell r="H3316" t="str">
            <v>10.07.2024</v>
          </cell>
          <cell r="I3316" t="str">
            <v>15.07.2024</v>
          </cell>
          <cell r="J3316" t="str">
            <v>11.07.2024</v>
          </cell>
          <cell r="K3316" t="str">
            <v>Hàng hóa quầy 0480.3002179</v>
          </cell>
          <cell r="L3316" t="str">
            <v>05.09.2024</v>
          </cell>
          <cell r="M3316">
            <v>-2864043</v>
          </cell>
        </row>
        <row r="3317">
          <cell r="E3317">
            <v>35507</v>
          </cell>
          <cell r="F3317" t="str">
            <v>C24TNN|35507</v>
          </cell>
          <cell r="G3317" t="str">
            <v>K1</v>
          </cell>
          <cell r="H3317" t="str">
            <v>17.07.2024</v>
          </cell>
          <cell r="I3317" t="str">
            <v>26.07.2024</v>
          </cell>
          <cell r="J3317" t="str">
            <v>19.07.2024</v>
          </cell>
          <cell r="K3317" t="str">
            <v>Hàng hóa quầy 0480.3002179</v>
          </cell>
          <cell r="L3317" t="str">
            <v>05.09.2024</v>
          </cell>
          <cell r="M3317">
            <v>-1586131</v>
          </cell>
        </row>
        <row r="3318">
          <cell r="E3318">
            <v>36580</v>
          </cell>
          <cell r="F3318" t="str">
            <v>C24TNN|36580</v>
          </cell>
          <cell r="G3318" t="str">
            <v>K1</v>
          </cell>
          <cell r="H3318" t="str">
            <v>18.07.2024</v>
          </cell>
          <cell r="I3318" t="str">
            <v>23.07.2024</v>
          </cell>
          <cell r="J3318" t="str">
            <v>19.07.2024</v>
          </cell>
          <cell r="K3318" t="str">
            <v>Hàng hóa quầy 0480.3002179</v>
          </cell>
          <cell r="L3318" t="str">
            <v>05.09.2024</v>
          </cell>
          <cell r="M3318">
            <v>-1199426</v>
          </cell>
        </row>
        <row r="3319">
          <cell r="E3319">
            <v>32250</v>
          </cell>
          <cell r="F3319" t="str">
            <v>C24TNN|32250</v>
          </cell>
          <cell r="G3319" t="str">
            <v>K1</v>
          </cell>
          <cell r="H3319" t="str">
            <v>02.07.2024</v>
          </cell>
          <cell r="I3319" t="str">
            <v>19.07.2024</v>
          </cell>
          <cell r="J3319" t="str">
            <v>15.07.2024</v>
          </cell>
          <cell r="K3319" t="str">
            <v>Hàng hóa quầy 0480.3002179</v>
          </cell>
          <cell r="L3319" t="str">
            <v>05.09.2024</v>
          </cell>
          <cell r="M3319">
            <v>-1009856</v>
          </cell>
        </row>
        <row r="3320">
          <cell r="E3320">
            <v>32286</v>
          </cell>
          <cell r="F3320" t="str">
            <v>C24TNN|32286</v>
          </cell>
          <cell r="G3320" t="str">
            <v>K1</v>
          </cell>
          <cell r="H3320" t="str">
            <v>03.07.2024</v>
          </cell>
          <cell r="I3320" t="str">
            <v>06.07.2024</v>
          </cell>
          <cell r="J3320" t="str">
            <v>03.07.2024</v>
          </cell>
          <cell r="K3320" t="str">
            <v>Hàng hóa quầy 0480.3002179</v>
          </cell>
          <cell r="L3320" t="str">
            <v>05.09.2024</v>
          </cell>
          <cell r="M3320">
            <v>-3172262</v>
          </cell>
        </row>
        <row r="3321">
          <cell r="E3321">
            <v>35515</v>
          </cell>
          <cell r="F3321" t="str">
            <v>C24TNN|35515</v>
          </cell>
          <cell r="G3321" t="str">
            <v>K1</v>
          </cell>
          <cell r="H3321" t="str">
            <v>17.07.2024</v>
          </cell>
          <cell r="I3321" t="str">
            <v>21.07.2024</v>
          </cell>
          <cell r="J3321" t="str">
            <v>17.07.2024</v>
          </cell>
          <cell r="K3321" t="str">
            <v>Hàng hóa quầy 0480.3002179</v>
          </cell>
          <cell r="L3321" t="str">
            <v>05.09.2024</v>
          </cell>
          <cell r="M3321">
            <v>-3002348</v>
          </cell>
        </row>
        <row r="3322">
          <cell r="E3322">
            <v>33396</v>
          </cell>
          <cell r="F3322" t="str">
            <v>C24TNN|33396</v>
          </cell>
          <cell r="G3322" t="str">
            <v>K1</v>
          </cell>
          <cell r="H3322" t="str">
            <v>04.07.2024</v>
          </cell>
          <cell r="I3322" t="str">
            <v>11.07.2024</v>
          </cell>
          <cell r="J3322" t="str">
            <v>06.07.2024</v>
          </cell>
          <cell r="K3322" t="str">
            <v>Hàng hóa quầy 0480.3002179</v>
          </cell>
          <cell r="L3322" t="str">
            <v>05.09.2024</v>
          </cell>
          <cell r="M3322">
            <v>-1802922</v>
          </cell>
        </row>
        <row r="3323">
          <cell r="E3323">
            <v>35076</v>
          </cell>
          <cell r="F3323" t="str">
            <v>C24TNN|35076</v>
          </cell>
          <cell r="G3323" t="str">
            <v>K1</v>
          </cell>
          <cell r="H3323" t="str">
            <v>11.07.2024</v>
          </cell>
          <cell r="I3323" t="str">
            <v>18.07.2024</v>
          </cell>
          <cell r="J3323" t="str">
            <v>13.07.2024</v>
          </cell>
          <cell r="K3323" t="str">
            <v>Hàng hóa quầy 0480.3002179</v>
          </cell>
          <cell r="L3323" t="str">
            <v>05.09.2024</v>
          </cell>
          <cell r="M3323">
            <v>-1586131</v>
          </cell>
        </row>
        <row r="3324">
          <cell r="E3324">
            <v>36590</v>
          </cell>
          <cell r="F3324" t="str">
            <v>C24TNN|36590</v>
          </cell>
          <cell r="G3324" t="str">
            <v>K1</v>
          </cell>
          <cell r="H3324" t="str">
            <v>18.07.2024</v>
          </cell>
          <cell r="I3324" t="str">
            <v>25.07.2024</v>
          </cell>
          <cell r="J3324" t="str">
            <v>20.07.2024</v>
          </cell>
          <cell r="K3324" t="str">
            <v>Hàng hóa quầy 0480.3002179</v>
          </cell>
          <cell r="L3324" t="str">
            <v>05.09.2024</v>
          </cell>
          <cell r="M3324">
            <v>-1586131</v>
          </cell>
        </row>
        <row r="3325">
          <cell r="E3325">
            <v>32071</v>
          </cell>
          <cell r="F3325" t="str">
            <v>C24TNN|32071</v>
          </cell>
          <cell r="G3325" t="str">
            <v>K1</v>
          </cell>
          <cell r="H3325" t="str">
            <v>01.07.2024</v>
          </cell>
          <cell r="I3325" t="str">
            <v>05.07.2024</v>
          </cell>
          <cell r="J3325" t="str">
            <v>02.07.2024</v>
          </cell>
          <cell r="K3325" t="str">
            <v>Hàng hóa quầy 0480.3002179</v>
          </cell>
          <cell r="L3325" t="str">
            <v>05.09.2024</v>
          </cell>
          <cell r="M3325">
            <v>-3420662</v>
          </cell>
        </row>
        <row r="3326">
          <cell r="E3326">
            <v>35474</v>
          </cell>
          <cell r="F3326" t="str">
            <v>C24TNN|35474</v>
          </cell>
          <cell r="G3326" t="str">
            <v>K1</v>
          </cell>
          <cell r="H3326" t="str">
            <v>16.07.2024</v>
          </cell>
          <cell r="I3326" t="str">
            <v>25.07.2024</v>
          </cell>
          <cell r="J3326" t="str">
            <v>20.07.2024</v>
          </cell>
          <cell r="K3326" t="str">
            <v>Hàng hóa quầy 0480.3002179</v>
          </cell>
          <cell r="L3326" t="str">
            <v>05.09.2024</v>
          </cell>
          <cell r="M3326">
            <v>-3172262</v>
          </cell>
        </row>
        <row r="3327">
          <cell r="E3327">
            <v>32054</v>
          </cell>
          <cell r="F3327" t="str">
            <v>C24TNN|32054</v>
          </cell>
          <cell r="G3327" t="str">
            <v>K1</v>
          </cell>
          <cell r="H3327" t="str">
            <v>01.07.2024</v>
          </cell>
          <cell r="I3327" t="str">
            <v>06.07.2024</v>
          </cell>
          <cell r="J3327" t="str">
            <v>02.07.2024</v>
          </cell>
          <cell r="K3327" t="str">
            <v>Hàng hóa quầy 0480.3002179</v>
          </cell>
          <cell r="L3327" t="str">
            <v>05.09.2024</v>
          </cell>
          <cell r="M3327">
            <v>-2398853</v>
          </cell>
        </row>
        <row r="3328">
          <cell r="E3328">
            <v>35066</v>
          </cell>
          <cell r="F3328" t="str">
            <v>C24TNN|35066</v>
          </cell>
          <cell r="G3328" t="str">
            <v>K1</v>
          </cell>
          <cell r="H3328" t="str">
            <v>11.07.2024</v>
          </cell>
          <cell r="I3328" t="str">
            <v>18.07.2024</v>
          </cell>
          <cell r="J3328" t="str">
            <v>13.07.2024</v>
          </cell>
          <cell r="K3328" t="str">
            <v>Hàng hóa quầy 0480.3002179</v>
          </cell>
          <cell r="L3328" t="str">
            <v>05.09.2024</v>
          </cell>
          <cell r="M3328">
            <v>-2785558</v>
          </cell>
        </row>
        <row r="3329">
          <cell r="E3329">
            <v>32153</v>
          </cell>
          <cell r="F3329" t="str">
            <v>C24TNN|32153</v>
          </cell>
          <cell r="G3329" t="str">
            <v>K1</v>
          </cell>
          <cell r="H3329" t="str">
            <v>01.07.2024</v>
          </cell>
          <cell r="I3329" t="str">
            <v>07.07.2024</v>
          </cell>
          <cell r="J3329" t="str">
            <v>03.07.2024</v>
          </cell>
          <cell r="K3329" t="str">
            <v>Hàng hóa quầy 0480.3002179</v>
          </cell>
          <cell r="L3329" t="str">
            <v>05.09.2024</v>
          </cell>
          <cell r="M3329">
            <v>-2785558</v>
          </cell>
        </row>
        <row r="3330">
          <cell r="E3330">
            <v>33392</v>
          </cell>
          <cell r="F3330" t="str">
            <v>C24TNN|33392</v>
          </cell>
          <cell r="G3330" t="str">
            <v>K1</v>
          </cell>
          <cell r="H3330" t="str">
            <v>04.07.2024</v>
          </cell>
          <cell r="I3330" t="str">
            <v>11.07.2024</v>
          </cell>
          <cell r="J3330" t="str">
            <v>06.07.2024</v>
          </cell>
          <cell r="K3330" t="str">
            <v>Hàng hóa quầy 0480.3002179</v>
          </cell>
          <cell r="L3330" t="str">
            <v>05.09.2024</v>
          </cell>
          <cell r="M3330">
            <v>-1200852</v>
          </cell>
        </row>
        <row r="3331">
          <cell r="E3331">
            <v>33817</v>
          </cell>
          <cell r="F3331" t="str">
            <v>C24TNN|33817</v>
          </cell>
          <cell r="G3331" t="str">
            <v>K1</v>
          </cell>
          <cell r="H3331" t="str">
            <v>08.07.2024</v>
          </cell>
          <cell r="I3331" t="str">
            <v>15.07.2024</v>
          </cell>
          <cell r="J3331" t="str">
            <v>11.07.2024</v>
          </cell>
          <cell r="K3331" t="str">
            <v>Hàng hóa quầy 0480.3002179</v>
          </cell>
          <cell r="L3331" t="str">
            <v>05.09.2024</v>
          </cell>
          <cell r="M3331">
            <v>-1586131</v>
          </cell>
        </row>
        <row r="3332">
          <cell r="E3332">
            <v>35069</v>
          </cell>
          <cell r="F3332" t="str">
            <v>C24TNN|35069</v>
          </cell>
          <cell r="G3332" t="str">
            <v>K1</v>
          </cell>
          <cell r="H3332" t="str">
            <v>11.07.2024</v>
          </cell>
          <cell r="I3332" t="str">
            <v>18.07.2024</v>
          </cell>
          <cell r="J3332" t="str">
            <v>13.07.2024</v>
          </cell>
          <cell r="K3332" t="str">
            <v>Hàng hóa quầy 0480.3002179</v>
          </cell>
          <cell r="L3332" t="str">
            <v>05.09.2024</v>
          </cell>
          <cell r="M3332">
            <v>-3101708</v>
          </cell>
        </row>
        <row r="3333">
          <cell r="E3333">
            <v>35389</v>
          </cell>
          <cell r="F3333" t="str">
            <v>C24TNN|35389</v>
          </cell>
          <cell r="G3333" t="str">
            <v>K1</v>
          </cell>
          <cell r="H3333" t="str">
            <v>16.07.2024</v>
          </cell>
          <cell r="I3333" t="str">
            <v>21.07.2024</v>
          </cell>
          <cell r="J3333" t="str">
            <v>17.07.2024</v>
          </cell>
          <cell r="K3333" t="str">
            <v>Hàng hóa quầy 0480.3002179</v>
          </cell>
          <cell r="L3333" t="str">
            <v>05.09.2024</v>
          </cell>
          <cell r="M3333">
            <v>-3535289</v>
          </cell>
        </row>
        <row r="3334">
          <cell r="E3334">
            <v>32243</v>
          </cell>
          <cell r="F3334" t="str">
            <v>C24TNN|32243</v>
          </cell>
          <cell r="G3334" t="str">
            <v>K1</v>
          </cell>
          <cell r="H3334" t="str">
            <v>02.07.2024</v>
          </cell>
          <cell r="I3334" t="str">
            <v>08.07.2024</v>
          </cell>
          <cell r="J3334" t="str">
            <v>04.07.2024</v>
          </cell>
          <cell r="K3334" t="str">
            <v>Hàng hóa quầy 0480.3002179</v>
          </cell>
          <cell r="L3334" t="str">
            <v>05.09.2024</v>
          </cell>
          <cell r="M3334">
            <v>-1586131</v>
          </cell>
        </row>
        <row r="3335">
          <cell r="E3335">
            <v>32244</v>
          </cell>
          <cell r="F3335" t="str">
            <v>C24TNN|32244</v>
          </cell>
          <cell r="G3335" t="str">
            <v>K1</v>
          </cell>
          <cell r="H3335" t="str">
            <v>02.07.2024</v>
          </cell>
          <cell r="I3335" t="str">
            <v>08.07.2024</v>
          </cell>
          <cell r="J3335" t="str">
            <v>04.07.2024</v>
          </cell>
          <cell r="K3335" t="str">
            <v>Hàng hóa quầy 0480.3002179</v>
          </cell>
          <cell r="L3335" t="str">
            <v>05.09.2024</v>
          </cell>
          <cell r="M3335">
            <v>-1586131</v>
          </cell>
        </row>
        <row r="3336">
          <cell r="E3336">
            <v>32316</v>
          </cell>
          <cell r="F3336" t="str">
            <v>C24TNN|32316</v>
          </cell>
          <cell r="G3336" t="str">
            <v>K1</v>
          </cell>
          <cell r="H3336" t="str">
            <v>03.07.2024</v>
          </cell>
          <cell r="I3336" t="str">
            <v>06.07.2024</v>
          </cell>
          <cell r="J3336" t="str">
            <v>03.07.2024</v>
          </cell>
          <cell r="K3336" t="str">
            <v>Hàng hóa quầy 0480.3002179</v>
          </cell>
          <cell r="L3336" t="str">
            <v>05.09.2024</v>
          </cell>
          <cell r="M3336">
            <v>-4901561</v>
          </cell>
        </row>
        <row r="3337">
          <cell r="E3337">
            <v>32156</v>
          </cell>
          <cell r="F3337" t="str">
            <v>C24TNN|32156</v>
          </cell>
          <cell r="G3337" t="str">
            <v>K1</v>
          </cell>
          <cell r="H3337" t="str">
            <v>01.07.2024</v>
          </cell>
          <cell r="I3337" t="str">
            <v>08.07.2024</v>
          </cell>
          <cell r="J3337" t="str">
            <v>04.07.2024</v>
          </cell>
          <cell r="K3337" t="str">
            <v>Hàng hóa quầy 0480.3002179</v>
          </cell>
          <cell r="L3337" t="str">
            <v>05.09.2024</v>
          </cell>
          <cell r="M3337">
            <v>-1199426</v>
          </cell>
        </row>
        <row r="3338">
          <cell r="E3338">
            <v>35393</v>
          </cell>
          <cell r="F3338" t="str">
            <v>C24TNN|35393</v>
          </cell>
          <cell r="G3338" t="str">
            <v>K1</v>
          </cell>
          <cell r="H3338" t="str">
            <v>16.07.2024</v>
          </cell>
          <cell r="I3338" t="str">
            <v>07.08.2024</v>
          </cell>
          <cell r="J3338" t="str">
            <v>01.08.2024</v>
          </cell>
          <cell r="K3338" t="str">
            <v>HÃƒÂ ng hÃƒÂ³a quÃ¡ÂºÂ§y 0480.3002179</v>
          </cell>
          <cell r="L3338" t="str">
            <v>05.09.2024</v>
          </cell>
          <cell r="M3338">
            <v>-1199426</v>
          </cell>
        </row>
        <row r="3339">
          <cell r="E3339">
            <v>32281</v>
          </cell>
          <cell r="F3339" t="str">
            <v>C24TNN|32281</v>
          </cell>
          <cell r="G3339" t="str">
            <v>K1</v>
          </cell>
          <cell r="H3339" t="str">
            <v>03.07.2024</v>
          </cell>
          <cell r="I3339" t="str">
            <v>06.07.2024</v>
          </cell>
          <cell r="J3339" t="str">
            <v>03.07.2024</v>
          </cell>
          <cell r="K3339" t="str">
            <v>Hàng hóa quầy 0480.3002179</v>
          </cell>
          <cell r="L3339" t="str">
            <v>05.09.2024</v>
          </cell>
          <cell r="M3339">
            <v>-2051322</v>
          </cell>
        </row>
        <row r="3340">
          <cell r="E3340">
            <v>35521</v>
          </cell>
          <cell r="F3340" t="str">
            <v>C24TNN|35521</v>
          </cell>
          <cell r="G3340" t="str">
            <v>K1</v>
          </cell>
          <cell r="H3340" t="str">
            <v>17.07.2024</v>
          </cell>
          <cell r="I3340" t="str">
            <v>21.07.2024</v>
          </cell>
          <cell r="J3340" t="str">
            <v>17.07.2024</v>
          </cell>
          <cell r="K3340" t="str">
            <v>Hàng hóa quầy 0480.3002179</v>
          </cell>
          <cell r="L3340" t="str">
            <v>05.09.2024</v>
          </cell>
          <cell r="M3340">
            <v>-2236503</v>
          </cell>
        </row>
        <row r="3341">
          <cell r="E3341">
            <v>32052</v>
          </cell>
          <cell r="F3341" t="str">
            <v>C24TNN|32052</v>
          </cell>
          <cell r="G3341" t="str">
            <v>K1</v>
          </cell>
          <cell r="H3341" t="str">
            <v>01.07.2024</v>
          </cell>
          <cell r="I3341" t="str">
            <v>06.07.2024</v>
          </cell>
          <cell r="J3341" t="str">
            <v>03.07.2024</v>
          </cell>
          <cell r="K3341" t="str">
            <v>Hàng hóa quầy 0480.3002179</v>
          </cell>
          <cell r="L3341" t="str">
            <v>05.09.2024</v>
          </cell>
          <cell r="M3341">
            <v>-2785558</v>
          </cell>
        </row>
        <row r="3342">
          <cell r="E3342">
            <v>33437</v>
          </cell>
          <cell r="F3342" t="str">
            <v>C24TNN|33437</v>
          </cell>
          <cell r="G3342" t="str">
            <v>K1</v>
          </cell>
          <cell r="H3342" t="str">
            <v>05.07.2024</v>
          </cell>
          <cell r="I3342" t="str">
            <v>10.07.2024</v>
          </cell>
          <cell r="J3342" t="str">
            <v>06.07.2024</v>
          </cell>
          <cell r="K3342" t="str">
            <v>Hàng hóa quầy 0480.3002179</v>
          </cell>
          <cell r="L3342" t="str">
            <v>05.09.2024</v>
          </cell>
          <cell r="M3342">
            <v>-2398853</v>
          </cell>
        </row>
        <row r="3343">
          <cell r="E3343">
            <v>36578</v>
          </cell>
          <cell r="F3343" t="str">
            <v>C24TNN|36578</v>
          </cell>
          <cell r="G3343" t="str">
            <v>K1</v>
          </cell>
          <cell r="H3343" t="str">
            <v>18.07.2024</v>
          </cell>
          <cell r="I3343" t="str">
            <v>25.07.2024</v>
          </cell>
          <cell r="J3343" t="str">
            <v>22.07.2024</v>
          </cell>
          <cell r="K3343" t="str">
            <v>Hàng hóa quầy 0480.3002179</v>
          </cell>
          <cell r="L3343" t="str">
            <v>05.09.2024</v>
          </cell>
          <cell r="M3343">
            <v>-4084344</v>
          </cell>
        </row>
        <row r="3344">
          <cell r="E3344">
            <v>35476</v>
          </cell>
          <cell r="F3344" t="str">
            <v>C24TNN|35476</v>
          </cell>
          <cell r="G3344" t="str">
            <v>K1</v>
          </cell>
          <cell r="H3344" t="str">
            <v>16.07.2024</v>
          </cell>
          <cell r="I3344" t="str">
            <v>22.07.2024</v>
          </cell>
          <cell r="J3344" t="str">
            <v>18.07.2024</v>
          </cell>
          <cell r="K3344" t="str">
            <v>Hàng hóa quầy 0480.3002179</v>
          </cell>
          <cell r="L3344" t="str">
            <v>05.09.2024</v>
          </cell>
          <cell r="M3344">
            <v>-2051322</v>
          </cell>
        </row>
        <row r="3345">
          <cell r="E3345">
            <v>32053</v>
          </cell>
          <cell r="F3345" t="str">
            <v>C24TNN|32053</v>
          </cell>
          <cell r="G3345" t="str">
            <v>K1</v>
          </cell>
          <cell r="H3345" t="str">
            <v>01.07.2024</v>
          </cell>
          <cell r="I3345" t="str">
            <v>05.07.2024</v>
          </cell>
          <cell r="J3345" t="str">
            <v>02.07.2024</v>
          </cell>
          <cell r="K3345" t="str">
            <v>Hàng hóa quầy 0480.3002179</v>
          </cell>
          <cell r="L3345" t="str">
            <v>05.09.2024</v>
          </cell>
          <cell r="M3345">
            <v>-2785558</v>
          </cell>
        </row>
        <row r="3346">
          <cell r="E3346">
            <v>33438</v>
          </cell>
          <cell r="F3346" t="str">
            <v>C24TNN|33438</v>
          </cell>
          <cell r="G3346" t="str">
            <v>K1</v>
          </cell>
          <cell r="H3346" t="str">
            <v>05.07.2024</v>
          </cell>
          <cell r="I3346" t="str">
            <v>12.07.2024</v>
          </cell>
          <cell r="J3346" t="str">
            <v>09.07.2024</v>
          </cell>
          <cell r="K3346" t="str">
            <v>Hàng hóa quầy 0480.3002179</v>
          </cell>
          <cell r="L3346" t="str">
            <v>05.09.2024</v>
          </cell>
          <cell r="M3346">
            <v>-2786983</v>
          </cell>
        </row>
        <row r="3347">
          <cell r="E3347">
            <v>35065</v>
          </cell>
          <cell r="F3347" t="str">
            <v>C24TNN|35065</v>
          </cell>
          <cell r="G3347" t="str">
            <v>K1</v>
          </cell>
          <cell r="H3347" t="str">
            <v>11.07.2024</v>
          </cell>
          <cell r="I3347" t="str">
            <v>21.07.2024</v>
          </cell>
          <cell r="J3347" t="str">
            <v>17.07.2024</v>
          </cell>
          <cell r="K3347" t="str">
            <v>Hàng hóa quầy 0480.3002179</v>
          </cell>
          <cell r="L3347" t="str">
            <v>05.09.2024</v>
          </cell>
          <cell r="M3347">
            <v>-1200852</v>
          </cell>
        </row>
        <row r="3348">
          <cell r="E3348">
            <v>36579</v>
          </cell>
          <cell r="F3348" t="str">
            <v>C24TNN|36579</v>
          </cell>
          <cell r="G3348" t="str">
            <v>K1</v>
          </cell>
          <cell r="H3348" t="str">
            <v>18.07.2024</v>
          </cell>
          <cell r="I3348" t="str">
            <v>24.07.2024</v>
          </cell>
          <cell r="J3348" t="str">
            <v>20.07.2024</v>
          </cell>
          <cell r="K3348" t="str">
            <v>Hàng hóa quầy 0480.3002179</v>
          </cell>
          <cell r="L3348" t="str">
            <v>05.09.2024</v>
          </cell>
          <cell r="M3348">
            <v>-2786983</v>
          </cell>
        </row>
        <row r="3349">
          <cell r="E3349">
            <v>1153</v>
          </cell>
          <cell r="F3349" t="str">
            <v>C24TNF|1153</v>
          </cell>
          <cell r="G3349" t="str">
            <v>K1</v>
          </cell>
          <cell r="H3349" t="str">
            <v>07.08.2024</v>
          </cell>
          <cell r="I3349" t="str">
            <v>19.08.2024</v>
          </cell>
          <cell r="J3349" t="str">
            <v>07.08.2024</v>
          </cell>
          <cell r="K3349" t="str">
            <v>DIEU CHINH TRA HANG -122</v>
          </cell>
          <cell r="L3349" t="str">
            <v>05.09.2024</v>
          </cell>
          <cell r="M3349">
            <v>630552</v>
          </cell>
        </row>
        <row r="3350">
          <cell r="E3350">
            <v>1154</v>
          </cell>
          <cell r="F3350" t="str">
            <v>C24TNF|1154</v>
          </cell>
          <cell r="G3350" t="str">
            <v>K1</v>
          </cell>
          <cell r="H3350" t="str">
            <v>07.08.2024</v>
          </cell>
          <cell r="I3350" t="str">
            <v>19.08.2024</v>
          </cell>
          <cell r="J3350" t="str">
            <v>07.08.2024</v>
          </cell>
          <cell r="K3350" t="str">
            <v>DIEU CHINH TRA HANG -122</v>
          </cell>
          <cell r="L3350" t="str">
            <v>05.09.2024</v>
          </cell>
          <cell r="M3350">
            <v>919124</v>
          </cell>
        </row>
        <row r="3351">
          <cell r="E3351">
            <v>35256</v>
          </cell>
          <cell r="F3351" t="str">
            <v>C24TNN|35256</v>
          </cell>
          <cell r="G3351" t="str">
            <v>K1</v>
          </cell>
          <cell r="H3351" t="str">
            <v>13.07.2024</v>
          </cell>
          <cell r="I3351" t="str">
            <v>18.07.2024</v>
          </cell>
          <cell r="J3351" t="str">
            <v>13.07.2024</v>
          </cell>
          <cell r="K3351" t="str">
            <v>Hàng hóa quầy 0480.3002179</v>
          </cell>
          <cell r="L3351" t="str">
            <v>05.09.2024</v>
          </cell>
          <cell r="M3351">
            <v>-1199426</v>
          </cell>
        </row>
        <row r="3352">
          <cell r="E3352">
            <v>36600</v>
          </cell>
          <cell r="F3352" t="str">
            <v>C24TNN|36600</v>
          </cell>
          <cell r="G3352" t="str">
            <v>K1</v>
          </cell>
          <cell r="H3352" t="str">
            <v>19.07.2024</v>
          </cell>
          <cell r="I3352" t="str">
            <v>23.07.2024</v>
          </cell>
          <cell r="J3352" t="str">
            <v>19.07.2024</v>
          </cell>
          <cell r="K3352" t="str">
            <v>Hàng hóa quầy 0480.3002179</v>
          </cell>
          <cell r="L3352" t="str">
            <v>05.09.2024</v>
          </cell>
          <cell r="M3352">
            <v>-1586131</v>
          </cell>
        </row>
        <row r="3353">
          <cell r="E3353">
            <v>35477</v>
          </cell>
          <cell r="F3353" t="str">
            <v>C24TNN|35477</v>
          </cell>
          <cell r="G3353" t="str">
            <v>K1</v>
          </cell>
          <cell r="H3353" t="str">
            <v>16.07.2024</v>
          </cell>
          <cell r="I3353" t="str">
            <v>23.07.2024</v>
          </cell>
          <cell r="J3353" t="str">
            <v>19.07.2024</v>
          </cell>
          <cell r="K3353" t="str">
            <v>Hàng hóa quầy 0480.3002179</v>
          </cell>
          <cell r="L3353" t="str">
            <v>05.09.2024</v>
          </cell>
          <cell r="M3353">
            <v>-3172262</v>
          </cell>
        </row>
        <row r="3354">
          <cell r="E3354">
            <v>32241</v>
          </cell>
          <cell r="F3354" t="str">
            <v>C24TNN|32241</v>
          </cell>
          <cell r="G3354" t="str">
            <v>K1</v>
          </cell>
          <cell r="H3354" t="str">
            <v>02.07.2024</v>
          </cell>
          <cell r="I3354" t="str">
            <v>06.07.2024</v>
          </cell>
          <cell r="J3354" t="str">
            <v>03.07.2024</v>
          </cell>
          <cell r="K3354" t="str">
            <v>Hàng hóa quầy 0480.3002179</v>
          </cell>
          <cell r="L3354" t="str">
            <v>05.09.2024</v>
          </cell>
          <cell r="M3354">
            <v>-2268112</v>
          </cell>
        </row>
        <row r="3355">
          <cell r="E3355">
            <v>44289</v>
          </cell>
          <cell r="F3355" t="str">
            <v>1K24TEB|44289</v>
          </cell>
          <cell r="G3355" t="str">
            <v>D1</v>
          </cell>
          <cell r="H3355" t="str">
            <v>27.08.2024</v>
          </cell>
          <cell r="I3355" t="str">
            <v>27.08.2024</v>
          </cell>
          <cell r="J3355" t="str">
            <v>27.08.2024</v>
          </cell>
          <cell r="K3355" t="str">
            <v>Phí hỗ trợ T07.2024 QUẦY 480</v>
          </cell>
          <cell r="L3355" t="str">
            <v>05.09.2024</v>
          </cell>
          <cell r="M3355">
            <v>12364680</v>
          </cell>
        </row>
        <row r="3356">
          <cell r="E3356">
            <v>45765</v>
          </cell>
          <cell r="F3356" t="str">
            <v>1K24TEB|45765</v>
          </cell>
          <cell r="G3356" t="str">
            <v>D1</v>
          </cell>
          <cell r="H3356" t="str">
            <v>27.08.2024</v>
          </cell>
          <cell r="I3356" t="str">
            <v>27.08.2024</v>
          </cell>
          <cell r="J3356" t="str">
            <v>27.08.2024</v>
          </cell>
          <cell r="K3356" t="str">
            <v>Phí dịch vụ T07.2024 QUẦY 480</v>
          </cell>
          <cell r="L3356" t="str">
            <v>05.09.2024</v>
          </cell>
          <cell r="M3356">
            <v>47397942</v>
          </cell>
        </row>
        <row r="3357">
          <cell r="E3357">
            <v>48180</v>
          </cell>
          <cell r="F3357" t="str">
            <v>1K24TEB|48180</v>
          </cell>
          <cell r="G3357" t="str">
            <v>D1</v>
          </cell>
          <cell r="H3357" t="str">
            <v>27.08.2024</v>
          </cell>
          <cell r="I3357" t="str">
            <v>27.08.2024</v>
          </cell>
          <cell r="J3357" t="str">
            <v>27.08.2024</v>
          </cell>
          <cell r="K3357" t="str">
            <v>Phí dịch vụ T07.2024 QUẦY 480</v>
          </cell>
          <cell r="L3357" t="str">
            <v>05.09.2024</v>
          </cell>
          <cell r="M3357">
            <v>10303901</v>
          </cell>
        </row>
        <row r="3358">
          <cell r="E3358">
            <v>1213</v>
          </cell>
          <cell r="F3358" t="str">
            <v>CK T07/2024</v>
          </cell>
          <cell r="G3358" t="str">
            <v>KS</v>
          </cell>
          <cell r="H3358" t="str">
            <v>27.08.2024</v>
          </cell>
          <cell r="I3358" t="str">
            <v>27.08.2024</v>
          </cell>
          <cell r="J3358" t="str">
            <v>27.08.2024</v>
          </cell>
          <cell r="K3358" t="str">
            <v>R480 CK T07/2024</v>
          </cell>
          <cell r="L3358" t="str">
            <v>05.09.2024</v>
          </cell>
          <cell r="M3358">
            <v>17173167</v>
          </cell>
        </row>
        <row r="3359">
          <cell r="E3359">
            <v>1273</v>
          </cell>
          <cell r="F3359" t="str">
            <v>C24TNF|1273</v>
          </cell>
          <cell r="G3359" t="str">
            <v>K1</v>
          </cell>
          <cell r="H3359" t="str">
            <v>10.09.2024</v>
          </cell>
          <cell r="I3359" t="str">
            <v>12.09.2024</v>
          </cell>
          <cell r="J3359" t="str">
            <v>10.09.2024</v>
          </cell>
          <cell r="K3359" t="str">
            <v>DIEU CHINH TRA HANG - 145 - 2424042411862</v>
          </cell>
          <cell r="L3359" t="str">
            <v>15.09.2024</v>
          </cell>
          <cell r="M3359">
            <v>79307</v>
          </cell>
        </row>
        <row r="3360">
          <cell r="E3360">
            <v>38448</v>
          </cell>
          <cell r="F3360" t="str">
            <v>C24TNN|38448</v>
          </cell>
          <cell r="G3360" t="str">
            <v>K1</v>
          </cell>
          <cell r="H3360" t="str">
            <v>27.07.2024</v>
          </cell>
          <cell r="I3360" t="str">
            <v>02.08.2024</v>
          </cell>
          <cell r="J3360" t="str">
            <v>27.07.2024</v>
          </cell>
          <cell r="K3360" t="str">
            <v>Hàng hóa quầy 0480.3002179</v>
          </cell>
          <cell r="L3360" t="str">
            <v>15.09.2024</v>
          </cell>
          <cell r="M3360">
            <v>-1199426</v>
          </cell>
        </row>
        <row r="3361">
          <cell r="E3361">
            <v>37051</v>
          </cell>
          <cell r="F3361" t="str">
            <v>C24TNN|37051</v>
          </cell>
          <cell r="G3361" t="str">
            <v>K1</v>
          </cell>
          <cell r="H3361" t="str">
            <v>24.07.2024</v>
          </cell>
          <cell r="I3361" t="str">
            <v>30.07.2024</v>
          </cell>
          <cell r="J3361" t="str">
            <v>25.07.2024</v>
          </cell>
          <cell r="K3361" t="str">
            <v>Hàng hóa quầy 0480.3002179</v>
          </cell>
          <cell r="L3361" t="str">
            <v>15.09.2024</v>
          </cell>
          <cell r="M3361">
            <v>-2785558</v>
          </cell>
        </row>
        <row r="3362">
          <cell r="E3362">
            <v>38502</v>
          </cell>
          <cell r="F3362" t="str">
            <v>C24TNN|38502</v>
          </cell>
          <cell r="G3362" t="str">
            <v>K1</v>
          </cell>
          <cell r="H3362" t="str">
            <v>29.07.2024</v>
          </cell>
          <cell r="I3362" t="str">
            <v>16.08.2024</v>
          </cell>
          <cell r="J3362" t="str">
            <v>01.08.2024</v>
          </cell>
          <cell r="K3362" t="str">
            <v>HÃ ng hÃ³a quáº§y 0480.3002179</v>
          </cell>
          <cell r="L3362" t="str">
            <v>15.09.2024</v>
          </cell>
          <cell r="M3362">
            <v>-2785558</v>
          </cell>
        </row>
        <row r="3363">
          <cell r="E3363">
            <v>38528</v>
          </cell>
          <cell r="F3363" t="str">
            <v>C24TNN|38528</v>
          </cell>
          <cell r="G3363" t="str">
            <v>K1</v>
          </cell>
          <cell r="H3363" t="str">
            <v>29.07.2024</v>
          </cell>
          <cell r="I3363" t="str">
            <v>15.08.2024</v>
          </cell>
          <cell r="J3363" t="str">
            <v>01.08.2024</v>
          </cell>
          <cell r="K3363" t="str">
            <v>Hàng hóa quầy 0480.3002179</v>
          </cell>
          <cell r="L3363" t="str">
            <v>15.09.2024</v>
          </cell>
          <cell r="M3363">
            <v>-1849798</v>
          </cell>
        </row>
        <row r="3364">
          <cell r="E3364">
            <v>38531</v>
          </cell>
          <cell r="F3364" t="str">
            <v>C24TNN|38531</v>
          </cell>
          <cell r="G3364" t="str">
            <v>K1</v>
          </cell>
          <cell r="H3364" t="str">
            <v>29.07.2024</v>
          </cell>
          <cell r="I3364" t="str">
            <v>08.08.2024</v>
          </cell>
          <cell r="J3364" t="str">
            <v>01.08.2024</v>
          </cell>
          <cell r="K3364" t="str">
            <v>HÃƒÂ ng hÃƒÂ³a quÃ¡ÂºÂ§y 0480.3002179</v>
          </cell>
          <cell r="L3364" t="str">
            <v>15.09.2024</v>
          </cell>
          <cell r="M3364">
            <v>-5664868</v>
          </cell>
        </row>
        <row r="3365">
          <cell r="E3365">
            <v>38529</v>
          </cell>
          <cell r="F3365" t="str">
            <v>C24TNN|38529</v>
          </cell>
          <cell r="G3365" t="str">
            <v>K1</v>
          </cell>
          <cell r="H3365" t="str">
            <v>29.07.2024</v>
          </cell>
          <cell r="I3365" t="str">
            <v>07.08.2024</v>
          </cell>
          <cell r="J3365" t="str">
            <v>01.08.2024</v>
          </cell>
          <cell r="K3365" t="str">
            <v>HÃƒÂ ng hÃƒÂ³a quÃ¡ÂºÂ§y 0480.3002179</v>
          </cell>
          <cell r="L3365" t="str">
            <v>15.09.2024</v>
          </cell>
          <cell r="M3365">
            <v>-1849798</v>
          </cell>
        </row>
        <row r="3366">
          <cell r="E3366">
            <v>38532</v>
          </cell>
          <cell r="F3366" t="str">
            <v>C24TNN|38532</v>
          </cell>
          <cell r="G3366" t="str">
            <v>K1</v>
          </cell>
          <cell r="H3366" t="str">
            <v>29.07.2024</v>
          </cell>
          <cell r="I3366" t="str">
            <v>15.08.2024</v>
          </cell>
          <cell r="J3366" t="str">
            <v>01.08.2024</v>
          </cell>
          <cell r="K3366" t="str">
            <v>Hàng hóa quầy 0480.3002179</v>
          </cell>
          <cell r="L3366" t="str">
            <v>15.09.2024</v>
          </cell>
          <cell r="M3366">
            <v>-1199426</v>
          </cell>
        </row>
        <row r="3367">
          <cell r="E3367">
            <v>38533</v>
          </cell>
          <cell r="F3367" t="str">
            <v>C24TNN|38533</v>
          </cell>
          <cell r="G3367" t="str">
            <v>K1</v>
          </cell>
          <cell r="H3367" t="str">
            <v>29.07.2024</v>
          </cell>
          <cell r="I3367" t="str">
            <v>07.08.2024</v>
          </cell>
          <cell r="J3367" t="str">
            <v>01.08.2024</v>
          </cell>
          <cell r="K3367" t="str">
            <v>HÃƒÂ ng hÃƒÂ³a quÃ¡ÂºÂ§y 0480.3002179</v>
          </cell>
          <cell r="L3367" t="str">
            <v>15.09.2024</v>
          </cell>
          <cell r="M3367">
            <v>-1199426</v>
          </cell>
        </row>
        <row r="3368">
          <cell r="E3368">
            <v>38534</v>
          </cell>
          <cell r="F3368" t="str">
            <v>C24TNN|38534</v>
          </cell>
          <cell r="G3368" t="str">
            <v>K1</v>
          </cell>
          <cell r="H3368" t="str">
            <v>29.07.2024</v>
          </cell>
          <cell r="I3368" t="str">
            <v>10.08.2024</v>
          </cell>
          <cell r="J3368" t="str">
            <v>01.08.2024</v>
          </cell>
          <cell r="K3368" t="str">
            <v>HÃƒÂ ng hÃƒÂ³a quÃ¡ÂºÂ§y 0480.3002179</v>
          </cell>
          <cell r="L3368" t="str">
            <v>15.09.2024</v>
          </cell>
          <cell r="M3368">
            <v>-1199426</v>
          </cell>
        </row>
        <row r="3369">
          <cell r="E3369">
            <v>37110</v>
          </cell>
          <cell r="F3369" t="str">
            <v>C24TNN|37110</v>
          </cell>
          <cell r="G3369" t="str">
            <v>K1</v>
          </cell>
          <cell r="H3369" t="str">
            <v>25.07.2024</v>
          </cell>
          <cell r="I3369" t="str">
            <v>29.07.2024</v>
          </cell>
          <cell r="J3369" t="str">
            <v>25.07.2024</v>
          </cell>
          <cell r="K3369" t="str">
            <v>Hàng hóa quầy 0480.3002179</v>
          </cell>
          <cell r="L3369" t="str">
            <v>15.09.2024</v>
          </cell>
          <cell r="M3369">
            <v>-3002348</v>
          </cell>
        </row>
        <row r="3370">
          <cell r="E3370">
            <v>37111</v>
          </cell>
          <cell r="F3370" t="str">
            <v>C24TNN|37111</v>
          </cell>
          <cell r="G3370" t="str">
            <v>K1</v>
          </cell>
          <cell r="H3370" t="str">
            <v>25.07.2024</v>
          </cell>
          <cell r="I3370" t="str">
            <v>29.07.2024</v>
          </cell>
          <cell r="J3370" t="str">
            <v>25.07.2024</v>
          </cell>
          <cell r="K3370" t="str">
            <v>Hàng hóa quầy 0480.3002179</v>
          </cell>
          <cell r="L3370" t="str">
            <v>15.09.2024</v>
          </cell>
          <cell r="M3370">
            <v>-2398853</v>
          </cell>
        </row>
        <row r="3371">
          <cell r="E3371">
            <v>39665</v>
          </cell>
          <cell r="F3371" t="str">
            <v>C24TNN|39665</v>
          </cell>
          <cell r="G3371" t="str">
            <v>K1</v>
          </cell>
          <cell r="H3371" t="str">
            <v>01.08.2024</v>
          </cell>
          <cell r="I3371" t="str">
            <v>05.08.2024</v>
          </cell>
          <cell r="J3371" t="str">
            <v>01.08.2024</v>
          </cell>
          <cell r="K3371" t="str">
            <v>Hàng hóa quầy 0480.3002179</v>
          </cell>
          <cell r="L3371" t="str">
            <v>15.09.2024</v>
          </cell>
          <cell r="M3371">
            <v>-1586131</v>
          </cell>
        </row>
        <row r="3372">
          <cell r="E3372">
            <v>38538</v>
          </cell>
          <cell r="F3372" t="str">
            <v>C24TNN|38538</v>
          </cell>
          <cell r="G3372" t="str">
            <v>K1</v>
          </cell>
          <cell r="H3372" t="str">
            <v>30.07.2024</v>
          </cell>
          <cell r="I3372" t="str">
            <v>03.08.2024</v>
          </cell>
          <cell r="J3372" t="str">
            <v>30.07.2024</v>
          </cell>
          <cell r="K3372" t="str">
            <v>Hàng hóa quầy 0480.3002179</v>
          </cell>
          <cell r="L3372" t="str">
            <v>15.09.2024</v>
          </cell>
          <cell r="M3372">
            <v>-2785558</v>
          </cell>
        </row>
        <row r="3373">
          <cell r="E3373">
            <v>37084</v>
          </cell>
          <cell r="F3373" t="str">
            <v>C24TNN|37084</v>
          </cell>
          <cell r="G3373" t="str">
            <v>K1</v>
          </cell>
          <cell r="H3373" t="str">
            <v>24.07.2024</v>
          </cell>
          <cell r="I3373" t="str">
            <v>03.08.2024</v>
          </cell>
          <cell r="J3373" t="str">
            <v>29.07.2024</v>
          </cell>
          <cell r="K3373" t="str">
            <v>Hàng hóa quầy 0480.3002179</v>
          </cell>
          <cell r="L3373" t="str">
            <v>15.09.2024</v>
          </cell>
          <cell r="M3373">
            <v>-4419991</v>
          </cell>
        </row>
        <row r="3374">
          <cell r="E3374">
            <v>38498</v>
          </cell>
          <cell r="F3374" t="str">
            <v>C24TNN|38498</v>
          </cell>
          <cell r="G3374" t="str">
            <v>K1</v>
          </cell>
          <cell r="H3374" t="str">
            <v>29.07.2024</v>
          </cell>
          <cell r="I3374" t="str">
            <v>03.08.2024</v>
          </cell>
          <cell r="J3374" t="str">
            <v>29.07.2024</v>
          </cell>
          <cell r="K3374" t="str">
            <v>Hàng hóa quầy 0480.3002179</v>
          </cell>
          <cell r="L3374" t="str">
            <v>15.09.2024</v>
          </cell>
          <cell r="M3374">
            <v>-1199426</v>
          </cell>
        </row>
        <row r="3375">
          <cell r="E3375">
            <v>38272</v>
          </cell>
          <cell r="F3375" t="str">
            <v>C24TNN|38272</v>
          </cell>
          <cell r="G3375" t="str">
            <v>K1</v>
          </cell>
          <cell r="H3375" t="str">
            <v>26.07.2024</v>
          </cell>
          <cell r="I3375" t="str">
            <v>03.08.2024</v>
          </cell>
          <cell r="J3375" t="str">
            <v>29.07.2024</v>
          </cell>
          <cell r="K3375" t="str">
            <v>Hàng hóa quầy 0480.3002179</v>
          </cell>
          <cell r="L3375" t="str">
            <v>15.09.2024</v>
          </cell>
          <cell r="M3375">
            <v>-1586131</v>
          </cell>
        </row>
        <row r="3376">
          <cell r="E3376">
            <v>38273</v>
          </cell>
          <cell r="F3376" t="str">
            <v>C24TNN|38273</v>
          </cell>
          <cell r="G3376" t="str">
            <v>K1</v>
          </cell>
          <cell r="H3376" t="str">
            <v>26.07.2024</v>
          </cell>
          <cell r="I3376" t="str">
            <v>03.08.2024</v>
          </cell>
          <cell r="J3376" t="str">
            <v>29.07.2024</v>
          </cell>
          <cell r="K3376" t="str">
            <v>Hàng hóa quầy 0480.3002179</v>
          </cell>
          <cell r="L3376" t="str">
            <v>15.09.2024</v>
          </cell>
          <cell r="M3376">
            <v>-1685491</v>
          </cell>
        </row>
        <row r="3377">
          <cell r="E3377">
            <v>1284</v>
          </cell>
          <cell r="F3377" t="str">
            <v>C24TNF|1284</v>
          </cell>
          <cell r="G3377" t="str">
            <v>K1</v>
          </cell>
          <cell r="H3377" t="str">
            <v>10.09.2024</v>
          </cell>
          <cell r="I3377" t="str">
            <v>11.09.2024</v>
          </cell>
          <cell r="J3377" t="str">
            <v>11.09.2024</v>
          </cell>
          <cell r="K3377" t="str">
            <v>DIEU CHINH TRA HANG-142 - 2417041530825</v>
          </cell>
          <cell r="L3377" t="str">
            <v>15.09.2024</v>
          </cell>
          <cell r="M3377">
            <v>303262</v>
          </cell>
        </row>
        <row r="3378">
          <cell r="E3378">
            <v>1285</v>
          </cell>
          <cell r="F3378" t="str">
            <v>C24TNF|1285</v>
          </cell>
          <cell r="G3378" t="str">
            <v>K1</v>
          </cell>
          <cell r="H3378" t="str">
            <v>10.09.2024</v>
          </cell>
          <cell r="I3378" t="str">
            <v>11.09.2024</v>
          </cell>
          <cell r="J3378" t="str">
            <v>11.09.2024</v>
          </cell>
          <cell r="K3378" t="str">
            <v>DIEU CHINH TRA HANG-142 - 2412040896197</v>
          </cell>
          <cell r="L3378" t="str">
            <v>15.09.2024</v>
          </cell>
          <cell r="M3378">
            <v>540383</v>
          </cell>
        </row>
        <row r="3379">
          <cell r="E3379">
            <v>1286</v>
          </cell>
          <cell r="F3379" t="str">
            <v>C24TNF|1286</v>
          </cell>
          <cell r="G3379" t="str">
            <v>K1</v>
          </cell>
          <cell r="H3379" t="str">
            <v>10.09.2024</v>
          </cell>
          <cell r="I3379" t="str">
            <v>11.09.2024</v>
          </cell>
          <cell r="J3379" t="str">
            <v>11.09.2024</v>
          </cell>
          <cell r="K3379" t="str">
            <v>DIEU CHINH TRA HANG-142 - 2419041774213</v>
          </cell>
          <cell r="L3379" t="str">
            <v>15.09.2024</v>
          </cell>
          <cell r="M3379">
            <v>719656</v>
          </cell>
        </row>
        <row r="3380">
          <cell r="E3380">
            <v>1287</v>
          </cell>
          <cell r="F3380" t="str">
            <v>C24TNF|1287</v>
          </cell>
          <cell r="G3380" t="str">
            <v>K1</v>
          </cell>
          <cell r="H3380" t="str">
            <v>10.09.2024</v>
          </cell>
          <cell r="I3380" t="str">
            <v>11.09.2024</v>
          </cell>
          <cell r="J3380" t="str">
            <v>11.09.2024</v>
          </cell>
          <cell r="K3380" t="str">
            <v>DIEU CHINH TRA HANG-142 - 2423042268362</v>
          </cell>
          <cell r="L3380" t="str">
            <v>15.09.2024</v>
          </cell>
          <cell r="M3380">
            <v>270988</v>
          </cell>
        </row>
        <row r="3381">
          <cell r="E3381">
            <v>38524</v>
          </cell>
          <cell r="F3381" t="str">
            <v>C24TNN|38524</v>
          </cell>
          <cell r="G3381" t="str">
            <v>K1</v>
          </cell>
          <cell r="H3381" t="str">
            <v>29.07.2024</v>
          </cell>
          <cell r="I3381" t="str">
            <v>07.08.2024</v>
          </cell>
          <cell r="J3381" t="str">
            <v>01.08.2024</v>
          </cell>
          <cell r="K3381" t="str">
            <v>HÃƒÂ ng hÃƒÂ³a quÃ¡ÂºÂ§y 0480.3002179</v>
          </cell>
          <cell r="L3381" t="str">
            <v>15.09.2024</v>
          </cell>
          <cell r="M3381">
            <v>-1586131</v>
          </cell>
        </row>
        <row r="3382">
          <cell r="E3382">
            <v>38094</v>
          </cell>
          <cell r="F3382" t="str">
            <v>C24TNN|38094</v>
          </cell>
          <cell r="G3382" t="str">
            <v>K1</v>
          </cell>
          <cell r="H3382" t="str">
            <v>25.07.2024</v>
          </cell>
          <cell r="I3382" t="str">
            <v>01.08.2024</v>
          </cell>
          <cell r="J3382" t="str">
            <v>27.07.2024</v>
          </cell>
          <cell r="K3382" t="str">
            <v>Hàng hóa quầy 0480.3002179</v>
          </cell>
          <cell r="L3382" t="str">
            <v>15.09.2024</v>
          </cell>
          <cell r="M3382">
            <v>-1586131</v>
          </cell>
        </row>
        <row r="3383">
          <cell r="E3383">
            <v>38517</v>
          </cell>
          <cell r="F3383" t="str">
            <v>C24TNN|38517</v>
          </cell>
          <cell r="G3383" t="str">
            <v>K1</v>
          </cell>
          <cell r="H3383" t="str">
            <v>29.07.2024</v>
          </cell>
          <cell r="I3383" t="str">
            <v>05.08.2024</v>
          </cell>
          <cell r="J3383" t="str">
            <v>31.07.2024</v>
          </cell>
          <cell r="K3383" t="str">
            <v>Hàng hóa quầy 0480.3002179</v>
          </cell>
          <cell r="L3383" t="str">
            <v>15.09.2024</v>
          </cell>
          <cell r="M3383">
            <v>-1200852</v>
          </cell>
        </row>
        <row r="3384">
          <cell r="E3384">
            <v>1279</v>
          </cell>
          <cell r="F3384" t="str">
            <v>C24TNF|1279</v>
          </cell>
          <cell r="G3384" t="str">
            <v>K1</v>
          </cell>
          <cell r="H3384" t="str">
            <v>10.09.2024</v>
          </cell>
          <cell r="I3384" t="str">
            <v>11.09.2024</v>
          </cell>
          <cell r="J3384" t="str">
            <v>11.09.2024</v>
          </cell>
          <cell r="K3384" t="str">
            <v>DIEU CHINH TRA HANG-121 - 2419041706668</v>
          </cell>
          <cell r="L3384" t="str">
            <v>15.09.2024</v>
          </cell>
          <cell r="M3384">
            <v>608656</v>
          </cell>
        </row>
        <row r="3385">
          <cell r="E3385">
            <v>1280</v>
          </cell>
          <cell r="F3385" t="str">
            <v>C24TNF|1280</v>
          </cell>
          <cell r="G3385" t="str">
            <v>K1</v>
          </cell>
          <cell r="H3385" t="str">
            <v>10.09.2024</v>
          </cell>
          <cell r="I3385" t="str">
            <v>11.09.2024</v>
          </cell>
          <cell r="J3385" t="str">
            <v>11.09.2024</v>
          </cell>
          <cell r="K3385" t="str">
            <v>DIEU CHINH TRA HANG-121 - 2429042957137</v>
          </cell>
          <cell r="L3385" t="str">
            <v>15.09.2024</v>
          </cell>
          <cell r="M3385">
            <v>479771</v>
          </cell>
        </row>
        <row r="3386">
          <cell r="E3386">
            <v>39659</v>
          </cell>
          <cell r="F3386" t="str">
            <v>C24TNN|39659</v>
          </cell>
          <cell r="G3386" t="str">
            <v>K1</v>
          </cell>
          <cell r="H3386" t="str">
            <v>01.08.2024</v>
          </cell>
          <cell r="I3386" t="str">
            <v>05.08.2024</v>
          </cell>
          <cell r="J3386" t="str">
            <v>01.08.2024</v>
          </cell>
          <cell r="K3386" t="str">
            <v>Hàng hóa quầy 0480.3002179</v>
          </cell>
          <cell r="L3386" t="str">
            <v>15.09.2024</v>
          </cell>
          <cell r="M3386">
            <v>-3389053</v>
          </cell>
        </row>
        <row r="3387">
          <cell r="E3387">
            <v>38523</v>
          </cell>
          <cell r="F3387" t="str">
            <v>C24TNN|38523</v>
          </cell>
          <cell r="G3387" t="str">
            <v>K1</v>
          </cell>
          <cell r="H3387" t="str">
            <v>29.07.2024</v>
          </cell>
          <cell r="I3387" t="str">
            <v>07.08.2024</v>
          </cell>
          <cell r="J3387" t="str">
            <v>01.08.2024</v>
          </cell>
          <cell r="K3387" t="str">
            <v>HÃƒÂ ng hÃƒÂ³a quÃ¡ÂºÂ§y 0480.3002179</v>
          </cell>
          <cell r="L3387" t="str">
            <v>15.09.2024</v>
          </cell>
          <cell r="M3387">
            <v>-2785558</v>
          </cell>
        </row>
        <row r="3388">
          <cell r="E3388">
            <v>36961</v>
          </cell>
          <cell r="F3388" t="str">
            <v>C24TNN|36961</v>
          </cell>
          <cell r="G3388" t="str">
            <v>K1</v>
          </cell>
          <cell r="H3388" t="str">
            <v>22.07.2024</v>
          </cell>
          <cell r="I3388" t="str">
            <v>29.07.2024</v>
          </cell>
          <cell r="J3388" t="str">
            <v>24.07.2024</v>
          </cell>
          <cell r="K3388" t="str">
            <v>Hàng hóa quầy 0480.3002179</v>
          </cell>
          <cell r="L3388" t="str">
            <v>15.09.2024</v>
          </cell>
          <cell r="M3388">
            <v>-2785558</v>
          </cell>
        </row>
        <row r="3389">
          <cell r="E3389">
            <v>38096</v>
          </cell>
          <cell r="F3389" t="str">
            <v>C24TNN|38096</v>
          </cell>
          <cell r="G3389" t="str">
            <v>K1</v>
          </cell>
          <cell r="H3389" t="str">
            <v>25.07.2024</v>
          </cell>
          <cell r="I3389" t="str">
            <v>02.08.2024</v>
          </cell>
          <cell r="J3389" t="str">
            <v>27.07.2024</v>
          </cell>
          <cell r="K3389" t="str">
            <v>Hàng hóa quầy 0480.3002179</v>
          </cell>
          <cell r="L3389" t="str">
            <v>15.09.2024</v>
          </cell>
          <cell r="M3389">
            <v>-1199426</v>
          </cell>
        </row>
        <row r="3390">
          <cell r="E3390">
            <v>38520</v>
          </cell>
          <cell r="F3390" t="str">
            <v>C24TNN|38520</v>
          </cell>
          <cell r="G3390" t="str">
            <v>K1</v>
          </cell>
          <cell r="H3390" t="str">
            <v>29.07.2024</v>
          </cell>
          <cell r="I3390" t="str">
            <v>05.08.2024</v>
          </cell>
          <cell r="J3390" t="str">
            <v>31.07.2024</v>
          </cell>
          <cell r="K3390" t="str">
            <v>Hàng hóa quầy 0480.3002179</v>
          </cell>
          <cell r="L3390" t="str">
            <v>15.09.2024</v>
          </cell>
          <cell r="M3390">
            <v>-1802922</v>
          </cell>
        </row>
        <row r="3391">
          <cell r="E3391">
            <v>36958</v>
          </cell>
          <cell r="F3391" t="str">
            <v>C24TNN|36958</v>
          </cell>
          <cell r="G3391" t="str">
            <v>K1</v>
          </cell>
          <cell r="H3391" t="str">
            <v>22.07.2024</v>
          </cell>
          <cell r="I3391" t="str">
            <v>29.07.2024</v>
          </cell>
          <cell r="J3391" t="str">
            <v>25.07.2024</v>
          </cell>
          <cell r="K3391" t="str">
            <v>Hàng hóa quầy 0480.3002179</v>
          </cell>
          <cell r="L3391" t="str">
            <v>15.09.2024</v>
          </cell>
          <cell r="M3391">
            <v>-433581</v>
          </cell>
        </row>
        <row r="3392">
          <cell r="E3392">
            <v>36959</v>
          </cell>
          <cell r="F3392" t="str">
            <v>C24TNN|36959</v>
          </cell>
          <cell r="G3392" t="str">
            <v>K1</v>
          </cell>
          <cell r="H3392" t="str">
            <v>22.07.2024</v>
          </cell>
          <cell r="I3392" t="str">
            <v>29.07.2024</v>
          </cell>
          <cell r="J3392" t="str">
            <v>25.07.2024</v>
          </cell>
          <cell r="K3392" t="str">
            <v>Hàng hóa quầy 0480.3002179</v>
          </cell>
          <cell r="L3392" t="str">
            <v>15.09.2024</v>
          </cell>
          <cell r="M3392">
            <v>-1633008</v>
          </cell>
        </row>
        <row r="3393">
          <cell r="E3393">
            <v>38095</v>
          </cell>
          <cell r="F3393" t="str">
            <v>C24TNN|38095</v>
          </cell>
          <cell r="G3393" t="str">
            <v>K1</v>
          </cell>
          <cell r="H3393" t="str">
            <v>25.07.2024</v>
          </cell>
          <cell r="I3393" t="str">
            <v>02.08.2024</v>
          </cell>
          <cell r="J3393" t="str">
            <v>28.07.2024</v>
          </cell>
          <cell r="K3393" t="str">
            <v>Hàng hóa quầy 0480.3002179</v>
          </cell>
          <cell r="L3393" t="str">
            <v>15.09.2024</v>
          </cell>
          <cell r="M3393">
            <v>-1586131</v>
          </cell>
        </row>
        <row r="3394">
          <cell r="E3394">
            <v>39660</v>
          </cell>
          <cell r="F3394" t="str">
            <v>C24TNN|39660</v>
          </cell>
          <cell r="G3394" t="str">
            <v>K1</v>
          </cell>
          <cell r="H3394" t="str">
            <v>01.08.2024</v>
          </cell>
          <cell r="I3394" t="str">
            <v>06.08.2024</v>
          </cell>
          <cell r="J3394" t="str">
            <v>01.08.2024</v>
          </cell>
          <cell r="K3394" t="str">
            <v>Hàng hóa quầy 0480.3002179</v>
          </cell>
          <cell r="L3394" t="str">
            <v>15.09.2024</v>
          </cell>
          <cell r="M3394">
            <v>-1735171</v>
          </cell>
        </row>
        <row r="3395">
          <cell r="E3395">
            <v>38465</v>
          </cell>
          <cell r="F3395" t="str">
            <v>C24TNN|38465</v>
          </cell>
          <cell r="G3395" t="str">
            <v>K1</v>
          </cell>
          <cell r="H3395" t="str">
            <v>27.07.2024</v>
          </cell>
          <cell r="I3395" t="str">
            <v>01.08.2024</v>
          </cell>
          <cell r="J3395" t="str">
            <v>27.07.2024</v>
          </cell>
          <cell r="K3395" t="str">
            <v>Hàng hóa quầy 0480.3002179</v>
          </cell>
          <cell r="L3395" t="str">
            <v>15.09.2024</v>
          </cell>
          <cell r="M3395">
            <v>-1447826</v>
          </cell>
        </row>
        <row r="3396">
          <cell r="E3396">
            <v>36962</v>
          </cell>
          <cell r="F3396" t="str">
            <v>C24TNN|36962</v>
          </cell>
          <cell r="G3396" t="str">
            <v>K1</v>
          </cell>
          <cell r="H3396" t="str">
            <v>22.07.2024</v>
          </cell>
          <cell r="I3396" t="str">
            <v>30.07.2024</v>
          </cell>
          <cell r="J3396" t="str">
            <v>25.07.2024</v>
          </cell>
          <cell r="K3396" t="str">
            <v>Hàng hóa quầy 0480.3002179</v>
          </cell>
          <cell r="L3396" t="str">
            <v>15.09.2024</v>
          </cell>
          <cell r="M3396">
            <v>-1199426</v>
          </cell>
        </row>
        <row r="3397">
          <cell r="E3397">
            <v>38522</v>
          </cell>
          <cell r="F3397" t="str">
            <v>C24TNN|38522</v>
          </cell>
          <cell r="G3397" t="str">
            <v>K1</v>
          </cell>
          <cell r="H3397" t="str">
            <v>29.07.2024</v>
          </cell>
          <cell r="I3397" t="str">
            <v>06.08.2024</v>
          </cell>
          <cell r="J3397" t="str">
            <v>01.08.2024</v>
          </cell>
          <cell r="K3397" t="str">
            <v>Hàng hóa quầy 0480.3002179</v>
          </cell>
          <cell r="L3397" t="str">
            <v>15.09.2024</v>
          </cell>
          <cell r="M3397">
            <v>-1199426</v>
          </cell>
        </row>
        <row r="3398">
          <cell r="E3398">
            <v>1277</v>
          </cell>
          <cell r="F3398" t="str">
            <v>C24TNF|1277</v>
          </cell>
          <cell r="G3398" t="str">
            <v>K1</v>
          </cell>
          <cell r="H3398" t="str">
            <v>10.09.2024</v>
          </cell>
          <cell r="I3398" t="str">
            <v>10.09.2024</v>
          </cell>
          <cell r="J3398" t="str">
            <v>10.09.2024</v>
          </cell>
          <cell r="K3398" t="str">
            <v>DIEU CHINH TRA HANG-144 - 2424042369586</v>
          </cell>
          <cell r="L3398" t="str">
            <v>15.09.2024</v>
          </cell>
          <cell r="M3398">
            <v>379383</v>
          </cell>
        </row>
        <row r="3399">
          <cell r="E3399">
            <v>1278</v>
          </cell>
          <cell r="F3399" t="str">
            <v>C24TNF|1278</v>
          </cell>
          <cell r="G3399" t="str">
            <v>K1</v>
          </cell>
          <cell r="H3399" t="str">
            <v>10.09.2024</v>
          </cell>
          <cell r="I3399" t="str">
            <v>10.09.2024</v>
          </cell>
          <cell r="J3399" t="str">
            <v>10.09.2024</v>
          </cell>
          <cell r="K3399" t="str">
            <v>DIEU CHINH TRA HANG-144 - 2419041725172</v>
          </cell>
          <cell r="L3399" t="str">
            <v>15.09.2024</v>
          </cell>
          <cell r="M3399">
            <v>360256</v>
          </cell>
        </row>
        <row r="3400">
          <cell r="E3400">
            <v>36963</v>
          </cell>
          <cell r="F3400" t="str">
            <v>C24TNN|36963</v>
          </cell>
          <cell r="G3400" t="str">
            <v>K1</v>
          </cell>
          <cell r="H3400" t="str">
            <v>22.07.2024</v>
          </cell>
          <cell r="I3400" t="str">
            <v>29.07.2024</v>
          </cell>
          <cell r="J3400" t="str">
            <v>24.07.2024</v>
          </cell>
          <cell r="K3400" t="str">
            <v>Hàng hóa quầy 0480.3002179</v>
          </cell>
          <cell r="L3400" t="str">
            <v>15.09.2024</v>
          </cell>
          <cell r="M3400">
            <v>-9169394</v>
          </cell>
        </row>
        <row r="3401">
          <cell r="E3401">
            <v>38526</v>
          </cell>
          <cell r="F3401" t="str">
            <v>C24TNN|38526</v>
          </cell>
          <cell r="G3401" t="str">
            <v>K1</v>
          </cell>
          <cell r="H3401" t="str">
            <v>29.07.2024</v>
          </cell>
          <cell r="I3401" t="str">
            <v>07.08.2024</v>
          </cell>
          <cell r="J3401" t="str">
            <v>01.08.2024</v>
          </cell>
          <cell r="K3401" t="str">
            <v>HÃƒÂ ng hÃƒÂ³a quÃ¡ÂºÂ§y 0480.3002179</v>
          </cell>
          <cell r="L3401" t="str">
            <v>15.09.2024</v>
          </cell>
          <cell r="M3401">
            <v>-11189107</v>
          </cell>
        </row>
        <row r="3402">
          <cell r="E3402">
            <v>38527</v>
          </cell>
          <cell r="F3402" t="str">
            <v>C24TNN|38527</v>
          </cell>
          <cell r="G3402" t="str">
            <v>K1</v>
          </cell>
          <cell r="H3402" t="str">
            <v>29.07.2024</v>
          </cell>
          <cell r="I3402" t="str">
            <v>07.08.2024</v>
          </cell>
          <cell r="J3402" t="str">
            <v>01.08.2024</v>
          </cell>
          <cell r="K3402" t="str">
            <v>HÃƒÂ ng hÃƒÂ³a quÃ¡ÂºÂ§y 0480.3002179</v>
          </cell>
          <cell r="L3402" t="str">
            <v>15.09.2024</v>
          </cell>
          <cell r="M3402">
            <v>-7971394</v>
          </cell>
        </row>
        <row r="3403">
          <cell r="E3403">
            <v>38270</v>
          </cell>
          <cell r="F3403" t="str">
            <v>C24TNN|38270</v>
          </cell>
          <cell r="G3403" t="str">
            <v>K1</v>
          </cell>
          <cell r="H3403" t="str">
            <v>26.07.2024</v>
          </cell>
          <cell r="I3403" t="str">
            <v>03.08.2024</v>
          </cell>
          <cell r="J3403" t="str">
            <v>30.07.2024</v>
          </cell>
          <cell r="K3403" t="str">
            <v>Hàng hóa quầy 0480.3002179</v>
          </cell>
          <cell r="L3403" t="str">
            <v>15.09.2024</v>
          </cell>
          <cell r="M3403">
            <v>-1586131</v>
          </cell>
        </row>
        <row r="3404">
          <cell r="E3404">
            <v>38271</v>
          </cell>
          <cell r="F3404" t="str">
            <v>C24TNN|38271</v>
          </cell>
          <cell r="G3404" t="str">
            <v>K1</v>
          </cell>
          <cell r="H3404" t="str">
            <v>26.07.2024</v>
          </cell>
          <cell r="I3404" t="str">
            <v>03.08.2024</v>
          </cell>
          <cell r="J3404" t="str">
            <v>30.07.2024</v>
          </cell>
          <cell r="K3404" t="str">
            <v>Hàng hóa quầy 0480.3002179</v>
          </cell>
          <cell r="L3404" t="str">
            <v>15.09.2024</v>
          </cell>
          <cell r="M3404">
            <v>-3002348</v>
          </cell>
        </row>
        <row r="3405">
          <cell r="E3405">
            <v>37059</v>
          </cell>
          <cell r="F3405" t="str">
            <v>C24TNN|37059</v>
          </cell>
          <cell r="G3405" t="str">
            <v>K1</v>
          </cell>
          <cell r="H3405" t="str">
            <v>24.07.2024</v>
          </cell>
          <cell r="I3405" t="str">
            <v>31.07.2024</v>
          </cell>
          <cell r="J3405" t="str">
            <v>26.07.2024</v>
          </cell>
          <cell r="K3405" t="str">
            <v>Hàng hóa quầy 0480.3002179</v>
          </cell>
          <cell r="L3405" t="str">
            <v>15.09.2024</v>
          </cell>
          <cell r="M3405">
            <v>-2317792</v>
          </cell>
        </row>
        <row r="3406">
          <cell r="E3406">
            <v>37057</v>
          </cell>
          <cell r="F3406" t="str">
            <v>C24TNN|37057</v>
          </cell>
          <cell r="G3406" t="str">
            <v>K1</v>
          </cell>
          <cell r="H3406" t="str">
            <v>24.07.2024</v>
          </cell>
          <cell r="I3406" t="str">
            <v>30.07.2024</v>
          </cell>
          <cell r="J3406" t="str">
            <v>26.07.2024</v>
          </cell>
          <cell r="K3406" t="str">
            <v>Hàng hóa quầy 0480.3002179</v>
          </cell>
          <cell r="L3406" t="str">
            <v>15.09.2024</v>
          </cell>
          <cell r="M3406">
            <v>-7930656</v>
          </cell>
        </row>
        <row r="3407">
          <cell r="E3407">
            <v>36960</v>
          </cell>
          <cell r="F3407" t="str">
            <v>C24TNN|36960</v>
          </cell>
          <cell r="G3407" t="str">
            <v>K1</v>
          </cell>
          <cell r="H3407" t="str">
            <v>22.07.2024</v>
          </cell>
          <cell r="I3407" t="str">
            <v>29.07.2024</v>
          </cell>
          <cell r="J3407" t="str">
            <v>25.07.2024</v>
          </cell>
          <cell r="K3407" t="str">
            <v>Hàng hóa quầy 0480.3002179</v>
          </cell>
          <cell r="L3407" t="str">
            <v>15.09.2024</v>
          </cell>
          <cell r="M3407">
            <v>-1586131</v>
          </cell>
        </row>
        <row r="3408">
          <cell r="E3408">
            <v>38518</v>
          </cell>
          <cell r="F3408" t="str">
            <v>C24TNN|38518</v>
          </cell>
          <cell r="G3408" t="str">
            <v>K1</v>
          </cell>
          <cell r="H3408" t="str">
            <v>29.07.2024</v>
          </cell>
          <cell r="I3408" t="str">
            <v>05.08.2024</v>
          </cell>
          <cell r="J3408" t="str">
            <v>01.08.2024</v>
          </cell>
          <cell r="K3408" t="str">
            <v>Hàng hóa quầy 0480.3002179</v>
          </cell>
          <cell r="L3408" t="str">
            <v>15.09.2024</v>
          </cell>
          <cell r="M3408">
            <v>-2785558</v>
          </cell>
        </row>
        <row r="3409">
          <cell r="E3409">
            <v>37053</v>
          </cell>
          <cell r="F3409" t="str">
            <v>C24TNN|37053</v>
          </cell>
          <cell r="G3409" t="str">
            <v>K1</v>
          </cell>
          <cell r="H3409" t="str">
            <v>24.07.2024</v>
          </cell>
          <cell r="I3409" t="str">
            <v>31.07.2024</v>
          </cell>
          <cell r="J3409" t="str">
            <v>26.07.2024</v>
          </cell>
          <cell r="K3409" t="str">
            <v>Hàng hóa quầy 0480.3002179</v>
          </cell>
          <cell r="L3409" t="str">
            <v>15.09.2024</v>
          </cell>
          <cell r="M3409">
            <v>-3984984</v>
          </cell>
        </row>
        <row r="3410">
          <cell r="E3410">
            <v>1274</v>
          </cell>
          <cell r="F3410" t="str">
            <v>C24TNF|1274</v>
          </cell>
          <cell r="G3410" t="str">
            <v>K1</v>
          </cell>
          <cell r="H3410" t="str">
            <v>10.09.2024</v>
          </cell>
          <cell r="I3410" t="str">
            <v>11.09.2024</v>
          </cell>
          <cell r="J3410" t="str">
            <v>10.09.2024</v>
          </cell>
          <cell r="K3410" t="str">
            <v>DIEU CHINH TRA HANG-116 - 2409040520920</v>
          </cell>
          <cell r="L3410" t="str">
            <v>15.09.2024</v>
          </cell>
          <cell r="M3410">
            <v>180128</v>
          </cell>
        </row>
        <row r="3411">
          <cell r="E3411">
            <v>1275</v>
          </cell>
          <cell r="F3411" t="str">
            <v>C24TNF|1275</v>
          </cell>
          <cell r="G3411" t="str">
            <v>K1</v>
          </cell>
          <cell r="H3411" t="str">
            <v>10.09.2024</v>
          </cell>
          <cell r="I3411" t="str">
            <v>11.09.2024</v>
          </cell>
          <cell r="J3411" t="str">
            <v>10.09.2024</v>
          </cell>
          <cell r="K3411" t="str">
            <v>DIEU CHINH TRA HANG-116 - 2410040599248</v>
          </cell>
          <cell r="L3411" t="str">
            <v>15.09.2024</v>
          </cell>
          <cell r="M3411">
            <v>365831</v>
          </cell>
        </row>
        <row r="3412">
          <cell r="E3412">
            <v>1276</v>
          </cell>
          <cell r="F3412" t="str">
            <v>C24TNF|1276</v>
          </cell>
          <cell r="G3412" t="str">
            <v>K1</v>
          </cell>
          <cell r="H3412" t="str">
            <v>10.09.2024</v>
          </cell>
          <cell r="I3412" t="str">
            <v>11.09.2024</v>
          </cell>
          <cell r="J3412" t="str">
            <v>10.09.2024</v>
          </cell>
          <cell r="K3412" t="str">
            <v>DIEU CHINH TRA HANG-116 - 2410040606173</v>
          </cell>
          <cell r="L3412" t="str">
            <v>15.09.2024</v>
          </cell>
          <cell r="M3412">
            <v>828326</v>
          </cell>
        </row>
        <row r="3413">
          <cell r="E3413">
            <v>37052</v>
          </cell>
          <cell r="F3413" t="str">
            <v>C24TNN|37052</v>
          </cell>
          <cell r="G3413" t="str">
            <v>K1</v>
          </cell>
          <cell r="H3413" t="str">
            <v>24.07.2024</v>
          </cell>
          <cell r="I3413" t="str">
            <v>31.07.2024</v>
          </cell>
          <cell r="J3413" t="str">
            <v>26.07.2024</v>
          </cell>
          <cell r="K3413" t="str">
            <v>Hàng hóa quầy 0480.3002179</v>
          </cell>
          <cell r="L3413" t="str">
            <v>15.09.2024</v>
          </cell>
          <cell r="M3413">
            <v>-1586131</v>
          </cell>
        </row>
        <row r="3414">
          <cell r="E3414">
            <v>39669</v>
          </cell>
          <cell r="F3414" t="str">
            <v>C24TNN|39669</v>
          </cell>
          <cell r="G3414" t="str">
            <v>K1</v>
          </cell>
          <cell r="H3414" t="str">
            <v>01.08.2024</v>
          </cell>
          <cell r="I3414" t="str">
            <v>05.08.2024</v>
          </cell>
          <cell r="J3414" t="str">
            <v>01.08.2024</v>
          </cell>
          <cell r="K3414" t="str">
            <v>Hàng hóa quầy 0480.3002179</v>
          </cell>
          <cell r="L3414" t="str">
            <v>15.09.2024</v>
          </cell>
          <cell r="M3414">
            <v>-5617992</v>
          </cell>
        </row>
        <row r="3415">
          <cell r="E3415">
            <v>38521</v>
          </cell>
          <cell r="F3415" t="str">
            <v>C24TNN|38521</v>
          </cell>
          <cell r="G3415" t="str">
            <v>K1</v>
          </cell>
          <cell r="H3415" t="str">
            <v>29.07.2024</v>
          </cell>
          <cell r="I3415" t="str">
            <v>06.08.2024</v>
          </cell>
          <cell r="J3415" t="str">
            <v>01.08.2024</v>
          </cell>
          <cell r="K3415" t="str">
            <v>Hàng hóa quầy 0480.3002179</v>
          </cell>
          <cell r="L3415" t="str">
            <v>15.09.2024</v>
          </cell>
          <cell r="M3415">
            <v>-2833860</v>
          </cell>
        </row>
        <row r="3416">
          <cell r="E3416">
            <v>37058</v>
          </cell>
          <cell r="F3416" t="str">
            <v>C24TNN|37058</v>
          </cell>
          <cell r="G3416" t="str">
            <v>K1</v>
          </cell>
          <cell r="H3416" t="str">
            <v>24.07.2024</v>
          </cell>
          <cell r="I3416" t="str">
            <v>31.07.2024</v>
          </cell>
          <cell r="J3416" t="str">
            <v>26.07.2024</v>
          </cell>
          <cell r="K3416" t="str">
            <v>Hàng hóa quầy 0480.3002179</v>
          </cell>
          <cell r="L3416" t="str">
            <v>15.09.2024</v>
          </cell>
          <cell r="M3416">
            <v>-3172262</v>
          </cell>
        </row>
        <row r="3417">
          <cell r="E3417">
            <v>1272</v>
          </cell>
          <cell r="F3417" t="str">
            <v>C24TNF|1272</v>
          </cell>
          <cell r="G3417" t="str">
            <v>K1</v>
          </cell>
          <cell r="H3417" t="str">
            <v>10.09.2024</v>
          </cell>
          <cell r="I3417" t="str">
            <v>10.09.2024</v>
          </cell>
          <cell r="J3417" t="str">
            <v>10.09.2024</v>
          </cell>
          <cell r="K3417" t="str">
            <v>TRA HANG - 138</v>
          </cell>
          <cell r="L3417" t="str">
            <v>15.09.2024</v>
          </cell>
          <cell r="M3417">
            <v>518583</v>
          </cell>
        </row>
        <row r="3418">
          <cell r="E3418">
            <v>36581</v>
          </cell>
          <cell r="F3418" t="str">
            <v>C24TNN|36581</v>
          </cell>
          <cell r="G3418" t="str">
            <v>K1</v>
          </cell>
          <cell r="H3418" t="str">
            <v>18.07.2024</v>
          </cell>
          <cell r="I3418" t="str">
            <v>30.07.2024</v>
          </cell>
          <cell r="J3418" t="str">
            <v>25.07.2024</v>
          </cell>
          <cell r="K3418" t="str">
            <v>Hàng hóa quầy 0480.3002179</v>
          </cell>
          <cell r="L3418" t="str">
            <v>15.09.2024</v>
          </cell>
          <cell r="M3418">
            <v>-2785558</v>
          </cell>
        </row>
        <row r="3419">
          <cell r="E3419">
            <v>1281</v>
          </cell>
          <cell r="F3419" t="str">
            <v>C24TNF|1281</v>
          </cell>
          <cell r="G3419" t="str">
            <v>K1</v>
          </cell>
          <cell r="H3419" t="str">
            <v>10.09.2024</v>
          </cell>
          <cell r="I3419" t="str">
            <v>11.09.2024</v>
          </cell>
          <cell r="J3419" t="str">
            <v>10.09.2024</v>
          </cell>
          <cell r="K3419" t="str">
            <v>DIEU CHINH TRA HANG-130 - 2425042475573</v>
          </cell>
          <cell r="L3419" t="str">
            <v>15.09.2024</v>
          </cell>
          <cell r="M3419">
            <v>49680</v>
          </cell>
        </row>
        <row r="3420">
          <cell r="E3420">
            <v>1282</v>
          </cell>
          <cell r="F3420" t="str">
            <v>C24TNF|1282</v>
          </cell>
          <cell r="G3420" t="str">
            <v>K1</v>
          </cell>
          <cell r="H3420" t="str">
            <v>10.09.2024</v>
          </cell>
          <cell r="I3420" t="str">
            <v>11.09.2024</v>
          </cell>
          <cell r="J3420" t="str">
            <v>10.09.2024</v>
          </cell>
          <cell r="K3420" t="str">
            <v>DIEU CHINH TRA HANG-130 - 2426042656200</v>
          </cell>
          <cell r="L3420" t="str">
            <v>15.09.2024</v>
          </cell>
          <cell r="M3420">
            <v>638384</v>
          </cell>
        </row>
        <row r="3421">
          <cell r="E3421">
            <v>1283</v>
          </cell>
          <cell r="F3421" t="str">
            <v>C24TNF|1283</v>
          </cell>
          <cell r="G3421" t="str">
            <v>K1</v>
          </cell>
          <cell r="H3421" t="str">
            <v>10.09.2024</v>
          </cell>
          <cell r="I3421" t="str">
            <v>11.09.2024</v>
          </cell>
          <cell r="J3421" t="str">
            <v>10.09.2024</v>
          </cell>
          <cell r="K3421" t="str">
            <v>DIEU CHINH TRA HANG-130 - 2427042729809</v>
          </cell>
          <cell r="L3421" t="str">
            <v>15.09.2024</v>
          </cell>
          <cell r="M3421">
            <v>780554</v>
          </cell>
        </row>
        <row r="3422">
          <cell r="E3422">
            <v>38516</v>
          </cell>
          <cell r="F3422" t="str">
            <v>C24TNN|38516</v>
          </cell>
          <cell r="G3422" t="str">
            <v>K1</v>
          </cell>
          <cell r="H3422" t="str">
            <v>29.07.2024</v>
          </cell>
          <cell r="I3422" t="str">
            <v>05.08.2024</v>
          </cell>
          <cell r="J3422" t="str">
            <v>31.07.2024</v>
          </cell>
          <cell r="K3422" t="str">
            <v>Hàng hóa quầy 0480.3002179</v>
          </cell>
          <cell r="L3422" t="str">
            <v>15.09.2024</v>
          </cell>
          <cell r="M3422">
            <v>-1199426</v>
          </cell>
        </row>
        <row r="3423">
          <cell r="E3423">
            <v>37060</v>
          </cell>
          <cell r="F3423" t="str">
            <v>C24TNN|37060</v>
          </cell>
          <cell r="G3423" t="str">
            <v>K1</v>
          </cell>
          <cell r="H3423" t="str">
            <v>24.07.2024</v>
          </cell>
          <cell r="I3423" t="str">
            <v>31.07.2024</v>
          </cell>
          <cell r="J3423" t="str">
            <v>26.07.2024</v>
          </cell>
          <cell r="K3423" t="str">
            <v>Hàng hóa quầy 0480.3002179</v>
          </cell>
          <cell r="L3423" t="str">
            <v>15.09.2024</v>
          </cell>
          <cell r="M3423">
            <v>-1399572</v>
          </cell>
        </row>
        <row r="3424">
          <cell r="E3424">
            <v>37061</v>
          </cell>
          <cell r="F3424" t="str">
            <v>C24TNN|37061</v>
          </cell>
          <cell r="G3424" t="str">
            <v>K1</v>
          </cell>
          <cell r="H3424" t="str">
            <v>24.07.2024</v>
          </cell>
          <cell r="I3424" t="str">
            <v>31.07.2024</v>
          </cell>
          <cell r="J3424" t="str">
            <v>26.07.2024</v>
          </cell>
          <cell r="K3424" t="str">
            <v>Hàng hóa quầy 0480.3002179</v>
          </cell>
          <cell r="L3424" t="str">
            <v>15.09.2024</v>
          </cell>
          <cell r="M3424">
            <v>-1586131</v>
          </cell>
        </row>
        <row r="3425">
          <cell r="E3425">
            <v>37083</v>
          </cell>
          <cell r="F3425" t="str">
            <v>C24TNN|37083</v>
          </cell>
          <cell r="G3425" t="str">
            <v>K1</v>
          </cell>
          <cell r="H3425" t="str">
            <v>24.07.2024</v>
          </cell>
          <cell r="I3425" t="str">
            <v>29.07.2024</v>
          </cell>
          <cell r="J3425" t="str">
            <v>25.07.2024</v>
          </cell>
          <cell r="K3425" t="str">
            <v>Hàng hóa quầy 0480.3002179</v>
          </cell>
          <cell r="L3425" t="str">
            <v>15.09.2024</v>
          </cell>
          <cell r="M3425">
            <v>-4451600</v>
          </cell>
        </row>
        <row r="3426">
          <cell r="E3426">
            <v>37056</v>
          </cell>
          <cell r="F3426" t="str">
            <v>C24TNN|37056</v>
          </cell>
          <cell r="G3426" t="str">
            <v>K1</v>
          </cell>
          <cell r="H3426" t="str">
            <v>24.07.2024</v>
          </cell>
          <cell r="I3426" t="str">
            <v>28.07.2024</v>
          </cell>
          <cell r="J3426" t="str">
            <v>24.07.2024</v>
          </cell>
          <cell r="K3426" t="str">
            <v>Hàng hóa quầy 0480.3002179</v>
          </cell>
          <cell r="L3426" t="str">
            <v>15.09.2024</v>
          </cell>
          <cell r="M3426">
            <v>-4758394</v>
          </cell>
        </row>
        <row r="3427">
          <cell r="E3427">
            <v>39335</v>
          </cell>
          <cell r="F3427" t="str">
            <v>C24TNN|39335</v>
          </cell>
          <cell r="G3427" t="str">
            <v>K1</v>
          </cell>
          <cell r="H3427" t="str">
            <v>31.07.2024</v>
          </cell>
          <cell r="I3427" t="str">
            <v>04.08.2024</v>
          </cell>
          <cell r="J3427" t="str">
            <v>31.07.2024</v>
          </cell>
          <cell r="K3427" t="str">
            <v>Hàng hóa quầy 0480.3002179</v>
          </cell>
          <cell r="L3427" t="str">
            <v>15.09.2024</v>
          </cell>
          <cell r="M3427">
            <v>-1586131</v>
          </cell>
        </row>
        <row r="3428">
          <cell r="E3428">
            <v>37049</v>
          </cell>
          <cell r="F3428" t="str">
            <v>C24TNN|37049</v>
          </cell>
          <cell r="G3428" t="str">
            <v>K1</v>
          </cell>
          <cell r="H3428" t="str">
            <v>24.07.2024</v>
          </cell>
          <cell r="I3428" t="str">
            <v>30.07.2024</v>
          </cell>
          <cell r="J3428" t="str">
            <v>26.07.2024</v>
          </cell>
          <cell r="K3428" t="str">
            <v>Hàng hóa quầy 0480.3002179</v>
          </cell>
          <cell r="L3428" t="str">
            <v>15.09.2024</v>
          </cell>
          <cell r="M3428">
            <v>-1199426</v>
          </cell>
        </row>
        <row r="3429">
          <cell r="E3429">
            <v>37050</v>
          </cell>
          <cell r="F3429" t="str">
            <v>C24TNN|37050</v>
          </cell>
          <cell r="G3429" t="str">
            <v>K1</v>
          </cell>
          <cell r="H3429" t="str">
            <v>24.07.2024</v>
          </cell>
          <cell r="I3429" t="str">
            <v>01.08.2024</v>
          </cell>
          <cell r="J3429" t="str">
            <v>26.07.2024</v>
          </cell>
          <cell r="K3429" t="str">
            <v>Hàng hóa quầy 0480.3002179</v>
          </cell>
          <cell r="L3429" t="str">
            <v>15.09.2024</v>
          </cell>
          <cell r="M3429">
            <v>-1666043</v>
          </cell>
        </row>
        <row r="3430">
          <cell r="E3430">
            <v>1213</v>
          </cell>
          <cell r="F3430" t="str">
            <v>C24TNF|1213</v>
          </cell>
          <cell r="G3430" t="str">
            <v>KS</v>
          </cell>
          <cell r="H3430" t="str">
            <v>27.08.2024</v>
          </cell>
          <cell r="I3430" t="str">
            <v>04.09.2024</v>
          </cell>
          <cell r="J3430" t="str">
            <v>27.08.2024</v>
          </cell>
          <cell r="K3430" t="str">
            <v>EBS chiet khau T07/2024</v>
          </cell>
          <cell r="L3430" t="str">
            <v>15.09.2024</v>
          </cell>
          <cell r="M3430">
            <v>1373853</v>
          </cell>
        </row>
        <row r="3431">
          <cell r="E3431">
            <v>39654</v>
          </cell>
          <cell r="F3431" t="str">
            <v>C24TNN|39654</v>
          </cell>
          <cell r="G3431" t="str">
            <v>K1</v>
          </cell>
          <cell r="H3431" t="str">
            <v>01.08.2024</v>
          </cell>
          <cell r="I3431" t="str">
            <v>10.08.2024</v>
          </cell>
          <cell r="J3431" t="str">
            <v>03.08.2024</v>
          </cell>
          <cell r="K3431" t="str">
            <v>Hàng hóa quầy 0480.3002179</v>
          </cell>
          <cell r="L3431" t="str">
            <v>05.10.2024</v>
          </cell>
          <cell r="M3431">
            <v>-4371689</v>
          </cell>
        </row>
        <row r="3432">
          <cell r="E3432">
            <v>39729</v>
          </cell>
          <cell r="F3432" t="str">
            <v>C24TNN|39729</v>
          </cell>
          <cell r="G3432" t="str">
            <v>K1</v>
          </cell>
          <cell r="H3432" t="str">
            <v>02.08.2024</v>
          </cell>
          <cell r="I3432" t="str">
            <v>10.08.2024</v>
          </cell>
          <cell r="J3432" t="str">
            <v>03.08.2024</v>
          </cell>
          <cell r="K3432" t="str">
            <v>Hàng hóa quầy 0480.3002179</v>
          </cell>
          <cell r="L3432" t="str">
            <v>05.10.2024</v>
          </cell>
          <cell r="M3432">
            <v>-2400278</v>
          </cell>
        </row>
        <row r="3433">
          <cell r="E3433">
            <v>41470</v>
          </cell>
          <cell r="F3433" t="str">
            <v>C24TNN|41470</v>
          </cell>
          <cell r="G3433" t="str">
            <v>K1</v>
          </cell>
          <cell r="H3433" t="str">
            <v>10.08.2024</v>
          </cell>
          <cell r="I3433" t="str">
            <v>18.08.2024</v>
          </cell>
          <cell r="J3433" t="str">
            <v>13.08.2024</v>
          </cell>
          <cell r="K3433" t="str">
            <v>Hàng hóa quầy 0480.3002179</v>
          </cell>
          <cell r="L3433" t="str">
            <v>05.10.2024</v>
          </cell>
          <cell r="M3433">
            <v>-5571115</v>
          </cell>
        </row>
        <row r="3434">
          <cell r="E3434">
            <v>42789</v>
          </cell>
          <cell r="F3434" t="str">
            <v>C24TNN|42789</v>
          </cell>
          <cell r="G3434" t="str">
            <v>K1</v>
          </cell>
          <cell r="H3434" t="str">
            <v>16.08.2024</v>
          </cell>
          <cell r="I3434" t="str">
            <v>25.08.2024</v>
          </cell>
          <cell r="J3434" t="str">
            <v>20.08.2024</v>
          </cell>
          <cell r="K3434" t="str">
            <v>Hàng hóa quầy 0480.3002179</v>
          </cell>
          <cell r="L3434" t="str">
            <v>05.10.2024</v>
          </cell>
          <cell r="M3434">
            <v>-9942804</v>
          </cell>
        </row>
        <row r="3435">
          <cell r="E3435">
            <v>41498</v>
          </cell>
          <cell r="F3435" t="str">
            <v>C24TNN|41498</v>
          </cell>
          <cell r="G3435" t="str">
            <v>K1</v>
          </cell>
          <cell r="H3435" t="str">
            <v>12.08.2024</v>
          </cell>
          <cell r="I3435" t="str">
            <v>19.08.2024</v>
          </cell>
          <cell r="J3435" t="str">
            <v>14.08.2024</v>
          </cell>
          <cell r="K3435" t="str">
            <v>Hàng hóa quầy 0480.3002179</v>
          </cell>
          <cell r="L3435" t="str">
            <v>05.10.2024</v>
          </cell>
          <cell r="M3435">
            <v>-1802922</v>
          </cell>
        </row>
        <row r="3436">
          <cell r="E3436">
            <v>41499</v>
          </cell>
          <cell r="F3436" t="str">
            <v>C24TNN|41499</v>
          </cell>
          <cell r="G3436" t="str">
            <v>K1</v>
          </cell>
          <cell r="H3436" t="str">
            <v>12.08.2024</v>
          </cell>
          <cell r="I3436" t="str">
            <v>19.08.2024</v>
          </cell>
          <cell r="J3436" t="str">
            <v>14.08.2024</v>
          </cell>
          <cell r="K3436" t="str">
            <v>Hàng hóa quầy 0480.3002179</v>
          </cell>
          <cell r="L3436" t="str">
            <v>05.10.2024</v>
          </cell>
          <cell r="M3436">
            <v>-3172262</v>
          </cell>
        </row>
        <row r="3437">
          <cell r="E3437">
            <v>43168</v>
          </cell>
          <cell r="F3437" t="str">
            <v>C24TNN|43168</v>
          </cell>
          <cell r="G3437" t="str">
            <v>K1</v>
          </cell>
          <cell r="H3437" t="str">
            <v>19.08.2024</v>
          </cell>
          <cell r="I3437" t="str">
            <v>28.08.2024</v>
          </cell>
          <cell r="J3437" t="str">
            <v>21.08.2024</v>
          </cell>
          <cell r="K3437" t="str">
            <v>Hàng hóa quầy 0480.3002179</v>
          </cell>
          <cell r="L3437" t="str">
            <v>05.10.2024</v>
          </cell>
          <cell r="M3437">
            <v>-3605844</v>
          </cell>
        </row>
        <row r="3438">
          <cell r="E3438">
            <v>41171</v>
          </cell>
          <cell r="F3438" t="str">
            <v>C24TNN|41171</v>
          </cell>
          <cell r="G3438" t="str">
            <v>K1</v>
          </cell>
          <cell r="H3438" t="str">
            <v>09.08.2024</v>
          </cell>
          <cell r="I3438" t="str">
            <v>14.08.2024</v>
          </cell>
          <cell r="J3438" t="str">
            <v>09.08.2024</v>
          </cell>
          <cell r="K3438" t="str">
            <v>Hàng hóa quầy 0480.3002179</v>
          </cell>
          <cell r="L3438" t="str">
            <v>05.10.2024</v>
          </cell>
          <cell r="M3438">
            <v>-3172262</v>
          </cell>
        </row>
        <row r="3439">
          <cell r="E3439">
            <v>41577</v>
          </cell>
          <cell r="F3439" t="str">
            <v>C24TNN|41577</v>
          </cell>
          <cell r="G3439" t="str">
            <v>K1</v>
          </cell>
          <cell r="H3439" t="str">
            <v>13.08.2024</v>
          </cell>
          <cell r="I3439" t="str">
            <v>30.08.2024</v>
          </cell>
          <cell r="J3439" t="str">
            <v>17.08.2024</v>
          </cell>
          <cell r="K3439" t="str">
            <v>Hàng hóa quầy 0480.3002179</v>
          </cell>
          <cell r="L3439" t="str">
            <v>05.10.2024</v>
          </cell>
          <cell r="M3439">
            <v>-2398853</v>
          </cell>
        </row>
        <row r="3440">
          <cell r="E3440">
            <v>43177</v>
          </cell>
          <cell r="F3440" t="str">
            <v>C24TNN|43177</v>
          </cell>
          <cell r="G3440" t="str">
            <v>K1</v>
          </cell>
          <cell r="H3440" t="str">
            <v>19.08.2024</v>
          </cell>
          <cell r="I3440" t="str">
            <v>26.08.2024</v>
          </cell>
          <cell r="J3440" t="str">
            <v>21.08.2024</v>
          </cell>
          <cell r="K3440" t="str">
            <v>Hàng hóa quầy 0480.3002179</v>
          </cell>
          <cell r="L3440" t="str">
            <v>05.10.2024</v>
          </cell>
          <cell r="M3440">
            <v>-1416217</v>
          </cell>
        </row>
        <row r="3441">
          <cell r="E3441">
            <v>39903</v>
          </cell>
          <cell r="F3441" t="str">
            <v>C24TNN|39903</v>
          </cell>
          <cell r="G3441" t="str">
            <v>K1</v>
          </cell>
          <cell r="H3441" t="str">
            <v>05.08.2024</v>
          </cell>
          <cell r="I3441" t="str">
            <v>12.08.2024</v>
          </cell>
          <cell r="J3441" t="str">
            <v>07.08.2024</v>
          </cell>
          <cell r="K3441" t="str">
            <v>Hàng hóa quầy 0480.3002179</v>
          </cell>
          <cell r="L3441" t="str">
            <v>05.10.2024</v>
          </cell>
          <cell r="M3441">
            <v>-1633008</v>
          </cell>
        </row>
        <row r="3442">
          <cell r="E3442">
            <v>43178</v>
          </cell>
          <cell r="F3442" t="str">
            <v>C24TNN|43178</v>
          </cell>
          <cell r="G3442" t="str">
            <v>K1</v>
          </cell>
          <cell r="H3442" t="str">
            <v>19.08.2024</v>
          </cell>
          <cell r="I3442" t="str">
            <v>26.08.2024</v>
          </cell>
          <cell r="J3442" t="str">
            <v>21.08.2024</v>
          </cell>
          <cell r="K3442" t="str">
            <v>Hàng hóa quầy 0480.3002179</v>
          </cell>
          <cell r="L3442" t="str">
            <v>05.10.2024</v>
          </cell>
          <cell r="M3442">
            <v>-1633008</v>
          </cell>
        </row>
        <row r="3443">
          <cell r="E3443">
            <v>41519</v>
          </cell>
          <cell r="F3443" t="str">
            <v>C24TNN|41519</v>
          </cell>
          <cell r="G3443" t="str">
            <v>K1</v>
          </cell>
          <cell r="H3443" t="str">
            <v>12.08.2024</v>
          </cell>
          <cell r="I3443" t="str">
            <v>30.08.2024</v>
          </cell>
          <cell r="J3443" t="str">
            <v>14.08.2024</v>
          </cell>
          <cell r="K3443" t="str">
            <v>Hàng hóa quầy 0480.3002179</v>
          </cell>
          <cell r="L3443" t="str">
            <v>05.10.2024</v>
          </cell>
          <cell r="M3443">
            <v>-1849798</v>
          </cell>
        </row>
        <row r="3444">
          <cell r="E3444">
            <v>43180</v>
          </cell>
          <cell r="F3444" t="str">
            <v>C24TNN|43180</v>
          </cell>
          <cell r="G3444" t="str">
            <v>K1</v>
          </cell>
          <cell r="H3444" t="str">
            <v>19.08.2024</v>
          </cell>
          <cell r="I3444" t="str">
            <v>26.08.2024</v>
          </cell>
          <cell r="J3444" t="str">
            <v>21.08.2024</v>
          </cell>
          <cell r="K3444" t="str">
            <v>Hàng hóa quầy 0480.3002179</v>
          </cell>
          <cell r="L3444" t="str">
            <v>05.10.2024</v>
          </cell>
          <cell r="M3444">
            <v>-1416217</v>
          </cell>
        </row>
        <row r="3445">
          <cell r="E3445">
            <v>39904</v>
          </cell>
          <cell r="F3445" t="str">
            <v>C24TNN|39904</v>
          </cell>
          <cell r="G3445" t="str">
            <v>K1</v>
          </cell>
          <cell r="H3445" t="str">
            <v>05.08.2024</v>
          </cell>
          <cell r="I3445" t="str">
            <v>12.08.2024</v>
          </cell>
          <cell r="J3445" t="str">
            <v>07.08.2024</v>
          </cell>
          <cell r="K3445" t="str">
            <v>Hàng hóa quầy 0480.3002179</v>
          </cell>
          <cell r="L3445" t="str">
            <v>05.10.2024</v>
          </cell>
          <cell r="M3445">
            <v>-1416217</v>
          </cell>
        </row>
        <row r="3446">
          <cell r="E3446">
            <v>41518</v>
          </cell>
          <cell r="F3446" t="str">
            <v>C24TNN|41518</v>
          </cell>
          <cell r="G3446" t="str">
            <v>K1</v>
          </cell>
          <cell r="H3446" t="str">
            <v>12.08.2024</v>
          </cell>
          <cell r="I3446" t="str">
            <v>19.08.2024</v>
          </cell>
          <cell r="J3446" t="str">
            <v>14.08.2024</v>
          </cell>
          <cell r="K3446" t="str">
            <v>Hàng hóa quầy 0480.3002179</v>
          </cell>
          <cell r="L3446" t="str">
            <v>05.10.2024</v>
          </cell>
          <cell r="M3446">
            <v>-2066589</v>
          </cell>
        </row>
        <row r="3447">
          <cell r="E3447">
            <v>43179</v>
          </cell>
          <cell r="F3447" t="str">
            <v>C24TNN|43179</v>
          </cell>
          <cell r="G3447" t="str">
            <v>K1</v>
          </cell>
          <cell r="H3447" t="str">
            <v>19.08.2024</v>
          </cell>
          <cell r="I3447" t="str">
            <v>26.08.2024</v>
          </cell>
          <cell r="J3447" t="str">
            <v>21.08.2024</v>
          </cell>
          <cell r="K3447" t="str">
            <v>Hàng hóa quầy 0480.3002179</v>
          </cell>
          <cell r="L3447" t="str">
            <v>05.10.2024</v>
          </cell>
          <cell r="M3447">
            <v>-2066589</v>
          </cell>
        </row>
        <row r="3448">
          <cell r="E3448">
            <v>41520</v>
          </cell>
          <cell r="F3448" t="str">
            <v>C24TNN|41520</v>
          </cell>
          <cell r="G3448" t="str">
            <v>K1</v>
          </cell>
          <cell r="H3448" t="str">
            <v>12.08.2024</v>
          </cell>
          <cell r="I3448" t="str">
            <v>20.08.2024</v>
          </cell>
          <cell r="J3448" t="str">
            <v>15.08.2024</v>
          </cell>
          <cell r="K3448" t="str">
            <v>Hàng hóa quầy 0480.3002179</v>
          </cell>
          <cell r="L3448" t="str">
            <v>05.10.2024</v>
          </cell>
          <cell r="M3448">
            <v>-1199426</v>
          </cell>
        </row>
        <row r="3449">
          <cell r="E3449">
            <v>41521</v>
          </cell>
          <cell r="F3449" t="str">
            <v>C24TNN|41521</v>
          </cell>
          <cell r="G3449" t="str">
            <v>K1</v>
          </cell>
          <cell r="H3449" t="str">
            <v>12.08.2024</v>
          </cell>
          <cell r="I3449" t="str">
            <v>19.08.2024</v>
          </cell>
          <cell r="J3449" t="str">
            <v>14.08.2024</v>
          </cell>
          <cell r="K3449" t="str">
            <v>Hàng hóa quầy 0480.3002179</v>
          </cell>
          <cell r="L3449" t="str">
            <v>05.10.2024</v>
          </cell>
          <cell r="M3449">
            <v>-1199426</v>
          </cell>
        </row>
        <row r="3450">
          <cell r="E3450">
            <v>43181</v>
          </cell>
          <cell r="F3450" t="str">
            <v>C24TNN|43181</v>
          </cell>
          <cell r="G3450" t="str">
            <v>K1</v>
          </cell>
          <cell r="H3450" t="str">
            <v>19.08.2024</v>
          </cell>
          <cell r="I3450" t="str">
            <v>26.08.2024</v>
          </cell>
          <cell r="J3450" t="str">
            <v>21.08.2024</v>
          </cell>
          <cell r="K3450" t="str">
            <v>Hàng hóa quầy 0480.3002179</v>
          </cell>
          <cell r="L3450" t="str">
            <v>05.10.2024</v>
          </cell>
          <cell r="M3450">
            <v>-1416217</v>
          </cell>
        </row>
        <row r="3451">
          <cell r="E3451">
            <v>41522</v>
          </cell>
          <cell r="F3451" t="str">
            <v>C24TNN|41522</v>
          </cell>
          <cell r="G3451" t="str">
            <v>K1</v>
          </cell>
          <cell r="H3451" t="str">
            <v>12.08.2024</v>
          </cell>
          <cell r="I3451" t="str">
            <v>19.08.2024</v>
          </cell>
          <cell r="J3451" t="str">
            <v>14.08.2024</v>
          </cell>
          <cell r="K3451" t="str">
            <v>Hàng hóa quầy 0480.3002179</v>
          </cell>
          <cell r="L3451" t="str">
            <v>05.10.2024</v>
          </cell>
          <cell r="M3451">
            <v>-1083953</v>
          </cell>
        </row>
        <row r="3452">
          <cell r="E3452">
            <v>1271</v>
          </cell>
          <cell r="F3452" t="str">
            <v>C24TNF|1271</v>
          </cell>
          <cell r="G3452" t="str">
            <v>K1</v>
          </cell>
          <cell r="H3452" t="str">
            <v>06.09.2024</v>
          </cell>
          <cell r="I3452" t="str">
            <v>03.10.2024</v>
          </cell>
          <cell r="J3452" t="str">
            <v>01.10.2024</v>
          </cell>
          <cell r="K3452" t="str">
            <v>DIEU CHINH TRA HANG-1509 - 2425042553012</v>
          </cell>
          <cell r="L3452" t="str">
            <v>05.10.2024</v>
          </cell>
          <cell r="M3452">
            <v>239885</v>
          </cell>
        </row>
        <row r="3453">
          <cell r="E3453">
            <v>43182</v>
          </cell>
          <cell r="F3453" t="str">
            <v>C24TNN|43182</v>
          </cell>
          <cell r="G3453" t="str">
            <v>K1</v>
          </cell>
          <cell r="H3453" t="str">
            <v>19.08.2024</v>
          </cell>
          <cell r="I3453" t="str">
            <v>30.08.2024</v>
          </cell>
          <cell r="J3453" t="str">
            <v>21.08.2024</v>
          </cell>
          <cell r="K3453" t="str">
            <v>Hàng hóa quầy 0480.3002179</v>
          </cell>
          <cell r="L3453" t="str">
            <v>05.10.2024</v>
          </cell>
          <cell r="M3453">
            <v>-1083953</v>
          </cell>
        </row>
        <row r="3454">
          <cell r="E3454">
            <v>39655</v>
          </cell>
          <cell r="F3454" t="str">
            <v>C24TNN|39655</v>
          </cell>
          <cell r="G3454" t="str">
            <v>K1</v>
          </cell>
          <cell r="H3454" t="str">
            <v>01.08.2024</v>
          </cell>
          <cell r="I3454" t="str">
            <v>11.08.2024</v>
          </cell>
          <cell r="J3454" t="str">
            <v>06.08.2024</v>
          </cell>
          <cell r="K3454" t="str">
            <v>Hàng hóa quầy 0480.3002179</v>
          </cell>
          <cell r="L3454" t="str">
            <v>05.10.2024</v>
          </cell>
          <cell r="M3454">
            <v>-4934861</v>
          </cell>
        </row>
        <row r="3455">
          <cell r="E3455">
            <v>40004</v>
          </cell>
          <cell r="F3455" t="str">
            <v>C24TNN|40004</v>
          </cell>
          <cell r="G3455" t="str">
            <v>K1</v>
          </cell>
          <cell r="H3455" t="str">
            <v>07.08.2024</v>
          </cell>
          <cell r="I3455" t="str">
            <v>11.08.2024</v>
          </cell>
          <cell r="J3455" t="str">
            <v>07.08.2024</v>
          </cell>
          <cell r="K3455" t="str">
            <v>Hàng hóa quầy 0480.3002179</v>
          </cell>
          <cell r="L3455" t="str">
            <v>05.10.2024</v>
          </cell>
          <cell r="M3455">
            <v>-3271622</v>
          </cell>
        </row>
        <row r="3456">
          <cell r="E3456">
            <v>42788</v>
          </cell>
          <cell r="F3456" t="str">
            <v>C24TNN|42788</v>
          </cell>
          <cell r="G3456" t="str">
            <v>K1</v>
          </cell>
          <cell r="H3456" t="str">
            <v>16.08.2024</v>
          </cell>
          <cell r="I3456" t="str">
            <v>20.08.2024</v>
          </cell>
          <cell r="J3456" t="str">
            <v>16.08.2024</v>
          </cell>
          <cell r="K3456" t="str">
            <v>Hàng hóa quầy 0480.3002179</v>
          </cell>
          <cell r="L3456" t="str">
            <v>05.10.2024</v>
          </cell>
          <cell r="M3456">
            <v>-2785558</v>
          </cell>
        </row>
        <row r="3457">
          <cell r="E3457">
            <v>39708</v>
          </cell>
          <cell r="F3457" t="str">
            <v>C24TNN|39708</v>
          </cell>
          <cell r="G3457" t="str">
            <v>K1</v>
          </cell>
          <cell r="H3457" t="str">
            <v>01.08.2024</v>
          </cell>
          <cell r="I3457" t="str">
            <v>07.08.2024</v>
          </cell>
          <cell r="J3457" t="str">
            <v>02.08.2024</v>
          </cell>
          <cell r="K3457" t="str">
            <v>Hàng hóa quầy 0480.3002179</v>
          </cell>
          <cell r="L3457" t="str">
            <v>05.10.2024</v>
          </cell>
          <cell r="M3457">
            <v>-1586131</v>
          </cell>
        </row>
        <row r="3458">
          <cell r="E3458">
            <v>40022</v>
          </cell>
          <cell r="F3458" t="str">
            <v>C24TNN|40022</v>
          </cell>
          <cell r="G3458" t="str">
            <v>K1</v>
          </cell>
          <cell r="H3458" t="str">
            <v>07.08.2024</v>
          </cell>
          <cell r="I3458" t="str">
            <v>12.08.2024</v>
          </cell>
          <cell r="J3458" t="str">
            <v>08.08.2024</v>
          </cell>
          <cell r="K3458" t="str">
            <v>Hàng hóa quầy 0480.3002179</v>
          </cell>
          <cell r="L3458" t="str">
            <v>05.10.2024</v>
          </cell>
          <cell r="M3458">
            <v>-1250532</v>
          </cell>
        </row>
        <row r="3459">
          <cell r="E3459">
            <v>40023</v>
          </cell>
          <cell r="F3459" t="str">
            <v>C24TNN|40023</v>
          </cell>
          <cell r="G3459" t="str">
            <v>K1</v>
          </cell>
          <cell r="H3459" t="str">
            <v>07.08.2024</v>
          </cell>
          <cell r="I3459" t="str">
            <v>12.08.2024</v>
          </cell>
          <cell r="J3459" t="str">
            <v>08.08.2024</v>
          </cell>
          <cell r="K3459" t="str">
            <v>Hàng hóa quầy 0480.3002179</v>
          </cell>
          <cell r="L3459" t="str">
            <v>05.10.2024</v>
          </cell>
          <cell r="M3459">
            <v>-1586131</v>
          </cell>
        </row>
        <row r="3460">
          <cell r="E3460">
            <v>41469</v>
          </cell>
          <cell r="F3460" t="str">
            <v>C24TNN|41469</v>
          </cell>
          <cell r="G3460" t="str">
            <v>K1</v>
          </cell>
          <cell r="H3460" t="str">
            <v>10.08.2024</v>
          </cell>
          <cell r="I3460" t="str">
            <v>17.08.2024</v>
          </cell>
          <cell r="J3460" t="str">
            <v>13.08.2024</v>
          </cell>
          <cell r="K3460" t="str">
            <v>Hàng hóa quầy 0480.3002179</v>
          </cell>
          <cell r="L3460" t="str">
            <v>05.10.2024</v>
          </cell>
          <cell r="M3460">
            <v>-3172262</v>
          </cell>
        </row>
        <row r="3461">
          <cell r="E3461">
            <v>42790</v>
          </cell>
          <cell r="F3461" t="str">
            <v>C24TNN|42790</v>
          </cell>
          <cell r="G3461" t="str">
            <v>K1</v>
          </cell>
          <cell r="H3461" t="str">
            <v>16.08.2024</v>
          </cell>
          <cell r="I3461" t="str">
            <v>23.08.2024</v>
          </cell>
          <cell r="J3461" t="str">
            <v>17.08.2024</v>
          </cell>
          <cell r="K3461" t="str">
            <v>Hàng hóa quầy 0480.3002179</v>
          </cell>
          <cell r="L3461" t="str">
            <v>05.10.2024</v>
          </cell>
          <cell r="M3461">
            <v>-7930656</v>
          </cell>
        </row>
        <row r="3462">
          <cell r="E3462">
            <v>39900</v>
          </cell>
          <cell r="F3462" t="str">
            <v>C24TNN|39900</v>
          </cell>
          <cell r="G3462" t="str">
            <v>K1</v>
          </cell>
          <cell r="H3462" t="str">
            <v>05.08.2024</v>
          </cell>
          <cell r="I3462" t="str">
            <v>12.08.2024</v>
          </cell>
          <cell r="J3462" t="str">
            <v>07.08.2024</v>
          </cell>
          <cell r="K3462" t="str">
            <v>Hàng hóa quầy 0480.3002179</v>
          </cell>
          <cell r="L3462" t="str">
            <v>05.10.2024</v>
          </cell>
          <cell r="M3462">
            <v>-1199426</v>
          </cell>
        </row>
        <row r="3463">
          <cell r="E3463">
            <v>41516</v>
          </cell>
          <cell r="F3463" t="str">
            <v>C24TNN|41516</v>
          </cell>
          <cell r="G3463" t="str">
            <v>K1</v>
          </cell>
          <cell r="H3463" t="str">
            <v>12.08.2024</v>
          </cell>
          <cell r="I3463" t="str">
            <v>19.08.2024</v>
          </cell>
          <cell r="J3463" t="str">
            <v>14.08.2024</v>
          </cell>
          <cell r="K3463" t="str">
            <v>Hàng hóa quầy 0480.3002179</v>
          </cell>
          <cell r="L3463" t="str">
            <v>05.10.2024</v>
          </cell>
          <cell r="M3463">
            <v>-3984984</v>
          </cell>
        </row>
        <row r="3464">
          <cell r="E3464">
            <v>39889</v>
          </cell>
          <cell r="F3464" t="str">
            <v>C24TNN|39889</v>
          </cell>
          <cell r="G3464" t="str">
            <v>K1</v>
          </cell>
          <cell r="H3464" t="str">
            <v>05.08.2024</v>
          </cell>
          <cell r="I3464" t="str">
            <v>16.08.2024</v>
          </cell>
          <cell r="J3464" t="str">
            <v>07.08.2024</v>
          </cell>
          <cell r="K3464" t="str">
            <v>Hàng hóa quầy 0480.3002179</v>
          </cell>
          <cell r="L3464" t="str">
            <v>05.10.2024</v>
          </cell>
          <cell r="M3464">
            <v>-1586131</v>
          </cell>
        </row>
        <row r="3465">
          <cell r="E3465">
            <v>41509</v>
          </cell>
          <cell r="F3465" t="str">
            <v>C24TNN|41509</v>
          </cell>
          <cell r="G3465" t="str">
            <v>K1</v>
          </cell>
          <cell r="H3465" t="str">
            <v>12.08.2024</v>
          </cell>
          <cell r="I3465" t="str">
            <v>20.08.2024</v>
          </cell>
          <cell r="J3465" t="str">
            <v>15.08.2024</v>
          </cell>
          <cell r="K3465" t="str">
            <v>Hàng hóa quầy 0480.3002179</v>
          </cell>
          <cell r="L3465" t="str">
            <v>05.10.2024</v>
          </cell>
          <cell r="M3465">
            <v>-1586131</v>
          </cell>
        </row>
        <row r="3466">
          <cell r="E3466">
            <v>39938</v>
          </cell>
          <cell r="F3466" t="str">
            <v>C24TNN|39938</v>
          </cell>
          <cell r="G3466" t="str">
            <v>K1</v>
          </cell>
          <cell r="H3466" t="str">
            <v>06.08.2024</v>
          </cell>
          <cell r="I3466" t="str">
            <v>10.08.2024</v>
          </cell>
          <cell r="J3466" t="str">
            <v>06.08.2024</v>
          </cell>
          <cell r="K3466" t="str">
            <v>Hàng hóa quầy 0480.3002179</v>
          </cell>
          <cell r="L3466" t="str">
            <v>05.10.2024</v>
          </cell>
          <cell r="M3466">
            <v>-2785558</v>
          </cell>
        </row>
        <row r="3467">
          <cell r="E3467">
            <v>42191</v>
          </cell>
          <cell r="F3467" t="str">
            <v>C24TNN|42191</v>
          </cell>
          <cell r="G3467" t="str">
            <v>K1</v>
          </cell>
          <cell r="H3467" t="str">
            <v>15.08.2024</v>
          </cell>
          <cell r="I3467" t="str">
            <v>19.08.2024</v>
          </cell>
          <cell r="J3467" t="str">
            <v>15.08.2024</v>
          </cell>
          <cell r="K3467" t="str">
            <v>Hàng hóa quầy 0480.3002179</v>
          </cell>
          <cell r="L3467" t="str">
            <v>05.10.2024</v>
          </cell>
          <cell r="M3467">
            <v>-1586131</v>
          </cell>
        </row>
        <row r="3468">
          <cell r="E3468">
            <v>39898</v>
          </cell>
          <cell r="F3468" t="str">
            <v>C24TNN|39898</v>
          </cell>
          <cell r="G3468" t="str">
            <v>K1</v>
          </cell>
          <cell r="H3468" t="str">
            <v>05.08.2024</v>
          </cell>
          <cell r="I3468" t="str">
            <v>12.08.2024</v>
          </cell>
          <cell r="J3468" t="str">
            <v>07.08.2024</v>
          </cell>
          <cell r="K3468" t="str">
            <v>Hàng hóa quầy 0480.3002179</v>
          </cell>
          <cell r="L3468" t="str">
            <v>05.10.2024</v>
          </cell>
          <cell r="M3468">
            <v>-2785558</v>
          </cell>
        </row>
        <row r="3469">
          <cell r="E3469">
            <v>41515</v>
          </cell>
          <cell r="F3469" t="str">
            <v>C24TNN|41515</v>
          </cell>
          <cell r="G3469" t="str">
            <v>K1</v>
          </cell>
          <cell r="H3469" t="str">
            <v>12.08.2024</v>
          </cell>
          <cell r="I3469" t="str">
            <v>19.08.2024</v>
          </cell>
          <cell r="J3469" t="str">
            <v>14.08.2024</v>
          </cell>
          <cell r="K3469" t="str">
            <v>Hàng hóa quầy 0480.3002179</v>
          </cell>
          <cell r="L3469" t="str">
            <v>05.10.2024</v>
          </cell>
          <cell r="M3469">
            <v>-1199426</v>
          </cell>
        </row>
        <row r="3470">
          <cell r="E3470">
            <v>39892</v>
          </cell>
          <cell r="F3470" t="str">
            <v>C24TNN|39892</v>
          </cell>
          <cell r="G3470" t="str">
            <v>K1</v>
          </cell>
          <cell r="H3470" t="str">
            <v>05.08.2024</v>
          </cell>
          <cell r="I3470" t="str">
            <v>11.08.2024</v>
          </cell>
          <cell r="J3470" t="str">
            <v>07.08.2024</v>
          </cell>
          <cell r="K3470" t="str">
            <v>Hàng hóa quầy 0480.3002179</v>
          </cell>
          <cell r="L3470" t="str">
            <v>05.10.2024</v>
          </cell>
          <cell r="M3470">
            <v>-3986410</v>
          </cell>
        </row>
        <row r="3471">
          <cell r="E3471">
            <v>39893</v>
          </cell>
          <cell r="F3471" t="str">
            <v>C24TNN|39893</v>
          </cell>
          <cell r="G3471" t="str">
            <v>K1</v>
          </cell>
          <cell r="H3471" t="str">
            <v>05.08.2024</v>
          </cell>
          <cell r="I3471" t="str">
            <v>11.08.2024</v>
          </cell>
          <cell r="J3471" t="str">
            <v>07.08.2024</v>
          </cell>
          <cell r="K3471" t="str">
            <v>Hàng hóa quầy 0480.3002179</v>
          </cell>
          <cell r="L3471" t="str">
            <v>05.10.2024</v>
          </cell>
          <cell r="M3471">
            <v>-2785558</v>
          </cell>
        </row>
        <row r="3472">
          <cell r="E3472">
            <v>42734</v>
          </cell>
          <cell r="F3472" t="str">
            <v>C24TNN|42734</v>
          </cell>
          <cell r="G3472" t="str">
            <v>K1</v>
          </cell>
          <cell r="H3472" t="str">
            <v>15.08.2024</v>
          </cell>
          <cell r="I3472" t="str">
            <v>22.08.2024</v>
          </cell>
          <cell r="J3472" t="str">
            <v>17.08.2024</v>
          </cell>
          <cell r="K3472" t="str">
            <v>Hàng hóa quầy 0480.3002179</v>
          </cell>
          <cell r="L3472" t="str">
            <v>05.10.2024</v>
          </cell>
          <cell r="M3472">
            <v>-1586131</v>
          </cell>
        </row>
        <row r="3473">
          <cell r="E3473">
            <v>39894</v>
          </cell>
          <cell r="F3473" t="str">
            <v>C24TNN|39894</v>
          </cell>
          <cell r="G3473" t="str">
            <v>K1</v>
          </cell>
          <cell r="H3473" t="str">
            <v>05.08.2024</v>
          </cell>
          <cell r="I3473" t="str">
            <v>11.08.2024</v>
          </cell>
          <cell r="J3473" t="str">
            <v>07.08.2024</v>
          </cell>
          <cell r="K3473" t="str">
            <v>Hàng hóa quầy 0480.3002179</v>
          </cell>
          <cell r="L3473" t="str">
            <v>05.10.2024</v>
          </cell>
          <cell r="M3473">
            <v>-3002348</v>
          </cell>
        </row>
        <row r="3474">
          <cell r="E3474">
            <v>39895</v>
          </cell>
          <cell r="F3474" t="str">
            <v>C24TNN|39895</v>
          </cell>
          <cell r="G3474" t="str">
            <v>K1</v>
          </cell>
          <cell r="H3474" t="str">
            <v>05.08.2024</v>
          </cell>
          <cell r="I3474" t="str">
            <v>11.08.2024</v>
          </cell>
          <cell r="J3474" t="str">
            <v>07.08.2024</v>
          </cell>
          <cell r="K3474" t="str">
            <v>Hàng hóa quầy 0480.3002179</v>
          </cell>
          <cell r="L3474" t="str">
            <v>05.10.2024</v>
          </cell>
          <cell r="M3474">
            <v>-1586131</v>
          </cell>
        </row>
        <row r="3475">
          <cell r="E3475">
            <v>41167</v>
          </cell>
          <cell r="F3475" t="str">
            <v>C24TNN|41167</v>
          </cell>
          <cell r="G3475" t="str">
            <v>K1</v>
          </cell>
          <cell r="H3475" t="str">
            <v>08.08.2024</v>
          </cell>
          <cell r="I3475" t="str">
            <v>15.08.2024</v>
          </cell>
          <cell r="J3475" t="str">
            <v>10.08.2024</v>
          </cell>
          <cell r="K3475" t="str">
            <v>Hàng hóa quầy 0480.3002179</v>
          </cell>
          <cell r="L3475" t="str">
            <v>05.10.2024</v>
          </cell>
          <cell r="M3475">
            <v>-1633008</v>
          </cell>
        </row>
        <row r="3476">
          <cell r="E3476">
            <v>41168</v>
          </cell>
          <cell r="F3476" t="str">
            <v>C24TNN|41168</v>
          </cell>
          <cell r="G3476" t="str">
            <v>K1</v>
          </cell>
          <cell r="H3476" t="str">
            <v>08.08.2024</v>
          </cell>
          <cell r="I3476" t="str">
            <v>15.08.2024</v>
          </cell>
          <cell r="J3476" t="str">
            <v>10.08.2024</v>
          </cell>
          <cell r="K3476" t="str">
            <v>Hàng hóa quầy 0480.3002179</v>
          </cell>
          <cell r="L3476" t="str">
            <v>05.10.2024</v>
          </cell>
          <cell r="M3476">
            <v>-6778106</v>
          </cell>
        </row>
        <row r="3477">
          <cell r="E3477">
            <v>41512</v>
          </cell>
          <cell r="F3477" t="str">
            <v>C24TNN|41512</v>
          </cell>
          <cell r="G3477" t="str">
            <v>K1</v>
          </cell>
          <cell r="H3477" t="str">
            <v>12.08.2024</v>
          </cell>
          <cell r="I3477" t="str">
            <v>18.08.2024</v>
          </cell>
          <cell r="J3477" t="str">
            <v>14.08.2024</v>
          </cell>
          <cell r="K3477" t="str">
            <v>Hàng hóa quầy 0480.3002179</v>
          </cell>
          <cell r="L3477" t="str">
            <v>05.10.2024</v>
          </cell>
          <cell r="M3477">
            <v>-2398853</v>
          </cell>
        </row>
        <row r="3478">
          <cell r="E3478">
            <v>42735</v>
          </cell>
          <cell r="F3478" t="str">
            <v>C24TNN|42735</v>
          </cell>
          <cell r="G3478" t="str">
            <v>K1</v>
          </cell>
          <cell r="H3478" t="str">
            <v>15.08.2024</v>
          </cell>
          <cell r="I3478" t="str">
            <v>23.08.2024</v>
          </cell>
          <cell r="J3478" t="str">
            <v>17.08.2024</v>
          </cell>
          <cell r="K3478" t="str">
            <v>Hàng hóa quầy 0480.3002179</v>
          </cell>
          <cell r="L3478" t="str">
            <v>05.10.2024</v>
          </cell>
          <cell r="M3478">
            <v>-10090997</v>
          </cell>
        </row>
        <row r="3479">
          <cell r="E3479">
            <v>43173</v>
          </cell>
          <cell r="F3479" t="str">
            <v>C24TNN|43173</v>
          </cell>
          <cell r="G3479" t="str">
            <v>K1</v>
          </cell>
          <cell r="H3479" t="str">
            <v>19.08.2024</v>
          </cell>
          <cell r="I3479" t="str">
            <v>26.08.2024</v>
          </cell>
          <cell r="J3479" t="str">
            <v>21.08.2024</v>
          </cell>
          <cell r="K3479" t="str">
            <v>Hàng hóa quầy 0480.3002179</v>
          </cell>
          <cell r="L3479" t="str">
            <v>05.10.2024</v>
          </cell>
          <cell r="M3479">
            <v>-4418565</v>
          </cell>
        </row>
        <row r="3480">
          <cell r="E3480">
            <v>39890</v>
          </cell>
          <cell r="F3480" t="str">
            <v>C24TNN|39890</v>
          </cell>
          <cell r="G3480" t="str">
            <v>K1</v>
          </cell>
          <cell r="H3480" t="str">
            <v>05.08.2024</v>
          </cell>
          <cell r="I3480" t="str">
            <v>12.08.2024</v>
          </cell>
          <cell r="J3480" t="str">
            <v>08.08.2024</v>
          </cell>
          <cell r="K3480" t="str">
            <v>Hàng hóa quầy 0480.3002179</v>
          </cell>
          <cell r="L3480" t="str">
            <v>05.10.2024</v>
          </cell>
          <cell r="M3480">
            <v>-1199426</v>
          </cell>
        </row>
        <row r="3481">
          <cell r="E3481">
            <v>41165</v>
          </cell>
          <cell r="F3481" t="str">
            <v>C24TNN|41165</v>
          </cell>
          <cell r="G3481" t="str">
            <v>K1</v>
          </cell>
          <cell r="H3481" t="str">
            <v>08.08.2024</v>
          </cell>
          <cell r="I3481" t="str">
            <v>16.08.2024</v>
          </cell>
          <cell r="J3481" t="str">
            <v>11.08.2024</v>
          </cell>
          <cell r="K3481" t="str">
            <v>Hàng hóa quầy 0480.3002179</v>
          </cell>
          <cell r="L3481" t="str">
            <v>05.10.2024</v>
          </cell>
          <cell r="M3481">
            <v>-1199426</v>
          </cell>
        </row>
        <row r="3482">
          <cell r="E3482">
            <v>41510</v>
          </cell>
          <cell r="F3482" t="str">
            <v>C24TNN|41510</v>
          </cell>
          <cell r="G3482" t="str">
            <v>K1</v>
          </cell>
          <cell r="H3482" t="str">
            <v>12.08.2024</v>
          </cell>
          <cell r="I3482" t="str">
            <v>19.08.2024</v>
          </cell>
          <cell r="J3482" t="str">
            <v>15.08.2024</v>
          </cell>
          <cell r="K3482" t="str">
            <v>Hàng hóa quầy 0480.3002179</v>
          </cell>
          <cell r="L3482" t="str">
            <v>05.10.2024</v>
          </cell>
          <cell r="M3482">
            <v>-2019712</v>
          </cell>
        </row>
        <row r="3483">
          <cell r="E3483">
            <v>42732</v>
          </cell>
          <cell r="F3483" t="str">
            <v>C24TNN|42732</v>
          </cell>
          <cell r="G3483" t="str">
            <v>K1</v>
          </cell>
          <cell r="H3483" t="str">
            <v>15.08.2024</v>
          </cell>
          <cell r="I3483" t="str">
            <v>23.08.2024</v>
          </cell>
          <cell r="J3483" t="str">
            <v>18.08.2024</v>
          </cell>
          <cell r="K3483" t="str">
            <v>Hàng hóa quầy 0480.3002179</v>
          </cell>
          <cell r="L3483" t="str">
            <v>05.10.2024</v>
          </cell>
          <cell r="M3483">
            <v>-3049224</v>
          </cell>
        </row>
        <row r="3484">
          <cell r="E3484">
            <v>39937</v>
          </cell>
          <cell r="F3484" t="str">
            <v>C24TNN|39937</v>
          </cell>
          <cell r="G3484" t="str">
            <v>K1</v>
          </cell>
          <cell r="H3484" t="str">
            <v>06.08.2024</v>
          </cell>
          <cell r="I3484" t="str">
            <v>10.08.2024</v>
          </cell>
          <cell r="J3484" t="str">
            <v>06.08.2024</v>
          </cell>
          <cell r="K3484" t="str">
            <v>Hàng hóa quầy 0480.3002179</v>
          </cell>
          <cell r="L3484" t="str">
            <v>05.10.2024</v>
          </cell>
          <cell r="M3484">
            <v>-6221487</v>
          </cell>
        </row>
        <row r="3485">
          <cell r="E3485">
            <v>42192</v>
          </cell>
          <cell r="F3485" t="str">
            <v>C24TNN|42192</v>
          </cell>
          <cell r="G3485" t="str">
            <v>K1</v>
          </cell>
          <cell r="H3485" t="str">
            <v>15.08.2024</v>
          </cell>
          <cell r="I3485" t="str">
            <v>19.08.2024</v>
          </cell>
          <cell r="J3485" t="str">
            <v>15.08.2024</v>
          </cell>
          <cell r="K3485" t="str">
            <v>Hàng hóa quầy 0480.3002179</v>
          </cell>
          <cell r="L3485" t="str">
            <v>05.10.2024</v>
          </cell>
          <cell r="M3485">
            <v>-1849798</v>
          </cell>
        </row>
        <row r="3486">
          <cell r="E3486">
            <v>43216</v>
          </cell>
          <cell r="F3486" t="str">
            <v>C24TNN|43216</v>
          </cell>
          <cell r="G3486" t="str">
            <v>K1</v>
          </cell>
          <cell r="H3486" t="str">
            <v>20.08.2024</v>
          </cell>
          <cell r="I3486" t="str">
            <v>25.08.2024</v>
          </cell>
          <cell r="J3486" t="str">
            <v>20.08.2024</v>
          </cell>
          <cell r="K3486" t="str">
            <v>Hàng hóa quầy 0480.3002179</v>
          </cell>
          <cell r="L3486" t="str">
            <v>05.10.2024</v>
          </cell>
          <cell r="M3486">
            <v>-2832434</v>
          </cell>
        </row>
        <row r="3487">
          <cell r="E3487">
            <v>39813</v>
          </cell>
          <cell r="F3487" t="str">
            <v>1C24TNN|39813</v>
          </cell>
          <cell r="G3487" t="str">
            <v>K1</v>
          </cell>
          <cell r="H3487" t="str">
            <v>03.08.2024</v>
          </cell>
          <cell r="I3487" t="str">
            <v>07.08.2024</v>
          </cell>
          <cell r="J3487" t="str">
            <v>03.08.2024</v>
          </cell>
          <cell r="K3487" t="str">
            <v>Hàng hóa quầy 0480.3002179</v>
          </cell>
          <cell r="L3487" t="str">
            <v>05.10.2024</v>
          </cell>
          <cell r="M3487">
            <v>-3984984</v>
          </cell>
        </row>
        <row r="3488">
          <cell r="E3488">
            <v>39928</v>
          </cell>
          <cell r="F3488" t="str">
            <v>1C24TNN|39928</v>
          </cell>
          <cell r="G3488" t="str">
            <v>K1</v>
          </cell>
          <cell r="H3488" t="str">
            <v>06.08.2024</v>
          </cell>
          <cell r="I3488" t="str">
            <v>08.08.2024</v>
          </cell>
          <cell r="J3488" t="str">
            <v>06.08.2024</v>
          </cell>
          <cell r="K3488" t="str">
            <v>Hàng hóa quầy 0480.3002179</v>
          </cell>
          <cell r="L3488" t="str">
            <v>05.10.2024</v>
          </cell>
          <cell r="M3488">
            <v>-3435929</v>
          </cell>
        </row>
        <row r="3489">
          <cell r="E3489">
            <v>41612</v>
          </cell>
          <cell r="F3489" t="str">
            <v>1C24TNN|41612</v>
          </cell>
          <cell r="G3489" t="str">
            <v>K1</v>
          </cell>
          <cell r="H3489" t="str">
            <v>14.08.2024</v>
          </cell>
          <cell r="I3489" t="str">
            <v>16.08.2024</v>
          </cell>
          <cell r="J3489" t="str">
            <v>14.08.2024</v>
          </cell>
          <cell r="K3489" t="str">
            <v>Hàng hóa quầy 0480.3002179</v>
          </cell>
          <cell r="L3489" t="str">
            <v>05.10.2024</v>
          </cell>
          <cell r="M3489">
            <v>-650372</v>
          </cell>
        </row>
        <row r="3490">
          <cell r="E3490">
            <v>43051</v>
          </cell>
          <cell r="F3490" t="str">
            <v>1C24TNN|43051</v>
          </cell>
          <cell r="G3490" t="str">
            <v>K1</v>
          </cell>
          <cell r="H3490" t="str">
            <v>17.08.2024</v>
          </cell>
          <cell r="I3490" t="str">
            <v>23.08.2024</v>
          </cell>
          <cell r="J3490" t="str">
            <v>17.08.2024</v>
          </cell>
          <cell r="K3490" t="str">
            <v>Hàng hóa quầy 0480.3002179</v>
          </cell>
          <cell r="L3490" t="str">
            <v>05.10.2024</v>
          </cell>
          <cell r="M3490">
            <v>-4188465</v>
          </cell>
        </row>
        <row r="3491">
          <cell r="E3491">
            <v>41450</v>
          </cell>
          <cell r="F3491" t="str">
            <v>C24TNN|41450</v>
          </cell>
          <cell r="G3491" t="str">
            <v>K1</v>
          </cell>
          <cell r="H3491" t="str">
            <v>10.08.2024</v>
          </cell>
          <cell r="I3491" t="str">
            <v>15.08.2024</v>
          </cell>
          <cell r="J3491" t="str">
            <v>10.08.2024</v>
          </cell>
          <cell r="K3491" t="str">
            <v>Hàng hóa quầy 0480.3002179</v>
          </cell>
          <cell r="L3491" t="str">
            <v>05.10.2024</v>
          </cell>
          <cell r="M3491">
            <v>-1802922</v>
          </cell>
        </row>
        <row r="3492">
          <cell r="E3492">
            <v>41514</v>
          </cell>
          <cell r="F3492" t="str">
            <v>C24TNN|41514</v>
          </cell>
          <cell r="G3492" t="str">
            <v>K1</v>
          </cell>
          <cell r="H3492" t="str">
            <v>12.08.2024</v>
          </cell>
          <cell r="I3492" t="str">
            <v>19.08.2024</v>
          </cell>
          <cell r="J3492" t="str">
            <v>14.08.2024</v>
          </cell>
          <cell r="K3492" t="str">
            <v>Hàng hóa quầy 0480.3002179</v>
          </cell>
          <cell r="L3492" t="str">
            <v>05.10.2024</v>
          </cell>
          <cell r="M3492">
            <v>-1199426</v>
          </cell>
        </row>
        <row r="3493">
          <cell r="E3493">
            <v>39652</v>
          </cell>
          <cell r="F3493" t="str">
            <v>C24TNN|39652</v>
          </cell>
          <cell r="G3493" t="str">
            <v>K1</v>
          </cell>
          <cell r="H3493" t="str">
            <v>01.08.2024</v>
          </cell>
          <cell r="I3493" t="str">
            <v>07.08.2024</v>
          </cell>
          <cell r="J3493" t="str">
            <v>02.08.2024</v>
          </cell>
          <cell r="K3493" t="str">
            <v>Hàng hóa quầy 0480.3002179</v>
          </cell>
          <cell r="L3493" t="str">
            <v>05.10.2024</v>
          </cell>
          <cell r="M3493">
            <v>-1200852</v>
          </cell>
        </row>
        <row r="3494">
          <cell r="E3494">
            <v>39653</v>
          </cell>
          <cell r="F3494" t="str">
            <v>C24TNN|39653</v>
          </cell>
          <cell r="G3494" t="str">
            <v>K1</v>
          </cell>
          <cell r="H3494" t="str">
            <v>01.08.2024</v>
          </cell>
          <cell r="I3494" t="str">
            <v>07.08.2024</v>
          </cell>
          <cell r="J3494" t="str">
            <v>02.08.2024</v>
          </cell>
          <cell r="K3494" t="str">
            <v>Hàng hóa quầy 0480.3002179</v>
          </cell>
          <cell r="L3494" t="str">
            <v>05.10.2024</v>
          </cell>
          <cell r="M3494">
            <v>-1586131</v>
          </cell>
        </row>
        <row r="3495">
          <cell r="E3495">
            <v>40024</v>
          </cell>
          <cell r="F3495" t="str">
            <v>C24TNN|40024</v>
          </cell>
          <cell r="G3495" t="str">
            <v>K1</v>
          </cell>
          <cell r="H3495" t="str">
            <v>07.08.2024</v>
          </cell>
          <cell r="I3495" t="str">
            <v>13.08.2024</v>
          </cell>
          <cell r="J3495" t="str">
            <v>08.08.2024</v>
          </cell>
          <cell r="K3495" t="str">
            <v>Hàng hóa quầy 0480.3002179</v>
          </cell>
          <cell r="L3495" t="str">
            <v>05.10.2024</v>
          </cell>
          <cell r="M3495">
            <v>-2019712</v>
          </cell>
        </row>
        <row r="3496">
          <cell r="E3496">
            <v>41586</v>
          </cell>
          <cell r="F3496" t="str">
            <v>C24TNN|41586</v>
          </cell>
          <cell r="G3496" t="str">
            <v>K1</v>
          </cell>
          <cell r="H3496" t="str">
            <v>13.08.2024</v>
          </cell>
          <cell r="I3496" t="str">
            <v>19.08.2024</v>
          </cell>
          <cell r="J3496" t="str">
            <v>14.08.2024</v>
          </cell>
          <cell r="K3496" t="str">
            <v>Hàng hóa quầy 0480.3002179</v>
          </cell>
          <cell r="L3496" t="str">
            <v>05.10.2024</v>
          </cell>
          <cell r="M3496">
            <v>-2019712</v>
          </cell>
        </row>
        <row r="3497">
          <cell r="E3497">
            <v>39901</v>
          </cell>
          <cell r="F3497" t="str">
            <v>C24TNN|39901</v>
          </cell>
          <cell r="G3497" t="str">
            <v>K1</v>
          </cell>
          <cell r="H3497" t="str">
            <v>05.08.2024</v>
          </cell>
          <cell r="I3497" t="str">
            <v>12.08.2024</v>
          </cell>
          <cell r="J3497" t="str">
            <v>07.08.2024</v>
          </cell>
          <cell r="K3497" t="str">
            <v>Hàng hóa quầy 0480.3002179</v>
          </cell>
          <cell r="L3497" t="str">
            <v>05.10.2024</v>
          </cell>
          <cell r="M3497">
            <v>-5184410</v>
          </cell>
        </row>
        <row r="3498">
          <cell r="E3498">
            <v>39902</v>
          </cell>
          <cell r="F3498" t="str">
            <v>C24TNN|39902</v>
          </cell>
          <cell r="G3498" t="str">
            <v>K1</v>
          </cell>
          <cell r="H3498" t="str">
            <v>05.08.2024</v>
          </cell>
          <cell r="I3498" t="str">
            <v>12.08.2024</v>
          </cell>
          <cell r="J3498" t="str">
            <v>07.08.2024</v>
          </cell>
          <cell r="K3498" t="str">
            <v>Hàng hóa quầy 0480.3002179</v>
          </cell>
          <cell r="L3498" t="str">
            <v>05.10.2024</v>
          </cell>
          <cell r="M3498">
            <v>-1586131</v>
          </cell>
        </row>
        <row r="3499">
          <cell r="E3499">
            <v>41517</v>
          </cell>
          <cell r="F3499" t="str">
            <v>C24TNN|41517</v>
          </cell>
          <cell r="G3499" t="str">
            <v>K1</v>
          </cell>
          <cell r="H3499" t="str">
            <v>12.08.2024</v>
          </cell>
          <cell r="I3499" t="str">
            <v>19.08.2024</v>
          </cell>
          <cell r="J3499" t="str">
            <v>14.08.2024</v>
          </cell>
          <cell r="K3499" t="str">
            <v>Hàng hóa quầy 0480.3002179</v>
          </cell>
          <cell r="L3499" t="str">
            <v>05.10.2024</v>
          </cell>
          <cell r="M3499">
            <v>-4975184</v>
          </cell>
        </row>
        <row r="3500">
          <cell r="E3500">
            <v>43175</v>
          </cell>
          <cell r="F3500" t="str">
            <v>C24TNN|43175</v>
          </cell>
          <cell r="G3500" t="str">
            <v>K1</v>
          </cell>
          <cell r="H3500" t="str">
            <v>19.08.2024</v>
          </cell>
          <cell r="I3500" t="str">
            <v>26.08.2024</v>
          </cell>
          <cell r="J3500" t="str">
            <v>21.08.2024</v>
          </cell>
          <cell r="K3500" t="str">
            <v>Hàng hóa quầy 0480.3002179</v>
          </cell>
          <cell r="L3500" t="str">
            <v>05.10.2024</v>
          </cell>
          <cell r="M3500">
            <v>-9733578</v>
          </cell>
        </row>
        <row r="3501">
          <cell r="E3501">
            <v>41170</v>
          </cell>
          <cell r="F3501" t="str">
            <v>C24TNN|41170</v>
          </cell>
          <cell r="G3501" t="str">
            <v>K1</v>
          </cell>
          <cell r="H3501" t="str">
            <v>09.08.2024</v>
          </cell>
          <cell r="I3501" t="str">
            <v>17.08.2024</v>
          </cell>
          <cell r="J3501" t="str">
            <v>13.08.2024</v>
          </cell>
          <cell r="K3501" t="str">
            <v>Hàng hóa quầy 0480.3002179</v>
          </cell>
          <cell r="L3501" t="str">
            <v>05.10.2024</v>
          </cell>
          <cell r="M3501">
            <v>-4805270</v>
          </cell>
        </row>
        <row r="3502">
          <cell r="E3502">
            <v>42793</v>
          </cell>
          <cell r="F3502" t="str">
            <v>C24TNN|42793</v>
          </cell>
          <cell r="G3502" t="str">
            <v>K1</v>
          </cell>
          <cell r="H3502" t="str">
            <v>16.08.2024</v>
          </cell>
          <cell r="I3502" t="str">
            <v>25.08.2024</v>
          </cell>
          <cell r="J3502" t="str">
            <v>20.08.2024</v>
          </cell>
          <cell r="K3502" t="str">
            <v>Hàng hóa quầy 0480.3002179</v>
          </cell>
          <cell r="L3502" t="str">
            <v>05.10.2024</v>
          </cell>
          <cell r="M3502">
            <v>-2785558</v>
          </cell>
        </row>
        <row r="3503">
          <cell r="E3503">
            <v>40019</v>
          </cell>
          <cell r="F3503" t="str">
            <v>C24TNN|40019</v>
          </cell>
          <cell r="G3503" t="str">
            <v>K1</v>
          </cell>
          <cell r="H3503" t="str">
            <v>07.08.2024</v>
          </cell>
          <cell r="I3503" t="str">
            <v>14.08.2024</v>
          </cell>
          <cell r="J3503" t="str">
            <v>09.08.2024</v>
          </cell>
          <cell r="K3503" t="str">
            <v>Hàng hóa quầy 0480.3002179</v>
          </cell>
          <cell r="L3503" t="str">
            <v>05.10.2024</v>
          </cell>
          <cell r="M3503">
            <v>-2019712</v>
          </cell>
        </row>
        <row r="3504">
          <cell r="E3504">
            <v>40018</v>
          </cell>
          <cell r="F3504" t="str">
            <v>C24TNN|40018</v>
          </cell>
          <cell r="G3504" t="str">
            <v>K1</v>
          </cell>
          <cell r="H3504" t="str">
            <v>07.08.2024</v>
          </cell>
          <cell r="I3504" t="str">
            <v>13.08.2024</v>
          </cell>
          <cell r="J3504" t="str">
            <v>09.08.2024</v>
          </cell>
          <cell r="K3504" t="str">
            <v>Hàng hóa quầy 0480.3002179</v>
          </cell>
          <cell r="L3504" t="str">
            <v>05.10.2024</v>
          </cell>
          <cell r="M3504">
            <v>-2785558</v>
          </cell>
        </row>
        <row r="3505">
          <cell r="E3505">
            <v>41468</v>
          </cell>
          <cell r="F3505" t="str">
            <v>C24TNN|41468</v>
          </cell>
          <cell r="G3505" t="str">
            <v>K1</v>
          </cell>
          <cell r="H3505" t="str">
            <v>10.08.2024</v>
          </cell>
          <cell r="I3505" t="str">
            <v>17.08.2024</v>
          </cell>
          <cell r="J3505" t="str">
            <v>13.08.2024</v>
          </cell>
          <cell r="K3505" t="str">
            <v>Hàng hóa quầy 0480.3002179</v>
          </cell>
          <cell r="L3505" t="str">
            <v>05.10.2024</v>
          </cell>
          <cell r="M3505">
            <v>-4371689</v>
          </cell>
        </row>
        <row r="3506">
          <cell r="E3506">
            <v>41580</v>
          </cell>
          <cell r="F3506" t="str">
            <v>C24TNN|41580</v>
          </cell>
          <cell r="G3506" t="str">
            <v>K1</v>
          </cell>
          <cell r="H3506" t="str">
            <v>13.08.2024</v>
          </cell>
          <cell r="I3506" t="str">
            <v>19.08.2024</v>
          </cell>
          <cell r="J3506" t="str">
            <v>15.08.2024</v>
          </cell>
          <cell r="K3506" t="str">
            <v>Hàng hóa quầy 0480.3002179</v>
          </cell>
          <cell r="L3506" t="str">
            <v>05.10.2024</v>
          </cell>
          <cell r="M3506">
            <v>-4371689</v>
          </cell>
        </row>
        <row r="3507">
          <cell r="E3507">
            <v>42791</v>
          </cell>
          <cell r="F3507" t="str">
            <v>C24TNN|42791</v>
          </cell>
          <cell r="G3507" t="str">
            <v>K1</v>
          </cell>
          <cell r="H3507" t="str">
            <v>16.08.2024</v>
          </cell>
          <cell r="I3507" t="str">
            <v>24.08.2024</v>
          </cell>
          <cell r="J3507" t="str">
            <v>20.08.2024</v>
          </cell>
          <cell r="K3507" t="str">
            <v>Hàng hóa quầy 0480.3002179</v>
          </cell>
          <cell r="L3507" t="str">
            <v>05.10.2024</v>
          </cell>
          <cell r="M3507">
            <v>-4371689</v>
          </cell>
        </row>
        <row r="3508">
          <cell r="E3508">
            <v>41246</v>
          </cell>
          <cell r="F3508" t="str">
            <v>C24TNN|41246</v>
          </cell>
          <cell r="G3508" t="str">
            <v>K1</v>
          </cell>
          <cell r="H3508" t="str">
            <v>09.08.2024</v>
          </cell>
          <cell r="I3508" t="str">
            <v>17.08.2024</v>
          </cell>
          <cell r="J3508" t="str">
            <v>13.08.2024</v>
          </cell>
          <cell r="K3508" t="str">
            <v>Hàng hóa quầy 0480.3002179</v>
          </cell>
          <cell r="L3508" t="str">
            <v>05.10.2024</v>
          </cell>
          <cell r="M3508">
            <v>-1586131</v>
          </cell>
        </row>
        <row r="3509">
          <cell r="E3509">
            <v>41576</v>
          </cell>
          <cell r="F3509" t="str">
            <v>C24TNN|41576</v>
          </cell>
          <cell r="G3509" t="str">
            <v>K1</v>
          </cell>
          <cell r="H3509" t="str">
            <v>13.08.2024</v>
          </cell>
          <cell r="I3509" t="str">
            <v>23.08.2024</v>
          </cell>
          <cell r="J3509" t="str">
            <v>17.08.2024</v>
          </cell>
          <cell r="K3509" t="str">
            <v>Hàng hóa quầy 0480.3002179</v>
          </cell>
          <cell r="L3509" t="str">
            <v>05.10.2024</v>
          </cell>
          <cell r="M3509">
            <v>-599713</v>
          </cell>
        </row>
        <row r="3510">
          <cell r="E3510">
            <v>39891</v>
          </cell>
          <cell r="F3510" t="str">
            <v>C24TNN|39891</v>
          </cell>
          <cell r="G3510" t="str">
            <v>K1</v>
          </cell>
          <cell r="H3510" t="str">
            <v>05.08.2024</v>
          </cell>
          <cell r="I3510" t="str">
            <v>12.08.2024</v>
          </cell>
          <cell r="J3510" t="str">
            <v>08.08.2024</v>
          </cell>
          <cell r="K3510" t="str">
            <v>Hàng hóa quầy 0480.3002179</v>
          </cell>
          <cell r="L3510" t="str">
            <v>05.10.2024</v>
          </cell>
          <cell r="M3510">
            <v>-1348466</v>
          </cell>
        </row>
        <row r="3511">
          <cell r="E3511">
            <v>41166</v>
          </cell>
          <cell r="F3511" t="str">
            <v>C24TNN|41166</v>
          </cell>
          <cell r="G3511" t="str">
            <v>K1</v>
          </cell>
          <cell r="H3511" t="str">
            <v>08.08.2024</v>
          </cell>
          <cell r="I3511" t="str">
            <v>16.08.2024</v>
          </cell>
          <cell r="J3511" t="str">
            <v>11.08.2024</v>
          </cell>
          <cell r="K3511" t="str">
            <v>Hàng hóa quầy 0480.3002179</v>
          </cell>
          <cell r="L3511" t="str">
            <v>05.10.2024</v>
          </cell>
          <cell r="M3511">
            <v>-1586131</v>
          </cell>
        </row>
        <row r="3512">
          <cell r="E3512">
            <v>41511</v>
          </cell>
          <cell r="F3512" t="str">
            <v>C24TNN|41511</v>
          </cell>
          <cell r="G3512" t="str">
            <v>K1</v>
          </cell>
          <cell r="H3512" t="str">
            <v>12.08.2024</v>
          </cell>
          <cell r="I3512" t="str">
            <v>19.08.2024</v>
          </cell>
          <cell r="J3512" t="str">
            <v>15.08.2024</v>
          </cell>
          <cell r="K3512" t="str">
            <v>Hàng hóa quầy 0480.3002179</v>
          </cell>
          <cell r="L3512" t="str">
            <v>05.10.2024</v>
          </cell>
          <cell r="M3512">
            <v>-1586131</v>
          </cell>
        </row>
        <row r="3513">
          <cell r="E3513">
            <v>42733</v>
          </cell>
          <cell r="F3513" t="str">
            <v>C24TNN|42733</v>
          </cell>
          <cell r="G3513" t="str">
            <v>K1</v>
          </cell>
          <cell r="H3513" t="str">
            <v>15.08.2024</v>
          </cell>
          <cell r="I3513" t="str">
            <v>23.08.2024</v>
          </cell>
          <cell r="J3513" t="str">
            <v>18.08.2024</v>
          </cell>
          <cell r="K3513" t="str">
            <v>Hàng hóa quầy 0480.3002179</v>
          </cell>
          <cell r="L3513" t="str">
            <v>05.10.2024</v>
          </cell>
          <cell r="M3513">
            <v>-3250748</v>
          </cell>
        </row>
        <row r="3514">
          <cell r="E3514">
            <v>42738</v>
          </cell>
          <cell r="F3514" t="str">
            <v>C24TNN|42738</v>
          </cell>
          <cell r="G3514" t="str">
            <v>K1</v>
          </cell>
          <cell r="H3514" t="str">
            <v>16.08.2024</v>
          </cell>
          <cell r="I3514" t="str">
            <v>24.08.2024</v>
          </cell>
          <cell r="J3514" t="str">
            <v>18.08.2024</v>
          </cell>
          <cell r="K3514" t="str">
            <v>Hàng hóa quầy 0480.3002179</v>
          </cell>
          <cell r="L3514" t="str">
            <v>05.10.2024</v>
          </cell>
          <cell r="M3514">
            <v>-5303496</v>
          </cell>
        </row>
        <row r="3515">
          <cell r="E3515">
            <v>41161</v>
          </cell>
          <cell r="F3515" t="str">
            <v>C24TNN|41161</v>
          </cell>
          <cell r="G3515" t="str">
            <v>K1</v>
          </cell>
          <cell r="H3515" t="str">
            <v>08.08.2024</v>
          </cell>
          <cell r="I3515" t="str">
            <v>15.08.2024</v>
          </cell>
          <cell r="J3515" t="str">
            <v>10.08.2024</v>
          </cell>
          <cell r="K3515" t="str">
            <v>Hàng hóa quầy 0480.3002179</v>
          </cell>
          <cell r="L3515" t="str">
            <v>05.10.2024</v>
          </cell>
          <cell r="M3515">
            <v>-3172262</v>
          </cell>
        </row>
        <row r="3516">
          <cell r="E3516">
            <v>41162</v>
          </cell>
          <cell r="F3516" t="str">
            <v>C24TNN|41162</v>
          </cell>
          <cell r="G3516" t="str">
            <v>K1</v>
          </cell>
          <cell r="H3516" t="str">
            <v>08.08.2024</v>
          </cell>
          <cell r="I3516" t="str">
            <v>15.08.2024</v>
          </cell>
          <cell r="J3516" t="str">
            <v>10.08.2024</v>
          </cell>
          <cell r="K3516" t="str">
            <v>Hàng hóa quầy 0480.3002179</v>
          </cell>
          <cell r="L3516" t="str">
            <v>05.10.2024</v>
          </cell>
          <cell r="M3516">
            <v>-1199426</v>
          </cell>
        </row>
        <row r="3517">
          <cell r="E3517">
            <v>43289</v>
          </cell>
          <cell r="F3517" t="str">
            <v>C24TNN|43289</v>
          </cell>
          <cell r="G3517" t="str">
            <v>K1</v>
          </cell>
          <cell r="H3517" t="str">
            <v>20.08.2024</v>
          </cell>
          <cell r="I3517" t="str">
            <v>26.08.2024</v>
          </cell>
          <cell r="J3517" t="str">
            <v>21.08.2024</v>
          </cell>
          <cell r="K3517" t="str">
            <v>Hàng hóa quầy 0480.3002179</v>
          </cell>
          <cell r="L3517" t="str">
            <v>05.10.2024</v>
          </cell>
          <cell r="M3517">
            <v>-4371689</v>
          </cell>
        </row>
        <row r="3518">
          <cell r="E3518">
            <v>41245</v>
          </cell>
          <cell r="F3518" t="str">
            <v>C24TNN|41245</v>
          </cell>
          <cell r="G3518" t="str">
            <v>K1</v>
          </cell>
          <cell r="H3518" t="str">
            <v>09.08.2024</v>
          </cell>
          <cell r="I3518" t="str">
            <v>19.08.2024</v>
          </cell>
          <cell r="J3518" t="str">
            <v>15.08.2024</v>
          </cell>
          <cell r="K3518" t="str">
            <v>Hàng hóa quầy 0480.3002179</v>
          </cell>
          <cell r="L3518" t="str">
            <v>05.10.2024</v>
          </cell>
          <cell r="M3518">
            <v>-1586131</v>
          </cell>
        </row>
        <row r="3519">
          <cell r="E3519">
            <v>41578</v>
          </cell>
          <cell r="F3519" t="str">
            <v>C24TNN|41578</v>
          </cell>
          <cell r="G3519" t="str">
            <v>K1</v>
          </cell>
          <cell r="H3519" t="str">
            <v>13.08.2024</v>
          </cell>
          <cell r="I3519" t="str">
            <v>19.08.2024</v>
          </cell>
          <cell r="J3519" t="str">
            <v>15.08.2024</v>
          </cell>
          <cell r="K3519" t="str">
            <v>Hàng hóa quầy 0480.3002179</v>
          </cell>
          <cell r="L3519" t="str">
            <v>05.10.2024</v>
          </cell>
          <cell r="M3519">
            <v>-1586131</v>
          </cell>
        </row>
        <row r="3520">
          <cell r="E3520">
            <v>39896</v>
          </cell>
          <cell r="F3520" t="str">
            <v>C24TNN|39896</v>
          </cell>
          <cell r="G3520" t="str">
            <v>K1</v>
          </cell>
          <cell r="H3520" t="str">
            <v>05.08.2024</v>
          </cell>
          <cell r="I3520" t="str">
            <v>13.08.2024</v>
          </cell>
          <cell r="J3520" t="str">
            <v>08.08.2024</v>
          </cell>
          <cell r="K3520" t="str">
            <v>Hàng hóa quầy 0480.3002179</v>
          </cell>
          <cell r="L3520" t="str">
            <v>05.10.2024</v>
          </cell>
          <cell r="M3520">
            <v>-1586131</v>
          </cell>
        </row>
        <row r="3521">
          <cell r="E3521">
            <v>39897</v>
          </cell>
          <cell r="F3521" t="str">
            <v>C24TNN|39897</v>
          </cell>
          <cell r="G3521" t="str">
            <v>K1</v>
          </cell>
          <cell r="H3521" t="str">
            <v>05.08.2024</v>
          </cell>
          <cell r="I3521" t="str">
            <v>14.08.2024</v>
          </cell>
          <cell r="J3521" t="str">
            <v>08.08.2024</v>
          </cell>
          <cell r="K3521" t="str">
            <v>Hàng hóa quầy 0480.3002179</v>
          </cell>
          <cell r="L3521" t="str">
            <v>05.10.2024</v>
          </cell>
          <cell r="M3521">
            <v>-1199426</v>
          </cell>
        </row>
        <row r="3522">
          <cell r="E3522">
            <v>41513</v>
          </cell>
          <cell r="F3522" t="str">
            <v>C24TNN|41513</v>
          </cell>
          <cell r="G3522" t="str">
            <v>K1</v>
          </cell>
          <cell r="H3522" t="str">
            <v>12.08.2024</v>
          </cell>
          <cell r="I3522" t="str">
            <v>20.08.2024</v>
          </cell>
          <cell r="J3522" t="str">
            <v>15.08.2024</v>
          </cell>
          <cell r="K3522" t="str">
            <v>Hàng hóa quầy 0480.3002179</v>
          </cell>
          <cell r="L3522" t="str">
            <v>05.10.2024</v>
          </cell>
          <cell r="M3522">
            <v>-1586131</v>
          </cell>
        </row>
        <row r="3523">
          <cell r="E3523">
            <v>39731</v>
          </cell>
          <cell r="F3523" t="str">
            <v>C24TNN|39731</v>
          </cell>
          <cell r="G3523" t="str">
            <v>K1</v>
          </cell>
          <cell r="H3523" t="str">
            <v>02.08.2024</v>
          </cell>
          <cell r="I3523" t="str">
            <v>11.08.2024</v>
          </cell>
          <cell r="J3523" t="str">
            <v>07.08.2024</v>
          </cell>
          <cell r="K3523" t="str">
            <v>Hàng hóa quầy 0480.3002179</v>
          </cell>
          <cell r="L3523" t="str">
            <v>05.10.2024</v>
          </cell>
          <cell r="M3523">
            <v>-1586131</v>
          </cell>
        </row>
        <row r="3524">
          <cell r="E3524">
            <v>39732</v>
          </cell>
          <cell r="F3524" t="str">
            <v>C24TNN|39732</v>
          </cell>
          <cell r="G3524" t="str">
            <v>K1</v>
          </cell>
          <cell r="H3524" t="str">
            <v>02.08.2024</v>
          </cell>
          <cell r="I3524" t="str">
            <v>11.08.2024</v>
          </cell>
          <cell r="J3524" t="str">
            <v>07.08.2024</v>
          </cell>
          <cell r="K3524" t="str">
            <v>Hàng hóa quầy 0480.3002179</v>
          </cell>
          <cell r="L3524" t="str">
            <v>05.10.2024</v>
          </cell>
          <cell r="M3524">
            <v>-1586131</v>
          </cell>
        </row>
        <row r="3525">
          <cell r="E3525">
            <v>41581</v>
          </cell>
          <cell r="F3525" t="str">
            <v>C24TNN|41581</v>
          </cell>
          <cell r="G3525" t="str">
            <v>K1</v>
          </cell>
          <cell r="H3525" t="str">
            <v>13.08.2024</v>
          </cell>
          <cell r="I3525" t="str">
            <v>19.08.2024</v>
          </cell>
          <cell r="J3525" t="str">
            <v>15.08.2024</v>
          </cell>
          <cell r="K3525" t="str">
            <v>Hàng hóa quầy 0480.3002179</v>
          </cell>
          <cell r="L3525" t="str">
            <v>05.10.2024</v>
          </cell>
          <cell r="M3525">
            <v>-1983571</v>
          </cell>
        </row>
        <row r="3526">
          <cell r="E3526">
            <v>41582</v>
          </cell>
          <cell r="F3526" t="str">
            <v>C24TNN|41582</v>
          </cell>
          <cell r="G3526" t="str">
            <v>K1</v>
          </cell>
          <cell r="H3526" t="str">
            <v>13.08.2024</v>
          </cell>
          <cell r="I3526" t="str">
            <v>19.08.2024</v>
          </cell>
          <cell r="J3526" t="str">
            <v>15.08.2024</v>
          </cell>
          <cell r="K3526" t="str">
            <v>Hàng hóa quầy 0480.3002179</v>
          </cell>
          <cell r="L3526" t="str">
            <v>05.10.2024</v>
          </cell>
          <cell r="M3526">
            <v>-4758394</v>
          </cell>
        </row>
        <row r="3527">
          <cell r="E3527">
            <v>42792</v>
          </cell>
          <cell r="F3527" t="str">
            <v>C24TNN|42792</v>
          </cell>
          <cell r="G3527" t="str">
            <v>K1</v>
          </cell>
          <cell r="H3527" t="str">
            <v>16.08.2024</v>
          </cell>
          <cell r="I3527" t="str">
            <v>25.08.2024</v>
          </cell>
          <cell r="J3527" t="str">
            <v>20.08.2024</v>
          </cell>
          <cell r="K3527" t="str">
            <v>Hàng hóa quầy 0480.3002179</v>
          </cell>
          <cell r="L3527" t="str">
            <v>05.10.2024</v>
          </cell>
          <cell r="M3527">
            <v>-3172262</v>
          </cell>
        </row>
        <row r="3528">
          <cell r="E3528">
            <v>41156</v>
          </cell>
          <cell r="F3528" t="str">
            <v>C24TNN|41156</v>
          </cell>
          <cell r="G3528" t="str">
            <v>K1</v>
          </cell>
          <cell r="H3528" t="str">
            <v>08.08.2024</v>
          </cell>
          <cell r="I3528" t="str">
            <v>16.08.2024</v>
          </cell>
          <cell r="J3528" t="str">
            <v>12.08.2024</v>
          </cell>
          <cell r="K3528" t="str">
            <v>Hàng hóa quầy 0480.3002179</v>
          </cell>
          <cell r="L3528" t="str">
            <v>05.10.2024</v>
          </cell>
          <cell r="M3528">
            <v>-2785558</v>
          </cell>
        </row>
        <row r="3529">
          <cell r="E3529">
            <v>41579</v>
          </cell>
          <cell r="F3529" t="str">
            <v>C24TNN|41579</v>
          </cell>
          <cell r="G3529" t="str">
            <v>K1</v>
          </cell>
          <cell r="H3529" t="str">
            <v>13.08.2024</v>
          </cell>
          <cell r="I3529" t="str">
            <v>22.08.2024</v>
          </cell>
          <cell r="J3529" t="str">
            <v>16.08.2024</v>
          </cell>
          <cell r="K3529" t="str">
            <v>Hàng hóa quầy 0480.3002179</v>
          </cell>
          <cell r="L3529" t="str">
            <v>05.10.2024</v>
          </cell>
          <cell r="M3529">
            <v>-5571115</v>
          </cell>
        </row>
        <row r="3530">
          <cell r="E3530">
            <v>41508</v>
          </cell>
          <cell r="F3530" t="str">
            <v>C24TNN|41508</v>
          </cell>
          <cell r="G3530" t="str">
            <v>K1</v>
          </cell>
          <cell r="H3530" t="str">
            <v>12.08.2024</v>
          </cell>
          <cell r="I3530" t="str">
            <v>20.08.2024</v>
          </cell>
          <cell r="J3530" t="str">
            <v>15.08.2024</v>
          </cell>
          <cell r="K3530" t="str">
            <v>Hàng hóa quầy 0480.3002179</v>
          </cell>
          <cell r="L3530" t="str">
            <v>05.10.2024</v>
          </cell>
          <cell r="M3530">
            <v>-1586131</v>
          </cell>
        </row>
        <row r="3531">
          <cell r="E3531">
            <v>42731</v>
          </cell>
          <cell r="F3531" t="str">
            <v>C24TNN|42731</v>
          </cell>
          <cell r="G3531" t="str">
            <v>K1</v>
          </cell>
          <cell r="H3531" t="str">
            <v>15.08.2024</v>
          </cell>
          <cell r="I3531" t="str">
            <v>23.08.2024</v>
          </cell>
          <cell r="J3531" t="str">
            <v>17.08.2024</v>
          </cell>
          <cell r="K3531" t="str">
            <v>Hàng hóa quầy 0480.3002179</v>
          </cell>
          <cell r="L3531" t="str">
            <v>05.10.2024</v>
          </cell>
          <cell r="M3531">
            <v>-5401201</v>
          </cell>
        </row>
        <row r="3532">
          <cell r="E3532">
            <v>43171</v>
          </cell>
          <cell r="F3532" t="str">
            <v>C24TNN|43171</v>
          </cell>
          <cell r="G3532" t="str">
            <v>K1</v>
          </cell>
          <cell r="H3532" t="str">
            <v>19.08.2024</v>
          </cell>
          <cell r="I3532" t="str">
            <v>26.08.2024</v>
          </cell>
          <cell r="J3532" t="str">
            <v>21.08.2024</v>
          </cell>
          <cell r="K3532" t="str">
            <v>Hàng hóa quầy 0480.3002179</v>
          </cell>
          <cell r="L3532" t="str">
            <v>05.10.2024</v>
          </cell>
          <cell r="M3532">
            <v>-1515577</v>
          </cell>
        </row>
        <row r="3533">
          <cell r="E3533">
            <v>39651</v>
          </cell>
          <cell r="F3533" t="str">
            <v>C24TNN|39651</v>
          </cell>
          <cell r="G3533" t="str">
            <v>K1</v>
          </cell>
          <cell r="H3533" t="str">
            <v>01.08.2024</v>
          </cell>
          <cell r="I3533" t="str">
            <v>08.08.2024</v>
          </cell>
          <cell r="J3533" t="str">
            <v>03.08.2024</v>
          </cell>
          <cell r="K3533" t="str">
            <v>Hàng hóa quầy 0480.3002179</v>
          </cell>
          <cell r="L3533" t="str">
            <v>05.10.2024</v>
          </cell>
          <cell r="M3533">
            <v>-2299722</v>
          </cell>
        </row>
        <row r="3534">
          <cell r="E3534">
            <v>41584</v>
          </cell>
          <cell r="F3534" t="str">
            <v>C24TNN|41584</v>
          </cell>
          <cell r="G3534" t="str">
            <v>K1</v>
          </cell>
          <cell r="H3534" t="str">
            <v>13.08.2024</v>
          </cell>
          <cell r="I3534" t="str">
            <v>20.08.2024</v>
          </cell>
          <cell r="J3534" t="str">
            <v>15.08.2024</v>
          </cell>
          <cell r="K3534" t="str">
            <v>Hàng hóa quầy 0480.3002179</v>
          </cell>
          <cell r="L3534" t="str">
            <v>05.10.2024</v>
          </cell>
          <cell r="M3534">
            <v>-1586131</v>
          </cell>
        </row>
        <row r="3535">
          <cell r="E3535">
            <v>41585</v>
          </cell>
          <cell r="F3535" t="str">
            <v>C24TNN|41585</v>
          </cell>
          <cell r="G3535" t="str">
            <v>K1</v>
          </cell>
          <cell r="H3535" t="str">
            <v>13.08.2024</v>
          </cell>
          <cell r="I3535" t="str">
            <v>20.08.2024</v>
          </cell>
          <cell r="J3535" t="str">
            <v>15.08.2024</v>
          </cell>
          <cell r="K3535" t="str">
            <v>Hàng hóa quầy 0480.3002179</v>
          </cell>
          <cell r="L3535" t="str">
            <v>05.10.2024</v>
          </cell>
          <cell r="M3535">
            <v>-3389053</v>
          </cell>
        </row>
        <row r="3536">
          <cell r="E3536">
            <v>42520</v>
          </cell>
          <cell r="F3536" t="str">
            <v>C24TNN|42520</v>
          </cell>
          <cell r="G3536" t="str">
            <v>K1</v>
          </cell>
          <cell r="H3536" t="str">
            <v>15.08.2024</v>
          </cell>
          <cell r="I3536" t="str">
            <v>19.08.2024</v>
          </cell>
          <cell r="J3536" t="str">
            <v>15.08.2024</v>
          </cell>
          <cell r="K3536" t="str">
            <v>Hàng hóa quầy 0480.3002179</v>
          </cell>
          <cell r="L3536" t="str">
            <v>05.10.2024</v>
          </cell>
          <cell r="M3536">
            <v>-1802922</v>
          </cell>
        </row>
        <row r="3537">
          <cell r="E3537">
            <v>39899</v>
          </cell>
          <cell r="F3537" t="str">
            <v>C24TNN|39899</v>
          </cell>
          <cell r="G3537" t="str">
            <v>K1</v>
          </cell>
          <cell r="H3537" t="str">
            <v>05.08.2024</v>
          </cell>
          <cell r="I3537" t="str">
            <v>13.08.2024</v>
          </cell>
          <cell r="J3537" t="str">
            <v>08.08.2024</v>
          </cell>
          <cell r="K3537" t="str">
            <v>Hàng hóa quầy 0480.3002179</v>
          </cell>
          <cell r="L3537" t="str">
            <v>05.10.2024</v>
          </cell>
          <cell r="M3537">
            <v>-1199426</v>
          </cell>
        </row>
        <row r="3538">
          <cell r="E3538">
            <v>39927</v>
          </cell>
          <cell r="F3538" t="str">
            <v>C24TNN|39927</v>
          </cell>
          <cell r="G3538" t="str">
            <v>K1</v>
          </cell>
          <cell r="H3538" t="str">
            <v>06.08.2024</v>
          </cell>
          <cell r="I3538" t="str">
            <v>10.08.2024</v>
          </cell>
          <cell r="J3538" t="str">
            <v>06.08.2024</v>
          </cell>
          <cell r="K3538" t="str">
            <v>Hàng hóa quầy 0480.3002179</v>
          </cell>
          <cell r="L3538" t="str">
            <v>05.10.2024</v>
          </cell>
          <cell r="M3538">
            <v>-3435929</v>
          </cell>
        </row>
        <row r="3539">
          <cell r="E3539">
            <v>41613</v>
          </cell>
          <cell r="F3539" t="str">
            <v>C24TNN|41613</v>
          </cell>
          <cell r="G3539" t="str">
            <v>K1</v>
          </cell>
          <cell r="H3539" t="str">
            <v>14.08.2024</v>
          </cell>
          <cell r="I3539" t="str">
            <v>18.08.2024</v>
          </cell>
          <cell r="J3539" t="str">
            <v>14.08.2024</v>
          </cell>
          <cell r="K3539" t="str">
            <v>Hàng hóa quầy 0480.3002179</v>
          </cell>
          <cell r="L3539" t="str">
            <v>05.10.2024</v>
          </cell>
          <cell r="M3539">
            <v>-2835238</v>
          </cell>
        </row>
        <row r="3540">
          <cell r="E3540">
            <v>43360</v>
          </cell>
          <cell r="F3540" t="str">
            <v>C24TNN|43360</v>
          </cell>
          <cell r="G3540" t="str">
            <v>K1</v>
          </cell>
          <cell r="H3540" t="str">
            <v>21.08.2024</v>
          </cell>
          <cell r="I3540" t="str">
            <v>26.08.2024</v>
          </cell>
          <cell r="J3540" t="str">
            <v>21.08.2024</v>
          </cell>
          <cell r="K3540" t="str">
            <v>Hàng hóa quầy 0480.3002179</v>
          </cell>
          <cell r="L3540" t="str">
            <v>05.10.2024</v>
          </cell>
          <cell r="M3540">
            <v>-5408765</v>
          </cell>
        </row>
        <row r="3541">
          <cell r="E3541">
            <v>39840</v>
          </cell>
          <cell r="F3541" t="str">
            <v>C24TNN|39840</v>
          </cell>
          <cell r="G3541" t="str">
            <v>K1</v>
          </cell>
          <cell r="H3541" t="str">
            <v>03.08.2024</v>
          </cell>
          <cell r="I3541" t="str">
            <v>10.08.2024</v>
          </cell>
          <cell r="J3541" t="str">
            <v>05.08.2024</v>
          </cell>
          <cell r="K3541" t="str">
            <v>Hàng hóa quầy 0480.3002179</v>
          </cell>
          <cell r="L3541" t="str">
            <v>05.10.2024</v>
          </cell>
          <cell r="M3541">
            <v>-1199426</v>
          </cell>
        </row>
        <row r="3542">
          <cell r="E3542">
            <v>41247</v>
          </cell>
          <cell r="F3542" t="str">
            <v>C24TNN|41247</v>
          </cell>
          <cell r="G3542" t="str">
            <v>K1</v>
          </cell>
          <cell r="H3542" t="str">
            <v>09.08.2024</v>
          </cell>
          <cell r="I3542" t="str">
            <v>16.08.2024</v>
          </cell>
          <cell r="J3542" t="str">
            <v>12.08.2024</v>
          </cell>
          <cell r="K3542" t="str">
            <v>Hàng hóa quầy 0480.3002179</v>
          </cell>
          <cell r="L3542" t="str">
            <v>05.10.2024</v>
          </cell>
          <cell r="M3542">
            <v>-5184410</v>
          </cell>
        </row>
        <row r="3543">
          <cell r="E3543">
            <v>41248</v>
          </cell>
          <cell r="F3543" t="str">
            <v>C24TNN|41248</v>
          </cell>
          <cell r="G3543" t="str">
            <v>K1</v>
          </cell>
          <cell r="H3543" t="str">
            <v>09.08.2024</v>
          </cell>
          <cell r="I3543" t="str">
            <v>18.08.2024</v>
          </cell>
          <cell r="J3543" t="str">
            <v>14.08.2024</v>
          </cell>
          <cell r="K3543" t="str">
            <v>Hàng hóa quầy 0480.3002179</v>
          </cell>
          <cell r="L3543" t="str">
            <v>05.10.2024</v>
          </cell>
          <cell r="M3543">
            <v>-2398853</v>
          </cell>
        </row>
        <row r="3544">
          <cell r="E3544">
            <v>41249</v>
          </cell>
          <cell r="F3544" t="str">
            <v>C24TNN|41249</v>
          </cell>
          <cell r="G3544" t="str">
            <v>K1</v>
          </cell>
          <cell r="H3544" t="str">
            <v>09.08.2024</v>
          </cell>
          <cell r="I3544" t="str">
            <v>18.08.2024</v>
          </cell>
          <cell r="J3544" t="str">
            <v>14.08.2024</v>
          </cell>
          <cell r="K3544" t="str">
            <v>Hàng hóa quầy 0480.3002179</v>
          </cell>
          <cell r="L3544" t="str">
            <v>05.10.2024</v>
          </cell>
          <cell r="M3544">
            <v>-1983571</v>
          </cell>
        </row>
        <row r="3545">
          <cell r="E3545">
            <v>41583</v>
          </cell>
          <cell r="F3545" t="str">
            <v>C24TNN|41583</v>
          </cell>
          <cell r="G3545" t="str">
            <v>K1</v>
          </cell>
          <cell r="H3545" t="str">
            <v>13.08.2024</v>
          </cell>
          <cell r="I3545" t="str">
            <v>19.08.2024</v>
          </cell>
          <cell r="J3545" t="str">
            <v>15.08.2024</v>
          </cell>
          <cell r="K3545" t="str">
            <v>Hàng hóa quầy 0480.3002179</v>
          </cell>
          <cell r="L3545" t="str">
            <v>05.10.2024</v>
          </cell>
          <cell r="M3545">
            <v>-3152814</v>
          </cell>
        </row>
        <row r="3546">
          <cell r="E3546">
            <v>39841</v>
          </cell>
          <cell r="F3546" t="str">
            <v>C24TNN|39841</v>
          </cell>
          <cell r="G3546" t="str">
            <v>K1</v>
          </cell>
          <cell r="H3546" t="str">
            <v>03.08.2024</v>
          </cell>
          <cell r="I3546" t="str">
            <v>10.08.2024</v>
          </cell>
          <cell r="J3546" t="str">
            <v>05.08.2024</v>
          </cell>
          <cell r="K3546" t="str">
            <v>Hàng hóa quầy 0480.3002179</v>
          </cell>
          <cell r="L3546" t="str">
            <v>05.10.2024</v>
          </cell>
          <cell r="M3546">
            <v>-1586131</v>
          </cell>
        </row>
        <row r="3547">
          <cell r="E3547">
            <v>41244</v>
          </cell>
          <cell r="F3547" t="str">
            <v>C24TNN|41244</v>
          </cell>
          <cell r="G3547" t="str">
            <v>K1</v>
          </cell>
          <cell r="H3547" t="str">
            <v>09.08.2024</v>
          </cell>
          <cell r="I3547" t="str">
            <v>17.08.2024</v>
          </cell>
          <cell r="J3547" t="str">
            <v>13.08.2024</v>
          </cell>
          <cell r="K3547" t="str">
            <v>Hàng hóa quầy 0480.3002179</v>
          </cell>
          <cell r="L3547" t="str">
            <v>05.10.2024</v>
          </cell>
          <cell r="M3547">
            <v>-1199426</v>
          </cell>
        </row>
        <row r="3548">
          <cell r="E3548">
            <v>42739</v>
          </cell>
          <cell r="F3548" t="str">
            <v>C24TNN|42739</v>
          </cell>
          <cell r="G3548" t="str">
            <v>K1</v>
          </cell>
          <cell r="H3548" t="str">
            <v>16.08.2024</v>
          </cell>
          <cell r="I3548" t="str">
            <v>22.08.2024</v>
          </cell>
          <cell r="J3548" t="str">
            <v>17.08.2024</v>
          </cell>
          <cell r="K3548" t="str">
            <v>Hàng hóa quầy 0480.3002179</v>
          </cell>
          <cell r="L3548" t="str">
            <v>05.10.2024</v>
          </cell>
          <cell r="M3548">
            <v>-1199426</v>
          </cell>
        </row>
        <row r="3549">
          <cell r="E3549">
            <v>39707</v>
          </cell>
          <cell r="F3549" t="str">
            <v>C24TNN|39707</v>
          </cell>
          <cell r="G3549" t="str">
            <v>K1</v>
          </cell>
          <cell r="H3549" t="str">
            <v>01.08.2024</v>
          </cell>
          <cell r="I3549" t="str">
            <v>08.08.2024</v>
          </cell>
          <cell r="J3549" t="str">
            <v>03.08.2024</v>
          </cell>
          <cell r="K3549" t="str">
            <v>Hàng hóa quầy 0480.3002179</v>
          </cell>
          <cell r="L3549" t="str">
            <v>05.10.2024</v>
          </cell>
          <cell r="M3549">
            <v>-1586131</v>
          </cell>
        </row>
        <row r="3550">
          <cell r="E3550">
            <v>42521</v>
          </cell>
          <cell r="F3550" t="str">
            <v>C24TNN|42521</v>
          </cell>
          <cell r="G3550" t="str">
            <v>K1</v>
          </cell>
          <cell r="H3550" t="str">
            <v>15.08.2024</v>
          </cell>
          <cell r="I3550" t="str">
            <v>19.08.2024</v>
          </cell>
          <cell r="J3550" t="str">
            <v>15.08.2024</v>
          </cell>
          <cell r="K3550" t="str">
            <v>Hàng hóa quầy 0480.3002179</v>
          </cell>
          <cell r="L3550" t="str">
            <v>05.10.2024</v>
          </cell>
          <cell r="M3550">
            <v>-1199426</v>
          </cell>
        </row>
        <row r="3551">
          <cell r="E3551">
            <v>40020</v>
          </cell>
          <cell r="F3551" t="str">
            <v>C24TNN|40020</v>
          </cell>
          <cell r="G3551" t="str">
            <v>K1</v>
          </cell>
          <cell r="H3551" t="str">
            <v>07.08.2024</v>
          </cell>
          <cell r="I3551" t="str">
            <v>12.08.2024</v>
          </cell>
          <cell r="J3551" t="str">
            <v>08.08.2024</v>
          </cell>
          <cell r="K3551" t="str">
            <v>Hàng hóa quầy 0480.3002179</v>
          </cell>
          <cell r="L3551" t="str">
            <v>05.10.2024</v>
          </cell>
          <cell r="M3551">
            <v>-1586131</v>
          </cell>
        </row>
        <row r="3552">
          <cell r="E3552">
            <v>40021</v>
          </cell>
          <cell r="F3552" t="str">
            <v>C24TNN|40021</v>
          </cell>
          <cell r="G3552" t="str">
            <v>K1</v>
          </cell>
          <cell r="H3552" t="str">
            <v>07.08.2024</v>
          </cell>
          <cell r="I3552" t="str">
            <v>12.08.2024</v>
          </cell>
          <cell r="J3552" t="str">
            <v>08.08.2024</v>
          </cell>
          <cell r="K3552" t="str">
            <v>Hàng hóa quầy 0480.3002179</v>
          </cell>
          <cell r="L3552" t="str">
            <v>05.10.2024</v>
          </cell>
          <cell r="M3552">
            <v>-1586131</v>
          </cell>
        </row>
        <row r="3553">
          <cell r="E3553">
            <v>1328</v>
          </cell>
          <cell r="F3553" t="str">
            <v>1C24TNF|1328</v>
          </cell>
          <cell r="G3553" t="str">
            <v>KS</v>
          </cell>
          <cell r="H3553" t="str">
            <v>26.09.2024</v>
          </cell>
          <cell r="I3553" t="str">
            <v>02.10.2024</v>
          </cell>
          <cell r="J3553" t="str">
            <v>26.09.2024</v>
          </cell>
          <cell r="K3553" t="str">
            <v>EBS chiet khau T08/2024</v>
          </cell>
          <cell r="L3553" t="str">
            <v>05.10.2024</v>
          </cell>
          <cell r="M3553">
            <v>1946251</v>
          </cell>
        </row>
        <row r="3554">
          <cell r="E3554">
            <v>50646</v>
          </cell>
          <cell r="F3554" t="str">
            <v>1K24TEB|50646</v>
          </cell>
          <cell r="G3554" t="str">
            <v>D1</v>
          </cell>
          <cell r="H3554" t="str">
            <v>25.09.2024</v>
          </cell>
          <cell r="I3554" t="str">
            <v>25.09.2024</v>
          </cell>
          <cell r="J3554" t="str">
            <v>25.09.2024</v>
          </cell>
          <cell r="K3554" t="str">
            <v>Phí hỗ trợ T08.2024 quầy 480</v>
          </cell>
          <cell r="L3554" t="str">
            <v>05.10.2024</v>
          </cell>
          <cell r="M3554">
            <v>17516259</v>
          </cell>
        </row>
        <row r="3555">
          <cell r="E3555">
            <v>52655</v>
          </cell>
          <cell r="F3555" t="str">
            <v>1K24TEB|52655</v>
          </cell>
          <cell r="G3555" t="str">
            <v>D1</v>
          </cell>
          <cell r="H3555" t="str">
            <v>25.09.2024</v>
          </cell>
          <cell r="I3555" t="str">
            <v>25.09.2024</v>
          </cell>
          <cell r="J3555" t="str">
            <v>25.09.2024</v>
          </cell>
          <cell r="K3555" t="str">
            <v>Phí dịch vụ T08.2024 quầy 480</v>
          </cell>
          <cell r="L3555" t="str">
            <v>05.10.2024</v>
          </cell>
          <cell r="M3555">
            <v>67145660</v>
          </cell>
        </row>
        <row r="3556">
          <cell r="E3556">
            <v>53659</v>
          </cell>
          <cell r="F3556" t="str">
            <v>1K24TEB|53659</v>
          </cell>
          <cell r="G3556" t="str">
            <v>D1</v>
          </cell>
          <cell r="H3556" t="str">
            <v>25.09.2024</v>
          </cell>
          <cell r="I3556" t="str">
            <v>25.09.2024</v>
          </cell>
          <cell r="J3556" t="str">
            <v>25.09.2024</v>
          </cell>
          <cell r="K3556" t="str">
            <v>Phí dịch vụ T08.2024 Quầy 480</v>
          </cell>
          <cell r="L3556" t="str">
            <v>05.10.2024</v>
          </cell>
          <cell r="M3556">
            <v>14596883</v>
          </cell>
        </row>
        <row r="3557">
          <cell r="E3557">
            <v>1328</v>
          </cell>
          <cell r="F3557" t="str">
            <v>CK T08/2024</v>
          </cell>
          <cell r="G3557" t="str">
            <v>KS</v>
          </cell>
          <cell r="H3557" t="str">
            <v>26.09.2024</v>
          </cell>
          <cell r="I3557" t="str">
            <v>26.09.2024</v>
          </cell>
          <cell r="J3557" t="str">
            <v>26.09.2024</v>
          </cell>
          <cell r="K3557" t="str">
            <v>R480 CK T08/2024</v>
          </cell>
          <cell r="L3557" t="str">
            <v>05.10.2024</v>
          </cell>
          <cell r="M3557">
            <v>24328138</v>
          </cell>
        </row>
        <row r="3558">
          <cell r="E3558">
            <v>44767</v>
          </cell>
          <cell r="F3558" t="str">
            <v>C24TNN|44767</v>
          </cell>
          <cell r="G3558" t="str">
            <v>K1</v>
          </cell>
          <cell r="H3558" t="str">
            <v>22.08.2024</v>
          </cell>
          <cell r="I3558" t="str">
            <v>30.08.2024</v>
          </cell>
          <cell r="J3558" t="str">
            <v>24.08.2024</v>
          </cell>
          <cell r="K3558" t="str">
            <v>Hàng hóa quầy 0480.3002179</v>
          </cell>
          <cell r="L3558" t="str">
            <v>15.10.2024</v>
          </cell>
          <cell r="M3558">
            <v>-6385262</v>
          </cell>
        </row>
        <row r="3559">
          <cell r="E3559">
            <v>46749</v>
          </cell>
          <cell r="F3559" t="str">
            <v>C24TNN|46749</v>
          </cell>
          <cell r="G3559" t="str">
            <v>K1</v>
          </cell>
          <cell r="H3559" t="str">
            <v>30.08.2024</v>
          </cell>
          <cell r="I3559" t="str">
            <v>06.09.2024</v>
          </cell>
          <cell r="J3559" t="str">
            <v>01.09.2024</v>
          </cell>
          <cell r="K3559" t="str">
            <v>HÃ ng hÃ³a quáº§y 0480.3002179</v>
          </cell>
          <cell r="L3559" t="str">
            <v>15.10.2024</v>
          </cell>
          <cell r="M3559">
            <v>-2785558</v>
          </cell>
        </row>
        <row r="3560">
          <cell r="E3560">
            <v>44768</v>
          </cell>
          <cell r="F3560" t="str">
            <v>C24TNN|44768</v>
          </cell>
          <cell r="G3560" t="str">
            <v>K1</v>
          </cell>
          <cell r="H3560" t="str">
            <v>22.08.2024</v>
          </cell>
          <cell r="I3560" t="str">
            <v>30.08.2024</v>
          </cell>
          <cell r="J3560" t="str">
            <v>24.08.2024</v>
          </cell>
          <cell r="K3560" t="str">
            <v>Hàng hóa quầy 0480.3002179</v>
          </cell>
          <cell r="L3560" t="str">
            <v>15.10.2024</v>
          </cell>
          <cell r="M3560">
            <v>-5191975</v>
          </cell>
        </row>
        <row r="3561">
          <cell r="E3561">
            <v>45223</v>
          </cell>
          <cell r="F3561" t="str">
            <v>C24TNN|45223</v>
          </cell>
          <cell r="G3561" t="str">
            <v>K1</v>
          </cell>
          <cell r="H3561" t="str">
            <v>27.08.2024</v>
          </cell>
          <cell r="I3561" t="str">
            <v>04.09.2024</v>
          </cell>
          <cell r="J3561" t="str">
            <v>30.08.2024</v>
          </cell>
          <cell r="K3561" t="str">
            <v>Hàng hóa quầy 0480.3002179</v>
          </cell>
          <cell r="L3561" t="str">
            <v>15.10.2024</v>
          </cell>
          <cell r="M3561">
            <v>-7743250</v>
          </cell>
        </row>
        <row r="3562">
          <cell r="E3562">
            <v>43290</v>
          </cell>
          <cell r="F3562" t="str">
            <v>C24TNN|43290</v>
          </cell>
          <cell r="G3562" t="str">
            <v>K1</v>
          </cell>
          <cell r="H3562" t="str">
            <v>20.08.2024</v>
          </cell>
          <cell r="I3562" t="str">
            <v>29.08.2024</v>
          </cell>
          <cell r="J3562" t="str">
            <v>23.08.2024</v>
          </cell>
          <cell r="K3562" t="str">
            <v>Hàng hóa quầy 0480.3002179</v>
          </cell>
          <cell r="L3562" t="str">
            <v>15.10.2024</v>
          </cell>
          <cell r="M3562">
            <v>-2785558</v>
          </cell>
        </row>
        <row r="3563">
          <cell r="E3563">
            <v>45151</v>
          </cell>
          <cell r="F3563" t="str">
            <v>C24TNN|45151</v>
          </cell>
          <cell r="G3563" t="str">
            <v>K1</v>
          </cell>
          <cell r="H3563" t="str">
            <v>26.08.2024</v>
          </cell>
          <cell r="I3563" t="str">
            <v>02.09.2024</v>
          </cell>
          <cell r="J3563" t="str">
            <v>28.08.2024</v>
          </cell>
          <cell r="K3563" t="str">
            <v>Hàng hóa quầy 0480.3002179</v>
          </cell>
          <cell r="L3563" t="str">
            <v>15.10.2024</v>
          </cell>
          <cell r="M3563">
            <v>-1199426</v>
          </cell>
        </row>
        <row r="3564">
          <cell r="E3564">
            <v>45153</v>
          </cell>
          <cell r="F3564" t="str">
            <v>C24TNN|45153</v>
          </cell>
          <cell r="G3564" t="str">
            <v>K1</v>
          </cell>
          <cell r="H3564" t="str">
            <v>26.08.2024</v>
          </cell>
          <cell r="I3564" t="str">
            <v>03.09.2024</v>
          </cell>
          <cell r="J3564" t="str">
            <v>29.08.2024</v>
          </cell>
          <cell r="K3564" t="str">
            <v>Hàng hóa quầy 0480.3002179</v>
          </cell>
          <cell r="L3564" t="str">
            <v>15.10.2024</v>
          </cell>
          <cell r="M3564">
            <v>-1199426</v>
          </cell>
        </row>
        <row r="3565">
          <cell r="E3565">
            <v>45154</v>
          </cell>
          <cell r="F3565" t="str">
            <v>C24TNN|45154</v>
          </cell>
          <cell r="G3565" t="str">
            <v>K1</v>
          </cell>
          <cell r="H3565" t="str">
            <v>26.08.2024</v>
          </cell>
          <cell r="I3565" t="str">
            <v>02.09.2024</v>
          </cell>
          <cell r="J3565" t="str">
            <v>28.08.2024</v>
          </cell>
          <cell r="K3565" t="str">
            <v>Hàng hóa quầy 0480.3002179</v>
          </cell>
          <cell r="L3565" t="str">
            <v>15.10.2024</v>
          </cell>
          <cell r="M3565">
            <v>-2283379</v>
          </cell>
        </row>
        <row r="3566">
          <cell r="E3566">
            <v>44461</v>
          </cell>
          <cell r="F3566" t="str">
            <v>C24TNN|44461</v>
          </cell>
          <cell r="G3566" t="str">
            <v>K1</v>
          </cell>
          <cell r="H3566" t="str">
            <v>22.08.2024</v>
          </cell>
          <cell r="I3566" t="str">
            <v>26.08.2024</v>
          </cell>
          <cell r="J3566" t="str">
            <v>22.08.2024</v>
          </cell>
          <cell r="K3566" t="str">
            <v>Hàng hóa quầy 0480.3002179</v>
          </cell>
          <cell r="L3566" t="str">
            <v>15.10.2024</v>
          </cell>
          <cell r="M3566">
            <v>-4418565</v>
          </cell>
        </row>
        <row r="3567">
          <cell r="E3567">
            <v>45288</v>
          </cell>
          <cell r="F3567" t="str">
            <v>C24TNN|45288</v>
          </cell>
          <cell r="G3567" t="str">
            <v>K1</v>
          </cell>
          <cell r="H3567" t="str">
            <v>28.08.2024</v>
          </cell>
          <cell r="I3567" t="str">
            <v>01.09.2024</v>
          </cell>
          <cell r="J3567" t="str">
            <v>28.08.2024</v>
          </cell>
          <cell r="K3567" t="str">
            <v>Hàng hóa quầy 0480.3002179</v>
          </cell>
          <cell r="L3567" t="str">
            <v>15.10.2024</v>
          </cell>
          <cell r="M3567">
            <v>-3002348</v>
          </cell>
        </row>
        <row r="3568">
          <cell r="E3568">
            <v>45055</v>
          </cell>
          <cell r="F3568" t="str">
            <v>C24TNN|45055</v>
          </cell>
          <cell r="G3568" t="str">
            <v>K1</v>
          </cell>
          <cell r="H3568" t="str">
            <v>24.08.2024</v>
          </cell>
          <cell r="I3568" t="str">
            <v>30.08.2024</v>
          </cell>
          <cell r="J3568" t="str">
            <v>24.08.2024</v>
          </cell>
          <cell r="K3568" t="str">
            <v>Hàng hóa quầy 0480.3002179</v>
          </cell>
          <cell r="L3568" t="str">
            <v>15.10.2024</v>
          </cell>
          <cell r="M3568">
            <v>-650372</v>
          </cell>
        </row>
        <row r="3569">
          <cell r="E3569">
            <v>46978</v>
          </cell>
          <cell r="F3569" t="str">
            <v>C24TNN|46978</v>
          </cell>
          <cell r="G3569" t="str">
            <v>K1</v>
          </cell>
          <cell r="H3569" t="str">
            <v>31.08.2024</v>
          </cell>
          <cell r="I3569" t="str">
            <v>05.09.2024</v>
          </cell>
          <cell r="J3569" t="str">
            <v>31.08.2024</v>
          </cell>
          <cell r="K3569" t="str">
            <v>Hàng hóa quầy 0480.3002179</v>
          </cell>
          <cell r="L3569" t="str">
            <v>15.10.2024</v>
          </cell>
          <cell r="M3569">
            <v>-1586131</v>
          </cell>
        </row>
        <row r="3570">
          <cell r="E3570">
            <v>43285</v>
          </cell>
          <cell r="F3570" t="str">
            <v>C24TNN|43285</v>
          </cell>
          <cell r="G3570" t="str">
            <v>K1</v>
          </cell>
          <cell r="H3570" t="str">
            <v>20.08.2024</v>
          </cell>
          <cell r="I3570" t="str">
            <v>27.08.2024</v>
          </cell>
          <cell r="J3570" t="str">
            <v>22.08.2024</v>
          </cell>
          <cell r="K3570" t="str">
            <v>Hàng hóa quầy 0480.3002179</v>
          </cell>
          <cell r="L3570" t="str">
            <v>15.10.2024</v>
          </cell>
          <cell r="M3570">
            <v>-6344525</v>
          </cell>
        </row>
        <row r="3571">
          <cell r="E3571">
            <v>43286</v>
          </cell>
          <cell r="F3571" t="str">
            <v>C24TNN|43286</v>
          </cell>
          <cell r="G3571" t="str">
            <v>K1</v>
          </cell>
          <cell r="H3571" t="str">
            <v>20.08.2024</v>
          </cell>
          <cell r="I3571" t="str">
            <v>27.08.2024</v>
          </cell>
          <cell r="J3571" t="str">
            <v>22.08.2024</v>
          </cell>
          <cell r="K3571" t="str">
            <v>Hàng hóa quầy 0480.3002179</v>
          </cell>
          <cell r="L3571" t="str">
            <v>15.10.2024</v>
          </cell>
          <cell r="M3571">
            <v>-2099624</v>
          </cell>
        </row>
        <row r="3572">
          <cell r="E3572">
            <v>45149</v>
          </cell>
          <cell r="F3572" t="str">
            <v>C24TNN|45149</v>
          </cell>
          <cell r="G3572" t="str">
            <v>K1</v>
          </cell>
          <cell r="H3572" t="str">
            <v>26.08.2024</v>
          </cell>
          <cell r="I3572" t="str">
            <v>02.09.2024</v>
          </cell>
          <cell r="J3572" t="str">
            <v>28.08.2024</v>
          </cell>
          <cell r="K3572" t="str">
            <v>Hàng hóa quầy 0480.3002179</v>
          </cell>
          <cell r="L3572" t="str">
            <v>15.10.2024</v>
          </cell>
          <cell r="M3572">
            <v>-11617927</v>
          </cell>
        </row>
        <row r="3573">
          <cell r="E3573">
            <v>44781</v>
          </cell>
          <cell r="F3573" t="str">
            <v>C24TNN|44781</v>
          </cell>
          <cell r="G3573" t="str">
            <v>K1</v>
          </cell>
          <cell r="H3573" t="str">
            <v>22.08.2024</v>
          </cell>
          <cell r="I3573" t="str">
            <v>30.08.2024</v>
          </cell>
          <cell r="J3573" t="str">
            <v>24.08.2024</v>
          </cell>
          <cell r="K3573" t="str">
            <v>Hàng hóa quầy 0480.3002179</v>
          </cell>
          <cell r="L3573" t="str">
            <v>15.10.2024</v>
          </cell>
          <cell r="M3573">
            <v>-2786983</v>
          </cell>
        </row>
        <row r="3574">
          <cell r="E3574">
            <v>46739</v>
          </cell>
          <cell r="F3574" t="str">
            <v>C24TNN|46739</v>
          </cell>
          <cell r="G3574" t="str">
            <v>K1</v>
          </cell>
          <cell r="H3574" t="str">
            <v>29.08.2024</v>
          </cell>
          <cell r="I3574" t="str">
            <v>05.09.2024</v>
          </cell>
          <cell r="J3574" t="str">
            <v>31.08.2024</v>
          </cell>
          <cell r="K3574" t="str">
            <v>Hàng hóa quầy 0480.3002179</v>
          </cell>
          <cell r="L3574" t="str">
            <v>15.10.2024</v>
          </cell>
          <cell r="M3574">
            <v>-1586131</v>
          </cell>
        </row>
        <row r="3575">
          <cell r="E3575">
            <v>45531</v>
          </cell>
          <cell r="F3575" t="str">
            <v>C24TNN|45531</v>
          </cell>
          <cell r="G3575" t="str">
            <v>K1</v>
          </cell>
          <cell r="H3575" t="str">
            <v>29.08.2024</v>
          </cell>
          <cell r="I3575" t="str">
            <v>03.09.2024</v>
          </cell>
          <cell r="J3575" t="str">
            <v>29.08.2024</v>
          </cell>
          <cell r="K3575" t="str">
            <v>Hàng hóa quầy 0480.3002179</v>
          </cell>
          <cell r="L3575" t="str">
            <v>15.10.2024</v>
          </cell>
          <cell r="M3575">
            <v>-4371689</v>
          </cell>
        </row>
        <row r="3576">
          <cell r="E3576">
            <v>45148</v>
          </cell>
          <cell r="F3576" t="str">
            <v>C24TNN|45148</v>
          </cell>
          <cell r="G3576" t="str">
            <v>K1</v>
          </cell>
          <cell r="H3576" t="str">
            <v>26.08.2024</v>
          </cell>
          <cell r="I3576" t="str">
            <v>02.09.2024</v>
          </cell>
          <cell r="J3576" t="str">
            <v>28.08.2024</v>
          </cell>
          <cell r="K3576" t="str">
            <v>Hàng hóa quầy 0480.3002179</v>
          </cell>
          <cell r="L3576" t="str">
            <v>15.10.2024</v>
          </cell>
          <cell r="M3576">
            <v>-2785558</v>
          </cell>
        </row>
        <row r="3577">
          <cell r="E3577">
            <v>45145</v>
          </cell>
          <cell r="F3577" t="str">
            <v>C24TNN|45145</v>
          </cell>
          <cell r="G3577" t="str">
            <v>K1</v>
          </cell>
          <cell r="H3577" t="str">
            <v>26.08.2024</v>
          </cell>
          <cell r="I3577" t="str">
            <v>02.09.2024</v>
          </cell>
          <cell r="J3577" t="str">
            <v>28.08.2024</v>
          </cell>
          <cell r="K3577" t="str">
            <v>Hàng hóa quầy 0480.3002179</v>
          </cell>
          <cell r="L3577" t="str">
            <v>15.10.2024</v>
          </cell>
          <cell r="M3577">
            <v>-3002348</v>
          </cell>
        </row>
        <row r="3578">
          <cell r="E3578">
            <v>46741</v>
          </cell>
          <cell r="F3578" t="str">
            <v>C24TNN|46741</v>
          </cell>
          <cell r="G3578" t="str">
            <v>K1</v>
          </cell>
          <cell r="H3578" t="str">
            <v>29.08.2024</v>
          </cell>
          <cell r="I3578" t="str">
            <v>05.09.2024</v>
          </cell>
          <cell r="J3578" t="str">
            <v>31.08.2024</v>
          </cell>
          <cell r="K3578" t="str">
            <v>Hàng hóa quầy 0480.3002179</v>
          </cell>
          <cell r="L3578" t="str">
            <v>15.10.2024</v>
          </cell>
          <cell r="M3578">
            <v>-2785558</v>
          </cell>
        </row>
        <row r="3579">
          <cell r="E3579">
            <v>44782</v>
          </cell>
          <cell r="F3579" t="str">
            <v>C24TNN|44782</v>
          </cell>
          <cell r="G3579" t="str">
            <v>K1</v>
          </cell>
          <cell r="H3579" t="str">
            <v>22.08.2024</v>
          </cell>
          <cell r="I3579" t="str">
            <v>30.08.2024</v>
          </cell>
          <cell r="J3579" t="str">
            <v>24.08.2024</v>
          </cell>
          <cell r="K3579" t="str">
            <v>Hàng hóa quầy 0480.3002179</v>
          </cell>
          <cell r="L3579" t="str">
            <v>15.10.2024</v>
          </cell>
          <cell r="M3579">
            <v>-6561315</v>
          </cell>
        </row>
        <row r="3580">
          <cell r="E3580">
            <v>45146</v>
          </cell>
          <cell r="F3580" t="str">
            <v>C24TNN|45146</v>
          </cell>
          <cell r="G3580" t="str">
            <v>K1</v>
          </cell>
          <cell r="H3580" t="str">
            <v>26.08.2024</v>
          </cell>
          <cell r="I3580" t="str">
            <v>02.09.2024</v>
          </cell>
          <cell r="J3580" t="str">
            <v>28.08.2024</v>
          </cell>
          <cell r="K3580" t="str">
            <v>Hàng hóa quầy 0480.3002179</v>
          </cell>
          <cell r="L3580" t="str">
            <v>15.10.2024</v>
          </cell>
          <cell r="M3580">
            <v>-7807618</v>
          </cell>
        </row>
        <row r="3581">
          <cell r="E3581">
            <v>46742</v>
          </cell>
          <cell r="F3581" t="str">
            <v>C24TNN|46742</v>
          </cell>
          <cell r="G3581" t="str">
            <v>K1</v>
          </cell>
          <cell r="H3581" t="str">
            <v>29.08.2024</v>
          </cell>
          <cell r="I3581" t="str">
            <v>05.09.2024</v>
          </cell>
          <cell r="J3581" t="str">
            <v>31.08.2024</v>
          </cell>
          <cell r="K3581" t="str">
            <v>Hàng hóa quầy 0480.3002179</v>
          </cell>
          <cell r="L3581" t="str">
            <v>15.10.2024</v>
          </cell>
          <cell r="M3581">
            <v>-4371689</v>
          </cell>
        </row>
        <row r="3582">
          <cell r="E3582">
            <v>45142</v>
          </cell>
          <cell r="F3582" t="str">
            <v>C24TNN|45142</v>
          </cell>
          <cell r="G3582" t="str">
            <v>K1</v>
          </cell>
          <cell r="H3582" t="str">
            <v>26.08.2024</v>
          </cell>
          <cell r="I3582" t="str">
            <v>02.09.2024</v>
          </cell>
          <cell r="J3582" t="str">
            <v>29.08.2024</v>
          </cell>
          <cell r="K3582" t="str">
            <v>Hàng hóa quầy 0480.3002179</v>
          </cell>
          <cell r="L3582" t="str">
            <v>15.10.2024</v>
          </cell>
          <cell r="M3582">
            <v>-713591</v>
          </cell>
        </row>
        <row r="3583">
          <cell r="E3583">
            <v>45143</v>
          </cell>
          <cell r="F3583" t="str">
            <v>C24TNN|45143</v>
          </cell>
          <cell r="G3583" t="str">
            <v>K1</v>
          </cell>
          <cell r="H3583" t="str">
            <v>26.08.2024</v>
          </cell>
          <cell r="I3583" t="str">
            <v>02.09.2024</v>
          </cell>
          <cell r="J3583" t="str">
            <v>29.08.2024</v>
          </cell>
          <cell r="K3583" t="str">
            <v>Hàng hóa quầy 0480.3002179</v>
          </cell>
          <cell r="L3583" t="str">
            <v>15.10.2024</v>
          </cell>
          <cell r="M3583">
            <v>-1586131</v>
          </cell>
        </row>
        <row r="3584">
          <cell r="E3584">
            <v>45532</v>
          </cell>
          <cell r="F3584" t="str">
            <v>C24TNN|45532</v>
          </cell>
          <cell r="G3584" t="str">
            <v>K1</v>
          </cell>
          <cell r="H3584" t="str">
            <v>29.08.2024</v>
          </cell>
          <cell r="I3584" t="str">
            <v>03.09.2024</v>
          </cell>
          <cell r="J3584" t="str">
            <v>29.08.2024</v>
          </cell>
          <cell r="K3584" t="str">
            <v>Hàng hóa quầy 0480.3002179</v>
          </cell>
          <cell r="L3584" t="str">
            <v>15.10.2024</v>
          </cell>
          <cell r="M3584">
            <v>-1802922</v>
          </cell>
        </row>
        <row r="3585">
          <cell r="E3585">
            <v>46757</v>
          </cell>
          <cell r="F3585" t="str">
            <v>1C24TNN|46757</v>
          </cell>
          <cell r="G3585" t="str">
            <v>K1</v>
          </cell>
          <cell r="H3585" t="str">
            <v>30.08.2024</v>
          </cell>
          <cell r="I3585" t="str">
            <v>05.09.2024</v>
          </cell>
          <cell r="J3585" t="str">
            <v>30.08.2024</v>
          </cell>
          <cell r="K3585" t="str">
            <v>Hàng hóa quầy 0480.3002179</v>
          </cell>
          <cell r="L3585" t="str">
            <v>15.10.2024</v>
          </cell>
          <cell r="M3585">
            <v>-10526004</v>
          </cell>
        </row>
        <row r="3586">
          <cell r="E3586">
            <v>45282</v>
          </cell>
          <cell r="F3586" t="str">
            <v>C24TNN|45282</v>
          </cell>
          <cell r="G3586" t="str">
            <v>K1</v>
          </cell>
          <cell r="H3586" t="str">
            <v>28.08.2024</v>
          </cell>
          <cell r="I3586" t="str">
            <v>02.09.2024</v>
          </cell>
          <cell r="J3586" t="str">
            <v>28.08.2024</v>
          </cell>
          <cell r="K3586" t="str">
            <v>Hàng hóa quầy 0480.3002179</v>
          </cell>
          <cell r="L3586" t="str">
            <v>15.10.2024</v>
          </cell>
          <cell r="M3586">
            <v>-1416217</v>
          </cell>
        </row>
        <row r="3587">
          <cell r="E3587">
            <v>1321</v>
          </cell>
          <cell r="F3587" t="str">
            <v>1C24TNF|1321</v>
          </cell>
          <cell r="G3587" t="str">
            <v>K1</v>
          </cell>
          <cell r="H3587" t="str">
            <v>23.09.2024</v>
          </cell>
          <cell r="I3587" t="str">
            <v>11.10.2024</v>
          </cell>
          <cell r="J3587" t="str">
            <v>01.10.2024</v>
          </cell>
          <cell r="K3587" t="str">
            <v>DIEU CHINH TRA HANG-139 - 2428042912145</v>
          </cell>
          <cell r="L3587" t="str">
            <v>15.10.2024</v>
          </cell>
          <cell r="M3587">
            <v>60043</v>
          </cell>
        </row>
        <row r="3588">
          <cell r="E3588">
            <v>45147</v>
          </cell>
          <cell r="F3588" t="str">
            <v>C24TNN|45147</v>
          </cell>
          <cell r="G3588" t="str">
            <v>K1</v>
          </cell>
          <cell r="H3588" t="str">
            <v>26.08.2024</v>
          </cell>
          <cell r="I3588" t="str">
            <v>03.09.2024</v>
          </cell>
          <cell r="J3588" t="str">
            <v>29.08.2024</v>
          </cell>
          <cell r="K3588" t="str">
            <v>Hàng hóa quầy 0480.3002179</v>
          </cell>
          <cell r="L3588" t="str">
            <v>15.10.2024</v>
          </cell>
          <cell r="M3588">
            <v>-2398853</v>
          </cell>
        </row>
        <row r="3589">
          <cell r="E3589">
            <v>43287</v>
          </cell>
          <cell r="F3589" t="str">
            <v>C24TNN|43287</v>
          </cell>
          <cell r="G3589" t="str">
            <v>K1</v>
          </cell>
          <cell r="H3589" t="str">
            <v>20.08.2024</v>
          </cell>
          <cell r="I3589" t="str">
            <v>27.08.2024</v>
          </cell>
          <cell r="J3589" t="str">
            <v>22.08.2024</v>
          </cell>
          <cell r="K3589" t="str">
            <v>Hàng hóa quầy 0480.3002179</v>
          </cell>
          <cell r="L3589" t="str">
            <v>15.10.2024</v>
          </cell>
          <cell r="M3589">
            <v>-3003774</v>
          </cell>
        </row>
        <row r="3590">
          <cell r="E3590">
            <v>45222</v>
          </cell>
          <cell r="F3590" t="str">
            <v>C24TNN|45222</v>
          </cell>
          <cell r="G3590" t="str">
            <v>K1</v>
          </cell>
          <cell r="H3590" t="str">
            <v>27.08.2024</v>
          </cell>
          <cell r="I3590" t="str">
            <v>02.09.2024</v>
          </cell>
          <cell r="J3590" t="str">
            <v>28.08.2024</v>
          </cell>
          <cell r="K3590" t="str">
            <v>Hàng hóa quầy 0480.3002179</v>
          </cell>
          <cell r="L3590" t="str">
            <v>15.10.2024</v>
          </cell>
          <cell r="M3590">
            <v>-3605844</v>
          </cell>
        </row>
        <row r="3591">
          <cell r="E3591">
            <v>45150</v>
          </cell>
          <cell r="F3591" t="str">
            <v>C24TNN|45150</v>
          </cell>
          <cell r="G3591" t="str">
            <v>K1</v>
          </cell>
          <cell r="H3591" t="str">
            <v>26.08.2024</v>
          </cell>
          <cell r="I3591" t="str">
            <v>02.09.2024</v>
          </cell>
          <cell r="J3591" t="str">
            <v>28.08.2024</v>
          </cell>
          <cell r="K3591" t="str">
            <v>Hàng hóa quầy 0480.3002179</v>
          </cell>
          <cell r="L3591" t="str">
            <v>15.10.2024</v>
          </cell>
          <cell r="M3591">
            <v>-17146927</v>
          </cell>
        </row>
        <row r="3592">
          <cell r="E3592">
            <v>43284</v>
          </cell>
          <cell r="F3592" t="str">
            <v>C24TNN|43284</v>
          </cell>
          <cell r="G3592" t="str">
            <v>K1</v>
          </cell>
          <cell r="H3592" t="str">
            <v>20.08.2024</v>
          </cell>
          <cell r="I3592" t="str">
            <v>28.08.2024</v>
          </cell>
          <cell r="J3592" t="str">
            <v>23.08.2024</v>
          </cell>
          <cell r="K3592" t="str">
            <v>Hàng hóa quầy 0480.3002179</v>
          </cell>
          <cell r="L3592" t="str">
            <v>15.10.2024</v>
          </cell>
          <cell r="M3592">
            <v>-2785558</v>
          </cell>
        </row>
        <row r="3593">
          <cell r="E3593">
            <v>46747</v>
          </cell>
          <cell r="F3593" t="str">
            <v>C24TNN|46747</v>
          </cell>
          <cell r="G3593" t="str">
            <v>K1</v>
          </cell>
          <cell r="H3593" t="str">
            <v>30.08.2024</v>
          </cell>
          <cell r="I3593" t="str">
            <v>05.09.2024</v>
          </cell>
          <cell r="J3593" t="str">
            <v>31.08.2024</v>
          </cell>
          <cell r="K3593" t="str">
            <v>Hàng hóa quầy 0480.3002179</v>
          </cell>
          <cell r="L3593" t="str">
            <v>15.10.2024</v>
          </cell>
          <cell r="M3593">
            <v>-1586131</v>
          </cell>
        </row>
        <row r="3594">
          <cell r="E3594">
            <v>46748</v>
          </cell>
          <cell r="F3594" t="str">
            <v>C24TNN|46748</v>
          </cell>
          <cell r="G3594" t="str">
            <v>K1</v>
          </cell>
          <cell r="H3594" t="str">
            <v>30.08.2024</v>
          </cell>
          <cell r="I3594" t="str">
            <v>05.09.2024</v>
          </cell>
          <cell r="J3594" t="str">
            <v>31.08.2024</v>
          </cell>
          <cell r="K3594" t="str">
            <v>Hàng hóa quầy 0480.3002179</v>
          </cell>
          <cell r="L3594" t="str">
            <v>15.10.2024</v>
          </cell>
          <cell r="M3594">
            <v>-2785558</v>
          </cell>
        </row>
        <row r="3595">
          <cell r="E3595">
            <v>43282</v>
          </cell>
          <cell r="F3595" t="str">
            <v>C24TNN|43282</v>
          </cell>
          <cell r="G3595" t="str">
            <v>K1</v>
          </cell>
          <cell r="H3595" t="str">
            <v>20.08.2024</v>
          </cell>
          <cell r="I3595" t="str">
            <v>28.08.2024</v>
          </cell>
          <cell r="J3595" t="str">
            <v>23.08.2024</v>
          </cell>
          <cell r="K3595" t="str">
            <v>Hàng hóa quầy 0480.3002179</v>
          </cell>
          <cell r="L3595" t="str">
            <v>15.10.2024</v>
          </cell>
          <cell r="M3595">
            <v>-17724787</v>
          </cell>
        </row>
        <row r="3596">
          <cell r="E3596">
            <v>43172</v>
          </cell>
          <cell r="F3596" t="str">
            <v>C24TNN|43172</v>
          </cell>
          <cell r="G3596" t="str">
            <v>K1</v>
          </cell>
          <cell r="H3596" t="str">
            <v>19.08.2024</v>
          </cell>
          <cell r="I3596" t="str">
            <v>28.08.2024</v>
          </cell>
          <cell r="J3596" t="str">
            <v>23.08.2024</v>
          </cell>
          <cell r="K3596" t="str">
            <v>Hàng hóa quầy 0480.3002179</v>
          </cell>
          <cell r="L3596" t="str">
            <v>15.10.2024</v>
          </cell>
          <cell r="M3596">
            <v>-1199426</v>
          </cell>
        </row>
        <row r="3597">
          <cell r="E3597">
            <v>45144</v>
          </cell>
          <cell r="F3597" t="str">
            <v>C24TNN|45144</v>
          </cell>
          <cell r="G3597" t="str">
            <v>K1</v>
          </cell>
          <cell r="H3597" t="str">
            <v>26.08.2024</v>
          </cell>
          <cell r="I3597" t="str">
            <v>03.09.2024</v>
          </cell>
          <cell r="J3597" t="str">
            <v>29.08.2024</v>
          </cell>
          <cell r="K3597" t="str">
            <v>Hàng hóa quầy 0480.3002179</v>
          </cell>
          <cell r="L3597" t="str">
            <v>15.10.2024</v>
          </cell>
          <cell r="M3597">
            <v>-1834531</v>
          </cell>
        </row>
        <row r="3598">
          <cell r="E3598">
            <v>44776</v>
          </cell>
          <cell r="F3598" t="str">
            <v>C24TNN|44776</v>
          </cell>
          <cell r="G3598" t="str">
            <v>K1</v>
          </cell>
          <cell r="H3598" t="str">
            <v>22.08.2024</v>
          </cell>
          <cell r="I3598" t="str">
            <v>30.08.2024</v>
          </cell>
          <cell r="J3598" t="str">
            <v>24.08.2024</v>
          </cell>
          <cell r="K3598" t="str">
            <v>Hàng hóa quầy 0480.3002179</v>
          </cell>
          <cell r="L3598" t="str">
            <v>15.10.2024</v>
          </cell>
          <cell r="M3598">
            <v>-2785558</v>
          </cell>
        </row>
        <row r="3599">
          <cell r="E3599">
            <v>44777</v>
          </cell>
          <cell r="F3599" t="str">
            <v>C24TNN|44777</v>
          </cell>
          <cell r="G3599" t="str">
            <v>K1</v>
          </cell>
          <cell r="H3599" t="str">
            <v>22.08.2024</v>
          </cell>
          <cell r="I3599" t="str">
            <v>30.08.2024</v>
          </cell>
          <cell r="J3599" t="str">
            <v>24.08.2024</v>
          </cell>
          <cell r="K3599" t="str">
            <v>Hàng hóa quầy 0480.3002179</v>
          </cell>
          <cell r="L3599" t="str">
            <v>15.10.2024</v>
          </cell>
          <cell r="M3599">
            <v>-2131233</v>
          </cell>
        </row>
        <row r="3600">
          <cell r="E3600">
            <v>43174</v>
          </cell>
          <cell r="F3600" t="str">
            <v>C24TNN|43174</v>
          </cell>
          <cell r="G3600" t="str">
            <v>K1</v>
          </cell>
          <cell r="H3600" t="str">
            <v>19.08.2024</v>
          </cell>
          <cell r="I3600" t="str">
            <v>27.08.2024</v>
          </cell>
          <cell r="J3600" t="str">
            <v>22.08.2024</v>
          </cell>
          <cell r="K3600" t="str">
            <v>Hàng hóa quầy 0480.3002179</v>
          </cell>
          <cell r="L3600" t="str">
            <v>15.10.2024</v>
          </cell>
          <cell r="M3600">
            <v>-2785558</v>
          </cell>
        </row>
        <row r="3601">
          <cell r="E3601">
            <v>44783</v>
          </cell>
          <cell r="F3601" t="str">
            <v>C24TNN|44783</v>
          </cell>
          <cell r="G3601" t="str">
            <v>K1</v>
          </cell>
          <cell r="H3601" t="str">
            <v>22.08.2024</v>
          </cell>
          <cell r="I3601" t="str">
            <v>30.08.2024</v>
          </cell>
          <cell r="J3601" t="str">
            <v>24.08.2024</v>
          </cell>
          <cell r="K3601" t="str">
            <v>Hàng hóa quầy 0480.3002179</v>
          </cell>
          <cell r="L3601" t="str">
            <v>15.10.2024</v>
          </cell>
          <cell r="M3601">
            <v>-2785558</v>
          </cell>
        </row>
        <row r="3602">
          <cell r="E3602">
            <v>45152</v>
          </cell>
          <cell r="F3602" t="str">
            <v>C24TNN|45152</v>
          </cell>
          <cell r="G3602" t="str">
            <v>K1</v>
          </cell>
          <cell r="H3602" t="str">
            <v>26.08.2024</v>
          </cell>
          <cell r="I3602" t="str">
            <v>12.09.2024</v>
          </cell>
          <cell r="J3602" t="str">
            <v>01.09.2024</v>
          </cell>
          <cell r="K3602" t="str">
            <v>HÃƒÂ ng hÃƒÂ³a quÃ¡ÂºÂ§y 0480.3002179</v>
          </cell>
          <cell r="L3602" t="str">
            <v>15.10.2024</v>
          </cell>
          <cell r="M3602">
            <v>-3815070</v>
          </cell>
        </row>
        <row r="3603">
          <cell r="E3603">
            <v>45220</v>
          </cell>
          <cell r="F3603" t="str">
            <v>C24TNN|45220</v>
          </cell>
          <cell r="G3603" t="str">
            <v>K1</v>
          </cell>
          <cell r="H3603" t="str">
            <v>27.08.2024</v>
          </cell>
          <cell r="I3603" t="str">
            <v>12.09.2024</v>
          </cell>
          <cell r="J3603" t="str">
            <v>01.09.2024</v>
          </cell>
          <cell r="K3603" t="str">
            <v>HÃƒÂ ng hÃƒÂ³a quÃ¡ÂºÂ§y 0480.3002179</v>
          </cell>
          <cell r="L3603" t="str">
            <v>15.10.2024</v>
          </cell>
          <cell r="M3603">
            <v>-3172262</v>
          </cell>
        </row>
        <row r="3604">
          <cell r="E3604">
            <v>45221</v>
          </cell>
          <cell r="F3604" t="str">
            <v>C24TNN|45221</v>
          </cell>
          <cell r="G3604" t="str">
            <v>K1</v>
          </cell>
          <cell r="H3604" t="str">
            <v>27.08.2024</v>
          </cell>
          <cell r="I3604" t="str">
            <v>12.09.2024</v>
          </cell>
          <cell r="J3604" t="str">
            <v>01.09.2024</v>
          </cell>
          <cell r="K3604" t="str">
            <v>HÃƒÂ ng hÃƒÂ³a quÃ¡ÂºÂ§y 0480.3002179</v>
          </cell>
          <cell r="L3604" t="str">
            <v>15.10.2024</v>
          </cell>
          <cell r="M3604">
            <v>-9516787</v>
          </cell>
        </row>
        <row r="3605">
          <cell r="E3605">
            <v>42740</v>
          </cell>
          <cell r="F3605" t="str">
            <v>C24TNN|42740</v>
          </cell>
          <cell r="G3605" t="str">
            <v>K1</v>
          </cell>
          <cell r="H3605" t="str">
            <v>16.08.2024</v>
          </cell>
          <cell r="I3605" t="str">
            <v>27.08.2024</v>
          </cell>
          <cell r="J3605" t="str">
            <v>22.08.2024</v>
          </cell>
          <cell r="K3605" t="str">
            <v>Hàng hóa quầy 0480.3002179</v>
          </cell>
          <cell r="L3605" t="str">
            <v>15.10.2024</v>
          </cell>
          <cell r="M3605">
            <v>-4499855</v>
          </cell>
        </row>
        <row r="3606">
          <cell r="E3606">
            <v>44780</v>
          </cell>
          <cell r="F3606" t="str">
            <v>C24TNN|44780</v>
          </cell>
          <cell r="G3606" t="str">
            <v>K1</v>
          </cell>
          <cell r="H3606" t="str">
            <v>22.08.2024</v>
          </cell>
          <cell r="I3606" t="str">
            <v>30.08.2024</v>
          </cell>
          <cell r="J3606" t="str">
            <v>24.08.2024</v>
          </cell>
          <cell r="K3606" t="str">
            <v>Hàng hóa quầy 0480.3002179</v>
          </cell>
          <cell r="L3606" t="str">
            <v>15.10.2024</v>
          </cell>
          <cell r="M3606">
            <v>-3002348</v>
          </cell>
        </row>
        <row r="3607">
          <cell r="E3607">
            <v>45141</v>
          </cell>
          <cell r="F3607" t="str">
            <v>C24TNN|45141</v>
          </cell>
          <cell r="G3607" t="str">
            <v>K1</v>
          </cell>
          <cell r="H3607" t="str">
            <v>26.08.2024</v>
          </cell>
          <cell r="I3607" t="str">
            <v>02.09.2024</v>
          </cell>
          <cell r="J3607" t="str">
            <v>28.08.2024</v>
          </cell>
          <cell r="K3607" t="str">
            <v>Hàng hóa quầy 0480.3002179</v>
          </cell>
          <cell r="L3607" t="str">
            <v>15.10.2024</v>
          </cell>
          <cell r="M3607">
            <v>-3467539</v>
          </cell>
        </row>
        <row r="3608">
          <cell r="E3608">
            <v>46738</v>
          </cell>
          <cell r="F3608" t="str">
            <v>C24TNN|46738</v>
          </cell>
          <cell r="G3608" t="str">
            <v>K1</v>
          </cell>
          <cell r="H3608" t="str">
            <v>29.08.2024</v>
          </cell>
          <cell r="I3608" t="str">
            <v>05.09.2024</v>
          </cell>
          <cell r="J3608" t="str">
            <v>31.08.2024</v>
          </cell>
          <cell r="K3608" t="str">
            <v>Hàng hóa quầy 0480.3002179</v>
          </cell>
          <cell r="L3608" t="str">
            <v>15.10.2024</v>
          </cell>
          <cell r="M3608">
            <v>-3605844</v>
          </cell>
        </row>
        <row r="3609">
          <cell r="E3609">
            <v>45289</v>
          </cell>
          <cell r="F3609" t="str">
            <v>C24TNN|45289</v>
          </cell>
          <cell r="G3609" t="str">
            <v>K1</v>
          </cell>
          <cell r="H3609" t="str">
            <v>28.08.2024</v>
          </cell>
          <cell r="I3609" t="str">
            <v>02.09.2024</v>
          </cell>
          <cell r="J3609" t="str">
            <v>28.08.2024</v>
          </cell>
          <cell r="K3609" t="str">
            <v>Hàng hóa quầy 0480.3002179</v>
          </cell>
          <cell r="L3609" t="str">
            <v>15.10.2024</v>
          </cell>
          <cell r="M3609">
            <v>-3002348</v>
          </cell>
        </row>
        <row r="3610">
          <cell r="E3610">
            <v>43176</v>
          </cell>
          <cell r="F3610" t="str">
            <v>C24TNN|43176</v>
          </cell>
          <cell r="G3610" t="str">
            <v>K1</v>
          </cell>
          <cell r="H3610" t="str">
            <v>19.08.2024</v>
          </cell>
          <cell r="I3610" t="str">
            <v>28.08.2024</v>
          </cell>
          <cell r="J3610" t="str">
            <v>22.08.2024</v>
          </cell>
          <cell r="K3610" t="str">
            <v>Hàng hóa quầy 0480.3002179</v>
          </cell>
          <cell r="L3610" t="str">
            <v>15.10.2024</v>
          </cell>
          <cell r="M3610">
            <v>-1199426</v>
          </cell>
        </row>
        <row r="3611">
          <cell r="E3611">
            <v>45174</v>
          </cell>
          <cell r="F3611" t="str">
            <v>C24TNN|45174</v>
          </cell>
          <cell r="G3611" t="str">
            <v>K1</v>
          </cell>
          <cell r="H3611" t="str">
            <v>27.08.2024</v>
          </cell>
          <cell r="I3611" t="str">
            <v>01.09.2024</v>
          </cell>
          <cell r="J3611" t="str">
            <v>27.08.2024</v>
          </cell>
          <cell r="K3611" t="str">
            <v>Hàng hóa quầy 0480.3002179</v>
          </cell>
          <cell r="L3611" t="str">
            <v>15.10.2024</v>
          </cell>
          <cell r="M3611">
            <v>-3172262</v>
          </cell>
        </row>
        <row r="3612">
          <cell r="E3612">
            <v>43288</v>
          </cell>
          <cell r="F3612" t="str">
            <v>C24TNN|43288</v>
          </cell>
          <cell r="G3612" t="str">
            <v>K1</v>
          </cell>
          <cell r="H3612" t="str">
            <v>20.08.2024</v>
          </cell>
          <cell r="I3612" t="str">
            <v>26.08.2024</v>
          </cell>
          <cell r="J3612" t="str">
            <v>22.08.2024</v>
          </cell>
          <cell r="K3612" t="str">
            <v>Hàng hóa quầy 0480.3002179</v>
          </cell>
          <cell r="L3612" t="str">
            <v>15.10.2024</v>
          </cell>
          <cell r="M3612">
            <v>-7781983</v>
          </cell>
        </row>
        <row r="3613">
          <cell r="E3613">
            <v>45140</v>
          </cell>
          <cell r="F3613" t="str">
            <v>C24TNN|45140</v>
          </cell>
          <cell r="G3613" t="str">
            <v>K1</v>
          </cell>
          <cell r="H3613" t="str">
            <v>26.08.2024</v>
          </cell>
          <cell r="I3613" t="str">
            <v>02.09.2024</v>
          </cell>
          <cell r="J3613" t="str">
            <v>29.08.2024</v>
          </cell>
          <cell r="K3613" t="str">
            <v>Hàng hóa quầy 0480.3002179</v>
          </cell>
          <cell r="L3613" t="str">
            <v>15.10.2024</v>
          </cell>
          <cell r="M3613">
            <v>-2448533</v>
          </cell>
        </row>
        <row r="3614">
          <cell r="E3614">
            <v>43283</v>
          </cell>
          <cell r="F3614" t="str">
            <v>C24TNN|43283</v>
          </cell>
          <cell r="G3614" t="str">
            <v>K1</v>
          </cell>
          <cell r="H3614" t="str">
            <v>20.08.2024</v>
          </cell>
          <cell r="I3614" t="str">
            <v>04.09.2024</v>
          </cell>
          <cell r="J3614" t="str">
            <v>30.08.2024</v>
          </cell>
          <cell r="K3614" t="str">
            <v>Hàng hóa quầy 0480.3002179</v>
          </cell>
          <cell r="L3614" t="str">
            <v>15.10.2024</v>
          </cell>
          <cell r="M3614">
            <v>-2019712</v>
          </cell>
        </row>
        <row r="3615">
          <cell r="E3615">
            <v>43291</v>
          </cell>
          <cell r="F3615" t="str">
            <v>C24TNN|43291</v>
          </cell>
          <cell r="G3615" t="str">
            <v>K1</v>
          </cell>
          <cell r="H3615" t="str">
            <v>20.08.2024</v>
          </cell>
          <cell r="I3615" t="str">
            <v>27.08.2024</v>
          </cell>
          <cell r="J3615" t="str">
            <v>22.08.2024</v>
          </cell>
          <cell r="K3615" t="str">
            <v>Hàng hóa quầy 0480.3002179</v>
          </cell>
          <cell r="L3615" t="str">
            <v>15.10.2024</v>
          </cell>
          <cell r="M3615">
            <v>-3984984</v>
          </cell>
        </row>
        <row r="3616">
          <cell r="E3616">
            <v>44775</v>
          </cell>
          <cell r="F3616" t="str">
            <v>C24TNN|44775</v>
          </cell>
          <cell r="G3616" t="str">
            <v>K1</v>
          </cell>
          <cell r="H3616" t="str">
            <v>22.08.2024</v>
          </cell>
          <cell r="I3616" t="str">
            <v>31.08.2024</v>
          </cell>
          <cell r="J3616" t="str">
            <v>26.08.2024</v>
          </cell>
          <cell r="K3616" t="str">
            <v>Hàng hóa quầy 0480.3002179</v>
          </cell>
          <cell r="L3616" t="str">
            <v>15.10.2024</v>
          </cell>
          <cell r="M3616">
            <v>-2785558</v>
          </cell>
        </row>
        <row r="3617">
          <cell r="E3617">
            <v>44765</v>
          </cell>
          <cell r="F3617" t="str">
            <v>C24TNN|44765</v>
          </cell>
          <cell r="G3617" t="str">
            <v>K1</v>
          </cell>
          <cell r="H3617" t="str">
            <v>22.08.2024</v>
          </cell>
          <cell r="I3617" t="str">
            <v>30.08.2024</v>
          </cell>
          <cell r="J3617" t="str">
            <v>23.08.2024</v>
          </cell>
          <cell r="K3617" t="str">
            <v>Hàng hóa quầy 0480.3002179</v>
          </cell>
          <cell r="L3617" t="str">
            <v>15.10.2024</v>
          </cell>
          <cell r="M3617">
            <v>-1586131</v>
          </cell>
        </row>
        <row r="3618">
          <cell r="E3618">
            <v>44766</v>
          </cell>
          <cell r="F3618" t="str">
            <v>C24TNN|44766</v>
          </cell>
          <cell r="G3618" t="str">
            <v>K1</v>
          </cell>
          <cell r="H3618" t="str">
            <v>22.08.2024</v>
          </cell>
          <cell r="I3618" t="str">
            <v>30.08.2024</v>
          </cell>
          <cell r="J3618" t="str">
            <v>23.08.2024</v>
          </cell>
          <cell r="K3618" t="str">
            <v>Hàng hóa quầy 0480.3002179</v>
          </cell>
          <cell r="L3618" t="str">
            <v>15.10.2024</v>
          </cell>
          <cell r="M3618">
            <v>-1586131</v>
          </cell>
        </row>
        <row r="3619">
          <cell r="E3619">
            <v>47262</v>
          </cell>
          <cell r="F3619" t="str">
            <v>C24TNN|47262</v>
          </cell>
          <cell r="G3619" t="str">
            <v>K1</v>
          </cell>
          <cell r="H3619" t="str">
            <v>06.09.2024</v>
          </cell>
          <cell r="I3619" t="str">
            <v>12.09.2024</v>
          </cell>
          <cell r="J3619" t="str">
            <v>10.09.2024</v>
          </cell>
          <cell r="K3619" t="str">
            <v>Hàng hóa quầy 0480.3002179</v>
          </cell>
          <cell r="L3619" t="str">
            <v>05.11.2024</v>
          </cell>
          <cell r="M3619">
            <v>-3984984</v>
          </cell>
          <cell r="N3619">
            <v>-3984984</v>
          </cell>
        </row>
        <row r="3620">
          <cell r="E3620">
            <v>50018</v>
          </cell>
          <cell r="F3620" t="str">
            <v>C24TNN|50018</v>
          </cell>
          <cell r="G3620" t="str">
            <v>K1</v>
          </cell>
          <cell r="H3620" t="str">
            <v>16.09.2024</v>
          </cell>
          <cell r="I3620" t="str">
            <v>21.09.2024</v>
          </cell>
          <cell r="J3620" t="str">
            <v>18.09.2024</v>
          </cell>
          <cell r="K3620" t="str">
            <v>Hàng hóa quầy 0480.3002179</v>
          </cell>
          <cell r="L3620" t="str">
            <v>05.11.2024</v>
          </cell>
          <cell r="M3620">
            <v>-5571115</v>
          </cell>
          <cell r="N3620">
            <v>-5571115</v>
          </cell>
        </row>
        <row r="3621">
          <cell r="E3621">
            <v>51452</v>
          </cell>
          <cell r="F3621" t="str">
            <v>C24TNN|51452</v>
          </cell>
          <cell r="G3621" t="str">
            <v>K1</v>
          </cell>
          <cell r="H3621" t="str">
            <v>19.09.2024</v>
          </cell>
          <cell r="I3621" t="str">
            <v>25.09.2024</v>
          </cell>
          <cell r="J3621" t="str">
            <v>21.09.2024</v>
          </cell>
          <cell r="K3621" t="str">
            <v>Hàng hóa quầy 0480.3002179</v>
          </cell>
          <cell r="L3621" t="str">
            <v>05.11.2024</v>
          </cell>
          <cell r="M3621">
            <v>-3599705</v>
          </cell>
          <cell r="N3621">
            <v>-3599705</v>
          </cell>
        </row>
        <row r="3622">
          <cell r="E3622">
            <v>50019</v>
          </cell>
          <cell r="F3622" t="str">
            <v>C24TNN|50019</v>
          </cell>
          <cell r="G3622" t="str">
            <v>K1</v>
          </cell>
          <cell r="H3622" t="str">
            <v>16.09.2024</v>
          </cell>
          <cell r="I3622" t="str">
            <v>21.09.2024</v>
          </cell>
          <cell r="J3622" t="str">
            <v>18.09.2024</v>
          </cell>
          <cell r="K3622" t="str">
            <v>Hàng hóa quầy 0480.3002179</v>
          </cell>
          <cell r="L3622" t="str">
            <v>05.11.2024</v>
          </cell>
          <cell r="M3622">
            <v>-3321302</v>
          </cell>
          <cell r="N3622">
            <v>-3321302</v>
          </cell>
        </row>
        <row r="3623">
          <cell r="E3623">
            <v>48156</v>
          </cell>
          <cell r="F3623" t="str">
            <v>C24TNN|48156</v>
          </cell>
          <cell r="G3623" t="str">
            <v>K1</v>
          </cell>
          <cell r="H3623" t="str">
            <v>12.09.2024</v>
          </cell>
          <cell r="I3623" t="str">
            <v>15.09.2024</v>
          </cell>
          <cell r="J3623" t="str">
            <v>12.09.2024</v>
          </cell>
          <cell r="K3623" t="str">
            <v>Hàng hóa quầy 0480.3002179</v>
          </cell>
          <cell r="L3623" t="str">
            <v>05.11.2024</v>
          </cell>
          <cell r="M3623">
            <v>-1199426</v>
          </cell>
          <cell r="N3623">
            <v>-1199426</v>
          </cell>
        </row>
        <row r="3624">
          <cell r="E3624">
            <v>47092</v>
          </cell>
          <cell r="F3624" t="str">
            <v>C24TNN|47092</v>
          </cell>
          <cell r="G3624" t="str">
            <v>K1</v>
          </cell>
          <cell r="H3624" t="str">
            <v>05.09.2024</v>
          </cell>
          <cell r="I3624" t="str">
            <v>09.09.2024</v>
          </cell>
          <cell r="J3624" t="str">
            <v>07.09.2024</v>
          </cell>
          <cell r="K3624" t="str">
            <v>Hàng hóa quầy 0480.3002179</v>
          </cell>
          <cell r="L3624" t="str">
            <v>05.11.2024</v>
          </cell>
          <cell r="M3624">
            <v>-2785558</v>
          </cell>
          <cell r="N3624">
            <v>-2785558</v>
          </cell>
        </row>
        <row r="3625">
          <cell r="E3625">
            <v>49873</v>
          </cell>
          <cell r="F3625" t="str">
            <v>C24TNN|49873</v>
          </cell>
          <cell r="G3625" t="str">
            <v>K1</v>
          </cell>
          <cell r="H3625" t="str">
            <v>13.09.2024</v>
          </cell>
          <cell r="I3625" t="str">
            <v>22.09.2024</v>
          </cell>
          <cell r="J3625" t="str">
            <v>19.09.2024</v>
          </cell>
          <cell r="K3625" t="str">
            <v>Hàng hóa quầy 0480.3002179</v>
          </cell>
          <cell r="L3625" t="str">
            <v>05.11.2024</v>
          </cell>
          <cell r="M3625">
            <v>-3984984</v>
          </cell>
          <cell r="N3625">
            <v>-3984984</v>
          </cell>
        </row>
        <row r="3626">
          <cell r="E3626">
            <v>47001</v>
          </cell>
          <cell r="F3626" t="str">
            <v>C24TNN|47001</v>
          </cell>
          <cell r="G3626" t="str">
            <v>K1</v>
          </cell>
          <cell r="H3626" t="str">
            <v>03.09.2024</v>
          </cell>
          <cell r="I3626" t="str">
            <v>08.09.2024</v>
          </cell>
          <cell r="J3626" t="str">
            <v>05.09.2024</v>
          </cell>
          <cell r="K3626" t="str">
            <v>Hàng hóa quầy 0480.3002179</v>
          </cell>
          <cell r="L3626" t="str">
            <v>05.11.2024</v>
          </cell>
          <cell r="M3626">
            <v>-1416217</v>
          </cell>
          <cell r="N3626">
            <v>-1416217</v>
          </cell>
        </row>
        <row r="3627">
          <cell r="E3627">
            <v>50034</v>
          </cell>
          <cell r="F3627" t="str">
            <v>C24TNN|50034</v>
          </cell>
          <cell r="G3627" t="str">
            <v>K1</v>
          </cell>
          <cell r="H3627" t="str">
            <v>16.09.2024</v>
          </cell>
          <cell r="I3627" t="str">
            <v>26.09.2024</v>
          </cell>
          <cell r="J3627" t="str">
            <v>18.09.2024</v>
          </cell>
          <cell r="K3627" t="str">
            <v>Hàng hóa quầy 0480.3002179</v>
          </cell>
          <cell r="L3627" t="str">
            <v>05.11.2024</v>
          </cell>
          <cell r="M3627">
            <v>-1199426</v>
          </cell>
          <cell r="N3627">
            <v>-1199426</v>
          </cell>
        </row>
        <row r="3628">
          <cell r="E3628">
            <v>47002</v>
          </cell>
          <cell r="F3628" t="str">
            <v>C24TNN|47002</v>
          </cell>
          <cell r="G3628" t="str">
            <v>K1</v>
          </cell>
          <cell r="H3628" t="str">
            <v>03.09.2024</v>
          </cell>
          <cell r="I3628" t="str">
            <v>08.09.2024</v>
          </cell>
          <cell r="J3628" t="str">
            <v>05.09.2024</v>
          </cell>
          <cell r="K3628" t="str">
            <v>Hàng hóa quầy 0480.3002179</v>
          </cell>
          <cell r="L3628" t="str">
            <v>05.11.2024</v>
          </cell>
          <cell r="M3628">
            <v>-1633008</v>
          </cell>
          <cell r="N3628">
            <v>-1633008</v>
          </cell>
        </row>
        <row r="3629">
          <cell r="E3629">
            <v>47404</v>
          </cell>
          <cell r="F3629" t="str">
            <v>C24TNN|47404</v>
          </cell>
          <cell r="G3629" t="str">
            <v>K1</v>
          </cell>
          <cell r="H3629" t="str">
            <v>09.09.2024</v>
          </cell>
          <cell r="I3629" t="str">
            <v>20.09.2024</v>
          </cell>
          <cell r="J3629" t="str">
            <v>11.09.2024</v>
          </cell>
          <cell r="K3629" t="str">
            <v>Hàng hóa quầy 0480.3002179</v>
          </cell>
          <cell r="L3629" t="str">
            <v>05.11.2024</v>
          </cell>
          <cell r="M3629">
            <v>-1416217</v>
          </cell>
          <cell r="N3629">
            <v>-1416217</v>
          </cell>
        </row>
        <row r="3630">
          <cell r="E3630">
            <v>50035</v>
          </cell>
          <cell r="F3630" t="str">
            <v>C24TNN|50035</v>
          </cell>
          <cell r="G3630" t="str">
            <v>K1</v>
          </cell>
          <cell r="H3630" t="str">
            <v>16.09.2024</v>
          </cell>
          <cell r="I3630" t="str">
            <v>24.09.2024</v>
          </cell>
          <cell r="J3630" t="str">
            <v>18.09.2024</v>
          </cell>
          <cell r="K3630" t="str">
            <v>Hàng hóa quầy 0480.3002179</v>
          </cell>
          <cell r="L3630" t="str">
            <v>05.11.2024</v>
          </cell>
          <cell r="M3630">
            <v>-1849798</v>
          </cell>
          <cell r="N3630">
            <v>-1849798</v>
          </cell>
        </row>
        <row r="3631">
          <cell r="E3631">
            <v>47403</v>
          </cell>
          <cell r="F3631" t="str">
            <v>C24TNN|47403</v>
          </cell>
          <cell r="G3631" t="str">
            <v>K1</v>
          </cell>
          <cell r="H3631" t="str">
            <v>09.09.2024</v>
          </cell>
          <cell r="I3631" t="str">
            <v>14.09.2024</v>
          </cell>
          <cell r="J3631" t="str">
            <v>11.09.2024</v>
          </cell>
          <cell r="K3631" t="str">
            <v>Hàng hóa quầy 0480.3002179</v>
          </cell>
          <cell r="L3631" t="str">
            <v>05.11.2024</v>
          </cell>
          <cell r="M3631">
            <v>-1849798</v>
          </cell>
          <cell r="N3631">
            <v>-1849798</v>
          </cell>
        </row>
        <row r="3632">
          <cell r="E3632">
            <v>47405</v>
          </cell>
          <cell r="F3632" t="str">
            <v>C24TNN|47405</v>
          </cell>
          <cell r="G3632" t="str">
            <v>K1</v>
          </cell>
          <cell r="H3632" t="str">
            <v>09.09.2024</v>
          </cell>
          <cell r="I3632" t="str">
            <v>19.09.2024</v>
          </cell>
          <cell r="J3632" t="str">
            <v>12.09.2024</v>
          </cell>
          <cell r="K3632" t="str">
            <v>Hàng hóa quầy 0480.3002179</v>
          </cell>
          <cell r="L3632" t="str">
            <v>05.11.2024</v>
          </cell>
          <cell r="M3632">
            <v>-1416217</v>
          </cell>
          <cell r="N3632">
            <v>-1416217</v>
          </cell>
        </row>
        <row r="3633">
          <cell r="E3633">
            <v>47406</v>
          </cell>
          <cell r="F3633" t="str">
            <v>C24TNN|47406</v>
          </cell>
          <cell r="G3633" t="str">
            <v>K1</v>
          </cell>
          <cell r="H3633" t="str">
            <v>09.09.2024</v>
          </cell>
          <cell r="I3633" t="str">
            <v>14.09.2024</v>
          </cell>
          <cell r="J3633" t="str">
            <v>11.09.2024</v>
          </cell>
          <cell r="K3633" t="str">
            <v>Hàng hóa quầy 0480.3002179</v>
          </cell>
          <cell r="L3633" t="str">
            <v>05.11.2024</v>
          </cell>
          <cell r="M3633">
            <v>-1199426</v>
          </cell>
          <cell r="N3633">
            <v>-1199426</v>
          </cell>
        </row>
        <row r="3634">
          <cell r="E3634">
            <v>50036</v>
          </cell>
          <cell r="F3634" t="str">
            <v>C24TNN|50036</v>
          </cell>
          <cell r="G3634" t="str">
            <v>K1</v>
          </cell>
          <cell r="H3634" t="str">
            <v>16.09.2024</v>
          </cell>
          <cell r="I3634" t="str">
            <v>24.09.2024</v>
          </cell>
          <cell r="J3634" t="str">
            <v>18.09.2024</v>
          </cell>
          <cell r="K3634" t="str">
            <v>Hàng hóa quầy 0480.3002179</v>
          </cell>
          <cell r="L3634" t="str">
            <v>05.11.2024</v>
          </cell>
          <cell r="M3634">
            <v>-1199426</v>
          </cell>
          <cell r="N3634">
            <v>-1199426</v>
          </cell>
        </row>
        <row r="3635">
          <cell r="E3635">
            <v>46743</v>
          </cell>
          <cell r="F3635" t="str">
            <v>C24TNN|46743</v>
          </cell>
          <cell r="G3635" t="str">
            <v>K1</v>
          </cell>
          <cell r="H3635" t="str">
            <v>29.08.2024</v>
          </cell>
          <cell r="I3635" t="str">
            <v>06.09.2024</v>
          </cell>
          <cell r="J3635" t="str">
            <v>01.09.2024</v>
          </cell>
          <cell r="K3635" t="str">
            <v>Hàng hóa quầy 0480.3002179</v>
          </cell>
          <cell r="L3635" t="str">
            <v>05.11.2024</v>
          </cell>
          <cell r="M3635">
            <v>-1586131</v>
          </cell>
          <cell r="N3635">
            <v>-1586131</v>
          </cell>
        </row>
        <row r="3636">
          <cell r="E3636">
            <v>46744</v>
          </cell>
          <cell r="F3636" t="str">
            <v>C24TNN|46744</v>
          </cell>
          <cell r="G3636" t="str">
            <v>K1</v>
          </cell>
          <cell r="H3636" t="str">
            <v>29.08.2024</v>
          </cell>
          <cell r="I3636" t="str">
            <v>06.09.2024</v>
          </cell>
          <cell r="J3636" t="str">
            <v>01.09.2024</v>
          </cell>
          <cell r="K3636" t="str">
            <v>Hàng hóa quầy 0480.3002179</v>
          </cell>
          <cell r="L3636" t="str">
            <v>05.11.2024</v>
          </cell>
          <cell r="M3636">
            <v>-1199426</v>
          </cell>
          <cell r="N3636">
            <v>-1199426</v>
          </cell>
        </row>
        <row r="3637">
          <cell r="E3637">
            <v>47090</v>
          </cell>
          <cell r="F3637" t="str">
            <v>C24TNN|47090</v>
          </cell>
          <cell r="G3637" t="str">
            <v>K1</v>
          </cell>
          <cell r="H3637" t="str">
            <v>04.09.2024</v>
          </cell>
          <cell r="I3637" t="str">
            <v>08.09.2024</v>
          </cell>
          <cell r="J3637" t="str">
            <v>05.09.2024</v>
          </cell>
          <cell r="K3637" t="str">
            <v>Hàng hóa quầy 0480.3002179</v>
          </cell>
          <cell r="L3637" t="str">
            <v>05.11.2024</v>
          </cell>
          <cell r="M3637">
            <v>-4135450</v>
          </cell>
          <cell r="N3637">
            <v>-4135450</v>
          </cell>
        </row>
        <row r="3638">
          <cell r="E3638">
            <v>51453</v>
          </cell>
          <cell r="F3638" t="str">
            <v>C24TNN|51453</v>
          </cell>
          <cell r="G3638" t="str">
            <v>K1</v>
          </cell>
          <cell r="H3638" t="str">
            <v>19.09.2024</v>
          </cell>
          <cell r="I3638" t="str">
            <v>25.09.2024</v>
          </cell>
          <cell r="J3638" t="str">
            <v>21.09.2024</v>
          </cell>
          <cell r="K3638" t="str">
            <v>Hàng hóa quầy 0480.3002179</v>
          </cell>
          <cell r="L3638" t="str">
            <v>05.11.2024</v>
          </cell>
          <cell r="M3638">
            <v>-4401920</v>
          </cell>
          <cell r="N3638">
            <v>-4401920</v>
          </cell>
        </row>
        <row r="3639">
          <cell r="E3639">
            <v>47407</v>
          </cell>
          <cell r="F3639" t="str">
            <v>C24TNN|47407</v>
          </cell>
          <cell r="G3639" t="str">
            <v>K1</v>
          </cell>
          <cell r="H3639" t="str">
            <v>09.09.2024</v>
          </cell>
          <cell r="I3639" t="str">
            <v>20.09.2024</v>
          </cell>
          <cell r="J3639" t="str">
            <v>12.09.2024</v>
          </cell>
          <cell r="K3639" t="str">
            <v>Hàng hóa quầy 0480.3002179</v>
          </cell>
          <cell r="L3639" t="str">
            <v>05.11.2024</v>
          </cell>
          <cell r="M3639">
            <v>-3049224</v>
          </cell>
          <cell r="N3639">
            <v>-3049224</v>
          </cell>
        </row>
        <row r="3640">
          <cell r="E3640">
            <v>50038</v>
          </cell>
          <cell r="F3640" t="str">
            <v>C24TNN|50038</v>
          </cell>
          <cell r="G3640" t="str">
            <v>K1</v>
          </cell>
          <cell r="H3640" t="str">
            <v>16.09.2024</v>
          </cell>
          <cell r="I3640" t="str">
            <v>25.09.2024</v>
          </cell>
          <cell r="J3640" t="str">
            <v>20.09.2024</v>
          </cell>
          <cell r="K3640" t="str">
            <v>Hàng hóa quầy 0480.3002179</v>
          </cell>
          <cell r="L3640" t="str">
            <v>05.11.2024</v>
          </cell>
          <cell r="M3640">
            <v>-1416217</v>
          </cell>
          <cell r="N3640">
            <v>-1416217</v>
          </cell>
        </row>
        <row r="3641">
          <cell r="E3641">
            <v>47511</v>
          </cell>
          <cell r="F3641" t="str">
            <v>C24TNN|47511</v>
          </cell>
          <cell r="G3641" t="str">
            <v>K1</v>
          </cell>
          <cell r="H3641" t="str">
            <v>11.09.2024</v>
          </cell>
          <cell r="I3641" t="str">
            <v>13.09.2024</v>
          </cell>
          <cell r="J3641" t="str">
            <v>11.09.2024</v>
          </cell>
          <cell r="K3641" t="str">
            <v>Hàng hóa quầy 0480.3002179</v>
          </cell>
          <cell r="L3641" t="str">
            <v>05.11.2024</v>
          </cell>
          <cell r="M3641">
            <v>-1633008</v>
          </cell>
          <cell r="N3641">
            <v>-1633008</v>
          </cell>
        </row>
        <row r="3642">
          <cell r="E3642">
            <v>50105</v>
          </cell>
          <cell r="F3642" t="str">
            <v>C24TNN|50105</v>
          </cell>
          <cell r="G3642" t="str">
            <v>K1</v>
          </cell>
          <cell r="H3642" t="str">
            <v>17.09.2024</v>
          </cell>
          <cell r="I3642" t="str">
            <v>19.09.2024</v>
          </cell>
          <cell r="J3642" t="str">
            <v>17.09.2024</v>
          </cell>
          <cell r="K3642" t="str">
            <v>Hàng hóa quầy 0480.3002179</v>
          </cell>
          <cell r="L3642" t="str">
            <v>05.11.2024</v>
          </cell>
          <cell r="M3642">
            <v>-1199426</v>
          </cell>
          <cell r="N3642">
            <v>-1199426</v>
          </cell>
        </row>
        <row r="3643">
          <cell r="E3643">
            <v>47102</v>
          </cell>
          <cell r="F3643" t="str">
            <v>C24TNN|47102</v>
          </cell>
          <cell r="G3643" t="str">
            <v>K1</v>
          </cell>
          <cell r="H3643" t="str">
            <v>05.09.2024</v>
          </cell>
          <cell r="I3643" t="str">
            <v>07.09.2024</v>
          </cell>
          <cell r="J3643" t="str">
            <v>05.09.2024</v>
          </cell>
          <cell r="K3643" t="str">
            <v>Hàng hóa quầy 0480.3002179</v>
          </cell>
          <cell r="L3643" t="str">
            <v>05.11.2024</v>
          </cell>
          <cell r="M3643">
            <v>-1586131</v>
          </cell>
          <cell r="N3643">
            <v>-1586131</v>
          </cell>
        </row>
        <row r="3644">
          <cell r="E3644">
            <v>50093</v>
          </cell>
          <cell r="F3644" t="str">
            <v>C24TNN|50093</v>
          </cell>
          <cell r="G3644" t="str">
            <v>K1</v>
          </cell>
          <cell r="H3644" t="str">
            <v>17.09.2024</v>
          </cell>
          <cell r="I3644" t="str">
            <v>19.09.2024</v>
          </cell>
          <cell r="J3644" t="str">
            <v>17.09.2024</v>
          </cell>
          <cell r="K3644" t="str">
            <v>Hàng hóa quầy 0480.3002179</v>
          </cell>
          <cell r="L3644" t="str">
            <v>05.11.2024</v>
          </cell>
          <cell r="M3644">
            <v>-2615643</v>
          </cell>
          <cell r="N3644">
            <v>-2615643</v>
          </cell>
        </row>
        <row r="3645">
          <cell r="E3645">
            <v>1505</v>
          </cell>
          <cell r="F3645" t="str">
            <v>C24TNF|1505</v>
          </cell>
          <cell r="G3645" t="str">
            <v>K1</v>
          </cell>
          <cell r="H3645" t="str">
            <v>19.10.2024</v>
          </cell>
          <cell r="I3645" t="str">
            <v>31.10.2024</v>
          </cell>
          <cell r="J3645" t="str">
            <v>19.10.2024</v>
          </cell>
          <cell r="K3645" t="str">
            <v>TRẢ HÀNG 136</v>
          </cell>
          <cell r="L3645" t="str">
            <v>05.11.2024</v>
          </cell>
          <cell r="M3645">
            <v>288523</v>
          </cell>
          <cell r="N3645">
            <v>288523</v>
          </cell>
        </row>
        <row r="3646">
          <cell r="E3646">
            <v>1506</v>
          </cell>
          <cell r="F3646" t="str">
            <v>C24TNF|1506</v>
          </cell>
          <cell r="G3646" t="str">
            <v>K1</v>
          </cell>
          <cell r="H3646" t="str">
            <v>19.10.2024</v>
          </cell>
          <cell r="I3646" t="str">
            <v>31.10.2024</v>
          </cell>
          <cell r="J3646" t="str">
            <v>19.10.2024</v>
          </cell>
          <cell r="K3646" t="str">
            <v>TRẢ HÀNG 136</v>
          </cell>
          <cell r="L3646" t="str">
            <v>05.11.2024</v>
          </cell>
          <cell r="M3646">
            <v>1319369</v>
          </cell>
          <cell r="N3646">
            <v>1319369</v>
          </cell>
        </row>
        <row r="3647">
          <cell r="E3647">
            <v>47516</v>
          </cell>
          <cell r="F3647" t="str">
            <v>C24TNN|47516</v>
          </cell>
          <cell r="G3647" t="str">
            <v>K1</v>
          </cell>
          <cell r="H3647" t="str">
            <v>11.09.2024</v>
          </cell>
          <cell r="I3647" t="str">
            <v>14.09.2024</v>
          </cell>
          <cell r="J3647" t="str">
            <v>11.09.2024</v>
          </cell>
          <cell r="K3647" t="str">
            <v>Hàng hóa quầy 0480.3002179</v>
          </cell>
          <cell r="L3647" t="str">
            <v>05.11.2024</v>
          </cell>
          <cell r="M3647">
            <v>-3219139</v>
          </cell>
          <cell r="N3647">
            <v>-3219139</v>
          </cell>
        </row>
        <row r="3648">
          <cell r="E3648">
            <v>50216</v>
          </cell>
          <cell r="F3648" t="str">
            <v>C24TNN|50216</v>
          </cell>
          <cell r="G3648" t="str">
            <v>K1</v>
          </cell>
          <cell r="H3648" t="str">
            <v>18.09.2024</v>
          </cell>
          <cell r="I3648" t="str">
            <v>24.09.2024</v>
          </cell>
          <cell r="J3648" t="str">
            <v>21.09.2024</v>
          </cell>
          <cell r="K3648" t="str">
            <v>Hàng hóa quầy 0480.3002179</v>
          </cell>
          <cell r="L3648" t="str">
            <v>05.11.2024</v>
          </cell>
          <cell r="M3648">
            <v>-2019712</v>
          </cell>
          <cell r="N3648">
            <v>-2019712</v>
          </cell>
        </row>
        <row r="3649">
          <cell r="E3649">
            <v>50904</v>
          </cell>
          <cell r="F3649" t="str">
            <v>C24TNN|50904</v>
          </cell>
          <cell r="G3649" t="str">
            <v>K1</v>
          </cell>
          <cell r="H3649" t="str">
            <v>19.09.2024</v>
          </cell>
          <cell r="I3649" t="str">
            <v>21.09.2024</v>
          </cell>
          <cell r="J3649" t="str">
            <v>19.09.2024</v>
          </cell>
          <cell r="K3649" t="str">
            <v>Hàng hóa quầy 0480.3002179</v>
          </cell>
          <cell r="L3649" t="str">
            <v>05.11.2024</v>
          </cell>
          <cell r="M3649">
            <v>-3438733</v>
          </cell>
          <cell r="N3649">
            <v>-3438733</v>
          </cell>
        </row>
        <row r="3650">
          <cell r="E3650">
            <v>1507</v>
          </cell>
          <cell r="F3650" t="str">
            <v>1C24TNF|1507</v>
          </cell>
          <cell r="G3650" t="str">
            <v>K1</v>
          </cell>
          <cell r="H3650" t="str">
            <v>19.10.2024</v>
          </cell>
          <cell r="I3650" t="str">
            <v>21.10.2024</v>
          </cell>
          <cell r="J3650" t="str">
            <v>19.10.2024</v>
          </cell>
          <cell r="K3650" t="str">
            <v>DIEU CHINH TRA HANG-142 - 2425042521621</v>
          </cell>
          <cell r="L3650" t="str">
            <v>05.11.2024</v>
          </cell>
          <cell r="M3650">
            <v>99360</v>
          </cell>
          <cell r="N3650">
            <v>99360</v>
          </cell>
        </row>
        <row r="3651">
          <cell r="E3651">
            <v>1508</v>
          </cell>
          <cell r="F3651" t="str">
            <v>1C24TNF|1508</v>
          </cell>
          <cell r="G3651" t="str">
            <v>K1</v>
          </cell>
          <cell r="H3651" t="str">
            <v>19.10.2024</v>
          </cell>
          <cell r="I3651" t="str">
            <v>21.10.2024</v>
          </cell>
          <cell r="J3651" t="str">
            <v>19.10.2024</v>
          </cell>
          <cell r="K3651" t="str">
            <v>DIEU CHINH TRA HANG-142 - 2421042021843</v>
          </cell>
          <cell r="L3651" t="str">
            <v>05.11.2024</v>
          </cell>
          <cell r="M3651">
            <v>900639</v>
          </cell>
          <cell r="N3651">
            <v>900639</v>
          </cell>
        </row>
        <row r="3652">
          <cell r="E3652">
            <v>1509</v>
          </cell>
          <cell r="F3652" t="str">
            <v>1C24TNF|1509</v>
          </cell>
          <cell r="G3652" t="str">
            <v>K1</v>
          </cell>
          <cell r="H3652" t="str">
            <v>19.10.2024</v>
          </cell>
          <cell r="I3652" t="str">
            <v>21.10.2024</v>
          </cell>
          <cell r="J3652" t="str">
            <v>19.10.2024</v>
          </cell>
          <cell r="K3652" t="str">
            <v>DIEU CHINH TRA HANG-142 - 2427042773335</v>
          </cell>
          <cell r="L3652" t="str">
            <v>05.11.2024</v>
          </cell>
          <cell r="M3652">
            <v>239885</v>
          </cell>
          <cell r="N3652">
            <v>239885</v>
          </cell>
        </row>
        <row r="3653">
          <cell r="E3653">
            <v>50033</v>
          </cell>
          <cell r="F3653" t="str">
            <v>C24TNN|50033</v>
          </cell>
          <cell r="G3653" t="str">
            <v>K1</v>
          </cell>
          <cell r="H3653" t="str">
            <v>16.09.2024</v>
          </cell>
          <cell r="I3653" t="str">
            <v>24.09.2024</v>
          </cell>
          <cell r="J3653" t="str">
            <v>18.09.2024</v>
          </cell>
          <cell r="K3653" t="str">
            <v>Hàng hóa quầy 0480.3002179</v>
          </cell>
          <cell r="L3653" t="str">
            <v>05.11.2024</v>
          </cell>
          <cell r="M3653">
            <v>-2886343</v>
          </cell>
          <cell r="N3653">
            <v>-2886343</v>
          </cell>
        </row>
        <row r="3654">
          <cell r="E3654">
            <v>46994</v>
          </cell>
          <cell r="F3654" t="str">
            <v>C24TNN|46994</v>
          </cell>
          <cell r="G3654" t="str">
            <v>K1</v>
          </cell>
          <cell r="H3654" t="str">
            <v>03.09.2024</v>
          </cell>
          <cell r="I3654" t="str">
            <v>07.09.2024</v>
          </cell>
          <cell r="J3654" t="str">
            <v>05.09.2024</v>
          </cell>
          <cell r="K3654" t="str">
            <v>Hàng hóa quầy 0480.3002179</v>
          </cell>
          <cell r="L3654" t="str">
            <v>05.11.2024</v>
          </cell>
          <cell r="M3654">
            <v>-1586131</v>
          </cell>
          <cell r="N3654">
            <v>-1586131</v>
          </cell>
        </row>
        <row r="3655">
          <cell r="E3655">
            <v>47398</v>
          </cell>
          <cell r="F3655" t="str">
            <v>C24TNN|47398</v>
          </cell>
          <cell r="G3655" t="str">
            <v>K1</v>
          </cell>
          <cell r="H3655" t="str">
            <v>09.09.2024</v>
          </cell>
          <cell r="I3655" t="str">
            <v>13.09.2024</v>
          </cell>
          <cell r="J3655" t="str">
            <v>11.09.2024</v>
          </cell>
          <cell r="K3655" t="str">
            <v>Hàng hóa quầy 0480.3002179</v>
          </cell>
          <cell r="L3655" t="str">
            <v>05.11.2024</v>
          </cell>
          <cell r="M3655">
            <v>-1586131</v>
          </cell>
          <cell r="N3655">
            <v>-1586131</v>
          </cell>
        </row>
        <row r="3656">
          <cell r="E3656">
            <v>49645</v>
          </cell>
          <cell r="F3656" t="str">
            <v>C24TNN|49645</v>
          </cell>
          <cell r="G3656" t="str">
            <v>K1</v>
          </cell>
          <cell r="H3656" t="str">
            <v>12.09.2024</v>
          </cell>
          <cell r="I3656" t="str">
            <v>16.09.2024</v>
          </cell>
          <cell r="J3656" t="str">
            <v>14.09.2024</v>
          </cell>
          <cell r="K3656" t="str">
            <v>Hàng hóa quầy 0480.3002179</v>
          </cell>
          <cell r="L3656" t="str">
            <v>05.11.2024</v>
          </cell>
          <cell r="M3656">
            <v>-1586131</v>
          </cell>
          <cell r="N3656">
            <v>-1586131</v>
          </cell>
        </row>
        <row r="3657">
          <cell r="E3657">
            <v>51460</v>
          </cell>
          <cell r="F3657" t="str">
            <v>C24TNN|51460</v>
          </cell>
          <cell r="G3657" t="str">
            <v>K1</v>
          </cell>
          <cell r="H3657" t="str">
            <v>19.09.2024</v>
          </cell>
          <cell r="I3657" t="str">
            <v>25.09.2024</v>
          </cell>
          <cell r="J3657" t="str">
            <v>21.09.2024</v>
          </cell>
          <cell r="K3657" t="str">
            <v>Hàng hóa quầy 0480.3002179</v>
          </cell>
          <cell r="L3657" t="str">
            <v>05.11.2024</v>
          </cell>
          <cell r="M3657">
            <v>-1586131</v>
          </cell>
          <cell r="N3657">
            <v>-1586131</v>
          </cell>
        </row>
        <row r="3658">
          <cell r="E3658">
            <v>1497</v>
          </cell>
          <cell r="F3658" t="str">
            <v>1C24TNF|1497</v>
          </cell>
          <cell r="G3658" t="str">
            <v>K1</v>
          </cell>
          <cell r="H3658" t="str">
            <v>19.10.2024</v>
          </cell>
          <cell r="I3658" t="str">
            <v>21.10.2024</v>
          </cell>
          <cell r="J3658" t="str">
            <v>19.10.2024</v>
          </cell>
          <cell r="K3658" t="str">
            <v>DIEU CHINH TRA HANG-121 - 2429042957137</v>
          </cell>
          <cell r="L3658" t="str">
            <v>05.11.2024</v>
          </cell>
          <cell r="M3658">
            <v>1062662</v>
          </cell>
          <cell r="N3658">
            <v>1062662</v>
          </cell>
        </row>
        <row r="3659">
          <cell r="E3659">
            <v>1512</v>
          </cell>
          <cell r="F3659" t="str">
            <v>1C24TNF|1512</v>
          </cell>
          <cell r="G3659" t="str">
            <v>K1</v>
          </cell>
          <cell r="H3659" t="str">
            <v>19.10.2024</v>
          </cell>
          <cell r="I3659" t="str">
            <v>21.10.2024</v>
          </cell>
          <cell r="J3659" t="str">
            <v>19.10.2024</v>
          </cell>
          <cell r="K3659" t="str">
            <v>DIEU CHINH TRA HANG-121 - 2410040652615</v>
          </cell>
          <cell r="L3659" t="str">
            <v>05.11.2024</v>
          </cell>
          <cell r="M3659">
            <v>397440</v>
          </cell>
          <cell r="N3659">
            <v>397440</v>
          </cell>
        </row>
        <row r="3660">
          <cell r="E3660">
            <v>47096</v>
          </cell>
          <cell r="F3660" t="str">
            <v>C24TNN|47096</v>
          </cell>
          <cell r="G3660" t="str">
            <v>K1</v>
          </cell>
          <cell r="H3660" t="str">
            <v>05.09.2024</v>
          </cell>
          <cell r="I3660" t="str">
            <v>07.09.2024</v>
          </cell>
          <cell r="J3660" t="str">
            <v>05.09.2024</v>
          </cell>
          <cell r="K3660" t="str">
            <v>Hàng hóa quầy 0480.3002179</v>
          </cell>
          <cell r="L3660" t="str">
            <v>05.11.2024</v>
          </cell>
          <cell r="M3660">
            <v>-1586131</v>
          </cell>
          <cell r="N3660">
            <v>-1586131</v>
          </cell>
        </row>
        <row r="3661">
          <cell r="E3661">
            <v>47671</v>
          </cell>
          <cell r="F3661" t="str">
            <v>C24TNN|47671</v>
          </cell>
          <cell r="G3661" t="str">
            <v>K1</v>
          </cell>
          <cell r="H3661" t="str">
            <v>12.09.2024</v>
          </cell>
          <cell r="I3661" t="str">
            <v>14.09.2024</v>
          </cell>
          <cell r="J3661" t="str">
            <v>12.09.2024</v>
          </cell>
          <cell r="K3661" t="str">
            <v>Hàng hóa quầy 0480.3002179</v>
          </cell>
          <cell r="L3661" t="str">
            <v>05.11.2024</v>
          </cell>
          <cell r="M3661">
            <v>-5888691</v>
          </cell>
          <cell r="N3661">
            <v>-5888691</v>
          </cell>
        </row>
        <row r="3662">
          <cell r="E3662">
            <v>47000</v>
          </cell>
          <cell r="F3662" t="str">
            <v>C24TNN|47000</v>
          </cell>
          <cell r="G3662" t="str">
            <v>K1</v>
          </cell>
          <cell r="H3662" t="str">
            <v>03.09.2024</v>
          </cell>
          <cell r="I3662" t="str">
            <v>14.09.2024</v>
          </cell>
          <cell r="J3662" t="str">
            <v>05.09.2024</v>
          </cell>
          <cell r="K3662" t="str">
            <v>Hàng hóa quầy 0480.3002179</v>
          </cell>
          <cell r="L3662" t="str">
            <v>05.11.2024</v>
          </cell>
          <cell r="M3662">
            <v>-2398853</v>
          </cell>
          <cell r="N3662">
            <v>-2398853</v>
          </cell>
        </row>
        <row r="3663">
          <cell r="E3663">
            <v>50032</v>
          </cell>
          <cell r="F3663" t="str">
            <v>C24TNN|50032</v>
          </cell>
          <cell r="G3663" t="str">
            <v>K1</v>
          </cell>
          <cell r="H3663" t="str">
            <v>16.09.2024</v>
          </cell>
          <cell r="I3663" t="str">
            <v>24.09.2024</v>
          </cell>
          <cell r="J3663" t="str">
            <v>18.09.2024</v>
          </cell>
          <cell r="K3663" t="str">
            <v>Hàng hóa quầy 0480.3002179</v>
          </cell>
          <cell r="L3663" t="str">
            <v>05.11.2024</v>
          </cell>
          <cell r="M3663">
            <v>-2398853</v>
          </cell>
          <cell r="N3663">
            <v>-2398853</v>
          </cell>
        </row>
        <row r="3664">
          <cell r="E3664">
            <v>46998</v>
          </cell>
          <cell r="F3664" t="str">
            <v>C24TNN|46998</v>
          </cell>
          <cell r="G3664" t="str">
            <v>K1</v>
          </cell>
          <cell r="H3664" t="str">
            <v>03.09.2024</v>
          </cell>
          <cell r="I3664" t="str">
            <v>07.09.2024</v>
          </cell>
          <cell r="J3664" t="str">
            <v>05.09.2024</v>
          </cell>
          <cell r="K3664" t="str">
            <v>Hàng hóa quầy 0480.3002179</v>
          </cell>
          <cell r="L3664" t="str">
            <v>05.11.2024</v>
          </cell>
          <cell r="M3664">
            <v>-1199426</v>
          </cell>
          <cell r="N3664">
            <v>-1199426</v>
          </cell>
        </row>
        <row r="3665">
          <cell r="E3665">
            <v>50030</v>
          </cell>
          <cell r="F3665" t="str">
            <v>C24TNN|50030</v>
          </cell>
          <cell r="G3665" t="str">
            <v>K1</v>
          </cell>
          <cell r="H3665" t="str">
            <v>16.09.2024</v>
          </cell>
          <cell r="I3665" t="str">
            <v>24.09.2024</v>
          </cell>
          <cell r="J3665" t="str">
            <v>18.09.2024</v>
          </cell>
          <cell r="K3665" t="str">
            <v>Hàng hóa quầy 0480.3002179</v>
          </cell>
          <cell r="L3665" t="str">
            <v>05.11.2024</v>
          </cell>
          <cell r="M3665">
            <v>-1586131</v>
          </cell>
          <cell r="N3665">
            <v>-1586131</v>
          </cell>
        </row>
        <row r="3666">
          <cell r="E3666">
            <v>50031</v>
          </cell>
          <cell r="F3666" t="str">
            <v>C24TNN|50031</v>
          </cell>
          <cell r="G3666" t="str">
            <v>K1</v>
          </cell>
          <cell r="H3666" t="str">
            <v>16.09.2024</v>
          </cell>
          <cell r="I3666" t="str">
            <v>24.09.2024</v>
          </cell>
          <cell r="J3666" t="str">
            <v>18.09.2024</v>
          </cell>
          <cell r="K3666" t="str">
            <v>Hàng hóa quầy 0480.3002179</v>
          </cell>
          <cell r="L3666" t="str">
            <v>05.11.2024</v>
          </cell>
          <cell r="M3666">
            <v>-216791</v>
          </cell>
          <cell r="N3666">
            <v>-216791</v>
          </cell>
        </row>
        <row r="3667">
          <cell r="E3667">
            <v>1504</v>
          </cell>
          <cell r="F3667" t="str">
            <v>1C24TNF|1504</v>
          </cell>
          <cell r="G3667" t="str">
            <v>K1</v>
          </cell>
          <cell r="H3667" t="str">
            <v>19.10.2024</v>
          </cell>
          <cell r="I3667" t="str">
            <v>21.10.2024</v>
          </cell>
          <cell r="J3667" t="str">
            <v>19.10.2024</v>
          </cell>
          <cell r="K3667" t="str">
            <v>DIEU CHINH TRA HANG-133 - 2415041209073</v>
          </cell>
          <cell r="L3667" t="str">
            <v>05.11.2024</v>
          </cell>
          <cell r="M3667">
            <v>792963</v>
          </cell>
          <cell r="N3667">
            <v>792963</v>
          </cell>
        </row>
        <row r="3668">
          <cell r="E3668">
            <v>1513</v>
          </cell>
          <cell r="F3668" t="str">
            <v>1C24TNF|1513</v>
          </cell>
          <cell r="G3668" t="str">
            <v>K1</v>
          </cell>
          <cell r="H3668" t="str">
            <v>19.10.2024</v>
          </cell>
          <cell r="I3668" t="str">
            <v>21.10.2024</v>
          </cell>
          <cell r="J3668" t="str">
            <v>19.10.2024</v>
          </cell>
          <cell r="K3668" t="str">
            <v>DIEU CHINH TRA HANG-133 - 2313050700088</v>
          </cell>
          <cell r="L3668" t="str">
            <v>05.11.2024</v>
          </cell>
          <cell r="M3668">
            <v>506000</v>
          </cell>
          <cell r="N3668">
            <v>506000</v>
          </cell>
        </row>
        <row r="3669">
          <cell r="E3669">
            <v>1623</v>
          </cell>
          <cell r="F3669" t="str">
            <v>1C24TNF|1623</v>
          </cell>
          <cell r="G3669" t="str">
            <v>K1</v>
          </cell>
          <cell r="H3669" t="str">
            <v>30.10.2024</v>
          </cell>
          <cell r="I3669" t="str">
            <v>30.10.2024</v>
          </cell>
          <cell r="J3669" t="str">
            <v>30.10.2024</v>
          </cell>
          <cell r="K3669" t="str">
            <v>DIEU CHINH TRA HANG-133 - 2406040145113</v>
          </cell>
          <cell r="L3669" t="str">
            <v>05.11.2024</v>
          </cell>
          <cell r="M3669">
            <v>1413958</v>
          </cell>
          <cell r="N3669">
            <v>1413958</v>
          </cell>
        </row>
        <row r="3670">
          <cell r="E3670">
            <v>46995</v>
          </cell>
          <cell r="F3670" t="str">
            <v>C24TNN|46995</v>
          </cell>
          <cell r="G3670" t="str">
            <v>K1</v>
          </cell>
          <cell r="H3670" t="str">
            <v>03.09.2024</v>
          </cell>
          <cell r="I3670" t="str">
            <v>08.09.2024</v>
          </cell>
          <cell r="J3670" t="str">
            <v>06.09.2024</v>
          </cell>
          <cell r="K3670" t="str">
            <v>Hàng hóa quầy 0480.3002179</v>
          </cell>
          <cell r="L3670" t="str">
            <v>05.11.2024</v>
          </cell>
          <cell r="M3670">
            <v>-650372</v>
          </cell>
          <cell r="N3670">
            <v>-650372</v>
          </cell>
        </row>
        <row r="3671">
          <cell r="E3671">
            <v>46996</v>
          </cell>
          <cell r="F3671" t="str">
            <v>C24TNN|46996</v>
          </cell>
          <cell r="G3671" t="str">
            <v>K1</v>
          </cell>
          <cell r="H3671" t="str">
            <v>03.09.2024</v>
          </cell>
          <cell r="I3671" t="str">
            <v>08.09.2024</v>
          </cell>
          <cell r="J3671" t="str">
            <v>06.09.2024</v>
          </cell>
          <cell r="K3671" t="str">
            <v>Hàng hóa quầy 0480.3002179</v>
          </cell>
          <cell r="L3671" t="str">
            <v>05.11.2024</v>
          </cell>
          <cell r="M3671">
            <v>-216791</v>
          </cell>
          <cell r="N3671">
            <v>-216791</v>
          </cell>
        </row>
        <row r="3672">
          <cell r="E3672">
            <v>46997</v>
          </cell>
          <cell r="F3672" t="str">
            <v>C24TNN|46997</v>
          </cell>
          <cell r="G3672" t="str">
            <v>K1</v>
          </cell>
          <cell r="H3672" t="str">
            <v>03.09.2024</v>
          </cell>
          <cell r="I3672" t="str">
            <v>08.09.2024</v>
          </cell>
          <cell r="J3672" t="str">
            <v>06.09.2024</v>
          </cell>
          <cell r="K3672" t="str">
            <v>Hàng hóa quầy 0480.3002179</v>
          </cell>
          <cell r="L3672" t="str">
            <v>05.11.2024</v>
          </cell>
          <cell r="M3672">
            <v>-433581</v>
          </cell>
          <cell r="N3672">
            <v>-433581</v>
          </cell>
        </row>
        <row r="3673">
          <cell r="E3673">
            <v>47172</v>
          </cell>
          <cell r="F3673" t="str">
            <v>C24TNN|47172</v>
          </cell>
          <cell r="G3673" t="str">
            <v>K1</v>
          </cell>
          <cell r="H3673" t="str">
            <v>05.09.2024</v>
          </cell>
          <cell r="I3673" t="str">
            <v>10.09.2024</v>
          </cell>
          <cell r="J3673" t="str">
            <v>08.09.2024</v>
          </cell>
          <cell r="K3673" t="str">
            <v>Hàng hóa quầy 0480.3002179</v>
          </cell>
          <cell r="L3673" t="str">
            <v>05.11.2024</v>
          </cell>
          <cell r="M3673">
            <v>-1586131</v>
          </cell>
          <cell r="N3673">
            <v>-1586131</v>
          </cell>
        </row>
        <row r="3674">
          <cell r="E3674">
            <v>47399</v>
          </cell>
          <cell r="F3674" t="str">
            <v>C24TNN|47399</v>
          </cell>
          <cell r="G3674" t="str">
            <v>K1</v>
          </cell>
          <cell r="H3674" t="str">
            <v>09.09.2024</v>
          </cell>
          <cell r="I3674" t="str">
            <v>14.09.2024</v>
          </cell>
          <cell r="J3674" t="str">
            <v>12.09.2024</v>
          </cell>
          <cell r="K3674" t="str">
            <v>Hàng hóa quầy 0480.3002179</v>
          </cell>
          <cell r="L3674" t="str">
            <v>05.11.2024</v>
          </cell>
          <cell r="M3674">
            <v>-1199426</v>
          </cell>
          <cell r="N3674">
            <v>-1199426</v>
          </cell>
        </row>
        <row r="3675">
          <cell r="E3675">
            <v>47670</v>
          </cell>
          <cell r="F3675" t="str">
            <v>C24TNN|47670</v>
          </cell>
          <cell r="G3675" t="str">
            <v>K1</v>
          </cell>
          <cell r="H3675" t="str">
            <v>12.09.2024</v>
          </cell>
          <cell r="I3675" t="str">
            <v>14.09.2024</v>
          </cell>
          <cell r="J3675" t="str">
            <v>12.09.2024</v>
          </cell>
          <cell r="K3675" t="str">
            <v>Hàng hóa quầy 0480.3002179</v>
          </cell>
          <cell r="L3675" t="str">
            <v>05.11.2024</v>
          </cell>
          <cell r="M3675">
            <v>-650372</v>
          </cell>
          <cell r="N3675">
            <v>-650372</v>
          </cell>
        </row>
        <row r="3676">
          <cell r="E3676">
            <v>47508</v>
          </cell>
          <cell r="F3676" t="str">
            <v>1C24TNN|47508</v>
          </cell>
          <cell r="G3676" t="str">
            <v>K1</v>
          </cell>
          <cell r="H3676" t="str">
            <v>11.09.2024</v>
          </cell>
          <cell r="I3676" t="str">
            <v>13.09.2024</v>
          </cell>
          <cell r="J3676" t="str">
            <v>11.09.2024</v>
          </cell>
          <cell r="K3676" t="str">
            <v>Hàng hóa quầy 0480.3002179</v>
          </cell>
          <cell r="L3676" t="str">
            <v>05.11.2024</v>
          </cell>
          <cell r="M3676">
            <v>-3584969</v>
          </cell>
          <cell r="N3676">
            <v>-3584969</v>
          </cell>
        </row>
        <row r="3677">
          <cell r="E3677">
            <v>47299</v>
          </cell>
          <cell r="F3677" t="str">
            <v>C24TNN|47299</v>
          </cell>
          <cell r="G3677" t="str">
            <v>K1</v>
          </cell>
          <cell r="H3677" t="str">
            <v>07.09.2024</v>
          </cell>
          <cell r="I3677" t="str">
            <v>09.09.2024</v>
          </cell>
          <cell r="J3677" t="str">
            <v>07.09.2024</v>
          </cell>
          <cell r="K3677" t="str">
            <v>Hàng hóa quầy 0480.3002179</v>
          </cell>
          <cell r="L3677" t="str">
            <v>05.11.2024</v>
          </cell>
          <cell r="M3677">
            <v>-1802922</v>
          </cell>
          <cell r="N3677">
            <v>-1802922</v>
          </cell>
        </row>
        <row r="3678">
          <cell r="E3678">
            <v>46999</v>
          </cell>
          <cell r="F3678" t="str">
            <v>C24TNN|46999</v>
          </cell>
          <cell r="G3678" t="str">
            <v>K1</v>
          </cell>
          <cell r="H3678" t="str">
            <v>03.09.2024</v>
          </cell>
          <cell r="I3678" t="str">
            <v>09.09.2024</v>
          </cell>
          <cell r="J3678" t="str">
            <v>06.09.2024</v>
          </cell>
          <cell r="K3678" t="str">
            <v>Hàng hóa quầy 0480.3002179</v>
          </cell>
          <cell r="L3678" t="str">
            <v>05.11.2024</v>
          </cell>
          <cell r="M3678">
            <v>-2884918</v>
          </cell>
          <cell r="N3678">
            <v>-2884918</v>
          </cell>
        </row>
        <row r="3679">
          <cell r="E3679">
            <v>48020</v>
          </cell>
          <cell r="F3679" t="str">
            <v>C24TNN|48020</v>
          </cell>
          <cell r="G3679" t="str">
            <v>K1</v>
          </cell>
          <cell r="H3679" t="str">
            <v>12.09.2024</v>
          </cell>
          <cell r="I3679" t="str">
            <v>17.09.2024</v>
          </cell>
          <cell r="J3679" t="str">
            <v>14.09.2024</v>
          </cell>
          <cell r="K3679" t="str">
            <v>Hàng hóa quầy 0480.3002179</v>
          </cell>
          <cell r="L3679" t="str">
            <v>05.11.2024</v>
          </cell>
          <cell r="M3679">
            <v>-1586131</v>
          </cell>
          <cell r="N3679">
            <v>-1586131</v>
          </cell>
        </row>
        <row r="3680">
          <cell r="E3680">
            <v>48022</v>
          </cell>
          <cell r="F3680" t="str">
            <v>C24TNN|48022</v>
          </cell>
          <cell r="G3680" t="str">
            <v>K1</v>
          </cell>
          <cell r="H3680" t="str">
            <v>12.09.2024</v>
          </cell>
          <cell r="I3680" t="str">
            <v>18.09.2024</v>
          </cell>
          <cell r="J3680" t="str">
            <v>16.09.2024</v>
          </cell>
          <cell r="K3680" t="str">
            <v>Hàng hóa quầy 0480.3002179</v>
          </cell>
          <cell r="L3680" t="str">
            <v>05.11.2024</v>
          </cell>
          <cell r="M3680">
            <v>-2670084</v>
          </cell>
          <cell r="N3680">
            <v>-2670084</v>
          </cell>
        </row>
        <row r="3681">
          <cell r="E3681">
            <v>1510</v>
          </cell>
          <cell r="F3681" t="str">
            <v>C24TNF|1510</v>
          </cell>
          <cell r="G3681" t="str">
            <v>K1</v>
          </cell>
          <cell r="H3681" t="str">
            <v>19.10.2024</v>
          </cell>
          <cell r="I3681" t="str">
            <v>21.10.2024</v>
          </cell>
          <cell r="J3681" t="str">
            <v>19.10.2024</v>
          </cell>
          <cell r="K3681" t="str">
            <v>DIEU CHINH TRA HANG-143 - 2403039735363</v>
          </cell>
          <cell r="L3681" t="str">
            <v>05.11.2024</v>
          </cell>
          <cell r="M3681">
            <v>6956673</v>
          </cell>
          <cell r="N3681">
            <v>6956673</v>
          </cell>
        </row>
        <row r="3682">
          <cell r="E3682">
            <v>1511</v>
          </cell>
          <cell r="F3682" t="str">
            <v>C24TNF|1511</v>
          </cell>
          <cell r="G3682" t="str">
            <v>K1</v>
          </cell>
          <cell r="H3682" t="str">
            <v>19.10.2024</v>
          </cell>
          <cell r="I3682" t="str">
            <v>21.10.2024</v>
          </cell>
          <cell r="J3682" t="str">
            <v>19.10.2024</v>
          </cell>
          <cell r="K3682" t="str">
            <v>DIEU CHINH TRA HANG-143 - 2414041110633</v>
          </cell>
          <cell r="L3682" t="str">
            <v>05.11.2024</v>
          </cell>
          <cell r="M3682">
            <v>433581</v>
          </cell>
          <cell r="N3682">
            <v>433581</v>
          </cell>
        </row>
        <row r="3683">
          <cell r="E3683">
            <v>1514</v>
          </cell>
          <cell r="F3683" t="str">
            <v>C24TNF|1514</v>
          </cell>
          <cell r="G3683" t="str">
            <v>K1</v>
          </cell>
          <cell r="H3683" t="str">
            <v>19.10.2024</v>
          </cell>
          <cell r="I3683" t="str">
            <v>21.10.2024</v>
          </cell>
          <cell r="J3683" t="str">
            <v>19.10.2024</v>
          </cell>
          <cell r="K3683" t="str">
            <v>DIEU CHINH TRA HANG-143 - 2348054705931</v>
          </cell>
          <cell r="L3683" t="str">
            <v>05.11.2024</v>
          </cell>
          <cell r="M3683">
            <v>420298</v>
          </cell>
          <cell r="N3683">
            <v>420298</v>
          </cell>
        </row>
        <row r="3684">
          <cell r="E3684">
            <v>47402</v>
          </cell>
          <cell r="F3684" t="str">
            <v>C24TNN|47402</v>
          </cell>
          <cell r="G3684" t="str">
            <v>K1</v>
          </cell>
          <cell r="H3684" t="str">
            <v>09.09.2024</v>
          </cell>
          <cell r="I3684" t="str">
            <v>14.09.2024</v>
          </cell>
          <cell r="J3684" t="str">
            <v>11.09.2024</v>
          </cell>
          <cell r="K3684" t="str">
            <v>Hàng hóa quầy 0480.3002179</v>
          </cell>
          <cell r="L3684" t="str">
            <v>05.11.2024</v>
          </cell>
          <cell r="M3684">
            <v>-5184410</v>
          </cell>
          <cell r="N3684">
            <v>-5184410</v>
          </cell>
        </row>
        <row r="3685">
          <cell r="E3685">
            <v>48019</v>
          </cell>
          <cell r="F3685" t="str">
            <v>C24TNN|48019</v>
          </cell>
          <cell r="G3685" t="str">
            <v>K1</v>
          </cell>
          <cell r="H3685" t="str">
            <v>12.09.2024</v>
          </cell>
          <cell r="I3685" t="str">
            <v>16.09.2024</v>
          </cell>
          <cell r="J3685" t="str">
            <v>13.09.2024</v>
          </cell>
          <cell r="K3685" t="str">
            <v>Hàng hóa quầy 0480.3002179</v>
          </cell>
          <cell r="L3685" t="str">
            <v>05.11.2024</v>
          </cell>
          <cell r="M3685">
            <v>-2785558</v>
          </cell>
          <cell r="N3685">
            <v>-2785558</v>
          </cell>
        </row>
        <row r="3686">
          <cell r="E3686">
            <v>49993</v>
          </cell>
          <cell r="F3686" t="str">
            <v>C24TNN|49993</v>
          </cell>
          <cell r="G3686" t="str">
            <v>K1</v>
          </cell>
          <cell r="H3686" t="str">
            <v>16.09.2024</v>
          </cell>
          <cell r="I3686" t="str">
            <v>19.09.2024</v>
          </cell>
          <cell r="J3686" t="str">
            <v>17.09.2024</v>
          </cell>
          <cell r="K3686" t="str">
            <v>Hàng hóa quầy 0480.3002179</v>
          </cell>
          <cell r="L3686" t="str">
            <v>05.11.2024</v>
          </cell>
          <cell r="M3686">
            <v>-3984984</v>
          </cell>
          <cell r="N3686">
            <v>-3984984</v>
          </cell>
        </row>
        <row r="3687">
          <cell r="E3687">
            <v>47165</v>
          </cell>
          <cell r="F3687" t="str">
            <v>C24TNN|47165</v>
          </cell>
          <cell r="G3687" t="str">
            <v>K1</v>
          </cell>
          <cell r="H3687" t="str">
            <v>05.09.2024</v>
          </cell>
          <cell r="I3687" t="str">
            <v>09.09.2024</v>
          </cell>
          <cell r="J3687" t="str">
            <v>07.09.2024</v>
          </cell>
          <cell r="K3687" t="str">
            <v>Hàng hóa quầy 0480.3002179</v>
          </cell>
          <cell r="L3687" t="str">
            <v>05.11.2024</v>
          </cell>
          <cell r="M3687">
            <v>-681981</v>
          </cell>
          <cell r="N3687">
            <v>-681981</v>
          </cell>
        </row>
        <row r="3688">
          <cell r="E3688">
            <v>47166</v>
          </cell>
          <cell r="F3688" t="str">
            <v>C24TNN|47166</v>
          </cell>
          <cell r="G3688" t="str">
            <v>K1</v>
          </cell>
          <cell r="H3688" t="str">
            <v>05.09.2024</v>
          </cell>
          <cell r="I3688" t="str">
            <v>09.09.2024</v>
          </cell>
          <cell r="J3688" t="str">
            <v>07.09.2024</v>
          </cell>
          <cell r="K3688" t="str">
            <v>Hàng hóa quầy 0480.3002179</v>
          </cell>
          <cell r="L3688" t="str">
            <v>05.11.2024</v>
          </cell>
          <cell r="M3688">
            <v>-1586131</v>
          </cell>
          <cell r="N3688">
            <v>-1586131</v>
          </cell>
        </row>
        <row r="3689">
          <cell r="E3689">
            <v>48018</v>
          </cell>
          <cell r="F3689" t="str">
            <v>C24TNN|48018</v>
          </cell>
          <cell r="G3689" t="str">
            <v>K1</v>
          </cell>
          <cell r="H3689" t="str">
            <v>12.09.2024</v>
          </cell>
          <cell r="I3689" t="str">
            <v>16.09.2024</v>
          </cell>
          <cell r="J3689" t="str">
            <v>14.09.2024</v>
          </cell>
          <cell r="K3689" t="str">
            <v>Hàng hóa quầy 0480.3002179</v>
          </cell>
          <cell r="L3689" t="str">
            <v>05.11.2024</v>
          </cell>
          <cell r="M3689">
            <v>-2101002</v>
          </cell>
          <cell r="N3689">
            <v>-2101002</v>
          </cell>
        </row>
        <row r="3690">
          <cell r="E3690">
            <v>48007</v>
          </cell>
          <cell r="F3690" t="str">
            <v>C24TNN|48007</v>
          </cell>
          <cell r="G3690" t="str">
            <v>K1</v>
          </cell>
          <cell r="H3690" t="str">
            <v>12.09.2024</v>
          </cell>
          <cell r="I3690" t="str">
            <v>17.09.2024</v>
          </cell>
          <cell r="J3690" t="str">
            <v>15.09.2024</v>
          </cell>
          <cell r="K3690" t="str">
            <v>Hàng hóa quầy 0480.3002179</v>
          </cell>
          <cell r="L3690" t="str">
            <v>05.11.2024</v>
          </cell>
          <cell r="M3690">
            <v>-5887266</v>
          </cell>
          <cell r="N3690">
            <v>-5887266</v>
          </cell>
        </row>
        <row r="3691">
          <cell r="E3691">
            <v>50015</v>
          </cell>
          <cell r="F3691" t="str">
            <v>C24TNN|50015</v>
          </cell>
          <cell r="G3691" t="str">
            <v>K1</v>
          </cell>
          <cell r="H3691" t="str">
            <v>16.09.2024</v>
          </cell>
          <cell r="I3691" t="str">
            <v>20.09.2024</v>
          </cell>
          <cell r="J3691" t="str">
            <v>18.09.2024</v>
          </cell>
          <cell r="K3691" t="str">
            <v>Hàng hóa quầy 0480.3002179</v>
          </cell>
          <cell r="L3691" t="str">
            <v>05.11.2024</v>
          </cell>
          <cell r="M3691">
            <v>-4085770</v>
          </cell>
          <cell r="N3691">
            <v>-4085770</v>
          </cell>
        </row>
        <row r="3692">
          <cell r="E3692">
            <v>50881</v>
          </cell>
          <cell r="F3692" t="str">
            <v>C24TNN|50881</v>
          </cell>
          <cell r="G3692" t="str">
            <v>K1</v>
          </cell>
          <cell r="H3692" t="str">
            <v>19.09.2024</v>
          </cell>
          <cell r="I3692" t="str">
            <v>24.09.2024</v>
          </cell>
          <cell r="J3692" t="str">
            <v>21.09.2024</v>
          </cell>
          <cell r="K3692" t="str">
            <v>Hàng hóa quầy 0480.3002179</v>
          </cell>
          <cell r="L3692" t="str">
            <v>05.11.2024</v>
          </cell>
          <cell r="M3692">
            <v>-2884918</v>
          </cell>
          <cell r="N3692">
            <v>-2884918</v>
          </cell>
        </row>
        <row r="3693">
          <cell r="E3693">
            <v>51451</v>
          </cell>
          <cell r="F3693" t="str">
            <v>C24TNN|51451</v>
          </cell>
          <cell r="G3693" t="str">
            <v>K1</v>
          </cell>
          <cell r="H3693" t="str">
            <v>19.09.2024</v>
          </cell>
          <cell r="I3693" t="str">
            <v>25.09.2024</v>
          </cell>
          <cell r="J3693" t="str">
            <v>21.09.2024</v>
          </cell>
          <cell r="K3693" t="str">
            <v>Hàng hóa quầy 0480.3002179</v>
          </cell>
          <cell r="L3693" t="str">
            <v>05.11.2024</v>
          </cell>
          <cell r="M3693">
            <v>-1586131</v>
          </cell>
          <cell r="N3693">
            <v>-1586131</v>
          </cell>
        </row>
        <row r="3694">
          <cell r="E3694">
            <v>49870</v>
          </cell>
          <cell r="F3694" t="str">
            <v>C24TNN|49870</v>
          </cell>
          <cell r="G3694" t="str">
            <v>K1</v>
          </cell>
          <cell r="H3694" t="str">
            <v>13.09.2024</v>
          </cell>
          <cell r="I3694" t="str">
            <v>21.09.2024</v>
          </cell>
          <cell r="J3694" t="str">
            <v>19.09.2024</v>
          </cell>
          <cell r="K3694" t="str">
            <v>Hàng hóa quầy 0480.3002179</v>
          </cell>
          <cell r="L3694" t="str">
            <v>05.11.2024</v>
          </cell>
          <cell r="M3694">
            <v>-2785558</v>
          </cell>
          <cell r="N3694">
            <v>-2785558</v>
          </cell>
        </row>
        <row r="3695">
          <cell r="E3695">
            <v>46740</v>
          </cell>
          <cell r="F3695" t="str">
            <v>C24TNN|46740</v>
          </cell>
          <cell r="G3695" t="str">
            <v>K1</v>
          </cell>
          <cell r="H3695" t="str">
            <v>29.08.2024</v>
          </cell>
          <cell r="I3695" t="str">
            <v>06.09.2024</v>
          </cell>
          <cell r="J3695" t="str">
            <v>01.09.2024</v>
          </cell>
          <cell r="K3695" t="str">
            <v>Hàng hóa quầy 0480.3002179</v>
          </cell>
          <cell r="L3695" t="str">
            <v>05.11.2024</v>
          </cell>
          <cell r="M3695">
            <v>-1802922</v>
          </cell>
          <cell r="N3695">
            <v>-1802922</v>
          </cell>
        </row>
        <row r="3696">
          <cell r="E3696">
            <v>47173</v>
          </cell>
          <cell r="F3696" t="str">
            <v>C24TNN|47173</v>
          </cell>
          <cell r="G3696" t="str">
            <v>K1</v>
          </cell>
          <cell r="H3696" t="str">
            <v>05.09.2024</v>
          </cell>
          <cell r="I3696" t="str">
            <v>10.09.2024</v>
          </cell>
          <cell r="J3696" t="str">
            <v>08.09.2024</v>
          </cell>
          <cell r="K3696" t="str">
            <v>Hàng hóa quầy 0480.3002179</v>
          </cell>
          <cell r="L3696" t="str">
            <v>05.11.2024</v>
          </cell>
          <cell r="M3696">
            <v>-1852602</v>
          </cell>
          <cell r="N3696">
            <v>-1852602</v>
          </cell>
        </row>
        <row r="3697">
          <cell r="E3697">
            <v>47562</v>
          </cell>
          <cell r="F3697" t="str">
            <v>C24TNN|47562</v>
          </cell>
          <cell r="G3697" t="str">
            <v>K1</v>
          </cell>
          <cell r="H3697" t="str">
            <v>11.09.2024</v>
          </cell>
          <cell r="I3697" t="str">
            <v>21.09.2024</v>
          </cell>
          <cell r="J3697" t="str">
            <v>19.09.2024</v>
          </cell>
          <cell r="K3697" t="str">
            <v>Hàng hóa quầy 0480.3002179</v>
          </cell>
          <cell r="L3697" t="str">
            <v>05.11.2024</v>
          </cell>
          <cell r="M3697">
            <v>-2516512</v>
          </cell>
          <cell r="N3697">
            <v>-2516512</v>
          </cell>
        </row>
        <row r="3698">
          <cell r="E3698">
            <v>49872</v>
          </cell>
          <cell r="F3698" t="str">
            <v>C24TNN|49872</v>
          </cell>
          <cell r="G3698" t="str">
            <v>K1</v>
          </cell>
          <cell r="H3698" t="str">
            <v>13.09.2024</v>
          </cell>
          <cell r="I3698" t="str">
            <v>20.09.2024</v>
          </cell>
          <cell r="J3698" t="str">
            <v>18.09.2024</v>
          </cell>
          <cell r="K3698" t="str">
            <v>Hàng hóa quầy 0480.3002179</v>
          </cell>
          <cell r="L3698" t="str">
            <v>05.11.2024</v>
          </cell>
          <cell r="M3698">
            <v>-3598279</v>
          </cell>
          <cell r="N3698">
            <v>-3598279</v>
          </cell>
        </row>
        <row r="3699">
          <cell r="E3699">
            <v>47039</v>
          </cell>
          <cell r="F3699" t="str">
            <v>C24TNN|47039</v>
          </cell>
          <cell r="G3699" t="str">
            <v>K1</v>
          </cell>
          <cell r="H3699" t="str">
            <v>04.09.2024</v>
          </cell>
          <cell r="I3699" t="str">
            <v>08.09.2024</v>
          </cell>
          <cell r="J3699" t="str">
            <v>06.09.2024</v>
          </cell>
          <cell r="K3699" t="str">
            <v>Hàng hóa quầy 0480.3002179</v>
          </cell>
          <cell r="L3699" t="str">
            <v>05.11.2024</v>
          </cell>
          <cell r="M3699">
            <v>-1586131</v>
          </cell>
          <cell r="N3699">
            <v>-1586131</v>
          </cell>
        </row>
        <row r="3700">
          <cell r="E3700">
            <v>47042</v>
          </cell>
          <cell r="F3700" t="str">
            <v>C24TNN|47042</v>
          </cell>
          <cell r="G3700" t="str">
            <v>K1</v>
          </cell>
          <cell r="H3700" t="str">
            <v>04.09.2024</v>
          </cell>
          <cell r="I3700" t="str">
            <v>08.09.2024</v>
          </cell>
          <cell r="J3700" t="str">
            <v>06.09.2024</v>
          </cell>
          <cell r="K3700" t="str">
            <v>Hàng hóa quầy 0480.3002179</v>
          </cell>
          <cell r="L3700" t="str">
            <v>05.11.2024</v>
          </cell>
          <cell r="M3700">
            <v>-1199426</v>
          </cell>
          <cell r="N3700">
            <v>-1199426</v>
          </cell>
        </row>
        <row r="3701">
          <cell r="E3701">
            <v>47163</v>
          </cell>
          <cell r="F3701" t="str">
            <v>C24TNN|47163</v>
          </cell>
          <cell r="G3701" t="str">
            <v>K1</v>
          </cell>
          <cell r="H3701" t="str">
            <v>05.09.2024</v>
          </cell>
          <cell r="I3701" t="str">
            <v>08.09.2024</v>
          </cell>
          <cell r="J3701" t="str">
            <v>06.09.2024</v>
          </cell>
          <cell r="K3701" t="str">
            <v>Hàng hóa quầy 0480.3002179</v>
          </cell>
          <cell r="L3701" t="str">
            <v>05.11.2024</v>
          </cell>
          <cell r="M3701">
            <v>-650372</v>
          </cell>
          <cell r="N3701">
            <v>-650372</v>
          </cell>
        </row>
        <row r="3702">
          <cell r="E3702">
            <v>49910</v>
          </cell>
          <cell r="F3702" t="str">
            <v>C24TNN|49910</v>
          </cell>
          <cell r="G3702" t="str">
            <v>K1</v>
          </cell>
          <cell r="H3702" t="str">
            <v>14.09.2024</v>
          </cell>
          <cell r="I3702" t="str">
            <v>21.09.2024</v>
          </cell>
          <cell r="J3702" t="str">
            <v>19.09.2024</v>
          </cell>
          <cell r="K3702" t="str">
            <v>Hàng hóa quầy 0480.3002179</v>
          </cell>
          <cell r="L3702" t="str">
            <v>05.11.2024</v>
          </cell>
          <cell r="M3702">
            <v>-5571115</v>
          </cell>
          <cell r="N3702">
            <v>-5571115</v>
          </cell>
        </row>
        <row r="3703">
          <cell r="E3703">
            <v>47043</v>
          </cell>
          <cell r="F3703" t="str">
            <v>C24TNN|47043</v>
          </cell>
          <cell r="G3703" t="str">
            <v>K1</v>
          </cell>
          <cell r="H3703" t="str">
            <v>04.09.2024</v>
          </cell>
          <cell r="I3703" t="str">
            <v>13.09.2024</v>
          </cell>
          <cell r="J3703" t="str">
            <v>11.09.2024</v>
          </cell>
          <cell r="K3703" t="str">
            <v>Hàng hóa quầy 0480.3002179</v>
          </cell>
          <cell r="L3703" t="str">
            <v>05.11.2024</v>
          </cell>
          <cell r="M3703">
            <v>-1586131</v>
          </cell>
          <cell r="N3703">
            <v>-1586131</v>
          </cell>
        </row>
        <row r="3704">
          <cell r="E3704">
            <v>47474</v>
          </cell>
          <cell r="F3704" t="str">
            <v>C24TNN|47474</v>
          </cell>
          <cell r="G3704" t="str">
            <v>K1</v>
          </cell>
          <cell r="H3704" t="str">
            <v>10.09.2024</v>
          </cell>
          <cell r="I3704" t="str">
            <v>13.09.2024</v>
          </cell>
          <cell r="J3704" t="str">
            <v>11.09.2024</v>
          </cell>
          <cell r="K3704" t="str">
            <v>Hàng hóa quầy 0480.3002179</v>
          </cell>
          <cell r="L3704" t="str">
            <v>05.11.2024</v>
          </cell>
          <cell r="M3704">
            <v>-1586131</v>
          </cell>
          <cell r="N3704">
            <v>-1586131</v>
          </cell>
        </row>
        <row r="3705">
          <cell r="E3705">
            <v>47513</v>
          </cell>
          <cell r="F3705" t="str">
            <v>C24TNN|47513</v>
          </cell>
          <cell r="G3705" t="str">
            <v>K1</v>
          </cell>
          <cell r="H3705" t="str">
            <v>11.09.2024</v>
          </cell>
          <cell r="I3705" t="str">
            <v>13.09.2024</v>
          </cell>
          <cell r="J3705" t="str">
            <v>11.09.2024</v>
          </cell>
          <cell r="K3705" t="str">
            <v>Hàng hóa quầy 0480.3002179</v>
          </cell>
          <cell r="L3705" t="str">
            <v>05.11.2024</v>
          </cell>
          <cell r="M3705">
            <v>-3003774</v>
          </cell>
          <cell r="N3705">
            <v>-3003774</v>
          </cell>
        </row>
        <row r="3706">
          <cell r="E3706">
            <v>47400</v>
          </cell>
          <cell r="F3706" t="str">
            <v>C24TNN|47400</v>
          </cell>
          <cell r="G3706" t="str">
            <v>K1</v>
          </cell>
          <cell r="H3706" t="str">
            <v>09.09.2024</v>
          </cell>
          <cell r="I3706" t="str">
            <v>15.09.2024</v>
          </cell>
          <cell r="J3706" t="str">
            <v>12.09.2024</v>
          </cell>
          <cell r="K3706" t="str">
            <v>Hàng hóa quầy 0480.3002179</v>
          </cell>
          <cell r="L3706" t="str">
            <v>05.11.2024</v>
          </cell>
          <cell r="M3706">
            <v>-1199426</v>
          </cell>
          <cell r="N3706">
            <v>-1199426</v>
          </cell>
        </row>
        <row r="3707">
          <cell r="E3707">
            <v>49646</v>
          </cell>
          <cell r="F3707" t="str">
            <v>C24TNN|49646</v>
          </cell>
          <cell r="G3707" t="str">
            <v>K1</v>
          </cell>
          <cell r="H3707" t="str">
            <v>12.09.2024</v>
          </cell>
          <cell r="I3707" t="str">
            <v>17.09.2024</v>
          </cell>
          <cell r="J3707" t="str">
            <v>14.09.2024</v>
          </cell>
          <cell r="K3707" t="str">
            <v>Hàng hóa quầy 0480.3002179</v>
          </cell>
          <cell r="L3707" t="str">
            <v>05.11.2024</v>
          </cell>
          <cell r="M3707">
            <v>-2398853</v>
          </cell>
          <cell r="N3707">
            <v>-2398853</v>
          </cell>
        </row>
        <row r="3708">
          <cell r="E3708">
            <v>1494</v>
          </cell>
          <cell r="F3708" t="str">
            <v>C24TNF|1494</v>
          </cell>
          <cell r="G3708" t="str">
            <v>K1</v>
          </cell>
          <cell r="H3708" t="str">
            <v>19.10.2024</v>
          </cell>
          <cell r="I3708" t="str">
            <v>21.10.2024</v>
          </cell>
          <cell r="J3708" t="str">
            <v>19.10.2024</v>
          </cell>
          <cell r="K3708" t="str">
            <v>DIEU CHINH TRA HANG-114 - 2421041976488</v>
          </cell>
          <cell r="L3708" t="str">
            <v>05.11.2024</v>
          </cell>
          <cell r="M3708">
            <v>1200852</v>
          </cell>
          <cell r="N3708">
            <v>1200852</v>
          </cell>
        </row>
        <row r="3709">
          <cell r="E3709">
            <v>1495</v>
          </cell>
          <cell r="F3709" t="str">
            <v>C24TNF|1495</v>
          </cell>
          <cell r="G3709" t="str">
            <v>K1</v>
          </cell>
          <cell r="H3709" t="str">
            <v>19.10.2024</v>
          </cell>
          <cell r="I3709" t="str">
            <v>21.10.2024</v>
          </cell>
          <cell r="J3709" t="str">
            <v>19.10.2024</v>
          </cell>
          <cell r="K3709" t="str">
            <v>DIEU CHINH TRA HANG-114 - 2425042535107</v>
          </cell>
          <cell r="L3709" t="str">
            <v>05.11.2024</v>
          </cell>
          <cell r="M3709">
            <v>1354941</v>
          </cell>
          <cell r="N3709">
            <v>1354941</v>
          </cell>
        </row>
        <row r="3710">
          <cell r="E3710">
            <v>1496</v>
          </cell>
          <cell r="F3710" t="str">
            <v>C24TNF|1496</v>
          </cell>
          <cell r="G3710" t="str">
            <v>K1</v>
          </cell>
          <cell r="H3710" t="str">
            <v>19.10.2024</v>
          </cell>
          <cell r="I3710" t="str">
            <v>21.10.2024</v>
          </cell>
          <cell r="J3710" t="str">
            <v>19.10.2024</v>
          </cell>
          <cell r="K3710" t="str">
            <v>DIEU CHINH TRA HANG-114 - 2426042670340</v>
          </cell>
          <cell r="L3710" t="str">
            <v>05.11.2024</v>
          </cell>
          <cell r="M3710">
            <v>248400</v>
          </cell>
          <cell r="N3710">
            <v>248400</v>
          </cell>
        </row>
        <row r="3711">
          <cell r="E3711">
            <v>50016</v>
          </cell>
          <cell r="F3711" t="str">
            <v>C24TNN|50016</v>
          </cell>
          <cell r="G3711" t="str">
            <v>K1</v>
          </cell>
          <cell r="H3711" t="str">
            <v>16.09.2024</v>
          </cell>
          <cell r="I3711" t="str">
            <v>20.09.2024</v>
          </cell>
          <cell r="J3711" t="str">
            <v>18.09.2024</v>
          </cell>
          <cell r="K3711" t="str">
            <v>Hàng hóa quầy 0480.3002179</v>
          </cell>
          <cell r="L3711" t="str">
            <v>05.11.2024</v>
          </cell>
          <cell r="M3711">
            <v>-4373114</v>
          </cell>
          <cell r="N3711">
            <v>-4373114</v>
          </cell>
        </row>
        <row r="3712">
          <cell r="E3712">
            <v>47040</v>
          </cell>
          <cell r="F3712" t="str">
            <v>C24TNN|47040</v>
          </cell>
          <cell r="G3712" t="str">
            <v>K1</v>
          </cell>
          <cell r="H3712" t="str">
            <v>04.09.2024</v>
          </cell>
          <cell r="I3712" t="str">
            <v>12.09.2024</v>
          </cell>
          <cell r="J3712" t="str">
            <v>10.09.2024</v>
          </cell>
          <cell r="K3712" t="str">
            <v>Hàng hóa quầy 0480.3002179</v>
          </cell>
          <cell r="L3712" t="str">
            <v>05.11.2024</v>
          </cell>
          <cell r="M3712">
            <v>-3002348</v>
          </cell>
          <cell r="N3712">
            <v>-3002348</v>
          </cell>
        </row>
        <row r="3713">
          <cell r="E3713">
            <v>47164</v>
          </cell>
          <cell r="F3713" t="str">
            <v>C24TNN|47164</v>
          </cell>
          <cell r="G3713" t="str">
            <v>K1</v>
          </cell>
          <cell r="H3713" t="str">
            <v>05.09.2024</v>
          </cell>
          <cell r="I3713" t="str">
            <v>20.09.2024</v>
          </cell>
          <cell r="J3713" t="str">
            <v>10.09.2024</v>
          </cell>
          <cell r="K3713" t="str">
            <v>Hàng hóa quầy 0480.3002179</v>
          </cell>
          <cell r="L3713" t="str">
            <v>05.11.2024</v>
          </cell>
          <cell r="M3713">
            <v>-496800</v>
          </cell>
          <cell r="N3713">
            <v>-496800</v>
          </cell>
        </row>
        <row r="3714">
          <cell r="E3714">
            <v>47380</v>
          </cell>
          <cell r="F3714" t="str">
            <v>C24TNN|47380</v>
          </cell>
          <cell r="G3714" t="str">
            <v>K1</v>
          </cell>
          <cell r="H3714" t="str">
            <v>09.09.2024</v>
          </cell>
          <cell r="I3714" t="str">
            <v>12.09.2024</v>
          </cell>
          <cell r="J3714" t="str">
            <v>10.09.2024</v>
          </cell>
          <cell r="K3714" t="str">
            <v>Hàng hóa quầy 0480.3002179</v>
          </cell>
          <cell r="L3714" t="str">
            <v>05.11.2024</v>
          </cell>
          <cell r="M3714">
            <v>-5836208</v>
          </cell>
          <cell r="N3714">
            <v>-5836208</v>
          </cell>
        </row>
        <row r="3715">
          <cell r="E3715">
            <v>47397</v>
          </cell>
          <cell r="F3715" t="str">
            <v>C24TNN|47397</v>
          </cell>
          <cell r="G3715" t="str">
            <v>K1</v>
          </cell>
          <cell r="H3715" t="str">
            <v>09.09.2024</v>
          </cell>
          <cell r="I3715" t="str">
            <v>13.09.2024</v>
          </cell>
          <cell r="J3715" t="str">
            <v>11.09.2024</v>
          </cell>
          <cell r="K3715" t="str">
            <v>Hàng hóa quầy 0480.3002179</v>
          </cell>
          <cell r="L3715" t="str">
            <v>05.11.2024</v>
          </cell>
          <cell r="M3715">
            <v>-1199426</v>
          </cell>
          <cell r="N3715">
            <v>-1199426</v>
          </cell>
        </row>
        <row r="3716">
          <cell r="E3716">
            <v>47093</v>
          </cell>
          <cell r="F3716" t="str">
            <v>C24TNN|47093</v>
          </cell>
          <cell r="G3716" t="str">
            <v>K1</v>
          </cell>
          <cell r="H3716" t="str">
            <v>05.09.2024</v>
          </cell>
          <cell r="I3716" t="str">
            <v>08.09.2024</v>
          </cell>
          <cell r="J3716" t="str">
            <v>06.09.2024</v>
          </cell>
          <cell r="K3716" t="str">
            <v>Hàng hóa quầy 0480.3002179</v>
          </cell>
          <cell r="L3716" t="str">
            <v>05.11.2024</v>
          </cell>
          <cell r="M3716">
            <v>-1802922</v>
          </cell>
          <cell r="N3716">
            <v>-1802922</v>
          </cell>
        </row>
        <row r="3717">
          <cell r="E3717">
            <v>47094</v>
          </cell>
          <cell r="F3717" t="str">
            <v>C24TNN|47094</v>
          </cell>
          <cell r="G3717" t="str">
            <v>K1</v>
          </cell>
          <cell r="H3717" t="str">
            <v>05.09.2024</v>
          </cell>
          <cell r="I3717" t="str">
            <v>08.09.2024</v>
          </cell>
          <cell r="J3717" t="str">
            <v>06.09.2024</v>
          </cell>
          <cell r="K3717" t="str">
            <v>Hàng hóa quầy 0480.3002179</v>
          </cell>
          <cell r="L3717" t="str">
            <v>05.11.2024</v>
          </cell>
          <cell r="M3717">
            <v>-1802922</v>
          </cell>
          <cell r="N3717">
            <v>-1802922</v>
          </cell>
        </row>
        <row r="3718">
          <cell r="E3718">
            <v>50017</v>
          </cell>
          <cell r="F3718" t="str">
            <v>C24TNN|50017</v>
          </cell>
          <cell r="G3718" t="str">
            <v>K1</v>
          </cell>
          <cell r="H3718" t="str">
            <v>16.09.2024</v>
          </cell>
          <cell r="I3718" t="str">
            <v>22.09.2024</v>
          </cell>
          <cell r="J3718" t="str">
            <v>18.09.2024</v>
          </cell>
          <cell r="K3718" t="str">
            <v>Hàng hóa quầy 0480.3002179</v>
          </cell>
          <cell r="L3718" t="str">
            <v>05.11.2024</v>
          </cell>
          <cell r="M3718">
            <v>-2101002</v>
          </cell>
          <cell r="N3718">
            <v>-2101002</v>
          </cell>
        </row>
        <row r="3719">
          <cell r="E3719">
            <v>47303</v>
          </cell>
          <cell r="F3719" t="str">
            <v>C24TNN|47303</v>
          </cell>
          <cell r="G3719" t="str">
            <v>K1</v>
          </cell>
          <cell r="H3719" t="str">
            <v>07.09.2024</v>
          </cell>
          <cell r="I3719" t="str">
            <v>09.09.2024</v>
          </cell>
          <cell r="J3719" t="str">
            <v>07.09.2024</v>
          </cell>
          <cell r="K3719" t="str">
            <v>Hàng hóa quầy 0480.3002179</v>
          </cell>
          <cell r="L3719" t="str">
            <v>05.11.2024</v>
          </cell>
          <cell r="M3719">
            <v>-3219139</v>
          </cell>
          <cell r="N3719">
            <v>-3219139</v>
          </cell>
        </row>
        <row r="3720">
          <cell r="E3720">
            <v>47517</v>
          </cell>
          <cell r="F3720" t="str">
            <v>C24TNN|47517</v>
          </cell>
          <cell r="G3720" t="str">
            <v>K1</v>
          </cell>
          <cell r="H3720" t="str">
            <v>11.09.2024</v>
          </cell>
          <cell r="I3720" t="str">
            <v>13.09.2024</v>
          </cell>
          <cell r="J3720" t="str">
            <v>11.09.2024</v>
          </cell>
          <cell r="K3720" t="str">
            <v>Hàng hóa quầy 0480.3002179</v>
          </cell>
          <cell r="L3720" t="str">
            <v>05.11.2024</v>
          </cell>
          <cell r="M3720">
            <v>-1416217</v>
          </cell>
          <cell r="N3720">
            <v>-1416217</v>
          </cell>
        </row>
        <row r="3721">
          <cell r="E3721">
            <v>47401</v>
          </cell>
          <cell r="F3721" t="str">
            <v>C24TNN|47401</v>
          </cell>
          <cell r="G3721" t="str">
            <v>K1</v>
          </cell>
          <cell r="H3721" t="str">
            <v>09.09.2024</v>
          </cell>
          <cell r="I3721" t="str">
            <v>15.09.2024</v>
          </cell>
          <cell r="J3721" t="str">
            <v>12.09.2024</v>
          </cell>
          <cell r="K3721" t="str">
            <v>Hàng hóa quầy 0480.3002179</v>
          </cell>
          <cell r="L3721" t="str">
            <v>05.11.2024</v>
          </cell>
          <cell r="M3721">
            <v>-1199426</v>
          </cell>
          <cell r="N3721">
            <v>-1199426</v>
          </cell>
        </row>
        <row r="3722">
          <cell r="E3722">
            <v>49662</v>
          </cell>
          <cell r="F3722" t="str">
            <v>C24TNN|49662</v>
          </cell>
          <cell r="G3722" t="str">
            <v>K1</v>
          </cell>
          <cell r="H3722" t="str">
            <v>13.09.2024</v>
          </cell>
          <cell r="I3722" t="str">
            <v>15.09.2024</v>
          </cell>
          <cell r="J3722" t="str">
            <v>13.09.2024</v>
          </cell>
          <cell r="K3722" t="str">
            <v>Hàng hóa quầy 0480.3002179</v>
          </cell>
          <cell r="L3722" t="str">
            <v>05.11.2024</v>
          </cell>
          <cell r="M3722">
            <v>-4085770</v>
          </cell>
          <cell r="N3722">
            <v>-4085770</v>
          </cell>
        </row>
        <row r="3723">
          <cell r="E3723">
            <v>47148</v>
          </cell>
          <cell r="F3723" t="str">
            <v>C24TNN|47148</v>
          </cell>
          <cell r="G3723" t="str">
            <v>K1</v>
          </cell>
          <cell r="H3723" t="str">
            <v>05.09.2024</v>
          </cell>
          <cell r="I3723" t="str">
            <v>11.09.2024</v>
          </cell>
          <cell r="J3723" t="str">
            <v>09.09.2024</v>
          </cell>
          <cell r="K3723" t="str">
            <v>Hàng hóa quầy 0480.3002179</v>
          </cell>
          <cell r="L3723" t="str">
            <v>05.11.2024</v>
          </cell>
          <cell r="M3723">
            <v>-713591</v>
          </cell>
          <cell r="N3723">
            <v>-713591</v>
          </cell>
        </row>
        <row r="3724">
          <cell r="E3724">
            <v>47149</v>
          </cell>
          <cell r="F3724" t="str">
            <v>C24TNN|47149</v>
          </cell>
          <cell r="G3724" t="str">
            <v>K1</v>
          </cell>
          <cell r="H3724" t="str">
            <v>05.09.2024</v>
          </cell>
          <cell r="I3724" t="str">
            <v>11.09.2024</v>
          </cell>
          <cell r="J3724" t="str">
            <v>09.09.2024</v>
          </cell>
          <cell r="K3724" t="str">
            <v>Hàng hóa quầy 0480.3002179</v>
          </cell>
          <cell r="L3724" t="str">
            <v>05.11.2024</v>
          </cell>
          <cell r="M3724">
            <v>-5990026</v>
          </cell>
          <cell r="N3724">
            <v>-5990026</v>
          </cell>
        </row>
        <row r="3725">
          <cell r="E3725">
            <v>49871</v>
          </cell>
          <cell r="F3725" t="str">
            <v>C24TNN|49871</v>
          </cell>
          <cell r="G3725" t="str">
            <v>K1</v>
          </cell>
          <cell r="H3725" t="str">
            <v>13.09.2024</v>
          </cell>
          <cell r="I3725" t="str">
            <v>19.09.2024</v>
          </cell>
          <cell r="J3725" t="str">
            <v>17.09.2024</v>
          </cell>
          <cell r="K3725" t="str">
            <v>Hàng hóa quầy 0480.3002179</v>
          </cell>
          <cell r="L3725" t="str">
            <v>05.11.2024</v>
          </cell>
          <cell r="M3725">
            <v>-2398853</v>
          </cell>
          <cell r="N3725">
            <v>-2398853</v>
          </cell>
        </row>
        <row r="3726">
          <cell r="E3726">
            <v>47091</v>
          </cell>
          <cell r="F3726" t="str">
            <v>C24TNN|47091</v>
          </cell>
          <cell r="G3726" t="str">
            <v>K1</v>
          </cell>
          <cell r="H3726" t="str">
            <v>04.09.2024</v>
          </cell>
          <cell r="I3726" t="str">
            <v>08.09.2024</v>
          </cell>
          <cell r="J3726" t="str">
            <v>06.09.2024</v>
          </cell>
          <cell r="K3726" t="str">
            <v>Hàng hóa quầy 0480.3002179</v>
          </cell>
          <cell r="L3726" t="str">
            <v>05.11.2024</v>
          </cell>
          <cell r="M3726">
            <v>-3172262</v>
          </cell>
          <cell r="N3726">
            <v>-3172262</v>
          </cell>
        </row>
        <row r="3727">
          <cell r="E3727">
            <v>50882</v>
          </cell>
          <cell r="F3727" t="str">
            <v>C24TNN|50882</v>
          </cell>
          <cell r="G3727" t="str">
            <v>K1</v>
          </cell>
          <cell r="H3727" t="str">
            <v>19.09.2024</v>
          </cell>
          <cell r="I3727" t="str">
            <v>23.09.2024</v>
          </cell>
          <cell r="J3727" t="str">
            <v>20.09.2024</v>
          </cell>
          <cell r="K3727" t="str">
            <v>Hàng hóa quầy 0480.3002179</v>
          </cell>
          <cell r="L3727" t="str">
            <v>05.11.2024</v>
          </cell>
          <cell r="M3727">
            <v>-1417643</v>
          </cell>
          <cell r="N3727">
            <v>-1417643</v>
          </cell>
        </row>
        <row r="3728">
          <cell r="E3728">
            <v>50893</v>
          </cell>
          <cell r="F3728" t="str">
            <v>C24TNN|50893</v>
          </cell>
          <cell r="G3728" t="str">
            <v>K1</v>
          </cell>
          <cell r="H3728" t="str">
            <v>19.09.2024</v>
          </cell>
          <cell r="I3728" t="str">
            <v>23.09.2024</v>
          </cell>
          <cell r="J3728" t="str">
            <v>20.09.2024</v>
          </cell>
          <cell r="K3728" t="str">
            <v>Hàng hóa quầy 0480.3002179</v>
          </cell>
          <cell r="L3728" t="str">
            <v>05.11.2024</v>
          </cell>
          <cell r="M3728">
            <v>-3166884</v>
          </cell>
          <cell r="N3728">
            <v>-3166884</v>
          </cell>
        </row>
        <row r="3729">
          <cell r="E3729">
            <v>47038</v>
          </cell>
          <cell r="F3729" t="str">
            <v>C24TNN|47038</v>
          </cell>
          <cell r="G3729" t="str">
            <v>K1</v>
          </cell>
          <cell r="H3729" t="str">
            <v>04.09.2024</v>
          </cell>
          <cell r="I3729" t="str">
            <v>07.09.2024</v>
          </cell>
          <cell r="J3729" t="str">
            <v>05.09.2024</v>
          </cell>
          <cell r="K3729" t="str">
            <v>Hàng hóa quầy 0480.3002179</v>
          </cell>
          <cell r="L3729" t="str">
            <v>05.11.2024</v>
          </cell>
          <cell r="M3729">
            <v>-2785558</v>
          </cell>
          <cell r="N3729">
            <v>-2785558</v>
          </cell>
        </row>
        <row r="3730">
          <cell r="E3730">
            <v>47041</v>
          </cell>
          <cell r="F3730" t="str">
            <v>C24TNN|47041</v>
          </cell>
          <cell r="G3730" t="str">
            <v>K1</v>
          </cell>
          <cell r="H3730" t="str">
            <v>04.09.2024</v>
          </cell>
          <cell r="I3730" t="str">
            <v>07.09.2024</v>
          </cell>
          <cell r="J3730" t="str">
            <v>05.09.2024</v>
          </cell>
          <cell r="K3730" t="str">
            <v>Hàng hóa quầy 0480.3002179</v>
          </cell>
          <cell r="L3730" t="str">
            <v>05.11.2024</v>
          </cell>
          <cell r="M3730">
            <v>-1517003</v>
          </cell>
          <cell r="N3730">
            <v>-1517003</v>
          </cell>
        </row>
        <row r="3731">
          <cell r="E3731">
            <v>49869</v>
          </cell>
          <cell r="F3731" t="str">
            <v>C24TNN|49869</v>
          </cell>
          <cell r="G3731" t="str">
            <v>K1</v>
          </cell>
          <cell r="H3731" t="str">
            <v>13.09.2024</v>
          </cell>
          <cell r="I3731" t="str">
            <v>24.09.2024</v>
          </cell>
          <cell r="J3731" t="str">
            <v>21.09.2024</v>
          </cell>
          <cell r="K3731" t="str">
            <v>Hàng hóa quầy 0480.3002179</v>
          </cell>
          <cell r="L3731" t="str">
            <v>05.11.2024</v>
          </cell>
          <cell r="M3731">
            <v>-2785558</v>
          </cell>
          <cell r="N3731">
            <v>-2785558</v>
          </cell>
        </row>
        <row r="3732">
          <cell r="E3732">
            <v>1499</v>
          </cell>
          <cell r="F3732" t="str">
            <v>C24TFN|1499</v>
          </cell>
          <cell r="G3732" t="str">
            <v>K1</v>
          </cell>
          <cell r="H3732" t="str">
            <v>19.10.2024</v>
          </cell>
          <cell r="I3732" t="str">
            <v>23.10.2024</v>
          </cell>
          <cell r="J3732" t="str">
            <v>19.10.2024</v>
          </cell>
          <cell r="K3732" t="str">
            <v>DIEU CHINH TRA HANG-122 - 2433043453532</v>
          </cell>
          <cell r="L3732" t="str">
            <v>05.11.2024</v>
          </cell>
          <cell r="M3732">
            <v>599713</v>
          </cell>
          <cell r="N3732">
            <v>599713</v>
          </cell>
        </row>
        <row r="3733">
          <cell r="E3733">
            <v>1500</v>
          </cell>
          <cell r="F3733" t="str">
            <v>C24TFN|1500</v>
          </cell>
          <cell r="G3733" t="str">
            <v>K1</v>
          </cell>
          <cell r="H3733" t="str">
            <v>19.10.2024</v>
          </cell>
          <cell r="I3733" t="str">
            <v>23.10.2024</v>
          </cell>
          <cell r="J3733" t="str">
            <v>19.10.2024</v>
          </cell>
          <cell r="K3733" t="str">
            <v>DIEU CHINH TRA HANG-122 - 2424042413333</v>
          </cell>
          <cell r="L3733" t="str">
            <v>05.11.2024</v>
          </cell>
          <cell r="M3733">
            <v>54198</v>
          </cell>
          <cell r="N3733">
            <v>54198</v>
          </cell>
        </row>
        <row r="3734">
          <cell r="E3734">
            <v>1501</v>
          </cell>
          <cell r="F3734" t="str">
            <v>C24TFN|1501</v>
          </cell>
          <cell r="G3734" t="str">
            <v>K1</v>
          </cell>
          <cell r="H3734" t="str">
            <v>19.10.2024</v>
          </cell>
          <cell r="I3734" t="str">
            <v>23.10.2024</v>
          </cell>
          <cell r="J3734" t="str">
            <v>19.10.2024</v>
          </cell>
          <cell r="K3734" t="str">
            <v>DIEU CHINH TRA HANG-122 - 2422042089677</v>
          </cell>
          <cell r="L3734" t="str">
            <v>05.11.2024</v>
          </cell>
          <cell r="M3734">
            <v>900639</v>
          </cell>
          <cell r="N3734">
            <v>900639</v>
          </cell>
        </row>
        <row r="3735">
          <cell r="E3735">
            <v>1502</v>
          </cell>
          <cell r="F3735" t="str">
            <v>C24TFN|1502</v>
          </cell>
          <cell r="G3735" t="str">
            <v>K1</v>
          </cell>
          <cell r="H3735" t="str">
            <v>19.10.2024</v>
          </cell>
          <cell r="I3735" t="str">
            <v>23.10.2024</v>
          </cell>
          <cell r="J3735" t="str">
            <v>19.10.2024</v>
          </cell>
          <cell r="K3735" t="str">
            <v>DIEU CHINH TRA HANG-122 - 2426042597204</v>
          </cell>
          <cell r="L3735" t="str">
            <v>05.11.2024</v>
          </cell>
          <cell r="M3735">
            <v>496800</v>
          </cell>
          <cell r="N3735">
            <v>496800</v>
          </cell>
        </row>
        <row r="3736">
          <cell r="E3736">
            <v>1503</v>
          </cell>
          <cell r="F3736" t="str">
            <v>C24TFN|1503</v>
          </cell>
          <cell r="G3736" t="str">
            <v>K1</v>
          </cell>
          <cell r="H3736" t="str">
            <v>19.10.2024</v>
          </cell>
          <cell r="I3736" t="str">
            <v>23.10.2024</v>
          </cell>
          <cell r="J3736" t="str">
            <v>19.10.2024</v>
          </cell>
          <cell r="K3736" t="str">
            <v>DIEU CHINH TRA HANG-122 - 2416041318240</v>
          </cell>
          <cell r="L3736" t="str">
            <v>05.11.2024</v>
          </cell>
          <cell r="M3736">
            <v>49680</v>
          </cell>
          <cell r="N3736">
            <v>49680</v>
          </cell>
        </row>
        <row r="3737">
          <cell r="E3737">
            <v>47167</v>
          </cell>
          <cell r="F3737" t="str">
            <v>C24TNN|47167</v>
          </cell>
          <cell r="G3737" t="str">
            <v>K1</v>
          </cell>
          <cell r="H3737" t="str">
            <v>05.09.2024</v>
          </cell>
          <cell r="I3737" t="str">
            <v>09.09.2024</v>
          </cell>
          <cell r="J3737" t="str">
            <v>07.09.2024</v>
          </cell>
          <cell r="K3737" t="str">
            <v>Hàng hóa quầy 0480.3002179</v>
          </cell>
          <cell r="L3737" t="str">
            <v>05.11.2024</v>
          </cell>
          <cell r="M3737">
            <v>-3172262</v>
          </cell>
          <cell r="N3737">
            <v>-3172262</v>
          </cell>
        </row>
        <row r="3738">
          <cell r="E3738">
            <v>1493</v>
          </cell>
          <cell r="F3738" t="str">
            <v>C24TNF|1493</v>
          </cell>
          <cell r="G3738" t="str">
            <v>K1</v>
          </cell>
          <cell r="H3738" t="str">
            <v>19.10.2024</v>
          </cell>
          <cell r="I3738" t="str">
            <v>22.10.2024</v>
          </cell>
          <cell r="J3738" t="str">
            <v>19.10.2024</v>
          </cell>
          <cell r="K3738" t="str">
            <v>TRA HANG - 112</v>
          </cell>
          <cell r="L3738" t="str">
            <v>05.11.2024</v>
          </cell>
          <cell r="M3738">
            <v>638954</v>
          </cell>
          <cell r="N3738">
            <v>638954</v>
          </cell>
        </row>
        <row r="3739">
          <cell r="E3739">
            <v>47872</v>
          </cell>
          <cell r="F3739" t="str">
            <v>C24TNN|47872</v>
          </cell>
          <cell r="G3739" t="str">
            <v>K1</v>
          </cell>
          <cell r="H3739" t="str">
            <v>12.09.2024</v>
          </cell>
          <cell r="I3739" t="str">
            <v>16.09.2024</v>
          </cell>
          <cell r="J3739" t="str">
            <v>14.09.2024</v>
          </cell>
          <cell r="K3739" t="str">
            <v>Hàng hóa quầy 0480.3002179</v>
          </cell>
          <cell r="L3739" t="str">
            <v>05.11.2024</v>
          </cell>
          <cell r="M3739">
            <v>-1586131</v>
          </cell>
          <cell r="N3739">
            <v>-1586131</v>
          </cell>
        </row>
        <row r="3740">
          <cell r="E3740">
            <v>47873</v>
          </cell>
          <cell r="F3740" t="str">
            <v>C24TNN|47873</v>
          </cell>
          <cell r="G3740" t="str">
            <v>K1</v>
          </cell>
          <cell r="H3740" t="str">
            <v>12.09.2024</v>
          </cell>
          <cell r="I3740" t="str">
            <v>19.09.2024</v>
          </cell>
          <cell r="J3740" t="str">
            <v>14.09.2024</v>
          </cell>
          <cell r="K3740" t="str">
            <v>Hàng hóa quầy 0480.3002179</v>
          </cell>
          <cell r="L3740" t="str">
            <v>05.11.2024</v>
          </cell>
          <cell r="M3740">
            <v>-1200852</v>
          </cell>
          <cell r="N3740">
            <v>-1200852</v>
          </cell>
        </row>
        <row r="3741">
          <cell r="E3741">
            <v>50020</v>
          </cell>
          <cell r="F3741" t="str">
            <v>C24TNN|50020</v>
          </cell>
          <cell r="G3741" t="str">
            <v>K1</v>
          </cell>
          <cell r="H3741" t="str">
            <v>16.09.2024</v>
          </cell>
          <cell r="I3741" t="str">
            <v>19.09.2024</v>
          </cell>
          <cell r="J3741" t="str">
            <v>17.09.2024</v>
          </cell>
          <cell r="K3741" t="str">
            <v>Hàng hóa quầy 0480.3002179</v>
          </cell>
          <cell r="L3741" t="str">
            <v>05.11.2024</v>
          </cell>
          <cell r="M3741">
            <v>-1635811</v>
          </cell>
          <cell r="N3741">
            <v>-1635811</v>
          </cell>
        </row>
        <row r="3742">
          <cell r="E3742">
            <v>50021</v>
          </cell>
          <cell r="F3742" t="str">
            <v>C24TNN|50021</v>
          </cell>
          <cell r="G3742" t="str">
            <v>K1</v>
          </cell>
          <cell r="H3742" t="str">
            <v>16.09.2024</v>
          </cell>
          <cell r="I3742" t="str">
            <v>19.09.2024</v>
          </cell>
          <cell r="J3742" t="str">
            <v>17.09.2024</v>
          </cell>
          <cell r="K3742" t="str">
            <v>Hàng hóa quầy 0480.3002179</v>
          </cell>
          <cell r="L3742" t="str">
            <v>05.11.2024</v>
          </cell>
          <cell r="M3742">
            <v>-564551</v>
          </cell>
          <cell r="N3742">
            <v>-564551</v>
          </cell>
        </row>
        <row r="3743">
          <cell r="E3743">
            <v>1538</v>
          </cell>
          <cell r="F3743" t="str">
            <v>1C24TNF|1538</v>
          </cell>
          <cell r="G3743" t="str">
            <v>KS</v>
          </cell>
          <cell r="H3743" t="str">
            <v>25.10.2024</v>
          </cell>
          <cell r="I3743" t="str">
            <v>30.10.2024</v>
          </cell>
          <cell r="J3743" t="str">
            <v>25.10.2024</v>
          </cell>
          <cell r="K3743" t="str">
            <v>EBS chiet khau T09/2024</v>
          </cell>
          <cell r="L3743" t="str">
            <v>05.11.2024</v>
          </cell>
          <cell r="M3743">
            <v>1051955</v>
          </cell>
          <cell r="N3743">
            <v>14201391</v>
          </cell>
        </row>
        <row r="3744">
          <cell r="E3744">
            <v>56766</v>
          </cell>
          <cell r="F3744" t="str">
            <v>1K24TEB|56766</v>
          </cell>
          <cell r="G3744" t="str">
            <v>D1</v>
          </cell>
          <cell r="H3744" t="str">
            <v>28.10.2024</v>
          </cell>
          <cell r="I3744" t="str">
            <v>28.10.2024</v>
          </cell>
          <cell r="J3744" t="str">
            <v>28.10.2024</v>
          </cell>
          <cell r="K3744" t="str">
            <v>Phí hỗ trợ T09.2024 quầy 480</v>
          </cell>
          <cell r="L3744" t="str">
            <v>05.11.2024</v>
          </cell>
          <cell r="M3744">
            <v>9467593</v>
          </cell>
          <cell r="N3744">
            <v>9467593</v>
          </cell>
        </row>
        <row r="3745">
          <cell r="E3745">
            <v>58326</v>
          </cell>
          <cell r="F3745" t="str">
            <v>1K24TEB|58326</v>
          </cell>
          <cell r="G3745" t="str">
            <v>D1</v>
          </cell>
          <cell r="H3745" t="str">
            <v>28.10.2024</v>
          </cell>
          <cell r="I3745" t="str">
            <v>28.10.2024</v>
          </cell>
          <cell r="J3745" t="str">
            <v>28.10.2024</v>
          </cell>
          <cell r="K3745" t="str">
            <v>Phí dịch vụ T09.2024 quầy 480</v>
          </cell>
          <cell r="L3745" t="str">
            <v>05.11.2024</v>
          </cell>
          <cell r="M3745">
            <v>36292442</v>
          </cell>
          <cell r="N3745">
            <v>36292442</v>
          </cell>
        </row>
        <row r="3746">
          <cell r="E3746">
            <v>59721</v>
          </cell>
          <cell r="F3746" t="str">
            <v>1K24TEB|59721</v>
          </cell>
          <cell r="G3746" t="str">
            <v>D1</v>
          </cell>
          <cell r="H3746" t="str">
            <v>28.10.2024</v>
          </cell>
          <cell r="I3746" t="str">
            <v>28.10.2024</v>
          </cell>
          <cell r="J3746" t="str">
            <v>28.10.2024</v>
          </cell>
          <cell r="K3746" t="str">
            <v>Phí dịch vụ T09.2024 quầy 480</v>
          </cell>
          <cell r="L3746" t="str">
            <v>05.11.2024</v>
          </cell>
          <cell r="M3746">
            <v>7889661</v>
          </cell>
          <cell r="N3746">
            <v>7889661</v>
          </cell>
        </row>
        <row r="3747">
          <cell r="E3747">
            <v>1538</v>
          </cell>
          <cell r="F3747" t="str">
            <v>CK T09/2024</v>
          </cell>
          <cell r="G3747" t="str">
            <v>KS</v>
          </cell>
          <cell r="H3747" t="str">
            <v>28.10.2024</v>
          </cell>
          <cell r="I3747" t="str">
            <v>28.10.2024</v>
          </cell>
          <cell r="J3747" t="str">
            <v>28.10.2024</v>
          </cell>
          <cell r="K3747" t="str">
            <v>R480 CK T09/2024</v>
          </cell>
          <cell r="L3747" t="str">
            <v>05.11.2024</v>
          </cell>
          <cell r="M3747">
            <v>13149436</v>
          </cell>
          <cell r="N3747">
            <v>14201391</v>
          </cell>
        </row>
        <row r="3748">
          <cell r="E3748">
            <v>53203</v>
          </cell>
          <cell r="F3748" t="str">
            <v>C24TNN|53203</v>
          </cell>
          <cell r="G3748" t="str">
            <v>K1</v>
          </cell>
          <cell r="H3748" t="str">
            <v>26.09.2024</v>
          </cell>
          <cell r="I3748" t="str">
            <v>01.10.2024</v>
          </cell>
          <cell r="J3748" t="str">
            <v>28.09.2024</v>
          </cell>
          <cell r="K3748" t="str">
            <v>Hàng hóa quầy 0480.3002179</v>
          </cell>
          <cell r="L3748" t="str">
            <v>15.11.2024</v>
          </cell>
          <cell r="M3748">
            <v>-2785558</v>
          </cell>
        </row>
        <row r="3749">
          <cell r="E3749">
            <v>53493</v>
          </cell>
          <cell r="F3749" t="str">
            <v>C24TNN|53493</v>
          </cell>
          <cell r="G3749" t="str">
            <v>K1</v>
          </cell>
          <cell r="H3749" t="str">
            <v>28.09.2024</v>
          </cell>
          <cell r="I3749" t="str">
            <v>04.10.2024</v>
          </cell>
          <cell r="J3749" t="str">
            <v>01.10.2024</v>
          </cell>
          <cell r="K3749" t="str">
            <v>HÃ ng hÃ³a quáº§y 0480.3002179</v>
          </cell>
          <cell r="L3749" t="str">
            <v>15.11.2024</v>
          </cell>
          <cell r="M3749">
            <v>-2786983</v>
          </cell>
        </row>
        <row r="3750">
          <cell r="E3750">
            <v>51789</v>
          </cell>
          <cell r="F3750" t="str">
            <v>C24TNN|51789</v>
          </cell>
          <cell r="G3750" t="str">
            <v>K1</v>
          </cell>
          <cell r="H3750" t="str">
            <v>23.09.2024</v>
          </cell>
          <cell r="I3750" t="str">
            <v>28.09.2024</v>
          </cell>
          <cell r="J3750" t="str">
            <v>25.09.2024</v>
          </cell>
          <cell r="K3750" t="str">
            <v>Hàng hóa quầy 0480.3002179</v>
          </cell>
          <cell r="L3750" t="str">
            <v>15.11.2024</v>
          </cell>
          <cell r="M3750">
            <v>-1633008</v>
          </cell>
        </row>
        <row r="3751">
          <cell r="E3751">
            <v>51791</v>
          </cell>
          <cell r="F3751" t="str">
            <v>C24TNN|51791</v>
          </cell>
          <cell r="G3751" t="str">
            <v>K1</v>
          </cell>
          <cell r="H3751" t="str">
            <v>23.09.2024</v>
          </cell>
          <cell r="I3751" t="str">
            <v>28.09.2024</v>
          </cell>
          <cell r="J3751" t="str">
            <v>25.09.2024</v>
          </cell>
          <cell r="K3751" t="str">
            <v>Hàng hóa quầy 0480.3002179</v>
          </cell>
          <cell r="L3751" t="str">
            <v>15.11.2024</v>
          </cell>
          <cell r="M3751">
            <v>-1416217</v>
          </cell>
        </row>
        <row r="3752">
          <cell r="E3752">
            <v>51790</v>
          </cell>
          <cell r="F3752" t="str">
            <v>C24TNN|51790</v>
          </cell>
          <cell r="G3752" t="str">
            <v>K1</v>
          </cell>
          <cell r="H3752" t="str">
            <v>23.09.2024</v>
          </cell>
          <cell r="I3752" t="str">
            <v>28.09.2024</v>
          </cell>
          <cell r="J3752" t="str">
            <v>25.09.2024</v>
          </cell>
          <cell r="K3752" t="str">
            <v>Hàng hóa quầy 0480.3002179</v>
          </cell>
          <cell r="L3752" t="str">
            <v>15.11.2024</v>
          </cell>
          <cell r="M3752">
            <v>-1633008</v>
          </cell>
        </row>
        <row r="3753">
          <cell r="E3753">
            <v>51792</v>
          </cell>
          <cell r="F3753" t="str">
            <v>C24TNN|51792</v>
          </cell>
          <cell r="G3753" t="str">
            <v>K1</v>
          </cell>
          <cell r="H3753" t="str">
            <v>23.09.2024</v>
          </cell>
          <cell r="I3753" t="str">
            <v>29.09.2024</v>
          </cell>
          <cell r="J3753" t="str">
            <v>26.09.2024</v>
          </cell>
          <cell r="K3753" t="str">
            <v>Hàng hóa quầy 0480.3002179</v>
          </cell>
          <cell r="L3753" t="str">
            <v>15.11.2024</v>
          </cell>
          <cell r="M3753">
            <v>-1416217</v>
          </cell>
        </row>
        <row r="3754">
          <cell r="E3754">
            <v>51793</v>
          </cell>
          <cell r="F3754" t="str">
            <v>C24TNN|51793</v>
          </cell>
          <cell r="G3754" t="str">
            <v>K1</v>
          </cell>
          <cell r="H3754" t="str">
            <v>23.09.2024</v>
          </cell>
          <cell r="I3754" t="str">
            <v>28.09.2024</v>
          </cell>
          <cell r="J3754" t="str">
            <v>25.09.2024</v>
          </cell>
          <cell r="K3754" t="str">
            <v>Hàng hóa quầy 0480.3002179</v>
          </cell>
          <cell r="L3754" t="str">
            <v>15.11.2024</v>
          </cell>
          <cell r="M3754">
            <v>-1416217</v>
          </cell>
        </row>
        <row r="3755">
          <cell r="E3755">
            <v>1721</v>
          </cell>
          <cell r="F3755" t="str">
            <v>C24TNF|1721</v>
          </cell>
          <cell r="G3755" t="str">
            <v>K1</v>
          </cell>
          <cell r="H3755" t="str">
            <v>12.11.2024</v>
          </cell>
          <cell r="I3755" t="str">
            <v>12.11.2024</v>
          </cell>
          <cell r="J3755" t="str">
            <v>12.11.2024</v>
          </cell>
          <cell r="K3755" t="str">
            <v>DIEU CHINH TRA HANG-1509 - 2430043184956</v>
          </cell>
          <cell r="L3755" t="str">
            <v>15.11.2024</v>
          </cell>
          <cell r="M3755">
            <v>119943</v>
          </cell>
        </row>
        <row r="3756">
          <cell r="E3756">
            <v>1722</v>
          </cell>
          <cell r="F3756" t="str">
            <v>C24TNF|1722</v>
          </cell>
          <cell r="G3756" t="str">
            <v>K1</v>
          </cell>
          <cell r="H3756" t="str">
            <v>12.11.2024</v>
          </cell>
          <cell r="I3756" t="str">
            <v>12.11.2024</v>
          </cell>
          <cell r="J3756" t="str">
            <v>12.11.2024</v>
          </cell>
          <cell r="K3756" t="str">
            <v>DIEU CHINH TRA HANG-1509 - 2433043546206</v>
          </cell>
          <cell r="L3756" t="str">
            <v>15.11.2024</v>
          </cell>
          <cell r="M3756">
            <v>541976</v>
          </cell>
        </row>
        <row r="3757">
          <cell r="E3757">
            <v>51795</v>
          </cell>
          <cell r="F3757" t="str">
            <v>C24TNN|51795</v>
          </cell>
          <cell r="G3757" t="str">
            <v>K1</v>
          </cell>
          <cell r="H3757" t="str">
            <v>23.09.2024</v>
          </cell>
          <cell r="I3757" t="str">
            <v>29.09.2024</v>
          </cell>
          <cell r="J3757" t="str">
            <v>26.09.2024</v>
          </cell>
          <cell r="K3757" t="str">
            <v>Hàng hóa quầy 0480.3002179</v>
          </cell>
          <cell r="L3757" t="str">
            <v>15.11.2024</v>
          </cell>
          <cell r="M3757">
            <v>-2283379</v>
          </cell>
        </row>
        <row r="3758">
          <cell r="E3758">
            <v>51841</v>
          </cell>
          <cell r="F3758" t="str">
            <v>C24TNN|51841</v>
          </cell>
          <cell r="G3758" t="str">
            <v>K1</v>
          </cell>
          <cell r="H3758" t="str">
            <v>24.09.2024</v>
          </cell>
          <cell r="I3758" t="str">
            <v>26.09.2024</v>
          </cell>
          <cell r="J3758" t="str">
            <v>24.09.2024</v>
          </cell>
          <cell r="K3758" t="str">
            <v>Hàng hóa quầy 0480.3002179</v>
          </cell>
          <cell r="L3758" t="str">
            <v>15.11.2024</v>
          </cell>
          <cell r="M3758">
            <v>-2448533</v>
          </cell>
        </row>
        <row r="3759">
          <cell r="E3759">
            <v>51922</v>
          </cell>
          <cell r="F3759" t="str">
            <v>C24TNN|51922</v>
          </cell>
          <cell r="G3759" t="str">
            <v>K1</v>
          </cell>
          <cell r="H3759" t="str">
            <v>25.09.2024</v>
          </cell>
          <cell r="I3759" t="str">
            <v>29.09.2024</v>
          </cell>
          <cell r="J3759" t="str">
            <v>26.09.2024</v>
          </cell>
          <cell r="K3759" t="str">
            <v>Hàng hóa quầy 0480.3002179</v>
          </cell>
          <cell r="L3759" t="str">
            <v>15.11.2024</v>
          </cell>
          <cell r="M3759">
            <v>-4975184</v>
          </cell>
        </row>
        <row r="3760">
          <cell r="E3760">
            <v>1720</v>
          </cell>
          <cell r="F3760" t="str">
            <v>1C24TNF|1720</v>
          </cell>
          <cell r="G3760" t="str">
            <v>K1</v>
          </cell>
          <cell r="H3760" t="str">
            <v>12.11.2024</v>
          </cell>
          <cell r="I3760" t="str">
            <v>12.11.2024</v>
          </cell>
          <cell r="J3760" t="str">
            <v>12.11.2024</v>
          </cell>
          <cell r="K3760" t="str">
            <v>DIEU CHINH TRA HANG-142 - 2432043391576</v>
          </cell>
          <cell r="L3760" t="str">
            <v>15.11.2024</v>
          </cell>
          <cell r="M3760">
            <v>239885</v>
          </cell>
        </row>
        <row r="3761">
          <cell r="E3761">
            <v>51784</v>
          </cell>
          <cell r="F3761" t="str">
            <v>C24TNN|51784</v>
          </cell>
          <cell r="G3761" t="str">
            <v>K1</v>
          </cell>
          <cell r="H3761" t="str">
            <v>23.09.2024</v>
          </cell>
          <cell r="I3761" t="str">
            <v>29.09.2024</v>
          </cell>
          <cell r="J3761" t="str">
            <v>26.09.2024</v>
          </cell>
          <cell r="K3761" t="str">
            <v>Hàng hóa quầy 0480.3002179</v>
          </cell>
          <cell r="L3761" t="str">
            <v>15.11.2024</v>
          </cell>
          <cell r="M3761">
            <v>-1586131</v>
          </cell>
        </row>
        <row r="3762">
          <cell r="E3762">
            <v>51961</v>
          </cell>
          <cell r="F3762" t="str">
            <v>C24TNN|51961</v>
          </cell>
          <cell r="G3762" t="str">
            <v>K1</v>
          </cell>
          <cell r="H3762" t="str">
            <v>26.09.2024</v>
          </cell>
          <cell r="I3762" t="str">
            <v>28.09.2024</v>
          </cell>
          <cell r="J3762" t="str">
            <v>26.09.2024</v>
          </cell>
          <cell r="K3762" t="str">
            <v>Hàng hóa quầy 0480.3002179</v>
          </cell>
          <cell r="L3762" t="str">
            <v>15.11.2024</v>
          </cell>
          <cell r="M3762">
            <v>-3605844</v>
          </cell>
        </row>
        <row r="3763">
          <cell r="E3763">
            <v>53571</v>
          </cell>
          <cell r="F3763" t="str">
            <v>C24TNN|53571</v>
          </cell>
          <cell r="G3763" t="str">
            <v>K1</v>
          </cell>
          <cell r="H3763" t="str">
            <v>01.10.2024</v>
          </cell>
          <cell r="I3763" t="str">
            <v>03.10.2024</v>
          </cell>
          <cell r="J3763" t="str">
            <v>01.10.2024</v>
          </cell>
          <cell r="K3763" t="str">
            <v>Hàng hóa quầy 0480.3002179</v>
          </cell>
          <cell r="L3763" t="str">
            <v>15.11.2024</v>
          </cell>
          <cell r="M3763">
            <v>-1784851</v>
          </cell>
        </row>
        <row r="3764">
          <cell r="E3764">
            <v>1714</v>
          </cell>
          <cell r="F3764" t="str">
            <v>C24TNF|1714</v>
          </cell>
          <cell r="G3764" t="str">
            <v>K1</v>
          </cell>
          <cell r="H3764" t="str">
            <v>12.11.2024</v>
          </cell>
          <cell r="I3764" t="str">
            <v>12.11.2024</v>
          </cell>
          <cell r="J3764" t="str">
            <v>12.11.2024</v>
          </cell>
          <cell r="K3764" t="str">
            <v>TRA HANG - 120</v>
          </cell>
          <cell r="L3764" t="str">
            <v>15.11.2024</v>
          </cell>
          <cell r="M3764">
            <v>199250</v>
          </cell>
        </row>
        <row r="3765">
          <cell r="E3765">
            <v>1715</v>
          </cell>
          <cell r="F3765" t="str">
            <v>C24TNF|1715</v>
          </cell>
          <cell r="G3765" t="str">
            <v>K1</v>
          </cell>
          <cell r="H3765" t="str">
            <v>12.11.2024</v>
          </cell>
          <cell r="I3765" t="str">
            <v>12.11.2024</v>
          </cell>
          <cell r="J3765" t="str">
            <v>12.11.2024</v>
          </cell>
          <cell r="K3765" t="str">
            <v>TRA HANG - 120</v>
          </cell>
          <cell r="L3765" t="str">
            <v>15.11.2024</v>
          </cell>
          <cell r="M3765">
            <v>677054</v>
          </cell>
        </row>
        <row r="3766">
          <cell r="E3766">
            <v>1716</v>
          </cell>
          <cell r="F3766" t="str">
            <v>C24TNF|1716</v>
          </cell>
          <cell r="G3766" t="str">
            <v>K1</v>
          </cell>
          <cell r="H3766" t="str">
            <v>12.11.2024</v>
          </cell>
          <cell r="I3766" t="str">
            <v>12.11.2024</v>
          </cell>
          <cell r="J3766" t="str">
            <v>12.11.2024</v>
          </cell>
          <cell r="K3766" t="str">
            <v>TRA HANG - 120</v>
          </cell>
          <cell r="L3766" t="str">
            <v>15.11.2024</v>
          </cell>
          <cell r="M3766">
            <v>480341</v>
          </cell>
        </row>
        <row r="3767">
          <cell r="E3767">
            <v>1717</v>
          </cell>
          <cell r="F3767" t="str">
            <v>C24TNF|1717</v>
          </cell>
          <cell r="G3767" t="str">
            <v>K1</v>
          </cell>
          <cell r="H3767" t="str">
            <v>12.11.2024</v>
          </cell>
          <cell r="I3767" t="str">
            <v>12.11.2024</v>
          </cell>
          <cell r="J3767" t="str">
            <v>12.11.2024</v>
          </cell>
          <cell r="K3767" t="str">
            <v>TRA HANG - 120</v>
          </cell>
          <cell r="L3767" t="str">
            <v>15.11.2024</v>
          </cell>
          <cell r="M3767">
            <v>303600</v>
          </cell>
        </row>
        <row r="3768">
          <cell r="E3768">
            <v>53204</v>
          </cell>
          <cell r="F3768" t="str">
            <v>C24TNN|53204</v>
          </cell>
          <cell r="G3768" t="str">
            <v>K1</v>
          </cell>
          <cell r="H3768" t="str">
            <v>26.09.2024</v>
          </cell>
          <cell r="I3768" t="str">
            <v>01.10.2024</v>
          </cell>
          <cell r="J3768" t="str">
            <v>28.09.2024</v>
          </cell>
          <cell r="K3768" t="str">
            <v>Hàng hóa quầy 0480.3002179</v>
          </cell>
          <cell r="L3768" t="str">
            <v>15.11.2024</v>
          </cell>
          <cell r="M3768">
            <v>-2785558</v>
          </cell>
        </row>
        <row r="3769">
          <cell r="E3769">
            <v>51461</v>
          </cell>
          <cell r="F3769" t="str">
            <v>C24TNN|51461</v>
          </cell>
          <cell r="G3769" t="str">
            <v>K1</v>
          </cell>
          <cell r="H3769" t="str">
            <v>19.09.2024</v>
          </cell>
          <cell r="I3769" t="str">
            <v>25.09.2024</v>
          </cell>
          <cell r="J3769" t="str">
            <v>22.09.2024</v>
          </cell>
          <cell r="K3769" t="str">
            <v>Hàng hóa quầy 0480.3002179</v>
          </cell>
          <cell r="L3769" t="str">
            <v>15.11.2024</v>
          </cell>
          <cell r="M3769">
            <v>-3984984</v>
          </cell>
        </row>
        <row r="3770">
          <cell r="E3770">
            <v>51962</v>
          </cell>
          <cell r="F3770" t="str">
            <v>C24TNN|51962</v>
          </cell>
          <cell r="G3770" t="str">
            <v>K1</v>
          </cell>
          <cell r="H3770" t="str">
            <v>26.09.2024</v>
          </cell>
          <cell r="I3770" t="str">
            <v>29.09.2024</v>
          </cell>
          <cell r="J3770" t="str">
            <v>26.09.2024</v>
          </cell>
          <cell r="K3770" t="str">
            <v>Hàng hóa quầy 0480.3002179</v>
          </cell>
          <cell r="L3770" t="str">
            <v>15.11.2024</v>
          </cell>
          <cell r="M3770">
            <v>-1735171</v>
          </cell>
        </row>
        <row r="3771">
          <cell r="E3771">
            <v>53514</v>
          </cell>
          <cell r="F3771" t="str">
            <v>C24TNN|53514</v>
          </cell>
          <cell r="G3771" t="str">
            <v>K1</v>
          </cell>
          <cell r="H3771" t="str">
            <v>28.09.2024</v>
          </cell>
          <cell r="I3771" t="str">
            <v>01.10.2024</v>
          </cell>
          <cell r="J3771" t="str">
            <v>28.09.2024</v>
          </cell>
          <cell r="K3771" t="str">
            <v>Hàng hóa quầy 0480.3002179</v>
          </cell>
          <cell r="L3771" t="str">
            <v>15.11.2024</v>
          </cell>
          <cell r="M3771">
            <v>-1199426</v>
          </cell>
        </row>
        <row r="3772">
          <cell r="E3772">
            <v>51786</v>
          </cell>
          <cell r="F3772" t="str">
            <v>C24TNN|51786</v>
          </cell>
          <cell r="G3772" t="str">
            <v>K1</v>
          </cell>
          <cell r="H3772" t="str">
            <v>23.09.2024</v>
          </cell>
          <cell r="I3772" t="str">
            <v>29.09.2024</v>
          </cell>
          <cell r="J3772" t="str">
            <v>26.09.2024</v>
          </cell>
          <cell r="K3772" t="str">
            <v>Hàng hóa quầy 0480.3002179</v>
          </cell>
          <cell r="L3772" t="str">
            <v>15.11.2024</v>
          </cell>
          <cell r="M3772">
            <v>-4284490</v>
          </cell>
        </row>
        <row r="3773">
          <cell r="E3773">
            <v>51923</v>
          </cell>
          <cell r="F3773" t="str">
            <v>C24TNN|51923</v>
          </cell>
          <cell r="G3773" t="str">
            <v>K1</v>
          </cell>
          <cell r="H3773" t="str">
            <v>25.09.2024</v>
          </cell>
          <cell r="I3773" t="str">
            <v>29.09.2024</v>
          </cell>
          <cell r="J3773" t="str">
            <v>26.09.2024</v>
          </cell>
          <cell r="K3773" t="str">
            <v>Hàng hóa quầy 0480.3002179</v>
          </cell>
          <cell r="L3773" t="str">
            <v>15.11.2024</v>
          </cell>
          <cell r="M3773">
            <v>-1586131</v>
          </cell>
        </row>
        <row r="3774">
          <cell r="E3774">
            <v>51924</v>
          </cell>
          <cell r="F3774" t="str">
            <v>C24TNN|51924</v>
          </cell>
          <cell r="G3774" t="str">
            <v>K1</v>
          </cell>
          <cell r="H3774" t="str">
            <v>25.09.2024</v>
          </cell>
          <cell r="I3774" t="str">
            <v>29.09.2024</v>
          </cell>
          <cell r="J3774" t="str">
            <v>26.09.2024</v>
          </cell>
          <cell r="K3774" t="str">
            <v>Hàng hóa quầy 0480.3002179</v>
          </cell>
          <cell r="L3774" t="str">
            <v>15.11.2024</v>
          </cell>
          <cell r="M3774">
            <v>-1586131</v>
          </cell>
        </row>
        <row r="3775">
          <cell r="E3775">
            <v>51788</v>
          </cell>
          <cell r="F3775" t="str">
            <v>C24TNN|51788</v>
          </cell>
          <cell r="G3775" t="str">
            <v>K1</v>
          </cell>
          <cell r="H3775" t="str">
            <v>23.09.2024</v>
          </cell>
          <cell r="I3775" t="str">
            <v>28.09.2024</v>
          </cell>
          <cell r="J3775" t="str">
            <v>25.09.2024</v>
          </cell>
          <cell r="K3775" t="str">
            <v>Hàng hóa quầy 0480.3002179</v>
          </cell>
          <cell r="L3775" t="str">
            <v>15.11.2024</v>
          </cell>
          <cell r="M3775">
            <v>-12389959</v>
          </cell>
        </row>
        <row r="3776">
          <cell r="E3776">
            <v>51920</v>
          </cell>
          <cell r="F3776" t="str">
            <v>C24TNN|51920</v>
          </cell>
          <cell r="G3776" t="str">
            <v>K1</v>
          </cell>
          <cell r="H3776" t="str">
            <v>25.09.2024</v>
          </cell>
          <cell r="I3776" t="str">
            <v>30.09.2024</v>
          </cell>
          <cell r="J3776" t="str">
            <v>27.09.2024</v>
          </cell>
          <cell r="K3776" t="str">
            <v>Hàng hóa quầy 0480.3002179</v>
          </cell>
          <cell r="L3776" t="str">
            <v>15.11.2024</v>
          </cell>
          <cell r="M3776">
            <v>-1586131</v>
          </cell>
        </row>
        <row r="3777">
          <cell r="E3777">
            <v>51921</v>
          </cell>
          <cell r="F3777" t="str">
            <v>C24TNN|51921</v>
          </cell>
          <cell r="G3777" t="str">
            <v>K1</v>
          </cell>
          <cell r="H3777" t="str">
            <v>25.09.2024</v>
          </cell>
          <cell r="I3777" t="str">
            <v>30.09.2024</v>
          </cell>
          <cell r="J3777" t="str">
            <v>27.09.2024</v>
          </cell>
          <cell r="K3777" t="str">
            <v>Hàng hóa quầy 0480.3002179</v>
          </cell>
          <cell r="L3777" t="str">
            <v>15.11.2024</v>
          </cell>
          <cell r="M3777">
            <v>-1586131</v>
          </cell>
        </row>
        <row r="3778">
          <cell r="E3778">
            <v>51919</v>
          </cell>
          <cell r="F3778" t="str">
            <v>C24TNN|51919</v>
          </cell>
          <cell r="G3778" t="str">
            <v>K1</v>
          </cell>
          <cell r="H3778" t="str">
            <v>25.09.2024</v>
          </cell>
          <cell r="I3778" t="str">
            <v>30.09.2024</v>
          </cell>
          <cell r="J3778" t="str">
            <v>27.09.2024</v>
          </cell>
          <cell r="K3778" t="str">
            <v>Hàng hóa quầy 0480.3002179</v>
          </cell>
          <cell r="L3778" t="str">
            <v>15.11.2024</v>
          </cell>
          <cell r="M3778">
            <v>-2051322</v>
          </cell>
        </row>
        <row r="3779">
          <cell r="E3779">
            <v>53201</v>
          </cell>
          <cell r="F3779" t="str">
            <v>C24TNN|53201</v>
          </cell>
          <cell r="G3779" t="str">
            <v>K1</v>
          </cell>
          <cell r="H3779" t="str">
            <v>26.09.2024</v>
          </cell>
          <cell r="I3779" t="str">
            <v>01.10.2024</v>
          </cell>
          <cell r="J3779" t="str">
            <v>28.09.2024</v>
          </cell>
          <cell r="K3779" t="str">
            <v>Hàng hóa quầy 0480.3002179</v>
          </cell>
          <cell r="L3779" t="str">
            <v>15.11.2024</v>
          </cell>
          <cell r="M3779">
            <v>-1884211</v>
          </cell>
        </row>
        <row r="3780">
          <cell r="E3780">
            <v>53202</v>
          </cell>
          <cell r="F3780" t="str">
            <v>C24TNN|53202</v>
          </cell>
          <cell r="G3780" t="str">
            <v>K1</v>
          </cell>
          <cell r="H3780" t="str">
            <v>26.09.2024</v>
          </cell>
          <cell r="I3780" t="str">
            <v>01.10.2024</v>
          </cell>
          <cell r="J3780" t="str">
            <v>28.09.2024</v>
          </cell>
          <cell r="K3780" t="str">
            <v>Hàng hóa quầy 0480.3002179</v>
          </cell>
          <cell r="L3780" t="str">
            <v>15.11.2024</v>
          </cell>
          <cell r="M3780">
            <v>-2785558</v>
          </cell>
        </row>
        <row r="3781">
          <cell r="E3781">
            <v>51462</v>
          </cell>
          <cell r="F3781" t="str">
            <v>C24TNN|51462</v>
          </cell>
          <cell r="G3781" t="str">
            <v>K1</v>
          </cell>
          <cell r="H3781" t="str">
            <v>19.09.2024</v>
          </cell>
          <cell r="I3781" t="str">
            <v>25.09.2024</v>
          </cell>
          <cell r="J3781" t="str">
            <v>22.09.2024</v>
          </cell>
          <cell r="K3781" t="str">
            <v>Hàng hóa quầy 0480.3002179</v>
          </cell>
          <cell r="L3781" t="str">
            <v>15.11.2024</v>
          </cell>
          <cell r="M3781">
            <v>-3201068</v>
          </cell>
        </row>
        <row r="3782">
          <cell r="E3782">
            <v>53479</v>
          </cell>
          <cell r="F3782" t="str">
            <v>C24TNN|53479</v>
          </cell>
          <cell r="G3782" t="str">
            <v>K1</v>
          </cell>
          <cell r="H3782" t="str">
            <v>28.09.2024</v>
          </cell>
          <cell r="I3782" t="str">
            <v>01.10.2024</v>
          </cell>
          <cell r="J3782" t="str">
            <v>28.09.2024</v>
          </cell>
          <cell r="K3782" t="str">
            <v>Hàng hóa quầy 0480.3002179</v>
          </cell>
          <cell r="L3782" t="str">
            <v>15.11.2024</v>
          </cell>
          <cell r="M3782">
            <v>-930381</v>
          </cell>
        </row>
        <row r="3783">
          <cell r="E3783">
            <v>53533</v>
          </cell>
          <cell r="F3783" t="str">
            <v>C24TNN|53533</v>
          </cell>
          <cell r="G3783" t="str">
            <v>K1</v>
          </cell>
          <cell r="H3783" t="str">
            <v>30.09.2024</v>
          </cell>
          <cell r="I3783" t="str">
            <v>02.10.2024</v>
          </cell>
          <cell r="J3783" t="str">
            <v>30.09.2024</v>
          </cell>
          <cell r="K3783" t="str">
            <v>Hàng hóa quầy 0480.3002179</v>
          </cell>
          <cell r="L3783" t="str">
            <v>15.11.2024</v>
          </cell>
          <cell r="M3783">
            <v>-1586131</v>
          </cell>
        </row>
        <row r="3784">
          <cell r="E3784">
            <v>51833</v>
          </cell>
          <cell r="F3784" t="str">
            <v>C24TNN|51833</v>
          </cell>
          <cell r="G3784" t="str">
            <v>K1</v>
          </cell>
          <cell r="H3784" t="str">
            <v>24.09.2024</v>
          </cell>
          <cell r="I3784" t="str">
            <v>26.09.2024</v>
          </cell>
          <cell r="J3784" t="str">
            <v>24.09.2024</v>
          </cell>
          <cell r="K3784" t="str">
            <v>Hàng hóa quầy 0480.3002179</v>
          </cell>
          <cell r="L3784" t="str">
            <v>15.11.2024</v>
          </cell>
          <cell r="M3784">
            <v>-7890333</v>
          </cell>
        </row>
        <row r="3785">
          <cell r="E3785">
            <v>51785</v>
          </cell>
          <cell r="F3785" t="str">
            <v>C24TNN|51785</v>
          </cell>
          <cell r="G3785" t="str">
            <v>K1</v>
          </cell>
          <cell r="H3785" t="str">
            <v>23.09.2024</v>
          </cell>
          <cell r="I3785" t="str">
            <v>29.09.2024</v>
          </cell>
          <cell r="J3785" t="str">
            <v>26.09.2024</v>
          </cell>
          <cell r="K3785" t="str">
            <v>Hàng hóa quầy 0480.3002179</v>
          </cell>
          <cell r="L3785" t="str">
            <v>15.11.2024</v>
          </cell>
          <cell r="M3785">
            <v>-1586131</v>
          </cell>
        </row>
        <row r="3786">
          <cell r="E3786">
            <v>53205</v>
          </cell>
          <cell r="F3786" t="str">
            <v>C24TNN|53205</v>
          </cell>
          <cell r="G3786" t="str">
            <v>K1</v>
          </cell>
          <cell r="H3786" t="str">
            <v>26.09.2024</v>
          </cell>
          <cell r="I3786" t="str">
            <v>01.10.2024</v>
          </cell>
          <cell r="J3786" t="str">
            <v>28.09.2024</v>
          </cell>
          <cell r="K3786" t="str">
            <v>Hàng hóa quầy 0480.3002179</v>
          </cell>
          <cell r="L3786" t="str">
            <v>15.11.2024</v>
          </cell>
          <cell r="M3786">
            <v>-1199426</v>
          </cell>
        </row>
        <row r="3787">
          <cell r="E3787">
            <v>1711</v>
          </cell>
          <cell r="F3787" t="str">
            <v>C24TNF|1711</v>
          </cell>
          <cell r="G3787" t="str">
            <v>K1</v>
          </cell>
          <cell r="H3787" t="str">
            <v>12.11.2024</v>
          </cell>
          <cell r="I3787" t="str">
            <v>13.11.2024</v>
          </cell>
          <cell r="J3787" t="str">
            <v>12.11.2024</v>
          </cell>
          <cell r="K3787" t="str">
            <v>DIEU CHINH TRA HANG-114 - 2432043357018</v>
          </cell>
          <cell r="L3787" t="str">
            <v>15.11.2024</v>
          </cell>
          <cell r="M3787">
            <v>298080</v>
          </cell>
        </row>
        <row r="3788">
          <cell r="E3788">
            <v>51818</v>
          </cell>
          <cell r="F3788" t="str">
            <v>C24TNN|51818</v>
          </cell>
          <cell r="G3788" t="str">
            <v>K1</v>
          </cell>
          <cell r="H3788" t="str">
            <v>24.09.2024</v>
          </cell>
          <cell r="I3788" t="str">
            <v>27.09.2024</v>
          </cell>
          <cell r="J3788" t="str">
            <v>25.09.2024</v>
          </cell>
          <cell r="K3788" t="str">
            <v>Hàng hóa quầy 0480.3002179</v>
          </cell>
          <cell r="L3788" t="str">
            <v>15.11.2024</v>
          </cell>
          <cell r="M3788">
            <v>-2268112</v>
          </cell>
        </row>
        <row r="3789">
          <cell r="E3789">
            <v>51782</v>
          </cell>
          <cell r="F3789" t="str">
            <v>C24TNN|51782</v>
          </cell>
          <cell r="G3789" t="str">
            <v>K1</v>
          </cell>
          <cell r="H3789" t="str">
            <v>23.09.2024</v>
          </cell>
          <cell r="I3789" t="str">
            <v>01.10.2024</v>
          </cell>
          <cell r="J3789" t="str">
            <v>28.09.2024</v>
          </cell>
          <cell r="K3789" t="str">
            <v>Hàng hóa quầy 0480.3002179</v>
          </cell>
          <cell r="L3789" t="str">
            <v>15.11.2024</v>
          </cell>
          <cell r="M3789">
            <v>-1586131</v>
          </cell>
        </row>
        <row r="3790">
          <cell r="E3790">
            <v>51783</v>
          </cell>
          <cell r="F3790" t="str">
            <v>C24TNN|51783</v>
          </cell>
          <cell r="G3790" t="str">
            <v>K1</v>
          </cell>
          <cell r="H3790" t="str">
            <v>23.09.2024</v>
          </cell>
          <cell r="I3790" t="str">
            <v>27.09.2024</v>
          </cell>
          <cell r="J3790" t="str">
            <v>25.09.2024</v>
          </cell>
          <cell r="K3790" t="str">
            <v>Hàng hóa quầy 0480.3002179</v>
          </cell>
          <cell r="L3790" t="str">
            <v>15.11.2024</v>
          </cell>
          <cell r="M3790">
            <v>-1802922</v>
          </cell>
        </row>
        <row r="3791">
          <cell r="E3791">
            <v>51787</v>
          </cell>
          <cell r="F3791" t="str">
            <v>C24TNN|51787</v>
          </cell>
          <cell r="G3791" t="str">
            <v>K1</v>
          </cell>
          <cell r="H3791" t="str">
            <v>23.09.2024</v>
          </cell>
          <cell r="I3791" t="str">
            <v>29.09.2024</v>
          </cell>
          <cell r="J3791" t="str">
            <v>26.09.2024</v>
          </cell>
          <cell r="K3791" t="str">
            <v>Hàng hóa quầy 0480.3002179</v>
          </cell>
          <cell r="L3791" t="str">
            <v>15.11.2024</v>
          </cell>
          <cell r="M3791">
            <v>-1199426</v>
          </cell>
        </row>
        <row r="3792">
          <cell r="E3792">
            <v>51916</v>
          </cell>
          <cell r="F3792" t="str">
            <v>C24TNN|51916</v>
          </cell>
          <cell r="G3792" t="str">
            <v>K1</v>
          </cell>
          <cell r="H3792" t="str">
            <v>25.09.2024</v>
          </cell>
          <cell r="I3792" t="str">
            <v>27.09.2024</v>
          </cell>
          <cell r="J3792" t="str">
            <v>25.09.2024</v>
          </cell>
          <cell r="K3792" t="str">
            <v>Hàng hóa quầy 0480.3002179</v>
          </cell>
          <cell r="L3792" t="str">
            <v>15.11.2024</v>
          </cell>
          <cell r="M3792">
            <v>-3002348</v>
          </cell>
        </row>
        <row r="3793">
          <cell r="E3793">
            <v>51781</v>
          </cell>
          <cell r="F3793" t="str">
            <v>C24TNN|51781</v>
          </cell>
          <cell r="G3793" t="str">
            <v>K1</v>
          </cell>
          <cell r="H3793" t="str">
            <v>23.09.2024</v>
          </cell>
          <cell r="I3793" t="str">
            <v>28.09.2024</v>
          </cell>
          <cell r="J3793" t="str">
            <v>26.09.2024</v>
          </cell>
          <cell r="K3793" t="str">
            <v>Hàng hóa quầy 0480.3002179</v>
          </cell>
          <cell r="L3793" t="str">
            <v>15.11.2024</v>
          </cell>
          <cell r="M3793">
            <v>-632301</v>
          </cell>
        </row>
        <row r="3794">
          <cell r="E3794">
            <v>51925</v>
          </cell>
          <cell r="F3794" t="str">
            <v>C24TNN|51925</v>
          </cell>
          <cell r="G3794" t="str">
            <v>K1</v>
          </cell>
          <cell r="H3794" t="str">
            <v>25.09.2024</v>
          </cell>
          <cell r="I3794" t="str">
            <v>27.09.2024</v>
          </cell>
          <cell r="J3794" t="str">
            <v>25.09.2024</v>
          </cell>
          <cell r="K3794" t="str">
            <v>Hàng hóa quầy 0480.3002179</v>
          </cell>
          <cell r="L3794" t="str">
            <v>15.11.2024</v>
          </cell>
          <cell r="M3794">
            <v>-5571115</v>
          </cell>
        </row>
        <row r="3795">
          <cell r="E3795">
            <v>62038</v>
          </cell>
          <cell r="F3795" t="str">
            <v>1K24TEB|62038</v>
          </cell>
          <cell r="G3795" t="str">
            <v>D1</v>
          </cell>
          <cell r="H3795" t="str">
            <v>12.11.2024</v>
          </cell>
          <cell r="I3795" t="str">
            <v>12.11.2024</v>
          </cell>
          <cell r="J3795" t="str">
            <v>12.11.2024</v>
          </cell>
          <cell r="K3795" t="str">
            <v>Hỗ trợ khai trương Siêu Thị mới Hà Nam- Theo CKTM</v>
          </cell>
          <cell r="L3795" t="str">
            <v>15.11.2024</v>
          </cell>
          <cell r="M3795">
            <v>1620000</v>
          </cell>
        </row>
        <row r="3796">
          <cell r="E3796">
            <v>1712</v>
          </cell>
          <cell r="F3796" t="str">
            <v>C24TNF|1712</v>
          </cell>
          <cell r="G3796" t="str">
            <v>K1</v>
          </cell>
          <cell r="H3796" t="str">
            <v>12.11.2024</v>
          </cell>
          <cell r="I3796" t="str">
            <v>19.11.2024</v>
          </cell>
          <cell r="J3796" t="str">
            <v>12.11.2024</v>
          </cell>
          <cell r="K3796" t="str">
            <v>DIEU CHINH TRA HANG-145 - 2426042669303</v>
          </cell>
          <cell r="L3796" t="str">
            <v>05.12.2024</v>
          </cell>
          <cell r="M3796">
            <v>672946</v>
          </cell>
          <cell r="N3796">
            <v>672946</v>
          </cell>
        </row>
        <row r="3797">
          <cell r="E3797">
            <v>54876</v>
          </cell>
          <cell r="F3797" t="str">
            <v>C24TNN|54876</v>
          </cell>
          <cell r="G3797" t="str">
            <v>K1</v>
          </cell>
          <cell r="H3797" t="str">
            <v>03.10.2024</v>
          </cell>
          <cell r="I3797" t="str">
            <v>07.10.2024</v>
          </cell>
          <cell r="J3797" t="str">
            <v>05.10.2024</v>
          </cell>
          <cell r="K3797" t="str">
            <v>Hàng hóa quầy 0480.3002179</v>
          </cell>
          <cell r="L3797" t="str">
            <v>05.12.2024</v>
          </cell>
          <cell r="M3797">
            <v>-4644659</v>
          </cell>
          <cell r="N3797">
            <v>-4644659</v>
          </cell>
        </row>
        <row r="3798">
          <cell r="E3798">
            <v>55727</v>
          </cell>
          <cell r="F3798" t="str">
            <v>C24TNN|55727</v>
          </cell>
          <cell r="G3798" t="str">
            <v>K1</v>
          </cell>
          <cell r="H3798" t="str">
            <v>09.10.2024</v>
          </cell>
          <cell r="I3798" t="str">
            <v>14.10.2024</v>
          </cell>
          <cell r="J3798" t="str">
            <v>11.10.2024</v>
          </cell>
          <cell r="K3798" t="str">
            <v>Hàng hóa quầy 0480.3002179</v>
          </cell>
          <cell r="L3798" t="str">
            <v>05.12.2024</v>
          </cell>
          <cell r="M3798">
            <v>-2039018</v>
          </cell>
          <cell r="N3798">
            <v>-2039018</v>
          </cell>
        </row>
        <row r="3799">
          <cell r="E3799">
            <v>57342</v>
          </cell>
          <cell r="F3799" t="str">
            <v>C24TNN|57342</v>
          </cell>
          <cell r="G3799" t="str">
            <v>K1</v>
          </cell>
          <cell r="H3799" t="str">
            <v>15.10.2024</v>
          </cell>
          <cell r="I3799" t="str">
            <v>19.10.2024</v>
          </cell>
          <cell r="J3799" t="str">
            <v>16.10.2024</v>
          </cell>
          <cell r="K3799" t="str">
            <v>Hàng hóa quầy 0480.3002179</v>
          </cell>
          <cell r="L3799" t="str">
            <v>05.12.2024</v>
          </cell>
          <cell r="M3799">
            <v>-3625150</v>
          </cell>
          <cell r="N3799">
            <v>-3625150</v>
          </cell>
        </row>
        <row r="3800">
          <cell r="E3800">
            <v>1713</v>
          </cell>
          <cell r="F3800" t="str">
            <v>C24TNF|1713</v>
          </cell>
          <cell r="G3800" t="str">
            <v>K1</v>
          </cell>
          <cell r="H3800" t="str">
            <v>12.11.2024</v>
          </cell>
          <cell r="I3800" t="str">
            <v>19.11.2024</v>
          </cell>
          <cell r="J3800" t="str">
            <v>12.11.2024</v>
          </cell>
          <cell r="K3800" t="str">
            <v>DIEU CHINH TRA HANG-146 - 2435043716411</v>
          </cell>
          <cell r="L3800" t="str">
            <v>05.12.2024</v>
          </cell>
          <cell r="M3800">
            <v>360256</v>
          </cell>
          <cell r="N3800">
            <v>360256</v>
          </cell>
        </row>
        <row r="3801">
          <cell r="E3801">
            <v>55728</v>
          </cell>
          <cell r="F3801" t="str">
            <v>C24TNN|55728</v>
          </cell>
          <cell r="G3801" t="str">
            <v>K1</v>
          </cell>
          <cell r="H3801" t="str">
            <v>09.10.2024</v>
          </cell>
          <cell r="I3801" t="str">
            <v>14.10.2024</v>
          </cell>
          <cell r="J3801" t="str">
            <v>11.10.2024</v>
          </cell>
          <cell r="K3801" t="str">
            <v>Hàng hóa quầy 0480.3002179</v>
          </cell>
          <cell r="L3801" t="str">
            <v>05.12.2024</v>
          </cell>
          <cell r="M3801">
            <v>-1884211</v>
          </cell>
          <cell r="N3801">
            <v>-1884211</v>
          </cell>
        </row>
        <row r="3802">
          <cell r="E3802">
            <v>55729</v>
          </cell>
          <cell r="F3802" t="str">
            <v>C24TNN|55729</v>
          </cell>
          <cell r="G3802" t="str">
            <v>K1</v>
          </cell>
          <cell r="H3802" t="str">
            <v>09.10.2024</v>
          </cell>
          <cell r="I3802" t="str">
            <v>14.10.2024</v>
          </cell>
          <cell r="J3802" t="str">
            <v>11.10.2024</v>
          </cell>
          <cell r="K3802" t="str">
            <v>Hàng hóa quầy 0480.3002179</v>
          </cell>
          <cell r="L3802" t="str">
            <v>05.12.2024</v>
          </cell>
          <cell r="M3802">
            <v>-1586131</v>
          </cell>
          <cell r="N3802">
            <v>-1586131</v>
          </cell>
        </row>
        <row r="3803">
          <cell r="E3803">
            <v>54883</v>
          </cell>
          <cell r="F3803" t="str">
            <v>C24TNN|54883</v>
          </cell>
          <cell r="G3803" t="str">
            <v>K1</v>
          </cell>
          <cell r="H3803" t="str">
            <v>03.10.2024</v>
          </cell>
          <cell r="I3803" t="str">
            <v>16.10.2024</v>
          </cell>
          <cell r="J3803" t="str">
            <v>14.10.2024</v>
          </cell>
          <cell r="K3803" t="str">
            <v>Hàng hóa quầy 0480.3002179</v>
          </cell>
          <cell r="L3803" t="str">
            <v>05.12.2024</v>
          </cell>
          <cell r="M3803">
            <v>-2039018</v>
          </cell>
          <cell r="N3803">
            <v>-2039018</v>
          </cell>
        </row>
        <row r="3804">
          <cell r="E3804">
            <v>54884</v>
          </cell>
          <cell r="F3804" t="str">
            <v>C24TNN|54884</v>
          </cell>
          <cell r="G3804" t="str">
            <v>K1</v>
          </cell>
          <cell r="H3804" t="str">
            <v>03.10.2024</v>
          </cell>
          <cell r="I3804" t="str">
            <v>07.10.2024</v>
          </cell>
          <cell r="J3804" t="str">
            <v>05.10.2024</v>
          </cell>
          <cell r="K3804" t="str">
            <v>Hàng hóa quầy 0480.3002179</v>
          </cell>
          <cell r="L3804" t="str">
            <v>05.12.2024</v>
          </cell>
          <cell r="M3804">
            <v>-4191772</v>
          </cell>
          <cell r="N3804">
            <v>-4191772</v>
          </cell>
        </row>
        <row r="3805">
          <cell r="E3805">
            <v>57466</v>
          </cell>
          <cell r="F3805" t="str">
            <v>C24TNN|57466</v>
          </cell>
          <cell r="G3805" t="str">
            <v>K1</v>
          </cell>
          <cell r="H3805" t="str">
            <v>16.10.2024</v>
          </cell>
          <cell r="I3805" t="str">
            <v>20.10.2024</v>
          </cell>
          <cell r="J3805" t="str">
            <v>17.10.2024</v>
          </cell>
          <cell r="K3805" t="str">
            <v>Hàng hóa quầy 0480.3002179</v>
          </cell>
          <cell r="L3805" t="str">
            <v>05.12.2024</v>
          </cell>
          <cell r="M3805">
            <v>-2417152</v>
          </cell>
          <cell r="N3805">
            <v>-2417152</v>
          </cell>
        </row>
        <row r="3806">
          <cell r="E3806">
            <v>53578</v>
          </cell>
          <cell r="F3806" t="str">
            <v>C24TNN|53578</v>
          </cell>
          <cell r="G3806" t="str">
            <v>K1</v>
          </cell>
          <cell r="H3806" t="str">
            <v>01.10.2024</v>
          </cell>
          <cell r="I3806" t="str">
            <v>04.10.2024</v>
          </cell>
          <cell r="J3806" t="str">
            <v>02.10.2024</v>
          </cell>
          <cell r="K3806" t="str">
            <v>Hàng hóa quầy 0480.3002179</v>
          </cell>
          <cell r="L3806" t="str">
            <v>05.12.2024</v>
          </cell>
          <cell r="M3806">
            <v>-1199426</v>
          </cell>
          <cell r="N3806">
            <v>-1199426</v>
          </cell>
        </row>
        <row r="3807">
          <cell r="E3807">
            <v>57305</v>
          </cell>
          <cell r="F3807" t="str">
            <v>C24TNN|57305</v>
          </cell>
          <cell r="G3807" t="str">
            <v>K1</v>
          </cell>
          <cell r="H3807" t="str">
            <v>14.10.2024</v>
          </cell>
          <cell r="I3807" t="str">
            <v>20.10.2024</v>
          </cell>
          <cell r="J3807" t="str">
            <v>17.10.2024</v>
          </cell>
          <cell r="K3807" t="str">
            <v>Hàng hóa quầy 0480.3002179</v>
          </cell>
          <cell r="L3807" t="str">
            <v>05.12.2024</v>
          </cell>
          <cell r="M3807">
            <v>-1019509</v>
          </cell>
          <cell r="N3807">
            <v>-1019509</v>
          </cell>
        </row>
        <row r="3808">
          <cell r="E3808">
            <v>57306</v>
          </cell>
          <cell r="F3808" t="str">
            <v>C24TNN|57306</v>
          </cell>
          <cell r="G3808" t="str">
            <v>K1</v>
          </cell>
          <cell r="H3808" t="str">
            <v>14.10.2024</v>
          </cell>
          <cell r="I3808" t="str">
            <v>19.10.2024</v>
          </cell>
          <cell r="J3808" t="str">
            <v>16.10.2024</v>
          </cell>
          <cell r="K3808" t="str">
            <v>Hàng hóa quầy 0480.3002179</v>
          </cell>
          <cell r="L3808" t="str">
            <v>05.12.2024</v>
          </cell>
          <cell r="M3808">
            <v>-1019509</v>
          </cell>
          <cell r="N3808">
            <v>-1019509</v>
          </cell>
        </row>
        <row r="3809">
          <cell r="E3809">
            <v>53580</v>
          </cell>
          <cell r="F3809" t="str">
            <v>C24TNN|53580</v>
          </cell>
          <cell r="G3809" t="str">
            <v>K1</v>
          </cell>
          <cell r="H3809" t="str">
            <v>01.10.2024</v>
          </cell>
          <cell r="I3809" t="str">
            <v>05.10.2024</v>
          </cell>
          <cell r="J3809" t="str">
            <v>02.10.2024</v>
          </cell>
          <cell r="K3809" t="str">
            <v>Hàng hóa quầy 0480.3002179</v>
          </cell>
          <cell r="L3809" t="str">
            <v>05.12.2024</v>
          </cell>
          <cell r="M3809">
            <v>-3049224</v>
          </cell>
          <cell r="N3809">
            <v>-3049224</v>
          </cell>
        </row>
        <row r="3810">
          <cell r="E3810">
            <v>55402</v>
          </cell>
          <cell r="F3810" t="str">
            <v>C24TNN|55402</v>
          </cell>
          <cell r="G3810" t="str">
            <v>K1</v>
          </cell>
          <cell r="H3810" t="str">
            <v>07.10.2024</v>
          </cell>
          <cell r="I3810" t="str">
            <v>13.10.2024</v>
          </cell>
          <cell r="J3810" t="str">
            <v>10.10.2024</v>
          </cell>
          <cell r="K3810" t="str">
            <v>Hàng hóa quầy 0480.3002179</v>
          </cell>
          <cell r="L3810" t="str">
            <v>05.12.2024</v>
          </cell>
          <cell r="M3810">
            <v>-1453090</v>
          </cell>
          <cell r="N3810">
            <v>-1453090</v>
          </cell>
        </row>
        <row r="3811">
          <cell r="E3811">
            <v>57308</v>
          </cell>
          <cell r="F3811" t="str">
            <v>C24TNN|57308</v>
          </cell>
          <cell r="G3811" t="str">
            <v>K1</v>
          </cell>
          <cell r="H3811" t="str">
            <v>14.10.2024</v>
          </cell>
          <cell r="I3811" t="str">
            <v>19.10.2024</v>
          </cell>
          <cell r="J3811" t="str">
            <v>16.10.2024</v>
          </cell>
          <cell r="K3811" t="str">
            <v>Hàng hóa quầy 0480.3002179</v>
          </cell>
          <cell r="L3811" t="str">
            <v>05.12.2024</v>
          </cell>
          <cell r="M3811">
            <v>-1453090</v>
          </cell>
          <cell r="N3811">
            <v>-1453090</v>
          </cell>
        </row>
        <row r="3812">
          <cell r="E3812">
            <v>53579</v>
          </cell>
          <cell r="F3812" t="str">
            <v>C24TNN|53579</v>
          </cell>
          <cell r="G3812" t="str">
            <v>K1</v>
          </cell>
          <cell r="H3812" t="str">
            <v>01.10.2024</v>
          </cell>
          <cell r="I3812" t="str">
            <v>05.10.2024</v>
          </cell>
          <cell r="J3812" t="str">
            <v>02.10.2024</v>
          </cell>
          <cell r="K3812" t="str">
            <v>Hàng hóa quầy 0480.3002179</v>
          </cell>
          <cell r="L3812" t="str">
            <v>05.12.2024</v>
          </cell>
          <cell r="M3812">
            <v>-1633008</v>
          </cell>
          <cell r="N3812">
            <v>-1633008</v>
          </cell>
        </row>
        <row r="3813">
          <cell r="E3813">
            <v>55401</v>
          </cell>
          <cell r="F3813" t="str">
            <v>C24TNN|55401</v>
          </cell>
          <cell r="G3813" t="str">
            <v>K1</v>
          </cell>
          <cell r="H3813" t="str">
            <v>07.10.2024</v>
          </cell>
          <cell r="I3813" t="str">
            <v>15.10.2024</v>
          </cell>
          <cell r="J3813" t="str">
            <v>12.10.2024</v>
          </cell>
          <cell r="K3813" t="str">
            <v>Hàng hóa quầy 0480.3002179</v>
          </cell>
          <cell r="L3813" t="str">
            <v>05.12.2024</v>
          </cell>
          <cell r="M3813">
            <v>-1669881</v>
          </cell>
          <cell r="N3813">
            <v>-1669881</v>
          </cell>
        </row>
        <row r="3814">
          <cell r="E3814">
            <v>57307</v>
          </cell>
          <cell r="F3814" t="str">
            <v>C24TNN|57307</v>
          </cell>
          <cell r="G3814" t="str">
            <v>K1</v>
          </cell>
          <cell r="H3814" t="str">
            <v>14.10.2024</v>
          </cell>
          <cell r="I3814" t="str">
            <v>19.10.2024</v>
          </cell>
          <cell r="J3814" t="str">
            <v>16.10.2024</v>
          </cell>
          <cell r="K3814" t="str">
            <v>Hàng hóa quầy 0480.3002179</v>
          </cell>
          <cell r="L3814" t="str">
            <v>05.12.2024</v>
          </cell>
          <cell r="M3814">
            <v>-1236300</v>
          </cell>
          <cell r="N3814">
            <v>-1236300</v>
          </cell>
        </row>
        <row r="3815">
          <cell r="E3815">
            <v>55404</v>
          </cell>
          <cell r="F3815" t="str">
            <v>C24TNN|55404</v>
          </cell>
          <cell r="G3815" t="str">
            <v>K1</v>
          </cell>
          <cell r="H3815" t="str">
            <v>07.10.2024</v>
          </cell>
          <cell r="I3815" t="str">
            <v>13.10.2024</v>
          </cell>
          <cell r="J3815" t="str">
            <v>10.10.2024</v>
          </cell>
          <cell r="K3815" t="str">
            <v>Hàng hóa quầy 0480.3002179</v>
          </cell>
          <cell r="L3815" t="str">
            <v>05.12.2024</v>
          </cell>
          <cell r="M3815">
            <v>-1236300</v>
          </cell>
          <cell r="N3815">
            <v>-1236300</v>
          </cell>
        </row>
        <row r="3816">
          <cell r="E3816">
            <v>57309</v>
          </cell>
          <cell r="F3816" t="str">
            <v>C24TNN|57309</v>
          </cell>
          <cell r="G3816" t="str">
            <v>K1</v>
          </cell>
          <cell r="H3816" t="str">
            <v>14.10.2024</v>
          </cell>
          <cell r="I3816" t="str">
            <v>20.10.2024</v>
          </cell>
          <cell r="J3816" t="str">
            <v>17.10.2024</v>
          </cell>
          <cell r="K3816" t="str">
            <v>Hàng hóa quầy 0480.3002179</v>
          </cell>
          <cell r="L3816" t="str">
            <v>05.12.2024</v>
          </cell>
          <cell r="M3816">
            <v>-1019509</v>
          </cell>
          <cell r="N3816">
            <v>-1019509</v>
          </cell>
        </row>
        <row r="3817">
          <cell r="E3817">
            <v>53581</v>
          </cell>
          <cell r="F3817" t="str">
            <v>C24TNN|53581</v>
          </cell>
          <cell r="G3817" t="str">
            <v>K1</v>
          </cell>
          <cell r="H3817" t="str">
            <v>01.10.2024</v>
          </cell>
          <cell r="I3817" t="str">
            <v>05.10.2024</v>
          </cell>
          <cell r="J3817" t="str">
            <v>02.10.2024</v>
          </cell>
          <cell r="K3817" t="str">
            <v>Hàng hóa quầy 0480.3002179</v>
          </cell>
          <cell r="L3817" t="str">
            <v>05.12.2024</v>
          </cell>
          <cell r="M3817">
            <v>-1416217</v>
          </cell>
          <cell r="N3817">
            <v>-1416217</v>
          </cell>
        </row>
        <row r="3818">
          <cell r="E3818">
            <v>57310</v>
          </cell>
          <cell r="F3818" t="str">
            <v>C24TNN|57310</v>
          </cell>
          <cell r="G3818" t="str">
            <v>K1</v>
          </cell>
          <cell r="H3818" t="str">
            <v>14.10.2024</v>
          </cell>
          <cell r="I3818" t="str">
            <v>19.10.2024</v>
          </cell>
          <cell r="J3818" t="str">
            <v>16.10.2024</v>
          </cell>
          <cell r="K3818" t="str">
            <v>Hàng hóa quầy 0480.3002179</v>
          </cell>
          <cell r="L3818" t="str">
            <v>05.12.2024</v>
          </cell>
          <cell r="M3818">
            <v>-1019509</v>
          </cell>
          <cell r="N3818">
            <v>-1019509</v>
          </cell>
        </row>
        <row r="3819">
          <cell r="E3819">
            <v>57549</v>
          </cell>
          <cell r="F3819" t="str">
            <v>C24TNN|57549</v>
          </cell>
          <cell r="G3819" t="str">
            <v>K1</v>
          </cell>
          <cell r="H3819" t="str">
            <v>16.10.2024</v>
          </cell>
          <cell r="I3819" t="str">
            <v>19.10.2024</v>
          </cell>
          <cell r="J3819" t="str">
            <v>16.10.2024</v>
          </cell>
          <cell r="K3819" t="str">
            <v>Hàng hóa quầy 0480.3002179</v>
          </cell>
          <cell r="L3819" t="str">
            <v>05.12.2024</v>
          </cell>
          <cell r="M3819">
            <v>-917558</v>
          </cell>
          <cell r="N3819">
            <v>-917558</v>
          </cell>
        </row>
        <row r="3820">
          <cell r="E3820">
            <v>55307</v>
          </cell>
          <cell r="F3820" t="str">
            <v>C24TNN|55307</v>
          </cell>
          <cell r="G3820" t="str">
            <v>K1</v>
          </cell>
          <cell r="H3820" t="str">
            <v>07.10.2024</v>
          </cell>
          <cell r="I3820" t="str">
            <v>09.10.2024</v>
          </cell>
          <cell r="J3820" t="str">
            <v>07.10.2024</v>
          </cell>
          <cell r="K3820" t="str">
            <v>Hàng hóa quầy 0480.3002179</v>
          </cell>
          <cell r="L3820" t="str">
            <v>05.12.2024</v>
          </cell>
          <cell r="M3820">
            <v>-1079484</v>
          </cell>
          <cell r="N3820">
            <v>-1079484</v>
          </cell>
        </row>
        <row r="3821">
          <cell r="E3821">
            <v>57312</v>
          </cell>
          <cell r="F3821" t="str">
            <v>C24TNN|57312</v>
          </cell>
          <cell r="G3821" t="str">
            <v>K1</v>
          </cell>
          <cell r="H3821" t="str">
            <v>14.10.2024</v>
          </cell>
          <cell r="I3821" t="str">
            <v>19.10.2024</v>
          </cell>
          <cell r="J3821" t="str">
            <v>16.10.2024</v>
          </cell>
          <cell r="K3821" t="str">
            <v>Hàng hóa quầy 0480.3002179</v>
          </cell>
          <cell r="L3821" t="str">
            <v>05.12.2024</v>
          </cell>
          <cell r="M3821">
            <v>-1236300</v>
          </cell>
          <cell r="N3821">
            <v>-1236300</v>
          </cell>
        </row>
        <row r="3822">
          <cell r="E3822">
            <v>54877</v>
          </cell>
          <cell r="F3822" t="str">
            <v>C24TNN|54877</v>
          </cell>
          <cell r="G3822" t="str">
            <v>K1</v>
          </cell>
          <cell r="H3822" t="str">
            <v>03.10.2024</v>
          </cell>
          <cell r="I3822" t="str">
            <v>07.10.2024</v>
          </cell>
          <cell r="J3822" t="str">
            <v>04.10.2024</v>
          </cell>
          <cell r="K3822" t="str">
            <v>Hàng hóa quầy 0480.3002179</v>
          </cell>
          <cell r="L3822" t="str">
            <v>05.12.2024</v>
          </cell>
          <cell r="M3822">
            <v>-2971471</v>
          </cell>
          <cell r="N3822">
            <v>-2971471</v>
          </cell>
        </row>
        <row r="3823">
          <cell r="E3823">
            <v>53582</v>
          </cell>
          <cell r="F3823" t="str">
            <v>C24TNN|53582</v>
          </cell>
          <cell r="G3823" t="str">
            <v>K1</v>
          </cell>
          <cell r="H3823" t="str">
            <v>01.10.2024</v>
          </cell>
          <cell r="I3823" t="str">
            <v>17.10.2024</v>
          </cell>
          <cell r="J3823" t="str">
            <v>02.10.2024</v>
          </cell>
          <cell r="K3823" t="str">
            <v>Hàng hóa quầy 0480.3002179</v>
          </cell>
          <cell r="L3823" t="str">
            <v>05.12.2024</v>
          </cell>
          <cell r="M3823">
            <v>-2398853</v>
          </cell>
          <cell r="N3823">
            <v>-2398853</v>
          </cell>
        </row>
        <row r="3824">
          <cell r="E3824">
            <v>55405</v>
          </cell>
          <cell r="F3824" t="str">
            <v>C24TNN|55405</v>
          </cell>
          <cell r="G3824" t="str">
            <v>K1</v>
          </cell>
          <cell r="H3824" t="str">
            <v>07.10.2024</v>
          </cell>
          <cell r="I3824" t="str">
            <v>13.10.2024</v>
          </cell>
          <cell r="J3824" t="str">
            <v>10.10.2024</v>
          </cell>
          <cell r="K3824" t="str">
            <v>Hàng hóa quầy 0480.3002179</v>
          </cell>
          <cell r="L3824" t="str">
            <v>05.12.2024</v>
          </cell>
          <cell r="M3824">
            <v>-1019509</v>
          </cell>
          <cell r="N3824">
            <v>-1019509</v>
          </cell>
        </row>
        <row r="3825">
          <cell r="E3825">
            <v>57313</v>
          </cell>
          <cell r="F3825" t="str">
            <v>C24TNN|57313</v>
          </cell>
          <cell r="G3825" t="str">
            <v>K1</v>
          </cell>
          <cell r="H3825" t="str">
            <v>14.10.2024</v>
          </cell>
          <cell r="I3825" t="str">
            <v>08.11.2024</v>
          </cell>
          <cell r="J3825" t="str">
            <v>01.11.2024</v>
          </cell>
          <cell r="K3825" t="str">
            <v>HÃ ng hÃ³a quáº§y 0480.3002179</v>
          </cell>
          <cell r="L3825" t="str">
            <v>05.12.2024</v>
          </cell>
          <cell r="M3825">
            <v>-2689390</v>
          </cell>
          <cell r="N3825">
            <v>-2689390</v>
          </cell>
        </row>
        <row r="3826">
          <cell r="E3826">
            <v>57314</v>
          </cell>
          <cell r="F3826" t="str">
            <v>C24TNN|57314</v>
          </cell>
          <cell r="G3826" t="str">
            <v>K1</v>
          </cell>
          <cell r="H3826" t="str">
            <v>14.10.2024</v>
          </cell>
          <cell r="I3826" t="str">
            <v>23.10.2024</v>
          </cell>
          <cell r="J3826" t="str">
            <v>16.10.2024</v>
          </cell>
          <cell r="K3826" t="str">
            <v>Hàng hóa quầy 0480.3002179</v>
          </cell>
          <cell r="L3826" t="str">
            <v>05.12.2024</v>
          </cell>
          <cell r="M3826">
            <v>-3058528</v>
          </cell>
          <cell r="N3826">
            <v>-3058528</v>
          </cell>
        </row>
        <row r="3827">
          <cell r="E3827">
            <v>57315</v>
          </cell>
          <cell r="F3827" t="str">
            <v>C24TNN|57315</v>
          </cell>
          <cell r="G3827" t="str">
            <v>K1</v>
          </cell>
          <cell r="H3827" t="str">
            <v>14.10.2024</v>
          </cell>
          <cell r="I3827" t="str">
            <v>23.10.2024</v>
          </cell>
          <cell r="J3827" t="str">
            <v>17.10.2024</v>
          </cell>
          <cell r="K3827" t="str">
            <v>Hàng hóa quầy 0480.3002179</v>
          </cell>
          <cell r="L3827" t="str">
            <v>05.12.2024</v>
          </cell>
          <cell r="M3827">
            <v>-5884045</v>
          </cell>
          <cell r="N3827">
            <v>-5884045</v>
          </cell>
        </row>
        <row r="3828">
          <cell r="E3828">
            <v>58491</v>
          </cell>
          <cell r="F3828" t="str">
            <v>C24TNN|58491</v>
          </cell>
          <cell r="G3828" t="str">
            <v>K1</v>
          </cell>
          <cell r="H3828" t="str">
            <v>17.10.2024</v>
          </cell>
          <cell r="I3828" t="str">
            <v>23.10.2024</v>
          </cell>
          <cell r="J3828" t="str">
            <v>19.10.2024</v>
          </cell>
          <cell r="K3828" t="str">
            <v>Hàng hóa quầy 0480.3002179</v>
          </cell>
          <cell r="L3828" t="str">
            <v>05.12.2024</v>
          </cell>
          <cell r="M3828">
            <v>-6903554</v>
          </cell>
          <cell r="N3828">
            <v>-6903554</v>
          </cell>
        </row>
        <row r="3829">
          <cell r="E3829">
            <v>53661</v>
          </cell>
          <cell r="F3829" t="str">
            <v>C24TNN|53661</v>
          </cell>
          <cell r="G3829" t="str">
            <v>K1</v>
          </cell>
          <cell r="H3829" t="str">
            <v>02.10.2024</v>
          </cell>
          <cell r="I3829" t="str">
            <v>04.10.2024</v>
          </cell>
          <cell r="J3829" t="str">
            <v>02.10.2024</v>
          </cell>
          <cell r="K3829" t="str">
            <v>Hàng hóa quầy 0480.3002179</v>
          </cell>
          <cell r="L3829" t="str">
            <v>05.12.2024</v>
          </cell>
          <cell r="M3829">
            <v>-4183704</v>
          </cell>
          <cell r="N3829">
            <v>-4183704</v>
          </cell>
        </row>
        <row r="3830">
          <cell r="E3830">
            <v>57507</v>
          </cell>
          <cell r="F3830" t="str">
            <v>C24TNN|57507</v>
          </cell>
          <cell r="G3830" t="str">
            <v>K1</v>
          </cell>
          <cell r="H3830" t="str">
            <v>16.10.2024</v>
          </cell>
          <cell r="I3830" t="str">
            <v>18.10.2024</v>
          </cell>
          <cell r="J3830" t="str">
            <v>16.10.2024</v>
          </cell>
          <cell r="K3830" t="str">
            <v>Hàng hóa quầy 0480.3002179</v>
          </cell>
          <cell r="L3830" t="str">
            <v>05.12.2024</v>
          </cell>
          <cell r="M3830">
            <v>-3319231</v>
          </cell>
          <cell r="N3830">
            <v>-3319231</v>
          </cell>
        </row>
        <row r="3831">
          <cell r="E3831">
            <v>55466</v>
          </cell>
          <cell r="F3831" t="str">
            <v>C24TNN|55466</v>
          </cell>
          <cell r="G3831" t="str">
            <v>K1</v>
          </cell>
          <cell r="H3831" t="str">
            <v>08.10.2024</v>
          </cell>
          <cell r="I3831" t="str">
            <v>10.10.2024</v>
          </cell>
          <cell r="J3831" t="str">
            <v>08.10.2024</v>
          </cell>
          <cell r="K3831" t="str">
            <v>Hàng hóa quầy 0480.3002179</v>
          </cell>
          <cell r="L3831" t="str">
            <v>05.12.2024</v>
          </cell>
          <cell r="M3831">
            <v>-2019712</v>
          </cell>
          <cell r="N3831">
            <v>-2019712</v>
          </cell>
        </row>
        <row r="3832">
          <cell r="E3832">
            <v>53676</v>
          </cell>
          <cell r="F3832" t="str">
            <v>C24TNN|53676</v>
          </cell>
          <cell r="G3832" t="str">
            <v>K1</v>
          </cell>
          <cell r="H3832" t="str">
            <v>02.10.2024</v>
          </cell>
          <cell r="I3832" t="str">
            <v>04.10.2024</v>
          </cell>
          <cell r="J3832" t="str">
            <v>02.10.2024</v>
          </cell>
          <cell r="K3832" t="str">
            <v>Hàng hóa quầy 0480.3002179</v>
          </cell>
          <cell r="L3832" t="str">
            <v>05.12.2024</v>
          </cell>
          <cell r="M3832">
            <v>-2019712</v>
          </cell>
          <cell r="N3832">
            <v>-2019712</v>
          </cell>
        </row>
        <row r="3833">
          <cell r="E3833">
            <v>55615</v>
          </cell>
          <cell r="F3833" t="str">
            <v>C24TNN|55615</v>
          </cell>
          <cell r="G3833" t="str">
            <v>K1</v>
          </cell>
          <cell r="H3833" t="str">
            <v>08.10.2024</v>
          </cell>
          <cell r="I3833" t="str">
            <v>10.10.2024</v>
          </cell>
          <cell r="J3833" t="str">
            <v>08.10.2024</v>
          </cell>
          <cell r="K3833" t="str">
            <v>Hàng hóa quầy 0480.3002179</v>
          </cell>
          <cell r="L3833" t="str">
            <v>05.12.2024</v>
          </cell>
          <cell r="M3833">
            <v>-1634433</v>
          </cell>
          <cell r="N3833">
            <v>-1634433</v>
          </cell>
        </row>
        <row r="3834">
          <cell r="E3834">
            <v>57503</v>
          </cell>
          <cell r="F3834" t="str">
            <v>C24TNN|57503</v>
          </cell>
          <cell r="G3834" t="str">
            <v>K1</v>
          </cell>
          <cell r="H3834" t="str">
            <v>16.10.2024</v>
          </cell>
          <cell r="I3834" t="str">
            <v>18.10.2024</v>
          </cell>
          <cell r="J3834" t="str">
            <v>16.10.2024</v>
          </cell>
          <cell r="K3834" t="str">
            <v>Hàng hóa quầy 0480.3002179</v>
          </cell>
          <cell r="L3834" t="str">
            <v>05.12.2024</v>
          </cell>
          <cell r="M3834">
            <v>-2605640</v>
          </cell>
          <cell r="N3834">
            <v>-2605640</v>
          </cell>
        </row>
        <row r="3835">
          <cell r="E3835">
            <v>56601</v>
          </cell>
          <cell r="F3835" t="str">
            <v>C24TNN|56601</v>
          </cell>
          <cell r="G3835" t="str">
            <v>K1</v>
          </cell>
          <cell r="H3835" t="str">
            <v>10.10.2024</v>
          </cell>
          <cell r="I3835" t="str">
            <v>12.10.2024</v>
          </cell>
          <cell r="J3835" t="str">
            <v>10.10.2024</v>
          </cell>
          <cell r="K3835" t="str">
            <v>Hàng hóa quầy 0480.3002179</v>
          </cell>
          <cell r="L3835" t="str">
            <v>05.12.2024</v>
          </cell>
          <cell r="M3835">
            <v>-1586131</v>
          </cell>
          <cell r="N3835">
            <v>-1586131</v>
          </cell>
        </row>
        <row r="3836">
          <cell r="E3836">
            <v>56602</v>
          </cell>
          <cell r="F3836" t="str">
            <v>C24TNN|56602</v>
          </cell>
          <cell r="G3836" t="str">
            <v>K1</v>
          </cell>
          <cell r="H3836" t="str">
            <v>10.10.2024</v>
          </cell>
          <cell r="I3836" t="str">
            <v>12.10.2024</v>
          </cell>
          <cell r="J3836" t="str">
            <v>10.10.2024</v>
          </cell>
          <cell r="K3836" t="str">
            <v>Hàng hóa quầy 0480.3002179</v>
          </cell>
          <cell r="L3836" t="str">
            <v>05.12.2024</v>
          </cell>
          <cell r="M3836">
            <v>-1467323</v>
          </cell>
          <cell r="N3836">
            <v>-1467323</v>
          </cell>
        </row>
        <row r="3837">
          <cell r="E3837">
            <v>58497</v>
          </cell>
          <cell r="F3837" t="str">
            <v>C24TNN|58497</v>
          </cell>
          <cell r="G3837" t="str">
            <v>K1</v>
          </cell>
          <cell r="H3837" t="str">
            <v>18.10.2024</v>
          </cell>
          <cell r="I3837" t="str">
            <v>20.10.2024</v>
          </cell>
          <cell r="J3837" t="str">
            <v>18.10.2024</v>
          </cell>
          <cell r="K3837" t="str">
            <v>Hàng hóa quầy 0480.3002179</v>
          </cell>
          <cell r="L3837" t="str">
            <v>05.12.2024</v>
          </cell>
          <cell r="M3837">
            <v>-3319924</v>
          </cell>
          <cell r="N3837">
            <v>-3319924</v>
          </cell>
        </row>
        <row r="3838">
          <cell r="E3838">
            <v>53576</v>
          </cell>
          <cell r="F3838" t="str">
            <v>C24TNN|53576</v>
          </cell>
          <cell r="G3838" t="str">
            <v>K1</v>
          </cell>
          <cell r="H3838" t="str">
            <v>01.10.2024</v>
          </cell>
          <cell r="I3838" t="str">
            <v>04.10.2024</v>
          </cell>
          <cell r="J3838" t="str">
            <v>02.10.2024</v>
          </cell>
          <cell r="K3838" t="str">
            <v>Hàng hóa quầy 0480.3002179</v>
          </cell>
          <cell r="L3838" t="str">
            <v>05.12.2024</v>
          </cell>
          <cell r="M3838">
            <v>-6731597</v>
          </cell>
          <cell r="N3838">
            <v>-6731597</v>
          </cell>
        </row>
        <row r="3839">
          <cell r="E3839">
            <v>55400</v>
          </cell>
          <cell r="F3839" t="str">
            <v>C24TNN|55400</v>
          </cell>
          <cell r="G3839" t="str">
            <v>K1</v>
          </cell>
          <cell r="H3839" t="str">
            <v>07.10.2024</v>
          </cell>
          <cell r="I3839" t="str">
            <v>12.10.2024</v>
          </cell>
          <cell r="J3839" t="str">
            <v>09.10.2024</v>
          </cell>
          <cell r="K3839" t="str">
            <v>Hàng hóa quầy 0480.3002179</v>
          </cell>
          <cell r="L3839" t="str">
            <v>05.12.2024</v>
          </cell>
          <cell r="M3839">
            <v>-3058528</v>
          </cell>
          <cell r="N3839">
            <v>-3058528</v>
          </cell>
        </row>
        <row r="3840">
          <cell r="E3840">
            <v>57304</v>
          </cell>
          <cell r="F3840" t="str">
            <v>C24TNN|57304</v>
          </cell>
          <cell r="G3840" t="str">
            <v>K1</v>
          </cell>
          <cell r="H3840" t="str">
            <v>14.10.2024</v>
          </cell>
          <cell r="I3840" t="str">
            <v>18.10.2024</v>
          </cell>
          <cell r="J3840" t="str">
            <v>16.10.2024</v>
          </cell>
          <cell r="K3840" t="str">
            <v>Hàng hóa quầy 0480.3002179</v>
          </cell>
          <cell r="L3840" t="str">
            <v>05.12.2024</v>
          </cell>
          <cell r="M3840">
            <v>-2786983</v>
          </cell>
          <cell r="N3840">
            <v>-2786983</v>
          </cell>
        </row>
        <row r="3841">
          <cell r="E3841">
            <v>54862</v>
          </cell>
          <cell r="F3841" t="str">
            <v>C24TNN|54862</v>
          </cell>
          <cell r="G3841" t="str">
            <v>K1</v>
          </cell>
          <cell r="H3841" t="str">
            <v>03.10.2024</v>
          </cell>
          <cell r="I3841" t="str">
            <v>07.10.2024</v>
          </cell>
          <cell r="J3841" t="str">
            <v>05.10.2024</v>
          </cell>
          <cell r="K3841" t="str">
            <v>Hàng hóa quầy 0480.3002179</v>
          </cell>
          <cell r="L3841" t="str">
            <v>05.12.2024</v>
          </cell>
          <cell r="M3841">
            <v>-1586131</v>
          </cell>
          <cell r="N3841">
            <v>-1586131</v>
          </cell>
        </row>
        <row r="3842">
          <cell r="E3842">
            <v>56931</v>
          </cell>
          <cell r="F3842" t="str">
            <v>C24TNN|56931</v>
          </cell>
          <cell r="G3842" t="str">
            <v>K1</v>
          </cell>
          <cell r="H3842" t="str">
            <v>10.10.2024</v>
          </cell>
          <cell r="I3842" t="str">
            <v>14.10.2024</v>
          </cell>
          <cell r="J3842" t="str">
            <v>12.10.2024</v>
          </cell>
          <cell r="K3842" t="str">
            <v>Hàng hóa quầy 0480.3002179</v>
          </cell>
          <cell r="L3842" t="str">
            <v>05.12.2024</v>
          </cell>
          <cell r="M3842">
            <v>-2051322</v>
          </cell>
          <cell r="N3842">
            <v>-2051322</v>
          </cell>
        </row>
        <row r="3843">
          <cell r="E3843">
            <v>58489</v>
          </cell>
          <cell r="F3843" t="str">
            <v>C24TNN|58489</v>
          </cell>
          <cell r="G3843" t="str">
            <v>K1</v>
          </cell>
          <cell r="H3843" t="str">
            <v>17.10.2024</v>
          </cell>
          <cell r="I3843" t="str">
            <v>21.10.2024</v>
          </cell>
          <cell r="J3843" t="str">
            <v>19.10.2024</v>
          </cell>
          <cell r="K3843" t="str">
            <v>Hàng hóa quầy 0480.3002179</v>
          </cell>
          <cell r="L3843" t="str">
            <v>05.12.2024</v>
          </cell>
          <cell r="M3843">
            <v>-1586131</v>
          </cell>
          <cell r="N3843">
            <v>-1586131</v>
          </cell>
        </row>
        <row r="3844">
          <cell r="E3844">
            <v>57593</v>
          </cell>
          <cell r="F3844" t="str">
            <v>C24TNN|57593</v>
          </cell>
          <cell r="G3844" t="str">
            <v>K1</v>
          </cell>
          <cell r="H3844" t="str">
            <v>17.10.2024</v>
          </cell>
          <cell r="I3844" t="str">
            <v>19.10.2024</v>
          </cell>
          <cell r="J3844" t="str">
            <v>17.10.2024</v>
          </cell>
          <cell r="K3844" t="str">
            <v>Hàng hóa quầy 0480.3002179</v>
          </cell>
          <cell r="L3844" t="str">
            <v>05.12.2024</v>
          </cell>
          <cell r="M3844">
            <v>-2752609</v>
          </cell>
          <cell r="N3844">
            <v>-2752609</v>
          </cell>
        </row>
        <row r="3845">
          <cell r="E3845">
            <v>53575</v>
          </cell>
          <cell r="F3845" t="str">
            <v>C24TNN|53575</v>
          </cell>
          <cell r="G3845" t="str">
            <v>K1</v>
          </cell>
          <cell r="H3845" t="str">
            <v>01.10.2024</v>
          </cell>
          <cell r="I3845" t="str">
            <v>04.10.2024</v>
          </cell>
          <cell r="J3845" t="str">
            <v>02.10.2024</v>
          </cell>
          <cell r="K3845" t="str">
            <v>Hàng hóa quầy 0480.3002179</v>
          </cell>
          <cell r="L3845" t="str">
            <v>05.12.2024</v>
          </cell>
          <cell r="M3845">
            <v>-3984984</v>
          </cell>
          <cell r="N3845">
            <v>-3984984</v>
          </cell>
        </row>
        <row r="3846">
          <cell r="E3846">
            <v>57302</v>
          </cell>
          <cell r="F3846" t="str">
            <v>C24TNN|57302</v>
          </cell>
          <cell r="G3846" t="str">
            <v>K1</v>
          </cell>
          <cell r="H3846" t="str">
            <v>14.10.2024</v>
          </cell>
          <cell r="I3846" t="str">
            <v>18.10.2024</v>
          </cell>
          <cell r="J3846" t="str">
            <v>16.10.2024</v>
          </cell>
          <cell r="K3846" t="str">
            <v>Hàng hóa quầy 0480.3002179</v>
          </cell>
          <cell r="L3846" t="str">
            <v>05.12.2024</v>
          </cell>
          <cell r="M3846">
            <v>-3891620</v>
          </cell>
          <cell r="N3846">
            <v>-3891620</v>
          </cell>
        </row>
        <row r="3847">
          <cell r="E3847">
            <v>54863</v>
          </cell>
          <cell r="F3847" t="str">
            <v>C24TNN|54863</v>
          </cell>
          <cell r="G3847" t="str">
            <v>K1</v>
          </cell>
          <cell r="H3847" t="str">
            <v>03.10.2024</v>
          </cell>
          <cell r="I3847" t="str">
            <v>07.10.2024</v>
          </cell>
          <cell r="J3847" t="str">
            <v>05.10.2024</v>
          </cell>
          <cell r="K3847" t="str">
            <v>Hàng hóa quầy 0480.3002179</v>
          </cell>
          <cell r="L3847" t="str">
            <v>05.12.2024</v>
          </cell>
          <cell r="M3847">
            <v>-216791</v>
          </cell>
          <cell r="N3847">
            <v>-216791</v>
          </cell>
        </row>
        <row r="3848">
          <cell r="E3848">
            <v>54864</v>
          </cell>
          <cell r="F3848" t="str">
            <v>C24TNN|54864</v>
          </cell>
          <cell r="G3848" t="str">
            <v>K1</v>
          </cell>
          <cell r="H3848" t="str">
            <v>03.10.2024</v>
          </cell>
          <cell r="I3848" t="str">
            <v>07.10.2024</v>
          </cell>
          <cell r="J3848" t="str">
            <v>05.10.2024</v>
          </cell>
          <cell r="K3848" t="str">
            <v>Hàng hóa quầy 0480.3002179</v>
          </cell>
          <cell r="L3848" t="str">
            <v>05.12.2024</v>
          </cell>
          <cell r="M3848">
            <v>-1586131</v>
          </cell>
          <cell r="N3848">
            <v>-1586131</v>
          </cell>
        </row>
        <row r="3849">
          <cell r="E3849">
            <v>56933</v>
          </cell>
          <cell r="F3849" t="str">
            <v>C24TNN|56933</v>
          </cell>
          <cell r="G3849" t="str">
            <v>K1</v>
          </cell>
          <cell r="H3849" t="str">
            <v>10.10.2024</v>
          </cell>
          <cell r="I3849" t="str">
            <v>14.10.2024</v>
          </cell>
          <cell r="J3849" t="str">
            <v>12.10.2024</v>
          </cell>
          <cell r="K3849" t="str">
            <v>Hàng hóa quầy 0480.3002179</v>
          </cell>
          <cell r="L3849" t="str">
            <v>05.12.2024</v>
          </cell>
          <cell r="M3849">
            <v>-2822431</v>
          </cell>
          <cell r="N3849">
            <v>-2822431</v>
          </cell>
        </row>
        <row r="3850">
          <cell r="E3850">
            <v>55454</v>
          </cell>
          <cell r="F3850" t="str">
            <v>C24TNN|55454</v>
          </cell>
          <cell r="G3850" t="str">
            <v>K1</v>
          </cell>
          <cell r="H3850" t="str">
            <v>08.10.2024</v>
          </cell>
          <cell r="I3850" t="str">
            <v>10.10.2024</v>
          </cell>
          <cell r="J3850" t="str">
            <v>08.10.2024</v>
          </cell>
          <cell r="K3850" t="str">
            <v>Hàng hóa quầy 0480.3002179</v>
          </cell>
          <cell r="L3850" t="str">
            <v>05.12.2024</v>
          </cell>
          <cell r="M3850">
            <v>-1019509</v>
          </cell>
          <cell r="N3850">
            <v>-1019509</v>
          </cell>
        </row>
        <row r="3851">
          <cell r="E3851">
            <v>55395</v>
          </cell>
          <cell r="F3851" t="str">
            <v>C24TNN|55395</v>
          </cell>
          <cell r="G3851" t="str">
            <v>K1</v>
          </cell>
          <cell r="H3851" t="str">
            <v>07.10.2024</v>
          </cell>
          <cell r="I3851" t="str">
            <v>11.10.2024</v>
          </cell>
          <cell r="J3851" t="str">
            <v>09.10.2024</v>
          </cell>
          <cell r="K3851" t="str">
            <v>Hàng hóa quầy 0480.3002179</v>
          </cell>
          <cell r="L3851" t="str">
            <v>05.12.2024</v>
          </cell>
          <cell r="M3851">
            <v>-1200852</v>
          </cell>
          <cell r="N3851">
            <v>-1200852</v>
          </cell>
        </row>
        <row r="3852">
          <cell r="E3852">
            <v>55397</v>
          </cell>
          <cell r="F3852" t="str">
            <v>C24TNN|55397</v>
          </cell>
          <cell r="G3852" t="str">
            <v>K1</v>
          </cell>
          <cell r="H3852" t="str">
            <v>07.10.2024</v>
          </cell>
          <cell r="I3852" t="str">
            <v>11.10.2024</v>
          </cell>
          <cell r="J3852" t="str">
            <v>09.10.2024</v>
          </cell>
          <cell r="K3852" t="str">
            <v>Hàng hóa quầy 0480.3002179</v>
          </cell>
          <cell r="L3852" t="str">
            <v>05.12.2024</v>
          </cell>
          <cell r="M3852">
            <v>-1586131</v>
          </cell>
          <cell r="N3852">
            <v>-1586131</v>
          </cell>
        </row>
        <row r="3853">
          <cell r="E3853">
            <v>56934</v>
          </cell>
          <cell r="F3853" t="str">
            <v>C24TNN|56934</v>
          </cell>
          <cell r="G3853" t="str">
            <v>K1</v>
          </cell>
          <cell r="H3853" t="str">
            <v>10.10.2024</v>
          </cell>
          <cell r="I3853" t="str">
            <v>14.10.2024</v>
          </cell>
          <cell r="J3853" t="str">
            <v>12.10.2024</v>
          </cell>
          <cell r="K3853" t="str">
            <v>Hàng hóa quầy 0480.3002179</v>
          </cell>
          <cell r="L3853" t="str">
            <v>05.12.2024</v>
          </cell>
          <cell r="M3853">
            <v>-3172262</v>
          </cell>
          <cell r="N3853">
            <v>-3172262</v>
          </cell>
        </row>
        <row r="3854">
          <cell r="E3854">
            <v>55392</v>
          </cell>
          <cell r="F3854" t="str">
            <v>C24TNN|55392</v>
          </cell>
          <cell r="G3854" t="str">
            <v>K1</v>
          </cell>
          <cell r="H3854" t="str">
            <v>07.10.2024</v>
          </cell>
          <cell r="I3854" t="str">
            <v>12.10.2024</v>
          </cell>
          <cell r="J3854" t="str">
            <v>10.10.2024</v>
          </cell>
          <cell r="K3854" t="str">
            <v>Hàng hóa quầy 0480.3002179</v>
          </cell>
          <cell r="L3854" t="str">
            <v>05.12.2024</v>
          </cell>
          <cell r="M3854">
            <v>-1267909</v>
          </cell>
          <cell r="N3854">
            <v>-1267909</v>
          </cell>
        </row>
        <row r="3855">
          <cell r="E3855">
            <v>56932</v>
          </cell>
          <cell r="F3855" t="str">
            <v>C24TNN|56932</v>
          </cell>
          <cell r="G3855" t="str">
            <v>K1</v>
          </cell>
          <cell r="H3855" t="str">
            <v>10.10.2024</v>
          </cell>
          <cell r="I3855" t="str">
            <v>15.10.2024</v>
          </cell>
          <cell r="J3855" t="str">
            <v>13.10.2024</v>
          </cell>
          <cell r="K3855" t="str">
            <v>Hàng hóa quầy 0480.3002179</v>
          </cell>
          <cell r="L3855" t="str">
            <v>05.12.2024</v>
          </cell>
          <cell r="M3855">
            <v>-1200852</v>
          </cell>
          <cell r="N3855">
            <v>-1200852</v>
          </cell>
        </row>
        <row r="3856">
          <cell r="E3856">
            <v>57592</v>
          </cell>
          <cell r="F3856" t="str">
            <v>C24TNN|57592</v>
          </cell>
          <cell r="G3856" t="str">
            <v>K1</v>
          </cell>
          <cell r="H3856" t="str">
            <v>17.10.2024</v>
          </cell>
          <cell r="I3856" t="str">
            <v>19.10.2024</v>
          </cell>
          <cell r="J3856" t="str">
            <v>17.10.2024</v>
          </cell>
          <cell r="K3856" t="str">
            <v>Hàng hóa quầy 0480.3002179</v>
          </cell>
          <cell r="L3856" t="str">
            <v>05.12.2024</v>
          </cell>
          <cell r="M3856">
            <v>-3389053</v>
          </cell>
          <cell r="N3856">
            <v>-3389053</v>
          </cell>
        </row>
        <row r="3857">
          <cell r="E3857">
            <v>53658</v>
          </cell>
          <cell r="F3857" t="str">
            <v>1C24TNN|53658</v>
          </cell>
          <cell r="G3857" t="str">
            <v>K1</v>
          </cell>
          <cell r="H3857" t="str">
            <v>02.10.2024</v>
          </cell>
          <cell r="I3857" t="str">
            <v>05.10.2024</v>
          </cell>
          <cell r="J3857" t="str">
            <v>02.10.2024</v>
          </cell>
          <cell r="K3857" t="str">
            <v>Hàng hóa quầy 0480.3002179</v>
          </cell>
          <cell r="L3857" t="str">
            <v>05.12.2024</v>
          </cell>
          <cell r="M3857">
            <v>-4039425</v>
          </cell>
          <cell r="N3857">
            <v>-4039425</v>
          </cell>
        </row>
        <row r="3858">
          <cell r="E3858">
            <v>57489</v>
          </cell>
          <cell r="F3858" t="str">
            <v>1C24TNN|57489</v>
          </cell>
          <cell r="G3858" t="str">
            <v>K1</v>
          </cell>
          <cell r="H3858" t="str">
            <v>16.10.2024</v>
          </cell>
          <cell r="I3858" t="str">
            <v>18.10.2024</v>
          </cell>
          <cell r="J3858" t="str">
            <v>16.10.2024</v>
          </cell>
          <cell r="K3858" t="str">
            <v>Hàng hóa quầy 0480.3002179</v>
          </cell>
          <cell r="L3858" t="str">
            <v>05.12.2024</v>
          </cell>
          <cell r="M3858">
            <v>-6375145</v>
          </cell>
          <cell r="N3858">
            <v>-6375145</v>
          </cell>
        </row>
        <row r="3859">
          <cell r="E3859">
            <v>57441</v>
          </cell>
          <cell r="F3859" t="str">
            <v>C24TNN|57441</v>
          </cell>
          <cell r="G3859" t="str">
            <v>K1</v>
          </cell>
          <cell r="H3859" t="str">
            <v>16.10.2024</v>
          </cell>
          <cell r="I3859" t="str">
            <v>18.10.2024</v>
          </cell>
          <cell r="J3859" t="str">
            <v>16.10.2024</v>
          </cell>
          <cell r="K3859" t="str">
            <v>Hàng hóa quầy 0480.3002179</v>
          </cell>
          <cell r="L3859" t="str">
            <v>05.12.2024</v>
          </cell>
          <cell r="M3859">
            <v>-2051322</v>
          </cell>
          <cell r="N3859">
            <v>-2051322</v>
          </cell>
        </row>
        <row r="3860">
          <cell r="E3860">
            <v>1322</v>
          </cell>
          <cell r="F3860" t="str">
            <v>C24TNF|1322</v>
          </cell>
          <cell r="G3860" t="str">
            <v>K1</v>
          </cell>
          <cell r="H3860" t="str">
            <v>23.09.2024</v>
          </cell>
          <cell r="I3860" t="str">
            <v>19.11.2024</v>
          </cell>
          <cell r="J3860" t="str">
            <v>19.11.2024</v>
          </cell>
          <cell r="K3860" t="str">
            <v>DIEU CHINH TRA HANG-139</v>
          </cell>
          <cell r="L3860" t="str">
            <v>05.12.2024</v>
          </cell>
          <cell r="M3860">
            <v>359828</v>
          </cell>
          <cell r="N3860">
            <v>359828</v>
          </cell>
        </row>
        <row r="3861">
          <cell r="E3861">
            <v>1718</v>
          </cell>
          <cell r="F3861" t="str">
            <v>C24TNF|1718</v>
          </cell>
          <cell r="G3861" t="str">
            <v>K1</v>
          </cell>
          <cell r="H3861" t="str">
            <v>12.11.2024</v>
          </cell>
          <cell r="I3861" t="str">
            <v>19.11.2024</v>
          </cell>
          <cell r="J3861" t="str">
            <v>19.11.2024</v>
          </cell>
          <cell r="K3861" t="str">
            <v>DIEU CHINH TRA HANG-139</v>
          </cell>
          <cell r="L3861" t="str">
            <v>05.12.2024</v>
          </cell>
          <cell r="M3861">
            <v>54198</v>
          </cell>
          <cell r="N3861">
            <v>54198</v>
          </cell>
        </row>
        <row r="3862">
          <cell r="E3862">
            <v>1719</v>
          </cell>
          <cell r="F3862" t="str">
            <v>C24TNF|1719</v>
          </cell>
          <cell r="G3862" t="str">
            <v>K1</v>
          </cell>
          <cell r="H3862" t="str">
            <v>12.11.2024</v>
          </cell>
          <cell r="I3862" t="str">
            <v>19.11.2024</v>
          </cell>
          <cell r="J3862" t="str">
            <v>19.11.2024</v>
          </cell>
          <cell r="K3862" t="str">
            <v>DIEU CHINH TRA HANG-139</v>
          </cell>
          <cell r="L3862" t="str">
            <v>05.12.2024</v>
          </cell>
          <cell r="M3862">
            <v>128987</v>
          </cell>
          <cell r="N3862">
            <v>128987</v>
          </cell>
        </row>
        <row r="3863">
          <cell r="E3863">
            <v>53577</v>
          </cell>
          <cell r="F3863" t="str">
            <v>C24TNN|53577</v>
          </cell>
          <cell r="G3863" t="str">
            <v>K1</v>
          </cell>
          <cell r="H3863" t="str">
            <v>01.10.2024</v>
          </cell>
          <cell r="I3863" t="str">
            <v>04.10.2024</v>
          </cell>
          <cell r="J3863" t="str">
            <v>02.10.2024</v>
          </cell>
          <cell r="K3863" t="str">
            <v>Hàng hóa quầy 0480.3002179</v>
          </cell>
          <cell r="L3863" t="str">
            <v>05.12.2024</v>
          </cell>
          <cell r="M3863">
            <v>-3984984</v>
          </cell>
          <cell r="N3863">
            <v>-3984984</v>
          </cell>
        </row>
        <row r="3864">
          <cell r="E3864">
            <v>54874</v>
          </cell>
          <cell r="F3864" t="str">
            <v>C24TNN|54874</v>
          </cell>
          <cell r="G3864" t="str">
            <v>K1</v>
          </cell>
          <cell r="H3864" t="str">
            <v>03.10.2024</v>
          </cell>
          <cell r="I3864" t="str">
            <v>07.10.2024</v>
          </cell>
          <cell r="J3864" t="str">
            <v>05.10.2024</v>
          </cell>
          <cell r="K3864" t="str">
            <v>Hàng hóa quầy 0480.3002179</v>
          </cell>
          <cell r="L3864" t="str">
            <v>05.12.2024</v>
          </cell>
          <cell r="M3864">
            <v>-1586131</v>
          </cell>
          <cell r="N3864">
            <v>-1586131</v>
          </cell>
        </row>
        <row r="3865">
          <cell r="E3865">
            <v>54875</v>
          </cell>
          <cell r="F3865" t="str">
            <v>C24TNN|54875</v>
          </cell>
          <cell r="G3865" t="str">
            <v>K1</v>
          </cell>
          <cell r="H3865" t="str">
            <v>03.10.2024</v>
          </cell>
          <cell r="I3865" t="str">
            <v>07.10.2024</v>
          </cell>
          <cell r="J3865" t="str">
            <v>05.10.2024</v>
          </cell>
          <cell r="K3865" t="str">
            <v>Hàng hóa quầy 0480.3002179</v>
          </cell>
          <cell r="L3865" t="str">
            <v>05.12.2024</v>
          </cell>
          <cell r="M3865">
            <v>-4758394</v>
          </cell>
          <cell r="N3865">
            <v>-4758394</v>
          </cell>
        </row>
        <row r="3866">
          <cell r="E3866">
            <v>55726</v>
          </cell>
          <cell r="F3866" t="str">
            <v>C24TNN|55726</v>
          </cell>
          <cell r="G3866" t="str">
            <v>K1</v>
          </cell>
          <cell r="H3866" t="str">
            <v>09.10.2024</v>
          </cell>
          <cell r="I3866" t="str">
            <v>13.10.2024</v>
          </cell>
          <cell r="J3866" t="str">
            <v>11.10.2024</v>
          </cell>
          <cell r="K3866" t="str">
            <v>Hàng hóa quầy 0480.3002179</v>
          </cell>
          <cell r="L3866" t="str">
            <v>05.12.2024</v>
          </cell>
          <cell r="M3866">
            <v>-2355169</v>
          </cell>
          <cell r="N3866">
            <v>-2355169</v>
          </cell>
        </row>
        <row r="3867">
          <cell r="E3867">
            <v>58496</v>
          </cell>
          <cell r="F3867" t="str">
            <v>C24TNN|58496</v>
          </cell>
          <cell r="G3867" t="str">
            <v>K1</v>
          </cell>
          <cell r="H3867" t="str">
            <v>18.10.2024</v>
          </cell>
          <cell r="I3867" t="str">
            <v>21.10.2024</v>
          </cell>
          <cell r="J3867" t="str">
            <v>19.10.2024</v>
          </cell>
          <cell r="K3867" t="str">
            <v>Hàng hóa quầy 0480.3002179</v>
          </cell>
          <cell r="L3867" t="str">
            <v>05.12.2024</v>
          </cell>
          <cell r="M3867">
            <v>-3436662</v>
          </cell>
          <cell r="N3867">
            <v>-3436662</v>
          </cell>
        </row>
        <row r="3868">
          <cell r="E3868">
            <v>54873</v>
          </cell>
          <cell r="F3868" t="str">
            <v>C24TNN|54873</v>
          </cell>
          <cell r="G3868" t="str">
            <v>K1</v>
          </cell>
          <cell r="H3868" t="str">
            <v>03.10.2024</v>
          </cell>
          <cell r="I3868" t="str">
            <v>07.10.2024</v>
          </cell>
          <cell r="J3868" t="str">
            <v>05.10.2024</v>
          </cell>
          <cell r="K3868" t="str">
            <v>Hàng hóa quầy 0480.3002179</v>
          </cell>
          <cell r="L3868" t="str">
            <v>05.12.2024</v>
          </cell>
          <cell r="M3868">
            <v>-2051322</v>
          </cell>
          <cell r="N3868">
            <v>-2051322</v>
          </cell>
        </row>
        <row r="3869">
          <cell r="E3869">
            <v>54871</v>
          </cell>
          <cell r="F3869" t="str">
            <v>C24TNN|54871</v>
          </cell>
          <cell r="G3869" t="str">
            <v>K1</v>
          </cell>
          <cell r="H3869" t="str">
            <v>03.10.2024</v>
          </cell>
          <cell r="I3869" t="str">
            <v>07.10.2024</v>
          </cell>
          <cell r="J3869" t="str">
            <v>05.10.2024</v>
          </cell>
          <cell r="K3869" t="str">
            <v>Hàng hóa quầy 0480.3002179</v>
          </cell>
          <cell r="L3869" t="str">
            <v>05.12.2024</v>
          </cell>
          <cell r="M3869">
            <v>-1586131</v>
          </cell>
          <cell r="N3869">
            <v>-1586131</v>
          </cell>
        </row>
        <row r="3870">
          <cell r="E3870">
            <v>54872</v>
          </cell>
          <cell r="F3870" t="str">
            <v>C24TNN|54872</v>
          </cell>
          <cell r="G3870" t="str">
            <v>K1</v>
          </cell>
          <cell r="H3870" t="str">
            <v>03.10.2024</v>
          </cell>
          <cell r="I3870" t="str">
            <v>07.10.2024</v>
          </cell>
          <cell r="J3870" t="str">
            <v>05.10.2024</v>
          </cell>
          <cell r="K3870" t="str">
            <v>Hàng hóa quầy 0480.3002179</v>
          </cell>
          <cell r="L3870" t="str">
            <v>05.12.2024</v>
          </cell>
          <cell r="M3870">
            <v>-2605640</v>
          </cell>
          <cell r="N3870">
            <v>-2605640</v>
          </cell>
        </row>
        <row r="3871">
          <cell r="E3871">
            <v>55724</v>
          </cell>
          <cell r="F3871" t="str">
            <v>C24TNN|55724</v>
          </cell>
          <cell r="G3871" t="str">
            <v>K1</v>
          </cell>
          <cell r="H3871" t="str">
            <v>09.10.2024</v>
          </cell>
          <cell r="I3871" t="str">
            <v>13.10.2024</v>
          </cell>
          <cell r="J3871" t="str">
            <v>11.10.2024</v>
          </cell>
          <cell r="K3871" t="str">
            <v>Hàng hóa quầy 0480.3002179</v>
          </cell>
          <cell r="L3871" t="str">
            <v>05.12.2024</v>
          </cell>
          <cell r="M3871">
            <v>-4408562</v>
          </cell>
          <cell r="N3871">
            <v>-4408562</v>
          </cell>
        </row>
        <row r="3872">
          <cell r="E3872">
            <v>57442</v>
          </cell>
          <cell r="F3872" t="str">
            <v>C24TNN|57442</v>
          </cell>
          <cell r="G3872" t="str">
            <v>K1</v>
          </cell>
          <cell r="H3872" t="str">
            <v>16.10.2024</v>
          </cell>
          <cell r="I3872" t="str">
            <v>20.10.2024</v>
          </cell>
          <cell r="J3872" t="str">
            <v>18.10.2024</v>
          </cell>
          <cell r="K3872" t="str">
            <v>Hàng hóa quầy 0480.3002179</v>
          </cell>
          <cell r="L3872" t="str">
            <v>05.12.2024</v>
          </cell>
          <cell r="M3872">
            <v>-2754680</v>
          </cell>
          <cell r="N3872">
            <v>-2754680</v>
          </cell>
        </row>
        <row r="3873">
          <cell r="E3873">
            <v>54881</v>
          </cell>
          <cell r="F3873" t="str">
            <v>C24TNN|54881</v>
          </cell>
          <cell r="G3873" t="str">
            <v>K1</v>
          </cell>
          <cell r="H3873" t="str">
            <v>03.10.2024</v>
          </cell>
          <cell r="I3873" t="str">
            <v>07.10.2024</v>
          </cell>
          <cell r="J3873" t="str">
            <v>05.10.2024</v>
          </cell>
          <cell r="K3873" t="str">
            <v>Hàng hóa quầy 0480.3002179</v>
          </cell>
          <cell r="L3873" t="str">
            <v>05.12.2024</v>
          </cell>
          <cell r="M3873">
            <v>-1019509</v>
          </cell>
          <cell r="N3873">
            <v>-1019509</v>
          </cell>
        </row>
        <row r="3874">
          <cell r="E3874">
            <v>55393</v>
          </cell>
          <cell r="F3874" t="str">
            <v>C24TNN|55393</v>
          </cell>
          <cell r="G3874" t="str">
            <v>K1</v>
          </cell>
          <cell r="H3874" t="str">
            <v>07.10.2024</v>
          </cell>
          <cell r="I3874" t="str">
            <v>12.10.2024</v>
          </cell>
          <cell r="J3874" t="str">
            <v>10.10.2024</v>
          </cell>
          <cell r="K3874" t="str">
            <v>Hàng hóa quầy 0480.3002179</v>
          </cell>
          <cell r="L3874" t="str">
            <v>05.12.2024</v>
          </cell>
          <cell r="M3874">
            <v>-365831</v>
          </cell>
          <cell r="N3874">
            <v>-365831</v>
          </cell>
        </row>
        <row r="3875">
          <cell r="E3875">
            <v>55394</v>
          </cell>
          <cell r="F3875" t="str">
            <v>C24TNN|55394</v>
          </cell>
          <cell r="G3875" t="str">
            <v>K1</v>
          </cell>
          <cell r="H3875" t="str">
            <v>07.10.2024</v>
          </cell>
          <cell r="I3875" t="str">
            <v>12.10.2024</v>
          </cell>
          <cell r="J3875" t="str">
            <v>10.10.2024</v>
          </cell>
          <cell r="K3875" t="str">
            <v>Hàng hóa quầy 0480.3002179</v>
          </cell>
          <cell r="L3875" t="str">
            <v>05.12.2024</v>
          </cell>
          <cell r="M3875">
            <v>-1586131</v>
          </cell>
          <cell r="N3875">
            <v>-1586131</v>
          </cell>
        </row>
        <row r="3876">
          <cell r="E3876">
            <v>57465</v>
          </cell>
          <cell r="F3876" t="str">
            <v>C24TNN|57465</v>
          </cell>
          <cell r="G3876" t="str">
            <v>K1</v>
          </cell>
          <cell r="H3876" t="str">
            <v>16.10.2024</v>
          </cell>
          <cell r="I3876" t="str">
            <v>20.10.2024</v>
          </cell>
          <cell r="J3876" t="str">
            <v>17.10.2024</v>
          </cell>
          <cell r="K3876" t="str">
            <v>Hàng hóa quầy 0480.3002179</v>
          </cell>
          <cell r="L3876" t="str">
            <v>05.12.2024</v>
          </cell>
          <cell r="M3876">
            <v>-2969400</v>
          </cell>
          <cell r="N3876">
            <v>-2969400</v>
          </cell>
        </row>
        <row r="3877">
          <cell r="E3877">
            <v>54880</v>
          </cell>
          <cell r="F3877" t="str">
            <v>C24TNN|54880</v>
          </cell>
          <cell r="G3877" t="str">
            <v>K1</v>
          </cell>
          <cell r="H3877" t="str">
            <v>03.10.2024</v>
          </cell>
          <cell r="I3877" t="str">
            <v>11.10.2024</v>
          </cell>
          <cell r="J3877" t="str">
            <v>09.10.2024</v>
          </cell>
          <cell r="K3877" t="str">
            <v>Hàng hóa quầy 0480.3002179</v>
          </cell>
          <cell r="L3877" t="str">
            <v>05.12.2024</v>
          </cell>
          <cell r="M3877">
            <v>-1586131</v>
          </cell>
          <cell r="N3877">
            <v>-1586131</v>
          </cell>
        </row>
        <row r="3878">
          <cell r="E3878">
            <v>55772</v>
          </cell>
          <cell r="F3878" t="str">
            <v>C24TNN|55772</v>
          </cell>
          <cell r="G3878" t="str">
            <v>K1</v>
          </cell>
          <cell r="H3878" t="str">
            <v>10.10.2024</v>
          </cell>
          <cell r="I3878" t="str">
            <v>12.10.2024</v>
          </cell>
          <cell r="J3878" t="str">
            <v>10.10.2024</v>
          </cell>
          <cell r="K3878" t="str">
            <v>Hàng hóa quầy 0480.3002179</v>
          </cell>
          <cell r="L3878" t="str">
            <v>05.12.2024</v>
          </cell>
          <cell r="M3878">
            <v>-1019509</v>
          </cell>
          <cell r="N3878">
            <v>-1019509</v>
          </cell>
        </row>
        <row r="3879">
          <cell r="E3879">
            <v>53573</v>
          </cell>
          <cell r="F3879" t="str">
            <v>C24TNN|53573</v>
          </cell>
          <cell r="G3879" t="str">
            <v>K1</v>
          </cell>
          <cell r="H3879" t="str">
            <v>01.10.2024</v>
          </cell>
          <cell r="I3879" t="str">
            <v>04.10.2024</v>
          </cell>
          <cell r="J3879" t="str">
            <v>02.10.2024</v>
          </cell>
          <cell r="K3879" t="str">
            <v>Hàng hóa quầy 0480.3002179</v>
          </cell>
          <cell r="L3879" t="str">
            <v>05.12.2024</v>
          </cell>
          <cell r="M3879">
            <v>-2398853</v>
          </cell>
          <cell r="N3879">
            <v>-2398853</v>
          </cell>
        </row>
        <row r="3880">
          <cell r="E3880">
            <v>54865</v>
          </cell>
          <cell r="F3880" t="str">
            <v>C24TNN|54865</v>
          </cell>
          <cell r="G3880" t="str">
            <v>K1</v>
          </cell>
          <cell r="H3880" t="str">
            <v>03.10.2024</v>
          </cell>
          <cell r="I3880" t="str">
            <v>07.10.2024</v>
          </cell>
          <cell r="J3880" t="str">
            <v>05.10.2024</v>
          </cell>
          <cell r="K3880" t="str">
            <v>Hàng hóa quầy 0480.3002179</v>
          </cell>
          <cell r="L3880" t="str">
            <v>05.12.2024</v>
          </cell>
          <cell r="M3880">
            <v>-1714297</v>
          </cell>
          <cell r="N3880">
            <v>-1714297</v>
          </cell>
        </row>
        <row r="3881">
          <cell r="E3881">
            <v>55398</v>
          </cell>
          <cell r="F3881" t="str">
            <v>C24TNN|55398</v>
          </cell>
          <cell r="G3881" t="str">
            <v>K1</v>
          </cell>
          <cell r="H3881" t="str">
            <v>07.10.2024</v>
          </cell>
          <cell r="I3881" t="str">
            <v>13.10.2024</v>
          </cell>
          <cell r="J3881" t="str">
            <v>10.10.2024</v>
          </cell>
          <cell r="K3881" t="str">
            <v>Hàng hóa quầy 0480.3002179</v>
          </cell>
          <cell r="L3881" t="str">
            <v>05.12.2024</v>
          </cell>
          <cell r="M3881">
            <v>-2039018</v>
          </cell>
          <cell r="N3881">
            <v>-2039018</v>
          </cell>
        </row>
        <row r="3882">
          <cell r="E3882">
            <v>58490</v>
          </cell>
          <cell r="F3882" t="str">
            <v>C24TNN|58490</v>
          </cell>
          <cell r="G3882" t="str">
            <v>K1</v>
          </cell>
          <cell r="H3882" t="str">
            <v>17.10.2024</v>
          </cell>
          <cell r="I3882" t="str">
            <v>21.10.2024</v>
          </cell>
          <cell r="J3882" t="str">
            <v>19.10.2024</v>
          </cell>
          <cell r="K3882" t="str">
            <v>Hàng hóa quầy 0480.3002179</v>
          </cell>
          <cell r="L3882" t="str">
            <v>05.12.2024</v>
          </cell>
          <cell r="M3882">
            <v>-2786983</v>
          </cell>
          <cell r="N3882">
            <v>-2786983</v>
          </cell>
        </row>
        <row r="3883">
          <cell r="E3883">
            <v>55725</v>
          </cell>
          <cell r="F3883" t="str">
            <v>C24TNN|55725</v>
          </cell>
          <cell r="G3883" t="str">
            <v>K1</v>
          </cell>
          <cell r="H3883" t="str">
            <v>09.10.2024</v>
          </cell>
          <cell r="I3883" t="str">
            <v>13.10.2024</v>
          </cell>
          <cell r="J3883" t="str">
            <v>11.10.2024</v>
          </cell>
          <cell r="K3883" t="str">
            <v>Hàng hóa quầy 0480.3002179</v>
          </cell>
          <cell r="L3883" t="str">
            <v>05.12.2024</v>
          </cell>
          <cell r="M3883">
            <v>-2502973</v>
          </cell>
          <cell r="N3883">
            <v>-2502973</v>
          </cell>
        </row>
        <row r="3884">
          <cell r="E3884">
            <v>53585</v>
          </cell>
          <cell r="F3884" t="str">
            <v>C24TNN|53585</v>
          </cell>
          <cell r="G3884" t="str">
            <v>K1</v>
          </cell>
          <cell r="H3884" t="str">
            <v>01.10.2024</v>
          </cell>
          <cell r="I3884" t="str">
            <v>06.10.2024</v>
          </cell>
          <cell r="J3884" t="str">
            <v>04.10.2024</v>
          </cell>
          <cell r="K3884" t="str">
            <v>Hàng hóa quầy 0480.3002179</v>
          </cell>
          <cell r="L3884" t="str">
            <v>05.12.2024</v>
          </cell>
          <cell r="M3884">
            <v>-4371689</v>
          </cell>
          <cell r="N3884">
            <v>-4371689</v>
          </cell>
        </row>
        <row r="3885">
          <cell r="E3885">
            <v>54882</v>
          </cell>
          <cell r="F3885" t="str">
            <v>C24TNN|54882</v>
          </cell>
          <cell r="G3885" t="str">
            <v>K1</v>
          </cell>
          <cell r="H3885" t="str">
            <v>03.10.2024</v>
          </cell>
          <cell r="I3885" t="str">
            <v>14.10.2024</v>
          </cell>
          <cell r="J3885" t="str">
            <v>12.10.2024</v>
          </cell>
          <cell r="K3885" t="str">
            <v>Hàng hóa quầy 0480.3002179</v>
          </cell>
          <cell r="L3885" t="str">
            <v>05.12.2024</v>
          </cell>
          <cell r="M3885">
            <v>-3421213</v>
          </cell>
          <cell r="N3885">
            <v>-3421213</v>
          </cell>
        </row>
        <row r="3886">
          <cell r="E3886">
            <v>56930</v>
          </cell>
          <cell r="F3886" t="str">
            <v>C24TNN|56930</v>
          </cell>
          <cell r="G3886" t="str">
            <v>K1</v>
          </cell>
          <cell r="H3886" t="str">
            <v>10.10.2024</v>
          </cell>
          <cell r="I3886" t="str">
            <v>14.10.2024</v>
          </cell>
          <cell r="J3886" t="str">
            <v>12.10.2024</v>
          </cell>
          <cell r="K3886" t="str">
            <v>Hàng hóa quầy 0480.3002179</v>
          </cell>
          <cell r="L3886" t="str">
            <v>05.12.2024</v>
          </cell>
          <cell r="M3886">
            <v>-3172262</v>
          </cell>
          <cell r="N3886">
            <v>-3172262</v>
          </cell>
        </row>
        <row r="3887">
          <cell r="E3887">
            <v>53572</v>
          </cell>
          <cell r="F3887" t="str">
            <v>C24TNN|53572</v>
          </cell>
          <cell r="G3887" t="str">
            <v>K1</v>
          </cell>
          <cell r="H3887" t="str">
            <v>01.10.2024</v>
          </cell>
          <cell r="I3887" t="str">
            <v>04.10.2024</v>
          </cell>
          <cell r="J3887" t="str">
            <v>02.10.2024</v>
          </cell>
          <cell r="K3887" t="str">
            <v>Hàng hóa quầy 0480.3002179</v>
          </cell>
          <cell r="L3887" t="str">
            <v>05.12.2024</v>
          </cell>
          <cell r="M3887">
            <v>-1802922</v>
          </cell>
          <cell r="N3887">
            <v>-1802922</v>
          </cell>
        </row>
        <row r="3888">
          <cell r="E3888">
            <v>55391</v>
          </cell>
          <cell r="F3888" t="str">
            <v>C24TNN|55391</v>
          </cell>
          <cell r="G3888" t="str">
            <v>K1</v>
          </cell>
          <cell r="H3888" t="str">
            <v>07.10.2024</v>
          </cell>
          <cell r="I3888" t="str">
            <v>11.10.2024</v>
          </cell>
          <cell r="J3888" t="str">
            <v>09.10.2024</v>
          </cell>
          <cell r="K3888" t="str">
            <v>Hàng hóa quầy 0480.3002179</v>
          </cell>
          <cell r="L3888" t="str">
            <v>05.12.2024</v>
          </cell>
          <cell r="M3888">
            <v>-1635811</v>
          </cell>
          <cell r="N3888">
            <v>-1635811</v>
          </cell>
        </row>
        <row r="3889">
          <cell r="E3889">
            <v>53634</v>
          </cell>
          <cell r="F3889" t="str">
            <v>C24TNN|53634</v>
          </cell>
          <cell r="G3889" t="str">
            <v>K1</v>
          </cell>
          <cell r="H3889" t="str">
            <v>01.10.2024</v>
          </cell>
          <cell r="I3889" t="str">
            <v>09.10.2024</v>
          </cell>
          <cell r="J3889" t="str">
            <v>03.10.2024</v>
          </cell>
          <cell r="K3889" t="str">
            <v>Hàng hóa quầy 0480.3002179</v>
          </cell>
          <cell r="L3889" t="str">
            <v>05.12.2024</v>
          </cell>
          <cell r="M3889">
            <v>-1802922</v>
          </cell>
          <cell r="N3889">
            <v>-1802922</v>
          </cell>
        </row>
        <row r="3890">
          <cell r="E3890">
            <v>53635</v>
          </cell>
          <cell r="F3890" t="str">
            <v>C24TNN|53635</v>
          </cell>
          <cell r="G3890" t="str">
            <v>K1</v>
          </cell>
          <cell r="H3890" t="str">
            <v>01.10.2024</v>
          </cell>
          <cell r="I3890" t="str">
            <v>05.10.2024</v>
          </cell>
          <cell r="J3890" t="str">
            <v>03.10.2024</v>
          </cell>
          <cell r="K3890" t="str">
            <v>Hàng hóa quầy 0480.3002179</v>
          </cell>
          <cell r="L3890" t="str">
            <v>05.12.2024</v>
          </cell>
          <cell r="M3890">
            <v>-1417643</v>
          </cell>
          <cell r="N3890">
            <v>-1417643</v>
          </cell>
        </row>
        <row r="3891">
          <cell r="E3891">
            <v>57446</v>
          </cell>
          <cell r="F3891" t="str">
            <v>C24TNN|57446</v>
          </cell>
          <cell r="G3891" t="str">
            <v>K1</v>
          </cell>
          <cell r="H3891" t="str">
            <v>16.10.2024</v>
          </cell>
          <cell r="I3891" t="str">
            <v>19.10.2024</v>
          </cell>
          <cell r="J3891" t="str">
            <v>17.10.2024</v>
          </cell>
          <cell r="K3891" t="str">
            <v>Hàng hóa quầy 0480.3002179</v>
          </cell>
          <cell r="L3891" t="str">
            <v>05.12.2024</v>
          </cell>
          <cell r="M3891">
            <v>-1852602</v>
          </cell>
          <cell r="N3891">
            <v>-1852602</v>
          </cell>
        </row>
        <row r="3892">
          <cell r="E3892">
            <v>57447</v>
          </cell>
          <cell r="F3892" t="str">
            <v>C24TNN|57447</v>
          </cell>
          <cell r="G3892" t="str">
            <v>K1</v>
          </cell>
          <cell r="H3892" t="str">
            <v>16.10.2024</v>
          </cell>
          <cell r="I3892" t="str">
            <v>19.10.2024</v>
          </cell>
          <cell r="J3892" t="str">
            <v>17.10.2024</v>
          </cell>
          <cell r="K3892" t="str">
            <v>Hàng hóa quầy 0480.3002179</v>
          </cell>
          <cell r="L3892" t="str">
            <v>05.12.2024</v>
          </cell>
          <cell r="M3892">
            <v>-2182291</v>
          </cell>
          <cell r="N3892">
            <v>-2182291</v>
          </cell>
        </row>
        <row r="3893">
          <cell r="E3893">
            <v>53675</v>
          </cell>
          <cell r="F3893" t="str">
            <v>C24TNN|53675</v>
          </cell>
          <cell r="G3893" t="str">
            <v>K1</v>
          </cell>
          <cell r="H3893" t="str">
            <v>02.10.2024</v>
          </cell>
          <cell r="I3893" t="str">
            <v>04.10.2024</v>
          </cell>
          <cell r="J3893" t="str">
            <v>02.10.2024</v>
          </cell>
          <cell r="K3893" t="str">
            <v>Hàng hóa quầy 0480.3002179</v>
          </cell>
          <cell r="L3893" t="str">
            <v>05.12.2024</v>
          </cell>
          <cell r="M3893">
            <v>-1586131</v>
          </cell>
          <cell r="N3893">
            <v>-1586131</v>
          </cell>
        </row>
        <row r="3894">
          <cell r="E3894">
            <v>55399</v>
          </cell>
          <cell r="F3894" t="str">
            <v>C24TNN|55399</v>
          </cell>
          <cell r="G3894" t="str">
            <v>K1</v>
          </cell>
          <cell r="H3894" t="str">
            <v>07.10.2024</v>
          </cell>
          <cell r="I3894" t="str">
            <v>13.10.2024</v>
          </cell>
          <cell r="J3894" t="str">
            <v>10.10.2024</v>
          </cell>
          <cell r="K3894" t="str">
            <v>Hàng hóa quầy 0480.3002179</v>
          </cell>
          <cell r="L3894" t="str">
            <v>05.12.2024</v>
          </cell>
          <cell r="M3894">
            <v>-1019509</v>
          </cell>
          <cell r="N3894">
            <v>-1019509</v>
          </cell>
        </row>
        <row r="3895">
          <cell r="E3895">
            <v>57303</v>
          </cell>
          <cell r="F3895" t="str">
            <v>C24TNN|57303</v>
          </cell>
          <cell r="G3895" t="str">
            <v>K1</v>
          </cell>
          <cell r="H3895" t="str">
            <v>14.10.2024</v>
          </cell>
          <cell r="I3895" t="str">
            <v>20.10.2024</v>
          </cell>
          <cell r="J3895" t="str">
            <v>17.10.2024</v>
          </cell>
          <cell r="K3895" t="str">
            <v>Hàng hóa quầy 0480.3002179</v>
          </cell>
          <cell r="L3895" t="str">
            <v>05.12.2024</v>
          </cell>
          <cell r="M3895">
            <v>-1019509</v>
          </cell>
          <cell r="N3895">
            <v>-1019509</v>
          </cell>
        </row>
        <row r="3896">
          <cell r="E3896">
            <v>55081</v>
          </cell>
          <cell r="F3896" t="str">
            <v>C24TNN|55081</v>
          </cell>
          <cell r="G3896" t="str">
            <v>K1</v>
          </cell>
          <cell r="H3896" t="str">
            <v>05.10.2024</v>
          </cell>
          <cell r="I3896" t="str">
            <v>07.10.2024</v>
          </cell>
          <cell r="J3896" t="str">
            <v>05.10.2024</v>
          </cell>
          <cell r="K3896" t="str">
            <v>Hàng hóa quầy 0480.3002179</v>
          </cell>
          <cell r="L3896" t="str">
            <v>05.12.2024</v>
          </cell>
          <cell r="M3896">
            <v>-4854950</v>
          </cell>
          <cell r="N3896">
            <v>-4854950</v>
          </cell>
        </row>
        <row r="3897">
          <cell r="E3897">
            <v>57488</v>
          </cell>
          <cell r="F3897" t="str">
            <v>C24TNN|57488</v>
          </cell>
          <cell r="G3897" t="str">
            <v>K1</v>
          </cell>
          <cell r="H3897" t="str">
            <v>16.10.2024</v>
          </cell>
          <cell r="I3897" t="str">
            <v>18.10.2024</v>
          </cell>
          <cell r="J3897" t="str">
            <v>16.10.2024</v>
          </cell>
          <cell r="K3897" t="str">
            <v>Hàng hóa quầy 0480.3002179</v>
          </cell>
          <cell r="L3897" t="str">
            <v>05.12.2024</v>
          </cell>
          <cell r="M3897">
            <v>-5122846</v>
          </cell>
          <cell r="N3897">
            <v>-5122846</v>
          </cell>
        </row>
        <row r="3898">
          <cell r="E3898">
            <v>53584</v>
          </cell>
          <cell r="F3898" t="str">
            <v>C24TNN|53584</v>
          </cell>
          <cell r="G3898" t="str">
            <v>K1</v>
          </cell>
          <cell r="H3898" t="str">
            <v>01.10.2024</v>
          </cell>
          <cell r="I3898" t="str">
            <v>06.10.2024</v>
          </cell>
          <cell r="J3898" t="str">
            <v>04.10.2024</v>
          </cell>
          <cell r="K3898" t="str">
            <v>Hàng hóa quầy 0480.3002179</v>
          </cell>
          <cell r="L3898" t="str">
            <v>05.12.2024</v>
          </cell>
          <cell r="M3898">
            <v>-930381</v>
          </cell>
          <cell r="N3898">
            <v>-930381</v>
          </cell>
        </row>
        <row r="3899">
          <cell r="E3899">
            <v>54878</v>
          </cell>
          <cell r="F3899" t="str">
            <v>C24TNN|54878</v>
          </cell>
          <cell r="G3899" t="str">
            <v>K1</v>
          </cell>
          <cell r="H3899" t="str">
            <v>03.10.2024</v>
          </cell>
          <cell r="I3899" t="str">
            <v>07.10.2024</v>
          </cell>
          <cell r="J3899" t="str">
            <v>05.10.2024</v>
          </cell>
          <cell r="K3899" t="str">
            <v>Hàng hóa quầy 0480.3002179</v>
          </cell>
          <cell r="L3899" t="str">
            <v>05.12.2024</v>
          </cell>
          <cell r="M3899">
            <v>-1019509</v>
          </cell>
          <cell r="N3899">
            <v>-1019509</v>
          </cell>
        </row>
        <row r="3900">
          <cell r="E3900">
            <v>53630</v>
          </cell>
          <cell r="F3900" t="str">
            <v>C24TNN|53630</v>
          </cell>
          <cell r="G3900" t="str">
            <v>K1</v>
          </cell>
          <cell r="H3900" t="str">
            <v>01.10.2024</v>
          </cell>
          <cell r="I3900" t="str">
            <v>10.10.2024</v>
          </cell>
          <cell r="J3900" t="str">
            <v>08.10.2024</v>
          </cell>
          <cell r="K3900" t="str">
            <v>Hàng hóa quầy 0480.3002179</v>
          </cell>
          <cell r="L3900" t="str">
            <v>05.12.2024</v>
          </cell>
          <cell r="M3900">
            <v>-2786983</v>
          </cell>
          <cell r="N3900">
            <v>-2786983</v>
          </cell>
        </row>
        <row r="3901">
          <cell r="E3901">
            <v>54879</v>
          </cell>
          <cell r="F3901" t="str">
            <v>C24TNN|54879</v>
          </cell>
          <cell r="G3901" t="str">
            <v>K1</v>
          </cell>
          <cell r="H3901" t="str">
            <v>03.10.2024</v>
          </cell>
          <cell r="I3901" t="str">
            <v>06.10.2024</v>
          </cell>
          <cell r="J3901" t="str">
            <v>04.10.2024</v>
          </cell>
          <cell r="K3901" t="str">
            <v>Hàng hóa quầy 0480.3002179</v>
          </cell>
          <cell r="L3901" t="str">
            <v>05.12.2024</v>
          </cell>
          <cell r="M3901">
            <v>-2605640</v>
          </cell>
          <cell r="N3901">
            <v>-2605640</v>
          </cell>
        </row>
        <row r="3902">
          <cell r="E3902">
            <v>56929</v>
          </cell>
          <cell r="F3902" t="str">
            <v>C24TNN|56929</v>
          </cell>
          <cell r="G3902" t="str">
            <v>K1</v>
          </cell>
          <cell r="H3902" t="str">
            <v>10.10.2024</v>
          </cell>
          <cell r="I3902" t="str">
            <v>13.10.2024</v>
          </cell>
          <cell r="J3902" t="str">
            <v>11.10.2024</v>
          </cell>
          <cell r="K3902" t="str">
            <v>Hàng hóa quầy 0480.3002179</v>
          </cell>
          <cell r="L3902" t="str">
            <v>05.12.2024</v>
          </cell>
          <cell r="M3902">
            <v>-2299722</v>
          </cell>
          <cell r="N3902">
            <v>-2299722</v>
          </cell>
        </row>
        <row r="3903">
          <cell r="E3903">
            <v>58506</v>
          </cell>
          <cell r="F3903" t="str">
            <v>C24TNN|58506</v>
          </cell>
          <cell r="G3903" t="str">
            <v>K1</v>
          </cell>
          <cell r="H3903" t="str">
            <v>18.10.2024</v>
          </cell>
          <cell r="I3903" t="str">
            <v>08.11.2024</v>
          </cell>
          <cell r="J3903" t="str">
            <v>01.11.2024</v>
          </cell>
          <cell r="K3903" t="str">
            <v>HÃ ng hÃ³a quáº§y 0480.3002179</v>
          </cell>
          <cell r="L3903" t="str">
            <v>05.12.2024</v>
          </cell>
          <cell r="M3903">
            <v>-2605640</v>
          </cell>
          <cell r="N3903">
            <v>-2605640</v>
          </cell>
        </row>
        <row r="3904">
          <cell r="E3904">
            <v>55723</v>
          </cell>
          <cell r="F3904" t="str">
            <v>C24TNN|55723</v>
          </cell>
          <cell r="G3904" t="str">
            <v>K1</v>
          </cell>
          <cell r="H3904" t="str">
            <v>09.10.2024</v>
          </cell>
          <cell r="I3904" t="str">
            <v>11.10.2024</v>
          </cell>
          <cell r="J3904" t="str">
            <v>09.10.2024</v>
          </cell>
          <cell r="K3904" t="str">
            <v>Hàng hóa quầy 0480.3002179</v>
          </cell>
          <cell r="L3904" t="str">
            <v>05.12.2024</v>
          </cell>
          <cell r="M3904">
            <v>-1019509</v>
          </cell>
          <cell r="N3904">
            <v>-1019509</v>
          </cell>
        </row>
        <row r="3905">
          <cell r="E3905">
            <v>57005</v>
          </cell>
          <cell r="F3905" t="str">
            <v>C24TNN|57005</v>
          </cell>
          <cell r="G3905" t="str">
            <v>K1</v>
          </cell>
          <cell r="H3905" t="str">
            <v>11.10.2024</v>
          </cell>
          <cell r="I3905" t="str">
            <v>14.10.2024</v>
          </cell>
          <cell r="J3905" t="str">
            <v>12.10.2024</v>
          </cell>
          <cell r="K3905" t="str">
            <v>Hàng hóa quầy 0480.3002179</v>
          </cell>
          <cell r="L3905" t="str">
            <v>05.12.2024</v>
          </cell>
          <cell r="M3905">
            <v>-2933952</v>
          </cell>
          <cell r="N3905">
            <v>-2933952</v>
          </cell>
        </row>
        <row r="3906">
          <cell r="E3906">
            <v>57444</v>
          </cell>
          <cell r="F3906" t="str">
            <v>C24TNN|57444</v>
          </cell>
          <cell r="G3906" t="str">
            <v>K1</v>
          </cell>
          <cell r="H3906" t="str">
            <v>16.10.2024</v>
          </cell>
          <cell r="I3906" t="str">
            <v>18.10.2024</v>
          </cell>
          <cell r="J3906" t="str">
            <v>16.10.2024</v>
          </cell>
          <cell r="K3906" t="str">
            <v>Hàng hóa quầy 0480.3002179</v>
          </cell>
          <cell r="L3906" t="str">
            <v>05.12.2024</v>
          </cell>
          <cell r="M3906">
            <v>-1586131</v>
          </cell>
          <cell r="N3906">
            <v>-1586131</v>
          </cell>
        </row>
        <row r="3907">
          <cell r="E3907">
            <v>57445</v>
          </cell>
          <cell r="F3907" t="str">
            <v>C24TNN|57445</v>
          </cell>
          <cell r="G3907" t="str">
            <v>K1</v>
          </cell>
          <cell r="H3907" t="str">
            <v>16.10.2024</v>
          </cell>
          <cell r="I3907" t="str">
            <v>18.10.2024</v>
          </cell>
          <cell r="J3907" t="str">
            <v>16.10.2024</v>
          </cell>
          <cell r="K3907" t="str">
            <v>Hàng hóa quầy 0480.3002179</v>
          </cell>
          <cell r="L3907" t="str">
            <v>05.12.2024</v>
          </cell>
          <cell r="M3907">
            <v>-3172262</v>
          </cell>
          <cell r="N3907">
            <v>-3172262</v>
          </cell>
        </row>
        <row r="3908">
          <cell r="E3908">
            <v>57443</v>
          </cell>
          <cell r="F3908" t="str">
            <v>C24TNN|57443</v>
          </cell>
          <cell r="G3908" t="str">
            <v>K1</v>
          </cell>
          <cell r="H3908" t="str">
            <v>16.10.2024</v>
          </cell>
          <cell r="I3908" t="str">
            <v>18.10.2024</v>
          </cell>
          <cell r="J3908" t="str">
            <v>16.10.2024</v>
          </cell>
          <cell r="K3908" t="str">
            <v>Hàng hóa quầy 0480.3002179</v>
          </cell>
          <cell r="L3908" t="str">
            <v>05.12.2024</v>
          </cell>
          <cell r="M3908">
            <v>-2200362</v>
          </cell>
          <cell r="N3908">
            <v>-2200362</v>
          </cell>
        </row>
        <row r="3909">
          <cell r="E3909">
            <v>1770</v>
          </cell>
          <cell r="F3909" t="str">
            <v>1C24TNF|1770</v>
          </cell>
          <cell r="G3909" t="str">
            <v>KS</v>
          </cell>
          <cell r="H3909" t="str">
            <v>23.11.2024</v>
          </cell>
          <cell r="I3909" t="str">
            <v>28.11.2024</v>
          </cell>
          <cell r="J3909" t="str">
            <v>23.11.2024</v>
          </cell>
          <cell r="K3909" t="str">
            <v>EBS chiet khau T10/2024</v>
          </cell>
          <cell r="L3909" t="str">
            <v>05.12.2024</v>
          </cell>
          <cell r="M3909">
            <v>1364869</v>
          </cell>
          <cell r="N3909">
            <v>18425732</v>
          </cell>
        </row>
        <row r="3910">
          <cell r="E3910" t="str">
            <v>63157a</v>
          </cell>
          <cell r="F3910" t="str">
            <v>1K24TEB|63157</v>
          </cell>
          <cell r="G3910" t="str">
            <v>D1</v>
          </cell>
          <cell r="H3910" t="str">
            <v>26.11.2024</v>
          </cell>
          <cell r="I3910" t="str">
            <v>26.11.2024</v>
          </cell>
          <cell r="J3910" t="str">
            <v>26.11.2024</v>
          </cell>
          <cell r="K3910" t="str">
            <v>Phí hỗ trợ T10.2024 quầy 480</v>
          </cell>
          <cell r="L3910" t="str">
            <v>05.12.2024</v>
          </cell>
          <cell r="M3910">
            <v>12283822</v>
          </cell>
          <cell r="N3910">
            <v>12283822</v>
          </cell>
        </row>
        <row r="3911">
          <cell r="E3911">
            <v>64730</v>
          </cell>
          <cell r="F3911" t="str">
            <v>1K24TEB|64730</v>
          </cell>
          <cell r="G3911" t="str">
            <v>D1</v>
          </cell>
          <cell r="H3911" t="str">
            <v>26.11.2024</v>
          </cell>
          <cell r="I3911" t="str">
            <v>26.11.2024</v>
          </cell>
          <cell r="J3911" t="str">
            <v>26.11.2024</v>
          </cell>
          <cell r="K3911" t="str">
            <v>Phí dịch vụ T10.2024 quầy 480</v>
          </cell>
          <cell r="L3911" t="str">
            <v>05.12.2024</v>
          </cell>
          <cell r="M3911">
            <v>47087983</v>
          </cell>
          <cell r="N3911">
            <v>47087983</v>
          </cell>
        </row>
        <row r="3912">
          <cell r="E3912">
            <v>66993</v>
          </cell>
          <cell r="F3912" t="str">
            <v>1K24TEB|66993</v>
          </cell>
          <cell r="G3912" t="str">
            <v>D1</v>
          </cell>
          <cell r="H3912" t="str">
            <v>26.11.2024</v>
          </cell>
          <cell r="I3912" t="str">
            <v>26.11.2024</v>
          </cell>
          <cell r="J3912" t="str">
            <v>26.11.2024</v>
          </cell>
          <cell r="K3912" t="str">
            <v>Phí dịch vụ T10.2024 quầy 480</v>
          </cell>
          <cell r="L3912" t="str">
            <v>05.12.2024</v>
          </cell>
          <cell r="M3912">
            <v>10236518</v>
          </cell>
          <cell r="N3912">
            <v>10236518</v>
          </cell>
        </row>
        <row r="3913">
          <cell r="E3913">
            <v>1770</v>
          </cell>
          <cell r="F3913" t="str">
            <v>CK T10/2024</v>
          </cell>
          <cell r="G3913" t="str">
            <v>KS</v>
          </cell>
          <cell r="H3913" t="str">
            <v>26.11.2024</v>
          </cell>
          <cell r="I3913" t="str">
            <v>26.11.2024</v>
          </cell>
          <cell r="J3913" t="str">
            <v>26.11.2024</v>
          </cell>
          <cell r="K3913" t="str">
            <v>R480 CK T10/2024</v>
          </cell>
          <cell r="L3913" t="str">
            <v>05.12.2024</v>
          </cell>
          <cell r="M3913">
            <v>17060863</v>
          </cell>
          <cell r="N3913">
            <v>18425732</v>
          </cell>
        </row>
        <row r="3914">
          <cell r="E3914">
            <v>58965</v>
          </cell>
          <cell r="F3914" t="str">
            <v>C24TNN|58965</v>
          </cell>
          <cell r="G3914" t="str">
            <v>K1</v>
          </cell>
          <cell r="H3914" t="str">
            <v>21.10.2024</v>
          </cell>
          <cell r="I3914" t="str">
            <v>28.10.2024</v>
          </cell>
          <cell r="J3914" t="str">
            <v>25.10.2024</v>
          </cell>
          <cell r="K3914" t="str">
            <v>Hàng hóa quầy 0480.3002179</v>
          </cell>
          <cell r="L3914" t="str">
            <v>15.12.2024</v>
          </cell>
          <cell r="M3914">
            <v>-2287418</v>
          </cell>
        </row>
        <row r="3915">
          <cell r="E3915">
            <v>60648</v>
          </cell>
          <cell r="F3915" t="str">
            <v>C24TNN|60648</v>
          </cell>
          <cell r="G3915" t="str">
            <v>K1</v>
          </cell>
          <cell r="H3915" t="str">
            <v>28.10.2024</v>
          </cell>
          <cell r="I3915" t="str">
            <v>07.11.2024</v>
          </cell>
          <cell r="J3915" t="str">
            <v>01.11.2024</v>
          </cell>
          <cell r="K3915" t="str">
            <v>HÃ ng hÃ³a quáº§y 0480.3002179</v>
          </cell>
          <cell r="L3915" t="str">
            <v>15.12.2024</v>
          </cell>
          <cell r="M3915">
            <v>-7865223</v>
          </cell>
        </row>
        <row r="3916">
          <cell r="E3916">
            <v>59132</v>
          </cell>
          <cell r="F3916" t="str">
            <v>C24TNN|59132</v>
          </cell>
          <cell r="G3916" t="str">
            <v>K1</v>
          </cell>
          <cell r="H3916" t="str">
            <v>23.10.2024</v>
          </cell>
          <cell r="I3916" t="str">
            <v>27.10.2024</v>
          </cell>
          <cell r="J3916" t="str">
            <v>24.10.2024</v>
          </cell>
          <cell r="K3916" t="str">
            <v>Hàng hóa quầy 0480.3002179</v>
          </cell>
          <cell r="L3916" t="str">
            <v>15.12.2024</v>
          </cell>
          <cell r="M3916">
            <v>-3370982</v>
          </cell>
        </row>
        <row r="3917">
          <cell r="E3917">
            <v>61695</v>
          </cell>
          <cell r="F3917" t="str">
            <v>C24TNN|61695</v>
          </cell>
          <cell r="G3917" t="str">
            <v>K1</v>
          </cell>
          <cell r="H3917" t="str">
            <v>31.10.2024</v>
          </cell>
          <cell r="I3917" t="str">
            <v>03.11.2024</v>
          </cell>
          <cell r="J3917" t="str">
            <v>31.10.2024</v>
          </cell>
          <cell r="K3917" t="str">
            <v>Hàng hóa quầy 0480.3002179</v>
          </cell>
          <cell r="L3917" t="str">
            <v>15.12.2024</v>
          </cell>
          <cell r="M3917">
            <v>-2605640</v>
          </cell>
        </row>
        <row r="3918">
          <cell r="E3918">
            <v>59009</v>
          </cell>
          <cell r="F3918" t="str">
            <v>C24TNN|59009</v>
          </cell>
          <cell r="G3918" t="str">
            <v>K1</v>
          </cell>
          <cell r="H3918" t="str">
            <v>21.10.2024</v>
          </cell>
          <cell r="I3918" t="str">
            <v>27.10.2024</v>
          </cell>
          <cell r="J3918" t="str">
            <v>24.10.2024</v>
          </cell>
          <cell r="K3918" t="str">
            <v>Hàng hóa quầy 0480.3002179</v>
          </cell>
          <cell r="L3918" t="str">
            <v>15.12.2024</v>
          </cell>
          <cell r="M3918">
            <v>-1453090</v>
          </cell>
        </row>
        <row r="3919">
          <cell r="E3919">
            <v>60668</v>
          </cell>
          <cell r="F3919" t="str">
            <v>C24TNN|60668</v>
          </cell>
          <cell r="G3919" t="str">
            <v>K1</v>
          </cell>
          <cell r="H3919" t="str">
            <v>28.10.2024</v>
          </cell>
          <cell r="I3919" t="str">
            <v>02.11.2024</v>
          </cell>
          <cell r="J3919" t="str">
            <v>30.10.2024</v>
          </cell>
          <cell r="K3919" t="str">
            <v>Hàng hóa quầy 0480.3002179</v>
          </cell>
          <cell r="L3919" t="str">
            <v>15.12.2024</v>
          </cell>
          <cell r="M3919">
            <v>-1453090</v>
          </cell>
        </row>
        <row r="3920">
          <cell r="E3920">
            <v>59011</v>
          </cell>
          <cell r="F3920" t="str">
            <v>C24TNN|59011</v>
          </cell>
          <cell r="G3920" t="str">
            <v>K1</v>
          </cell>
          <cell r="H3920" t="str">
            <v>21.10.2024</v>
          </cell>
          <cell r="I3920" t="str">
            <v>26.10.2024</v>
          </cell>
          <cell r="J3920" t="str">
            <v>23.10.2024</v>
          </cell>
          <cell r="K3920" t="str">
            <v>Hàng hóa quầy 0480.3002179</v>
          </cell>
          <cell r="L3920" t="str">
            <v>15.12.2024</v>
          </cell>
          <cell r="M3920">
            <v>-2906181</v>
          </cell>
        </row>
        <row r="3921">
          <cell r="E3921">
            <v>60670</v>
          </cell>
          <cell r="F3921" t="str">
            <v>C24TNN|60670</v>
          </cell>
          <cell r="G3921" t="str">
            <v>K1</v>
          </cell>
          <cell r="H3921" t="str">
            <v>28.10.2024</v>
          </cell>
          <cell r="I3921" t="str">
            <v>02.11.2024</v>
          </cell>
          <cell r="J3921" t="str">
            <v>30.10.2024</v>
          </cell>
          <cell r="K3921" t="str">
            <v>Hàng hóa quầy 0480.3002179</v>
          </cell>
          <cell r="L3921" t="str">
            <v>15.12.2024</v>
          </cell>
          <cell r="M3921">
            <v>-1453090</v>
          </cell>
        </row>
        <row r="3922">
          <cell r="E3922">
            <v>59010</v>
          </cell>
          <cell r="F3922" t="str">
            <v>C24TNN|59010</v>
          </cell>
          <cell r="G3922" t="str">
            <v>K1</v>
          </cell>
          <cell r="H3922" t="str">
            <v>21.10.2024</v>
          </cell>
          <cell r="I3922" t="str">
            <v>26.10.2024</v>
          </cell>
          <cell r="J3922" t="str">
            <v>23.10.2024</v>
          </cell>
          <cell r="K3922" t="str">
            <v>Hàng hóa quầy 0480.3002179</v>
          </cell>
          <cell r="L3922" t="str">
            <v>15.12.2024</v>
          </cell>
          <cell r="M3922">
            <v>-2906181</v>
          </cell>
        </row>
        <row r="3923">
          <cell r="E3923">
            <v>60669</v>
          </cell>
          <cell r="F3923" t="str">
            <v>C24TNN|60669</v>
          </cell>
          <cell r="G3923" t="str">
            <v>K1</v>
          </cell>
          <cell r="H3923" t="str">
            <v>28.10.2024</v>
          </cell>
          <cell r="I3923" t="str">
            <v>02.11.2024</v>
          </cell>
          <cell r="J3923" t="str">
            <v>30.10.2024</v>
          </cell>
          <cell r="K3923" t="str">
            <v>Hàng hóa quầy 0480.3002179</v>
          </cell>
          <cell r="L3923" t="str">
            <v>15.12.2024</v>
          </cell>
          <cell r="M3923">
            <v>-1453090</v>
          </cell>
        </row>
        <row r="3924">
          <cell r="E3924">
            <v>60671</v>
          </cell>
          <cell r="F3924" t="str">
            <v>C24TNN|60671</v>
          </cell>
          <cell r="G3924" t="str">
            <v>K1</v>
          </cell>
          <cell r="H3924" t="str">
            <v>28.10.2024</v>
          </cell>
          <cell r="I3924" t="str">
            <v>03.11.2024</v>
          </cell>
          <cell r="J3924" t="str">
            <v>31.10.2024</v>
          </cell>
          <cell r="K3924" t="str">
            <v>Hàng hóa quầy 0480.3002179</v>
          </cell>
          <cell r="L3924" t="str">
            <v>15.12.2024</v>
          </cell>
          <cell r="M3924">
            <v>-1236300</v>
          </cell>
        </row>
        <row r="3925">
          <cell r="E3925">
            <v>60346</v>
          </cell>
          <cell r="F3925" t="str">
            <v>C24TNN|60346</v>
          </cell>
          <cell r="G3925" t="str">
            <v>K1</v>
          </cell>
          <cell r="H3925" t="str">
            <v>25.10.2024</v>
          </cell>
          <cell r="I3925" t="str">
            <v>28.10.2024</v>
          </cell>
          <cell r="J3925" t="str">
            <v>25.10.2024</v>
          </cell>
          <cell r="K3925" t="str">
            <v>Hàng hóa quầy 0480.3002179</v>
          </cell>
          <cell r="L3925" t="str">
            <v>15.12.2024</v>
          </cell>
          <cell r="M3925">
            <v>-2317792</v>
          </cell>
        </row>
        <row r="3926">
          <cell r="E3926">
            <v>60672</v>
          </cell>
          <cell r="F3926" t="str">
            <v>C24TNN|60672</v>
          </cell>
          <cell r="G3926" t="str">
            <v>K1</v>
          </cell>
          <cell r="H3926" t="str">
            <v>28.10.2024</v>
          </cell>
          <cell r="I3926" t="str">
            <v>02.11.2024</v>
          </cell>
          <cell r="J3926" t="str">
            <v>30.10.2024</v>
          </cell>
          <cell r="K3926" t="str">
            <v>Hàng hóa quầy 0480.3002179</v>
          </cell>
          <cell r="L3926" t="str">
            <v>15.12.2024</v>
          </cell>
          <cell r="M3926">
            <v>-1236300</v>
          </cell>
        </row>
        <row r="3927">
          <cell r="E3927">
            <v>59012</v>
          </cell>
          <cell r="F3927" t="str">
            <v>C24TNN|59012</v>
          </cell>
          <cell r="G3927" t="str">
            <v>K1</v>
          </cell>
          <cell r="H3927" t="str">
            <v>21.10.2024</v>
          </cell>
          <cell r="I3927" t="str">
            <v>26.10.2024</v>
          </cell>
          <cell r="J3927" t="str">
            <v>23.10.2024</v>
          </cell>
          <cell r="K3927" t="str">
            <v>Hàng hóa quầy 0480.3002179</v>
          </cell>
          <cell r="L3927" t="str">
            <v>15.12.2024</v>
          </cell>
          <cell r="M3927">
            <v>-6279092</v>
          </cell>
        </row>
        <row r="3928">
          <cell r="E3928">
            <v>59150</v>
          </cell>
          <cell r="F3928" t="str">
            <v>C24TNN|59150</v>
          </cell>
          <cell r="G3928" t="str">
            <v>K1</v>
          </cell>
          <cell r="H3928" t="str">
            <v>23.10.2024</v>
          </cell>
          <cell r="I3928" t="str">
            <v>25.10.2024</v>
          </cell>
          <cell r="J3928" t="str">
            <v>23.10.2024</v>
          </cell>
          <cell r="K3928" t="str">
            <v>Hàng hóa quầy 0480.3002179</v>
          </cell>
          <cell r="L3928" t="str">
            <v>15.12.2024</v>
          </cell>
          <cell r="M3928">
            <v>-2039018</v>
          </cell>
        </row>
        <row r="3929">
          <cell r="E3929">
            <v>60811</v>
          </cell>
          <cell r="F3929" t="str">
            <v>C24TNN|60811</v>
          </cell>
          <cell r="G3929" t="str">
            <v>K1</v>
          </cell>
          <cell r="H3929" t="str">
            <v>29.10.2024</v>
          </cell>
          <cell r="I3929" t="str">
            <v>01.11.2024</v>
          </cell>
          <cell r="J3929" t="str">
            <v>30.10.2024</v>
          </cell>
          <cell r="K3929" t="str">
            <v>Hàng hóa quầy 0480.3002179</v>
          </cell>
          <cell r="L3929" t="str">
            <v>15.12.2024</v>
          </cell>
          <cell r="M3929">
            <v>-4408562</v>
          </cell>
        </row>
        <row r="3930">
          <cell r="E3930">
            <v>59782</v>
          </cell>
          <cell r="F3930" t="str">
            <v>C24TNN|59782</v>
          </cell>
          <cell r="G3930" t="str">
            <v>K1</v>
          </cell>
          <cell r="H3930" t="str">
            <v>24.10.2024</v>
          </cell>
          <cell r="I3930" t="str">
            <v>26.10.2024</v>
          </cell>
          <cell r="J3930" t="str">
            <v>24.10.2024</v>
          </cell>
          <cell r="K3930" t="str">
            <v>Hàng hóa quầy 0480.3002179</v>
          </cell>
          <cell r="L3930" t="str">
            <v>15.12.2024</v>
          </cell>
          <cell r="M3930">
            <v>-2220361</v>
          </cell>
        </row>
        <row r="3931">
          <cell r="E3931">
            <v>60793</v>
          </cell>
          <cell r="F3931" t="str">
            <v>C24TNN|60793</v>
          </cell>
          <cell r="G3931" t="str">
            <v>K1</v>
          </cell>
          <cell r="H3931" t="str">
            <v>29.10.2024</v>
          </cell>
          <cell r="I3931" t="str">
            <v>01.11.2024</v>
          </cell>
          <cell r="J3931" t="str">
            <v>30.10.2024</v>
          </cell>
          <cell r="K3931" t="str">
            <v>Hàng hóa quầy 0480.3002179</v>
          </cell>
          <cell r="L3931" t="str">
            <v>15.12.2024</v>
          </cell>
          <cell r="M3931">
            <v>-2701693</v>
          </cell>
        </row>
        <row r="3932">
          <cell r="E3932">
            <v>59008</v>
          </cell>
          <cell r="F3932" t="str">
            <v>C24TNN|59008</v>
          </cell>
          <cell r="G3932" t="str">
            <v>K1</v>
          </cell>
          <cell r="H3932" t="str">
            <v>21.10.2024</v>
          </cell>
          <cell r="I3932" t="str">
            <v>26.10.2024</v>
          </cell>
          <cell r="J3932" t="str">
            <v>23.10.2024</v>
          </cell>
          <cell r="K3932" t="str">
            <v>Hàng hóa quầy 0480.3002179</v>
          </cell>
          <cell r="L3932" t="str">
            <v>15.12.2024</v>
          </cell>
          <cell r="M3932">
            <v>-3625150</v>
          </cell>
        </row>
        <row r="3933">
          <cell r="E3933">
            <v>1756</v>
          </cell>
          <cell r="F3933" t="str">
            <v>C24TNF|1756</v>
          </cell>
          <cell r="G3933" t="str">
            <v>K1</v>
          </cell>
          <cell r="H3933" t="str">
            <v>22.11.2024</v>
          </cell>
          <cell r="I3933" t="str">
            <v>04.12.2024</v>
          </cell>
          <cell r="J3933" t="str">
            <v>01.12.2024</v>
          </cell>
          <cell r="K3933" t="str">
            <v>DIEU CHINH TRA HANG-129 - 2434043600256</v>
          </cell>
          <cell r="L3933" t="str">
            <v>15.12.2024</v>
          </cell>
          <cell r="M3933">
            <v>360256</v>
          </cell>
        </row>
        <row r="3934">
          <cell r="E3934">
            <v>1757</v>
          </cell>
          <cell r="F3934" t="str">
            <v>C24TNF|1757</v>
          </cell>
          <cell r="G3934" t="str">
            <v>K1</v>
          </cell>
          <cell r="H3934" t="str">
            <v>22.11.2024</v>
          </cell>
          <cell r="I3934" t="str">
            <v>04.12.2024</v>
          </cell>
          <cell r="J3934" t="str">
            <v>01.12.2024</v>
          </cell>
          <cell r="K3934" t="str">
            <v>DIEU CHINH TRA HANG-129 - 2443044723301</v>
          </cell>
          <cell r="L3934" t="str">
            <v>15.12.2024</v>
          </cell>
          <cell r="M3934">
            <v>101951</v>
          </cell>
        </row>
        <row r="3935">
          <cell r="E3935">
            <v>60665</v>
          </cell>
          <cell r="F3935" t="str">
            <v>C24TNN|60665</v>
          </cell>
          <cell r="G3935" t="str">
            <v>K1</v>
          </cell>
          <cell r="H3935" t="str">
            <v>28.10.2024</v>
          </cell>
          <cell r="I3935" t="str">
            <v>01.11.2024</v>
          </cell>
          <cell r="J3935" t="str">
            <v>30.10.2024</v>
          </cell>
          <cell r="K3935" t="str">
            <v>Hàng hóa quầy 0480.3002179</v>
          </cell>
          <cell r="L3935" t="str">
            <v>15.12.2024</v>
          </cell>
          <cell r="M3935">
            <v>-4408562</v>
          </cell>
        </row>
        <row r="3936">
          <cell r="E3936">
            <v>59709</v>
          </cell>
          <cell r="F3936" t="str">
            <v>C24TNN|59709</v>
          </cell>
          <cell r="G3936" t="str">
            <v>K1</v>
          </cell>
          <cell r="H3936" t="str">
            <v>24.10.2024</v>
          </cell>
          <cell r="I3936" t="str">
            <v>26.10.2024</v>
          </cell>
          <cell r="J3936" t="str">
            <v>24.10.2024</v>
          </cell>
          <cell r="K3936" t="str">
            <v>Hàng hóa quầy 0480.3002179</v>
          </cell>
          <cell r="L3936" t="str">
            <v>15.12.2024</v>
          </cell>
          <cell r="M3936">
            <v>-3172262</v>
          </cell>
        </row>
        <row r="3937">
          <cell r="E3937">
            <v>60341</v>
          </cell>
          <cell r="F3937" t="str">
            <v>C24TNN|60341</v>
          </cell>
          <cell r="G3937" t="str">
            <v>K1</v>
          </cell>
          <cell r="H3937" t="str">
            <v>24.10.2024</v>
          </cell>
          <cell r="I3937" t="str">
            <v>28.10.2024</v>
          </cell>
          <cell r="J3937" t="str">
            <v>26.10.2024</v>
          </cell>
          <cell r="K3937" t="str">
            <v>Hàng hóa quầy 0480.3002179</v>
          </cell>
          <cell r="L3937" t="str">
            <v>15.12.2024</v>
          </cell>
          <cell r="M3937">
            <v>-2822431</v>
          </cell>
        </row>
        <row r="3938">
          <cell r="E3938">
            <v>59005</v>
          </cell>
          <cell r="F3938" t="str">
            <v>C24TNN|59005</v>
          </cell>
          <cell r="G3938" t="str">
            <v>K1</v>
          </cell>
          <cell r="H3938" t="str">
            <v>21.10.2024</v>
          </cell>
          <cell r="I3938" t="str">
            <v>25.10.2024</v>
          </cell>
          <cell r="J3938" t="str">
            <v>23.10.2024</v>
          </cell>
          <cell r="K3938" t="str">
            <v>Hàng hóa quầy 0480.3002179</v>
          </cell>
          <cell r="L3938" t="str">
            <v>15.12.2024</v>
          </cell>
          <cell r="M3938">
            <v>-9131508</v>
          </cell>
        </row>
        <row r="3939">
          <cell r="E3939">
            <v>60667</v>
          </cell>
          <cell r="F3939" t="str">
            <v>C24TNN|60667</v>
          </cell>
          <cell r="G3939" t="str">
            <v>K1</v>
          </cell>
          <cell r="H3939" t="str">
            <v>28.10.2024</v>
          </cell>
          <cell r="I3939" t="str">
            <v>07.11.2024</v>
          </cell>
          <cell r="J3939" t="str">
            <v>01.11.2024</v>
          </cell>
          <cell r="K3939" t="str">
            <v>HÃ ng hÃ³a quáº§y 0480.3002179</v>
          </cell>
          <cell r="L3939" t="str">
            <v>15.12.2024</v>
          </cell>
          <cell r="M3939">
            <v>-5058934</v>
          </cell>
        </row>
        <row r="3940">
          <cell r="E3940">
            <v>59004</v>
          </cell>
          <cell r="F3940" t="str">
            <v>C24TNN|59004</v>
          </cell>
          <cell r="G3940" t="str">
            <v>K1</v>
          </cell>
          <cell r="H3940" t="str">
            <v>21.10.2024</v>
          </cell>
          <cell r="I3940" t="str">
            <v>26.10.2024</v>
          </cell>
          <cell r="J3940" t="str">
            <v>24.10.2024</v>
          </cell>
          <cell r="K3940" t="str">
            <v>Hàng hóa quầy 0480.3002179</v>
          </cell>
          <cell r="L3940" t="str">
            <v>15.12.2024</v>
          </cell>
          <cell r="M3940">
            <v>-2236503</v>
          </cell>
        </row>
        <row r="3941">
          <cell r="E3941">
            <v>60740</v>
          </cell>
          <cell r="F3941" t="str">
            <v>C24TNN|60740</v>
          </cell>
          <cell r="G3941" t="str">
            <v>K1</v>
          </cell>
          <cell r="H3941" t="str">
            <v>29.10.2024</v>
          </cell>
          <cell r="I3941" t="str">
            <v>31.10.2024</v>
          </cell>
          <cell r="J3941" t="str">
            <v>29.10.2024</v>
          </cell>
          <cell r="K3941" t="str">
            <v>Hàng hóa quầy 0480.3002179</v>
          </cell>
          <cell r="L3941" t="str">
            <v>15.12.2024</v>
          </cell>
          <cell r="M3941">
            <v>-4655584</v>
          </cell>
        </row>
        <row r="3942">
          <cell r="E3942">
            <v>59058</v>
          </cell>
          <cell r="F3942" t="str">
            <v>C24TNN|59058</v>
          </cell>
          <cell r="G3942" t="str">
            <v>K1</v>
          </cell>
          <cell r="H3942" t="str">
            <v>22.10.2024</v>
          </cell>
          <cell r="I3942" t="str">
            <v>24.10.2024</v>
          </cell>
          <cell r="J3942" t="str">
            <v>22.10.2024</v>
          </cell>
          <cell r="K3942" t="str">
            <v>Hàng hóa quầy 0480.3002179</v>
          </cell>
          <cell r="L3942" t="str">
            <v>15.12.2024</v>
          </cell>
          <cell r="M3942">
            <v>-5691235</v>
          </cell>
        </row>
        <row r="3943">
          <cell r="E3943">
            <v>60843</v>
          </cell>
          <cell r="F3943" t="str">
            <v>C24TNN|60843</v>
          </cell>
          <cell r="G3943" t="str">
            <v>K1</v>
          </cell>
          <cell r="H3943" t="str">
            <v>30.10.2024</v>
          </cell>
          <cell r="I3943" t="str">
            <v>01.11.2024</v>
          </cell>
          <cell r="J3943" t="str">
            <v>30.10.2024</v>
          </cell>
          <cell r="K3943" t="str">
            <v>Hàng hóa quầy 0480.3002179</v>
          </cell>
          <cell r="L3943" t="str">
            <v>15.12.2024</v>
          </cell>
          <cell r="M3943">
            <v>-4373114</v>
          </cell>
        </row>
        <row r="3944">
          <cell r="E3944">
            <v>1910</v>
          </cell>
          <cell r="F3944" t="str">
            <v>C24TNF|1910</v>
          </cell>
          <cell r="G3944" t="str">
            <v>K1</v>
          </cell>
          <cell r="H3944" t="str">
            <v>13.12.2024</v>
          </cell>
          <cell r="I3944" t="str">
            <v>13.12.2024</v>
          </cell>
          <cell r="J3944" t="str">
            <v>13.12.2024</v>
          </cell>
          <cell r="K3944" t="str">
            <v>DIEU CHINH TRA HANG-108</v>
          </cell>
          <cell r="L3944" t="str">
            <v>15.12.2024</v>
          </cell>
          <cell r="M3944">
            <v>1878447</v>
          </cell>
        </row>
        <row r="3945">
          <cell r="E3945">
            <v>59006</v>
          </cell>
          <cell r="F3945" t="str">
            <v>C24TNN|59006</v>
          </cell>
          <cell r="G3945" t="str">
            <v>K1</v>
          </cell>
          <cell r="H3945" t="str">
            <v>21.10.2024</v>
          </cell>
          <cell r="I3945" t="str">
            <v>27.10.2024</v>
          </cell>
          <cell r="J3945" t="str">
            <v>24.10.2024</v>
          </cell>
          <cell r="K3945" t="str">
            <v>Hàng hóa quầy 0480.3002179</v>
          </cell>
          <cell r="L3945" t="str">
            <v>15.12.2024</v>
          </cell>
          <cell r="M3945">
            <v>-5042792</v>
          </cell>
        </row>
        <row r="3946">
          <cell r="E3946">
            <v>59133</v>
          </cell>
          <cell r="F3946" t="str">
            <v>C24TNN|59133</v>
          </cell>
          <cell r="G3946" t="str">
            <v>K1</v>
          </cell>
          <cell r="H3946" t="str">
            <v>23.10.2024</v>
          </cell>
          <cell r="I3946" t="str">
            <v>26.10.2024</v>
          </cell>
          <cell r="J3946" t="str">
            <v>23.10.2024</v>
          </cell>
          <cell r="K3946" t="str">
            <v>Hàng hóa quầy 0480.3002179</v>
          </cell>
          <cell r="L3946" t="str">
            <v>15.12.2024</v>
          </cell>
          <cell r="M3946">
            <v>-3220564</v>
          </cell>
        </row>
        <row r="3947">
          <cell r="E3947">
            <v>60704</v>
          </cell>
          <cell r="F3947" t="str">
            <v>C24TNN|60704</v>
          </cell>
          <cell r="G3947" t="str">
            <v>K1</v>
          </cell>
          <cell r="H3947" t="str">
            <v>28.10.2024</v>
          </cell>
          <cell r="I3947" t="str">
            <v>02.11.2024</v>
          </cell>
          <cell r="J3947" t="str">
            <v>30.10.2024</v>
          </cell>
          <cell r="K3947" t="str">
            <v>Hàng hóa quầy 0480.3002179</v>
          </cell>
          <cell r="L3947" t="str">
            <v>15.12.2024</v>
          </cell>
          <cell r="M3947">
            <v>-4556224</v>
          </cell>
        </row>
        <row r="3948">
          <cell r="E3948">
            <v>59128</v>
          </cell>
          <cell r="F3948" t="str">
            <v>C24TNN|59128</v>
          </cell>
          <cell r="G3948" t="str">
            <v>K1</v>
          </cell>
          <cell r="H3948" t="str">
            <v>23.10.2024</v>
          </cell>
          <cell r="I3948" t="str">
            <v>26.10.2024</v>
          </cell>
          <cell r="J3948" t="str">
            <v>24.10.2024</v>
          </cell>
          <cell r="K3948" t="str">
            <v>Hàng hóa quầy 0480.3002179</v>
          </cell>
          <cell r="L3948" t="str">
            <v>15.12.2024</v>
          </cell>
          <cell r="M3948">
            <v>-9015844</v>
          </cell>
        </row>
        <row r="3949">
          <cell r="E3949">
            <v>60666</v>
          </cell>
          <cell r="F3949" t="str">
            <v>C24TNN|60666</v>
          </cell>
          <cell r="G3949" t="str">
            <v>K1</v>
          </cell>
          <cell r="H3949" t="str">
            <v>28.10.2024</v>
          </cell>
          <cell r="I3949" t="str">
            <v>02.11.2024</v>
          </cell>
          <cell r="J3949" t="str">
            <v>31.10.2024</v>
          </cell>
          <cell r="K3949" t="str">
            <v>Hàng hóa quầy 0480.3002179</v>
          </cell>
          <cell r="L3949" t="str">
            <v>15.12.2024</v>
          </cell>
          <cell r="M3949">
            <v>-4373114</v>
          </cell>
        </row>
        <row r="3950">
          <cell r="E3950">
            <v>60356</v>
          </cell>
          <cell r="F3950" t="str">
            <v>C24TNN|60356</v>
          </cell>
          <cell r="G3950" t="str">
            <v>K1</v>
          </cell>
          <cell r="H3950" t="str">
            <v>25.10.2024</v>
          </cell>
          <cell r="I3950" t="str">
            <v>02.11.2024</v>
          </cell>
          <cell r="J3950" t="str">
            <v>31.10.2024</v>
          </cell>
          <cell r="K3950" t="str">
            <v>Hàng hóa quầy 0480.3002179</v>
          </cell>
          <cell r="L3950" t="str">
            <v>15.12.2024</v>
          </cell>
          <cell r="M3950">
            <v>-5539592</v>
          </cell>
        </row>
        <row r="3951">
          <cell r="E3951">
            <v>59154</v>
          </cell>
          <cell r="F3951" t="str">
            <v>C24TNN|59154</v>
          </cell>
          <cell r="G3951" t="str">
            <v>K1</v>
          </cell>
          <cell r="H3951" t="str">
            <v>23.10.2024</v>
          </cell>
          <cell r="I3951" t="str">
            <v>25.10.2024</v>
          </cell>
          <cell r="J3951" t="str">
            <v>23.10.2024</v>
          </cell>
          <cell r="K3951" t="str">
            <v>Hàng hóa quầy 0480.3002179</v>
          </cell>
          <cell r="L3951" t="str">
            <v>15.12.2024</v>
          </cell>
          <cell r="M3951">
            <v>-3204261</v>
          </cell>
        </row>
        <row r="3952">
          <cell r="E3952">
            <v>60345</v>
          </cell>
          <cell r="F3952" t="str">
            <v>C24TNN|60345</v>
          </cell>
          <cell r="G3952" t="str">
            <v>K1</v>
          </cell>
          <cell r="H3952" t="str">
            <v>25.10.2024</v>
          </cell>
          <cell r="I3952" t="str">
            <v>28.10.2024</v>
          </cell>
          <cell r="J3952" t="str">
            <v>26.10.2024</v>
          </cell>
          <cell r="K3952" t="str">
            <v>Hàng hóa quầy 0480.3002179</v>
          </cell>
          <cell r="L3952" t="str">
            <v>15.12.2024</v>
          </cell>
          <cell r="M3952">
            <v>-3370982</v>
          </cell>
        </row>
        <row r="3953">
          <cell r="E3953">
            <v>58918</v>
          </cell>
          <cell r="F3953" t="str">
            <v>C24TNN|58918</v>
          </cell>
          <cell r="G3953" t="str">
            <v>K1</v>
          </cell>
          <cell r="H3953" t="str">
            <v>19.10.2024</v>
          </cell>
          <cell r="I3953" t="str">
            <v>29.10.2024</v>
          </cell>
          <cell r="J3953" t="str">
            <v>26.10.2024</v>
          </cell>
          <cell r="K3953" t="str">
            <v>Hàng hóa quầy 0480.3002179</v>
          </cell>
          <cell r="L3953" t="str">
            <v>15.12.2024</v>
          </cell>
          <cell r="M3953">
            <v>-415511</v>
          </cell>
        </row>
        <row r="3954">
          <cell r="E3954">
            <v>60610</v>
          </cell>
          <cell r="F3954" t="str">
            <v>C24TNN|60610</v>
          </cell>
          <cell r="G3954" t="str">
            <v>K1</v>
          </cell>
          <cell r="H3954" t="str">
            <v>26.10.2024</v>
          </cell>
          <cell r="I3954" t="str">
            <v>02.11.2024</v>
          </cell>
          <cell r="J3954" t="str">
            <v>30.10.2024</v>
          </cell>
          <cell r="K3954" t="str">
            <v>Hàng hóa quầy 0480.3002179</v>
          </cell>
          <cell r="L3954" t="str">
            <v>15.12.2024</v>
          </cell>
          <cell r="M3954">
            <v>-3172262</v>
          </cell>
        </row>
        <row r="3955">
          <cell r="E3955">
            <v>1906</v>
          </cell>
          <cell r="F3955" t="str">
            <v>C24TNF|1906</v>
          </cell>
          <cell r="G3955" t="str">
            <v>K1</v>
          </cell>
          <cell r="H3955" t="str">
            <v>13.12.2024</v>
          </cell>
          <cell r="I3955" t="str">
            <v>13.12.2024</v>
          </cell>
          <cell r="J3955" t="str">
            <v>13.12.2024</v>
          </cell>
          <cell r="K3955" t="str">
            <v>DIEU CHINH TRA HANG-130 - 2427042729809</v>
          </cell>
          <cell r="L3955" t="str">
            <v>15.12.2024</v>
          </cell>
          <cell r="M3955">
            <v>180128</v>
          </cell>
        </row>
        <row r="3956">
          <cell r="E3956">
            <v>1907</v>
          </cell>
          <cell r="F3956" t="str">
            <v>C24TNF|1907</v>
          </cell>
          <cell r="G3956" t="str">
            <v>K1</v>
          </cell>
          <cell r="H3956" t="str">
            <v>13.12.2024</v>
          </cell>
          <cell r="I3956" t="str">
            <v>13.12.2024</v>
          </cell>
          <cell r="J3956" t="str">
            <v>13.12.2024</v>
          </cell>
          <cell r="K3956" t="str">
            <v>DIEU CHINH TRA HANG-130 - 2439044246250</v>
          </cell>
          <cell r="L3956" t="str">
            <v>15.12.2024</v>
          </cell>
          <cell r="M3956">
            <v>54198</v>
          </cell>
        </row>
        <row r="3957">
          <cell r="E3957">
            <v>1908</v>
          </cell>
          <cell r="F3957" t="str">
            <v>C24TNF|1908</v>
          </cell>
          <cell r="G3957" t="str">
            <v>K1</v>
          </cell>
          <cell r="H3957" t="str">
            <v>13.12.2024</v>
          </cell>
          <cell r="I3957" t="str">
            <v>13.12.2024</v>
          </cell>
          <cell r="J3957" t="str">
            <v>13.12.2024</v>
          </cell>
          <cell r="K3957" t="str">
            <v>DIEU CHINH TRA HANG-130 - 2433043512806</v>
          </cell>
          <cell r="L3957" t="str">
            <v>15.12.2024</v>
          </cell>
          <cell r="M3957">
            <v>239885</v>
          </cell>
        </row>
        <row r="3958">
          <cell r="E3958">
            <v>60340</v>
          </cell>
          <cell r="F3958" t="str">
            <v>C24TNN|60340</v>
          </cell>
          <cell r="G3958" t="str">
            <v>K1</v>
          </cell>
          <cell r="H3958" t="str">
            <v>24.10.2024</v>
          </cell>
          <cell r="I3958" t="str">
            <v>29.10.2024</v>
          </cell>
          <cell r="J3958" t="str">
            <v>26.10.2024</v>
          </cell>
          <cell r="K3958" t="str">
            <v>Hàng hóa quầy 0480.3002179</v>
          </cell>
          <cell r="L3958" t="str">
            <v>15.12.2024</v>
          </cell>
          <cell r="M3958">
            <v>-2655320</v>
          </cell>
        </row>
        <row r="3959">
          <cell r="E3959">
            <v>59007</v>
          </cell>
          <cell r="F3959" t="str">
            <v>C24TNN|59007</v>
          </cell>
          <cell r="G3959" t="str">
            <v>K1</v>
          </cell>
          <cell r="H3959" t="str">
            <v>21.10.2024</v>
          </cell>
          <cell r="I3959" t="str">
            <v>27.10.2024</v>
          </cell>
          <cell r="J3959" t="str">
            <v>24.10.2024</v>
          </cell>
          <cell r="K3959" t="str">
            <v>Hàng hóa quầy 0480.3002179</v>
          </cell>
          <cell r="L3959" t="str">
            <v>15.12.2024</v>
          </cell>
          <cell r="M3959">
            <v>-2103462</v>
          </cell>
        </row>
        <row r="3960">
          <cell r="E3960">
            <v>60373</v>
          </cell>
          <cell r="F3960" t="str">
            <v>C24TNN|60373</v>
          </cell>
          <cell r="G3960" t="str">
            <v>K1</v>
          </cell>
          <cell r="H3960" t="str">
            <v>25.10.2024</v>
          </cell>
          <cell r="I3960" t="str">
            <v>27.10.2024</v>
          </cell>
          <cell r="J3960" t="str">
            <v>25.10.2024</v>
          </cell>
          <cell r="K3960" t="str">
            <v>Hàng hóa quầy 0480.3002179</v>
          </cell>
          <cell r="L3960" t="str">
            <v>15.12.2024</v>
          </cell>
          <cell r="M3960">
            <v>-4440172</v>
          </cell>
        </row>
        <row r="3961">
          <cell r="E3961">
            <v>60844</v>
          </cell>
          <cell r="F3961" t="str">
            <v>C24TNN|60844</v>
          </cell>
          <cell r="G3961" t="str">
            <v>K1</v>
          </cell>
          <cell r="H3961" t="str">
            <v>30.10.2024</v>
          </cell>
          <cell r="I3961" t="str">
            <v>01.11.2024</v>
          </cell>
          <cell r="J3961" t="str">
            <v>30.10.2024</v>
          </cell>
          <cell r="K3961" t="str">
            <v>Hàng hóa quầy 0480.3002179</v>
          </cell>
          <cell r="L3961" t="str">
            <v>15.12.2024</v>
          </cell>
          <cell r="M3961">
            <v>-3389053</v>
          </cell>
        </row>
        <row r="3962">
          <cell r="E3962">
            <v>59114</v>
          </cell>
          <cell r="F3962" t="str">
            <v>C24TNN|59114</v>
          </cell>
          <cell r="G3962" t="str">
            <v>K1</v>
          </cell>
          <cell r="H3962" t="str">
            <v>22.10.2024</v>
          </cell>
          <cell r="I3962" t="str">
            <v>26.10.2024</v>
          </cell>
          <cell r="J3962" t="str">
            <v>24.10.2024</v>
          </cell>
          <cell r="K3962" t="str">
            <v>Hàng hóa quầy 0480.3002179</v>
          </cell>
          <cell r="L3962" t="str">
            <v>15.12.2024</v>
          </cell>
          <cell r="M3962">
            <v>-2255809</v>
          </cell>
        </row>
        <row r="3963">
          <cell r="E3963">
            <v>60355</v>
          </cell>
          <cell r="F3963" t="str">
            <v>C24TNN|60355</v>
          </cell>
          <cell r="G3963" t="str">
            <v>K1</v>
          </cell>
          <cell r="H3963" t="str">
            <v>25.10.2024</v>
          </cell>
          <cell r="I3963" t="str">
            <v>30.10.2024</v>
          </cell>
          <cell r="J3963" t="str">
            <v>28.10.2024</v>
          </cell>
          <cell r="K3963" t="str">
            <v>Hàng hóa quầy 0480.3002179</v>
          </cell>
          <cell r="L3963" t="str">
            <v>15.12.2024</v>
          </cell>
          <cell r="M3963">
            <v>-3003774</v>
          </cell>
        </row>
        <row r="3964">
          <cell r="E3964">
            <v>59130</v>
          </cell>
          <cell r="F3964" t="str">
            <v>C24TNN|59130</v>
          </cell>
          <cell r="G3964" t="str">
            <v>K1</v>
          </cell>
          <cell r="H3964" t="str">
            <v>23.10.2024</v>
          </cell>
          <cell r="I3964" t="str">
            <v>27.10.2024</v>
          </cell>
          <cell r="J3964" t="str">
            <v>25.10.2024</v>
          </cell>
          <cell r="K3964" t="str">
            <v>Hàng hóa quầy 0480.3002179</v>
          </cell>
          <cell r="L3964" t="str">
            <v>15.12.2024</v>
          </cell>
          <cell r="M3964">
            <v>-2168752</v>
          </cell>
        </row>
        <row r="3965">
          <cell r="E3965">
            <v>1905</v>
          </cell>
          <cell r="F3965" t="str">
            <v>C24TNF|1905</v>
          </cell>
          <cell r="G3965" t="str">
            <v>K1</v>
          </cell>
          <cell r="H3965" t="str">
            <v>13.12.2024</v>
          </cell>
          <cell r="I3965" t="str">
            <v>18.12.2024</v>
          </cell>
          <cell r="J3965" t="str">
            <v>13.12.2024</v>
          </cell>
          <cell r="K3965" t="str">
            <v>DIEU CHINH TRA HANG - 145 - 2434043650215</v>
          </cell>
          <cell r="L3965" t="str">
            <v>05.01.2025</v>
          </cell>
          <cell r="M3965">
            <v>180128</v>
          </cell>
          <cell r="N3965">
            <v>180128</v>
          </cell>
        </row>
        <row r="3966">
          <cell r="E3966">
            <v>63164</v>
          </cell>
          <cell r="F3966" t="str">
            <v>C24TNN|63164</v>
          </cell>
          <cell r="G3966" t="str">
            <v>K1</v>
          </cell>
          <cell r="H3966" t="str">
            <v>08.11.2024</v>
          </cell>
          <cell r="I3966" t="str">
            <v>12.11.2024</v>
          </cell>
          <cell r="J3966" t="str">
            <v>09.11.2024</v>
          </cell>
          <cell r="K3966" t="str">
            <v>Hàng hóa quầy 0480.3002179</v>
          </cell>
          <cell r="L3966" t="str">
            <v>05.01.2025</v>
          </cell>
          <cell r="M3966">
            <v>-3080834</v>
          </cell>
          <cell r="N3966">
            <v>-3080834</v>
          </cell>
        </row>
        <row r="3967">
          <cell r="E3967">
            <v>64828</v>
          </cell>
          <cell r="F3967" t="str">
            <v>C24TNN|64828</v>
          </cell>
          <cell r="G3967" t="str">
            <v>K1</v>
          </cell>
          <cell r="H3967" t="str">
            <v>14.11.2024</v>
          </cell>
          <cell r="I3967" t="str">
            <v>21.11.2024</v>
          </cell>
          <cell r="J3967" t="str">
            <v>16.11.2024</v>
          </cell>
          <cell r="K3967" t="str">
            <v>Hàng hóa quầy 0480.3002179</v>
          </cell>
          <cell r="L3967" t="str">
            <v>05.01.2025</v>
          </cell>
          <cell r="M3967">
            <v>-5656085</v>
          </cell>
          <cell r="N3967">
            <v>-5656085</v>
          </cell>
        </row>
        <row r="3968">
          <cell r="E3968">
            <v>62420</v>
          </cell>
          <cell r="F3968" t="str">
            <v>C24TNN|62420</v>
          </cell>
          <cell r="G3968" t="str">
            <v>K1</v>
          </cell>
          <cell r="H3968" t="str">
            <v>06.11.2024</v>
          </cell>
          <cell r="I3968" t="str">
            <v>11.11.2024</v>
          </cell>
          <cell r="J3968" t="str">
            <v>08.11.2024</v>
          </cell>
          <cell r="K3968" t="str">
            <v>Hàng hóa quầy 0480.3002179</v>
          </cell>
          <cell r="L3968" t="str">
            <v>05.01.2025</v>
          </cell>
          <cell r="M3968">
            <v>-2200362</v>
          </cell>
          <cell r="N3968">
            <v>-2200362</v>
          </cell>
        </row>
        <row r="3969">
          <cell r="E3969">
            <v>64829</v>
          </cell>
          <cell r="F3969" t="str">
            <v>C24TNN|64829</v>
          </cell>
          <cell r="G3969" t="str">
            <v>K1</v>
          </cell>
          <cell r="H3969" t="str">
            <v>14.11.2024</v>
          </cell>
          <cell r="I3969" t="str">
            <v>21.11.2024</v>
          </cell>
          <cell r="J3969" t="str">
            <v>16.11.2024</v>
          </cell>
          <cell r="K3969" t="str">
            <v>Hàng hóa quầy 0480.3002179</v>
          </cell>
          <cell r="L3969" t="str">
            <v>05.01.2025</v>
          </cell>
          <cell r="M3969">
            <v>-3040442</v>
          </cell>
          <cell r="N3969">
            <v>-3040442</v>
          </cell>
        </row>
        <row r="3970">
          <cell r="E3970">
            <v>65431</v>
          </cell>
          <cell r="F3970" t="str">
            <v>C24TNN|65431</v>
          </cell>
          <cell r="G3970" t="str">
            <v>K1</v>
          </cell>
          <cell r="H3970" t="str">
            <v>19.11.2024</v>
          </cell>
          <cell r="I3970" t="str">
            <v>26.11.2024</v>
          </cell>
          <cell r="J3970" t="str">
            <v>21.11.2024</v>
          </cell>
          <cell r="K3970" t="str">
            <v>Hàng hóa quầy 0480.3002179</v>
          </cell>
          <cell r="L3970" t="str">
            <v>05.01.2025</v>
          </cell>
          <cell r="M3970">
            <v>-3854244</v>
          </cell>
          <cell r="N3970">
            <v>-3854244</v>
          </cell>
        </row>
        <row r="3971">
          <cell r="E3971">
            <v>61975</v>
          </cell>
          <cell r="F3971" t="str">
            <v>C24TNN|61975</v>
          </cell>
          <cell r="G3971" t="str">
            <v>K1</v>
          </cell>
          <cell r="H3971" t="str">
            <v>01.11.2024</v>
          </cell>
          <cell r="I3971" t="str">
            <v>06.11.2024</v>
          </cell>
          <cell r="J3971" t="str">
            <v>02.11.2024</v>
          </cell>
          <cell r="K3971" t="str">
            <v>Hàng hóa quầy 0480.3002179</v>
          </cell>
          <cell r="L3971" t="str">
            <v>05.01.2025</v>
          </cell>
          <cell r="M3971">
            <v>-2454529</v>
          </cell>
          <cell r="N3971">
            <v>-2454529</v>
          </cell>
        </row>
        <row r="3972">
          <cell r="E3972">
            <v>62299</v>
          </cell>
          <cell r="F3972" t="str">
            <v>C24TNN|62299</v>
          </cell>
          <cell r="G3972" t="str">
            <v>K1</v>
          </cell>
          <cell r="H3972" t="str">
            <v>05.11.2024</v>
          </cell>
          <cell r="I3972" t="str">
            <v>10.11.2024</v>
          </cell>
          <cell r="J3972" t="str">
            <v>07.11.2024</v>
          </cell>
          <cell r="K3972" t="str">
            <v>Hàng hóa quầy 0480.3002179</v>
          </cell>
          <cell r="L3972" t="str">
            <v>05.01.2025</v>
          </cell>
          <cell r="M3972">
            <v>-3370982</v>
          </cell>
          <cell r="N3972">
            <v>-3370982</v>
          </cell>
        </row>
        <row r="3973">
          <cell r="E3973">
            <v>63635</v>
          </cell>
          <cell r="F3973" t="str">
            <v>C24TNN|63635</v>
          </cell>
          <cell r="G3973" t="str">
            <v>K1</v>
          </cell>
          <cell r="H3973" t="str">
            <v>11.11.2024</v>
          </cell>
          <cell r="I3973" t="str">
            <v>18.11.2024</v>
          </cell>
          <cell r="J3973" t="str">
            <v>14.11.2024</v>
          </cell>
          <cell r="K3973" t="str">
            <v>Hàng hóa quầy 0480.3002179</v>
          </cell>
          <cell r="L3973" t="str">
            <v>05.01.2025</v>
          </cell>
          <cell r="M3973">
            <v>-1416217</v>
          </cell>
          <cell r="N3973">
            <v>-1416217</v>
          </cell>
        </row>
        <row r="3974">
          <cell r="E3974">
            <v>65308</v>
          </cell>
          <cell r="F3974" t="str">
            <v>C24TNN|65308</v>
          </cell>
          <cell r="G3974" t="str">
            <v>K1</v>
          </cell>
          <cell r="H3974" t="str">
            <v>19.11.2024</v>
          </cell>
          <cell r="I3974" t="str">
            <v>26.11.2024</v>
          </cell>
          <cell r="J3974" t="str">
            <v>21.11.2024</v>
          </cell>
          <cell r="K3974" t="str">
            <v>Hàng hóa quầy 0480.3002179</v>
          </cell>
          <cell r="L3974" t="str">
            <v>05.01.2025</v>
          </cell>
          <cell r="M3974">
            <v>-1416217</v>
          </cell>
          <cell r="N3974">
            <v>-1416217</v>
          </cell>
        </row>
        <row r="3975">
          <cell r="E3975">
            <v>63636</v>
          </cell>
          <cell r="F3975" t="str">
            <v>C24TNN|63636</v>
          </cell>
          <cell r="G3975" t="str">
            <v>K1</v>
          </cell>
          <cell r="H3975" t="str">
            <v>11.11.2024</v>
          </cell>
          <cell r="I3975" t="str">
            <v>16.11.2024</v>
          </cell>
          <cell r="J3975" t="str">
            <v>13.11.2024</v>
          </cell>
          <cell r="K3975" t="str">
            <v>Hàng hóa quầy 0480.3002179</v>
          </cell>
          <cell r="L3975" t="str">
            <v>05.01.2025</v>
          </cell>
          <cell r="M3975">
            <v>-867162</v>
          </cell>
          <cell r="N3975">
            <v>-867162</v>
          </cell>
        </row>
        <row r="3976">
          <cell r="E3976">
            <v>65309</v>
          </cell>
          <cell r="F3976" t="str">
            <v>C24TNN|65309</v>
          </cell>
          <cell r="G3976" t="str">
            <v>K1</v>
          </cell>
          <cell r="H3976" t="str">
            <v>19.11.2024</v>
          </cell>
          <cell r="I3976" t="str">
            <v>24.11.2024</v>
          </cell>
          <cell r="J3976" t="str">
            <v>20.11.2024</v>
          </cell>
          <cell r="K3976" t="str">
            <v>Hàng hóa quầy 0480.3002179</v>
          </cell>
          <cell r="L3976" t="str">
            <v>05.01.2025</v>
          </cell>
          <cell r="M3976">
            <v>-1199426</v>
          </cell>
          <cell r="N3976">
            <v>-1199426</v>
          </cell>
        </row>
        <row r="3977">
          <cell r="E3977">
            <v>63638</v>
          </cell>
          <cell r="F3977" t="str">
            <v>C24TNN|63638</v>
          </cell>
          <cell r="G3977" t="str">
            <v>K1</v>
          </cell>
          <cell r="H3977" t="str">
            <v>11.11.2024</v>
          </cell>
          <cell r="I3977" t="str">
            <v>16.11.2024</v>
          </cell>
          <cell r="J3977" t="str">
            <v>13.11.2024</v>
          </cell>
          <cell r="K3977" t="str">
            <v>Hàng hóa quầy 0480.3002179</v>
          </cell>
          <cell r="L3977" t="str">
            <v>05.01.2025</v>
          </cell>
          <cell r="M3977">
            <v>-1416217</v>
          </cell>
          <cell r="N3977">
            <v>-1416217</v>
          </cell>
        </row>
        <row r="3978">
          <cell r="E3978">
            <v>65311</v>
          </cell>
          <cell r="F3978" t="str">
            <v>C24TNN|65311</v>
          </cell>
          <cell r="G3978" t="str">
            <v>K1</v>
          </cell>
          <cell r="H3978" t="str">
            <v>19.11.2024</v>
          </cell>
          <cell r="I3978" t="str">
            <v>27.11.2024</v>
          </cell>
          <cell r="J3978" t="str">
            <v>20.11.2024</v>
          </cell>
          <cell r="K3978" t="str">
            <v>Hàng hóa quầy 0480.3002179</v>
          </cell>
          <cell r="L3978" t="str">
            <v>05.01.2025</v>
          </cell>
          <cell r="M3978">
            <v>-3049224</v>
          </cell>
          <cell r="N3978">
            <v>-3049224</v>
          </cell>
        </row>
        <row r="3979">
          <cell r="E3979">
            <v>62200</v>
          </cell>
          <cell r="F3979" t="str">
            <v>C24TNN|62200</v>
          </cell>
          <cell r="G3979" t="str">
            <v>K1</v>
          </cell>
          <cell r="H3979" t="str">
            <v>04.11.2024</v>
          </cell>
          <cell r="I3979" t="str">
            <v>09.11.2024</v>
          </cell>
          <cell r="J3979" t="str">
            <v>06.11.2024</v>
          </cell>
          <cell r="K3979" t="str">
            <v>Hàng hóa quầy 0480.3002179</v>
          </cell>
          <cell r="L3979" t="str">
            <v>05.01.2025</v>
          </cell>
          <cell r="M3979">
            <v>-2832434</v>
          </cell>
          <cell r="N3979">
            <v>-2832434</v>
          </cell>
        </row>
        <row r="3980">
          <cell r="E3980">
            <v>63637</v>
          </cell>
          <cell r="F3980" t="str">
            <v>C24TNN|63637</v>
          </cell>
          <cell r="G3980" t="str">
            <v>K1</v>
          </cell>
          <cell r="H3980" t="str">
            <v>11.11.2024</v>
          </cell>
          <cell r="I3980" t="str">
            <v>16.11.2024</v>
          </cell>
          <cell r="J3980" t="str">
            <v>13.11.2024</v>
          </cell>
          <cell r="K3980" t="str">
            <v>Hàng hóa quầy 0480.3002179</v>
          </cell>
          <cell r="L3980" t="str">
            <v>05.01.2025</v>
          </cell>
          <cell r="M3980">
            <v>-1849798</v>
          </cell>
          <cell r="N3980">
            <v>-1849798</v>
          </cell>
        </row>
        <row r="3981">
          <cell r="E3981">
            <v>65310</v>
          </cell>
          <cell r="F3981" t="str">
            <v>C24TNN|65310</v>
          </cell>
          <cell r="G3981" t="str">
            <v>K1</v>
          </cell>
          <cell r="H3981" t="str">
            <v>19.11.2024</v>
          </cell>
          <cell r="I3981" t="str">
            <v>26.11.2024</v>
          </cell>
          <cell r="J3981" t="str">
            <v>21.11.2024</v>
          </cell>
          <cell r="K3981" t="str">
            <v>Hàng hóa quầy 0480.3002179</v>
          </cell>
          <cell r="L3981" t="str">
            <v>05.01.2025</v>
          </cell>
          <cell r="M3981">
            <v>-1416217</v>
          </cell>
          <cell r="N3981">
            <v>-1416217</v>
          </cell>
        </row>
        <row r="3982">
          <cell r="E3982">
            <v>63639</v>
          </cell>
          <cell r="F3982" t="str">
            <v>C24TNN|63639</v>
          </cell>
          <cell r="G3982" t="str">
            <v>K1</v>
          </cell>
          <cell r="H3982" t="str">
            <v>11.11.2024</v>
          </cell>
          <cell r="I3982" t="str">
            <v>19.11.2024</v>
          </cell>
          <cell r="J3982" t="str">
            <v>14.11.2024</v>
          </cell>
          <cell r="K3982" t="str">
            <v>Hàng hóa quầy 0480.3002179</v>
          </cell>
          <cell r="L3982" t="str">
            <v>05.01.2025</v>
          </cell>
          <cell r="M3982">
            <v>-1416217</v>
          </cell>
          <cell r="N3982">
            <v>-1416217</v>
          </cell>
        </row>
        <row r="3983">
          <cell r="E3983">
            <v>65312</v>
          </cell>
          <cell r="F3983" t="str">
            <v>C24TNN|65312</v>
          </cell>
          <cell r="G3983" t="str">
            <v>K1</v>
          </cell>
          <cell r="H3983" t="str">
            <v>19.11.2024</v>
          </cell>
          <cell r="I3983" t="str">
            <v>26.11.2024</v>
          </cell>
          <cell r="J3983" t="str">
            <v>21.11.2024</v>
          </cell>
          <cell r="K3983" t="str">
            <v>Hàng hóa quầy 0480.3002179</v>
          </cell>
          <cell r="L3983" t="str">
            <v>05.01.2025</v>
          </cell>
          <cell r="M3983">
            <v>-1416217</v>
          </cell>
          <cell r="N3983">
            <v>-1416217</v>
          </cell>
        </row>
        <row r="3984">
          <cell r="E3984">
            <v>62201</v>
          </cell>
          <cell r="F3984" t="str">
            <v>C24TNN|62201</v>
          </cell>
          <cell r="G3984" t="str">
            <v>K1</v>
          </cell>
          <cell r="H3984" t="str">
            <v>04.11.2024</v>
          </cell>
          <cell r="I3984" t="str">
            <v>09.11.2024</v>
          </cell>
          <cell r="J3984" t="str">
            <v>06.11.2024</v>
          </cell>
          <cell r="K3984" t="str">
            <v>Hàng hóa quầy 0480.3002179</v>
          </cell>
          <cell r="L3984" t="str">
            <v>05.01.2025</v>
          </cell>
          <cell r="M3984">
            <v>-1416217</v>
          </cell>
          <cell r="N3984">
            <v>-1416217</v>
          </cell>
        </row>
        <row r="3985">
          <cell r="E3985">
            <v>62202</v>
          </cell>
          <cell r="F3985" t="str">
            <v>C24TNN|62202</v>
          </cell>
          <cell r="G3985" t="str">
            <v>K1</v>
          </cell>
          <cell r="H3985" t="str">
            <v>04.11.2024</v>
          </cell>
          <cell r="I3985" t="str">
            <v>10.11.2024</v>
          </cell>
          <cell r="J3985" t="str">
            <v>07.11.2024</v>
          </cell>
          <cell r="K3985" t="str">
            <v>Hàng hóa quầy 0480.3002179</v>
          </cell>
          <cell r="L3985" t="str">
            <v>05.01.2025</v>
          </cell>
          <cell r="M3985">
            <v>-1416217</v>
          </cell>
          <cell r="N3985">
            <v>-1416217</v>
          </cell>
        </row>
        <row r="3986">
          <cell r="E3986">
            <v>63640</v>
          </cell>
          <cell r="F3986" t="str">
            <v>C24TNN|63640</v>
          </cell>
          <cell r="G3986" t="str">
            <v>K1</v>
          </cell>
          <cell r="H3986" t="str">
            <v>11.11.2024</v>
          </cell>
          <cell r="I3986" t="str">
            <v>28.11.2024</v>
          </cell>
          <cell r="J3986" t="str">
            <v>13.11.2024</v>
          </cell>
          <cell r="K3986" t="str">
            <v>Hàng hóa quầy 0480.3002179</v>
          </cell>
          <cell r="L3986" t="str">
            <v>05.01.2025</v>
          </cell>
          <cell r="M3986">
            <v>-1416217</v>
          </cell>
          <cell r="N3986">
            <v>-1416217</v>
          </cell>
        </row>
        <row r="3987">
          <cell r="E3987">
            <v>62203</v>
          </cell>
          <cell r="F3987" t="str">
            <v>C24TNN|62203</v>
          </cell>
          <cell r="G3987" t="str">
            <v>K1</v>
          </cell>
          <cell r="H3987" t="str">
            <v>04.11.2024</v>
          </cell>
          <cell r="I3987" t="str">
            <v>09.11.2024</v>
          </cell>
          <cell r="J3987" t="str">
            <v>06.11.2024</v>
          </cell>
          <cell r="K3987" t="str">
            <v>Hàng hóa quầy 0480.3002179</v>
          </cell>
          <cell r="L3987" t="str">
            <v>05.01.2025</v>
          </cell>
          <cell r="M3987">
            <v>-1416217</v>
          </cell>
          <cell r="N3987">
            <v>-1416217</v>
          </cell>
        </row>
        <row r="3988">
          <cell r="E3988">
            <v>62370</v>
          </cell>
          <cell r="F3988" t="str">
            <v>C24TNN|62370</v>
          </cell>
          <cell r="G3988" t="str">
            <v>K1</v>
          </cell>
          <cell r="H3988" t="str">
            <v>06.11.2024</v>
          </cell>
          <cell r="I3988" t="str">
            <v>08.11.2024</v>
          </cell>
          <cell r="J3988" t="str">
            <v>06.11.2024</v>
          </cell>
          <cell r="K3988" t="str">
            <v>Hàng hóa quầy 0480.3002179</v>
          </cell>
          <cell r="L3988" t="str">
            <v>05.01.2025</v>
          </cell>
          <cell r="M3988">
            <v>-3002348</v>
          </cell>
          <cell r="N3988">
            <v>-3002348</v>
          </cell>
        </row>
        <row r="3989">
          <cell r="E3989">
            <v>63746</v>
          </cell>
          <cell r="F3989" t="str">
            <v>C24TNN|63746</v>
          </cell>
          <cell r="G3989" t="str">
            <v>K1</v>
          </cell>
          <cell r="H3989" t="str">
            <v>13.11.2024</v>
          </cell>
          <cell r="I3989" t="str">
            <v>15.11.2024</v>
          </cell>
          <cell r="J3989" t="str">
            <v>13.11.2024</v>
          </cell>
          <cell r="K3989" t="str">
            <v>Hàng hóa quầy 0480.3002179</v>
          </cell>
          <cell r="L3989" t="str">
            <v>05.01.2025</v>
          </cell>
          <cell r="M3989">
            <v>-5005714</v>
          </cell>
          <cell r="N3989">
            <v>-5005714</v>
          </cell>
        </row>
        <row r="3990">
          <cell r="E3990">
            <v>63686</v>
          </cell>
          <cell r="F3990" t="str">
            <v>C24TNN|63686</v>
          </cell>
          <cell r="G3990" t="str">
            <v>K1</v>
          </cell>
          <cell r="H3990" t="str">
            <v>12.11.2024</v>
          </cell>
          <cell r="I3990" t="str">
            <v>14.11.2024</v>
          </cell>
          <cell r="J3990" t="str">
            <v>12.11.2024</v>
          </cell>
          <cell r="K3990" t="str">
            <v>Hàng hóa quầy 0480.3002179</v>
          </cell>
          <cell r="L3990" t="str">
            <v>05.01.2025</v>
          </cell>
          <cell r="M3990">
            <v>-2785558</v>
          </cell>
          <cell r="N3990">
            <v>-2785558</v>
          </cell>
        </row>
        <row r="3991">
          <cell r="E3991">
            <v>62094</v>
          </cell>
          <cell r="F3991" t="str">
            <v>C24TNN|62094</v>
          </cell>
          <cell r="G3991" t="str">
            <v>K1</v>
          </cell>
          <cell r="H3991" t="str">
            <v>02.11.2024</v>
          </cell>
          <cell r="I3991" t="str">
            <v>05.11.2024</v>
          </cell>
          <cell r="J3991" t="str">
            <v>02.11.2024</v>
          </cell>
          <cell r="K3991" t="str">
            <v>Hàng hóa quầy 0480.3002179</v>
          </cell>
          <cell r="L3991" t="str">
            <v>05.01.2025</v>
          </cell>
          <cell r="M3991">
            <v>-3219139</v>
          </cell>
          <cell r="N3991">
            <v>-3219139</v>
          </cell>
        </row>
        <row r="3992">
          <cell r="E3992">
            <v>63745</v>
          </cell>
          <cell r="F3992" t="str">
            <v>C24TNN|63745</v>
          </cell>
          <cell r="G3992" t="str">
            <v>K1</v>
          </cell>
          <cell r="H3992" t="str">
            <v>13.11.2024</v>
          </cell>
          <cell r="I3992" t="str">
            <v>16.11.2024</v>
          </cell>
          <cell r="J3992" t="str">
            <v>13.11.2024</v>
          </cell>
          <cell r="K3992" t="str">
            <v>Hàng hóa quầy 0480.3002179</v>
          </cell>
          <cell r="L3992" t="str">
            <v>05.01.2025</v>
          </cell>
          <cell r="M3992">
            <v>-3257232</v>
          </cell>
          <cell r="N3992">
            <v>-3257232</v>
          </cell>
        </row>
        <row r="3993">
          <cell r="E3993">
            <v>62149</v>
          </cell>
          <cell r="F3993" t="str">
            <v>C24TNN|62149</v>
          </cell>
          <cell r="G3993" t="str">
            <v>K1</v>
          </cell>
          <cell r="H3993" t="str">
            <v>04.11.2024</v>
          </cell>
          <cell r="I3993" t="str">
            <v>06.11.2024</v>
          </cell>
          <cell r="J3993" t="str">
            <v>04.11.2024</v>
          </cell>
          <cell r="K3993" t="str">
            <v>Hàng hóa quầy 0480.3002179</v>
          </cell>
          <cell r="L3993" t="str">
            <v>05.01.2025</v>
          </cell>
          <cell r="M3993">
            <v>-3538093</v>
          </cell>
          <cell r="N3993">
            <v>-3538093</v>
          </cell>
        </row>
        <row r="3994">
          <cell r="E3994">
            <v>63786</v>
          </cell>
          <cell r="F3994" t="str">
            <v>C24TNN|63786</v>
          </cell>
          <cell r="G3994" t="str">
            <v>K1</v>
          </cell>
          <cell r="H3994" t="str">
            <v>13.11.2024</v>
          </cell>
          <cell r="I3994" t="str">
            <v>18.11.2024</v>
          </cell>
          <cell r="J3994" t="str">
            <v>14.11.2024</v>
          </cell>
          <cell r="K3994" t="str">
            <v>Hàng hóa quầy 0480.3002179</v>
          </cell>
          <cell r="L3994" t="str">
            <v>05.01.2025</v>
          </cell>
          <cell r="M3994">
            <v>-2733303</v>
          </cell>
          <cell r="N3994">
            <v>-2733303</v>
          </cell>
        </row>
        <row r="3995">
          <cell r="E3995">
            <v>65429</v>
          </cell>
          <cell r="F3995" t="str">
            <v>C24TNN|65429</v>
          </cell>
          <cell r="G3995" t="str">
            <v>K1</v>
          </cell>
          <cell r="H3995" t="str">
            <v>19.11.2024</v>
          </cell>
          <cell r="I3995" t="str">
            <v>24.11.2024</v>
          </cell>
          <cell r="J3995" t="str">
            <v>20.11.2024</v>
          </cell>
          <cell r="K3995" t="str">
            <v>Hàng hóa quầy 0480.3002179</v>
          </cell>
          <cell r="L3995" t="str">
            <v>05.01.2025</v>
          </cell>
          <cell r="M3995">
            <v>-4567834</v>
          </cell>
          <cell r="N3995">
            <v>-4567834</v>
          </cell>
        </row>
        <row r="3996">
          <cell r="E3996">
            <v>62199</v>
          </cell>
          <cell r="F3996" t="str">
            <v>C24TNN|62199</v>
          </cell>
          <cell r="G3996" t="str">
            <v>K1</v>
          </cell>
          <cell r="H3996" t="str">
            <v>04.11.2024</v>
          </cell>
          <cell r="I3996" t="str">
            <v>09.11.2024</v>
          </cell>
          <cell r="J3996" t="str">
            <v>06.11.2024</v>
          </cell>
          <cell r="K3996" t="str">
            <v>Hàng hóa quầy 0480.3002179</v>
          </cell>
          <cell r="L3996" t="str">
            <v>05.01.2025</v>
          </cell>
          <cell r="M3996">
            <v>-5184410</v>
          </cell>
          <cell r="N3996">
            <v>-5184410</v>
          </cell>
        </row>
        <row r="3997">
          <cell r="E3997">
            <v>65307</v>
          </cell>
          <cell r="F3997" t="str">
            <v>C24TNN|65307</v>
          </cell>
          <cell r="G3997" t="str">
            <v>K1</v>
          </cell>
          <cell r="H3997" t="str">
            <v>19.11.2024</v>
          </cell>
          <cell r="I3997" t="str">
            <v>24.11.2024</v>
          </cell>
          <cell r="J3997" t="str">
            <v>20.11.2024</v>
          </cell>
          <cell r="K3997" t="str">
            <v>Hàng hóa quầy 0480.3002179</v>
          </cell>
          <cell r="L3997" t="str">
            <v>05.01.2025</v>
          </cell>
          <cell r="M3997">
            <v>-3112443</v>
          </cell>
          <cell r="N3997">
            <v>-3112443</v>
          </cell>
        </row>
        <row r="3998">
          <cell r="E3998">
            <v>63154</v>
          </cell>
          <cell r="F3998" t="str">
            <v>C24TNN|63154</v>
          </cell>
          <cell r="G3998" t="str">
            <v>K1</v>
          </cell>
          <cell r="H3998" t="str">
            <v>07.11.2024</v>
          </cell>
          <cell r="I3998" t="str">
            <v>12.11.2024</v>
          </cell>
          <cell r="J3998" t="str">
            <v>09.11.2024</v>
          </cell>
          <cell r="K3998" t="str">
            <v>Hàng hóa quầy 0480.3002179</v>
          </cell>
          <cell r="L3998" t="str">
            <v>05.01.2025</v>
          </cell>
          <cell r="M3998">
            <v>-7025426</v>
          </cell>
          <cell r="N3998">
            <v>-7025426</v>
          </cell>
        </row>
        <row r="3999">
          <cell r="E3999">
            <v>64820</v>
          </cell>
          <cell r="F3999" t="str">
            <v>C24TNN|64820</v>
          </cell>
          <cell r="G3999" t="str">
            <v>K1</v>
          </cell>
          <cell r="H3999" t="str">
            <v>14.11.2024</v>
          </cell>
          <cell r="I3999" t="str">
            <v>21.11.2024</v>
          </cell>
          <cell r="J3999" t="str">
            <v>17.11.2024</v>
          </cell>
          <cell r="K3999" t="str">
            <v>Hàng hóa quầy 0480.3002179</v>
          </cell>
          <cell r="L3999" t="str">
            <v>05.01.2025</v>
          </cell>
          <cell r="M3999">
            <v>-2785558</v>
          </cell>
          <cell r="N3999">
            <v>-2785558</v>
          </cell>
        </row>
        <row r="4000">
          <cell r="E4000">
            <v>63921</v>
          </cell>
          <cell r="F4000" t="str">
            <v>C24TNN|63921</v>
          </cell>
          <cell r="G4000" t="str">
            <v>K1</v>
          </cell>
          <cell r="H4000" t="str">
            <v>14.11.2024</v>
          </cell>
          <cell r="I4000" t="str">
            <v>18.11.2024</v>
          </cell>
          <cell r="J4000" t="str">
            <v>14.11.2024</v>
          </cell>
          <cell r="K4000" t="str">
            <v>Hàng hóa quầy 0480.3002179</v>
          </cell>
          <cell r="L4000" t="str">
            <v>05.01.2025</v>
          </cell>
          <cell r="M4000">
            <v>-2785558</v>
          </cell>
          <cell r="N4000">
            <v>-2785558</v>
          </cell>
        </row>
        <row r="4001">
          <cell r="E4001">
            <v>62197</v>
          </cell>
          <cell r="F4001" t="str">
            <v>C24TNN|62197</v>
          </cell>
          <cell r="G4001" t="str">
            <v>K1</v>
          </cell>
          <cell r="H4001" t="str">
            <v>04.11.2024</v>
          </cell>
          <cell r="I4001" t="str">
            <v>09.11.2024</v>
          </cell>
          <cell r="J4001" t="str">
            <v>06.11.2024</v>
          </cell>
          <cell r="K4001" t="str">
            <v>Hàng hóa quầy 0480.3002179</v>
          </cell>
          <cell r="L4001" t="str">
            <v>05.01.2025</v>
          </cell>
          <cell r="M4001">
            <v>-4861449</v>
          </cell>
          <cell r="N4001">
            <v>-4861449</v>
          </cell>
        </row>
        <row r="4002">
          <cell r="E4002">
            <v>65306</v>
          </cell>
          <cell r="F4002" t="str">
            <v>C24TNN|65306</v>
          </cell>
          <cell r="G4002" t="str">
            <v>K1</v>
          </cell>
          <cell r="H4002" t="str">
            <v>19.11.2024</v>
          </cell>
          <cell r="I4002" t="str">
            <v>24.11.2024</v>
          </cell>
          <cell r="J4002" t="str">
            <v>20.11.2024</v>
          </cell>
          <cell r="K4002" t="str">
            <v>Hàng hóa quầy 0480.3002179</v>
          </cell>
          <cell r="L4002" t="str">
            <v>05.01.2025</v>
          </cell>
          <cell r="M4002">
            <v>-2785558</v>
          </cell>
          <cell r="N4002">
            <v>-2785558</v>
          </cell>
        </row>
        <row r="4003">
          <cell r="E4003">
            <v>62196</v>
          </cell>
          <cell r="F4003" t="str">
            <v>C24TNN|62196</v>
          </cell>
          <cell r="G4003" t="str">
            <v>K1</v>
          </cell>
          <cell r="H4003" t="str">
            <v>04.11.2024</v>
          </cell>
          <cell r="I4003" t="str">
            <v>08.11.2024</v>
          </cell>
          <cell r="J4003" t="str">
            <v>06.11.2024</v>
          </cell>
          <cell r="K4003" t="str">
            <v>Hàng hóa quầy 0480.3002179</v>
          </cell>
          <cell r="L4003" t="str">
            <v>05.01.2025</v>
          </cell>
          <cell r="M4003">
            <v>-3435929</v>
          </cell>
          <cell r="N4003">
            <v>-3435929</v>
          </cell>
        </row>
        <row r="4004">
          <cell r="E4004">
            <v>63875</v>
          </cell>
          <cell r="F4004" t="str">
            <v>C24TNN|63875</v>
          </cell>
          <cell r="G4004" t="str">
            <v>K1</v>
          </cell>
          <cell r="H4004" t="str">
            <v>14.11.2024</v>
          </cell>
          <cell r="I4004" t="str">
            <v>18.11.2024</v>
          </cell>
          <cell r="J4004" t="str">
            <v>14.11.2024</v>
          </cell>
          <cell r="K4004" t="str">
            <v>Hàng hóa quầy 0480.3002179</v>
          </cell>
          <cell r="L4004" t="str">
            <v>05.01.2025</v>
          </cell>
          <cell r="M4004">
            <v>-4271478</v>
          </cell>
          <cell r="N4004">
            <v>-4271478</v>
          </cell>
        </row>
        <row r="4005">
          <cell r="E4005">
            <v>1902</v>
          </cell>
          <cell r="F4005" t="str">
            <v>C24TNF|1902</v>
          </cell>
          <cell r="G4005" t="str">
            <v>K1</v>
          </cell>
          <cell r="H4005" t="str">
            <v>13.12.2024</v>
          </cell>
          <cell r="I4005" t="str">
            <v>16.12.2024</v>
          </cell>
          <cell r="J4005" t="str">
            <v>13.12.2024</v>
          </cell>
          <cell r="K4005" t="str">
            <v>DIEU CHINH TRA HANG-126 - 2435043717950</v>
          </cell>
          <cell r="L4005" t="str">
            <v>05.01.2025</v>
          </cell>
          <cell r="M4005">
            <v>959541</v>
          </cell>
          <cell r="N4005">
            <v>959541</v>
          </cell>
        </row>
        <row r="4006">
          <cell r="E4006">
            <v>63157</v>
          </cell>
          <cell r="F4006" t="str">
            <v>C24TNN|63157</v>
          </cell>
          <cell r="G4006" t="str">
            <v>K1</v>
          </cell>
          <cell r="H4006" t="str">
            <v>07.11.2024</v>
          </cell>
          <cell r="I4006" t="str">
            <v>12.11.2024</v>
          </cell>
          <cell r="J4006" t="str">
            <v>09.11.2024</v>
          </cell>
          <cell r="K4006" t="str">
            <v>Hàng hóa quầy 0480.3002179</v>
          </cell>
          <cell r="L4006" t="str">
            <v>05.01.2025</v>
          </cell>
          <cell r="M4006">
            <v>-2665323</v>
          </cell>
          <cell r="N4006">
            <v>-2665323</v>
          </cell>
        </row>
        <row r="4007">
          <cell r="E4007">
            <v>63632</v>
          </cell>
          <cell r="F4007" t="str">
            <v>C24TNN|63632</v>
          </cell>
          <cell r="G4007" t="str">
            <v>K1</v>
          </cell>
          <cell r="H4007" t="str">
            <v>11.11.2024</v>
          </cell>
          <cell r="I4007" t="str">
            <v>15.11.2024</v>
          </cell>
          <cell r="J4007" t="str">
            <v>13.11.2024</v>
          </cell>
          <cell r="K4007" t="str">
            <v>Hàng hóa quầy 0480.3002179</v>
          </cell>
          <cell r="L4007" t="str">
            <v>05.01.2025</v>
          </cell>
          <cell r="M4007">
            <v>-3389053</v>
          </cell>
          <cell r="N4007">
            <v>-3389053</v>
          </cell>
        </row>
        <row r="4008">
          <cell r="E4008">
            <v>65305</v>
          </cell>
          <cell r="F4008" t="str">
            <v>C24TNN|65305</v>
          </cell>
          <cell r="G4008" t="str">
            <v>K1</v>
          </cell>
          <cell r="H4008" t="str">
            <v>19.11.2024</v>
          </cell>
          <cell r="I4008" t="str">
            <v>24.11.2024</v>
          </cell>
          <cell r="J4008" t="str">
            <v>20.11.2024</v>
          </cell>
          <cell r="K4008" t="str">
            <v>Hàng hóa quầy 0480.3002179</v>
          </cell>
          <cell r="L4008" t="str">
            <v>05.01.2025</v>
          </cell>
          <cell r="M4008">
            <v>-2785558</v>
          </cell>
          <cell r="N4008">
            <v>-2785558</v>
          </cell>
        </row>
        <row r="4009">
          <cell r="E4009">
            <v>63155</v>
          </cell>
          <cell r="F4009" t="str">
            <v>C24TNN|63155</v>
          </cell>
          <cell r="G4009" t="str">
            <v>K1</v>
          </cell>
          <cell r="H4009" t="str">
            <v>07.11.2024</v>
          </cell>
          <cell r="I4009" t="str">
            <v>13.11.2024</v>
          </cell>
          <cell r="J4009" t="str">
            <v>10.11.2024</v>
          </cell>
          <cell r="K4009" t="str">
            <v>Hàng hóa quầy 0480.3002179</v>
          </cell>
          <cell r="L4009" t="str">
            <v>05.01.2025</v>
          </cell>
          <cell r="M4009">
            <v>-2785558</v>
          </cell>
          <cell r="N4009">
            <v>-2785558</v>
          </cell>
        </row>
        <row r="4010">
          <cell r="E4010">
            <v>62525</v>
          </cell>
          <cell r="F4010" t="str">
            <v>C24TNN|62525</v>
          </cell>
          <cell r="G4010" t="str">
            <v>K1</v>
          </cell>
          <cell r="H4010" t="str">
            <v>07.11.2024</v>
          </cell>
          <cell r="I4010" t="str">
            <v>09.11.2024</v>
          </cell>
          <cell r="J4010" t="str">
            <v>07.11.2024</v>
          </cell>
          <cell r="K4010" t="str">
            <v>Hàng hóa quầy 0480.3002179</v>
          </cell>
          <cell r="L4010" t="str">
            <v>05.01.2025</v>
          </cell>
          <cell r="M4010">
            <v>-3535289</v>
          </cell>
          <cell r="N4010">
            <v>-3535289</v>
          </cell>
        </row>
        <row r="4011">
          <cell r="E4011">
            <v>65545</v>
          </cell>
          <cell r="F4011" t="str">
            <v>C24TNN|65545</v>
          </cell>
          <cell r="G4011" t="str">
            <v>K1</v>
          </cell>
          <cell r="H4011" t="str">
            <v>21.11.2024</v>
          </cell>
          <cell r="I4011" t="str">
            <v>25.11.2024</v>
          </cell>
          <cell r="J4011" t="str">
            <v>21.11.2024</v>
          </cell>
          <cell r="K4011" t="str">
            <v>Hàng hóa quầy 0480.3002179</v>
          </cell>
          <cell r="L4011" t="str">
            <v>05.01.2025</v>
          </cell>
          <cell r="M4011">
            <v>-3566899</v>
          </cell>
          <cell r="N4011">
            <v>-3566899</v>
          </cell>
        </row>
        <row r="4012">
          <cell r="E4012">
            <v>62422</v>
          </cell>
          <cell r="F4012" t="str">
            <v>1C24TNN|62422</v>
          </cell>
          <cell r="G4012" t="str">
            <v>K1</v>
          </cell>
          <cell r="H4012" t="str">
            <v>06.11.2024</v>
          </cell>
          <cell r="I4012" t="str">
            <v>13.11.2024</v>
          </cell>
          <cell r="J4012" t="str">
            <v>07.11.2024</v>
          </cell>
          <cell r="K4012" t="str">
            <v>Hàng hóa quầy 0480.3002179</v>
          </cell>
          <cell r="L4012" t="str">
            <v>05.01.2025</v>
          </cell>
          <cell r="M4012">
            <v>-2832434</v>
          </cell>
          <cell r="N4012">
            <v>-2832434</v>
          </cell>
        </row>
        <row r="4013">
          <cell r="E4013">
            <v>62423</v>
          </cell>
          <cell r="F4013" t="str">
            <v>1C24TNN|62423</v>
          </cell>
          <cell r="G4013" t="str">
            <v>K1</v>
          </cell>
          <cell r="H4013" t="str">
            <v>06.11.2024</v>
          </cell>
          <cell r="I4013" t="str">
            <v>13.11.2024</v>
          </cell>
          <cell r="J4013" t="str">
            <v>07.11.2024</v>
          </cell>
          <cell r="K4013" t="str">
            <v>Hàng hóa quầy 0480.3002179</v>
          </cell>
          <cell r="L4013" t="str">
            <v>05.01.2025</v>
          </cell>
          <cell r="M4013">
            <v>-3652720</v>
          </cell>
          <cell r="N4013">
            <v>-3652720</v>
          </cell>
        </row>
        <row r="4014">
          <cell r="E4014">
            <v>65449</v>
          </cell>
          <cell r="F4014" t="str">
            <v>1C24TNN|65449</v>
          </cell>
          <cell r="G4014" t="str">
            <v>K1</v>
          </cell>
          <cell r="H4014" t="str">
            <v>20.11.2024</v>
          </cell>
          <cell r="I4014" t="str">
            <v>22.11.2024</v>
          </cell>
          <cell r="J4014" t="str">
            <v>20.11.2024</v>
          </cell>
          <cell r="K4014" t="str">
            <v>Hàng hóa quầy 0480.3002179</v>
          </cell>
          <cell r="L4014" t="str">
            <v>05.01.2025</v>
          </cell>
          <cell r="M4014">
            <v>-2884918</v>
          </cell>
          <cell r="N4014">
            <v>-2884918</v>
          </cell>
        </row>
        <row r="4015">
          <cell r="E4015">
            <v>65137</v>
          </cell>
          <cell r="F4015" t="str">
            <v>C24TNN|65137</v>
          </cell>
          <cell r="G4015" t="str">
            <v>K1</v>
          </cell>
          <cell r="H4015" t="str">
            <v>16.11.2024</v>
          </cell>
          <cell r="I4015" t="str">
            <v>20.11.2024</v>
          </cell>
          <cell r="J4015" t="str">
            <v>16.11.2024</v>
          </cell>
          <cell r="K4015" t="str">
            <v>Hàng hóa quầy 0480.3002179</v>
          </cell>
          <cell r="L4015" t="str">
            <v>05.01.2025</v>
          </cell>
          <cell r="M4015">
            <v>-2615643</v>
          </cell>
          <cell r="N4015">
            <v>-2615643</v>
          </cell>
        </row>
        <row r="4016">
          <cell r="E4016">
            <v>63633</v>
          </cell>
          <cell r="F4016" t="str">
            <v>C24TNN|63633</v>
          </cell>
          <cell r="G4016" t="str">
            <v>K1</v>
          </cell>
          <cell r="H4016" t="str">
            <v>11.11.2024</v>
          </cell>
          <cell r="I4016" t="str">
            <v>16.11.2024</v>
          </cell>
          <cell r="J4016" t="str">
            <v>13.11.2024</v>
          </cell>
          <cell r="K4016" t="str">
            <v>Hàng hóa quầy 0480.3002179</v>
          </cell>
          <cell r="L4016" t="str">
            <v>05.01.2025</v>
          </cell>
          <cell r="M4016">
            <v>-3282358</v>
          </cell>
          <cell r="N4016">
            <v>-3282358</v>
          </cell>
        </row>
        <row r="4017">
          <cell r="E4017">
            <v>63866</v>
          </cell>
          <cell r="F4017" t="str">
            <v>C24TNN|63866</v>
          </cell>
          <cell r="G4017" t="str">
            <v>K1</v>
          </cell>
          <cell r="H4017" t="str">
            <v>13.11.2024</v>
          </cell>
          <cell r="I4017" t="str">
            <v>18.11.2024</v>
          </cell>
          <cell r="J4017" t="str">
            <v>14.11.2024</v>
          </cell>
          <cell r="K4017" t="str">
            <v>Hàng hóa quầy 0480.3002179</v>
          </cell>
          <cell r="L4017" t="str">
            <v>05.01.2025</v>
          </cell>
          <cell r="M4017">
            <v>-2218432</v>
          </cell>
          <cell r="N4017">
            <v>-2218432</v>
          </cell>
        </row>
        <row r="4018">
          <cell r="E4018">
            <v>65430</v>
          </cell>
          <cell r="F4018" t="str">
            <v>C24TNN|65430</v>
          </cell>
          <cell r="G4018" t="str">
            <v>K1</v>
          </cell>
          <cell r="H4018" t="str">
            <v>19.11.2024</v>
          </cell>
          <cell r="I4018" t="str">
            <v>24.11.2024</v>
          </cell>
          <cell r="J4018" t="str">
            <v>20.11.2024</v>
          </cell>
          <cell r="K4018" t="str">
            <v>Hàng hóa quầy 0480.3002179</v>
          </cell>
          <cell r="L4018" t="str">
            <v>05.01.2025</v>
          </cell>
          <cell r="M4018">
            <v>-3370982</v>
          </cell>
          <cell r="N4018">
            <v>-3370982</v>
          </cell>
        </row>
        <row r="4019">
          <cell r="E4019">
            <v>63634</v>
          </cell>
          <cell r="F4019" t="str">
            <v>C24TNN|63634</v>
          </cell>
          <cell r="G4019" t="str">
            <v>K1</v>
          </cell>
          <cell r="H4019" t="str">
            <v>11.11.2024</v>
          </cell>
          <cell r="I4019" t="str">
            <v>16.11.2024</v>
          </cell>
          <cell r="J4019" t="str">
            <v>13.11.2024</v>
          </cell>
          <cell r="K4019" t="str">
            <v>Hàng hóa quầy 0480.3002179</v>
          </cell>
          <cell r="L4019" t="str">
            <v>05.01.2025</v>
          </cell>
          <cell r="M4019">
            <v>-6770542</v>
          </cell>
          <cell r="N4019">
            <v>-6770542</v>
          </cell>
        </row>
        <row r="4020">
          <cell r="E4020">
            <v>62296</v>
          </cell>
          <cell r="F4020" t="str">
            <v>C24TNN|62296</v>
          </cell>
          <cell r="G4020" t="str">
            <v>K1</v>
          </cell>
          <cell r="H4020" t="str">
            <v>05.11.2024</v>
          </cell>
          <cell r="I4020" t="str">
            <v>10.11.2024</v>
          </cell>
          <cell r="J4020" t="str">
            <v>07.11.2024</v>
          </cell>
          <cell r="K4020" t="str">
            <v>Hàng hóa quầy 0480.3002179</v>
          </cell>
          <cell r="L4020" t="str">
            <v>05.01.2025</v>
          </cell>
          <cell r="M4020">
            <v>-3172262</v>
          </cell>
          <cell r="N4020">
            <v>-3172262</v>
          </cell>
        </row>
        <row r="4021">
          <cell r="E4021">
            <v>63785</v>
          </cell>
          <cell r="F4021" t="str">
            <v>C24TNN|63785</v>
          </cell>
          <cell r="G4021" t="str">
            <v>K1</v>
          </cell>
          <cell r="H4021" t="str">
            <v>13.11.2024</v>
          </cell>
          <cell r="I4021" t="str">
            <v>19.11.2024</v>
          </cell>
          <cell r="J4021" t="str">
            <v>15.11.2024</v>
          </cell>
          <cell r="K4021" t="str">
            <v>Hàng hóa quầy 0480.3002179</v>
          </cell>
          <cell r="L4021" t="str">
            <v>05.01.2025</v>
          </cell>
          <cell r="M4021">
            <v>-4371689</v>
          </cell>
          <cell r="N4021">
            <v>-4371689</v>
          </cell>
        </row>
        <row r="4022">
          <cell r="E4022">
            <v>65184</v>
          </cell>
          <cell r="F4022" t="str">
            <v>C24TNN|65184</v>
          </cell>
          <cell r="G4022" t="str">
            <v>K1</v>
          </cell>
          <cell r="H4022" t="str">
            <v>16.11.2024</v>
          </cell>
          <cell r="I4022" t="str">
            <v>22.11.2024</v>
          </cell>
          <cell r="J4022" t="str">
            <v>19.11.2024</v>
          </cell>
          <cell r="K4022" t="str">
            <v>Hàng hóa quầy 0480.3002179</v>
          </cell>
          <cell r="L4022" t="str">
            <v>05.01.2025</v>
          </cell>
          <cell r="M4022">
            <v>-2785558</v>
          </cell>
          <cell r="N4022">
            <v>-2785558</v>
          </cell>
        </row>
        <row r="4023">
          <cell r="E4023">
            <v>63701</v>
          </cell>
          <cell r="F4023" t="str">
            <v>C24TNN|63701</v>
          </cell>
          <cell r="G4023" t="str">
            <v>K1</v>
          </cell>
          <cell r="H4023" t="str">
            <v>12.11.2024</v>
          </cell>
          <cell r="I4023" t="str">
            <v>06.12.2024</v>
          </cell>
          <cell r="J4023" t="str">
            <v>01.12.2024</v>
          </cell>
          <cell r="K4023" t="str">
            <v>HÃ ng hÃ³a quáº§y 0480.3002179</v>
          </cell>
          <cell r="L4023" t="str">
            <v>05.01.2025</v>
          </cell>
          <cell r="M4023">
            <v>-433581</v>
          </cell>
          <cell r="N4023">
            <v>-433581</v>
          </cell>
        </row>
        <row r="4024">
          <cell r="E4024">
            <v>62034</v>
          </cell>
          <cell r="F4024" t="str">
            <v>C24TNN|62034</v>
          </cell>
          <cell r="G4024" t="str">
            <v>K1</v>
          </cell>
          <cell r="H4024" t="str">
            <v>01.11.2024</v>
          </cell>
          <cell r="I4024" t="str">
            <v>07.11.2024</v>
          </cell>
          <cell r="J4024" t="str">
            <v>05.11.2024</v>
          </cell>
          <cell r="K4024" t="str">
            <v>Hàng hóa quầy 0480.3002179</v>
          </cell>
          <cell r="L4024" t="str">
            <v>05.01.2025</v>
          </cell>
          <cell r="M4024">
            <v>-7865223</v>
          </cell>
          <cell r="N4024">
            <v>-7865223</v>
          </cell>
        </row>
        <row r="4025">
          <cell r="E4025">
            <v>62421</v>
          </cell>
          <cell r="F4025" t="str">
            <v>C24TNN|62421</v>
          </cell>
          <cell r="G4025" t="str">
            <v>K1</v>
          </cell>
          <cell r="H4025" t="str">
            <v>06.11.2024</v>
          </cell>
          <cell r="I4025" t="str">
            <v>28.11.2024</v>
          </cell>
          <cell r="J4025" t="str">
            <v>08.11.2024</v>
          </cell>
          <cell r="K4025" t="str">
            <v>Hàng hóa quầy 0480.3002179</v>
          </cell>
          <cell r="L4025" t="str">
            <v>05.01.2025</v>
          </cell>
          <cell r="M4025">
            <v>-3389053</v>
          </cell>
          <cell r="N4025">
            <v>-3389053</v>
          </cell>
        </row>
        <row r="4026">
          <cell r="E4026">
            <v>63782</v>
          </cell>
          <cell r="F4026" t="str">
            <v>C24TNN|63782</v>
          </cell>
          <cell r="G4026" t="str">
            <v>K1</v>
          </cell>
          <cell r="H4026" t="str">
            <v>13.11.2024</v>
          </cell>
          <cell r="I4026" t="str">
            <v>19.11.2024</v>
          </cell>
          <cell r="J4026" t="str">
            <v>15.11.2024</v>
          </cell>
          <cell r="K4026" t="str">
            <v>Hàng hóa quầy 0480.3002179</v>
          </cell>
          <cell r="L4026" t="str">
            <v>05.01.2025</v>
          </cell>
          <cell r="M4026">
            <v>-5074544</v>
          </cell>
          <cell r="N4026">
            <v>-5074544</v>
          </cell>
        </row>
        <row r="4027">
          <cell r="E4027">
            <v>65183</v>
          </cell>
          <cell r="F4027" t="str">
            <v>C24TNN|65183</v>
          </cell>
          <cell r="G4027" t="str">
            <v>K1</v>
          </cell>
          <cell r="H4027" t="str">
            <v>16.11.2024</v>
          </cell>
          <cell r="I4027" t="str">
            <v>22.11.2024</v>
          </cell>
          <cell r="J4027" t="str">
            <v>19.11.2024</v>
          </cell>
          <cell r="K4027" t="str">
            <v>Hàng hóa quầy 0480.3002179</v>
          </cell>
          <cell r="L4027" t="str">
            <v>05.01.2025</v>
          </cell>
          <cell r="M4027">
            <v>-4907434</v>
          </cell>
          <cell r="N4027">
            <v>-4907434</v>
          </cell>
        </row>
        <row r="4028">
          <cell r="E4028">
            <v>65424</v>
          </cell>
          <cell r="F4028" t="str">
            <v>C24TNN|65424</v>
          </cell>
          <cell r="G4028" t="str">
            <v>K1</v>
          </cell>
          <cell r="H4028" t="str">
            <v>19.11.2024</v>
          </cell>
          <cell r="I4028" t="str">
            <v>25.11.2024</v>
          </cell>
          <cell r="J4028" t="str">
            <v>21.11.2024</v>
          </cell>
          <cell r="K4028" t="str">
            <v>Hàng hóa quầy 0480.3002179</v>
          </cell>
          <cell r="L4028" t="str">
            <v>05.01.2025</v>
          </cell>
          <cell r="M4028">
            <v>-2785558</v>
          </cell>
          <cell r="N4028">
            <v>-2785558</v>
          </cell>
        </row>
        <row r="4029">
          <cell r="E4029">
            <v>61974</v>
          </cell>
          <cell r="F4029" t="str">
            <v>C24TNN|61974</v>
          </cell>
          <cell r="G4029" t="str">
            <v>K1</v>
          </cell>
          <cell r="H4029" t="str">
            <v>01.11.2024</v>
          </cell>
          <cell r="I4029" t="str">
            <v>10.11.2024</v>
          </cell>
          <cell r="J4029" t="str">
            <v>07.11.2024</v>
          </cell>
          <cell r="K4029" t="str">
            <v>Hàng hóa quầy 0480.3002179</v>
          </cell>
          <cell r="L4029" t="str">
            <v>05.01.2025</v>
          </cell>
          <cell r="M4029">
            <v>-1020730</v>
          </cell>
          <cell r="N4029">
            <v>-1020730</v>
          </cell>
        </row>
        <row r="4030">
          <cell r="E4030">
            <v>63156</v>
          </cell>
          <cell r="F4030" t="str">
            <v>C24TNN|63156</v>
          </cell>
          <cell r="G4030" t="str">
            <v>K1</v>
          </cell>
          <cell r="H4030" t="str">
            <v>07.11.2024</v>
          </cell>
          <cell r="I4030" t="str">
            <v>13.11.2024</v>
          </cell>
          <cell r="J4030" t="str">
            <v>10.11.2024</v>
          </cell>
          <cell r="K4030" t="str">
            <v>Hàng hóa quầy 0480.3002179</v>
          </cell>
          <cell r="L4030" t="str">
            <v>05.01.2025</v>
          </cell>
          <cell r="M4030">
            <v>-2984278</v>
          </cell>
          <cell r="N4030">
            <v>-2984278</v>
          </cell>
        </row>
        <row r="4031">
          <cell r="E4031">
            <v>65420</v>
          </cell>
          <cell r="F4031" t="str">
            <v>C24TNN|65420</v>
          </cell>
          <cell r="G4031" t="str">
            <v>K1</v>
          </cell>
          <cell r="H4031" t="str">
            <v>19.11.2024</v>
          </cell>
          <cell r="I4031" t="str">
            <v>25.11.2024</v>
          </cell>
          <cell r="J4031" t="str">
            <v>21.11.2024</v>
          </cell>
          <cell r="K4031" t="str">
            <v>Hàng hóa quầy 0480.3002179</v>
          </cell>
          <cell r="L4031" t="str">
            <v>05.01.2025</v>
          </cell>
          <cell r="M4031">
            <v>-3984984</v>
          </cell>
          <cell r="N4031">
            <v>-3984984</v>
          </cell>
        </row>
        <row r="4032">
          <cell r="E4032">
            <v>62297</v>
          </cell>
          <cell r="F4032" t="str">
            <v>C24TNN|62297</v>
          </cell>
          <cell r="G4032" t="str">
            <v>K1</v>
          </cell>
          <cell r="H4032" t="str">
            <v>05.11.2024</v>
          </cell>
          <cell r="I4032" t="str">
            <v>13.11.2024</v>
          </cell>
          <cell r="J4032" t="str">
            <v>11.11.2024</v>
          </cell>
          <cell r="K4032" t="str">
            <v>Hàng hóa quầy 0480.3002179</v>
          </cell>
          <cell r="L4032" t="str">
            <v>05.01.2025</v>
          </cell>
          <cell r="M4032">
            <v>-4371689</v>
          </cell>
          <cell r="N4032">
            <v>-4371689</v>
          </cell>
        </row>
        <row r="4033">
          <cell r="E4033">
            <v>65525</v>
          </cell>
          <cell r="F4033" t="str">
            <v>C24TNN|65525</v>
          </cell>
          <cell r="G4033" t="str">
            <v>K1</v>
          </cell>
          <cell r="H4033" t="str">
            <v>20.11.2024</v>
          </cell>
          <cell r="I4033" t="str">
            <v>25.11.2024</v>
          </cell>
          <cell r="J4033" t="str">
            <v>21.11.2024</v>
          </cell>
          <cell r="K4033" t="str">
            <v>Hàng hóa quầy 0480.3002179</v>
          </cell>
          <cell r="L4033" t="str">
            <v>05.01.2025</v>
          </cell>
          <cell r="M4033">
            <v>-2785558</v>
          </cell>
          <cell r="N4033">
            <v>-2785558</v>
          </cell>
        </row>
        <row r="4034">
          <cell r="E4034">
            <v>62298</v>
          </cell>
          <cell r="F4034" t="str">
            <v>C24TNN|62298</v>
          </cell>
          <cell r="G4034" t="str">
            <v>K1</v>
          </cell>
          <cell r="H4034" t="str">
            <v>05.11.2024</v>
          </cell>
          <cell r="I4034" t="str">
            <v>12.11.2024</v>
          </cell>
          <cell r="J4034" t="str">
            <v>09.11.2024</v>
          </cell>
          <cell r="K4034" t="str">
            <v>Hàng hóa quầy 0480.3002179</v>
          </cell>
          <cell r="L4034" t="str">
            <v>05.01.2025</v>
          </cell>
          <cell r="M4034">
            <v>-3172262</v>
          </cell>
          <cell r="N4034">
            <v>-3172262</v>
          </cell>
        </row>
        <row r="4035">
          <cell r="E4035">
            <v>62313</v>
          </cell>
          <cell r="F4035" t="str">
            <v>C24TNN|62313</v>
          </cell>
          <cell r="G4035" t="str">
            <v>K1</v>
          </cell>
          <cell r="H4035" t="str">
            <v>06.11.2024</v>
          </cell>
          <cell r="I4035" t="str">
            <v>08.11.2024</v>
          </cell>
          <cell r="J4035" t="str">
            <v>06.11.2024</v>
          </cell>
          <cell r="K4035" t="str">
            <v>Hàng hóa quầy 0480.3002179</v>
          </cell>
          <cell r="L4035" t="str">
            <v>05.01.2025</v>
          </cell>
          <cell r="M4035">
            <v>-4759245</v>
          </cell>
          <cell r="N4035">
            <v>-4759245</v>
          </cell>
        </row>
        <row r="4036">
          <cell r="E4036">
            <v>62314</v>
          </cell>
          <cell r="F4036" t="str">
            <v>C24TNN|62314</v>
          </cell>
          <cell r="G4036" t="str">
            <v>K1</v>
          </cell>
          <cell r="H4036" t="str">
            <v>06.11.2024</v>
          </cell>
          <cell r="I4036" t="str">
            <v>08.11.2024</v>
          </cell>
          <cell r="J4036" t="str">
            <v>06.11.2024</v>
          </cell>
          <cell r="K4036" t="str">
            <v>Hàng hóa quầy 0480.3002179</v>
          </cell>
          <cell r="L4036" t="str">
            <v>05.01.2025</v>
          </cell>
          <cell r="M4036">
            <v>-510365</v>
          </cell>
          <cell r="N4036">
            <v>-510365</v>
          </cell>
        </row>
        <row r="4037">
          <cell r="E4037">
            <v>65423</v>
          </cell>
          <cell r="F4037" t="str">
            <v>C24TNN|65423</v>
          </cell>
          <cell r="G4037" t="str">
            <v>K1</v>
          </cell>
          <cell r="H4037" t="str">
            <v>19.11.2024</v>
          </cell>
          <cell r="I4037" t="str">
            <v>23.11.2024</v>
          </cell>
          <cell r="J4037" t="str">
            <v>20.11.2024</v>
          </cell>
          <cell r="K4037" t="str">
            <v>Hàng hóa quầy 0480.3002179</v>
          </cell>
          <cell r="L4037" t="str">
            <v>05.01.2025</v>
          </cell>
          <cell r="M4037">
            <v>-3172262</v>
          </cell>
          <cell r="N4037">
            <v>-3172262</v>
          </cell>
        </row>
        <row r="4038">
          <cell r="E4038">
            <v>61959</v>
          </cell>
          <cell r="F4038" t="str">
            <v>C24TNN|61959</v>
          </cell>
          <cell r="G4038" t="str">
            <v>K1</v>
          </cell>
          <cell r="H4038" t="str">
            <v>01.11.2024</v>
          </cell>
          <cell r="I4038" t="str">
            <v>05.11.2024</v>
          </cell>
          <cell r="J4038" t="str">
            <v>02.11.2024</v>
          </cell>
          <cell r="K4038" t="str">
            <v>Hàng hóa quầy 0480.3002179</v>
          </cell>
          <cell r="L4038" t="str">
            <v>05.01.2025</v>
          </cell>
          <cell r="M4038">
            <v>-2605640</v>
          </cell>
          <cell r="N4038">
            <v>-2605640</v>
          </cell>
        </row>
        <row r="4039">
          <cell r="E4039">
            <v>62294</v>
          </cell>
          <cell r="F4039" t="str">
            <v>C24TNN|62294</v>
          </cell>
          <cell r="G4039" t="str">
            <v>K1</v>
          </cell>
          <cell r="H4039" t="str">
            <v>05.11.2024</v>
          </cell>
          <cell r="I4039" t="str">
            <v>09.11.2024</v>
          </cell>
          <cell r="J4039" t="str">
            <v>07.11.2024</v>
          </cell>
          <cell r="K4039" t="str">
            <v>Hàng hóa quầy 0480.3002179</v>
          </cell>
          <cell r="L4039" t="str">
            <v>05.01.2025</v>
          </cell>
          <cell r="M4039">
            <v>-2904941</v>
          </cell>
          <cell r="N4039">
            <v>-2904941</v>
          </cell>
        </row>
        <row r="4040">
          <cell r="E4040">
            <v>63162</v>
          </cell>
          <cell r="F4040" t="str">
            <v>C24TNN|63162</v>
          </cell>
          <cell r="G4040" t="str">
            <v>K1</v>
          </cell>
          <cell r="H4040" t="str">
            <v>08.11.2024</v>
          </cell>
          <cell r="I4040" t="str">
            <v>12.11.2024</v>
          </cell>
          <cell r="J4040" t="str">
            <v>09.11.2024</v>
          </cell>
          <cell r="K4040" t="str">
            <v>Hàng hóa quầy 0480.3002179</v>
          </cell>
          <cell r="L4040" t="str">
            <v>05.01.2025</v>
          </cell>
          <cell r="M4040">
            <v>-3389053</v>
          </cell>
          <cell r="N4040">
            <v>-3389053</v>
          </cell>
        </row>
        <row r="4041">
          <cell r="E4041">
            <v>65426</v>
          </cell>
          <cell r="F4041" t="str">
            <v>C24TNN|65426</v>
          </cell>
          <cell r="G4041" t="str">
            <v>K1</v>
          </cell>
          <cell r="H4041" t="str">
            <v>19.11.2024</v>
          </cell>
          <cell r="I4041" t="str">
            <v>25.11.2024</v>
          </cell>
          <cell r="J4041" t="str">
            <v>21.11.2024</v>
          </cell>
          <cell r="K4041" t="str">
            <v>Hàng hóa quầy 0480.3002179</v>
          </cell>
          <cell r="L4041" t="str">
            <v>05.01.2025</v>
          </cell>
          <cell r="M4041">
            <v>-3172262</v>
          </cell>
          <cell r="N4041">
            <v>-3172262</v>
          </cell>
        </row>
        <row r="4042">
          <cell r="E4042">
            <v>63314</v>
          </cell>
          <cell r="F4042" t="str">
            <v>C24TNN|63314</v>
          </cell>
          <cell r="G4042" t="str">
            <v>K1</v>
          </cell>
          <cell r="H4042" t="str">
            <v>08.11.2024</v>
          </cell>
          <cell r="I4042" t="str">
            <v>12.11.2024</v>
          </cell>
          <cell r="J4042" t="str">
            <v>09.11.2024</v>
          </cell>
          <cell r="K4042" t="str">
            <v>Hàng hóa quầy 0480.3002179</v>
          </cell>
          <cell r="L4042" t="str">
            <v>05.01.2025</v>
          </cell>
          <cell r="M4042">
            <v>-2398853</v>
          </cell>
          <cell r="N4042">
            <v>-2398853</v>
          </cell>
        </row>
        <row r="4043">
          <cell r="E4043">
            <v>61958</v>
          </cell>
          <cell r="F4043" t="str">
            <v>C24TNN|61958</v>
          </cell>
          <cell r="G4043" t="str">
            <v>K1</v>
          </cell>
          <cell r="H4043" t="str">
            <v>01.11.2024</v>
          </cell>
          <cell r="I4043" t="str">
            <v>05.11.2024</v>
          </cell>
          <cell r="J4043" t="str">
            <v>02.11.2024</v>
          </cell>
          <cell r="K4043" t="str">
            <v>Hàng hóa quầy 0480.3002179</v>
          </cell>
          <cell r="L4043" t="str">
            <v>05.01.2025</v>
          </cell>
          <cell r="M4043">
            <v>-2655320</v>
          </cell>
          <cell r="N4043">
            <v>-2655320</v>
          </cell>
        </row>
        <row r="4044">
          <cell r="E4044">
            <v>62195</v>
          </cell>
          <cell r="F4044" t="str">
            <v>C24TNN|62195</v>
          </cell>
          <cell r="G4044" t="str">
            <v>K1</v>
          </cell>
          <cell r="H4044" t="str">
            <v>04.11.2024</v>
          </cell>
          <cell r="I4044" t="str">
            <v>08.11.2024</v>
          </cell>
          <cell r="J4044" t="str">
            <v>06.11.2024</v>
          </cell>
          <cell r="K4044" t="str">
            <v>Hàng hóa quầy 0480.3002179</v>
          </cell>
          <cell r="L4044" t="str">
            <v>05.01.2025</v>
          </cell>
          <cell r="M4044">
            <v>-2685347</v>
          </cell>
          <cell r="N4044">
            <v>-2685347</v>
          </cell>
        </row>
        <row r="4045">
          <cell r="E4045">
            <v>63153</v>
          </cell>
          <cell r="F4045" t="str">
            <v>C24TNN|63153</v>
          </cell>
          <cell r="G4045" t="str">
            <v>K1</v>
          </cell>
          <cell r="H4045" t="str">
            <v>07.11.2024</v>
          </cell>
          <cell r="I4045" t="str">
            <v>12.11.2024</v>
          </cell>
          <cell r="J4045" t="str">
            <v>09.11.2024</v>
          </cell>
          <cell r="K4045" t="str">
            <v>Hàng hóa quầy 0480.3002179</v>
          </cell>
          <cell r="L4045" t="str">
            <v>05.01.2025</v>
          </cell>
          <cell r="M4045">
            <v>-3172262</v>
          </cell>
          <cell r="N4045">
            <v>-3172262</v>
          </cell>
        </row>
        <row r="4046">
          <cell r="E4046">
            <v>65304</v>
          </cell>
          <cell r="F4046" t="str">
            <v>C24TNN|65304</v>
          </cell>
          <cell r="G4046" t="str">
            <v>K1</v>
          </cell>
          <cell r="H4046" t="str">
            <v>19.11.2024</v>
          </cell>
          <cell r="I4046" t="str">
            <v>24.11.2024</v>
          </cell>
          <cell r="J4046" t="str">
            <v>20.11.2024</v>
          </cell>
          <cell r="K4046" t="str">
            <v>Hàng hóa quầy 0480.3002179</v>
          </cell>
          <cell r="L4046" t="str">
            <v>05.01.2025</v>
          </cell>
          <cell r="M4046">
            <v>-2832434</v>
          </cell>
          <cell r="N4046">
            <v>-2832434</v>
          </cell>
        </row>
        <row r="4047">
          <cell r="E4047">
            <v>62295</v>
          </cell>
          <cell r="F4047" t="str">
            <v>C24TNN|62295</v>
          </cell>
          <cell r="G4047" t="str">
            <v>K1</v>
          </cell>
          <cell r="H4047" t="str">
            <v>05.11.2024</v>
          </cell>
          <cell r="I4047" t="str">
            <v>09.11.2024</v>
          </cell>
          <cell r="J4047" t="str">
            <v>07.11.2024</v>
          </cell>
          <cell r="K4047" t="str">
            <v>Hàng hóa quầy 0480.3002179</v>
          </cell>
          <cell r="L4047" t="str">
            <v>05.01.2025</v>
          </cell>
          <cell r="M4047">
            <v>-2606861</v>
          </cell>
          <cell r="N4047">
            <v>-2606861</v>
          </cell>
        </row>
        <row r="4048">
          <cell r="E4048">
            <v>64827</v>
          </cell>
          <cell r="F4048" t="str">
            <v>C24TNN|64827</v>
          </cell>
          <cell r="G4048" t="str">
            <v>K1</v>
          </cell>
          <cell r="H4048" t="str">
            <v>14.11.2024</v>
          </cell>
          <cell r="I4048" t="str">
            <v>20.11.2024</v>
          </cell>
          <cell r="J4048" t="str">
            <v>16.11.2024</v>
          </cell>
          <cell r="K4048" t="str">
            <v>Hàng hóa quầy 0480.3002179</v>
          </cell>
          <cell r="L4048" t="str">
            <v>05.01.2025</v>
          </cell>
          <cell r="M4048">
            <v>-3172262</v>
          </cell>
          <cell r="N4048">
            <v>-3172262</v>
          </cell>
        </row>
        <row r="4049">
          <cell r="E4049">
            <v>1903</v>
          </cell>
          <cell r="F4049" t="str">
            <v>C24TNF|1903</v>
          </cell>
          <cell r="G4049" t="str">
            <v>K1</v>
          </cell>
          <cell r="H4049" t="str">
            <v>13.12.2024</v>
          </cell>
          <cell r="I4049" t="str">
            <v>18.12.2024</v>
          </cell>
          <cell r="J4049" t="str">
            <v>13.12.2024</v>
          </cell>
          <cell r="K4049" t="str">
            <v>DIEU CHINH TRA HANG - 111 - 2430043115890</v>
          </cell>
          <cell r="L4049" t="str">
            <v>05.01.2025</v>
          </cell>
          <cell r="M4049">
            <v>1649535</v>
          </cell>
          <cell r="N4049">
            <v>1649535</v>
          </cell>
        </row>
        <row r="4050">
          <cell r="E4050">
            <v>1904</v>
          </cell>
          <cell r="F4050" t="str">
            <v>C24TNF|1904</v>
          </cell>
          <cell r="G4050" t="str">
            <v>K1</v>
          </cell>
          <cell r="H4050" t="str">
            <v>13.12.2024</v>
          </cell>
          <cell r="I4050" t="str">
            <v>18.12.2024</v>
          </cell>
          <cell r="J4050" t="str">
            <v>13.12.2024</v>
          </cell>
          <cell r="K4050" t="str">
            <v>DIEU CHINH TRA HANG - 111 - 2430043115890</v>
          </cell>
          <cell r="L4050" t="str">
            <v>05.01.2025</v>
          </cell>
          <cell r="M4050">
            <v>282792</v>
          </cell>
          <cell r="N4050">
            <v>282792</v>
          </cell>
        </row>
        <row r="4051">
          <cell r="E4051">
            <v>63538</v>
          </cell>
          <cell r="F4051" t="str">
            <v>C24TNN|63538</v>
          </cell>
          <cell r="G4051" t="str">
            <v>K1</v>
          </cell>
          <cell r="H4051" t="str">
            <v>09.11.2024</v>
          </cell>
          <cell r="I4051" t="str">
            <v>28.11.2024</v>
          </cell>
          <cell r="J4051" t="str">
            <v>09.11.2024</v>
          </cell>
          <cell r="K4051" t="str">
            <v>Hàng hóa quầy 0480.3002179</v>
          </cell>
          <cell r="L4051" t="str">
            <v>05.01.2025</v>
          </cell>
          <cell r="M4051">
            <v>-4072758</v>
          </cell>
          <cell r="N4051">
            <v>-4072758</v>
          </cell>
        </row>
        <row r="4052">
          <cell r="E4052">
            <v>62198</v>
          </cell>
          <cell r="F4052" t="str">
            <v>C24TNN|62198</v>
          </cell>
          <cell r="G4052" t="str">
            <v>K1</v>
          </cell>
          <cell r="H4052" t="str">
            <v>04.11.2024</v>
          </cell>
          <cell r="I4052" t="str">
            <v>10.11.2024</v>
          </cell>
          <cell r="J4052" t="str">
            <v>07.11.2024</v>
          </cell>
          <cell r="K4052" t="str">
            <v>Hàng hóa quầy 0480.3002179</v>
          </cell>
          <cell r="L4052" t="str">
            <v>05.01.2025</v>
          </cell>
          <cell r="M4052">
            <v>-1199426</v>
          </cell>
          <cell r="N4052">
            <v>-1199426</v>
          </cell>
        </row>
        <row r="4053">
          <cell r="E4053">
            <v>63766</v>
          </cell>
          <cell r="F4053" t="str">
            <v>C24TNN|63766</v>
          </cell>
          <cell r="G4053" t="str">
            <v>K1</v>
          </cell>
          <cell r="H4053" t="str">
            <v>13.11.2024</v>
          </cell>
          <cell r="I4053" t="str">
            <v>15.11.2024</v>
          </cell>
          <cell r="J4053" t="str">
            <v>13.11.2024</v>
          </cell>
          <cell r="K4053" t="str">
            <v>Hàng hóa quầy 0480.3002179</v>
          </cell>
          <cell r="L4053" t="str">
            <v>05.01.2025</v>
          </cell>
          <cell r="M4053">
            <v>-4418565</v>
          </cell>
          <cell r="N4053">
            <v>-4418565</v>
          </cell>
        </row>
        <row r="4054">
          <cell r="E4054">
            <v>62300</v>
          </cell>
          <cell r="F4054" t="str">
            <v>C24TNN|62300</v>
          </cell>
          <cell r="G4054" t="str">
            <v>K1</v>
          </cell>
          <cell r="H4054" t="str">
            <v>05.11.2024</v>
          </cell>
          <cell r="I4054" t="str">
            <v>10.11.2024</v>
          </cell>
          <cell r="J4054" t="str">
            <v>08.11.2024</v>
          </cell>
          <cell r="K4054" t="str">
            <v>Hàng hóa quầy 0480.3002179</v>
          </cell>
          <cell r="L4054" t="str">
            <v>05.01.2025</v>
          </cell>
          <cell r="M4054">
            <v>-2235652</v>
          </cell>
          <cell r="N4054">
            <v>-2235652</v>
          </cell>
        </row>
        <row r="4055">
          <cell r="E4055">
            <v>63747</v>
          </cell>
          <cell r="F4055" t="str">
            <v>C24TNN|63747</v>
          </cell>
          <cell r="G4055" t="str">
            <v>K1</v>
          </cell>
          <cell r="H4055" t="str">
            <v>13.11.2024</v>
          </cell>
          <cell r="I4055" t="str">
            <v>18.11.2024</v>
          </cell>
          <cell r="J4055" t="str">
            <v>14.11.2024</v>
          </cell>
          <cell r="K4055" t="str">
            <v>Hàng hóa quầy 0480.3002179</v>
          </cell>
          <cell r="L4055" t="str">
            <v>05.01.2025</v>
          </cell>
          <cell r="M4055">
            <v>-3984984</v>
          </cell>
          <cell r="N4055">
            <v>-3984984</v>
          </cell>
        </row>
        <row r="4056">
          <cell r="E4056">
            <v>63163</v>
          </cell>
          <cell r="F4056" t="str">
            <v>C24TNN|63163</v>
          </cell>
          <cell r="G4056" t="str">
            <v>K1</v>
          </cell>
          <cell r="H4056" t="str">
            <v>08.11.2024</v>
          </cell>
          <cell r="I4056" t="str">
            <v>12.11.2024</v>
          </cell>
          <cell r="J4056" t="str">
            <v>09.11.2024</v>
          </cell>
          <cell r="K4056" t="str">
            <v>Hàng hóa quầy 0480.3002179</v>
          </cell>
          <cell r="L4056" t="str">
            <v>05.01.2025</v>
          </cell>
          <cell r="M4056">
            <v>-2299722</v>
          </cell>
          <cell r="N4056">
            <v>-2299722</v>
          </cell>
        </row>
        <row r="4057">
          <cell r="E4057">
            <v>65427</v>
          </cell>
          <cell r="F4057" t="str">
            <v>C24TNN|65427</v>
          </cell>
          <cell r="G4057" t="str">
            <v>K1</v>
          </cell>
          <cell r="H4057" t="str">
            <v>19.11.2024</v>
          </cell>
          <cell r="I4057" t="str">
            <v>23.11.2024</v>
          </cell>
          <cell r="J4057" t="str">
            <v>20.11.2024</v>
          </cell>
          <cell r="K4057" t="str">
            <v>Hàng hóa quầy 0480.3002179</v>
          </cell>
          <cell r="L4057" t="str">
            <v>05.01.2025</v>
          </cell>
          <cell r="M4057">
            <v>-3537242</v>
          </cell>
          <cell r="N4057">
            <v>-3537242</v>
          </cell>
        </row>
        <row r="4058">
          <cell r="E4058">
            <v>61976</v>
          </cell>
          <cell r="F4058" t="str">
            <v>C24TNN|61976</v>
          </cell>
          <cell r="G4058" t="str">
            <v>K1</v>
          </cell>
          <cell r="H4058" t="str">
            <v>01.11.2024</v>
          </cell>
          <cell r="I4058" t="str">
            <v>06.11.2024</v>
          </cell>
          <cell r="J4058" t="str">
            <v>04.11.2024</v>
          </cell>
          <cell r="K4058" t="str">
            <v>Hàng hóa quầy 0480.3002179</v>
          </cell>
          <cell r="L4058" t="str">
            <v>05.01.2025</v>
          </cell>
          <cell r="M4058">
            <v>-2606861</v>
          </cell>
          <cell r="N4058">
            <v>-2606861</v>
          </cell>
        </row>
        <row r="4059">
          <cell r="E4059">
            <v>64830</v>
          </cell>
          <cell r="F4059" t="str">
            <v>C24TNN|64830</v>
          </cell>
          <cell r="G4059" t="str">
            <v>K1</v>
          </cell>
          <cell r="H4059" t="str">
            <v>14.11.2024</v>
          </cell>
          <cell r="I4059" t="str">
            <v>19.11.2024</v>
          </cell>
          <cell r="J4059" t="str">
            <v>15.11.2024</v>
          </cell>
          <cell r="K4059" t="str">
            <v>Hàng hóa quầy 0480.3002179</v>
          </cell>
          <cell r="L4059" t="str">
            <v>05.01.2025</v>
          </cell>
          <cell r="M4059">
            <v>-3295922</v>
          </cell>
          <cell r="N4059">
            <v>-3295922</v>
          </cell>
        </row>
        <row r="4060">
          <cell r="E4060">
            <v>65840</v>
          </cell>
          <cell r="F4060" t="str">
            <v>C24TNN|65840</v>
          </cell>
          <cell r="G4060" t="str">
            <v>K1</v>
          </cell>
          <cell r="H4060" t="str">
            <v>21.11.2024</v>
          </cell>
          <cell r="I4060" t="str">
            <v>25.11.2024</v>
          </cell>
          <cell r="J4060" t="str">
            <v>21.11.2024</v>
          </cell>
          <cell r="K4060" t="str">
            <v>Hàng hóa quầy 0480.3002179</v>
          </cell>
          <cell r="L4060" t="str">
            <v>05.01.2025</v>
          </cell>
          <cell r="M4060">
            <v>-1992492</v>
          </cell>
          <cell r="N4060">
            <v>-1992492</v>
          </cell>
        </row>
        <row r="4061">
          <cell r="E4061">
            <v>65842</v>
          </cell>
          <cell r="F4061" t="str">
            <v>C24TNN|65842</v>
          </cell>
          <cell r="G4061" t="str">
            <v>K1</v>
          </cell>
          <cell r="H4061" t="str">
            <v>21.11.2024</v>
          </cell>
          <cell r="I4061" t="str">
            <v>25.11.2024</v>
          </cell>
          <cell r="J4061" t="str">
            <v>21.11.2024</v>
          </cell>
          <cell r="K4061" t="str">
            <v>Hàng hóa quầy 0480.3002179</v>
          </cell>
          <cell r="L4061" t="str">
            <v>05.01.2025</v>
          </cell>
          <cell r="M4061">
            <v>-1992492</v>
          </cell>
          <cell r="N4061">
            <v>-1992492</v>
          </cell>
        </row>
        <row r="4062">
          <cell r="E4062">
            <v>63784</v>
          </cell>
          <cell r="F4062" t="str">
            <v>C24TNN|63784</v>
          </cell>
          <cell r="G4062" t="str">
            <v>K1</v>
          </cell>
          <cell r="H4062" t="str">
            <v>13.11.2024</v>
          </cell>
          <cell r="I4062" t="str">
            <v>19.11.2024</v>
          </cell>
          <cell r="J4062" t="str">
            <v>15.11.2024</v>
          </cell>
          <cell r="K4062" t="str">
            <v>Hàng hóa quầy 0480.3002179</v>
          </cell>
          <cell r="L4062" t="str">
            <v>05.01.2025</v>
          </cell>
          <cell r="M4062">
            <v>-2606861</v>
          </cell>
          <cell r="N4062">
            <v>-2606861</v>
          </cell>
        </row>
        <row r="4063">
          <cell r="E4063">
            <v>65428</v>
          </cell>
          <cell r="F4063" t="str">
            <v>C24TNN|65428</v>
          </cell>
          <cell r="G4063" t="str">
            <v>K1</v>
          </cell>
          <cell r="H4063" t="str">
            <v>19.11.2024</v>
          </cell>
          <cell r="I4063" t="str">
            <v>24.11.2024</v>
          </cell>
          <cell r="J4063" t="str">
            <v>20.11.2024</v>
          </cell>
          <cell r="K4063" t="str">
            <v>Hàng hóa quầy 0480.3002179</v>
          </cell>
          <cell r="L4063" t="str">
            <v>05.01.2025</v>
          </cell>
          <cell r="M4063">
            <v>-3172262</v>
          </cell>
          <cell r="N4063">
            <v>-3172262</v>
          </cell>
        </row>
        <row r="4064">
          <cell r="E4064">
            <v>62293</v>
          </cell>
          <cell r="F4064" t="str">
            <v>C24TNN|62293</v>
          </cell>
          <cell r="G4064" t="str">
            <v>K1</v>
          </cell>
          <cell r="H4064" t="str">
            <v>05.11.2024</v>
          </cell>
          <cell r="I4064" t="str">
            <v>08.11.2024</v>
          </cell>
          <cell r="J4064" t="str">
            <v>06.11.2024</v>
          </cell>
          <cell r="K4064" t="str">
            <v>Hàng hóa quầy 0480.3002179</v>
          </cell>
          <cell r="L4064" t="str">
            <v>05.01.2025</v>
          </cell>
          <cell r="M4064">
            <v>-2236503</v>
          </cell>
          <cell r="N4064">
            <v>-2236503</v>
          </cell>
        </row>
        <row r="4065">
          <cell r="E4065">
            <v>65425</v>
          </cell>
          <cell r="F4065" t="str">
            <v>C24TNN|65425</v>
          </cell>
          <cell r="G4065" t="str">
            <v>K1</v>
          </cell>
          <cell r="H4065" t="str">
            <v>19.11.2024</v>
          </cell>
          <cell r="I4065" t="str">
            <v>23.11.2024</v>
          </cell>
          <cell r="J4065" t="str">
            <v>20.11.2024</v>
          </cell>
          <cell r="K4065" t="str">
            <v>Hàng hóa quầy 0480.3002179</v>
          </cell>
          <cell r="L4065" t="str">
            <v>05.01.2025</v>
          </cell>
          <cell r="M4065">
            <v>-2299722</v>
          </cell>
          <cell r="N4065">
            <v>-2299722</v>
          </cell>
        </row>
        <row r="4066">
          <cell r="E4066">
            <v>1981</v>
          </cell>
          <cell r="F4066" t="str">
            <v>1C24TNF|1981</v>
          </cell>
          <cell r="G4066" t="str">
            <v>KS</v>
          </cell>
          <cell r="H4066" t="str">
            <v>25.12.2024</v>
          </cell>
          <cell r="I4066" t="str">
            <v>02.01.2025</v>
          </cell>
          <cell r="J4066" t="str">
            <v>25.12.2024</v>
          </cell>
          <cell r="K4066" t="str">
            <v>EBS chiet khau T11/2024</v>
          </cell>
          <cell r="L4066" t="str">
            <v>05.01.2025</v>
          </cell>
          <cell r="M4066">
            <v>1465035</v>
          </cell>
          <cell r="N4066">
            <v>19777972</v>
          </cell>
        </row>
        <row r="4067">
          <cell r="E4067">
            <v>70044</v>
          </cell>
          <cell r="F4067" t="str">
            <v>1K24TEB|70044</v>
          </cell>
          <cell r="G4067" t="str">
            <v>D1</v>
          </cell>
          <cell r="H4067" t="str">
            <v>26.12.2024</v>
          </cell>
          <cell r="I4067" t="str">
            <v>26.12.2024</v>
          </cell>
          <cell r="J4067" t="str">
            <v>26.12.2024</v>
          </cell>
          <cell r="K4067" t="str">
            <v>Phí hỗ trợ T11.2024 quầy 480</v>
          </cell>
          <cell r="L4067" t="str">
            <v>05.01.2025</v>
          </cell>
          <cell r="M4067">
            <v>13185315</v>
          </cell>
          <cell r="N4067">
            <v>13185315</v>
          </cell>
        </row>
        <row r="4068">
          <cell r="E4068">
            <v>71405</v>
          </cell>
          <cell r="F4068" t="str">
            <v>1K24TEB|71405</v>
          </cell>
          <cell r="G4068" t="str">
            <v>D1</v>
          </cell>
          <cell r="H4068" t="str">
            <v>26.12.2024</v>
          </cell>
          <cell r="I4068" t="str">
            <v>26.12.2024</v>
          </cell>
          <cell r="J4068" t="str">
            <v>26.12.2024</v>
          </cell>
          <cell r="K4068" t="str">
            <v>Phí dịch vụ T11.2024 quầy 480</v>
          </cell>
          <cell r="L4068" t="str">
            <v>05.01.2025</v>
          </cell>
          <cell r="M4068">
            <v>50543705</v>
          </cell>
          <cell r="N4068">
            <v>50543705</v>
          </cell>
        </row>
        <row r="4069">
          <cell r="E4069">
            <v>73825</v>
          </cell>
          <cell r="F4069" t="str">
            <v>1K24TEB|73825</v>
          </cell>
          <cell r="G4069" t="str">
            <v>D1</v>
          </cell>
          <cell r="H4069" t="str">
            <v>26.12.2024</v>
          </cell>
          <cell r="I4069" t="str">
            <v>26.12.2024</v>
          </cell>
          <cell r="J4069" t="str">
            <v>26.12.2024</v>
          </cell>
          <cell r="K4069" t="str">
            <v>Phí dịch vụ T11.2024 quầy 480</v>
          </cell>
          <cell r="L4069" t="str">
            <v>05.01.2025</v>
          </cell>
          <cell r="M4069">
            <v>10987762</v>
          </cell>
          <cell r="N4069">
            <v>10987762</v>
          </cell>
        </row>
        <row r="4070">
          <cell r="E4070">
            <v>1981</v>
          </cell>
          <cell r="F4070" t="str">
            <v>CK T11/2024</v>
          </cell>
          <cell r="G4070" t="str">
            <v>KS</v>
          </cell>
          <cell r="H4070" t="str">
            <v>26.12.2024</v>
          </cell>
          <cell r="I4070" t="str">
            <v>26.12.2024</v>
          </cell>
          <cell r="J4070" t="str">
            <v>26.12.2024</v>
          </cell>
          <cell r="K4070" t="str">
            <v>R480 CK T11/2024</v>
          </cell>
          <cell r="L4070" t="str">
            <v>05.01.2025</v>
          </cell>
          <cell r="M4070">
            <v>18312937</v>
          </cell>
          <cell r="N4070">
            <v>19777972</v>
          </cell>
        </row>
        <row r="4071">
          <cell r="E4071">
            <v>66579</v>
          </cell>
          <cell r="F4071" t="str">
            <v>C24TNN|66579</v>
          </cell>
          <cell r="G4071" t="str">
            <v>K1</v>
          </cell>
          <cell r="H4071" t="str">
            <v>21.11.2024</v>
          </cell>
          <cell r="I4071" t="str">
            <v>29.11.2024</v>
          </cell>
          <cell r="J4071" t="str">
            <v>23.11.2024</v>
          </cell>
          <cell r="K4071" t="str">
            <v>Hàng hóa quầy 0480.3002179</v>
          </cell>
          <cell r="L4071" t="str">
            <v>15.01.2025</v>
          </cell>
          <cell r="M4071">
            <v>-6067915</v>
          </cell>
        </row>
        <row r="4072">
          <cell r="E4072">
            <v>67184</v>
          </cell>
          <cell r="F4072" t="str">
            <v>C24TNN|67184</v>
          </cell>
          <cell r="G4072" t="str">
            <v>K1</v>
          </cell>
          <cell r="H4072" t="str">
            <v>27.11.2024</v>
          </cell>
          <cell r="I4072" t="str">
            <v>03.12.2024</v>
          </cell>
          <cell r="J4072" t="str">
            <v>28.11.2024</v>
          </cell>
          <cell r="K4072" t="str">
            <v>Hàng hóa quầy 0480.3002179</v>
          </cell>
          <cell r="L4072" t="str">
            <v>15.01.2025</v>
          </cell>
          <cell r="M4072">
            <v>-2785558</v>
          </cell>
        </row>
        <row r="4073">
          <cell r="E4073">
            <v>67021</v>
          </cell>
          <cell r="F4073" t="str">
            <v>C24TNN|67021</v>
          </cell>
          <cell r="G4073" t="str">
            <v>K1</v>
          </cell>
          <cell r="H4073" t="str">
            <v>25.11.2024</v>
          </cell>
          <cell r="I4073" t="str">
            <v>03.12.2024</v>
          </cell>
          <cell r="J4073" t="str">
            <v>28.11.2024</v>
          </cell>
          <cell r="K4073" t="str">
            <v>Hàng hóa quầy 0480.3002179</v>
          </cell>
          <cell r="L4073" t="str">
            <v>15.01.2025</v>
          </cell>
          <cell r="M4073">
            <v>-1416217</v>
          </cell>
        </row>
        <row r="4074">
          <cell r="E4074">
            <v>67023</v>
          </cell>
          <cell r="F4074" t="str">
            <v>C24TNN|67023</v>
          </cell>
          <cell r="G4074" t="str">
            <v>K1</v>
          </cell>
          <cell r="H4074" t="str">
            <v>25.11.2024</v>
          </cell>
          <cell r="I4074" t="str">
            <v>01.12.2024</v>
          </cell>
          <cell r="J4074" t="str">
            <v>27.11.2024</v>
          </cell>
          <cell r="K4074" t="str">
            <v>Hàng hóa quầy 0480.3002179</v>
          </cell>
          <cell r="L4074" t="str">
            <v>15.01.2025</v>
          </cell>
          <cell r="M4074">
            <v>-2066589</v>
          </cell>
        </row>
        <row r="4075">
          <cell r="E4075">
            <v>67022</v>
          </cell>
          <cell r="F4075" t="str">
            <v>C24TNN|67022</v>
          </cell>
          <cell r="G4075" t="str">
            <v>K1</v>
          </cell>
          <cell r="H4075" t="str">
            <v>25.11.2024</v>
          </cell>
          <cell r="I4075" t="str">
            <v>01.12.2024</v>
          </cell>
          <cell r="J4075" t="str">
            <v>27.11.2024</v>
          </cell>
          <cell r="K4075" t="str">
            <v>Hàng hóa quầy 0480.3002179</v>
          </cell>
          <cell r="L4075" t="str">
            <v>15.01.2025</v>
          </cell>
          <cell r="M4075">
            <v>-2500170</v>
          </cell>
        </row>
        <row r="4076">
          <cell r="E4076">
            <v>67024</v>
          </cell>
          <cell r="F4076" t="str">
            <v>C24TNN|67024</v>
          </cell>
          <cell r="G4076" t="str">
            <v>K1</v>
          </cell>
          <cell r="H4076" t="str">
            <v>25.11.2024</v>
          </cell>
          <cell r="I4076" t="str">
            <v>01.12.2024</v>
          </cell>
          <cell r="J4076" t="str">
            <v>27.11.2024</v>
          </cell>
          <cell r="K4076" t="str">
            <v>Hàng hóa quầy 0480.3002179</v>
          </cell>
          <cell r="L4076" t="str">
            <v>15.01.2025</v>
          </cell>
          <cell r="M4076">
            <v>-2615643</v>
          </cell>
        </row>
        <row r="4077">
          <cell r="E4077">
            <v>67025</v>
          </cell>
          <cell r="F4077" t="str">
            <v>C24TNN|67025</v>
          </cell>
          <cell r="G4077" t="str">
            <v>K1</v>
          </cell>
          <cell r="H4077" t="str">
            <v>25.11.2024</v>
          </cell>
          <cell r="I4077" t="str">
            <v>01.12.2024</v>
          </cell>
          <cell r="J4077" t="str">
            <v>27.11.2024</v>
          </cell>
          <cell r="K4077" t="str">
            <v>Hàng hóa quầy 0480.3002179</v>
          </cell>
          <cell r="L4077" t="str">
            <v>15.01.2025</v>
          </cell>
          <cell r="M4077">
            <v>-1199426</v>
          </cell>
        </row>
        <row r="4078">
          <cell r="E4078">
            <v>68100</v>
          </cell>
          <cell r="F4078" t="str">
            <v>C24TNN|68100</v>
          </cell>
          <cell r="G4078" t="str">
            <v>K1</v>
          </cell>
          <cell r="H4078" t="str">
            <v>28.11.2024</v>
          </cell>
          <cell r="I4078" t="str">
            <v>04.12.2024</v>
          </cell>
          <cell r="J4078" t="str">
            <v>29.11.2024</v>
          </cell>
          <cell r="K4078" t="str">
            <v>Hàng hóa quầy 0480.3002179</v>
          </cell>
          <cell r="L4078" t="str">
            <v>15.01.2025</v>
          </cell>
          <cell r="M4078">
            <v>-7038438</v>
          </cell>
        </row>
        <row r="4079">
          <cell r="E4079">
            <v>67026</v>
          </cell>
          <cell r="F4079" t="str">
            <v>C24TNN|67026</v>
          </cell>
          <cell r="G4079" t="str">
            <v>K1</v>
          </cell>
          <cell r="H4079" t="str">
            <v>25.11.2024</v>
          </cell>
          <cell r="I4079" t="str">
            <v>01.12.2024</v>
          </cell>
          <cell r="J4079" t="str">
            <v>27.11.2024</v>
          </cell>
          <cell r="K4079" t="str">
            <v>Hàng hóa quầy 0480.3002179</v>
          </cell>
          <cell r="L4079" t="str">
            <v>15.01.2025</v>
          </cell>
          <cell r="M4079">
            <v>-2066589</v>
          </cell>
        </row>
        <row r="4080">
          <cell r="E4080">
            <v>67028</v>
          </cell>
          <cell r="F4080" t="str">
            <v>C24TNN|67028</v>
          </cell>
          <cell r="G4080" t="str">
            <v>K1</v>
          </cell>
          <cell r="H4080" t="str">
            <v>25.11.2024</v>
          </cell>
          <cell r="I4080" t="str">
            <v>01.12.2024</v>
          </cell>
          <cell r="J4080" t="str">
            <v>27.11.2024</v>
          </cell>
          <cell r="K4080" t="str">
            <v>Hàng hóa quầy 0480.3002179</v>
          </cell>
          <cell r="L4080" t="str">
            <v>15.01.2025</v>
          </cell>
          <cell r="M4080">
            <v>-4899023</v>
          </cell>
        </row>
        <row r="4081">
          <cell r="E4081">
            <v>67027</v>
          </cell>
          <cell r="F4081" t="str">
            <v>C24TNN|67027</v>
          </cell>
          <cell r="G4081" t="str">
            <v>K1</v>
          </cell>
          <cell r="H4081" t="str">
            <v>25.11.2024</v>
          </cell>
          <cell r="I4081" t="str">
            <v>01.12.2024</v>
          </cell>
          <cell r="J4081" t="str">
            <v>27.11.2024</v>
          </cell>
          <cell r="K4081" t="str">
            <v>Hàng hóa quầy 0480.3002179</v>
          </cell>
          <cell r="L4081" t="str">
            <v>15.01.2025</v>
          </cell>
          <cell r="M4081">
            <v>-3869510</v>
          </cell>
        </row>
        <row r="4082">
          <cell r="E4082">
            <v>67182</v>
          </cell>
          <cell r="F4082" t="str">
            <v>C24TNN|67182</v>
          </cell>
          <cell r="G4082" t="str">
            <v>K1</v>
          </cell>
          <cell r="H4082" t="str">
            <v>27.11.2024</v>
          </cell>
          <cell r="I4082" t="str">
            <v>01.12.2024</v>
          </cell>
          <cell r="J4082" t="str">
            <v>27.11.2024</v>
          </cell>
          <cell r="K4082" t="str">
            <v>Hàng hóa quầy 0480.3002179</v>
          </cell>
          <cell r="L4082" t="str">
            <v>15.01.2025</v>
          </cell>
          <cell r="M4082">
            <v>-1802922</v>
          </cell>
        </row>
        <row r="4083">
          <cell r="E4083">
            <v>68536</v>
          </cell>
          <cell r="F4083" t="str">
            <v>C24TNN|68536</v>
          </cell>
          <cell r="G4083" t="str">
            <v>K1</v>
          </cell>
          <cell r="H4083" t="str">
            <v>30.11.2024</v>
          </cell>
          <cell r="I4083" t="str">
            <v>04.12.2024</v>
          </cell>
          <cell r="J4083" t="str">
            <v>30.11.2024</v>
          </cell>
          <cell r="K4083" t="str">
            <v>Hàng hóa quầy 0480.3002179</v>
          </cell>
          <cell r="L4083" t="str">
            <v>15.01.2025</v>
          </cell>
          <cell r="M4083">
            <v>-4714978</v>
          </cell>
        </row>
        <row r="4084">
          <cell r="E4084">
            <v>66873</v>
          </cell>
          <cell r="F4084" t="str">
            <v>C24TNN|66873</v>
          </cell>
          <cell r="G4084" t="str">
            <v>K1</v>
          </cell>
          <cell r="H4084" t="str">
            <v>23.11.2024</v>
          </cell>
          <cell r="I4084" t="str">
            <v>28.11.2024</v>
          </cell>
          <cell r="J4084" t="str">
            <v>23.11.2024</v>
          </cell>
          <cell r="K4084" t="str">
            <v>Hàng hóa quầy 0480.3002179</v>
          </cell>
          <cell r="L4084" t="str">
            <v>15.01.2025</v>
          </cell>
          <cell r="M4084">
            <v>-2785558</v>
          </cell>
        </row>
        <row r="4085">
          <cell r="E4085">
            <v>67190</v>
          </cell>
          <cell r="F4085" t="str">
            <v>C24TNN|67190</v>
          </cell>
          <cell r="G4085" t="str">
            <v>K1</v>
          </cell>
          <cell r="H4085" t="str">
            <v>27.11.2024</v>
          </cell>
          <cell r="I4085" t="str">
            <v>03.12.2024</v>
          </cell>
          <cell r="J4085" t="str">
            <v>28.11.2024</v>
          </cell>
          <cell r="K4085" t="str">
            <v>Hàng hóa quầy 0480.3002179</v>
          </cell>
          <cell r="L4085" t="str">
            <v>15.01.2025</v>
          </cell>
          <cell r="M4085">
            <v>-5490055</v>
          </cell>
        </row>
        <row r="4086">
          <cell r="E4086">
            <v>16</v>
          </cell>
          <cell r="F4086" t="str">
            <v>1C25TNF|16</v>
          </cell>
          <cell r="G4086" t="str">
            <v>K1</v>
          </cell>
          <cell r="H4086" t="str">
            <v>10.01.2025</v>
          </cell>
          <cell r="I4086" t="str">
            <v>10.01.2025</v>
          </cell>
          <cell r="J4086" t="str">
            <v>10.01.2025</v>
          </cell>
          <cell r="K4086" t="str">
            <v>DIEU CHINH TRA HANG-142 - 2437043994730</v>
          </cell>
          <cell r="L4086" t="str">
            <v>15.01.2025</v>
          </cell>
          <cell r="M4086">
            <v>696746</v>
          </cell>
        </row>
        <row r="4087">
          <cell r="E4087">
            <v>17</v>
          </cell>
          <cell r="F4087" t="str">
            <v>1C25TNF|17</v>
          </cell>
          <cell r="G4087" t="str">
            <v>K1</v>
          </cell>
          <cell r="H4087" t="str">
            <v>10.01.2025</v>
          </cell>
          <cell r="I4087" t="str">
            <v>10.01.2025</v>
          </cell>
          <cell r="J4087" t="str">
            <v>10.01.2025</v>
          </cell>
          <cell r="K4087" t="str">
            <v>DIEU CHINH TRA HANG-142 - 2434043637668</v>
          </cell>
          <cell r="L4087" t="str">
            <v>15.01.2025</v>
          </cell>
          <cell r="M4087">
            <v>119943</v>
          </cell>
        </row>
        <row r="4088">
          <cell r="E4088">
            <v>66575</v>
          </cell>
          <cell r="F4088" t="str">
            <v>C24TNN|66575</v>
          </cell>
          <cell r="G4088" t="str">
            <v>K1</v>
          </cell>
          <cell r="H4088" t="str">
            <v>21.11.2024</v>
          </cell>
          <cell r="I4088" t="str">
            <v>28.11.2024</v>
          </cell>
          <cell r="J4088" t="str">
            <v>23.11.2024</v>
          </cell>
          <cell r="K4088" t="str">
            <v>Hàng hóa quầy 0480.3002179</v>
          </cell>
          <cell r="L4088" t="str">
            <v>15.01.2025</v>
          </cell>
          <cell r="M4088">
            <v>-1398146</v>
          </cell>
        </row>
        <row r="4089">
          <cell r="E4089">
            <v>66576</v>
          </cell>
          <cell r="F4089" t="str">
            <v>C24TNN|66576</v>
          </cell>
          <cell r="G4089" t="str">
            <v>K1</v>
          </cell>
          <cell r="H4089" t="str">
            <v>21.11.2024</v>
          </cell>
          <cell r="I4089" t="str">
            <v>28.11.2024</v>
          </cell>
          <cell r="J4089" t="str">
            <v>23.11.2024</v>
          </cell>
          <cell r="K4089" t="str">
            <v>Hàng hóa quầy 0480.3002179</v>
          </cell>
          <cell r="L4089" t="str">
            <v>15.01.2025</v>
          </cell>
          <cell r="M4089">
            <v>-3172262</v>
          </cell>
        </row>
        <row r="4090">
          <cell r="E4090">
            <v>68095</v>
          </cell>
          <cell r="F4090" t="str">
            <v>C24TNN|68095</v>
          </cell>
          <cell r="G4090" t="str">
            <v>K1</v>
          </cell>
          <cell r="H4090" t="str">
            <v>28.11.2024</v>
          </cell>
          <cell r="I4090" t="str">
            <v>05.12.2024</v>
          </cell>
          <cell r="J4090" t="str">
            <v>01.12.2024</v>
          </cell>
          <cell r="K4090" t="str">
            <v>HÃ ng hÃ³a quáº§y 0480.3002179</v>
          </cell>
          <cell r="L4090" t="str">
            <v>15.01.2025</v>
          </cell>
          <cell r="M4090">
            <v>-3002348</v>
          </cell>
        </row>
        <row r="4091">
          <cell r="E4091">
            <v>14</v>
          </cell>
          <cell r="F4091" t="str">
            <v>1C25TNF|14</v>
          </cell>
          <cell r="G4091" t="str">
            <v>K1</v>
          </cell>
          <cell r="H4091" t="str">
            <v>10.01.2025</v>
          </cell>
          <cell r="I4091" t="str">
            <v>10.01.2025</v>
          </cell>
          <cell r="J4091" t="str">
            <v>10.01.2025</v>
          </cell>
          <cell r="K4091" t="str">
            <v>DIEU CHINH TRA HANG-121 - 2437043928836</v>
          </cell>
          <cell r="L4091" t="str">
            <v>15.01.2025</v>
          </cell>
          <cell r="M4091">
            <v>99360</v>
          </cell>
        </row>
        <row r="4092">
          <cell r="E4092">
            <v>15</v>
          </cell>
          <cell r="F4092" t="str">
            <v>1C25TNF|15</v>
          </cell>
          <cell r="G4092" t="str">
            <v>K1</v>
          </cell>
          <cell r="H4092" t="str">
            <v>10.01.2025</v>
          </cell>
          <cell r="I4092" t="str">
            <v>10.01.2025</v>
          </cell>
          <cell r="J4092" t="str">
            <v>10.01.2025</v>
          </cell>
          <cell r="K4092" t="str">
            <v>DIEU CHINH TRA HANG-121 - 2432043326360</v>
          </cell>
          <cell r="L4092" t="str">
            <v>15.01.2025</v>
          </cell>
          <cell r="M4092">
            <v>758326</v>
          </cell>
        </row>
        <row r="4093">
          <cell r="E4093">
            <v>67088</v>
          </cell>
          <cell r="F4093" t="str">
            <v>C24TNN|67088</v>
          </cell>
          <cell r="G4093" t="str">
            <v>K1</v>
          </cell>
          <cell r="H4093" t="str">
            <v>26.11.2024</v>
          </cell>
          <cell r="I4093" t="str">
            <v>30.11.2024</v>
          </cell>
          <cell r="J4093" t="str">
            <v>26.11.2024</v>
          </cell>
          <cell r="K4093" t="str">
            <v>Hàng hóa quầy 0480.3002179</v>
          </cell>
          <cell r="L4093" t="str">
            <v>15.01.2025</v>
          </cell>
          <cell r="M4093">
            <v>-2236503</v>
          </cell>
        </row>
        <row r="4094">
          <cell r="E4094">
            <v>68097</v>
          </cell>
          <cell r="F4094" t="str">
            <v>C24TNN|68097</v>
          </cell>
          <cell r="G4094" t="str">
            <v>K1</v>
          </cell>
          <cell r="H4094" t="str">
            <v>28.11.2024</v>
          </cell>
          <cell r="I4094" t="str">
            <v>05.12.2024</v>
          </cell>
          <cell r="J4094" t="str">
            <v>01.12.2024</v>
          </cell>
          <cell r="K4094" t="str">
            <v>HÃ ng hÃ³a quáº§y 0480.3002179</v>
          </cell>
          <cell r="L4094" t="str">
            <v>15.01.2025</v>
          </cell>
          <cell r="M4094">
            <v>-3002348</v>
          </cell>
        </row>
        <row r="4095">
          <cell r="E4095">
            <v>67018</v>
          </cell>
          <cell r="F4095" t="str">
            <v>C24TNN|67018</v>
          </cell>
          <cell r="G4095" t="str">
            <v>K1</v>
          </cell>
          <cell r="H4095" t="str">
            <v>25.11.2024</v>
          </cell>
          <cell r="I4095" t="str">
            <v>01.12.2024</v>
          </cell>
          <cell r="J4095" t="str">
            <v>27.11.2024</v>
          </cell>
          <cell r="K4095" t="str">
            <v>Hàng hóa quầy 0480.3002179</v>
          </cell>
          <cell r="L4095" t="str">
            <v>15.01.2025</v>
          </cell>
          <cell r="M4095">
            <v>-5392418</v>
          </cell>
        </row>
        <row r="4096">
          <cell r="E4096">
            <v>68098</v>
          </cell>
          <cell r="F4096" t="str">
            <v>C24TNN|68098</v>
          </cell>
          <cell r="G4096" t="str">
            <v>K1</v>
          </cell>
          <cell r="H4096" t="str">
            <v>28.11.2024</v>
          </cell>
          <cell r="I4096" t="str">
            <v>05.12.2024</v>
          </cell>
          <cell r="J4096" t="str">
            <v>01.12.2024</v>
          </cell>
          <cell r="K4096" t="str">
            <v>HÃ ng hÃ³a quáº§y 0480.3002179</v>
          </cell>
          <cell r="L4096" t="str">
            <v>15.01.2025</v>
          </cell>
          <cell r="M4096">
            <v>-2884918</v>
          </cell>
        </row>
        <row r="4097">
          <cell r="E4097">
            <v>67017</v>
          </cell>
          <cell r="F4097" t="str">
            <v>C24TNN|67017</v>
          </cell>
          <cell r="G4097" t="str">
            <v>K1</v>
          </cell>
          <cell r="H4097" t="str">
            <v>25.11.2024</v>
          </cell>
          <cell r="I4097" t="str">
            <v>04.12.2024</v>
          </cell>
          <cell r="J4097" t="str">
            <v>28.11.2024</v>
          </cell>
          <cell r="K4097" t="str">
            <v>Hàng hóa quầy 0480.3002179</v>
          </cell>
          <cell r="L4097" t="str">
            <v>15.01.2025</v>
          </cell>
          <cell r="M4097">
            <v>-2536307</v>
          </cell>
        </row>
        <row r="4098">
          <cell r="E4098">
            <v>68096</v>
          </cell>
          <cell r="F4098" t="str">
            <v>C24TNN|68096</v>
          </cell>
          <cell r="G4098" t="str">
            <v>K1</v>
          </cell>
          <cell r="H4098" t="str">
            <v>28.11.2024</v>
          </cell>
          <cell r="I4098" t="str">
            <v>05.12.2024</v>
          </cell>
          <cell r="J4098" t="str">
            <v>01.12.2024</v>
          </cell>
          <cell r="K4098" t="str">
            <v>Hàng hóa quầy 0480.3002179</v>
          </cell>
          <cell r="L4098" t="str">
            <v>15.01.2025</v>
          </cell>
          <cell r="M4098">
            <v>-3004301</v>
          </cell>
        </row>
        <row r="4099">
          <cell r="E4099">
            <v>68134</v>
          </cell>
          <cell r="F4099" t="str">
            <v>1C24TNN|68134</v>
          </cell>
          <cell r="G4099" t="str">
            <v>K1</v>
          </cell>
          <cell r="H4099" t="str">
            <v>29.11.2024</v>
          </cell>
          <cell r="I4099" t="str">
            <v>03.12.2024</v>
          </cell>
          <cell r="J4099" t="str">
            <v>29.11.2024</v>
          </cell>
          <cell r="K4099" t="str">
            <v>Hàng hóa quầy 0480.3002179</v>
          </cell>
          <cell r="L4099" t="str">
            <v>15.01.2025</v>
          </cell>
          <cell r="M4099">
            <v>-3257232</v>
          </cell>
        </row>
        <row r="4100">
          <cell r="E4100">
            <v>66869</v>
          </cell>
          <cell r="F4100" t="str">
            <v>C24TNN|66869</v>
          </cell>
          <cell r="G4100" t="str">
            <v>K1</v>
          </cell>
          <cell r="H4100" t="str">
            <v>23.11.2024</v>
          </cell>
          <cell r="I4100" t="str">
            <v>28.11.2024</v>
          </cell>
          <cell r="J4100" t="str">
            <v>23.11.2024</v>
          </cell>
          <cell r="K4100" t="str">
            <v>Hàng hóa quầy 0480.3002179</v>
          </cell>
          <cell r="L4100" t="str">
            <v>15.01.2025</v>
          </cell>
          <cell r="M4100">
            <v>-2051322</v>
          </cell>
        </row>
        <row r="4101">
          <cell r="E4101">
            <v>67191</v>
          </cell>
          <cell r="F4101" t="str">
            <v>C24TNN|67191</v>
          </cell>
          <cell r="G4101" t="str">
            <v>K1</v>
          </cell>
          <cell r="H4101" t="str">
            <v>27.11.2024</v>
          </cell>
          <cell r="I4101" t="str">
            <v>03.12.2024</v>
          </cell>
          <cell r="J4101" t="str">
            <v>28.11.2024</v>
          </cell>
          <cell r="K4101" t="str">
            <v>Hàng hóa quầy 0480.3002179</v>
          </cell>
          <cell r="L4101" t="str">
            <v>15.01.2025</v>
          </cell>
          <cell r="M4101">
            <v>-2335863</v>
          </cell>
        </row>
        <row r="4102">
          <cell r="E4102">
            <v>67020</v>
          </cell>
          <cell r="F4102" t="str">
            <v>C24TNN|67020</v>
          </cell>
          <cell r="G4102" t="str">
            <v>K1</v>
          </cell>
          <cell r="H4102" t="str">
            <v>25.11.2024</v>
          </cell>
          <cell r="I4102" t="str">
            <v>01.12.2024</v>
          </cell>
          <cell r="J4102" t="str">
            <v>27.11.2024</v>
          </cell>
          <cell r="K4102" t="str">
            <v>Hàng hóa quầy 0480.3002179</v>
          </cell>
          <cell r="L4102" t="str">
            <v>15.01.2025</v>
          </cell>
          <cell r="M4102">
            <v>-7791271</v>
          </cell>
        </row>
        <row r="4103">
          <cell r="E4103">
            <v>66578</v>
          </cell>
          <cell r="F4103" t="str">
            <v>C24TNN|66578</v>
          </cell>
          <cell r="G4103" t="str">
            <v>K1</v>
          </cell>
          <cell r="H4103" t="str">
            <v>21.11.2024</v>
          </cell>
          <cell r="I4103" t="str">
            <v>28.11.2024</v>
          </cell>
          <cell r="J4103" t="str">
            <v>23.11.2024</v>
          </cell>
          <cell r="K4103" t="str">
            <v>Hàng hóa quầy 0480.3002179</v>
          </cell>
          <cell r="L4103" t="str">
            <v>15.01.2025</v>
          </cell>
          <cell r="M4103">
            <v>-4371689</v>
          </cell>
        </row>
        <row r="4104">
          <cell r="E4104">
            <v>66886</v>
          </cell>
          <cell r="F4104" t="str">
            <v>C24TNN|66886</v>
          </cell>
          <cell r="G4104" t="str">
            <v>K1</v>
          </cell>
          <cell r="H4104" t="str">
            <v>23.11.2024</v>
          </cell>
          <cell r="I4104" t="str">
            <v>30.11.2024</v>
          </cell>
          <cell r="J4104" t="str">
            <v>26.11.2024</v>
          </cell>
          <cell r="K4104" t="str">
            <v>Hàng hóa quầy 0480.3002179</v>
          </cell>
          <cell r="L4104" t="str">
            <v>15.01.2025</v>
          </cell>
          <cell r="M4104">
            <v>-2785558</v>
          </cell>
        </row>
        <row r="4105">
          <cell r="E4105">
            <v>67187</v>
          </cell>
          <cell r="F4105" t="str">
            <v>C24TNN|67187</v>
          </cell>
          <cell r="G4105" t="str">
            <v>K1</v>
          </cell>
          <cell r="H4105" t="str">
            <v>27.11.2024</v>
          </cell>
          <cell r="I4105" t="str">
            <v>03.12.2024</v>
          </cell>
          <cell r="J4105" t="str">
            <v>29.11.2024</v>
          </cell>
          <cell r="K4105" t="str">
            <v>Hàng hóa quầy 0480.3002179</v>
          </cell>
          <cell r="L4105" t="str">
            <v>15.01.2025</v>
          </cell>
          <cell r="M4105">
            <v>-4787199</v>
          </cell>
        </row>
        <row r="4106">
          <cell r="E4106">
            <v>68190</v>
          </cell>
          <cell r="F4106" t="str">
            <v>C24TNN|68190</v>
          </cell>
          <cell r="G4106" t="str">
            <v>K1</v>
          </cell>
          <cell r="H4106" t="str">
            <v>29.11.2024</v>
          </cell>
          <cell r="I4106" t="str">
            <v>05.12.2024</v>
          </cell>
          <cell r="J4106" t="str">
            <v>01.12.2024</v>
          </cell>
          <cell r="K4106" t="str">
            <v>HÃ ng hÃ³a quáº§y 0480.3002179</v>
          </cell>
          <cell r="L4106" t="str">
            <v>15.01.2025</v>
          </cell>
          <cell r="M4106">
            <v>-2604414</v>
          </cell>
        </row>
        <row r="4107">
          <cell r="E4107">
            <v>66577</v>
          </cell>
          <cell r="F4107" t="str">
            <v>C24TNN|66577</v>
          </cell>
          <cell r="G4107" t="str">
            <v>K1</v>
          </cell>
          <cell r="H4107" t="str">
            <v>21.11.2024</v>
          </cell>
          <cell r="I4107" t="str">
            <v>28.11.2024</v>
          </cell>
          <cell r="J4107" t="str">
            <v>23.11.2024</v>
          </cell>
          <cell r="K4107" t="str">
            <v>Hàng hóa quầy 0480.3002179</v>
          </cell>
          <cell r="L4107" t="str">
            <v>15.01.2025</v>
          </cell>
          <cell r="M4107">
            <v>-2398853</v>
          </cell>
        </row>
        <row r="4108">
          <cell r="E4108">
            <v>66887</v>
          </cell>
          <cell r="F4108" t="str">
            <v>C24TNN|66887</v>
          </cell>
          <cell r="G4108" t="str">
            <v>K1</v>
          </cell>
          <cell r="H4108" t="str">
            <v>23.11.2024</v>
          </cell>
          <cell r="I4108" t="str">
            <v>30.11.2024</v>
          </cell>
          <cell r="J4108" t="str">
            <v>26.11.2024</v>
          </cell>
          <cell r="K4108" t="str">
            <v>Hàng hóa quầy 0480.3002179</v>
          </cell>
          <cell r="L4108" t="str">
            <v>15.01.2025</v>
          </cell>
          <cell r="M4108">
            <v>-4975184</v>
          </cell>
        </row>
        <row r="4109">
          <cell r="E4109">
            <v>68099</v>
          </cell>
          <cell r="F4109" t="str">
            <v>C24TNN|68099</v>
          </cell>
          <cell r="G4109" t="str">
            <v>K1</v>
          </cell>
          <cell r="H4109" t="str">
            <v>28.11.2024</v>
          </cell>
          <cell r="I4109" t="str">
            <v>04.12.2024</v>
          </cell>
          <cell r="J4109" t="str">
            <v>30.11.2024</v>
          </cell>
          <cell r="K4109" t="str">
            <v>Hàng hóa quầy 0480.3002179</v>
          </cell>
          <cell r="L4109" t="str">
            <v>15.01.2025</v>
          </cell>
          <cell r="M4109">
            <v>-4558455</v>
          </cell>
        </row>
        <row r="4110">
          <cell r="E4110">
            <v>66908</v>
          </cell>
          <cell r="F4110" t="str">
            <v>C24TNN|66908</v>
          </cell>
          <cell r="G4110" t="str">
            <v>K1</v>
          </cell>
          <cell r="H4110" t="str">
            <v>23.11.2024</v>
          </cell>
          <cell r="I4110" t="str">
            <v>29.11.2024</v>
          </cell>
          <cell r="J4110" t="str">
            <v>25.11.2024</v>
          </cell>
          <cell r="K4110" t="str">
            <v>Hàng hóa quầy 0480.3002179</v>
          </cell>
          <cell r="L4110" t="str">
            <v>15.01.2025</v>
          </cell>
          <cell r="M4110">
            <v>-4371689</v>
          </cell>
        </row>
        <row r="4111">
          <cell r="E4111">
            <v>68551</v>
          </cell>
          <cell r="F4111" t="str">
            <v>C24TNN|68551</v>
          </cell>
          <cell r="G4111" t="str">
            <v>K1</v>
          </cell>
          <cell r="H4111" t="str">
            <v>30.11.2024</v>
          </cell>
          <cell r="I4111" t="str">
            <v>04.12.2024</v>
          </cell>
          <cell r="J4111" t="str">
            <v>30.11.2024</v>
          </cell>
          <cell r="K4111" t="str">
            <v>Hàng hóa quầy 0480.3002179</v>
          </cell>
          <cell r="L4111" t="str">
            <v>15.01.2025</v>
          </cell>
          <cell r="M4111">
            <v>-2119072</v>
          </cell>
        </row>
        <row r="4112">
          <cell r="E4112">
            <v>67019</v>
          </cell>
          <cell r="F4112" t="str">
            <v>C24TNN|67019</v>
          </cell>
          <cell r="G4112" t="str">
            <v>K1</v>
          </cell>
          <cell r="H4112" t="str">
            <v>25.11.2024</v>
          </cell>
          <cell r="I4112" t="str">
            <v>03.12.2024</v>
          </cell>
          <cell r="J4112" t="str">
            <v>28.11.2024</v>
          </cell>
          <cell r="K4112" t="str">
            <v>Hàng hóa quầy 0480.3002179</v>
          </cell>
          <cell r="L4112" t="str">
            <v>15.01.2025</v>
          </cell>
          <cell r="M4112">
            <v>-1416217</v>
          </cell>
        </row>
        <row r="4113">
          <cell r="E4113">
            <v>68135</v>
          </cell>
          <cell r="F4113" t="str">
            <v>C24TNN|68135</v>
          </cell>
          <cell r="G4113" t="str">
            <v>K1</v>
          </cell>
          <cell r="H4113" t="str">
            <v>29.11.2024</v>
          </cell>
          <cell r="I4113" t="str">
            <v>03.12.2024</v>
          </cell>
          <cell r="J4113" t="str">
            <v>29.11.2024</v>
          </cell>
          <cell r="K4113" t="str">
            <v>Hàng hóa quầy 0480.3002179</v>
          </cell>
          <cell r="L4113" t="str">
            <v>15.01.2025</v>
          </cell>
          <cell r="M4113">
            <v>-3257232</v>
          </cell>
        </row>
        <row r="4114">
          <cell r="E4114">
            <v>68136</v>
          </cell>
          <cell r="F4114" t="str">
            <v>C24TNN|68136</v>
          </cell>
          <cell r="G4114" t="str">
            <v>K1</v>
          </cell>
          <cell r="H4114" t="str">
            <v>29.11.2024</v>
          </cell>
          <cell r="I4114" t="str">
            <v>03.12.2024</v>
          </cell>
          <cell r="J4114" t="str">
            <v>29.11.2024</v>
          </cell>
          <cell r="K4114" t="str">
            <v>Hàng hóa quầy 0480.3002179</v>
          </cell>
          <cell r="L4114" t="str">
            <v>15.01.2025</v>
          </cell>
          <cell r="M4114">
            <v>-2170832</v>
          </cell>
        </row>
        <row r="4115">
          <cell r="E4115">
            <v>66789</v>
          </cell>
          <cell r="F4115" t="str">
            <v>C24TNN|66789</v>
          </cell>
          <cell r="G4115" t="str">
            <v>K1</v>
          </cell>
          <cell r="H4115" t="str">
            <v>22.11.2024</v>
          </cell>
          <cell r="I4115" t="str">
            <v>29.11.2024</v>
          </cell>
          <cell r="J4115" t="str">
            <v>25.11.2024</v>
          </cell>
          <cell r="K4115" t="str">
            <v>Hàng hóa quầy 0480.3002179</v>
          </cell>
          <cell r="L4115" t="str">
            <v>15.01.2025</v>
          </cell>
          <cell r="M4115">
            <v>-3052028</v>
          </cell>
        </row>
        <row r="4116">
          <cell r="E4116">
            <v>67185</v>
          </cell>
          <cell r="F4116" t="str">
            <v>C24TNN|67185</v>
          </cell>
          <cell r="G4116" t="str">
            <v>K1</v>
          </cell>
          <cell r="H4116" t="str">
            <v>27.11.2024</v>
          </cell>
          <cell r="I4116" t="str">
            <v>04.12.2024</v>
          </cell>
          <cell r="J4116" t="str">
            <v>28.11.2024</v>
          </cell>
          <cell r="K4116" t="str">
            <v>Hàng hóa quầy 0480.3002179</v>
          </cell>
          <cell r="L4116" t="str">
            <v>15.01.2025</v>
          </cell>
          <cell r="M4116">
            <v>-2346598</v>
          </cell>
        </row>
        <row r="4117">
          <cell r="E4117">
            <v>67189</v>
          </cell>
          <cell r="F4117" t="str">
            <v>C24TNN|67189</v>
          </cell>
          <cell r="G4117" t="str">
            <v>K1</v>
          </cell>
          <cell r="H4117" t="str">
            <v>27.11.2024</v>
          </cell>
          <cell r="I4117" t="str">
            <v>03.12.2024</v>
          </cell>
          <cell r="J4117" t="str">
            <v>29.11.2024</v>
          </cell>
          <cell r="K4117" t="str">
            <v>Hàng hóa quầy 0480.3002179</v>
          </cell>
          <cell r="L4117" t="str">
            <v>15.01.2025</v>
          </cell>
          <cell r="M4117">
            <v>-2236503</v>
          </cell>
        </row>
        <row r="4118">
          <cell r="E4118">
            <v>68508</v>
          </cell>
          <cell r="F4118" t="str">
            <v>C24TNN|68508</v>
          </cell>
          <cell r="G4118" t="str">
            <v>K1</v>
          </cell>
          <cell r="H4118" t="str">
            <v>30.11.2024</v>
          </cell>
          <cell r="I4118" t="str">
            <v>05.12.2024</v>
          </cell>
          <cell r="J4118" t="str">
            <v>01.12.2024</v>
          </cell>
          <cell r="K4118" t="str">
            <v>HÃ ng hÃ³a quáº§y 0480.3002179</v>
          </cell>
          <cell r="L4118" t="str">
            <v>15.01.2025</v>
          </cell>
          <cell r="M4118">
            <v>-6870833</v>
          </cell>
        </row>
        <row r="4119">
          <cell r="E4119">
            <v>11</v>
          </cell>
          <cell r="F4119" t="str">
            <v>C25TNF|11</v>
          </cell>
          <cell r="G4119" t="str">
            <v>K1</v>
          </cell>
          <cell r="H4119" t="str">
            <v>10.01.2025</v>
          </cell>
          <cell r="I4119" t="str">
            <v>13.01.2025</v>
          </cell>
          <cell r="J4119" t="str">
            <v>10.01.2025</v>
          </cell>
          <cell r="K4119" t="str">
            <v>TRA HANG - 112</v>
          </cell>
          <cell r="L4119" t="str">
            <v>15.01.2025</v>
          </cell>
          <cell r="M4119">
            <v>420298</v>
          </cell>
        </row>
        <row r="4120">
          <cell r="E4120">
            <v>67188</v>
          </cell>
          <cell r="F4120" t="str">
            <v>C24TNN|67188</v>
          </cell>
          <cell r="G4120" t="str">
            <v>K1</v>
          </cell>
          <cell r="H4120" t="str">
            <v>27.11.2024</v>
          </cell>
          <cell r="I4120" t="str">
            <v>04.12.2024</v>
          </cell>
          <cell r="J4120" t="str">
            <v>28.11.2024</v>
          </cell>
          <cell r="K4120" t="str">
            <v>Hàng hóa quầy 0480.3002179</v>
          </cell>
          <cell r="L4120" t="str">
            <v>15.01.2025</v>
          </cell>
          <cell r="M4120">
            <v>-2236503</v>
          </cell>
        </row>
        <row r="4121">
          <cell r="E4121">
            <v>62148</v>
          </cell>
          <cell r="F4121" t="str">
            <v>C24TNN|62148</v>
          </cell>
          <cell r="G4121" t="str">
            <v>K1</v>
          </cell>
          <cell r="H4121" t="str">
            <v>04.11.2024</v>
          </cell>
          <cell r="I4121" t="str">
            <v>19.12.2024</v>
          </cell>
          <cell r="J4121" t="str">
            <v>13.12.2024</v>
          </cell>
          <cell r="K4121" t="str">
            <v>Hàng hóa quầy 0480.3002179</v>
          </cell>
          <cell r="L4121" t="str">
            <v>05.02.2025</v>
          </cell>
          <cell r="M4121">
            <v>-4481784</v>
          </cell>
        </row>
        <row r="4122">
          <cell r="E4122">
            <v>69685</v>
          </cell>
          <cell r="F4122" t="str">
            <v>C24TNN|69685</v>
          </cell>
          <cell r="G4122" t="str">
            <v>K1</v>
          </cell>
          <cell r="H4122" t="str">
            <v>05.12.2024</v>
          </cell>
          <cell r="I4122" t="str">
            <v>13.12.2024</v>
          </cell>
          <cell r="J4122" t="str">
            <v>07.12.2024</v>
          </cell>
          <cell r="K4122" t="str">
            <v>Hàng hóa quầy 0480.3002179</v>
          </cell>
          <cell r="L4122" t="str">
            <v>05.02.2025</v>
          </cell>
          <cell r="M4122">
            <v>-5052292</v>
          </cell>
        </row>
        <row r="4123">
          <cell r="E4123">
            <v>71278</v>
          </cell>
          <cell r="F4123" t="str">
            <v>C24TNN|71278</v>
          </cell>
          <cell r="G4123" t="str">
            <v>K1</v>
          </cell>
          <cell r="H4123" t="str">
            <v>12.12.2024</v>
          </cell>
          <cell r="I4123" t="str">
            <v>20.12.2024</v>
          </cell>
          <cell r="J4123" t="str">
            <v>14.12.2024</v>
          </cell>
          <cell r="K4123" t="str">
            <v>Hàng hóa quầy 0480.3002179</v>
          </cell>
          <cell r="L4123" t="str">
            <v>05.02.2025</v>
          </cell>
          <cell r="M4123">
            <v>-2039018</v>
          </cell>
        </row>
        <row r="4124">
          <cell r="E4124">
            <v>71292</v>
          </cell>
          <cell r="F4124" t="str">
            <v>C24TNN|71292</v>
          </cell>
          <cell r="G4124" t="str">
            <v>K1</v>
          </cell>
          <cell r="H4124" t="str">
            <v>12.12.2024</v>
          </cell>
          <cell r="I4124" t="str">
            <v>20.12.2024</v>
          </cell>
          <cell r="J4124" t="str">
            <v>14.12.2024</v>
          </cell>
          <cell r="K4124" t="str">
            <v>Hàng hóa quầy 0480.3002179</v>
          </cell>
          <cell r="L4124" t="str">
            <v>05.02.2025</v>
          </cell>
          <cell r="M4124">
            <v>-6626994</v>
          </cell>
        </row>
        <row r="4125">
          <cell r="E4125">
            <v>68746</v>
          </cell>
          <cell r="F4125" t="str">
            <v>C24TNN|68746</v>
          </cell>
          <cell r="G4125" t="str">
            <v>K1</v>
          </cell>
          <cell r="H4125" t="str">
            <v>03.12.2024</v>
          </cell>
          <cell r="I4125" t="str">
            <v>10.12.2024</v>
          </cell>
          <cell r="J4125" t="str">
            <v>05.12.2024</v>
          </cell>
          <cell r="K4125" t="str">
            <v>Hàng hóa quầy 0480.3002179</v>
          </cell>
          <cell r="L4125" t="str">
            <v>05.02.2025</v>
          </cell>
          <cell r="M4125">
            <v>-3420662</v>
          </cell>
        </row>
        <row r="4126">
          <cell r="E4126">
            <v>71876</v>
          </cell>
          <cell r="F4126" t="str">
            <v>C24TNN|71876</v>
          </cell>
          <cell r="G4126" t="str">
            <v>K1</v>
          </cell>
          <cell r="H4126" t="str">
            <v>17.12.2024</v>
          </cell>
          <cell r="I4126" t="str">
            <v>26.12.2024</v>
          </cell>
          <cell r="J4126" t="str">
            <v>20.12.2024</v>
          </cell>
          <cell r="K4126" t="str">
            <v>Hàng hóa quầy 0480.3002179</v>
          </cell>
          <cell r="L4126" t="str">
            <v>05.02.2025</v>
          </cell>
          <cell r="M4126">
            <v>-3669062</v>
          </cell>
        </row>
        <row r="4127">
          <cell r="E4127">
            <v>69741</v>
          </cell>
          <cell r="F4127" t="str">
            <v>C24TNN|69741</v>
          </cell>
          <cell r="G4127" t="str">
            <v>K1</v>
          </cell>
          <cell r="H4127" t="str">
            <v>06.12.2024</v>
          </cell>
          <cell r="I4127" t="str">
            <v>14.12.2024</v>
          </cell>
          <cell r="J4127" t="str">
            <v>09.12.2024</v>
          </cell>
          <cell r="K4127" t="str">
            <v>Hàng hóa quầy 0480.3002179</v>
          </cell>
          <cell r="L4127" t="str">
            <v>05.02.2025</v>
          </cell>
          <cell r="M4127">
            <v>-4424330</v>
          </cell>
        </row>
        <row r="4128">
          <cell r="E4128">
            <v>71879</v>
          </cell>
          <cell r="F4128" t="str">
            <v>C24TNN|71879</v>
          </cell>
          <cell r="G4128" t="str">
            <v>K1</v>
          </cell>
          <cell r="H4128" t="str">
            <v>17.12.2024</v>
          </cell>
          <cell r="I4128" t="str">
            <v>24.12.2024</v>
          </cell>
          <cell r="J4128" t="str">
            <v>19.12.2024</v>
          </cell>
          <cell r="K4128" t="str">
            <v>Hàng hóa quầy 0480.3002179</v>
          </cell>
          <cell r="L4128" t="str">
            <v>05.02.2025</v>
          </cell>
          <cell r="M4128">
            <v>-2223633</v>
          </cell>
        </row>
        <row r="4129">
          <cell r="E4129">
            <v>70260</v>
          </cell>
          <cell r="F4129" t="str">
            <v>C24TNN|70260</v>
          </cell>
          <cell r="G4129" t="str">
            <v>K1</v>
          </cell>
          <cell r="H4129" t="str">
            <v>09.12.2024</v>
          </cell>
          <cell r="I4129" t="str">
            <v>18.12.2024</v>
          </cell>
          <cell r="J4129" t="str">
            <v>12.12.2024</v>
          </cell>
          <cell r="K4129" t="str">
            <v>Hàng hóa quầy 0480.3002179</v>
          </cell>
          <cell r="L4129" t="str">
            <v>05.02.2025</v>
          </cell>
          <cell r="M4129">
            <v>-1416217</v>
          </cell>
        </row>
        <row r="4130">
          <cell r="E4130">
            <v>68642</v>
          </cell>
          <cell r="F4130" t="str">
            <v>C24TNN|68642</v>
          </cell>
          <cell r="G4130" t="str">
            <v>K1</v>
          </cell>
          <cell r="H4130" t="str">
            <v>02.12.2024</v>
          </cell>
          <cell r="I4130" t="str">
            <v>09.12.2024</v>
          </cell>
          <cell r="J4130" t="str">
            <v>04.12.2024</v>
          </cell>
          <cell r="K4130" t="str">
            <v>Hàng hóa quầy 0480.3002179</v>
          </cell>
          <cell r="L4130" t="str">
            <v>05.02.2025</v>
          </cell>
          <cell r="M4130">
            <v>-1416217</v>
          </cell>
        </row>
        <row r="4131">
          <cell r="E4131">
            <v>68644</v>
          </cell>
          <cell r="F4131" t="str">
            <v>C24TNN|68644</v>
          </cell>
          <cell r="G4131" t="str">
            <v>K1</v>
          </cell>
          <cell r="H4131" t="str">
            <v>02.12.2024</v>
          </cell>
          <cell r="I4131" t="str">
            <v>09.12.2024</v>
          </cell>
          <cell r="J4131" t="str">
            <v>04.12.2024</v>
          </cell>
          <cell r="K4131" t="str">
            <v>Hàng hóa quầy 0480.3002179</v>
          </cell>
          <cell r="L4131" t="str">
            <v>05.02.2025</v>
          </cell>
          <cell r="M4131">
            <v>-1633008</v>
          </cell>
        </row>
        <row r="4132">
          <cell r="E4132">
            <v>70262</v>
          </cell>
          <cell r="F4132" t="str">
            <v>C24TNN|70262</v>
          </cell>
          <cell r="G4132" t="str">
            <v>K1</v>
          </cell>
          <cell r="H4132" t="str">
            <v>09.12.2024</v>
          </cell>
          <cell r="I4132" t="str">
            <v>16.12.2024</v>
          </cell>
          <cell r="J4132" t="str">
            <v>11.12.2024</v>
          </cell>
          <cell r="K4132" t="str">
            <v>Hàng hóa quầy 0480.3002179</v>
          </cell>
          <cell r="L4132" t="str">
            <v>05.02.2025</v>
          </cell>
          <cell r="M4132">
            <v>-1633008</v>
          </cell>
        </row>
        <row r="4133">
          <cell r="E4133">
            <v>71762</v>
          </cell>
          <cell r="F4133" t="str">
            <v>C24TNN|71762</v>
          </cell>
          <cell r="G4133" t="str">
            <v>K1</v>
          </cell>
          <cell r="H4133" t="str">
            <v>16.12.2024</v>
          </cell>
          <cell r="I4133" t="str">
            <v>23.12.2024</v>
          </cell>
          <cell r="J4133" t="str">
            <v>18.12.2024</v>
          </cell>
          <cell r="K4133" t="str">
            <v>Hàng hóa quầy 0480.3002179</v>
          </cell>
          <cell r="L4133" t="str">
            <v>05.02.2025</v>
          </cell>
          <cell r="M4133">
            <v>-1669881</v>
          </cell>
        </row>
        <row r="4134">
          <cell r="E4134">
            <v>68643</v>
          </cell>
          <cell r="F4134" t="str">
            <v>C24TNN|68643</v>
          </cell>
          <cell r="G4134" t="str">
            <v>K1</v>
          </cell>
          <cell r="H4134" t="str">
            <v>02.12.2024</v>
          </cell>
          <cell r="I4134" t="str">
            <v>09.12.2024</v>
          </cell>
          <cell r="J4134" t="str">
            <v>04.12.2024</v>
          </cell>
          <cell r="K4134" t="str">
            <v>Hàng hóa quầy 0480.3002179</v>
          </cell>
          <cell r="L4134" t="str">
            <v>05.02.2025</v>
          </cell>
          <cell r="M4134">
            <v>-1199426</v>
          </cell>
        </row>
        <row r="4135">
          <cell r="E4135">
            <v>70261</v>
          </cell>
          <cell r="F4135" t="str">
            <v>C24TNN|70261</v>
          </cell>
          <cell r="G4135" t="str">
            <v>K1</v>
          </cell>
          <cell r="H4135" t="str">
            <v>09.12.2024</v>
          </cell>
          <cell r="I4135" t="str">
            <v>16.12.2024</v>
          </cell>
          <cell r="J4135" t="str">
            <v>11.12.2024</v>
          </cell>
          <cell r="K4135" t="str">
            <v>Hàng hóa quầy 0480.3002179</v>
          </cell>
          <cell r="L4135" t="str">
            <v>05.02.2025</v>
          </cell>
          <cell r="M4135">
            <v>-1416217</v>
          </cell>
        </row>
        <row r="4136">
          <cell r="E4136">
            <v>71761</v>
          </cell>
          <cell r="F4136" t="str">
            <v>C24TNN|71761</v>
          </cell>
          <cell r="G4136" t="str">
            <v>K1</v>
          </cell>
          <cell r="H4136" t="str">
            <v>16.12.2024</v>
          </cell>
          <cell r="I4136" t="str">
            <v>23.12.2024</v>
          </cell>
          <cell r="J4136" t="str">
            <v>18.12.2024</v>
          </cell>
          <cell r="K4136" t="str">
            <v>Hàng hóa quầy 0480.3002179</v>
          </cell>
          <cell r="L4136" t="str">
            <v>05.02.2025</v>
          </cell>
          <cell r="M4136">
            <v>-2103462</v>
          </cell>
        </row>
        <row r="4137">
          <cell r="E4137">
            <v>71763</v>
          </cell>
          <cell r="F4137" t="str">
            <v>C24TNN|71763</v>
          </cell>
          <cell r="G4137" t="str">
            <v>K1</v>
          </cell>
          <cell r="H4137" t="str">
            <v>16.12.2024</v>
          </cell>
          <cell r="I4137" t="str">
            <v>24.12.2024</v>
          </cell>
          <cell r="J4137" t="str">
            <v>19.12.2024</v>
          </cell>
          <cell r="K4137" t="str">
            <v>Hàng hóa quầy 0480.3002179</v>
          </cell>
          <cell r="L4137" t="str">
            <v>05.02.2025</v>
          </cell>
          <cell r="M4137">
            <v>-1236300</v>
          </cell>
        </row>
        <row r="4138">
          <cell r="E4138">
            <v>70263</v>
          </cell>
          <cell r="F4138" t="str">
            <v>C24TNN|70263</v>
          </cell>
          <cell r="G4138" t="str">
            <v>K1</v>
          </cell>
          <cell r="H4138" t="str">
            <v>09.12.2024</v>
          </cell>
          <cell r="I4138" t="str">
            <v>18.12.2024</v>
          </cell>
          <cell r="J4138" t="str">
            <v>12.12.2024</v>
          </cell>
          <cell r="K4138" t="str">
            <v>Hàng hóa quầy 0480.3002179</v>
          </cell>
          <cell r="L4138" t="str">
            <v>05.02.2025</v>
          </cell>
          <cell r="M4138">
            <v>-1416217</v>
          </cell>
        </row>
        <row r="4139">
          <cell r="E4139">
            <v>71279</v>
          </cell>
          <cell r="F4139" t="str">
            <v>C24TNN|71279</v>
          </cell>
          <cell r="G4139" t="str">
            <v>K1</v>
          </cell>
          <cell r="H4139" t="str">
            <v>12.12.2024</v>
          </cell>
          <cell r="I4139" t="str">
            <v>20.12.2024</v>
          </cell>
          <cell r="J4139" t="str">
            <v>14.12.2024</v>
          </cell>
          <cell r="K4139" t="str">
            <v>Hàng hóa quầy 0480.3002179</v>
          </cell>
          <cell r="L4139" t="str">
            <v>05.02.2025</v>
          </cell>
          <cell r="M4139">
            <v>-5097546</v>
          </cell>
        </row>
        <row r="4140">
          <cell r="E4140">
            <v>71293</v>
          </cell>
          <cell r="F4140" t="str">
            <v>C24TNN|71293</v>
          </cell>
          <cell r="G4140" t="str">
            <v>K1</v>
          </cell>
          <cell r="H4140" t="str">
            <v>12.12.2024</v>
          </cell>
          <cell r="I4140" t="str">
            <v>20.12.2024</v>
          </cell>
          <cell r="J4140" t="str">
            <v>14.12.2024</v>
          </cell>
          <cell r="K4140" t="str">
            <v>Hàng hóa quầy 0480.3002179</v>
          </cell>
          <cell r="L4140" t="str">
            <v>05.02.2025</v>
          </cell>
          <cell r="M4140">
            <v>-3786493</v>
          </cell>
        </row>
        <row r="4141">
          <cell r="E4141">
            <v>70264</v>
          </cell>
          <cell r="F4141" t="str">
            <v>C24TNN|70264</v>
          </cell>
          <cell r="G4141" t="str">
            <v>K1</v>
          </cell>
          <cell r="H4141" t="str">
            <v>09.12.2024</v>
          </cell>
          <cell r="I4141" t="str">
            <v>18.12.2024</v>
          </cell>
          <cell r="J4141" t="str">
            <v>12.12.2024</v>
          </cell>
          <cell r="K4141" t="str">
            <v>Hàng hóa quầy 0480.3002179</v>
          </cell>
          <cell r="L4141" t="str">
            <v>05.02.2025</v>
          </cell>
          <cell r="M4141">
            <v>-1633008</v>
          </cell>
        </row>
        <row r="4142">
          <cell r="E4142">
            <v>18</v>
          </cell>
          <cell r="F4142" t="str">
            <v>C25TNF|18</v>
          </cell>
          <cell r="G4142" t="str">
            <v>K1</v>
          </cell>
          <cell r="H4142" t="str">
            <v>10.01.2025</v>
          </cell>
          <cell r="I4142" t="str">
            <v>15.01.2025</v>
          </cell>
          <cell r="J4142" t="str">
            <v>10.01.2025</v>
          </cell>
          <cell r="K4142" t="str">
            <v>DIEU CHINH TRA HANG-1510-2436043887056</v>
          </cell>
          <cell r="L4142" t="str">
            <v>05.02.2025</v>
          </cell>
          <cell r="M4142">
            <v>239885</v>
          </cell>
        </row>
        <row r="4143">
          <cell r="E4143">
            <v>70266</v>
          </cell>
          <cell r="F4143" t="str">
            <v>C24TNN|70266</v>
          </cell>
          <cell r="G4143" t="str">
            <v>K1</v>
          </cell>
          <cell r="H4143" t="str">
            <v>09.12.2024</v>
          </cell>
          <cell r="I4143" t="str">
            <v>06.01.2025</v>
          </cell>
          <cell r="J4143" t="str">
            <v>12.12.2024</v>
          </cell>
          <cell r="K4143" t="str">
            <v>Hàng hóa quầy 0480.3002179</v>
          </cell>
          <cell r="L4143" t="str">
            <v>05.02.2025</v>
          </cell>
          <cell r="M4143">
            <v>-4682232</v>
          </cell>
        </row>
        <row r="4144">
          <cell r="E4144">
            <v>68645</v>
          </cell>
          <cell r="F4144" t="str">
            <v>C24TNN|68645</v>
          </cell>
          <cell r="G4144" t="str">
            <v>K1</v>
          </cell>
          <cell r="H4144" t="str">
            <v>02.12.2024</v>
          </cell>
          <cell r="I4144" t="str">
            <v>08.01.2025</v>
          </cell>
          <cell r="J4144" t="str">
            <v>01.01.2025</v>
          </cell>
          <cell r="K4144" t="str">
            <v>HÃ ng hÃ³a quáº§y 0480.3002179</v>
          </cell>
          <cell r="L4144" t="str">
            <v>05.02.2025</v>
          </cell>
          <cell r="M4144">
            <v>-2283379</v>
          </cell>
        </row>
        <row r="4145">
          <cell r="E4145">
            <v>71765</v>
          </cell>
          <cell r="F4145" t="str">
            <v>C24TNN|71765</v>
          </cell>
          <cell r="G4145" t="str">
            <v>K1</v>
          </cell>
          <cell r="H4145" t="str">
            <v>16.12.2024</v>
          </cell>
          <cell r="I4145" t="str">
            <v>23.12.2024</v>
          </cell>
          <cell r="J4145" t="str">
            <v>18.12.2024</v>
          </cell>
          <cell r="K4145" t="str">
            <v>Hàng hóa quầy 0480.3002179</v>
          </cell>
          <cell r="L4145" t="str">
            <v>05.02.2025</v>
          </cell>
          <cell r="M4145">
            <v>-2255809</v>
          </cell>
        </row>
        <row r="4146">
          <cell r="E4146">
            <v>71766</v>
          </cell>
          <cell r="F4146" t="str">
            <v>C24TNN|71766</v>
          </cell>
          <cell r="G4146" t="str">
            <v>K1</v>
          </cell>
          <cell r="H4146" t="str">
            <v>16.12.2024</v>
          </cell>
          <cell r="I4146" t="str">
            <v>23.12.2024</v>
          </cell>
          <cell r="J4146" t="str">
            <v>18.12.2024</v>
          </cell>
          <cell r="K4146" t="str">
            <v>Hàng hóa quầy 0480.3002179</v>
          </cell>
          <cell r="L4146" t="str">
            <v>05.02.2025</v>
          </cell>
          <cell r="M4146">
            <v>-2472600</v>
          </cell>
        </row>
        <row r="4147">
          <cell r="E4147">
            <v>70265</v>
          </cell>
          <cell r="F4147" t="str">
            <v>C24TNN|70265</v>
          </cell>
          <cell r="G4147" t="str">
            <v>K1</v>
          </cell>
          <cell r="H4147" t="str">
            <v>09.12.2024</v>
          </cell>
          <cell r="I4147" t="str">
            <v>16.12.2024</v>
          </cell>
          <cell r="J4147" t="str">
            <v>11.12.2024</v>
          </cell>
          <cell r="K4147" t="str">
            <v>Hàng hóa quầy 0480.3002179</v>
          </cell>
          <cell r="L4147" t="str">
            <v>05.02.2025</v>
          </cell>
          <cell r="M4147">
            <v>-2832434</v>
          </cell>
        </row>
        <row r="4148">
          <cell r="E4148">
            <v>19</v>
          </cell>
          <cell r="F4148" t="str">
            <v>1C25TNF|19</v>
          </cell>
          <cell r="G4148" t="str">
            <v>K1</v>
          </cell>
          <cell r="H4148" t="str">
            <v>10.01.2025</v>
          </cell>
          <cell r="I4148" t="str">
            <v>16.01.2025</v>
          </cell>
          <cell r="J4148" t="str">
            <v>10.01.2025</v>
          </cell>
          <cell r="K4148" t="str">
            <v>DIEU CHINH TRA HANG-152 - 2441044515740</v>
          </cell>
          <cell r="L4148" t="str">
            <v>05.02.2025</v>
          </cell>
          <cell r="M4148">
            <v>156149</v>
          </cell>
        </row>
        <row r="4149">
          <cell r="E4149">
            <v>69678</v>
          </cell>
          <cell r="F4149" t="str">
            <v>C24TNN|69678</v>
          </cell>
          <cell r="G4149" t="str">
            <v>K1</v>
          </cell>
          <cell r="H4149" t="str">
            <v>05.12.2024</v>
          </cell>
          <cell r="I4149" t="str">
            <v>13.12.2024</v>
          </cell>
          <cell r="J4149" t="str">
            <v>07.12.2024</v>
          </cell>
          <cell r="K4149" t="str">
            <v>Hàng hóa quầy 0480.3002179</v>
          </cell>
          <cell r="L4149" t="str">
            <v>05.02.2025</v>
          </cell>
          <cell r="M4149">
            <v>-2617069</v>
          </cell>
        </row>
        <row r="4150">
          <cell r="E4150">
            <v>71301</v>
          </cell>
          <cell r="F4150" t="str">
            <v>C24TNN|71301</v>
          </cell>
          <cell r="G4150" t="str">
            <v>K1</v>
          </cell>
          <cell r="H4150" t="str">
            <v>12.12.2024</v>
          </cell>
          <cell r="I4150" t="str">
            <v>20.12.2024</v>
          </cell>
          <cell r="J4150" t="str">
            <v>14.12.2024</v>
          </cell>
          <cell r="K4150" t="str">
            <v>Hàng hóa quầy 0480.3002179</v>
          </cell>
          <cell r="L4150" t="str">
            <v>05.02.2025</v>
          </cell>
          <cell r="M4150">
            <v>-2854289</v>
          </cell>
        </row>
        <row r="4151">
          <cell r="E4151">
            <v>71764</v>
          </cell>
          <cell r="F4151" t="str">
            <v>C24TNN|71764</v>
          </cell>
          <cell r="G4151" t="str">
            <v>K1</v>
          </cell>
          <cell r="H4151" t="str">
            <v>16.12.2024</v>
          </cell>
          <cell r="I4151" t="str">
            <v>23.12.2024</v>
          </cell>
          <cell r="J4151" t="str">
            <v>18.12.2024</v>
          </cell>
          <cell r="K4151" t="str">
            <v>Hàng hóa quầy 0480.3002179</v>
          </cell>
          <cell r="L4151" t="str">
            <v>05.02.2025</v>
          </cell>
          <cell r="M4151">
            <v>-3058528</v>
          </cell>
        </row>
        <row r="4152">
          <cell r="E4152">
            <v>71302</v>
          </cell>
          <cell r="F4152" t="str">
            <v>C24TNN|71302</v>
          </cell>
          <cell r="G4152" t="str">
            <v>K1</v>
          </cell>
          <cell r="H4152" t="str">
            <v>12.12.2024</v>
          </cell>
          <cell r="I4152" t="str">
            <v>20.12.2024</v>
          </cell>
          <cell r="J4152" t="str">
            <v>15.12.2024</v>
          </cell>
          <cell r="K4152" t="str">
            <v>Hàng hóa quầy 0480.3002179</v>
          </cell>
          <cell r="L4152" t="str">
            <v>05.02.2025</v>
          </cell>
          <cell r="M4152">
            <v>-6762009</v>
          </cell>
        </row>
        <row r="4153">
          <cell r="E4153">
            <v>71767</v>
          </cell>
          <cell r="F4153" t="str">
            <v>C24TNN|71767</v>
          </cell>
          <cell r="G4153" t="str">
            <v>K1</v>
          </cell>
          <cell r="H4153" t="str">
            <v>16.12.2024</v>
          </cell>
          <cell r="I4153" t="str">
            <v>25.12.2024</v>
          </cell>
          <cell r="J4153" t="str">
            <v>19.12.2024</v>
          </cell>
          <cell r="K4153" t="str">
            <v>Hàng hóa quầy 0480.3002179</v>
          </cell>
          <cell r="L4153" t="str">
            <v>05.02.2025</v>
          </cell>
          <cell r="M4153">
            <v>-1019509</v>
          </cell>
        </row>
        <row r="4154">
          <cell r="E4154">
            <v>68762</v>
          </cell>
          <cell r="F4154" t="str">
            <v>C24TNN|68762</v>
          </cell>
          <cell r="G4154" t="str">
            <v>K1</v>
          </cell>
          <cell r="H4154" t="str">
            <v>04.12.2024</v>
          </cell>
          <cell r="I4154" t="str">
            <v>08.12.2024</v>
          </cell>
          <cell r="J4154" t="str">
            <v>04.12.2024</v>
          </cell>
          <cell r="K4154" t="str">
            <v>Hàng hóa quầy 0480.3002179</v>
          </cell>
          <cell r="L4154" t="str">
            <v>05.02.2025</v>
          </cell>
          <cell r="M4154">
            <v>-2019712</v>
          </cell>
        </row>
        <row r="4155">
          <cell r="E4155">
            <v>70368</v>
          </cell>
          <cell r="F4155" t="str">
            <v>C24TNN|70368</v>
          </cell>
          <cell r="G4155" t="str">
            <v>K1</v>
          </cell>
          <cell r="H4155" t="str">
            <v>10.12.2024</v>
          </cell>
          <cell r="I4155" t="str">
            <v>15.12.2024</v>
          </cell>
          <cell r="J4155" t="str">
            <v>11.12.2024</v>
          </cell>
          <cell r="K4155" t="str">
            <v>Hàng hóa quầy 0480.3002179</v>
          </cell>
          <cell r="L4155" t="str">
            <v>05.02.2025</v>
          </cell>
          <cell r="M4155">
            <v>-2785558</v>
          </cell>
        </row>
        <row r="4156">
          <cell r="E4156">
            <v>71905</v>
          </cell>
          <cell r="F4156" t="str">
            <v>C24TNN|71905</v>
          </cell>
          <cell r="G4156" t="str">
            <v>K1</v>
          </cell>
          <cell r="H4156" t="str">
            <v>18.12.2024</v>
          </cell>
          <cell r="I4156" t="str">
            <v>22.12.2024</v>
          </cell>
          <cell r="J4156" t="str">
            <v>18.12.2024</v>
          </cell>
          <cell r="K4156" t="str">
            <v>Hàng hóa quầy 0480.3002179</v>
          </cell>
          <cell r="L4156" t="str">
            <v>05.02.2025</v>
          </cell>
          <cell r="M4156">
            <v>-2039018</v>
          </cell>
        </row>
        <row r="4157">
          <cell r="E4157">
            <v>71906</v>
          </cell>
          <cell r="F4157" t="str">
            <v>C24TNN|71906</v>
          </cell>
          <cell r="G4157" t="str">
            <v>K1</v>
          </cell>
          <cell r="H4157" t="str">
            <v>18.12.2024</v>
          </cell>
          <cell r="I4157" t="str">
            <v>06.01.2025</v>
          </cell>
          <cell r="J4157" t="str">
            <v>18.12.2024</v>
          </cell>
          <cell r="K4157" t="str">
            <v>Hàng hóa quầy 0480.3002179</v>
          </cell>
          <cell r="L4157" t="str">
            <v>05.02.2025</v>
          </cell>
          <cell r="M4157">
            <v>-3073626</v>
          </cell>
        </row>
        <row r="4158">
          <cell r="E4158">
            <v>73180</v>
          </cell>
          <cell r="F4158" t="str">
            <v>C24TNN|73180</v>
          </cell>
          <cell r="G4158" t="str">
            <v>K1</v>
          </cell>
          <cell r="H4158" t="str">
            <v>21.12.2024</v>
          </cell>
          <cell r="I4158" t="str">
            <v>26.12.2024</v>
          </cell>
          <cell r="J4158" t="str">
            <v>21.12.2024</v>
          </cell>
          <cell r="K4158" t="str">
            <v>Hàng hóa quầy 0480.3002179</v>
          </cell>
          <cell r="L4158" t="str">
            <v>05.02.2025</v>
          </cell>
          <cell r="M4158">
            <v>-3058528</v>
          </cell>
        </row>
        <row r="4159">
          <cell r="E4159">
            <v>68690</v>
          </cell>
          <cell r="F4159" t="str">
            <v>C24TNN|68690</v>
          </cell>
          <cell r="G4159" t="str">
            <v>K1</v>
          </cell>
          <cell r="H4159" t="str">
            <v>03.12.2024</v>
          </cell>
          <cell r="I4159" t="str">
            <v>07.12.2024</v>
          </cell>
          <cell r="J4159" t="str">
            <v>03.12.2024</v>
          </cell>
          <cell r="K4159" t="str">
            <v>Hàng hóa quầy 0480.3002179</v>
          </cell>
          <cell r="L4159" t="str">
            <v>05.02.2025</v>
          </cell>
          <cell r="M4159">
            <v>-1634433</v>
          </cell>
        </row>
        <row r="4160">
          <cell r="E4160">
            <v>70120</v>
          </cell>
          <cell r="F4160" t="str">
            <v>C24TNN|70120</v>
          </cell>
          <cell r="G4160" t="str">
            <v>K1</v>
          </cell>
          <cell r="H4160" t="str">
            <v>07.12.2024</v>
          </cell>
          <cell r="I4160" t="str">
            <v>13.12.2024</v>
          </cell>
          <cell r="J4160" t="str">
            <v>07.12.2024</v>
          </cell>
          <cell r="K4160" t="str">
            <v>Hàng hóa quầy 0480.3002179</v>
          </cell>
          <cell r="L4160" t="str">
            <v>05.02.2025</v>
          </cell>
          <cell r="M4160">
            <v>-3695016</v>
          </cell>
        </row>
        <row r="4161">
          <cell r="E4161">
            <v>71912</v>
          </cell>
          <cell r="F4161" t="str">
            <v>C24TNN|71912</v>
          </cell>
          <cell r="G4161" t="str">
            <v>K1</v>
          </cell>
          <cell r="H4161" t="str">
            <v>18.12.2024</v>
          </cell>
          <cell r="I4161" t="str">
            <v>23.12.2024</v>
          </cell>
          <cell r="J4161" t="str">
            <v>18.12.2024</v>
          </cell>
          <cell r="K4161" t="str">
            <v>Hàng hóa quầy 0480.3002179</v>
          </cell>
          <cell r="L4161" t="str">
            <v>05.02.2025</v>
          </cell>
          <cell r="M4161">
            <v>-2236503</v>
          </cell>
        </row>
        <row r="4162">
          <cell r="E4162">
            <v>68587</v>
          </cell>
          <cell r="F4162" t="str">
            <v>C24TNN|68587</v>
          </cell>
          <cell r="G4162" t="str">
            <v>K1</v>
          </cell>
          <cell r="H4162" t="str">
            <v>02.12.2024</v>
          </cell>
          <cell r="I4162" t="str">
            <v>06.12.2024</v>
          </cell>
          <cell r="J4162" t="str">
            <v>02.12.2024</v>
          </cell>
          <cell r="K4162" t="str">
            <v>Hàng hóa quầy 0480.3002179</v>
          </cell>
          <cell r="L4162" t="str">
            <v>05.02.2025</v>
          </cell>
          <cell r="M4162">
            <v>-3085063</v>
          </cell>
        </row>
        <row r="4163">
          <cell r="E4163">
            <v>69684</v>
          </cell>
          <cell r="F4163" t="str">
            <v>C24TNN|69684</v>
          </cell>
          <cell r="G4163" t="str">
            <v>K1</v>
          </cell>
          <cell r="H4163" t="str">
            <v>05.12.2024</v>
          </cell>
          <cell r="I4163" t="str">
            <v>11.12.2024</v>
          </cell>
          <cell r="J4163" t="str">
            <v>06.12.2024</v>
          </cell>
          <cell r="K4163" t="str">
            <v>Hàng hóa quầy 0480.3002179</v>
          </cell>
          <cell r="L4163" t="str">
            <v>05.02.2025</v>
          </cell>
          <cell r="M4163">
            <v>-3470342</v>
          </cell>
        </row>
        <row r="4164">
          <cell r="E4164">
            <v>70165</v>
          </cell>
          <cell r="F4164" t="str">
            <v>C24TNN|70165</v>
          </cell>
          <cell r="G4164" t="str">
            <v>K1</v>
          </cell>
          <cell r="H4164" t="str">
            <v>07.12.2024</v>
          </cell>
          <cell r="I4164" t="str">
            <v>14.12.2024</v>
          </cell>
          <cell r="J4164" t="str">
            <v>09.12.2024</v>
          </cell>
          <cell r="K4164" t="str">
            <v>Hàng hóa quầy 0480.3002179</v>
          </cell>
          <cell r="L4164" t="str">
            <v>05.02.2025</v>
          </cell>
          <cell r="M4164">
            <v>-2218432</v>
          </cell>
        </row>
        <row r="4165">
          <cell r="E4165">
            <v>71875</v>
          </cell>
          <cell r="F4165" t="str">
            <v>C24TNN|71875</v>
          </cell>
          <cell r="G4165" t="str">
            <v>K1</v>
          </cell>
          <cell r="H4165" t="str">
            <v>17.12.2024</v>
          </cell>
          <cell r="I4165" t="str">
            <v>25.12.2024</v>
          </cell>
          <cell r="J4165" t="str">
            <v>20.12.2024</v>
          </cell>
          <cell r="K4165" t="str">
            <v>Hàng hóa quầy 0480.3002179</v>
          </cell>
          <cell r="L4165" t="str">
            <v>05.02.2025</v>
          </cell>
          <cell r="M4165">
            <v>-3985213</v>
          </cell>
        </row>
        <row r="4166">
          <cell r="E4166">
            <v>71300</v>
          </cell>
          <cell r="F4166" t="str">
            <v>C24TNN|71300</v>
          </cell>
          <cell r="G4166" t="str">
            <v>K1</v>
          </cell>
          <cell r="H4166" t="str">
            <v>12.12.2024</v>
          </cell>
          <cell r="I4166" t="str">
            <v>20.12.2024</v>
          </cell>
          <cell r="J4166" t="str">
            <v>14.12.2024</v>
          </cell>
          <cell r="K4166" t="str">
            <v>Hàng hóa quầy 0480.3002179</v>
          </cell>
          <cell r="L4166" t="str">
            <v>05.02.2025</v>
          </cell>
          <cell r="M4166">
            <v>-2574279</v>
          </cell>
        </row>
        <row r="4167">
          <cell r="E4167">
            <v>71760</v>
          </cell>
          <cell r="F4167" t="str">
            <v>C24TNN|71760</v>
          </cell>
          <cell r="G4167" t="str">
            <v>K1</v>
          </cell>
          <cell r="H4167" t="str">
            <v>16.12.2024</v>
          </cell>
          <cell r="I4167" t="str">
            <v>23.12.2024</v>
          </cell>
          <cell r="J4167" t="str">
            <v>18.12.2024</v>
          </cell>
          <cell r="K4167" t="str">
            <v>Hàng hóa quầy 0480.3002179</v>
          </cell>
          <cell r="L4167" t="str">
            <v>05.02.2025</v>
          </cell>
          <cell r="M4167">
            <v>-2039018</v>
          </cell>
        </row>
        <row r="4168">
          <cell r="E4168">
            <v>68638</v>
          </cell>
          <cell r="F4168" t="str">
            <v>C24TNN|68638</v>
          </cell>
          <cell r="G4168" t="str">
            <v>K1</v>
          </cell>
          <cell r="H4168" t="str">
            <v>02.12.2024</v>
          </cell>
          <cell r="I4168" t="str">
            <v>10.12.2024</v>
          </cell>
          <cell r="J4168" t="str">
            <v>05.12.2024</v>
          </cell>
          <cell r="K4168" t="str">
            <v>Hàng hóa quầy 0480.3002179</v>
          </cell>
          <cell r="L4168" t="str">
            <v>05.02.2025</v>
          </cell>
          <cell r="M4168">
            <v>-2170832</v>
          </cell>
        </row>
        <row r="4169">
          <cell r="E4169">
            <v>70256</v>
          </cell>
          <cell r="F4169" t="str">
            <v>C24TNN|70256</v>
          </cell>
          <cell r="G4169" t="str">
            <v>K1</v>
          </cell>
          <cell r="H4169" t="str">
            <v>09.12.2024</v>
          </cell>
          <cell r="I4169" t="str">
            <v>16.12.2024</v>
          </cell>
          <cell r="J4169" t="str">
            <v>11.12.2024</v>
          </cell>
          <cell r="K4169" t="str">
            <v>Hàng hóa quầy 0480.3002179</v>
          </cell>
          <cell r="L4169" t="str">
            <v>05.02.2025</v>
          </cell>
          <cell r="M4169">
            <v>-3002348</v>
          </cell>
        </row>
        <row r="4170">
          <cell r="E4170">
            <v>72776</v>
          </cell>
          <cell r="F4170" t="str">
            <v>C24TNN|72776</v>
          </cell>
          <cell r="G4170" t="str">
            <v>K1</v>
          </cell>
          <cell r="H4170" t="str">
            <v>19.12.2024</v>
          </cell>
          <cell r="I4170" t="str">
            <v>27.12.2024</v>
          </cell>
          <cell r="J4170" t="str">
            <v>21.12.2024</v>
          </cell>
          <cell r="K4170" t="str">
            <v>Hàng hóa quầy 0480.3002179</v>
          </cell>
          <cell r="L4170" t="str">
            <v>05.02.2025</v>
          </cell>
          <cell r="M4170">
            <v>-2996813</v>
          </cell>
        </row>
        <row r="4171">
          <cell r="E4171">
            <v>72777</v>
          </cell>
          <cell r="F4171" t="str">
            <v>C24TNN|72777</v>
          </cell>
          <cell r="G4171" t="str">
            <v>K1</v>
          </cell>
          <cell r="H4171" t="str">
            <v>19.12.2024</v>
          </cell>
          <cell r="I4171" t="str">
            <v>27.12.2024</v>
          </cell>
          <cell r="J4171" t="str">
            <v>21.12.2024</v>
          </cell>
          <cell r="K4171" t="str">
            <v>Hàng hóa quầy 0480.3002179</v>
          </cell>
          <cell r="L4171" t="str">
            <v>05.02.2025</v>
          </cell>
          <cell r="M4171">
            <v>-3058528</v>
          </cell>
        </row>
        <row r="4172">
          <cell r="E4172">
            <v>68864</v>
          </cell>
          <cell r="F4172" t="str">
            <v>C24TNN|68864</v>
          </cell>
          <cell r="G4172" t="str">
            <v>K1</v>
          </cell>
          <cell r="H4172" t="str">
            <v>05.12.2024</v>
          </cell>
          <cell r="I4172" t="str">
            <v>10.12.2024</v>
          </cell>
          <cell r="J4172" t="str">
            <v>05.12.2024</v>
          </cell>
          <cell r="K4172" t="str">
            <v>Hàng hóa quầy 0480.3002179</v>
          </cell>
          <cell r="L4172" t="str">
            <v>05.02.2025</v>
          </cell>
          <cell r="M4172">
            <v>-4271931</v>
          </cell>
        </row>
        <row r="4173">
          <cell r="E4173">
            <v>70751</v>
          </cell>
          <cell r="F4173" t="str">
            <v>C24TNN|70751</v>
          </cell>
          <cell r="G4173" t="str">
            <v>K1</v>
          </cell>
          <cell r="H4173" t="str">
            <v>12.12.2024</v>
          </cell>
          <cell r="I4173" t="str">
            <v>19.12.2024</v>
          </cell>
          <cell r="J4173" t="str">
            <v>12.12.2024</v>
          </cell>
          <cell r="K4173" t="str">
            <v>Hàng hóa quầy 0480.3002179</v>
          </cell>
          <cell r="L4173" t="str">
            <v>05.02.2025</v>
          </cell>
          <cell r="M4173">
            <v>-2448148</v>
          </cell>
        </row>
        <row r="4174">
          <cell r="E4174">
            <v>71824</v>
          </cell>
          <cell r="F4174" t="str">
            <v>C24TNN|71824</v>
          </cell>
          <cell r="G4174" t="str">
            <v>K1</v>
          </cell>
          <cell r="H4174" t="str">
            <v>17.12.2024</v>
          </cell>
          <cell r="I4174" t="str">
            <v>22.12.2024</v>
          </cell>
          <cell r="J4174" t="str">
            <v>17.12.2024</v>
          </cell>
          <cell r="K4174" t="str">
            <v>Hàng hóa quầy 0480.3002179</v>
          </cell>
          <cell r="L4174" t="str">
            <v>05.02.2025</v>
          </cell>
          <cell r="M4174">
            <v>-2039018</v>
          </cell>
        </row>
        <row r="4175">
          <cell r="E4175">
            <v>71825</v>
          </cell>
          <cell r="F4175" t="str">
            <v>C24TNN|71825</v>
          </cell>
          <cell r="G4175" t="str">
            <v>K1</v>
          </cell>
          <cell r="H4175" t="str">
            <v>17.12.2024</v>
          </cell>
          <cell r="I4175" t="str">
            <v>22.12.2024</v>
          </cell>
          <cell r="J4175" t="str">
            <v>17.12.2024</v>
          </cell>
          <cell r="K4175" t="str">
            <v>Hàng hóa quầy 0480.3002179</v>
          </cell>
          <cell r="L4175" t="str">
            <v>05.02.2025</v>
          </cell>
          <cell r="M4175">
            <v>-3841940</v>
          </cell>
        </row>
        <row r="4176">
          <cell r="E4176">
            <v>68641</v>
          </cell>
          <cell r="F4176" t="str">
            <v>C24TNN|68641</v>
          </cell>
          <cell r="G4176" t="str">
            <v>K1</v>
          </cell>
          <cell r="H4176" t="str">
            <v>02.12.2024</v>
          </cell>
          <cell r="I4176" t="str">
            <v>09.12.2024</v>
          </cell>
          <cell r="J4176" t="str">
            <v>04.12.2024</v>
          </cell>
          <cell r="K4176" t="str">
            <v>Hàng hóa quầy 0480.3002179</v>
          </cell>
          <cell r="L4176" t="str">
            <v>05.02.2025</v>
          </cell>
          <cell r="M4176">
            <v>-3389053</v>
          </cell>
        </row>
        <row r="4177">
          <cell r="E4177">
            <v>71758</v>
          </cell>
          <cell r="F4177" t="str">
            <v>C24TNN|71758</v>
          </cell>
          <cell r="G4177" t="str">
            <v>K1</v>
          </cell>
          <cell r="H4177" t="str">
            <v>16.12.2024</v>
          </cell>
          <cell r="I4177" t="str">
            <v>23.12.2024</v>
          </cell>
          <cell r="J4177" t="str">
            <v>18.12.2024</v>
          </cell>
          <cell r="K4177" t="str">
            <v>Hàng hóa quầy 0480.3002179</v>
          </cell>
          <cell r="L4177" t="str">
            <v>05.02.2025</v>
          </cell>
          <cell r="M4177">
            <v>-5097546</v>
          </cell>
        </row>
        <row r="4178">
          <cell r="E4178">
            <v>69673</v>
          </cell>
          <cell r="F4178" t="str">
            <v>C24TNN|69673</v>
          </cell>
          <cell r="G4178" t="str">
            <v>K1</v>
          </cell>
          <cell r="H4178" t="str">
            <v>05.12.2024</v>
          </cell>
          <cell r="I4178" t="str">
            <v>12.12.2024</v>
          </cell>
          <cell r="J4178" t="str">
            <v>07.12.2024</v>
          </cell>
          <cell r="K4178" t="str">
            <v>Hàng hóa quầy 0480.3002179</v>
          </cell>
          <cell r="L4178" t="str">
            <v>05.02.2025</v>
          </cell>
          <cell r="M4178">
            <v>-2357489</v>
          </cell>
        </row>
        <row r="4179">
          <cell r="E4179">
            <v>71752</v>
          </cell>
          <cell r="F4179" t="str">
            <v>C24TNN|71752</v>
          </cell>
          <cell r="G4179" t="str">
            <v>K1</v>
          </cell>
          <cell r="H4179" t="str">
            <v>16.12.2024</v>
          </cell>
          <cell r="I4179" t="str">
            <v>23.12.2024</v>
          </cell>
          <cell r="J4179" t="str">
            <v>18.12.2024</v>
          </cell>
          <cell r="K4179" t="str">
            <v>Hàng hóa quầy 0480.3002179</v>
          </cell>
          <cell r="L4179" t="str">
            <v>05.02.2025</v>
          </cell>
          <cell r="M4179">
            <v>-3039222</v>
          </cell>
        </row>
        <row r="4180">
          <cell r="E4180">
            <v>70343</v>
          </cell>
          <cell r="F4180" t="str">
            <v>C24TNN|70343</v>
          </cell>
          <cell r="G4180" t="str">
            <v>K1</v>
          </cell>
          <cell r="H4180" t="str">
            <v>10.12.2024</v>
          </cell>
          <cell r="I4180" t="str">
            <v>24.12.2024</v>
          </cell>
          <cell r="J4180" t="str">
            <v>10.12.2024</v>
          </cell>
          <cell r="K4180" t="str">
            <v>Hàng hóa quầy 0480.3002179</v>
          </cell>
          <cell r="L4180" t="str">
            <v>05.02.2025</v>
          </cell>
          <cell r="M4180">
            <v>-3002348</v>
          </cell>
        </row>
        <row r="4181">
          <cell r="E4181">
            <v>70344</v>
          </cell>
          <cell r="F4181" t="str">
            <v>C24TNN|70344</v>
          </cell>
          <cell r="G4181" t="str">
            <v>K1</v>
          </cell>
          <cell r="H4181" t="str">
            <v>10.12.2024</v>
          </cell>
          <cell r="I4181" t="str">
            <v>24.12.2024</v>
          </cell>
          <cell r="J4181" t="str">
            <v>10.12.2024</v>
          </cell>
          <cell r="K4181" t="str">
            <v>Hàng hóa quầy 0480.3002179</v>
          </cell>
          <cell r="L4181" t="str">
            <v>05.02.2025</v>
          </cell>
          <cell r="M4181">
            <v>-2357489</v>
          </cell>
        </row>
        <row r="4182">
          <cell r="E4182">
            <v>69675</v>
          </cell>
          <cell r="F4182" t="str">
            <v>C24TNN|69675</v>
          </cell>
          <cell r="G4182" t="str">
            <v>K1</v>
          </cell>
          <cell r="H4182" t="str">
            <v>05.12.2024</v>
          </cell>
          <cell r="I4182" t="str">
            <v>12.12.2024</v>
          </cell>
          <cell r="J4182" t="str">
            <v>07.12.2024</v>
          </cell>
          <cell r="K4182" t="str">
            <v>Hàng hóa quầy 0480.3002179</v>
          </cell>
          <cell r="L4182" t="str">
            <v>05.02.2025</v>
          </cell>
          <cell r="M4182">
            <v>-3605844</v>
          </cell>
        </row>
        <row r="4183">
          <cell r="E4183">
            <v>69676</v>
          </cell>
          <cell r="F4183" t="str">
            <v>C24TNN|69676</v>
          </cell>
          <cell r="G4183" t="str">
            <v>K1</v>
          </cell>
          <cell r="H4183" t="str">
            <v>05.12.2024</v>
          </cell>
          <cell r="I4183" t="str">
            <v>12.12.2024</v>
          </cell>
          <cell r="J4183" t="str">
            <v>07.12.2024</v>
          </cell>
          <cell r="K4183" t="str">
            <v>Hàng hóa quầy 0480.3002179</v>
          </cell>
          <cell r="L4183" t="str">
            <v>05.02.2025</v>
          </cell>
          <cell r="M4183">
            <v>-2526838</v>
          </cell>
        </row>
        <row r="4184">
          <cell r="E4184">
            <v>70257</v>
          </cell>
          <cell r="F4184" t="str">
            <v>C24TNN|70257</v>
          </cell>
          <cell r="G4184" t="str">
            <v>K1</v>
          </cell>
          <cell r="H4184" t="str">
            <v>09.12.2024</v>
          </cell>
          <cell r="I4184" t="str">
            <v>16.12.2024</v>
          </cell>
          <cell r="J4184" t="str">
            <v>11.12.2024</v>
          </cell>
          <cell r="K4184" t="str">
            <v>Hàng hóa quầy 0480.3002179</v>
          </cell>
          <cell r="L4184" t="str">
            <v>05.02.2025</v>
          </cell>
          <cell r="M4184">
            <v>-4808074</v>
          </cell>
        </row>
        <row r="4185">
          <cell r="E4185">
            <v>70258</v>
          </cell>
          <cell r="F4185" t="str">
            <v>C24TNN|70258</v>
          </cell>
          <cell r="G4185" t="str">
            <v>K1</v>
          </cell>
          <cell r="H4185" t="str">
            <v>09.12.2024</v>
          </cell>
          <cell r="I4185" t="str">
            <v>16.12.2024</v>
          </cell>
          <cell r="J4185" t="str">
            <v>11.12.2024</v>
          </cell>
          <cell r="K4185" t="str">
            <v>Hàng hóa quầy 0480.3002179</v>
          </cell>
          <cell r="L4185" t="str">
            <v>05.02.2025</v>
          </cell>
          <cell r="M4185">
            <v>-2526838</v>
          </cell>
        </row>
        <row r="4186">
          <cell r="E4186">
            <v>71754</v>
          </cell>
          <cell r="F4186" t="str">
            <v>C24TNN|71754</v>
          </cell>
          <cell r="G4186" t="str">
            <v>K1</v>
          </cell>
          <cell r="H4186" t="str">
            <v>16.12.2024</v>
          </cell>
          <cell r="I4186" t="str">
            <v>23.12.2024</v>
          </cell>
          <cell r="J4186" t="str">
            <v>18.12.2024</v>
          </cell>
          <cell r="K4186" t="str">
            <v>Hàng hóa quầy 0480.3002179</v>
          </cell>
          <cell r="L4186" t="str">
            <v>05.02.2025</v>
          </cell>
          <cell r="M4186">
            <v>-2039018</v>
          </cell>
        </row>
        <row r="4187">
          <cell r="E4187">
            <v>72778</v>
          </cell>
          <cell r="F4187" t="str">
            <v>C24TNN|72778</v>
          </cell>
          <cell r="G4187" t="str">
            <v>K1</v>
          </cell>
          <cell r="H4187" t="str">
            <v>19.12.2024</v>
          </cell>
          <cell r="I4187" t="str">
            <v>27.12.2024</v>
          </cell>
          <cell r="J4187" t="str">
            <v>21.12.2024</v>
          </cell>
          <cell r="K4187" t="str">
            <v>Hàng hóa quầy 0480.3002179</v>
          </cell>
          <cell r="L4187" t="str">
            <v>05.02.2025</v>
          </cell>
          <cell r="M4187">
            <v>-6541867</v>
          </cell>
        </row>
        <row r="4188">
          <cell r="E4188">
            <v>68639</v>
          </cell>
          <cell r="F4188" t="str">
            <v>C24TNN|68639</v>
          </cell>
          <cell r="G4188" t="str">
            <v>K1</v>
          </cell>
          <cell r="H4188" t="str">
            <v>02.12.2024</v>
          </cell>
          <cell r="I4188" t="str">
            <v>09.12.2024</v>
          </cell>
          <cell r="J4188" t="str">
            <v>05.12.2024</v>
          </cell>
          <cell r="K4188" t="str">
            <v>Hàng hóa quầy 0480.3002179</v>
          </cell>
          <cell r="L4188" t="str">
            <v>05.02.2025</v>
          </cell>
          <cell r="M4188">
            <v>-3756964</v>
          </cell>
        </row>
        <row r="4189">
          <cell r="E4189">
            <v>71748</v>
          </cell>
          <cell r="F4189" t="str">
            <v>C24TNN|71748</v>
          </cell>
          <cell r="G4189" t="str">
            <v>K1</v>
          </cell>
          <cell r="H4189" t="str">
            <v>16.12.2024</v>
          </cell>
          <cell r="I4189" t="str">
            <v>24.12.2024</v>
          </cell>
          <cell r="J4189" t="str">
            <v>19.12.2024</v>
          </cell>
          <cell r="K4189" t="str">
            <v>Hàng hóa quầy 0480.3002179</v>
          </cell>
          <cell r="L4189" t="str">
            <v>05.02.2025</v>
          </cell>
          <cell r="M4189">
            <v>-1019509</v>
          </cell>
        </row>
        <row r="4190">
          <cell r="E4190">
            <v>71749</v>
          </cell>
          <cell r="F4190" t="str">
            <v>C24TNN|71749</v>
          </cell>
          <cell r="G4190" t="str">
            <v>K1</v>
          </cell>
          <cell r="H4190" t="str">
            <v>16.12.2024</v>
          </cell>
          <cell r="I4190" t="str">
            <v>24.12.2024</v>
          </cell>
          <cell r="J4190" t="str">
            <v>19.12.2024</v>
          </cell>
          <cell r="K4190" t="str">
            <v>Hàng hóa quầy 0480.3002179</v>
          </cell>
          <cell r="L4190" t="str">
            <v>05.02.2025</v>
          </cell>
          <cell r="M4190">
            <v>-2695378</v>
          </cell>
        </row>
        <row r="4191">
          <cell r="E4191">
            <v>68863</v>
          </cell>
          <cell r="F4191" t="str">
            <v>C24TNN|68863</v>
          </cell>
          <cell r="G4191" t="str">
            <v>K1</v>
          </cell>
          <cell r="H4191" t="str">
            <v>05.12.2024</v>
          </cell>
          <cell r="I4191" t="str">
            <v>10.12.2024</v>
          </cell>
          <cell r="J4191" t="str">
            <v>05.12.2024</v>
          </cell>
          <cell r="K4191" t="str">
            <v>Hàng hóa quầy 0480.3002179</v>
          </cell>
          <cell r="L4191" t="str">
            <v>05.02.2025</v>
          </cell>
          <cell r="M4191">
            <v>-2605889</v>
          </cell>
        </row>
        <row r="4192">
          <cell r="E4192">
            <v>71826</v>
          </cell>
          <cell r="F4192" t="str">
            <v>C24TNN|71826</v>
          </cell>
          <cell r="G4192" t="str">
            <v>K1</v>
          </cell>
          <cell r="H4192" t="str">
            <v>17.12.2024</v>
          </cell>
          <cell r="I4192" t="str">
            <v>22.12.2024</v>
          </cell>
          <cell r="J4192" t="str">
            <v>17.12.2024</v>
          </cell>
          <cell r="K4192" t="str">
            <v>Hàng hóa quầy 0480.3002179</v>
          </cell>
          <cell r="L4192" t="str">
            <v>05.02.2025</v>
          </cell>
          <cell r="M4192">
            <v>-3252174</v>
          </cell>
        </row>
        <row r="4193">
          <cell r="E4193">
            <v>68866</v>
          </cell>
          <cell r="F4193" t="str">
            <v>1C24TNN|68866</v>
          </cell>
          <cell r="G4193" t="str">
            <v>K1</v>
          </cell>
          <cell r="H4193" t="str">
            <v>05.12.2024</v>
          </cell>
          <cell r="I4193" t="str">
            <v>13.12.2024</v>
          </cell>
          <cell r="J4193" t="str">
            <v>05.12.2024</v>
          </cell>
          <cell r="K4193" t="str">
            <v>Hàng hóa quầy 0480.3002179</v>
          </cell>
          <cell r="L4193" t="str">
            <v>05.02.2025</v>
          </cell>
          <cell r="M4193">
            <v>-4724088</v>
          </cell>
        </row>
        <row r="4194">
          <cell r="E4194">
            <v>71892</v>
          </cell>
          <cell r="F4194" t="str">
            <v>1C24TNN|71892</v>
          </cell>
          <cell r="G4194" t="str">
            <v>K1</v>
          </cell>
          <cell r="H4194" t="str">
            <v>18.12.2024</v>
          </cell>
          <cell r="I4194" t="str">
            <v>20.12.2024</v>
          </cell>
          <cell r="J4194" t="str">
            <v>18.12.2024</v>
          </cell>
          <cell r="K4194" t="str">
            <v>Hàng hóa quầy 0480.3002179</v>
          </cell>
          <cell r="L4194" t="str">
            <v>05.02.2025</v>
          </cell>
          <cell r="M4194">
            <v>-4092660</v>
          </cell>
        </row>
        <row r="4195">
          <cell r="E4195">
            <v>69932</v>
          </cell>
          <cell r="F4195" t="str">
            <v>C24TNN|69932</v>
          </cell>
          <cell r="G4195" t="str">
            <v>K1</v>
          </cell>
          <cell r="H4195" t="str">
            <v>06.12.2024</v>
          </cell>
          <cell r="I4195" t="str">
            <v>12.12.2024</v>
          </cell>
          <cell r="J4195" t="str">
            <v>07.12.2024</v>
          </cell>
          <cell r="K4195" t="str">
            <v>Hàng hóa quầy 0480.3002179</v>
          </cell>
          <cell r="L4195" t="str">
            <v>05.02.2025</v>
          </cell>
          <cell r="M4195">
            <v>-2558808</v>
          </cell>
        </row>
        <row r="4196">
          <cell r="E4196">
            <v>71889</v>
          </cell>
          <cell r="F4196" t="str">
            <v>C24TNN|71889</v>
          </cell>
          <cell r="G4196" t="str">
            <v>K1</v>
          </cell>
          <cell r="H4196" t="str">
            <v>18.12.2024</v>
          </cell>
          <cell r="I4196" t="str">
            <v>23.12.2024</v>
          </cell>
          <cell r="J4196" t="str">
            <v>18.12.2024</v>
          </cell>
          <cell r="K4196" t="str">
            <v>Hàng hóa quầy 0480.3002179</v>
          </cell>
          <cell r="L4196" t="str">
            <v>05.02.2025</v>
          </cell>
          <cell r="M4196">
            <v>-2109450</v>
          </cell>
        </row>
        <row r="4197">
          <cell r="E4197">
            <v>68640</v>
          </cell>
          <cell r="F4197" t="str">
            <v>C24TNN|68640</v>
          </cell>
          <cell r="G4197" t="str">
            <v>K1</v>
          </cell>
          <cell r="H4197" t="str">
            <v>02.12.2024</v>
          </cell>
          <cell r="I4197" t="str">
            <v>10.12.2024</v>
          </cell>
          <cell r="J4197" t="str">
            <v>05.12.2024</v>
          </cell>
          <cell r="K4197" t="str">
            <v>Hàng hóa quầy 0480.3002179</v>
          </cell>
          <cell r="L4197" t="str">
            <v>05.02.2025</v>
          </cell>
          <cell r="M4197">
            <v>-4418565</v>
          </cell>
        </row>
        <row r="4198">
          <cell r="E4198">
            <v>70259</v>
          </cell>
          <cell r="F4198" t="str">
            <v>C24TNN|70259</v>
          </cell>
          <cell r="G4198" t="str">
            <v>K1</v>
          </cell>
          <cell r="H4198" t="str">
            <v>09.12.2024</v>
          </cell>
          <cell r="I4198" t="str">
            <v>17.12.2024</v>
          </cell>
          <cell r="J4198" t="str">
            <v>12.12.2024</v>
          </cell>
          <cell r="K4198" t="str">
            <v>Hàng hóa quầy 0480.3002179</v>
          </cell>
          <cell r="L4198" t="str">
            <v>05.02.2025</v>
          </cell>
          <cell r="M4198">
            <v>-1845218</v>
          </cell>
        </row>
        <row r="4199">
          <cell r="E4199">
            <v>71757</v>
          </cell>
          <cell r="F4199" t="str">
            <v>C24TNN|71757</v>
          </cell>
          <cell r="G4199" t="str">
            <v>K1</v>
          </cell>
          <cell r="H4199" t="str">
            <v>16.12.2024</v>
          </cell>
          <cell r="I4199" t="str">
            <v>26.12.2024</v>
          </cell>
          <cell r="J4199" t="str">
            <v>20.12.2024</v>
          </cell>
          <cell r="K4199" t="str">
            <v>Hàng hóa quầy 0480.3002179</v>
          </cell>
          <cell r="L4199" t="str">
            <v>05.02.2025</v>
          </cell>
          <cell r="M4199">
            <v>-1019509</v>
          </cell>
        </row>
        <row r="4200">
          <cell r="E4200">
            <v>68749</v>
          </cell>
          <cell r="F4200" t="str">
            <v>C24TNN|68749</v>
          </cell>
          <cell r="G4200" t="str">
            <v>K1</v>
          </cell>
          <cell r="H4200" t="str">
            <v>04.12.2024</v>
          </cell>
          <cell r="I4200" t="str">
            <v>09.12.2024</v>
          </cell>
          <cell r="J4200" t="str">
            <v>04.12.2024</v>
          </cell>
          <cell r="K4200" t="str">
            <v>Hàng hóa quầy 0480.3002179</v>
          </cell>
          <cell r="L4200" t="str">
            <v>05.02.2025</v>
          </cell>
          <cell r="M4200">
            <v>-2908753</v>
          </cell>
        </row>
        <row r="4201">
          <cell r="E4201">
            <v>70364</v>
          </cell>
          <cell r="F4201" t="str">
            <v>C24TNN|70364</v>
          </cell>
          <cell r="G4201" t="str">
            <v>K1</v>
          </cell>
          <cell r="H4201" t="str">
            <v>10.12.2024</v>
          </cell>
          <cell r="I4201" t="str">
            <v>16.12.2024</v>
          </cell>
          <cell r="J4201" t="str">
            <v>11.12.2024</v>
          </cell>
          <cell r="K4201" t="str">
            <v>Hàng hóa quầy 0480.3002179</v>
          </cell>
          <cell r="L4201" t="str">
            <v>05.02.2025</v>
          </cell>
          <cell r="M4201">
            <v>-3431349</v>
          </cell>
        </row>
        <row r="4202">
          <cell r="E4202">
            <v>71940</v>
          </cell>
          <cell r="F4202" t="str">
            <v>C24TNN|71940</v>
          </cell>
          <cell r="G4202" t="str">
            <v>K1</v>
          </cell>
          <cell r="H4202" t="str">
            <v>18.12.2024</v>
          </cell>
          <cell r="I4202" t="str">
            <v>24.12.2024</v>
          </cell>
          <cell r="J4202" t="str">
            <v>19.12.2024</v>
          </cell>
          <cell r="K4202" t="str">
            <v>Hàng hóa quầy 0480.3002179</v>
          </cell>
          <cell r="L4202" t="str">
            <v>05.02.2025</v>
          </cell>
          <cell r="M4202">
            <v>-2960609</v>
          </cell>
        </row>
        <row r="4203">
          <cell r="E4203">
            <v>71276</v>
          </cell>
          <cell r="F4203" t="str">
            <v>C24TNN|71276</v>
          </cell>
          <cell r="G4203" t="str">
            <v>K1</v>
          </cell>
          <cell r="H4203" t="str">
            <v>12.12.2024</v>
          </cell>
          <cell r="I4203" t="str">
            <v>20.12.2024</v>
          </cell>
          <cell r="J4203" t="str">
            <v>14.12.2024</v>
          </cell>
          <cell r="K4203" t="str">
            <v>Hàng hóa quầy 0480.3002179</v>
          </cell>
          <cell r="L4203" t="str">
            <v>05.02.2025</v>
          </cell>
          <cell r="M4203">
            <v>-1019509</v>
          </cell>
        </row>
        <row r="4204">
          <cell r="E4204">
            <v>71277</v>
          </cell>
          <cell r="F4204" t="str">
            <v>C24TNN|71277</v>
          </cell>
          <cell r="G4204" t="str">
            <v>K1</v>
          </cell>
          <cell r="H4204" t="str">
            <v>12.12.2024</v>
          </cell>
          <cell r="I4204" t="str">
            <v>20.12.2024</v>
          </cell>
          <cell r="J4204" t="str">
            <v>14.12.2024</v>
          </cell>
          <cell r="K4204" t="str">
            <v>Hàng hóa quầy 0480.3002179</v>
          </cell>
          <cell r="L4204" t="str">
            <v>05.02.2025</v>
          </cell>
          <cell r="M4204">
            <v>-4052964</v>
          </cell>
        </row>
        <row r="4205">
          <cell r="E4205">
            <v>71874</v>
          </cell>
          <cell r="F4205" t="str">
            <v>C24TNN|71874</v>
          </cell>
          <cell r="G4205" t="str">
            <v>K1</v>
          </cell>
          <cell r="H4205" t="str">
            <v>17.12.2024</v>
          </cell>
          <cell r="I4205" t="str">
            <v>25.12.2024</v>
          </cell>
          <cell r="J4205" t="str">
            <v>20.12.2024</v>
          </cell>
          <cell r="K4205" t="str">
            <v>Hàng hóa quầy 0480.3002179</v>
          </cell>
          <cell r="L4205" t="str">
            <v>05.02.2025</v>
          </cell>
          <cell r="M4205">
            <v>-2310408</v>
          </cell>
        </row>
        <row r="4206">
          <cell r="E4206">
            <v>68797</v>
          </cell>
          <cell r="F4206" t="str">
            <v>C24TNN|68797</v>
          </cell>
          <cell r="G4206" t="str">
            <v>K1</v>
          </cell>
          <cell r="H4206" t="str">
            <v>04.12.2024</v>
          </cell>
          <cell r="I4206" t="str">
            <v>06.12.2024</v>
          </cell>
          <cell r="J4206" t="str">
            <v>04.12.2024</v>
          </cell>
          <cell r="K4206" t="str">
            <v>Hàng hóa quầy 0480.3002179</v>
          </cell>
          <cell r="L4206" t="str">
            <v>05.02.2025</v>
          </cell>
          <cell r="M4206">
            <v>-3103661</v>
          </cell>
        </row>
        <row r="4207">
          <cell r="E4207">
            <v>69683</v>
          </cell>
          <cell r="F4207" t="str">
            <v>C24TNN|69683</v>
          </cell>
          <cell r="G4207" t="str">
            <v>K1</v>
          </cell>
          <cell r="H4207" t="str">
            <v>05.12.2024</v>
          </cell>
          <cell r="I4207" t="str">
            <v>11.12.2024</v>
          </cell>
          <cell r="J4207" t="str">
            <v>06.12.2024</v>
          </cell>
          <cell r="K4207" t="str">
            <v>Hàng hóa quầy 0480.3002179</v>
          </cell>
          <cell r="L4207" t="str">
            <v>05.02.2025</v>
          </cell>
          <cell r="M4207">
            <v>-2278799</v>
          </cell>
        </row>
        <row r="4208">
          <cell r="E4208">
            <v>71870</v>
          </cell>
          <cell r="F4208" t="str">
            <v>C24TNN|71870</v>
          </cell>
          <cell r="G4208" t="str">
            <v>K1</v>
          </cell>
          <cell r="H4208" t="str">
            <v>17.12.2024</v>
          </cell>
          <cell r="I4208" t="str">
            <v>25.12.2024</v>
          </cell>
          <cell r="J4208" t="str">
            <v>20.12.2024</v>
          </cell>
          <cell r="K4208" t="str">
            <v>Hàng hóa quầy 0480.3002179</v>
          </cell>
          <cell r="L4208" t="str">
            <v>05.02.2025</v>
          </cell>
          <cell r="M4208">
            <v>-1834531</v>
          </cell>
        </row>
        <row r="4209">
          <cell r="E4209">
            <v>71871</v>
          </cell>
          <cell r="F4209" t="str">
            <v>C24TNN|71871</v>
          </cell>
          <cell r="G4209" t="str">
            <v>K1</v>
          </cell>
          <cell r="H4209" t="str">
            <v>17.12.2024</v>
          </cell>
          <cell r="I4209" t="str">
            <v>09.01.2025</v>
          </cell>
          <cell r="J4209" t="str">
            <v>01.01.2025</v>
          </cell>
          <cell r="K4209" t="str">
            <v>HÃ ng hÃ³a quáº§y 0480.3002179</v>
          </cell>
          <cell r="L4209" t="str">
            <v>05.02.2025</v>
          </cell>
          <cell r="M4209">
            <v>-2139744</v>
          </cell>
        </row>
        <row r="4210">
          <cell r="E4210">
            <v>68745</v>
          </cell>
          <cell r="F4210" t="str">
            <v>C24TNN|68745</v>
          </cell>
          <cell r="G4210" t="str">
            <v>K1</v>
          </cell>
          <cell r="H4210" t="str">
            <v>03.12.2024</v>
          </cell>
          <cell r="I4210" t="str">
            <v>09.12.2024</v>
          </cell>
          <cell r="J4210" t="str">
            <v>05.12.2024</v>
          </cell>
          <cell r="K4210" t="str">
            <v>Hàng hóa quầy 0480.3002179</v>
          </cell>
          <cell r="L4210" t="str">
            <v>05.02.2025</v>
          </cell>
          <cell r="M4210">
            <v>-3470342</v>
          </cell>
        </row>
        <row r="4211">
          <cell r="E4211">
            <v>68747</v>
          </cell>
          <cell r="F4211" t="str">
            <v>C24TNN|68747</v>
          </cell>
          <cell r="G4211" t="str">
            <v>K1</v>
          </cell>
          <cell r="H4211" t="str">
            <v>04.12.2024</v>
          </cell>
          <cell r="I4211" t="str">
            <v>09.12.2024</v>
          </cell>
          <cell r="J4211" t="str">
            <v>05.12.2024</v>
          </cell>
          <cell r="K4211" t="str">
            <v>Hàng hóa quầy 0480.3002179</v>
          </cell>
          <cell r="L4211" t="str">
            <v>05.02.2025</v>
          </cell>
          <cell r="M4211">
            <v>-2357489</v>
          </cell>
        </row>
        <row r="4212">
          <cell r="E4212">
            <v>70164</v>
          </cell>
          <cell r="F4212" t="str">
            <v>C24TNN|70164</v>
          </cell>
          <cell r="G4212" t="str">
            <v>K1</v>
          </cell>
          <cell r="H4212" t="str">
            <v>07.12.2024</v>
          </cell>
          <cell r="I4212" t="str">
            <v>14.12.2024</v>
          </cell>
          <cell r="J4212" t="str">
            <v>10.12.2024</v>
          </cell>
          <cell r="K4212" t="str">
            <v>Hàng hóa quầy 0480.3002179</v>
          </cell>
          <cell r="L4212" t="str">
            <v>05.02.2025</v>
          </cell>
          <cell r="M4212">
            <v>-4371689</v>
          </cell>
        </row>
        <row r="4213">
          <cell r="E4213">
            <v>71275</v>
          </cell>
          <cell r="F4213" t="str">
            <v>C24TNN|71275</v>
          </cell>
          <cell r="G4213" t="str">
            <v>K1</v>
          </cell>
          <cell r="H4213" t="str">
            <v>12.12.2024</v>
          </cell>
          <cell r="I4213" t="str">
            <v>19.12.2024</v>
          </cell>
          <cell r="J4213" t="str">
            <v>14.12.2024</v>
          </cell>
          <cell r="K4213" t="str">
            <v>Hàng hóa quầy 0480.3002179</v>
          </cell>
          <cell r="L4213" t="str">
            <v>05.02.2025</v>
          </cell>
          <cell r="M4213">
            <v>-3991922</v>
          </cell>
        </row>
        <row r="4214">
          <cell r="E4214">
            <v>71665</v>
          </cell>
          <cell r="F4214" t="str">
            <v>C24TNN|71665</v>
          </cell>
          <cell r="G4214" t="str">
            <v>K1</v>
          </cell>
          <cell r="H4214" t="str">
            <v>14.12.2024</v>
          </cell>
          <cell r="I4214" t="str">
            <v>08.01.2025</v>
          </cell>
          <cell r="J4214" t="str">
            <v>01.01.2025</v>
          </cell>
          <cell r="K4214" t="str">
            <v>HÃ ng hÃ³a quáº§y 0480.3002179</v>
          </cell>
          <cell r="L4214" t="str">
            <v>05.02.2025</v>
          </cell>
          <cell r="M4214">
            <v>-2218432</v>
          </cell>
        </row>
        <row r="4215">
          <cell r="E4215">
            <v>71666</v>
          </cell>
          <cell r="F4215" t="str">
            <v>C24TNN|71666</v>
          </cell>
          <cell r="G4215" t="str">
            <v>K1</v>
          </cell>
          <cell r="H4215" t="str">
            <v>14.12.2024</v>
          </cell>
          <cell r="I4215" t="str">
            <v>08.01.2025</v>
          </cell>
          <cell r="J4215" t="str">
            <v>01.01.2025</v>
          </cell>
          <cell r="K4215" t="str">
            <v>HÃ ng hÃ³a quáº§y 0480.3002179</v>
          </cell>
          <cell r="L4215" t="str">
            <v>05.02.2025</v>
          </cell>
          <cell r="M4215">
            <v>-2537998</v>
          </cell>
        </row>
        <row r="4216">
          <cell r="E4216">
            <v>71868</v>
          </cell>
          <cell r="F4216" t="str">
            <v>C24TNN|71868</v>
          </cell>
          <cell r="G4216" t="str">
            <v>K1</v>
          </cell>
          <cell r="H4216" t="str">
            <v>17.12.2024</v>
          </cell>
          <cell r="I4216" t="str">
            <v>08.01.2025</v>
          </cell>
          <cell r="J4216" t="str">
            <v>01.01.2025</v>
          </cell>
          <cell r="K4216" t="str">
            <v>HÃ ng hÃ³a quáº§y 0480.3002179</v>
          </cell>
          <cell r="L4216" t="str">
            <v>05.02.2025</v>
          </cell>
          <cell r="M4216">
            <v>-3122944</v>
          </cell>
        </row>
        <row r="4217">
          <cell r="E4217">
            <v>69672</v>
          </cell>
          <cell r="F4217" t="str">
            <v>C24TNN|69672</v>
          </cell>
          <cell r="G4217" t="str">
            <v>K1</v>
          </cell>
          <cell r="H4217" t="str">
            <v>05.12.2024</v>
          </cell>
          <cell r="I4217" t="str">
            <v>13.12.2024</v>
          </cell>
          <cell r="J4217" t="str">
            <v>08.12.2024</v>
          </cell>
          <cell r="K4217" t="str">
            <v>Hàng hóa quầy 0480.3002179</v>
          </cell>
          <cell r="L4217" t="str">
            <v>05.02.2025</v>
          </cell>
          <cell r="M4217">
            <v>-2310408</v>
          </cell>
        </row>
        <row r="4218">
          <cell r="E4218">
            <v>71751</v>
          </cell>
          <cell r="F4218" t="str">
            <v>C24TNN|71751</v>
          </cell>
          <cell r="G4218" t="str">
            <v>K1</v>
          </cell>
          <cell r="H4218" t="str">
            <v>16.12.2024</v>
          </cell>
          <cell r="I4218" t="str">
            <v>24.12.2024</v>
          </cell>
          <cell r="J4218" t="str">
            <v>19.12.2024</v>
          </cell>
          <cell r="K4218" t="str">
            <v>Hàng hóa quầy 0480.3002179</v>
          </cell>
          <cell r="L4218" t="str">
            <v>05.02.2025</v>
          </cell>
          <cell r="M4218">
            <v>-1019509</v>
          </cell>
        </row>
        <row r="4219">
          <cell r="E4219">
            <v>12</v>
          </cell>
          <cell r="F4219" t="str">
            <v>C24TNF|12</v>
          </cell>
          <cell r="G4219" t="str">
            <v>K1</v>
          </cell>
          <cell r="H4219" t="str">
            <v>10.01.2025</v>
          </cell>
          <cell r="I4219" t="str">
            <v>15.01.2025</v>
          </cell>
          <cell r="J4219" t="str">
            <v>10.01.2025</v>
          </cell>
          <cell r="K4219" t="str">
            <v>DIEU CHINH TRA HANG-116 - 2443044727010</v>
          </cell>
          <cell r="L4219" t="str">
            <v>05.02.2025</v>
          </cell>
          <cell r="M4219">
            <v>203902</v>
          </cell>
        </row>
        <row r="4220">
          <cell r="E4220">
            <v>69697</v>
          </cell>
          <cell r="F4220" t="str">
            <v>C24TNN|69697</v>
          </cell>
          <cell r="G4220" t="str">
            <v>K1</v>
          </cell>
          <cell r="H4220" t="str">
            <v>06.12.2024</v>
          </cell>
          <cell r="I4220" t="str">
            <v>14.12.2024</v>
          </cell>
          <cell r="J4220" t="str">
            <v>09.12.2024</v>
          </cell>
          <cell r="K4220" t="str">
            <v>Hàng hóa quầy 0480.3002179</v>
          </cell>
          <cell r="L4220" t="str">
            <v>05.02.2025</v>
          </cell>
          <cell r="M4220">
            <v>-3986410</v>
          </cell>
        </row>
        <row r="4221">
          <cell r="E4221">
            <v>70437</v>
          </cell>
          <cell r="F4221" t="str">
            <v>C24TNN|70437</v>
          </cell>
          <cell r="G4221" t="str">
            <v>K1</v>
          </cell>
          <cell r="H4221" t="str">
            <v>11.12.2024</v>
          </cell>
          <cell r="I4221" t="str">
            <v>17.12.2024</v>
          </cell>
          <cell r="J4221" t="str">
            <v>12.12.2024</v>
          </cell>
          <cell r="K4221" t="str">
            <v>Hàng hóa quầy 0480.3002179</v>
          </cell>
          <cell r="L4221" t="str">
            <v>05.02.2025</v>
          </cell>
          <cell r="M4221">
            <v>-2575595</v>
          </cell>
        </row>
        <row r="4222">
          <cell r="E4222">
            <v>70479</v>
          </cell>
          <cell r="F4222" t="str">
            <v>C24TNN|70479</v>
          </cell>
          <cell r="G4222" t="str">
            <v>K1</v>
          </cell>
          <cell r="H4222" t="str">
            <v>12.12.2024</v>
          </cell>
          <cell r="I4222" t="str">
            <v>24.12.2024</v>
          </cell>
          <cell r="J4222" t="str">
            <v>19.12.2024</v>
          </cell>
          <cell r="K4222" t="str">
            <v>Hàng hóa quầy 0480.3002179</v>
          </cell>
          <cell r="L4222" t="str">
            <v>05.02.2025</v>
          </cell>
          <cell r="M4222">
            <v>-1019509</v>
          </cell>
        </row>
        <row r="4223">
          <cell r="E4223">
            <v>71941</v>
          </cell>
          <cell r="F4223" t="str">
            <v>C24TNN|71941</v>
          </cell>
          <cell r="G4223" t="str">
            <v>K1</v>
          </cell>
          <cell r="H4223" t="str">
            <v>18.12.2024</v>
          </cell>
          <cell r="I4223" t="str">
            <v>24.12.2024</v>
          </cell>
          <cell r="J4223" t="str">
            <v>19.12.2024</v>
          </cell>
          <cell r="K4223" t="str">
            <v>Hàng hóa quầy 0480.3002179</v>
          </cell>
          <cell r="L4223" t="str">
            <v>05.02.2025</v>
          </cell>
          <cell r="M4223">
            <v>-2218433</v>
          </cell>
        </row>
        <row r="4224">
          <cell r="E4224">
            <v>13</v>
          </cell>
          <cell r="F4224" t="str">
            <v>C25TNF|13</v>
          </cell>
          <cell r="G4224" t="str">
            <v>K1</v>
          </cell>
          <cell r="H4224" t="str">
            <v>10.01.2025</v>
          </cell>
          <cell r="I4224" t="str">
            <v>15.01.2025</v>
          </cell>
          <cell r="J4224" t="str">
            <v>10.01.2025</v>
          </cell>
          <cell r="K4224" t="str">
            <v>DIEU CHINH TRA HANG-116 - 2445044967652</v>
          </cell>
          <cell r="L4224" t="str">
            <v>05.02.2025</v>
          </cell>
          <cell r="M4224">
            <v>239885</v>
          </cell>
        </row>
        <row r="4225">
          <cell r="E4225">
            <v>70436</v>
          </cell>
          <cell r="F4225" t="str">
            <v>C24TNN|70436</v>
          </cell>
          <cell r="G4225" t="str">
            <v>K1</v>
          </cell>
          <cell r="H4225" t="str">
            <v>11.12.2024</v>
          </cell>
          <cell r="I4225" t="str">
            <v>18.12.2024</v>
          </cell>
          <cell r="J4225" t="str">
            <v>13.12.2024</v>
          </cell>
          <cell r="K4225" t="str">
            <v>Hàng hóa quầy 0480.3002179</v>
          </cell>
          <cell r="L4225" t="str">
            <v>05.02.2025</v>
          </cell>
          <cell r="M4225">
            <v>-4160411</v>
          </cell>
        </row>
        <row r="4226">
          <cell r="E4226">
            <v>68754</v>
          </cell>
          <cell r="F4226" t="str">
            <v>C24TNN|68754</v>
          </cell>
          <cell r="G4226" t="str">
            <v>K1</v>
          </cell>
          <cell r="H4226" t="str">
            <v>04.12.2024</v>
          </cell>
          <cell r="I4226" t="str">
            <v>08.12.2024</v>
          </cell>
          <cell r="J4226" t="str">
            <v>04.12.2024</v>
          </cell>
          <cell r="K4226" t="str">
            <v>Hàng hóa quầy 0480.3002179</v>
          </cell>
          <cell r="L4226" t="str">
            <v>05.02.2025</v>
          </cell>
          <cell r="M4226">
            <v>-2552653</v>
          </cell>
        </row>
        <row r="4227">
          <cell r="E4227">
            <v>70367</v>
          </cell>
          <cell r="F4227" t="str">
            <v>C24TNN|70367</v>
          </cell>
          <cell r="G4227" t="str">
            <v>K1</v>
          </cell>
          <cell r="H4227" t="str">
            <v>10.12.2024</v>
          </cell>
          <cell r="I4227" t="str">
            <v>15.12.2024</v>
          </cell>
          <cell r="J4227" t="str">
            <v>11.12.2024</v>
          </cell>
          <cell r="K4227" t="str">
            <v>Hàng hóa quầy 0480.3002179</v>
          </cell>
          <cell r="L4227" t="str">
            <v>05.02.2025</v>
          </cell>
          <cell r="M4227">
            <v>-2357489</v>
          </cell>
        </row>
        <row r="4228">
          <cell r="E4228">
            <v>71885</v>
          </cell>
          <cell r="F4228" t="str">
            <v>C24TNN|71885</v>
          </cell>
          <cell r="G4228" t="str">
            <v>K1</v>
          </cell>
          <cell r="H4228" t="str">
            <v>18.12.2024</v>
          </cell>
          <cell r="I4228" t="str">
            <v>22.12.2024</v>
          </cell>
          <cell r="J4228" t="str">
            <v>18.12.2024</v>
          </cell>
          <cell r="K4228" t="str">
            <v>Hàng hóa quầy 0480.3002179</v>
          </cell>
          <cell r="L4228" t="str">
            <v>05.02.2025</v>
          </cell>
          <cell r="M4228">
            <v>-1019509</v>
          </cell>
        </row>
        <row r="4229">
          <cell r="E4229">
            <v>69677</v>
          </cell>
          <cell r="F4229" t="str">
            <v>C24TNN|69677</v>
          </cell>
          <cell r="G4229" t="str">
            <v>K1</v>
          </cell>
          <cell r="H4229" t="str">
            <v>05.12.2024</v>
          </cell>
          <cell r="I4229" t="str">
            <v>13.12.2024</v>
          </cell>
          <cell r="J4229" t="str">
            <v>07.12.2024</v>
          </cell>
          <cell r="K4229" t="str">
            <v>Hàng hóa quầy 0480.3002179</v>
          </cell>
          <cell r="L4229" t="str">
            <v>05.02.2025</v>
          </cell>
          <cell r="M4229">
            <v>-4288576</v>
          </cell>
        </row>
        <row r="4230">
          <cell r="E4230">
            <v>71755</v>
          </cell>
          <cell r="F4230" t="str">
            <v>C24TNN|71755</v>
          </cell>
          <cell r="G4230" t="str">
            <v>K1</v>
          </cell>
          <cell r="H4230" t="str">
            <v>16.12.2024</v>
          </cell>
          <cell r="I4230" t="str">
            <v>23.12.2024</v>
          </cell>
          <cell r="J4230" t="str">
            <v>18.12.2024</v>
          </cell>
          <cell r="K4230" t="str">
            <v>Hàng hóa quầy 0480.3002179</v>
          </cell>
          <cell r="L4230" t="str">
            <v>05.02.2025</v>
          </cell>
          <cell r="M4230">
            <v>-2786983</v>
          </cell>
        </row>
        <row r="4231">
          <cell r="E4231">
            <v>71756</v>
          </cell>
          <cell r="F4231" t="str">
            <v>C24TNN|71756</v>
          </cell>
          <cell r="G4231" t="str">
            <v>K1</v>
          </cell>
          <cell r="H4231" t="str">
            <v>16.12.2024</v>
          </cell>
          <cell r="I4231" t="str">
            <v>23.12.2024</v>
          </cell>
          <cell r="J4231" t="str">
            <v>18.12.2024</v>
          </cell>
          <cell r="K4231" t="str">
            <v>Hàng hóa quầy 0480.3002179</v>
          </cell>
          <cell r="L4231" t="str">
            <v>05.02.2025</v>
          </cell>
          <cell r="M4231">
            <v>-2039018</v>
          </cell>
        </row>
        <row r="4232">
          <cell r="E4232">
            <v>70362</v>
          </cell>
          <cell r="F4232" t="str">
            <v>C24TNN|70362</v>
          </cell>
          <cell r="G4232" t="str">
            <v>K1</v>
          </cell>
          <cell r="H4232" t="str">
            <v>10.12.2024</v>
          </cell>
          <cell r="I4232" t="str">
            <v>17.12.2024</v>
          </cell>
          <cell r="J4232" t="str">
            <v>12.12.2024</v>
          </cell>
          <cell r="K4232" t="str">
            <v>Hàng hóa quầy 0480.3002179</v>
          </cell>
          <cell r="L4232" t="str">
            <v>05.02.2025</v>
          </cell>
          <cell r="M4232">
            <v>-3172262</v>
          </cell>
        </row>
        <row r="4233">
          <cell r="E4233">
            <v>71291</v>
          </cell>
          <cell r="F4233" t="str">
            <v>C24TNN|71291</v>
          </cell>
          <cell r="G4233" t="str">
            <v>K1</v>
          </cell>
          <cell r="H4233" t="str">
            <v>12.12.2024</v>
          </cell>
          <cell r="I4233" t="str">
            <v>21.12.2024</v>
          </cell>
          <cell r="J4233" t="str">
            <v>16.12.2024</v>
          </cell>
          <cell r="K4233" t="str">
            <v>Hàng hóa quầy 0480.3002179</v>
          </cell>
          <cell r="L4233" t="str">
            <v>05.02.2025</v>
          </cell>
          <cell r="M4233">
            <v>-2197762</v>
          </cell>
        </row>
        <row r="4234">
          <cell r="E4234">
            <v>68637</v>
          </cell>
          <cell r="F4234" t="str">
            <v>C24TNN|68637</v>
          </cell>
          <cell r="G4234" t="str">
            <v>K1</v>
          </cell>
          <cell r="H4234" t="str">
            <v>02.12.2024</v>
          </cell>
          <cell r="I4234" t="str">
            <v>08.12.2024</v>
          </cell>
          <cell r="J4234" t="str">
            <v>04.12.2024</v>
          </cell>
          <cell r="K4234" t="str">
            <v>Hàng hóa quầy 0480.3002179</v>
          </cell>
          <cell r="L4234" t="str">
            <v>05.02.2025</v>
          </cell>
          <cell r="M4234">
            <v>-3535289</v>
          </cell>
        </row>
        <row r="4235">
          <cell r="E4235">
            <v>70255</v>
          </cell>
          <cell r="F4235" t="str">
            <v>C24TNN|70255</v>
          </cell>
          <cell r="G4235" t="str">
            <v>K1</v>
          </cell>
          <cell r="H4235" t="str">
            <v>09.12.2024</v>
          </cell>
          <cell r="I4235" t="str">
            <v>16.12.2024</v>
          </cell>
          <cell r="J4235" t="str">
            <v>11.12.2024</v>
          </cell>
          <cell r="K4235" t="str">
            <v>Hàng hóa quầy 0480.3002179</v>
          </cell>
          <cell r="L4235" t="str">
            <v>05.02.2025</v>
          </cell>
          <cell r="M4235">
            <v>-3172262</v>
          </cell>
        </row>
        <row r="4236">
          <cell r="E4236">
            <v>71299</v>
          </cell>
          <cell r="F4236" t="str">
            <v>C24TNN|71299</v>
          </cell>
          <cell r="G4236" t="str">
            <v>K1</v>
          </cell>
          <cell r="H4236" t="str">
            <v>12.12.2024</v>
          </cell>
          <cell r="I4236" t="str">
            <v>20.12.2024</v>
          </cell>
          <cell r="J4236" t="str">
            <v>14.12.2024</v>
          </cell>
          <cell r="K4236" t="str">
            <v>Hàng hóa quầy 0480.3002179</v>
          </cell>
          <cell r="L4236" t="str">
            <v>05.02.2025</v>
          </cell>
          <cell r="M4236">
            <v>-4462287</v>
          </cell>
        </row>
        <row r="4237">
          <cell r="E4237">
            <v>72775</v>
          </cell>
          <cell r="F4237" t="str">
            <v>C24TNN|72775</v>
          </cell>
          <cell r="G4237" t="str">
            <v>K1</v>
          </cell>
          <cell r="H4237" t="str">
            <v>19.12.2024</v>
          </cell>
          <cell r="I4237" t="str">
            <v>27.12.2024</v>
          </cell>
          <cell r="J4237" t="str">
            <v>21.12.2024</v>
          </cell>
          <cell r="K4237" t="str">
            <v>Hàng hóa quầy 0480.3002179</v>
          </cell>
          <cell r="L4237" t="str">
            <v>05.02.2025</v>
          </cell>
          <cell r="M4237">
            <v>-3773343</v>
          </cell>
        </row>
        <row r="4238">
          <cell r="E4238">
            <v>70119</v>
          </cell>
          <cell r="F4238" t="str">
            <v>C24TNN|70119</v>
          </cell>
          <cell r="G4238" t="str">
            <v>K1</v>
          </cell>
          <cell r="H4238" t="str">
            <v>07.12.2024</v>
          </cell>
          <cell r="I4238" t="str">
            <v>12.12.2024</v>
          </cell>
          <cell r="J4238" t="str">
            <v>07.12.2024</v>
          </cell>
          <cell r="K4238" t="str">
            <v>Hàng hóa quầy 0480.3002179</v>
          </cell>
          <cell r="L4238" t="str">
            <v>05.02.2025</v>
          </cell>
          <cell r="M4238">
            <v>-3697820</v>
          </cell>
        </row>
        <row r="4239">
          <cell r="E4239">
            <v>71917</v>
          </cell>
          <cell r="F4239" t="str">
            <v>C24TNN|71917</v>
          </cell>
          <cell r="G4239" t="str">
            <v>K1</v>
          </cell>
          <cell r="H4239" t="str">
            <v>18.12.2024</v>
          </cell>
          <cell r="I4239" t="str">
            <v>23.12.2024</v>
          </cell>
          <cell r="J4239" t="str">
            <v>18.12.2024</v>
          </cell>
          <cell r="K4239" t="str">
            <v>Hàng hóa quầy 0480.3002179</v>
          </cell>
          <cell r="L4239" t="str">
            <v>05.02.2025</v>
          </cell>
          <cell r="M4239">
            <v>-2039018</v>
          </cell>
        </row>
        <row r="4240">
          <cell r="E4240">
            <v>71918</v>
          </cell>
          <cell r="F4240" t="str">
            <v>C24TNN|71918</v>
          </cell>
          <cell r="G4240" t="str">
            <v>K1</v>
          </cell>
          <cell r="H4240" t="str">
            <v>18.12.2024</v>
          </cell>
          <cell r="I4240" t="str">
            <v>23.12.2024</v>
          </cell>
          <cell r="J4240" t="str">
            <v>18.12.2024</v>
          </cell>
          <cell r="K4240" t="str">
            <v>Hàng hóa quầy 0480.3002179</v>
          </cell>
          <cell r="L4240" t="str">
            <v>05.02.2025</v>
          </cell>
          <cell r="M4240">
            <v>-2717161</v>
          </cell>
        </row>
        <row r="4241">
          <cell r="E4241">
            <v>71759</v>
          </cell>
          <cell r="F4241" t="str">
            <v>C24TNN|71759</v>
          </cell>
          <cell r="G4241" t="str">
            <v>K1</v>
          </cell>
          <cell r="H4241" t="str">
            <v>16.12.2024</v>
          </cell>
          <cell r="I4241" t="str">
            <v>24.12.2024</v>
          </cell>
          <cell r="J4241" t="str">
            <v>19.12.2024</v>
          </cell>
          <cell r="K4241" t="str">
            <v>Hàng hóa quầy 0480.3002179</v>
          </cell>
          <cell r="L4241" t="str">
            <v>05.02.2025</v>
          </cell>
          <cell r="M4241">
            <v>-1236300</v>
          </cell>
        </row>
        <row r="4242">
          <cell r="E4242">
            <v>68867</v>
          </cell>
          <cell r="F4242" t="str">
            <v>C24TNN|68867</v>
          </cell>
          <cell r="G4242" t="str">
            <v>K1</v>
          </cell>
          <cell r="H4242" t="str">
            <v>05.12.2024</v>
          </cell>
          <cell r="I4242" t="str">
            <v>10.01.2025</v>
          </cell>
          <cell r="J4242" t="str">
            <v>01.01.2025</v>
          </cell>
          <cell r="K4242" t="str">
            <v>HÃ ng hÃ³a quáº§y 0480.3002179</v>
          </cell>
          <cell r="L4242" t="str">
            <v>05.02.2025</v>
          </cell>
          <cell r="M4242">
            <v>-2316054</v>
          </cell>
        </row>
        <row r="4243">
          <cell r="E4243">
            <v>71891</v>
          </cell>
          <cell r="F4243" t="str">
            <v>C24TNN|71891</v>
          </cell>
          <cell r="G4243" t="str">
            <v>K1</v>
          </cell>
          <cell r="H4243" t="str">
            <v>18.12.2024</v>
          </cell>
          <cell r="I4243" t="str">
            <v>23.12.2024</v>
          </cell>
          <cell r="J4243" t="str">
            <v>18.12.2024</v>
          </cell>
          <cell r="K4243" t="str">
            <v>Hàng hóa quầy 0480.3002179</v>
          </cell>
          <cell r="L4243" t="str">
            <v>05.02.2025</v>
          </cell>
          <cell r="M4243">
            <v>-2404930</v>
          </cell>
        </row>
        <row r="4244">
          <cell r="E4244">
            <v>68598</v>
          </cell>
          <cell r="F4244" t="str">
            <v>C24TNN|68598</v>
          </cell>
          <cell r="G4244" t="str">
            <v>K1</v>
          </cell>
          <cell r="H4244" t="str">
            <v>02.12.2024</v>
          </cell>
          <cell r="I4244" t="str">
            <v>06.12.2024</v>
          </cell>
          <cell r="J4244" t="str">
            <v>03.12.2024</v>
          </cell>
          <cell r="K4244" t="str">
            <v>Hàng hóa quầy 0480.3002179</v>
          </cell>
          <cell r="L4244" t="str">
            <v>05.02.2025</v>
          </cell>
          <cell r="M4244">
            <v>-3972931</v>
          </cell>
        </row>
        <row r="4245">
          <cell r="E4245">
            <v>68750</v>
          </cell>
          <cell r="F4245" t="str">
            <v>C24TNN|68750</v>
          </cell>
          <cell r="G4245" t="str">
            <v>K1</v>
          </cell>
          <cell r="H4245" t="str">
            <v>04.12.2024</v>
          </cell>
          <cell r="I4245" t="str">
            <v>12.12.2024</v>
          </cell>
          <cell r="J4245" t="str">
            <v>07.12.2024</v>
          </cell>
          <cell r="K4245" t="str">
            <v>Hàng hóa quầy 0480.3002179</v>
          </cell>
          <cell r="L4245" t="str">
            <v>05.02.2025</v>
          </cell>
          <cell r="M4245">
            <v>-3172262</v>
          </cell>
        </row>
        <row r="4246">
          <cell r="E4246">
            <v>70365</v>
          </cell>
          <cell r="F4246" t="str">
            <v>C24TNN|70365</v>
          </cell>
          <cell r="G4246" t="str">
            <v>K1</v>
          </cell>
          <cell r="H4246" t="str">
            <v>10.12.2024</v>
          </cell>
          <cell r="I4246" t="str">
            <v>15.12.2024</v>
          </cell>
          <cell r="J4246" t="str">
            <v>11.12.2024</v>
          </cell>
          <cell r="K4246" t="str">
            <v>Hàng hóa quầy 0480.3002179</v>
          </cell>
          <cell r="L4246" t="str">
            <v>05.02.2025</v>
          </cell>
          <cell r="M4246">
            <v>-3690436</v>
          </cell>
        </row>
        <row r="4247">
          <cell r="E4247">
            <v>70478</v>
          </cell>
          <cell r="F4247" t="str">
            <v>C24TNN|70478</v>
          </cell>
          <cell r="G4247" t="str">
            <v>K1</v>
          </cell>
          <cell r="H4247" t="str">
            <v>12.12.2024</v>
          </cell>
          <cell r="I4247" t="str">
            <v>18.12.2024</v>
          </cell>
          <cell r="J4247" t="str">
            <v>13.12.2024</v>
          </cell>
          <cell r="K4247" t="str">
            <v>Hàng hóa quầy 0480.3002179</v>
          </cell>
          <cell r="L4247" t="str">
            <v>05.02.2025</v>
          </cell>
          <cell r="M4247">
            <v>-2039018</v>
          </cell>
        </row>
        <row r="4248">
          <cell r="E4248">
            <v>71877</v>
          </cell>
          <cell r="F4248" t="str">
            <v>C24TNN|71877</v>
          </cell>
          <cell r="G4248" t="str">
            <v>K1</v>
          </cell>
          <cell r="H4248" t="str">
            <v>17.12.2024</v>
          </cell>
          <cell r="I4248" t="str">
            <v>24.12.2024</v>
          </cell>
          <cell r="J4248" t="str">
            <v>19.12.2024</v>
          </cell>
          <cell r="K4248" t="str">
            <v>Hàng hóa quầy 0480.3002179</v>
          </cell>
          <cell r="L4248" t="str">
            <v>05.02.2025</v>
          </cell>
          <cell r="M4248">
            <v>-2610673</v>
          </cell>
        </row>
        <row r="4249">
          <cell r="E4249">
            <v>72774</v>
          </cell>
          <cell r="F4249" t="str">
            <v>C24TNN|72774</v>
          </cell>
          <cell r="G4249" t="str">
            <v>K1</v>
          </cell>
          <cell r="H4249" t="str">
            <v>19.12.2024</v>
          </cell>
          <cell r="I4249" t="str">
            <v>25.12.2024</v>
          </cell>
          <cell r="J4249" t="str">
            <v>20.12.2024</v>
          </cell>
          <cell r="K4249" t="str">
            <v>Hàng hóa quầy 0480.3002179</v>
          </cell>
          <cell r="L4249" t="str">
            <v>05.02.2025</v>
          </cell>
          <cell r="M4249">
            <v>-4098168</v>
          </cell>
        </row>
        <row r="4250">
          <cell r="E4250">
            <v>71872</v>
          </cell>
          <cell r="F4250" t="str">
            <v>C24TNN|71872</v>
          </cell>
          <cell r="G4250" t="str">
            <v>K1</v>
          </cell>
          <cell r="H4250" t="str">
            <v>17.12.2024</v>
          </cell>
          <cell r="I4250" t="str">
            <v>25.12.2024</v>
          </cell>
          <cell r="J4250" t="str">
            <v>20.12.2024</v>
          </cell>
          <cell r="K4250" t="str">
            <v>Hàng hóa quầy 0480.3002179</v>
          </cell>
          <cell r="L4250" t="str">
            <v>05.02.2025</v>
          </cell>
          <cell r="M4250">
            <v>-3587773</v>
          </cell>
        </row>
        <row r="4251">
          <cell r="E4251">
            <v>68596</v>
          </cell>
          <cell r="F4251" t="str">
            <v>C24TNN|68596</v>
          </cell>
          <cell r="G4251" t="str">
            <v>K1</v>
          </cell>
          <cell r="H4251" t="str">
            <v>02.12.2024</v>
          </cell>
          <cell r="I4251" t="str">
            <v>06.12.2024</v>
          </cell>
          <cell r="J4251" t="str">
            <v>03.12.2024</v>
          </cell>
          <cell r="K4251" t="str">
            <v>Hàng hóa quầy 0480.3002179</v>
          </cell>
          <cell r="L4251" t="str">
            <v>05.02.2025</v>
          </cell>
          <cell r="M4251">
            <v>-1709791</v>
          </cell>
        </row>
        <row r="4252">
          <cell r="E4252">
            <v>68597</v>
          </cell>
          <cell r="F4252" t="str">
            <v>C24TNN|68597</v>
          </cell>
          <cell r="G4252" t="str">
            <v>K1</v>
          </cell>
          <cell r="H4252" t="str">
            <v>02.12.2024</v>
          </cell>
          <cell r="I4252" t="str">
            <v>06.12.2024</v>
          </cell>
          <cell r="J4252" t="str">
            <v>03.12.2024</v>
          </cell>
          <cell r="K4252" t="str">
            <v>Hàng hóa quầy 0480.3002179</v>
          </cell>
          <cell r="L4252" t="str">
            <v>05.02.2025</v>
          </cell>
          <cell r="M4252">
            <v>-3172262</v>
          </cell>
        </row>
        <row r="4253">
          <cell r="E4253">
            <v>70366</v>
          </cell>
          <cell r="F4253" t="str">
            <v>C24TNN|70366</v>
          </cell>
          <cell r="G4253" t="str">
            <v>K1</v>
          </cell>
          <cell r="H4253" t="str">
            <v>10.12.2024</v>
          </cell>
          <cell r="I4253" t="str">
            <v>15.12.2024</v>
          </cell>
          <cell r="J4253" t="str">
            <v>11.12.2024</v>
          </cell>
          <cell r="K4253" t="str">
            <v>Hàng hóa quầy 0480.3002179</v>
          </cell>
          <cell r="L4253" t="str">
            <v>05.02.2025</v>
          </cell>
          <cell r="M4253">
            <v>-1794678</v>
          </cell>
        </row>
        <row r="4254">
          <cell r="E4254">
            <v>71878</v>
          </cell>
          <cell r="F4254" t="str">
            <v>C24TNN|71878</v>
          </cell>
          <cell r="G4254" t="str">
            <v>K1</v>
          </cell>
          <cell r="H4254" t="str">
            <v>17.12.2024</v>
          </cell>
          <cell r="I4254" t="str">
            <v>24.12.2024</v>
          </cell>
          <cell r="J4254" t="str">
            <v>19.12.2024</v>
          </cell>
          <cell r="K4254" t="str">
            <v>Hàng hóa quầy 0480.3002179</v>
          </cell>
          <cell r="L4254" t="str">
            <v>05.02.2025</v>
          </cell>
          <cell r="M4254">
            <v>-2610673</v>
          </cell>
        </row>
        <row r="4255">
          <cell r="E4255">
            <v>71911</v>
          </cell>
          <cell r="F4255" t="str">
            <v>C24TNN|71911</v>
          </cell>
          <cell r="G4255" t="str">
            <v>K1</v>
          </cell>
          <cell r="H4255" t="str">
            <v>18.12.2024</v>
          </cell>
          <cell r="I4255" t="str">
            <v>23.12.2024</v>
          </cell>
          <cell r="J4255" t="str">
            <v>18.12.2024</v>
          </cell>
          <cell r="K4255" t="str">
            <v>Hàng hóa quầy 0480.3002179</v>
          </cell>
          <cell r="L4255" t="str">
            <v>05.02.2025</v>
          </cell>
          <cell r="M4255">
            <v>-1019509</v>
          </cell>
        </row>
        <row r="4256">
          <cell r="E4256">
            <v>68748</v>
          </cell>
          <cell r="F4256" t="str">
            <v>C24TNN|68748</v>
          </cell>
          <cell r="G4256" t="str">
            <v>K1</v>
          </cell>
          <cell r="H4256" t="str">
            <v>04.12.2024</v>
          </cell>
          <cell r="I4256" t="str">
            <v>08.12.2024</v>
          </cell>
          <cell r="J4256" t="str">
            <v>04.12.2024</v>
          </cell>
          <cell r="K4256" t="str">
            <v>Hàng hóa quầy 0480.3002179</v>
          </cell>
          <cell r="L4256" t="str">
            <v>05.02.2025</v>
          </cell>
          <cell r="M4256">
            <v>-3431349</v>
          </cell>
        </row>
        <row r="4257">
          <cell r="E4257">
            <v>70363</v>
          </cell>
          <cell r="F4257" t="str">
            <v>C24TNN|70363</v>
          </cell>
          <cell r="G4257" t="str">
            <v>K1</v>
          </cell>
          <cell r="H4257" t="str">
            <v>10.12.2024</v>
          </cell>
          <cell r="I4257" t="str">
            <v>16.12.2024</v>
          </cell>
          <cell r="J4257" t="str">
            <v>11.12.2024</v>
          </cell>
          <cell r="K4257" t="str">
            <v>Hàng hóa quầy 0480.3002179</v>
          </cell>
          <cell r="L4257" t="str">
            <v>05.02.2025</v>
          </cell>
          <cell r="M4257">
            <v>-2749729</v>
          </cell>
        </row>
        <row r="4258">
          <cell r="E4258">
            <v>71873</v>
          </cell>
          <cell r="F4258" t="str">
            <v>C24TNN|71873</v>
          </cell>
          <cell r="G4258" t="str">
            <v>K1</v>
          </cell>
          <cell r="H4258" t="str">
            <v>17.12.2024</v>
          </cell>
          <cell r="I4258" t="str">
            <v>24.12.2024</v>
          </cell>
          <cell r="J4258" t="str">
            <v>19.12.2024</v>
          </cell>
          <cell r="K4258" t="str">
            <v>Hàng hóa quầy 0480.3002179</v>
          </cell>
          <cell r="L4258" t="str">
            <v>05.02.2025</v>
          </cell>
          <cell r="M4258">
            <v>-2188139</v>
          </cell>
        </row>
        <row r="4259">
          <cell r="E4259">
            <v>71869</v>
          </cell>
          <cell r="F4259" t="str">
            <v>C24TNN|71869</v>
          </cell>
          <cell r="G4259" t="str">
            <v>K1</v>
          </cell>
          <cell r="H4259" t="str">
            <v>17.12.2024</v>
          </cell>
          <cell r="I4259" t="str">
            <v>24.12.2024</v>
          </cell>
          <cell r="J4259" t="str">
            <v>19.12.2024</v>
          </cell>
          <cell r="K4259" t="str">
            <v>Hàng hóa quầy 0480.3002179</v>
          </cell>
          <cell r="L4259" t="str">
            <v>05.02.2025</v>
          </cell>
          <cell r="M4259">
            <v>-2236503</v>
          </cell>
        </row>
        <row r="4260">
          <cell r="E4260">
            <v>631</v>
          </cell>
          <cell r="F4260" t="str">
            <v>1K25TEB|631</v>
          </cell>
          <cell r="G4260" t="str">
            <v>D1</v>
          </cell>
          <cell r="H4260" t="str">
            <v>21.01.2025</v>
          </cell>
          <cell r="I4260" t="str">
            <v>21.01.2025</v>
          </cell>
          <cell r="J4260" t="str">
            <v>21.01.2025</v>
          </cell>
          <cell r="K4260" t="str">
            <v>Hỗ trợ khai trương Siêu Thị mới Support for new</v>
          </cell>
          <cell r="L4260" t="str">
            <v>05.02.2025</v>
          </cell>
          <cell r="M4260">
            <v>3240000</v>
          </cell>
        </row>
        <row r="4261">
          <cell r="E4261">
            <v>1524</v>
          </cell>
          <cell r="F4261" t="str">
            <v>1K25TEB|1524</v>
          </cell>
          <cell r="G4261" t="str">
            <v>D1</v>
          </cell>
          <cell r="H4261" t="str">
            <v>22.01.2025</v>
          </cell>
          <cell r="I4261" t="str">
            <v>22.01.2025</v>
          </cell>
          <cell r="J4261" t="str">
            <v>22.01.2025</v>
          </cell>
          <cell r="K4261" t="str">
            <v>Phí hỗ trợ T12.2024 quầy 480</v>
          </cell>
          <cell r="L4261" t="str">
            <v>05.02.2025</v>
          </cell>
          <cell r="M4261">
            <v>17297545</v>
          </cell>
        </row>
        <row r="4262">
          <cell r="E4262">
            <v>3045</v>
          </cell>
          <cell r="F4262" t="str">
            <v>1K25TEB|3045</v>
          </cell>
          <cell r="G4262" t="str">
            <v>D1</v>
          </cell>
          <cell r="H4262" t="str">
            <v>22.01.2025</v>
          </cell>
          <cell r="I4262" t="str">
            <v>22.01.2025</v>
          </cell>
          <cell r="J4262" t="str">
            <v>22.01.2025</v>
          </cell>
          <cell r="K4262" t="str">
            <v>Phí dịch vụ T12.2024 quầy 480</v>
          </cell>
          <cell r="L4262" t="str">
            <v>05.02.2025</v>
          </cell>
          <cell r="M4262">
            <v>66307252</v>
          </cell>
        </row>
        <row r="4263">
          <cell r="E4263">
            <v>4057</v>
          </cell>
          <cell r="F4263" t="str">
            <v>1K25TEB|4057</v>
          </cell>
          <cell r="G4263" t="str">
            <v>D1</v>
          </cell>
          <cell r="H4263" t="str">
            <v>22.01.2025</v>
          </cell>
          <cell r="I4263" t="str">
            <v>22.01.2025</v>
          </cell>
          <cell r="J4263" t="str">
            <v>22.01.2025</v>
          </cell>
          <cell r="K4263" t="str">
            <v>Phí dịch vụ T12.2024 quầy 480</v>
          </cell>
          <cell r="L4263" t="str">
            <v>05.02.2025</v>
          </cell>
          <cell r="M4263">
            <v>14414621</v>
          </cell>
        </row>
        <row r="4264">
          <cell r="E4264">
            <v>134</v>
          </cell>
          <cell r="F4264" t="str">
            <v>CK T12/2024</v>
          </cell>
          <cell r="G4264" t="str">
            <v>KS</v>
          </cell>
          <cell r="H4264" t="str">
            <v>23.01.2025</v>
          </cell>
          <cell r="I4264" t="str">
            <v>27.01.2025</v>
          </cell>
          <cell r="J4264" t="str">
            <v>23.01.2025</v>
          </cell>
          <cell r="K4264" t="str">
            <v>R480 CK T12/2024</v>
          </cell>
          <cell r="L4264" t="str">
            <v>05.02.2025</v>
          </cell>
          <cell r="M4264">
            <v>24024367</v>
          </cell>
        </row>
        <row r="4265">
          <cell r="E4265">
            <v>135</v>
          </cell>
          <cell r="F4265" t="str">
            <v>CK T12/2024</v>
          </cell>
          <cell r="G4265" t="str">
            <v>KS</v>
          </cell>
          <cell r="H4265" t="str">
            <v>23.01.2025</v>
          </cell>
          <cell r="I4265" t="str">
            <v>27.01.2025</v>
          </cell>
          <cell r="J4265" t="str">
            <v>23.01.2025</v>
          </cell>
          <cell r="K4265" t="str">
            <v>R480 CK bậc năm 2024</v>
          </cell>
          <cell r="L4265" t="str">
            <v>05.02.2025</v>
          </cell>
          <cell r="M4265">
            <v>35184822</v>
          </cell>
        </row>
        <row r="4266">
          <cell r="E4266">
            <v>74522</v>
          </cell>
          <cell r="F4266" t="str">
            <v>C24TNN|74522</v>
          </cell>
          <cell r="G4266" t="str">
            <v>K1</v>
          </cell>
          <cell r="H4266" t="str">
            <v>26.12.2024</v>
          </cell>
          <cell r="I4266" t="str">
            <v>02.01.2025</v>
          </cell>
          <cell r="J4266" t="str">
            <v>28.12.2024</v>
          </cell>
          <cell r="K4266" t="str">
            <v>Hàng hóa quầy 0480.3002179</v>
          </cell>
          <cell r="L4266" t="str">
            <v>15.02.2025</v>
          </cell>
          <cell r="M4266">
            <v>-2855045</v>
          </cell>
        </row>
        <row r="4267">
          <cell r="E4267">
            <v>74523</v>
          </cell>
          <cell r="F4267" t="str">
            <v>C24TNN|74523</v>
          </cell>
          <cell r="G4267" t="str">
            <v>K1</v>
          </cell>
          <cell r="H4267" t="str">
            <v>26.12.2024</v>
          </cell>
          <cell r="I4267" t="str">
            <v>02.01.2025</v>
          </cell>
          <cell r="J4267" t="str">
            <v>28.12.2024</v>
          </cell>
          <cell r="K4267" t="str">
            <v>Hàng hóa quầy 0480.3002179</v>
          </cell>
          <cell r="L4267" t="str">
            <v>15.02.2025</v>
          </cell>
          <cell r="M4267">
            <v>-5503865</v>
          </cell>
        </row>
        <row r="4268">
          <cell r="E4268">
            <v>73460</v>
          </cell>
          <cell r="F4268" t="str">
            <v>C24TNN|73460</v>
          </cell>
          <cell r="G4268" t="str">
            <v>K1</v>
          </cell>
          <cell r="H4268" t="str">
            <v>25.12.2024</v>
          </cell>
          <cell r="I4268" t="str">
            <v>01.01.2025</v>
          </cell>
          <cell r="J4268" t="str">
            <v>27.12.2024</v>
          </cell>
          <cell r="K4268" t="str">
            <v>Hàng hóa quầy 0480.3002179</v>
          </cell>
          <cell r="L4268" t="str">
            <v>15.02.2025</v>
          </cell>
          <cell r="M4268">
            <v>-3370982</v>
          </cell>
        </row>
        <row r="4269">
          <cell r="E4269">
            <v>74586</v>
          </cell>
          <cell r="F4269" t="str">
            <v>C24TNN|74586</v>
          </cell>
          <cell r="G4269" t="str">
            <v>K1</v>
          </cell>
          <cell r="H4269" t="str">
            <v>27.12.2024</v>
          </cell>
          <cell r="I4269" t="str">
            <v>03.01.2025</v>
          </cell>
          <cell r="J4269" t="str">
            <v>30.12.2024</v>
          </cell>
          <cell r="K4269" t="str">
            <v>Hàng hóa quầy 0480.3002179</v>
          </cell>
          <cell r="L4269" t="str">
            <v>15.02.2025</v>
          </cell>
          <cell r="M4269">
            <v>-2695378</v>
          </cell>
        </row>
        <row r="4270">
          <cell r="E4270">
            <v>73289</v>
          </cell>
          <cell r="F4270" t="str">
            <v>C24TNN|73289</v>
          </cell>
          <cell r="G4270" t="str">
            <v>K1</v>
          </cell>
          <cell r="H4270" t="str">
            <v>23.12.2024</v>
          </cell>
          <cell r="I4270" t="str">
            <v>31.12.2024</v>
          </cell>
          <cell r="J4270" t="str">
            <v>26.12.2024</v>
          </cell>
          <cell r="K4270" t="str">
            <v>Hàng hóa quầy 0480.3002179</v>
          </cell>
          <cell r="L4270" t="str">
            <v>15.02.2025</v>
          </cell>
          <cell r="M4270">
            <v>-2039018</v>
          </cell>
        </row>
        <row r="4271">
          <cell r="E4271">
            <v>73290</v>
          </cell>
          <cell r="F4271" t="str">
            <v>C24TNN|73290</v>
          </cell>
          <cell r="G4271" t="str">
            <v>K1</v>
          </cell>
          <cell r="H4271" t="str">
            <v>23.12.2024</v>
          </cell>
          <cell r="I4271" t="str">
            <v>30.12.2024</v>
          </cell>
          <cell r="J4271" t="str">
            <v>25.12.2024</v>
          </cell>
          <cell r="K4271" t="str">
            <v>Hàng hóa quầy 0480.3002179</v>
          </cell>
          <cell r="L4271" t="str">
            <v>15.02.2025</v>
          </cell>
          <cell r="M4271">
            <v>-1453090</v>
          </cell>
        </row>
        <row r="4272">
          <cell r="E4272">
            <v>74950</v>
          </cell>
          <cell r="F4272" t="str">
            <v>C24TNN|74950</v>
          </cell>
          <cell r="G4272" t="str">
            <v>K1</v>
          </cell>
          <cell r="H4272" t="str">
            <v>30.12.2024</v>
          </cell>
          <cell r="I4272" t="str">
            <v>05.01.2025</v>
          </cell>
          <cell r="J4272" t="str">
            <v>01.01.2025</v>
          </cell>
          <cell r="K4272" t="str">
            <v>Hàng hóa quầy 0480.3002179</v>
          </cell>
          <cell r="L4272" t="str">
            <v>15.02.2025</v>
          </cell>
          <cell r="M4272">
            <v>-1380388</v>
          </cell>
        </row>
        <row r="4273">
          <cell r="E4273">
            <v>73292</v>
          </cell>
          <cell r="F4273" t="str">
            <v>C24TNN|73292</v>
          </cell>
          <cell r="G4273" t="str">
            <v>K1</v>
          </cell>
          <cell r="H4273" t="str">
            <v>23.12.2024</v>
          </cell>
          <cell r="I4273" t="str">
            <v>30.12.2024</v>
          </cell>
          <cell r="J4273" t="str">
            <v>25.12.2024</v>
          </cell>
          <cell r="K4273" t="str">
            <v>Hàng hóa quầy 0480.3002179</v>
          </cell>
          <cell r="L4273" t="str">
            <v>15.02.2025</v>
          </cell>
          <cell r="M4273">
            <v>-1453090</v>
          </cell>
        </row>
        <row r="4274">
          <cell r="E4274">
            <v>74953</v>
          </cell>
          <cell r="F4274" t="str">
            <v>C24TNN|74953</v>
          </cell>
          <cell r="G4274" t="str">
            <v>K1</v>
          </cell>
          <cell r="H4274" t="str">
            <v>30.12.2024</v>
          </cell>
          <cell r="I4274" t="str">
            <v>05.01.2025</v>
          </cell>
          <cell r="J4274" t="str">
            <v>01.01.2025</v>
          </cell>
          <cell r="K4274" t="str">
            <v>Hàng hóa quầy 0480.3002179</v>
          </cell>
          <cell r="L4274" t="str">
            <v>15.02.2025</v>
          </cell>
          <cell r="M4274">
            <v>-2183107</v>
          </cell>
        </row>
        <row r="4275">
          <cell r="E4275">
            <v>73291</v>
          </cell>
          <cell r="F4275" t="str">
            <v>C24TNN|73291</v>
          </cell>
          <cell r="G4275" t="str">
            <v>K1</v>
          </cell>
          <cell r="H4275" t="str">
            <v>23.12.2024</v>
          </cell>
          <cell r="I4275" t="str">
            <v>31.12.2024</v>
          </cell>
          <cell r="J4275" t="str">
            <v>26.12.2024</v>
          </cell>
          <cell r="K4275" t="str">
            <v>Hàng hóa quầy 0480.3002179</v>
          </cell>
          <cell r="L4275" t="str">
            <v>15.02.2025</v>
          </cell>
          <cell r="M4275">
            <v>-6550636</v>
          </cell>
        </row>
        <row r="4276">
          <cell r="E4276">
            <v>74951</v>
          </cell>
          <cell r="F4276" t="str">
            <v>C24TNN|74951</v>
          </cell>
          <cell r="G4276" t="str">
            <v>K1</v>
          </cell>
          <cell r="H4276" t="str">
            <v>30.12.2024</v>
          </cell>
          <cell r="I4276" t="str">
            <v>05.01.2025</v>
          </cell>
          <cell r="J4276" t="str">
            <v>01.01.2025</v>
          </cell>
          <cell r="K4276" t="str">
            <v>Hàng hóa quầy 0480.3002179</v>
          </cell>
          <cell r="L4276" t="str">
            <v>15.02.2025</v>
          </cell>
          <cell r="M4276">
            <v>-2030760</v>
          </cell>
        </row>
        <row r="4277">
          <cell r="E4277">
            <v>73293</v>
          </cell>
          <cell r="F4277" t="str">
            <v>C24TNN|73293</v>
          </cell>
          <cell r="G4277" t="str">
            <v>K1</v>
          </cell>
          <cell r="H4277" t="str">
            <v>23.12.2024</v>
          </cell>
          <cell r="I4277" t="str">
            <v>31.12.2024</v>
          </cell>
          <cell r="J4277" t="str">
            <v>26.12.2024</v>
          </cell>
          <cell r="K4277" t="str">
            <v>Hàng hóa quầy 0480.3002179</v>
          </cell>
          <cell r="L4277" t="str">
            <v>15.02.2025</v>
          </cell>
          <cell r="M4277">
            <v>-1236300</v>
          </cell>
        </row>
        <row r="4278">
          <cell r="E4278">
            <v>73294</v>
          </cell>
          <cell r="F4278" t="str">
            <v>C24TNN|73294</v>
          </cell>
          <cell r="G4278" t="str">
            <v>K1</v>
          </cell>
          <cell r="H4278" t="str">
            <v>23.12.2024</v>
          </cell>
          <cell r="I4278" t="str">
            <v>30.12.2024</v>
          </cell>
          <cell r="J4278" t="str">
            <v>25.12.2024</v>
          </cell>
          <cell r="K4278" t="str">
            <v>Hàng hóa quầy 0480.3002179</v>
          </cell>
          <cell r="L4278" t="str">
            <v>15.02.2025</v>
          </cell>
          <cell r="M4278">
            <v>-1236300</v>
          </cell>
        </row>
        <row r="4279">
          <cell r="E4279">
            <v>74955</v>
          </cell>
          <cell r="F4279" t="str">
            <v>C24TNN|74955</v>
          </cell>
          <cell r="G4279" t="str">
            <v>K1</v>
          </cell>
          <cell r="H4279" t="str">
            <v>30.12.2024</v>
          </cell>
          <cell r="I4279" t="str">
            <v>05.01.2025</v>
          </cell>
          <cell r="J4279" t="str">
            <v>01.01.2025</v>
          </cell>
          <cell r="K4279" t="str">
            <v>Hàng hóa quầy 0480.3002179</v>
          </cell>
          <cell r="L4279" t="str">
            <v>15.02.2025</v>
          </cell>
          <cell r="M4279">
            <v>-1380388</v>
          </cell>
        </row>
        <row r="4280">
          <cell r="E4280">
            <v>73295</v>
          </cell>
          <cell r="F4280" t="str">
            <v>C24TNN|73295</v>
          </cell>
          <cell r="G4280" t="str">
            <v>K1</v>
          </cell>
          <cell r="H4280" t="str">
            <v>23.12.2024</v>
          </cell>
          <cell r="I4280" t="str">
            <v>30.12.2024</v>
          </cell>
          <cell r="J4280" t="str">
            <v>25.12.2024</v>
          </cell>
          <cell r="K4280" t="str">
            <v>Hàng hóa quầy 0480.3002179</v>
          </cell>
          <cell r="L4280" t="str">
            <v>15.02.2025</v>
          </cell>
          <cell r="M4280">
            <v>-2039018</v>
          </cell>
        </row>
        <row r="4281">
          <cell r="E4281">
            <v>74957</v>
          </cell>
          <cell r="F4281" t="str">
            <v>C24TNN|74957</v>
          </cell>
          <cell r="G4281" t="str">
            <v>K1</v>
          </cell>
          <cell r="H4281" t="str">
            <v>30.12.2024</v>
          </cell>
          <cell r="I4281" t="str">
            <v>05.01.2025</v>
          </cell>
          <cell r="J4281" t="str">
            <v>01.01.2025</v>
          </cell>
          <cell r="K4281" t="str">
            <v>Hàng hóa quầy 0480.3002179</v>
          </cell>
          <cell r="L4281" t="str">
            <v>15.02.2025</v>
          </cell>
          <cell r="M4281">
            <v>-1163597</v>
          </cell>
        </row>
        <row r="4282">
          <cell r="E4282">
            <v>73297</v>
          </cell>
          <cell r="F4282" t="str">
            <v>C24TNN|73297</v>
          </cell>
          <cell r="G4282" t="str">
            <v>K1</v>
          </cell>
          <cell r="H4282" t="str">
            <v>23.12.2024</v>
          </cell>
          <cell r="I4282" t="str">
            <v>08.01.2025</v>
          </cell>
          <cell r="J4282" t="str">
            <v>01.01.2025</v>
          </cell>
          <cell r="K4282" t="str">
            <v>HÃ ng hÃ³a quáº§y 0480.3002179</v>
          </cell>
          <cell r="L4282" t="str">
            <v>15.02.2025</v>
          </cell>
          <cell r="M4282">
            <v>-1236300</v>
          </cell>
        </row>
        <row r="4283">
          <cell r="E4283">
            <v>74959</v>
          </cell>
          <cell r="F4283" t="str">
            <v>C24TNN|74959</v>
          </cell>
          <cell r="G4283" t="str">
            <v>K1</v>
          </cell>
          <cell r="H4283" t="str">
            <v>30.12.2024</v>
          </cell>
          <cell r="I4283" t="str">
            <v>16.01.2025</v>
          </cell>
          <cell r="J4283" t="str">
            <v>01.01.2025</v>
          </cell>
          <cell r="K4283" t="str">
            <v>Hàng hóa quầy 0480.3002179</v>
          </cell>
          <cell r="L4283" t="str">
            <v>15.02.2025</v>
          </cell>
          <cell r="M4283">
            <v>-1163597</v>
          </cell>
        </row>
        <row r="4284">
          <cell r="E4284">
            <v>73299</v>
          </cell>
          <cell r="F4284" t="str">
            <v>C24TNN|73299</v>
          </cell>
          <cell r="G4284" t="str">
            <v>K1</v>
          </cell>
          <cell r="H4284" t="str">
            <v>23.12.2024</v>
          </cell>
          <cell r="I4284" t="str">
            <v>31.12.2024</v>
          </cell>
          <cell r="J4284" t="str">
            <v>26.12.2024</v>
          </cell>
          <cell r="K4284" t="str">
            <v>Hàng hóa quầy 0480.3002179</v>
          </cell>
          <cell r="L4284" t="str">
            <v>15.02.2025</v>
          </cell>
          <cell r="M4284">
            <v>-1236300</v>
          </cell>
        </row>
        <row r="4285">
          <cell r="E4285">
            <v>74965</v>
          </cell>
          <cell r="F4285" t="str">
            <v>C24TNN|74965</v>
          </cell>
          <cell r="G4285" t="str">
            <v>K1</v>
          </cell>
          <cell r="H4285" t="str">
            <v>30.12.2024</v>
          </cell>
          <cell r="I4285" t="str">
            <v>05.01.2025</v>
          </cell>
          <cell r="J4285" t="str">
            <v>01.01.2025</v>
          </cell>
          <cell r="K4285" t="str">
            <v>Hàng hóa quầy 0480.3002179</v>
          </cell>
          <cell r="L4285" t="str">
            <v>15.02.2025</v>
          </cell>
          <cell r="M4285">
            <v>-2030760</v>
          </cell>
        </row>
        <row r="4286">
          <cell r="E4286">
            <v>74962</v>
          </cell>
          <cell r="F4286" t="str">
            <v>C24TNN|74962</v>
          </cell>
          <cell r="G4286" t="str">
            <v>K1</v>
          </cell>
          <cell r="H4286" t="str">
            <v>30.12.2024</v>
          </cell>
          <cell r="I4286" t="str">
            <v>05.01.2025</v>
          </cell>
          <cell r="J4286" t="str">
            <v>01.01.2025</v>
          </cell>
          <cell r="K4286" t="str">
            <v>Hàng hóa quầy 0480.3002179</v>
          </cell>
          <cell r="L4286" t="str">
            <v>15.02.2025</v>
          </cell>
          <cell r="M4286">
            <v>-1163597</v>
          </cell>
        </row>
        <row r="4287">
          <cell r="E4287">
            <v>74539</v>
          </cell>
          <cell r="F4287" t="str">
            <v>C24TNN|74539</v>
          </cell>
          <cell r="G4287" t="str">
            <v>K1</v>
          </cell>
          <cell r="H4287" t="str">
            <v>26.12.2024</v>
          </cell>
          <cell r="I4287" t="str">
            <v>03.01.2025</v>
          </cell>
          <cell r="J4287" t="str">
            <v>28.12.2024</v>
          </cell>
          <cell r="K4287" t="str">
            <v>Hàng hóa quầy 0480.3002179</v>
          </cell>
          <cell r="L4287" t="str">
            <v>15.02.2025</v>
          </cell>
          <cell r="M4287">
            <v>-7792794</v>
          </cell>
        </row>
        <row r="4288">
          <cell r="E4288">
            <v>74540</v>
          </cell>
          <cell r="F4288" t="str">
            <v>C24TNN|74540</v>
          </cell>
          <cell r="G4288" t="str">
            <v>K1</v>
          </cell>
          <cell r="H4288" t="str">
            <v>26.12.2024</v>
          </cell>
          <cell r="I4288" t="str">
            <v>03.01.2025</v>
          </cell>
          <cell r="J4288" t="str">
            <v>29.12.2024</v>
          </cell>
          <cell r="K4288" t="str">
            <v>Hàng hóa quầy 0480.3002179</v>
          </cell>
          <cell r="L4288" t="str">
            <v>15.02.2025</v>
          </cell>
          <cell r="M4288">
            <v>-2855045</v>
          </cell>
        </row>
        <row r="4289">
          <cell r="E4289">
            <v>73331</v>
          </cell>
          <cell r="F4289" t="str">
            <v>C24TNN|73331</v>
          </cell>
          <cell r="G4289" t="str">
            <v>K1</v>
          </cell>
          <cell r="H4289" t="str">
            <v>24.12.2024</v>
          </cell>
          <cell r="I4289" t="str">
            <v>29.12.2024</v>
          </cell>
          <cell r="J4289" t="str">
            <v>24.12.2024</v>
          </cell>
          <cell r="K4289" t="str">
            <v>Hàng hóa quầy 0480.3002179</v>
          </cell>
          <cell r="L4289" t="str">
            <v>15.02.2025</v>
          </cell>
          <cell r="M4289">
            <v>-1845218</v>
          </cell>
        </row>
        <row r="4290">
          <cell r="E4290">
            <v>74816</v>
          </cell>
          <cell r="F4290" t="str">
            <v>C24TNN|74816</v>
          </cell>
          <cell r="G4290" t="str">
            <v>K1</v>
          </cell>
          <cell r="H4290" t="str">
            <v>28.12.2024</v>
          </cell>
          <cell r="I4290" t="str">
            <v>02.01.2025</v>
          </cell>
          <cell r="J4290" t="str">
            <v>28.12.2024</v>
          </cell>
          <cell r="K4290" t="str">
            <v>Hàng hóa quầy 0480.3002179</v>
          </cell>
          <cell r="L4290" t="str">
            <v>15.02.2025</v>
          </cell>
          <cell r="M4290">
            <v>-2901982</v>
          </cell>
        </row>
        <row r="4291">
          <cell r="E4291">
            <v>74817</v>
          </cell>
          <cell r="F4291" t="str">
            <v>C24TNN|74817</v>
          </cell>
          <cell r="G4291" t="str">
            <v>K1</v>
          </cell>
          <cell r="H4291" t="str">
            <v>28.12.2024</v>
          </cell>
          <cell r="I4291" t="str">
            <v>02.01.2025</v>
          </cell>
          <cell r="J4291" t="str">
            <v>28.12.2024</v>
          </cell>
          <cell r="K4291" t="str">
            <v>Hàng hóa quầy 0480.3002179</v>
          </cell>
          <cell r="L4291" t="str">
            <v>15.02.2025</v>
          </cell>
          <cell r="M4291">
            <v>-2966519</v>
          </cell>
        </row>
        <row r="4292">
          <cell r="E4292">
            <v>74537</v>
          </cell>
          <cell r="F4292" t="str">
            <v>C24TNN|74537</v>
          </cell>
          <cell r="G4292" t="str">
            <v>K1</v>
          </cell>
          <cell r="H4292" t="str">
            <v>26.12.2024</v>
          </cell>
          <cell r="I4292" t="str">
            <v>02.01.2025</v>
          </cell>
          <cell r="J4292" t="str">
            <v>28.12.2024</v>
          </cell>
          <cell r="K4292" t="str">
            <v>Hàng hóa quầy 0480.3002179</v>
          </cell>
          <cell r="L4292" t="str">
            <v>15.02.2025</v>
          </cell>
          <cell r="M4292">
            <v>-2265875</v>
          </cell>
        </row>
        <row r="4293">
          <cell r="E4293">
            <v>74538</v>
          </cell>
          <cell r="F4293" t="str">
            <v>C24TNN|74538</v>
          </cell>
          <cell r="G4293" t="str">
            <v>K1</v>
          </cell>
          <cell r="H4293" t="str">
            <v>26.12.2024</v>
          </cell>
          <cell r="I4293" t="str">
            <v>02.01.2025</v>
          </cell>
          <cell r="J4293" t="str">
            <v>28.12.2024</v>
          </cell>
          <cell r="K4293" t="str">
            <v>Hàng hóa quầy 0480.3002179</v>
          </cell>
          <cell r="L4293" t="str">
            <v>15.02.2025</v>
          </cell>
          <cell r="M4293">
            <v>-1427522</v>
          </cell>
        </row>
        <row r="4294">
          <cell r="E4294">
            <v>73367</v>
          </cell>
          <cell r="F4294" t="str">
            <v>C24TNN|73367</v>
          </cell>
          <cell r="G4294" t="str">
            <v>K1</v>
          </cell>
          <cell r="H4294" t="str">
            <v>24.12.2024</v>
          </cell>
          <cell r="I4294" t="str">
            <v>29.12.2024</v>
          </cell>
          <cell r="J4294" t="str">
            <v>24.12.2024</v>
          </cell>
          <cell r="K4294" t="str">
            <v>Hàng hóa quầy 0480.3002179</v>
          </cell>
          <cell r="L4294" t="str">
            <v>15.02.2025</v>
          </cell>
          <cell r="M4294">
            <v>-2854289</v>
          </cell>
        </row>
        <row r="4295">
          <cell r="E4295">
            <v>73286</v>
          </cell>
          <cell r="F4295" t="str">
            <v>C24TNN|73286</v>
          </cell>
          <cell r="G4295" t="str">
            <v>K1</v>
          </cell>
          <cell r="H4295" t="str">
            <v>23.12.2024</v>
          </cell>
          <cell r="I4295" t="str">
            <v>30.12.2024</v>
          </cell>
          <cell r="J4295" t="str">
            <v>25.12.2024</v>
          </cell>
          <cell r="K4295" t="str">
            <v>Hàng hóa quầy 0480.3002179</v>
          </cell>
          <cell r="L4295" t="str">
            <v>15.02.2025</v>
          </cell>
          <cell r="M4295">
            <v>-3389053</v>
          </cell>
        </row>
        <row r="4296">
          <cell r="E4296">
            <v>74944</v>
          </cell>
          <cell r="F4296" t="str">
            <v>C24TNN|74944</v>
          </cell>
          <cell r="G4296" t="str">
            <v>K1</v>
          </cell>
          <cell r="H4296" t="str">
            <v>30.12.2024</v>
          </cell>
          <cell r="I4296" t="str">
            <v>05.01.2025</v>
          </cell>
          <cell r="J4296" t="str">
            <v>01.01.2025</v>
          </cell>
          <cell r="K4296" t="str">
            <v>Hàng hóa quầy 0480.3002179</v>
          </cell>
          <cell r="L4296" t="str">
            <v>15.02.2025</v>
          </cell>
          <cell r="M4296">
            <v>-2855045</v>
          </cell>
        </row>
        <row r="4297">
          <cell r="E4297">
            <v>74514</v>
          </cell>
          <cell r="F4297" t="str">
            <v>C24TNN|74514</v>
          </cell>
          <cell r="G4297" t="str">
            <v>K1</v>
          </cell>
          <cell r="H4297" t="str">
            <v>26.12.2024</v>
          </cell>
          <cell r="I4297" t="str">
            <v>09.01.2025</v>
          </cell>
          <cell r="J4297" t="str">
            <v>01.01.2025</v>
          </cell>
          <cell r="K4297" t="str">
            <v>HÃ ng hÃ³a quáº§y 0480.3002179</v>
          </cell>
          <cell r="L4297" t="str">
            <v>15.02.2025</v>
          </cell>
          <cell r="M4297">
            <v>-1937067</v>
          </cell>
        </row>
        <row r="4298">
          <cell r="E4298">
            <v>74532</v>
          </cell>
          <cell r="F4298" t="str">
            <v>C24TNN|74532</v>
          </cell>
          <cell r="G4298" t="str">
            <v>K1</v>
          </cell>
          <cell r="H4298" t="str">
            <v>26.12.2024</v>
          </cell>
          <cell r="I4298" t="str">
            <v>02.01.2025</v>
          </cell>
          <cell r="J4298" t="str">
            <v>28.12.2024</v>
          </cell>
          <cell r="K4298" t="str">
            <v>Hàng hóa quầy 0480.3002179</v>
          </cell>
          <cell r="L4298" t="str">
            <v>15.02.2025</v>
          </cell>
          <cell r="M4298">
            <v>-2646982</v>
          </cell>
        </row>
        <row r="4299">
          <cell r="E4299">
            <v>73317</v>
          </cell>
          <cell r="F4299" t="str">
            <v>C24TNN|73317</v>
          </cell>
          <cell r="G4299" t="str">
            <v>K1</v>
          </cell>
          <cell r="H4299" t="str">
            <v>24.12.2024</v>
          </cell>
          <cell r="I4299" t="str">
            <v>29.12.2024</v>
          </cell>
          <cell r="J4299" t="str">
            <v>24.12.2024</v>
          </cell>
          <cell r="K4299" t="str">
            <v>Hàng hóa quầy 0480.3002179</v>
          </cell>
          <cell r="L4299" t="str">
            <v>15.02.2025</v>
          </cell>
          <cell r="M4299">
            <v>-3197823</v>
          </cell>
        </row>
        <row r="4300">
          <cell r="E4300">
            <v>74994</v>
          </cell>
          <cell r="F4300" t="str">
            <v>C24TNN|74994</v>
          </cell>
          <cell r="G4300" t="str">
            <v>K1</v>
          </cell>
          <cell r="H4300" t="str">
            <v>30.12.2024</v>
          </cell>
          <cell r="I4300" t="str">
            <v>04.01.2025</v>
          </cell>
          <cell r="J4300" t="str">
            <v>31.12.2024</v>
          </cell>
          <cell r="K4300" t="str">
            <v>Hàng hóa quầy 0480.3002179</v>
          </cell>
          <cell r="L4300" t="str">
            <v>15.02.2025</v>
          </cell>
          <cell r="M4300">
            <v>-1427522</v>
          </cell>
        </row>
        <row r="4301">
          <cell r="E4301">
            <v>73284</v>
          </cell>
          <cell r="F4301" t="str">
            <v>C24TNN|73284</v>
          </cell>
          <cell r="G4301" t="str">
            <v>K1</v>
          </cell>
          <cell r="H4301" t="str">
            <v>23.12.2024</v>
          </cell>
          <cell r="I4301" t="str">
            <v>30.12.2024</v>
          </cell>
          <cell r="J4301" t="str">
            <v>25.12.2024</v>
          </cell>
          <cell r="K4301" t="str">
            <v>Hàng hóa quầy 0480.3002179</v>
          </cell>
          <cell r="L4301" t="str">
            <v>15.02.2025</v>
          </cell>
          <cell r="M4301">
            <v>-3172262</v>
          </cell>
        </row>
        <row r="4302">
          <cell r="E4302">
            <v>74533</v>
          </cell>
          <cell r="F4302" t="str">
            <v>C24TNN|74533</v>
          </cell>
          <cell r="G4302" t="str">
            <v>K1</v>
          </cell>
          <cell r="H4302" t="str">
            <v>26.12.2024</v>
          </cell>
          <cell r="I4302" t="str">
            <v>02.01.2025</v>
          </cell>
          <cell r="J4302" t="str">
            <v>28.12.2024</v>
          </cell>
          <cell r="K4302" t="str">
            <v>Hàng hóa quầy 0480.3002179</v>
          </cell>
          <cell r="L4302" t="str">
            <v>15.02.2025</v>
          </cell>
          <cell r="M4302">
            <v>-2551289</v>
          </cell>
        </row>
        <row r="4303">
          <cell r="E4303">
            <v>74534</v>
          </cell>
          <cell r="F4303" t="str">
            <v>C24TNN|74534</v>
          </cell>
          <cell r="G4303" t="str">
            <v>K1</v>
          </cell>
          <cell r="H4303" t="str">
            <v>26.12.2024</v>
          </cell>
          <cell r="I4303" t="str">
            <v>02.01.2025</v>
          </cell>
          <cell r="J4303" t="str">
            <v>28.12.2024</v>
          </cell>
          <cell r="K4303" t="str">
            <v>Hàng hóa quầy 0480.3002179</v>
          </cell>
          <cell r="L4303" t="str">
            <v>15.02.2025</v>
          </cell>
          <cell r="M4303">
            <v>-1427522</v>
          </cell>
        </row>
        <row r="4304">
          <cell r="E4304">
            <v>73283</v>
          </cell>
          <cell r="F4304" t="str">
            <v>C24TNN|73283</v>
          </cell>
          <cell r="G4304" t="str">
            <v>K1</v>
          </cell>
          <cell r="H4304" t="str">
            <v>23.12.2024</v>
          </cell>
          <cell r="I4304" t="str">
            <v>31.12.2024</v>
          </cell>
          <cell r="J4304" t="str">
            <v>26.12.2024</v>
          </cell>
          <cell r="K4304" t="str">
            <v>Hàng hóa quầy 0480.3002179</v>
          </cell>
          <cell r="L4304" t="str">
            <v>15.02.2025</v>
          </cell>
          <cell r="M4304">
            <v>-2918123</v>
          </cell>
        </row>
        <row r="4305">
          <cell r="E4305">
            <v>73337</v>
          </cell>
          <cell r="F4305" t="str">
            <v>C24TNN|73337</v>
          </cell>
          <cell r="G4305" t="str">
            <v>K1</v>
          </cell>
          <cell r="H4305" t="str">
            <v>24.12.2024</v>
          </cell>
          <cell r="I4305" t="str">
            <v>29.12.2024</v>
          </cell>
          <cell r="J4305" t="str">
            <v>24.12.2024</v>
          </cell>
          <cell r="K4305" t="str">
            <v>Hàng hóa quầy 0480.3002179</v>
          </cell>
          <cell r="L4305" t="str">
            <v>15.02.2025</v>
          </cell>
          <cell r="M4305">
            <v>-2278799</v>
          </cell>
        </row>
        <row r="4306">
          <cell r="E4306">
            <v>73431</v>
          </cell>
          <cell r="F4306" t="str">
            <v>1C24TNN|73431</v>
          </cell>
          <cell r="G4306" t="str">
            <v>K1</v>
          </cell>
          <cell r="H4306" t="str">
            <v>25.12.2024</v>
          </cell>
          <cell r="I4306" t="str">
            <v>27.12.2024</v>
          </cell>
          <cell r="J4306" t="str">
            <v>25.12.2024</v>
          </cell>
          <cell r="K4306" t="str">
            <v>Hàng hóa quầy 0480.3002179</v>
          </cell>
          <cell r="L4306" t="str">
            <v>15.02.2025</v>
          </cell>
          <cell r="M4306">
            <v>-3232910</v>
          </cell>
        </row>
        <row r="4307">
          <cell r="E4307">
            <v>75006</v>
          </cell>
          <cell r="F4307" t="str">
            <v>1C24TNN|75006</v>
          </cell>
          <cell r="G4307" t="str">
            <v>K1</v>
          </cell>
          <cell r="H4307" t="str">
            <v>31.12.2024</v>
          </cell>
          <cell r="I4307" t="str">
            <v>03.01.2025</v>
          </cell>
          <cell r="J4307" t="str">
            <v>31.12.2024</v>
          </cell>
          <cell r="K4307" t="str">
            <v>Hàng hóa quầy 0480.3002179</v>
          </cell>
          <cell r="L4307" t="str">
            <v>15.02.2025</v>
          </cell>
          <cell r="M4307">
            <v>-6640866</v>
          </cell>
        </row>
        <row r="4308">
          <cell r="E4308">
            <v>75007</v>
          </cell>
          <cell r="F4308" t="str">
            <v>1C24TNN|75007</v>
          </cell>
          <cell r="G4308" t="str">
            <v>K1</v>
          </cell>
          <cell r="H4308" t="str">
            <v>31.12.2024</v>
          </cell>
          <cell r="I4308" t="str">
            <v>03.01.2025</v>
          </cell>
          <cell r="J4308" t="str">
            <v>31.12.2024</v>
          </cell>
          <cell r="K4308" t="str">
            <v>Hàng hóa quầy 0480.3002179</v>
          </cell>
          <cell r="L4308" t="str">
            <v>15.02.2025</v>
          </cell>
          <cell r="M4308">
            <v>-2322162</v>
          </cell>
        </row>
        <row r="4309">
          <cell r="E4309">
            <v>73285</v>
          </cell>
          <cell r="F4309" t="str">
            <v>C24TNN|73285</v>
          </cell>
          <cell r="G4309" t="str">
            <v>K1</v>
          </cell>
          <cell r="H4309" t="str">
            <v>23.12.2024</v>
          </cell>
          <cell r="I4309" t="str">
            <v>31.12.2024</v>
          </cell>
          <cell r="J4309" t="str">
            <v>26.12.2024</v>
          </cell>
          <cell r="K4309" t="str">
            <v>Hàng hóa quầy 0480.3002179</v>
          </cell>
          <cell r="L4309" t="str">
            <v>15.02.2025</v>
          </cell>
          <cell r="M4309">
            <v>-2255809</v>
          </cell>
        </row>
        <row r="4310">
          <cell r="E4310">
            <v>73459</v>
          </cell>
          <cell r="F4310" t="str">
            <v>C24TNN|73459</v>
          </cell>
          <cell r="G4310" t="str">
            <v>K1</v>
          </cell>
          <cell r="H4310" t="str">
            <v>25.12.2024</v>
          </cell>
          <cell r="I4310" t="str">
            <v>31.12.2024</v>
          </cell>
          <cell r="J4310" t="str">
            <v>26.12.2024</v>
          </cell>
          <cell r="K4310" t="str">
            <v>Hàng hóa quầy 0480.3002179</v>
          </cell>
          <cell r="L4310" t="str">
            <v>15.02.2025</v>
          </cell>
          <cell r="M4310">
            <v>-2574279</v>
          </cell>
        </row>
        <row r="4311">
          <cell r="E4311">
            <v>73288</v>
          </cell>
          <cell r="F4311" t="str">
            <v>C24TNN|73288</v>
          </cell>
          <cell r="G4311" t="str">
            <v>K1</v>
          </cell>
          <cell r="H4311" t="str">
            <v>23.12.2024</v>
          </cell>
          <cell r="I4311" t="str">
            <v>30.12.2024</v>
          </cell>
          <cell r="J4311" t="str">
            <v>25.12.2024</v>
          </cell>
          <cell r="K4311" t="str">
            <v>Hàng hóa quầy 0480.3002179</v>
          </cell>
          <cell r="L4311" t="str">
            <v>15.02.2025</v>
          </cell>
          <cell r="M4311">
            <v>-14318333</v>
          </cell>
        </row>
        <row r="4312">
          <cell r="E4312">
            <v>74947</v>
          </cell>
          <cell r="F4312" t="str">
            <v>C24TNN|74947</v>
          </cell>
          <cell r="G4312" t="str">
            <v>K1</v>
          </cell>
          <cell r="H4312" t="str">
            <v>30.12.2024</v>
          </cell>
          <cell r="I4312" t="str">
            <v>05.01.2025</v>
          </cell>
          <cell r="J4312" t="str">
            <v>01.01.2025</v>
          </cell>
          <cell r="K4312" t="str">
            <v>Hàng hóa quầy 0480.3002179</v>
          </cell>
          <cell r="L4312" t="str">
            <v>15.02.2025</v>
          </cell>
          <cell r="M4312">
            <v>-6959790</v>
          </cell>
        </row>
        <row r="4313">
          <cell r="E4313">
            <v>73457</v>
          </cell>
          <cell r="F4313" t="str">
            <v>C24TNN|73457</v>
          </cell>
          <cell r="G4313" t="str">
            <v>K1</v>
          </cell>
          <cell r="H4313" t="str">
            <v>25.12.2024</v>
          </cell>
          <cell r="I4313" t="str">
            <v>01.01.2025</v>
          </cell>
          <cell r="J4313" t="str">
            <v>27.12.2024</v>
          </cell>
          <cell r="K4313" t="str">
            <v>Hàng hóa quầy 0480.3002179</v>
          </cell>
          <cell r="L4313" t="str">
            <v>15.02.2025</v>
          </cell>
          <cell r="M4313">
            <v>-3727190</v>
          </cell>
        </row>
        <row r="4314">
          <cell r="E4314">
            <v>73456</v>
          </cell>
          <cell r="F4314" t="str">
            <v>C24TNN|73456</v>
          </cell>
          <cell r="G4314" t="str">
            <v>K1</v>
          </cell>
          <cell r="H4314" t="str">
            <v>25.12.2024</v>
          </cell>
          <cell r="I4314" t="str">
            <v>01.01.2025</v>
          </cell>
          <cell r="J4314" t="str">
            <v>27.12.2024</v>
          </cell>
          <cell r="K4314" t="str">
            <v>Hàng hóa quầy 0480.3002179</v>
          </cell>
          <cell r="L4314" t="str">
            <v>15.02.2025</v>
          </cell>
          <cell r="M4314">
            <v>-4256215</v>
          </cell>
        </row>
        <row r="4315">
          <cell r="E4315">
            <v>74890</v>
          </cell>
          <cell r="F4315" t="str">
            <v>C24TNN|74890</v>
          </cell>
          <cell r="G4315" t="str">
            <v>K1</v>
          </cell>
          <cell r="H4315" t="str">
            <v>28.12.2024</v>
          </cell>
          <cell r="I4315" t="str">
            <v>03.01.2025</v>
          </cell>
          <cell r="J4315" t="str">
            <v>31.12.2024</v>
          </cell>
          <cell r="K4315" t="str">
            <v>Hàng hóa quầy 0480.3002179</v>
          </cell>
          <cell r="L4315" t="str">
            <v>15.02.2025</v>
          </cell>
          <cell r="M4315">
            <v>-2855045</v>
          </cell>
        </row>
        <row r="4316">
          <cell r="E4316">
            <v>73508</v>
          </cell>
          <cell r="F4316" t="str">
            <v>C24TNN|73508</v>
          </cell>
          <cell r="G4316" t="str">
            <v>K1</v>
          </cell>
          <cell r="H4316" t="str">
            <v>26.12.2024</v>
          </cell>
          <cell r="I4316" t="str">
            <v>01.01.2025</v>
          </cell>
          <cell r="J4316" t="str">
            <v>27.12.2024</v>
          </cell>
          <cell r="K4316" t="str">
            <v>Hàng hóa quầy 0480.3002179</v>
          </cell>
          <cell r="L4316" t="str">
            <v>15.02.2025</v>
          </cell>
          <cell r="M4316">
            <v>-1427522</v>
          </cell>
        </row>
        <row r="4317">
          <cell r="E4317">
            <v>74531</v>
          </cell>
          <cell r="F4317" t="str">
            <v>C24TNN|74531</v>
          </cell>
          <cell r="G4317" t="str">
            <v>K1</v>
          </cell>
          <cell r="H4317" t="str">
            <v>26.12.2024</v>
          </cell>
          <cell r="I4317" t="str">
            <v>03.01.2025</v>
          </cell>
          <cell r="J4317" t="str">
            <v>30.12.2024</v>
          </cell>
          <cell r="K4317" t="str">
            <v>Hàng hóa quầy 0480.3002179</v>
          </cell>
          <cell r="L4317" t="str">
            <v>15.02.2025</v>
          </cell>
          <cell r="M4317">
            <v>-2631343</v>
          </cell>
        </row>
        <row r="4318">
          <cell r="E4318">
            <v>73509</v>
          </cell>
          <cell r="F4318" t="str">
            <v>C24TNN|73509</v>
          </cell>
          <cell r="G4318" t="str">
            <v>K1</v>
          </cell>
          <cell r="H4318" t="str">
            <v>26.12.2024</v>
          </cell>
          <cell r="I4318" t="str">
            <v>01.01.2025</v>
          </cell>
          <cell r="J4318" t="str">
            <v>27.12.2024</v>
          </cell>
          <cell r="K4318" t="str">
            <v>Hàng hóa quầy 0480.3002179</v>
          </cell>
          <cell r="L4318" t="str">
            <v>15.02.2025</v>
          </cell>
          <cell r="M4318">
            <v>-1427522</v>
          </cell>
        </row>
        <row r="4319">
          <cell r="E4319">
            <v>73417</v>
          </cell>
          <cell r="F4319" t="str">
            <v>C24TNN|73417</v>
          </cell>
          <cell r="G4319" t="str">
            <v>K1</v>
          </cell>
          <cell r="H4319" t="str">
            <v>24.12.2024</v>
          </cell>
          <cell r="I4319" t="str">
            <v>31.12.2024</v>
          </cell>
          <cell r="J4319" t="str">
            <v>26.12.2024</v>
          </cell>
          <cell r="K4319" t="str">
            <v>Hàng hóa quầy 0480.3002179</v>
          </cell>
          <cell r="L4319" t="str">
            <v>15.02.2025</v>
          </cell>
          <cell r="M4319">
            <v>-13998047</v>
          </cell>
        </row>
        <row r="4320">
          <cell r="E4320">
            <v>74814</v>
          </cell>
          <cell r="F4320" t="str">
            <v>C24TNN|74814</v>
          </cell>
          <cell r="G4320" t="str">
            <v>K1</v>
          </cell>
          <cell r="H4320" t="str">
            <v>27.12.2024</v>
          </cell>
          <cell r="I4320" t="str">
            <v>02.01.2025</v>
          </cell>
          <cell r="J4320" t="str">
            <v>28.12.2024</v>
          </cell>
          <cell r="K4320" t="str">
            <v>Hàng hóa quầy 0480.3002179</v>
          </cell>
          <cell r="L4320" t="str">
            <v>15.02.2025</v>
          </cell>
          <cell r="M4320">
            <v>-2855045</v>
          </cell>
        </row>
        <row r="4321">
          <cell r="E4321">
            <v>73418</v>
          </cell>
          <cell r="F4321" t="str">
            <v>C24TNN|73418</v>
          </cell>
          <cell r="G4321" t="str">
            <v>K1</v>
          </cell>
          <cell r="H4321" t="str">
            <v>24.12.2024</v>
          </cell>
          <cell r="I4321" t="str">
            <v>31.12.2024</v>
          </cell>
          <cell r="J4321" t="str">
            <v>26.12.2024</v>
          </cell>
          <cell r="K4321" t="str">
            <v>Hàng hóa quầy 0480.3002179</v>
          </cell>
          <cell r="L4321" t="str">
            <v>15.02.2025</v>
          </cell>
          <cell r="M4321">
            <v>-6835946</v>
          </cell>
        </row>
        <row r="4322">
          <cell r="E4322">
            <v>74535</v>
          </cell>
          <cell r="F4322" t="str">
            <v>C24TNN|74535</v>
          </cell>
          <cell r="G4322" t="str">
            <v>K1</v>
          </cell>
          <cell r="H4322" t="str">
            <v>26.12.2024</v>
          </cell>
          <cell r="I4322" t="str">
            <v>02.01.2025</v>
          </cell>
          <cell r="J4322" t="str">
            <v>28.12.2024</v>
          </cell>
          <cell r="K4322" t="str">
            <v>Hàng hóa quầy 0480.3002179</v>
          </cell>
          <cell r="L4322" t="str">
            <v>15.02.2025</v>
          </cell>
          <cell r="M4322">
            <v>-2231718</v>
          </cell>
        </row>
        <row r="4323">
          <cell r="E4323">
            <v>74536</v>
          </cell>
          <cell r="F4323" t="str">
            <v>C24TNN|74536</v>
          </cell>
          <cell r="G4323" t="str">
            <v>K1</v>
          </cell>
          <cell r="H4323" t="str">
            <v>26.12.2024</v>
          </cell>
          <cell r="I4323" t="str">
            <v>02.01.2025</v>
          </cell>
          <cell r="J4323" t="str">
            <v>28.12.2024</v>
          </cell>
          <cell r="K4323" t="str">
            <v>Hàng hóa quầy 0480.3002179</v>
          </cell>
          <cell r="L4323" t="str">
            <v>15.02.2025</v>
          </cell>
          <cell r="M4323">
            <v>-1427522</v>
          </cell>
        </row>
        <row r="4324">
          <cell r="E4324">
            <v>73182</v>
          </cell>
          <cell r="F4324" t="str">
            <v>C24TNN|73182</v>
          </cell>
          <cell r="G4324" t="str">
            <v>K1</v>
          </cell>
          <cell r="H4324" t="str">
            <v>21.12.2024</v>
          </cell>
          <cell r="I4324" t="str">
            <v>28.12.2024</v>
          </cell>
          <cell r="J4324" t="str">
            <v>23.12.2024</v>
          </cell>
          <cell r="K4324" t="str">
            <v>Hàng hóa quầy 0480.3002179</v>
          </cell>
          <cell r="L4324" t="str">
            <v>15.02.2025</v>
          </cell>
          <cell r="M4324">
            <v>-6946700</v>
          </cell>
        </row>
        <row r="4325">
          <cell r="E4325">
            <v>73287</v>
          </cell>
          <cell r="F4325" t="str">
            <v>C24TNN|73287</v>
          </cell>
          <cell r="G4325" t="str">
            <v>K1</v>
          </cell>
          <cell r="H4325" t="str">
            <v>23.12.2024</v>
          </cell>
          <cell r="I4325" t="str">
            <v>31.12.2024</v>
          </cell>
          <cell r="J4325" t="str">
            <v>26.12.2024</v>
          </cell>
          <cell r="K4325" t="str">
            <v>Hàng hóa quầy 0480.3002179</v>
          </cell>
          <cell r="L4325" t="str">
            <v>15.02.2025</v>
          </cell>
          <cell r="M4325">
            <v>-3275318</v>
          </cell>
        </row>
        <row r="4326">
          <cell r="E4326">
            <v>73432</v>
          </cell>
          <cell r="F4326" t="str">
            <v>C24TNN|73432</v>
          </cell>
          <cell r="G4326" t="str">
            <v>K1</v>
          </cell>
          <cell r="H4326" t="str">
            <v>25.12.2024</v>
          </cell>
          <cell r="I4326" t="str">
            <v>30.12.2024</v>
          </cell>
          <cell r="J4326" t="str">
            <v>25.12.2024</v>
          </cell>
          <cell r="K4326" t="str">
            <v>Hàng hóa quầy 0480.3002179</v>
          </cell>
          <cell r="L4326" t="str">
            <v>15.02.2025</v>
          </cell>
          <cell r="M4326">
            <v>-4000851</v>
          </cell>
        </row>
        <row r="4327">
          <cell r="E4327">
            <v>73507</v>
          </cell>
          <cell r="F4327" t="str">
            <v>C24TNN|73507</v>
          </cell>
          <cell r="G4327" t="str">
            <v>K1</v>
          </cell>
          <cell r="H4327" t="str">
            <v>26.12.2024</v>
          </cell>
          <cell r="I4327" t="str">
            <v>01.01.2025</v>
          </cell>
          <cell r="J4327" t="str">
            <v>27.12.2024</v>
          </cell>
          <cell r="K4327" t="str">
            <v>Hàng hóa quầy 0480.3002179</v>
          </cell>
          <cell r="L4327" t="str">
            <v>15.02.2025</v>
          </cell>
          <cell r="M4327">
            <v>-1427522</v>
          </cell>
        </row>
        <row r="4328">
          <cell r="E4328">
            <v>74585</v>
          </cell>
          <cell r="F4328" t="str">
            <v>C24TNN|74585</v>
          </cell>
          <cell r="G4328" t="str">
            <v>K1</v>
          </cell>
          <cell r="H4328" t="str">
            <v>27.12.2024</v>
          </cell>
          <cell r="I4328" t="str">
            <v>03.01.2025</v>
          </cell>
          <cell r="J4328" t="str">
            <v>30.12.2024</v>
          </cell>
          <cell r="K4328" t="str">
            <v>Hàng hóa quầy 0480.3002179</v>
          </cell>
          <cell r="L4328" t="str">
            <v>15.02.2025</v>
          </cell>
          <cell r="M4328">
            <v>-5263363</v>
          </cell>
        </row>
        <row r="4329">
          <cell r="E4329">
            <v>72938</v>
          </cell>
          <cell r="F4329" t="str">
            <v>C24TNN|72938</v>
          </cell>
          <cell r="G4329" t="str">
            <v>K1</v>
          </cell>
          <cell r="H4329" t="str">
            <v>20.12.2024</v>
          </cell>
          <cell r="I4329" t="str">
            <v>28.12.2024</v>
          </cell>
          <cell r="J4329" t="str">
            <v>23.12.2024</v>
          </cell>
          <cell r="K4329" t="str">
            <v>Hàng hóa quầy 0480.3002179</v>
          </cell>
          <cell r="L4329" t="str">
            <v>15.02.2025</v>
          </cell>
          <cell r="M4329">
            <v>-3804565</v>
          </cell>
        </row>
        <row r="4330">
          <cell r="E4330">
            <v>73458</v>
          </cell>
          <cell r="F4330" t="str">
            <v>C24TNN|73458</v>
          </cell>
          <cell r="G4330" t="str">
            <v>K1</v>
          </cell>
          <cell r="H4330" t="str">
            <v>25.12.2024</v>
          </cell>
          <cell r="I4330" t="str">
            <v>31.12.2024</v>
          </cell>
          <cell r="J4330" t="str">
            <v>26.12.2024</v>
          </cell>
          <cell r="K4330" t="str">
            <v>Hàng hóa quầy 0480.3002179</v>
          </cell>
          <cell r="L4330" t="str">
            <v>15.02.2025</v>
          </cell>
          <cell r="M4330">
            <v>-2503505</v>
          </cell>
        </row>
        <row r="4331">
          <cell r="E4331">
            <v>73423</v>
          </cell>
          <cell r="F4331" t="str">
            <v>C24TNN|73423</v>
          </cell>
          <cell r="G4331" t="str">
            <v>K1</v>
          </cell>
          <cell r="H4331" t="str">
            <v>25.12.2024</v>
          </cell>
          <cell r="I4331" t="str">
            <v>31.12.2024</v>
          </cell>
          <cell r="J4331" t="str">
            <v>26.12.2024</v>
          </cell>
          <cell r="K4331" t="str">
            <v>Hàng hóa quầy 0480.3002179</v>
          </cell>
          <cell r="L4331" t="str">
            <v>15.02.2025</v>
          </cell>
          <cell r="M4331">
            <v>-2786983</v>
          </cell>
        </row>
        <row r="4332">
          <cell r="E4332">
            <v>134</v>
          </cell>
          <cell r="F4332" t="str">
            <v>1C25TNF|134</v>
          </cell>
          <cell r="G4332" t="str">
            <v>KS</v>
          </cell>
          <cell r="H4332" t="str">
            <v>23.01.2025</v>
          </cell>
          <cell r="I4332" t="str">
            <v>07.02.2025</v>
          </cell>
          <cell r="J4332" t="str">
            <v>01.02.2025</v>
          </cell>
          <cell r="K4332" t="str">
            <v>EBS chiet khau T12/2024</v>
          </cell>
          <cell r="L4332" t="str">
            <v>15.02.2025</v>
          </cell>
          <cell r="M4332">
            <v>1921949</v>
          </cell>
        </row>
        <row r="4333">
          <cell r="E4333">
            <v>135</v>
          </cell>
          <cell r="F4333" t="str">
            <v>1C25TNF|135</v>
          </cell>
          <cell r="G4333" t="str">
            <v>KS</v>
          </cell>
          <cell r="H4333" t="str">
            <v>23.01.2025</v>
          </cell>
          <cell r="I4333" t="str">
            <v>07.02.2025</v>
          </cell>
          <cell r="J4333" t="str">
            <v>01.02.2025</v>
          </cell>
          <cell r="K4333" t="str">
            <v>EBS chiet khau năm 2024</v>
          </cell>
          <cell r="L4333" t="str">
            <v>15.02.2025</v>
          </cell>
          <cell r="M4333">
            <v>2814786</v>
          </cell>
        </row>
        <row r="4334">
          <cell r="E4334">
            <v>1058</v>
          </cell>
          <cell r="F4334" t="str">
            <v>C25TNN|1058</v>
          </cell>
          <cell r="G4334" t="str">
            <v>K1</v>
          </cell>
          <cell r="H4334" t="str">
            <v>02.01.2025</v>
          </cell>
          <cell r="I4334" t="str">
            <v>08.01.2025</v>
          </cell>
          <cell r="J4334" t="str">
            <v>04.01.2025</v>
          </cell>
          <cell r="K4334" t="str">
            <v>Hàng hóa quầy 0480.3002179</v>
          </cell>
          <cell r="L4334" t="str">
            <v>05.03.2025</v>
          </cell>
          <cell r="M4334">
            <v>-14900031</v>
          </cell>
        </row>
        <row r="4335">
          <cell r="E4335">
            <v>2801</v>
          </cell>
          <cell r="F4335" t="str">
            <v>C25TNN|2801</v>
          </cell>
          <cell r="G4335" t="str">
            <v>K1</v>
          </cell>
          <cell r="H4335" t="str">
            <v>10.01.2025</v>
          </cell>
          <cell r="I4335" t="str">
            <v>15.01.2025</v>
          </cell>
          <cell r="J4335" t="str">
            <v>11.01.2025</v>
          </cell>
          <cell r="K4335" t="str">
            <v>Hàng hóa quầy 0480.3002179</v>
          </cell>
          <cell r="L4335" t="str">
            <v>05.03.2025</v>
          </cell>
          <cell r="M4335">
            <v>-14159286</v>
          </cell>
        </row>
        <row r="4336">
          <cell r="E4336">
            <v>225</v>
          </cell>
          <cell r="F4336" t="str">
            <v>C25TNF|225</v>
          </cell>
          <cell r="G4336" t="str">
            <v>K1</v>
          </cell>
          <cell r="H4336" t="str">
            <v>18.02.2025</v>
          </cell>
          <cell r="I4336" t="str">
            <v>21.02.2025</v>
          </cell>
          <cell r="J4336" t="str">
            <v>18.02.2025</v>
          </cell>
          <cell r="K4336" t="str">
            <v>DIEU CHINH TRA HANG - 146 - 2435043716411</v>
          </cell>
          <cell r="L4336" t="str">
            <v>05.03.2025</v>
          </cell>
          <cell r="M4336">
            <v>1409139</v>
          </cell>
        </row>
        <row r="4337">
          <cell r="E4337">
            <v>234</v>
          </cell>
          <cell r="F4337" t="str">
            <v>C25TNF|234</v>
          </cell>
          <cell r="G4337" t="str">
            <v>K1</v>
          </cell>
          <cell r="H4337" t="str">
            <v>21.02.2025</v>
          </cell>
          <cell r="I4337" t="str">
            <v>21.02.2025</v>
          </cell>
          <cell r="J4337" t="str">
            <v>21.02.2025</v>
          </cell>
          <cell r="K4337" t="str">
            <v>DIEU CHINH TRA HANG - 146 - 2447045182134</v>
          </cell>
          <cell r="L4337" t="str">
            <v>05.03.2025</v>
          </cell>
          <cell r="M4337">
            <v>241900</v>
          </cell>
        </row>
        <row r="4338">
          <cell r="E4338">
            <v>1059</v>
          </cell>
          <cell r="F4338" t="str">
            <v>C25TNN|1059</v>
          </cell>
          <cell r="G4338" t="str">
            <v>K1</v>
          </cell>
          <cell r="H4338" t="str">
            <v>02.01.2025</v>
          </cell>
          <cell r="I4338" t="str">
            <v>08.01.2025</v>
          </cell>
          <cell r="J4338" t="str">
            <v>04.01.2025</v>
          </cell>
          <cell r="K4338" t="str">
            <v>Hàng hóa quầy 0480.3002179</v>
          </cell>
          <cell r="L4338" t="str">
            <v>05.03.2025</v>
          </cell>
          <cell r="M4338">
            <v>-3537026</v>
          </cell>
        </row>
        <row r="4339">
          <cell r="E4339">
            <v>3422</v>
          </cell>
          <cell r="F4339" t="str">
            <v>C25TNN|3422</v>
          </cell>
          <cell r="G4339" t="str">
            <v>K1</v>
          </cell>
          <cell r="H4339" t="str">
            <v>14.01.2025</v>
          </cell>
          <cell r="I4339" t="str">
            <v>20.01.2025</v>
          </cell>
          <cell r="J4339" t="str">
            <v>16.01.2025</v>
          </cell>
          <cell r="K4339" t="str">
            <v>Hàng hóa quầy 0480.3002179</v>
          </cell>
          <cell r="L4339" t="str">
            <v>05.03.2025</v>
          </cell>
          <cell r="M4339">
            <v>-9764636</v>
          </cell>
        </row>
        <row r="4340">
          <cell r="E4340">
            <v>1020</v>
          </cell>
          <cell r="F4340" t="str">
            <v>C25TNN|1020</v>
          </cell>
          <cell r="G4340" t="str">
            <v>K1</v>
          </cell>
          <cell r="H4340" t="str">
            <v>02.01.2025</v>
          </cell>
          <cell r="I4340" t="str">
            <v>08.01.2025</v>
          </cell>
          <cell r="J4340" t="str">
            <v>04.01.2025</v>
          </cell>
          <cell r="K4340" t="str">
            <v>Hàng hóa quầy 0480.3002179</v>
          </cell>
          <cell r="L4340" t="str">
            <v>05.03.2025</v>
          </cell>
          <cell r="M4340">
            <v>-2447032</v>
          </cell>
        </row>
        <row r="4341">
          <cell r="E4341">
            <v>3113</v>
          </cell>
          <cell r="F4341" t="str">
            <v>C25TNN|3113</v>
          </cell>
          <cell r="G4341" t="str">
            <v>K1</v>
          </cell>
          <cell r="H4341" t="str">
            <v>11.01.2025</v>
          </cell>
          <cell r="I4341" t="str">
            <v>15.01.2025</v>
          </cell>
          <cell r="J4341" t="str">
            <v>12.01.2025</v>
          </cell>
          <cell r="K4341" t="str">
            <v>Hàng hóa quầy 0480.3002179</v>
          </cell>
          <cell r="L4341" t="str">
            <v>05.03.2025</v>
          </cell>
          <cell r="M4341">
            <v>-5875459</v>
          </cell>
        </row>
        <row r="4342">
          <cell r="E4342">
            <v>4697</v>
          </cell>
          <cell r="F4342" t="str">
            <v>C25TNN|4697</v>
          </cell>
          <cell r="G4342" t="str">
            <v>K1</v>
          </cell>
          <cell r="H4342" t="str">
            <v>17.01.2025</v>
          </cell>
          <cell r="I4342" t="str">
            <v>24.01.2025</v>
          </cell>
          <cell r="J4342" t="str">
            <v>18.01.2025</v>
          </cell>
          <cell r="K4342" t="str">
            <v>Hàng hóa quầy 0480.3002179</v>
          </cell>
          <cell r="L4342" t="str">
            <v>05.03.2025</v>
          </cell>
          <cell r="M4342">
            <v>-3910188</v>
          </cell>
        </row>
        <row r="4343">
          <cell r="E4343">
            <v>74948</v>
          </cell>
          <cell r="F4343" t="str">
            <v>C24TNN|74948</v>
          </cell>
          <cell r="G4343" t="str">
            <v>K1</v>
          </cell>
          <cell r="H4343" t="str">
            <v>30.12.2024</v>
          </cell>
          <cell r="I4343" t="str">
            <v>06.01.2025</v>
          </cell>
          <cell r="J4343" t="str">
            <v>02.01.2025</v>
          </cell>
          <cell r="K4343" t="str">
            <v>Hàng hóa quầy 0480.3002179</v>
          </cell>
          <cell r="L4343" t="str">
            <v>05.03.2025</v>
          </cell>
          <cell r="M4343">
            <v>-3636197</v>
          </cell>
        </row>
        <row r="4344">
          <cell r="E4344">
            <v>1626</v>
          </cell>
          <cell r="F4344" t="str">
            <v>C25TNN|1626</v>
          </cell>
          <cell r="G4344" t="str">
            <v>K1</v>
          </cell>
          <cell r="H4344" t="str">
            <v>06.01.2025</v>
          </cell>
          <cell r="I4344" t="str">
            <v>13.01.2025</v>
          </cell>
          <cell r="J4344" t="str">
            <v>09.01.2025</v>
          </cell>
          <cell r="K4344" t="str">
            <v>Hàng hóa quầy 0480.3002179</v>
          </cell>
          <cell r="L4344" t="str">
            <v>05.03.2025</v>
          </cell>
          <cell r="M4344">
            <v>-1241333</v>
          </cell>
        </row>
        <row r="4345">
          <cell r="E4345">
            <v>3272</v>
          </cell>
          <cell r="F4345" t="str">
            <v>C25TNN|3272</v>
          </cell>
          <cell r="G4345" t="str">
            <v>K1</v>
          </cell>
          <cell r="H4345" t="str">
            <v>13.01.2025</v>
          </cell>
          <cell r="I4345" t="str">
            <v>19.01.2025</v>
          </cell>
          <cell r="J4345" t="str">
            <v>15.01.2025</v>
          </cell>
          <cell r="K4345" t="str">
            <v>Hàng hóa quầy 0480.3002179</v>
          </cell>
          <cell r="L4345" t="str">
            <v>05.03.2025</v>
          </cell>
          <cell r="M4345">
            <v>-1734324</v>
          </cell>
        </row>
        <row r="4346">
          <cell r="E4346">
            <v>3273</v>
          </cell>
          <cell r="F4346" t="str">
            <v>C25TNN|3273</v>
          </cell>
          <cell r="G4346" t="str">
            <v>K1</v>
          </cell>
          <cell r="H4346" t="str">
            <v>13.01.2025</v>
          </cell>
          <cell r="I4346" t="str">
            <v>19.01.2025</v>
          </cell>
          <cell r="J4346" t="str">
            <v>15.01.2025</v>
          </cell>
          <cell r="K4346" t="str">
            <v>Hàng hóa quầy 0480.3002179</v>
          </cell>
          <cell r="L4346" t="str">
            <v>05.03.2025</v>
          </cell>
          <cell r="M4346">
            <v>-2283379</v>
          </cell>
        </row>
        <row r="4347">
          <cell r="E4347">
            <v>1628</v>
          </cell>
          <cell r="F4347" t="str">
            <v>C25TNN|1628</v>
          </cell>
          <cell r="G4347" t="str">
            <v>K1</v>
          </cell>
          <cell r="H4347" t="str">
            <v>06.01.2025</v>
          </cell>
          <cell r="I4347" t="str">
            <v>12.01.2025</v>
          </cell>
          <cell r="J4347" t="str">
            <v>08.01.2025</v>
          </cell>
          <cell r="K4347" t="str">
            <v>Hàng hóa quầy 0480.3002179</v>
          </cell>
          <cell r="L4347" t="str">
            <v>05.03.2025</v>
          </cell>
          <cell r="M4347">
            <v>-2472600</v>
          </cell>
        </row>
        <row r="4348">
          <cell r="E4348">
            <v>3275</v>
          </cell>
          <cell r="F4348" t="str">
            <v>C25TNN|3275</v>
          </cell>
          <cell r="G4348" t="str">
            <v>K1</v>
          </cell>
          <cell r="H4348" t="str">
            <v>13.01.2025</v>
          </cell>
          <cell r="I4348" t="str">
            <v>19.01.2025</v>
          </cell>
          <cell r="J4348" t="str">
            <v>15.01.2025</v>
          </cell>
          <cell r="K4348" t="str">
            <v>Hàng hóa quầy 0480.3002179</v>
          </cell>
          <cell r="L4348" t="str">
            <v>05.03.2025</v>
          </cell>
          <cell r="M4348">
            <v>-7514666</v>
          </cell>
        </row>
        <row r="4349">
          <cell r="E4349">
            <v>1627</v>
          </cell>
          <cell r="F4349" t="str">
            <v>C25TNN|1627</v>
          </cell>
          <cell r="G4349" t="str">
            <v>K1</v>
          </cell>
          <cell r="H4349" t="str">
            <v>06.01.2025</v>
          </cell>
          <cell r="I4349" t="str">
            <v>12.01.2025</v>
          </cell>
          <cell r="J4349" t="str">
            <v>08.01.2025</v>
          </cell>
          <cell r="K4349" t="str">
            <v>Hàng hóa quầy 0480.3002179</v>
          </cell>
          <cell r="L4349" t="str">
            <v>05.03.2025</v>
          </cell>
          <cell r="M4349">
            <v>-1453090</v>
          </cell>
        </row>
        <row r="4350">
          <cell r="E4350">
            <v>3274</v>
          </cell>
          <cell r="F4350" t="str">
            <v>C25TNN|3274</v>
          </cell>
          <cell r="G4350" t="str">
            <v>K1</v>
          </cell>
          <cell r="H4350" t="str">
            <v>13.01.2025</v>
          </cell>
          <cell r="I4350" t="str">
            <v>19.01.2025</v>
          </cell>
          <cell r="J4350" t="str">
            <v>15.01.2025</v>
          </cell>
          <cell r="K4350" t="str">
            <v>Hàng hóa quầy 0480.3002179</v>
          </cell>
          <cell r="L4350" t="str">
            <v>05.03.2025</v>
          </cell>
          <cell r="M4350">
            <v>-4133177</v>
          </cell>
        </row>
        <row r="4351">
          <cell r="E4351">
            <v>74954</v>
          </cell>
          <cell r="F4351" t="str">
            <v>C24TNN|74954</v>
          </cell>
          <cell r="G4351" t="str">
            <v>K1</v>
          </cell>
          <cell r="H4351" t="str">
            <v>30.12.2024</v>
          </cell>
          <cell r="I4351" t="str">
            <v>06.01.2025</v>
          </cell>
          <cell r="J4351" t="str">
            <v>02.01.2025</v>
          </cell>
          <cell r="K4351" t="str">
            <v>Hàng hóa quầy 0480.3002179</v>
          </cell>
          <cell r="L4351" t="str">
            <v>05.03.2025</v>
          </cell>
          <cell r="M4351">
            <v>-1380388</v>
          </cell>
        </row>
        <row r="4352">
          <cell r="E4352">
            <v>1629</v>
          </cell>
          <cell r="F4352" t="str">
            <v>C25TNN|1629</v>
          </cell>
          <cell r="G4352" t="str">
            <v>K1</v>
          </cell>
          <cell r="H4352" t="str">
            <v>06.01.2025</v>
          </cell>
          <cell r="I4352" t="str">
            <v>13.01.2025</v>
          </cell>
          <cell r="J4352" t="str">
            <v>09.01.2025</v>
          </cell>
          <cell r="K4352" t="str">
            <v>Hàng hóa quầy 0480.3002179</v>
          </cell>
          <cell r="L4352" t="str">
            <v>05.03.2025</v>
          </cell>
          <cell r="M4352">
            <v>-1236300</v>
          </cell>
        </row>
        <row r="4353">
          <cell r="E4353">
            <v>3276</v>
          </cell>
          <cell r="F4353" t="str">
            <v>C25TNN|3276</v>
          </cell>
          <cell r="G4353" t="str">
            <v>K1</v>
          </cell>
          <cell r="H4353" t="str">
            <v>13.01.2025</v>
          </cell>
          <cell r="I4353" t="str">
            <v>20.01.2025</v>
          </cell>
          <cell r="J4353" t="str">
            <v>16.01.2025</v>
          </cell>
          <cell r="K4353" t="str">
            <v>Hàng hóa quầy 0480.3002179</v>
          </cell>
          <cell r="L4353" t="str">
            <v>05.03.2025</v>
          </cell>
          <cell r="M4353">
            <v>-2615643</v>
          </cell>
        </row>
        <row r="4354">
          <cell r="E4354">
            <v>1630</v>
          </cell>
          <cell r="F4354" t="str">
            <v>C25TNN|1630</v>
          </cell>
          <cell r="G4354" t="str">
            <v>K1</v>
          </cell>
          <cell r="H4354" t="str">
            <v>06.01.2025</v>
          </cell>
          <cell r="I4354" t="str">
            <v>12.01.2025</v>
          </cell>
          <cell r="J4354" t="str">
            <v>08.01.2025</v>
          </cell>
          <cell r="K4354" t="str">
            <v>Hàng hóa quầy 0480.3002179</v>
          </cell>
          <cell r="L4354" t="str">
            <v>05.03.2025</v>
          </cell>
          <cell r="M4354">
            <v>-1236300</v>
          </cell>
        </row>
        <row r="4355">
          <cell r="E4355">
            <v>74958</v>
          </cell>
          <cell r="F4355" t="str">
            <v>C24TNN|74958</v>
          </cell>
          <cell r="G4355" t="str">
            <v>K1</v>
          </cell>
          <cell r="H4355" t="str">
            <v>30.12.2024</v>
          </cell>
          <cell r="I4355" t="str">
            <v>06.01.2025</v>
          </cell>
          <cell r="J4355" t="str">
            <v>02.01.2025</v>
          </cell>
          <cell r="K4355" t="str">
            <v>Hàng hóa quầy 0480.3002179</v>
          </cell>
          <cell r="L4355" t="str">
            <v>05.03.2025</v>
          </cell>
          <cell r="M4355">
            <v>-1380388</v>
          </cell>
        </row>
        <row r="4356">
          <cell r="E4356">
            <v>1875</v>
          </cell>
          <cell r="F4356" t="str">
            <v>C25TNN|1875</v>
          </cell>
          <cell r="G4356" t="str">
            <v>K1</v>
          </cell>
          <cell r="H4356" t="str">
            <v>08.01.2025</v>
          </cell>
          <cell r="I4356" t="str">
            <v>10.01.2025</v>
          </cell>
          <cell r="J4356" t="str">
            <v>08.01.2025</v>
          </cell>
          <cell r="K4356" t="str">
            <v>Hàng hóa quầy 0480.3002179</v>
          </cell>
          <cell r="L4356" t="str">
            <v>05.03.2025</v>
          </cell>
          <cell r="M4356">
            <v>-3173367</v>
          </cell>
        </row>
        <row r="4357">
          <cell r="E4357">
            <v>3278</v>
          </cell>
          <cell r="F4357" t="str">
            <v>C25TNN|3278</v>
          </cell>
          <cell r="G4357" t="str">
            <v>K1</v>
          </cell>
          <cell r="H4357" t="str">
            <v>13.01.2025</v>
          </cell>
          <cell r="I4357" t="str">
            <v>20.01.2025</v>
          </cell>
          <cell r="J4357" t="str">
            <v>16.01.2025</v>
          </cell>
          <cell r="K4357" t="str">
            <v>Hàng hóa quầy 0480.3002179</v>
          </cell>
          <cell r="L4357" t="str">
            <v>05.03.2025</v>
          </cell>
          <cell r="M4357">
            <v>-2283379</v>
          </cell>
        </row>
        <row r="4358">
          <cell r="E4358">
            <v>1631</v>
          </cell>
          <cell r="F4358" t="str">
            <v>C25TNN|1631</v>
          </cell>
          <cell r="G4358" t="str">
            <v>K1</v>
          </cell>
          <cell r="H4358" t="str">
            <v>06.01.2025</v>
          </cell>
          <cell r="I4358" t="str">
            <v>12.01.2025</v>
          </cell>
          <cell r="J4358" t="str">
            <v>08.01.2025</v>
          </cell>
          <cell r="K4358" t="str">
            <v>Hàng hóa quầy 0480.3002179</v>
          </cell>
          <cell r="L4358" t="str">
            <v>05.03.2025</v>
          </cell>
          <cell r="M4358">
            <v>-1236300</v>
          </cell>
        </row>
        <row r="4359">
          <cell r="E4359">
            <v>1060</v>
          </cell>
          <cell r="F4359" t="str">
            <v>C25TNN|1060</v>
          </cell>
          <cell r="G4359" t="str">
            <v>K1</v>
          </cell>
          <cell r="H4359" t="str">
            <v>02.01.2025</v>
          </cell>
          <cell r="I4359" t="str">
            <v>07.01.2025</v>
          </cell>
          <cell r="J4359" t="str">
            <v>03.01.2025</v>
          </cell>
          <cell r="K4359" t="str">
            <v>Hàng hóa quầy 0480.3002179</v>
          </cell>
          <cell r="L4359" t="str">
            <v>05.03.2025</v>
          </cell>
          <cell r="M4359">
            <v>-3243730</v>
          </cell>
        </row>
        <row r="4360">
          <cell r="E4360">
            <v>4676</v>
          </cell>
          <cell r="F4360" t="str">
            <v>C25TNN|4676</v>
          </cell>
          <cell r="G4360" t="str">
            <v>K1</v>
          </cell>
          <cell r="H4360" t="str">
            <v>16.01.2025</v>
          </cell>
          <cell r="I4360" t="str">
            <v>24.01.2025</v>
          </cell>
          <cell r="J4360" t="str">
            <v>18.01.2025</v>
          </cell>
          <cell r="K4360" t="str">
            <v>Hàng hóa quầy 0480.3002179</v>
          </cell>
          <cell r="L4360" t="str">
            <v>05.03.2025</v>
          </cell>
          <cell r="M4360">
            <v>-7535052</v>
          </cell>
        </row>
        <row r="4361">
          <cell r="E4361">
            <v>74960</v>
          </cell>
          <cell r="F4361" t="str">
            <v>C24TNN|74960</v>
          </cell>
          <cell r="G4361" t="str">
            <v>K1</v>
          </cell>
          <cell r="H4361" t="str">
            <v>30.12.2024</v>
          </cell>
          <cell r="I4361" t="str">
            <v>07.01.2025</v>
          </cell>
          <cell r="J4361" t="str">
            <v>03.01.2025</v>
          </cell>
          <cell r="K4361" t="str">
            <v>Hàng hóa quầy 0480.3002179</v>
          </cell>
          <cell r="L4361" t="str">
            <v>05.03.2025</v>
          </cell>
          <cell r="M4361">
            <v>-1380388</v>
          </cell>
        </row>
        <row r="4362">
          <cell r="E4362">
            <v>227</v>
          </cell>
          <cell r="F4362" t="str">
            <v>C25TNF|227</v>
          </cell>
          <cell r="G4362" t="str">
            <v>K1</v>
          </cell>
          <cell r="H4362" t="str">
            <v>18.02.2025</v>
          </cell>
          <cell r="I4362" t="str">
            <v>04.03.2025</v>
          </cell>
          <cell r="J4362" t="str">
            <v>01.02.2025</v>
          </cell>
          <cell r="K4362" t="str">
            <v>DIEU CHINH TRA HANG-1510 - 2452045958435</v>
          </cell>
          <cell r="L4362" t="str">
            <v>05.03.2025</v>
          </cell>
          <cell r="M4362">
            <v>65133</v>
          </cell>
        </row>
        <row r="4363">
          <cell r="E4363">
            <v>228</v>
          </cell>
          <cell r="F4363" t="str">
            <v>C25TNF|228</v>
          </cell>
          <cell r="G4363" t="str">
            <v>K1</v>
          </cell>
          <cell r="H4363" t="str">
            <v>18.02.2025</v>
          </cell>
          <cell r="I4363" t="str">
            <v>04.03.2025</v>
          </cell>
          <cell r="J4363" t="str">
            <v>18.02.2025</v>
          </cell>
          <cell r="K4363" t="str">
            <v>DIEU CHINH TRA HANG-1510 - 2451045812995</v>
          </cell>
          <cell r="L4363" t="str">
            <v>05.03.2025</v>
          </cell>
          <cell r="M4363">
            <v>101951</v>
          </cell>
        </row>
        <row r="4364">
          <cell r="E4364">
            <v>1876</v>
          </cell>
          <cell r="F4364" t="str">
            <v>C25TNN|1876</v>
          </cell>
          <cell r="G4364" t="str">
            <v>K1</v>
          </cell>
          <cell r="H4364" t="str">
            <v>08.01.2025</v>
          </cell>
          <cell r="I4364" t="str">
            <v>10.01.2025</v>
          </cell>
          <cell r="J4364" t="str">
            <v>08.01.2025</v>
          </cell>
          <cell r="K4364" t="str">
            <v>Hàng hóa quầy 0480.3002179</v>
          </cell>
          <cell r="L4364" t="str">
            <v>05.03.2025</v>
          </cell>
          <cell r="M4364">
            <v>-3390158</v>
          </cell>
        </row>
        <row r="4365">
          <cell r="E4365">
            <v>74964</v>
          </cell>
          <cell r="F4365" t="str">
            <v>C24TNN|74964</v>
          </cell>
          <cell r="G4365" t="str">
            <v>K1</v>
          </cell>
          <cell r="H4365" t="str">
            <v>30.12.2024</v>
          </cell>
          <cell r="I4365" t="str">
            <v>06.01.2025</v>
          </cell>
          <cell r="J4365" t="str">
            <v>02.01.2025</v>
          </cell>
          <cell r="K4365" t="str">
            <v>Hàng hóa quầy 0480.3002179</v>
          </cell>
          <cell r="L4365" t="str">
            <v>05.03.2025</v>
          </cell>
          <cell r="M4365">
            <v>-2183107</v>
          </cell>
        </row>
        <row r="4366">
          <cell r="E4366">
            <v>1633</v>
          </cell>
          <cell r="F4366" t="str">
            <v>C25TNN|1633</v>
          </cell>
          <cell r="G4366" t="str">
            <v>K1</v>
          </cell>
          <cell r="H4366" t="str">
            <v>06.01.2025</v>
          </cell>
          <cell r="I4366" t="str">
            <v>13.01.2025</v>
          </cell>
          <cell r="J4366" t="str">
            <v>09.01.2025</v>
          </cell>
          <cell r="K4366" t="str">
            <v>Hàng hóa quầy 0480.3002179</v>
          </cell>
          <cell r="L4366" t="str">
            <v>05.03.2025</v>
          </cell>
          <cell r="M4366">
            <v>-1019509</v>
          </cell>
        </row>
        <row r="4367">
          <cell r="E4367">
            <v>3280</v>
          </cell>
          <cell r="F4367" t="str">
            <v>C25TNN|3280</v>
          </cell>
          <cell r="G4367" t="str">
            <v>K1</v>
          </cell>
          <cell r="H4367" t="str">
            <v>13.01.2025</v>
          </cell>
          <cell r="I4367" t="str">
            <v>20.01.2025</v>
          </cell>
          <cell r="J4367" t="str">
            <v>16.01.2025</v>
          </cell>
          <cell r="K4367" t="str">
            <v>Hàng hóa quầy 0480.3002179</v>
          </cell>
          <cell r="L4367" t="str">
            <v>05.03.2025</v>
          </cell>
          <cell r="M4367">
            <v>-2398853</v>
          </cell>
        </row>
        <row r="4368">
          <cell r="E4368">
            <v>1634</v>
          </cell>
          <cell r="F4368" t="str">
            <v>C25TNN|1634</v>
          </cell>
          <cell r="G4368" t="str">
            <v>K1</v>
          </cell>
          <cell r="H4368" t="str">
            <v>06.01.2025</v>
          </cell>
          <cell r="I4368" t="str">
            <v>12.01.2025</v>
          </cell>
          <cell r="J4368" t="str">
            <v>08.01.2025</v>
          </cell>
          <cell r="K4368" t="str">
            <v>Hàng hóa quầy 0480.3002179</v>
          </cell>
          <cell r="L4368" t="str">
            <v>05.03.2025</v>
          </cell>
          <cell r="M4368">
            <v>-1019509</v>
          </cell>
        </row>
        <row r="4369">
          <cell r="E4369">
            <v>3281</v>
          </cell>
          <cell r="F4369" t="str">
            <v>C25TNN|3281</v>
          </cell>
          <cell r="G4369" t="str">
            <v>K1</v>
          </cell>
          <cell r="H4369" t="str">
            <v>13.01.2025</v>
          </cell>
          <cell r="I4369" t="str">
            <v>19.01.2025</v>
          </cell>
          <cell r="J4369" t="str">
            <v>15.01.2025</v>
          </cell>
          <cell r="K4369" t="str">
            <v>Hàng hóa quầy 0480.3002179</v>
          </cell>
          <cell r="L4369" t="str">
            <v>05.03.2025</v>
          </cell>
          <cell r="M4369">
            <v>-1199426</v>
          </cell>
        </row>
        <row r="4370">
          <cell r="E4370">
            <v>1632</v>
          </cell>
          <cell r="F4370" t="str">
            <v>C25TNN|1632</v>
          </cell>
          <cell r="G4370" t="str">
            <v>K1</v>
          </cell>
          <cell r="H4370" t="str">
            <v>06.01.2025</v>
          </cell>
          <cell r="I4370" t="str">
            <v>12.01.2025</v>
          </cell>
          <cell r="J4370" t="str">
            <v>08.01.2025</v>
          </cell>
          <cell r="K4370" t="str">
            <v>Hàng hóa quầy 0480.3002179</v>
          </cell>
          <cell r="L4370" t="str">
            <v>05.03.2025</v>
          </cell>
          <cell r="M4370">
            <v>-1517534</v>
          </cell>
        </row>
        <row r="4371">
          <cell r="E4371">
            <v>3279</v>
          </cell>
          <cell r="F4371" t="str">
            <v>C25TNN|3279</v>
          </cell>
          <cell r="G4371" t="str">
            <v>K1</v>
          </cell>
          <cell r="H4371" t="str">
            <v>13.01.2025</v>
          </cell>
          <cell r="I4371" t="str">
            <v>19.01.2025</v>
          </cell>
          <cell r="J4371" t="str">
            <v>15.01.2025</v>
          </cell>
          <cell r="K4371" t="str">
            <v>Hàng hóa quầy 0480.3002179</v>
          </cell>
          <cell r="L4371" t="str">
            <v>05.03.2025</v>
          </cell>
          <cell r="M4371">
            <v>-2066589</v>
          </cell>
        </row>
        <row r="4372">
          <cell r="E4372">
            <v>4683</v>
          </cell>
          <cell r="F4372" t="str">
            <v>C25TNN|4683</v>
          </cell>
          <cell r="G4372" t="str">
            <v>K1</v>
          </cell>
          <cell r="H4372" t="str">
            <v>16.01.2025</v>
          </cell>
          <cell r="I4372" t="str">
            <v>24.01.2025</v>
          </cell>
          <cell r="J4372" t="str">
            <v>18.01.2025</v>
          </cell>
          <cell r="K4372" t="str">
            <v>Hàng hóa quầy 0480.3002179</v>
          </cell>
          <cell r="L4372" t="str">
            <v>05.03.2025</v>
          </cell>
          <cell r="M4372">
            <v>-12377794</v>
          </cell>
        </row>
        <row r="4373">
          <cell r="E4373">
            <v>1635</v>
          </cell>
          <cell r="F4373" t="str">
            <v>C25TNN|1635</v>
          </cell>
          <cell r="G4373" t="str">
            <v>K1</v>
          </cell>
          <cell r="H4373" t="str">
            <v>06.01.2025</v>
          </cell>
          <cell r="I4373" t="str">
            <v>12.01.2025</v>
          </cell>
          <cell r="J4373" t="str">
            <v>08.01.2025</v>
          </cell>
          <cell r="K4373" t="str">
            <v>Hàng hóa quầy 0480.3002179</v>
          </cell>
          <cell r="L4373" t="str">
            <v>05.03.2025</v>
          </cell>
          <cell r="M4373">
            <v>-6726523</v>
          </cell>
        </row>
        <row r="4374">
          <cell r="E4374">
            <v>4693</v>
          </cell>
          <cell r="F4374" t="str">
            <v>C25TNN|4693</v>
          </cell>
          <cell r="G4374" t="str">
            <v>K1</v>
          </cell>
          <cell r="H4374" t="str">
            <v>17.01.2025</v>
          </cell>
          <cell r="I4374" t="str">
            <v>24.01.2025</v>
          </cell>
          <cell r="J4374" t="str">
            <v>18.01.2025</v>
          </cell>
          <cell r="K4374" t="str">
            <v>Hàng hóa quầy 0480.3002179</v>
          </cell>
          <cell r="L4374" t="str">
            <v>05.03.2025</v>
          </cell>
          <cell r="M4374">
            <v>-8042228</v>
          </cell>
        </row>
        <row r="4375">
          <cell r="E4375">
            <v>1868</v>
          </cell>
          <cell r="F4375" t="str">
            <v>C25TNN|1868</v>
          </cell>
          <cell r="G4375" t="str">
            <v>K1</v>
          </cell>
          <cell r="H4375" t="str">
            <v>08.01.2025</v>
          </cell>
          <cell r="I4375" t="str">
            <v>11.01.2025</v>
          </cell>
          <cell r="J4375" t="str">
            <v>08.01.2025</v>
          </cell>
          <cell r="K4375" t="str">
            <v>Hàng hóa quầy 0480.3002179</v>
          </cell>
          <cell r="L4375" t="str">
            <v>05.03.2025</v>
          </cell>
          <cell r="M4375">
            <v>-7463310</v>
          </cell>
        </row>
        <row r="4376">
          <cell r="E4376">
            <v>4995</v>
          </cell>
          <cell r="F4376" t="str">
            <v>C25TNN|4995</v>
          </cell>
          <cell r="G4376" t="str">
            <v>K1</v>
          </cell>
          <cell r="H4376" t="str">
            <v>18.01.2025</v>
          </cell>
          <cell r="I4376" t="str">
            <v>24.01.2025</v>
          </cell>
          <cell r="J4376" t="str">
            <v>18.01.2025</v>
          </cell>
          <cell r="K4376" t="str">
            <v>Hàng hóa quầy 0480.3002179</v>
          </cell>
          <cell r="L4376" t="str">
            <v>05.03.2025</v>
          </cell>
          <cell r="M4376">
            <v>-23754915</v>
          </cell>
        </row>
        <row r="4377">
          <cell r="E4377">
            <v>1717</v>
          </cell>
          <cell r="F4377" t="str">
            <v>C25TNN|1717</v>
          </cell>
          <cell r="G4377" t="str">
            <v>K1</v>
          </cell>
          <cell r="H4377" t="str">
            <v>07.01.2025</v>
          </cell>
          <cell r="I4377" t="str">
            <v>10.01.2025</v>
          </cell>
          <cell r="J4377" t="str">
            <v>07.01.2025</v>
          </cell>
          <cell r="K4377" t="str">
            <v>Hàng hóa quầy 0480.3002179</v>
          </cell>
          <cell r="L4377" t="str">
            <v>05.03.2025</v>
          </cell>
          <cell r="M4377">
            <v>-2077894</v>
          </cell>
        </row>
        <row r="4378">
          <cell r="E4378">
            <v>3346</v>
          </cell>
          <cell r="F4378" t="str">
            <v>C25TNN|3346</v>
          </cell>
          <cell r="G4378" t="str">
            <v>K1</v>
          </cell>
          <cell r="H4378" t="str">
            <v>14.01.2025</v>
          </cell>
          <cell r="I4378" t="str">
            <v>17.01.2025</v>
          </cell>
          <cell r="J4378" t="str">
            <v>14.01.2025</v>
          </cell>
          <cell r="K4378" t="str">
            <v>Hàng hóa quầy 0480.3002179</v>
          </cell>
          <cell r="L4378" t="str">
            <v>05.03.2025</v>
          </cell>
          <cell r="M4378">
            <v>-2067543</v>
          </cell>
        </row>
        <row r="4379">
          <cell r="E4379">
            <v>1857</v>
          </cell>
          <cell r="F4379" t="str">
            <v>C25TNN|1857</v>
          </cell>
          <cell r="G4379" t="str">
            <v>K1</v>
          </cell>
          <cell r="H4379" t="str">
            <v>08.01.2025</v>
          </cell>
          <cell r="I4379" t="str">
            <v>12.01.2025</v>
          </cell>
          <cell r="J4379" t="str">
            <v>08.01.2025</v>
          </cell>
          <cell r="K4379" t="str">
            <v>Hàng hóa quầy 0480.3002179</v>
          </cell>
          <cell r="L4379" t="str">
            <v>05.03.2025</v>
          </cell>
          <cell r="M4379">
            <v>-2511475</v>
          </cell>
        </row>
        <row r="4380">
          <cell r="E4380">
            <v>1055</v>
          </cell>
          <cell r="F4380" t="str">
            <v>C25TNN|1055</v>
          </cell>
          <cell r="G4380" t="str">
            <v>K1</v>
          </cell>
          <cell r="H4380" t="str">
            <v>02.01.2025</v>
          </cell>
          <cell r="I4380" t="str">
            <v>07.01.2025</v>
          </cell>
          <cell r="J4380" t="str">
            <v>03.01.2025</v>
          </cell>
          <cell r="K4380" t="str">
            <v>Hàng hóa quầy 0480.3002179</v>
          </cell>
          <cell r="L4380" t="str">
            <v>05.03.2025</v>
          </cell>
          <cell r="M4380">
            <v>-4916712</v>
          </cell>
        </row>
        <row r="4381">
          <cell r="E4381">
            <v>1056</v>
          </cell>
          <cell r="F4381" t="str">
            <v>C25TNN|1056</v>
          </cell>
          <cell r="G4381" t="str">
            <v>K1</v>
          </cell>
          <cell r="H4381" t="str">
            <v>02.01.2025</v>
          </cell>
          <cell r="I4381" t="str">
            <v>07.01.2025</v>
          </cell>
          <cell r="J4381" t="str">
            <v>03.01.2025</v>
          </cell>
          <cell r="K4381" t="str">
            <v>Hàng hóa quầy 0480.3002179</v>
          </cell>
          <cell r="L4381" t="str">
            <v>05.03.2025</v>
          </cell>
          <cell r="M4381">
            <v>-5926539</v>
          </cell>
        </row>
        <row r="4382">
          <cell r="E4382">
            <v>1625</v>
          </cell>
          <cell r="F4382" t="str">
            <v>C25TNN|1625</v>
          </cell>
          <cell r="G4382" t="str">
            <v>K1</v>
          </cell>
          <cell r="H4382" t="str">
            <v>06.01.2025</v>
          </cell>
          <cell r="I4382" t="str">
            <v>12.01.2025</v>
          </cell>
          <cell r="J4382" t="str">
            <v>08.01.2025</v>
          </cell>
          <cell r="K4382" t="str">
            <v>Hàng hóa quầy 0480.3002179</v>
          </cell>
          <cell r="L4382" t="str">
            <v>05.03.2025</v>
          </cell>
          <cell r="M4382">
            <v>-3071835</v>
          </cell>
        </row>
        <row r="4383">
          <cell r="E4383">
            <v>75027</v>
          </cell>
          <cell r="F4383" t="str">
            <v>C24TNN|75027</v>
          </cell>
          <cell r="G4383" t="str">
            <v>K1</v>
          </cell>
          <cell r="H4383" t="str">
            <v>31.12.2024</v>
          </cell>
          <cell r="I4383" t="str">
            <v>05.01.2025</v>
          </cell>
          <cell r="J4383" t="str">
            <v>02.01.2025</v>
          </cell>
          <cell r="K4383" t="str">
            <v>Hàng hóa quầy 0480.3002179</v>
          </cell>
          <cell r="L4383" t="str">
            <v>05.03.2025</v>
          </cell>
          <cell r="M4383">
            <v>-1427522</v>
          </cell>
        </row>
        <row r="4384">
          <cell r="E4384">
            <v>1022</v>
          </cell>
          <cell r="F4384" t="str">
            <v>C25TNN|1022</v>
          </cell>
          <cell r="G4384" t="str">
            <v>K1</v>
          </cell>
          <cell r="H4384" t="str">
            <v>02.01.2025</v>
          </cell>
          <cell r="I4384" t="str">
            <v>08.01.2025</v>
          </cell>
          <cell r="J4384" t="str">
            <v>04.01.2025</v>
          </cell>
          <cell r="K4384" t="str">
            <v>Hàng hóa quầy 0480.3002179</v>
          </cell>
          <cell r="L4384" t="str">
            <v>05.03.2025</v>
          </cell>
          <cell r="M4384">
            <v>-3688364</v>
          </cell>
        </row>
        <row r="4385">
          <cell r="E4385">
            <v>1619</v>
          </cell>
          <cell r="F4385" t="str">
            <v>C25TNN|1619</v>
          </cell>
          <cell r="G4385" t="str">
            <v>K1</v>
          </cell>
          <cell r="H4385" t="str">
            <v>06.01.2025</v>
          </cell>
          <cell r="I4385" t="str">
            <v>15.01.2025</v>
          </cell>
          <cell r="J4385" t="str">
            <v>08.01.2025</v>
          </cell>
          <cell r="K4385" t="str">
            <v>Hàng hóa quầy 0480.3002179</v>
          </cell>
          <cell r="L4385" t="str">
            <v>05.03.2025</v>
          </cell>
          <cell r="M4385">
            <v>-5710090</v>
          </cell>
        </row>
        <row r="4386">
          <cell r="E4386">
            <v>1620</v>
          </cell>
          <cell r="F4386" t="str">
            <v>C25TNN|1620</v>
          </cell>
          <cell r="G4386" t="str">
            <v>K1</v>
          </cell>
          <cell r="H4386" t="str">
            <v>06.01.2025</v>
          </cell>
          <cell r="I4386" t="str">
            <v>11.01.2025</v>
          </cell>
          <cell r="J4386" t="str">
            <v>08.01.2025</v>
          </cell>
          <cell r="K4386" t="str">
            <v>Hàng hóa quầy 0480.3002179</v>
          </cell>
          <cell r="L4386" t="str">
            <v>05.03.2025</v>
          </cell>
          <cell r="M4386">
            <v>-2768080</v>
          </cell>
        </row>
        <row r="4387">
          <cell r="E4387">
            <v>2775</v>
          </cell>
          <cell r="F4387" t="str">
            <v>C25TNN|2775</v>
          </cell>
          <cell r="G4387" t="str">
            <v>K1</v>
          </cell>
          <cell r="H4387" t="str">
            <v>09.01.2025</v>
          </cell>
          <cell r="I4387" t="str">
            <v>15.01.2025</v>
          </cell>
          <cell r="J4387" t="str">
            <v>11.01.2025</v>
          </cell>
          <cell r="K4387" t="str">
            <v>Hàng hóa quầy 0480.3002179</v>
          </cell>
          <cell r="L4387" t="str">
            <v>05.03.2025</v>
          </cell>
          <cell r="M4387">
            <v>-3466541</v>
          </cell>
        </row>
        <row r="4388">
          <cell r="E4388">
            <v>4678</v>
          </cell>
          <cell r="F4388" t="str">
            <v>C25TNN|4678</v>
          </cell>
          <cell r="G4388" t="str">
            <v>K1</v>
          </cell>
          <cell r="H4388" t="str">
            <v>16.01.2025</v>
          </cell>
          <cell r="I4388" t="str">
            <v>24.01.2025</v>
          </cell>
          <cell r="J4388" t="str">
            <v>18.01.2025</v>
          </cell>
          <cell r="K4388" t="str">
            <v>Hàng hóa quầy 0480.3002179</v>
          </cell>
          <cell r="L4388" t="str">
            <v>05.03.2025</v>
          </cell>
          <cell r="M4388">
            <v>-9030325</v>
          </cell>
        </row>
        <row r="4389">
          <cell r="E4389">
            <v>2136</v>
          </cell>
          <cell r="F4389" t="str">
            <v>C25TNN|2136</v>
          </cell>
          <cell r="G4389" t="str">
            <v>K1</v>
          </cell>
          <cell r="H4389" t="str">
            <v>09.01.2025</v>
          </cell>
          <cell r="I4389" t="str">
            <v>12.01.2025</v>
          </cell>
          <cell r="J4389" t="str">
            <v>09.01.2025</v>
          </cell>
          <cell r="K4389" t="str">
            <v>Hàng hóa quầy 0480.3002179</v>
          </cell>
          <cell r="L4389" t="str">
            <v>05.03.2025</v>
          </cell>
          <cell r="M4389">
            <v>-2373375</v>
          </cell>
        </row>
        <row r="4390">
          <cell r="E4390">
            <v>3626</v>
          </cell>
          <cell r="F4390" t="str">
            <v>C25TNN|3626</v>
          </cell>
          <cell r="G4390" t="str">
            <v>K1</v>
          </cell>
          <cell r="H4390" t="str">
            <v>16.01.2025</v>
          </cell>
          <cell r="I4390" t="str">
            <v>20.01.2025</v>
          </cell>
          <cell r="J4390" t="str">
            <v>16.01.2025</v>
          </cell>
          <cell r="K4390" t="str">
            <v>Hàng hóa quầy 0480.3002179</v>
          </cell>
          <cell r="L4390" t="str">
            <v>05.03.2025</v>
          </cell>
          <cell r="M4390">
            <v>-3347556</v>
          </cell>
        </row>
        <row r="4391">
          <cell r="E4391">
            <v>1736</v>
          </cell>
          <cell r="F4391" t="str">
            <v>C25TNN|1736</v>
          </cell>
          <cell r="G4391" t="str">
            <v>K1</v>
          </cell>
          <cell r="H4391" t="str">
            <v>07.01.2025</v>
          </cell>
          <cell r="I4391" t="str">
            <v>09.01.2025</v>
          </cell>
          <cell r="J4391" t="str">
            <v>07.01.2025</v>
          </cell>
          <cell r="K4391" t="str">
            <v>Hàng hóa quầy 0480.3002179</v>
          </cell>
          <cell r="L4391" t="str">
            <v>05.03.2025</v>
          </cell>
          <cell r="M4391">
            <v>-2625212</v>
          </cell>
        </row>
        <row r="4392">
          <cell r="E4392">
            <v>2779</v>
          </cell>
          <cell r="F4392" t="str">
            <v>C25TNN|2779</v>
          </cell>
          <cell r="G4392" t="str">
            <v>K1</v>
          </cell>
          <cell r="H4392" t="str">
            <v>09.01.2025</v>
          </cell>
          <cell r="I4392" t="str">
            <v>14.01.2025</v>
          </cell>
          <cell r="J4392" t="str">
            <v>11.01.2025</v>
          </cell>
          <cell r="K4392" t="str">
            <v>Hàng hóa quầy 0480.3002179</v>
          </cell>
          <cell r="L4392" t="str">
            <v>05.03.2025</v>
          </cell>
          <cell r="M4392">
            <v>-2760469</v>
          </cell>
        </row>
        <row r="4393">
          <cell r="E4393">
            <v>4681</v>
          </cell>
          <cell r="F4393" t="str">
            <v>C25TNN|4681</v>
          </cell>
          <cell r="G4393" t="str">
            <v>K1</v>
          </cell>
          <cell r="H4393" t="str">
            <v>16.01.2025</v>
          </cell>
          <cell r="I4393" t="str">
            <v>24.01.2025</v>
          </cell>
          <cell r="J4393" t="str">
            <v>18.01.2025</v>
          </cell>
          <cell r="K4393" t="str">
            <v>Hàng hóa quầy 0480.3002179</v>
          </cell>
          <cell r="L4393" t="str">
            <v>05.03.2025</v>
          </cell>
          <cell r="M4393">
            <v>-2373375</v>
          </cell>
        </row>
        <row r="4394">
          <cell r="E4394">
            <v>3581</v>
          </cell>
          <cell r="F4394" t="str">
            <v>C25TNN|3581</v>
          </cell>
          <cell r="G4394" t="str">
            <v>K1</v>
          </cell>
          <cell r="H4394" t="str">
            <v>15.01.2025</v>
          </cell>
          <cell r="I4394" t="str">
            <v>19.01.2025</v>
          </cell>
          <cell r="J4394" t="str">
            <v>15.01.2025</v>
          </cell>
          <cell r="K4394" t="str">
            <v>Hàng hóa quầy 0480.3002179</v>
          </cell>
          <cell r="L4394" t="str">
            <v>05.03.2025</v>
          </cell>
          <cell r="M4394">
            <v>-2189784</v>
          </cell>
        </row>
        <row r="4395">
          <cell r="E4395">
            <v>3593</v>
          </cell>
          <cell r="F4395" t="str">
            <v>C25TNN|3593</v>
          </cell>
          <cell r="G4395" t="str">
            <v>K1</v>
          </cell>
          <cell r="H4395" t="str">
            <v>16.01.2025</v>
          </cell>
          <cell r="I4395" t="str">
            <v>20.01.2025</v>
          </cell>
          <cell r="J4395" t="str">
            <v>16.01.2025</v>
          </cell>
          <cell r="K4395" t="str">
            <v>Hàng hóa quầy 0480.3002179</v>
          </cell>
          <cell r="L4395" t="str">
            <v>05.03.2025</v>
          </cell>
          <cell r="M4395">
            <v>-2626949</v>
          </cell>
        </row>
        <row r="4396">
          <cell r="E4396">
            <v>1026</v>
          </cell>
          <cell r="F4396" t="str">
            <v>C25TNN|1026</v>
          </cell>
          <cell r="G4396" t="str">
            <v>K1</v>
          </cell>
          <cell r="H4396" t="str">
            <v>02.01.2025</v>
          </cell>
          <cell r="I4396" t="str">
            <v>08.01.2025</v>
          </cell>
          <cell r="J4396" t="str">
            <v>04.01.2025</v>
          </cell>
          <cell r="K4396" t="str">
            <v>Hàng hóa quầy 0480.3002179</v>
          </cell>
          <cell r="L4396" t="str">
            <v>05.03.2025</v>
          </cell>
          <cell r="M4396">
            <v>-4225553</v>
          </cell>
        </row>
        <row r="4397">
          <cell r="E4397">
            <v>1623</v>
          </cell>
          <cell r="F4397" t="str">
            <v>C25TNN|1623</v>
          </cell>
          <cell r="G4397" t="str">
            <v>K1</v>
          </cell>
          <cell r="H4397" t="str">
            <v>06.01.2025</v>
          </cell>
          <cell r="I4397" t="str">
            <v>11.01.2025</v>
          </cell>
          <cell r="J4397" t="str">
            <v>08.01.2025</v>
          </cell>
          <cell r="K4397" t="str">
            <v>Hàng hóa quầy 0480.3002179</v>
          </cell>
          <cell r="L4397" t="str">
            <v>05.03.2025</v>
          </cell>
          <cell r="M4397">
            <v>-16166248</v>
          </cell>
        </row>
        <row r="4398">
          <cell r="E4398">
            <v>2780</v>
          </cell>
          <cell r="F4398" t="str">
            <v>C25TNN|2780</v>
          </cell>
          <cell r="G4398" t="str">
            <v>K1</v>
          </cell>
          <cell r="H4398" t="str">
            <v>09.01.2025</v>
          </cell>
          <cell r="I4398" t="str">
            <v>15.01.2025</v>
          </cell>
          <cell r="J4398" t="str">
            <v>11.01.2025</v>
          </cell>
          <cell r="K4398" t="str">
            <v>Hàng hóa quầy 0480.3002179</v>
          </cell>
          <cell r="L4398" t="str">
            <v>05.03.2025</v>
          </cell>
          <cell r="M4398">
            <v>-3740148</v>
          </cell>
        </row>
        <row r="4399">
          <cell r="E4399">
            <v>3268</v>
          </cell>
          <cell r="F4399" t="str">
            <v>C25TNN|3268</v>
          </cell>
          <cell r="G4399" t="str">
            <v>K1</v>
          </cell>
          <cell r="H4399" t="str">
            <v>13.01.2025</v>
          </cell>
          <cell r="I4399" t="str">
            <v>18.01.2025</v>
          </cell>
          <cell r="J4399" t="str">
            <v>15.01.2025</v>
          </cell>
          <cell r="K4399" t="str">
            <v>Hàng hóa quầy 0480.3002179</v>
          </cell>
          <cell r="L4399" t="str">
            <v>05.03.2025</v>
          </cell>
          <cell r="M4399">
            <v>-4765828</v>
          </cell>
        </row>
        <row r="4400">
          <cell r="E4400">
            <v>1023</v>
          </cell>
          <cell r="F4400" t="str">
            <v>C25TNN|1023</v>
          </cell>
          <cell r="G4400" t="str">
            <v>K1</v>
          </cell>
          <cell r="H4400" t="str">
            <v>02.01.2025</v>
          </cell>
          <cell r="I4400" t="str">
            <v>09.01.2025</v>
          </cell>
          <cell r="J4400" t="str">
            <v>05.01.2025</v>
          </cell>
          <cell r="K4400" t="str">
            <v>Hàng hóa quầy 0480.3002179</v>
          </cell>
          <cell r="L4400" t="str">
            <v>05.03.2025</v>
          </cell>
          <cell r="M4400">
            <v>-3061956</v>
          </cell>
        </row>
        <row r="4401">
          <cell r="E4401">
            <v>1621</v>
          </cell>
          <cell r="F4401" t="str">
            <v>C25TNN|1621</v>
          </cell>
          <cell r="G4401" t="str">
            <v>K1</v>
          </cell>
          <cell r="H4401" t="str">
            <v>06.01.2025</v>
          </cell>
          <cell r="I4401" t="str">
            <v>13.01.2025</v>
          </cell>
          <cell r="J4401" t="str">
            <v>10.01.2025</v>
          </cell>
          <cell r="K4401" t="str">
            <v>Hàng hóa quầy 0480.3002179</v>
          </cell>
          <cell r="L4401" t="str">
            <v>05.03.2025</v>
          </cell>
          <cell r="M4401">
            <v>-3953767</v>
          </cell>
        </row>
        <row r="4402">
          <cell r="E4402">
            <v>2777</v>
          </cell>
          <cell r="F4402" t="str">
            <v>C25TNN|2777</v>
          </cell>
          <cell r="G4402" t="str">
            <v>K1</v>
          </cell>
          <cell r="H4402" t="str">
            <v>09.01.2025</v>
          </cell>
          <cell r="I4402" t="str">
            <v>15.01.2025</v>
          </cell>
          <cell r="J4402" t="str">
            <v>12.01.2025</v>
          </cell>
          <cell r="K4402" t="str">
            <v>Hàng hóa quầy 0480.3002179</v>
          </cell>
          <cell r="L4402" t="str">
            <v>05.03.2025</v>
          </cell>
          <cell r="M4402">
            <v>-5789232</v>
          </cell>
        </row>
        <row r="4403">
          <cell r="E4403">
            <v>3267</v>
          </cell>
          <cell r="F4403" t="str">
            <v>C25TNN|3267</v>
          </cell>
          <cell r="G4403" t="str">
            <v>K1</v>
          </cell>
          <cell r="H4403" t="str">
            <v>13.01.2025</v>
          </cell>
          <cell r="I4403" t="str">
            <v>20.01.2025</v>
          </cell>
          <cell r="J4403" t="str">
            <v>16.01.2025</v>
          </cell>
          <cell r="K4403" t="str">
            <v>Hàng hóa quầy 0480.3002179</v>
          </cell>
          <cell r="L4403" t="str">
            <v>05.03.2025</v>
          </cell>
          <cell r="M4403">
            <v>-4054471</v>
          </cell>
        </row>
        <row r="4404">
          <cell r="E4404">
            <v>4679</v>
          </cell>
          <cell r="F4404" t="str">
            <v>C25TNN|4679</v>
          </cell>
          <cell r="G4404" t="str">
            <v>K1</v>
          </cell>
          <cell r="H4404" t="str">
            <v>16.01.2025</v>
          </cell>
          <cell r="I4404" t="str">
            <v>24.01.2025</v>
          </cell>
          <cell r="J4404" t="str">
            <v>19.01.2025</v>
          </cell>
          <cell r="K4404" t="str">
            <v>Hàng hóa quầy 0480.3002179</v>
          </cell>
          <cell r="L4404" t="str">
            <v>05.03.2025</v>
          </cell>
          <cell r="M4404">
            <v>-9539316</v>
          </cell>
        </row>
        <row r="4405">
          <cell r="E4405">
            <v>2158</v>
          </cell>
          <cell r="F4405" t="str">
            <v>C25TNN|2158</v>
          </cell>
          <cell r="G4405" t="str">
            <v>K1</v>
          </cell>
          <cell r="H4405" t="str">
            <v>09.01.2025</v>
          </cell>
          <cell r="I4405" t="str">
            <v>13.01.2025</v>
          </cell>
          <cell r="J4405" t="str">
            <v>09.01.2025</v>
          </cell>
          <cell r="K4405" t="str">
            <v>Hàng hóa quầy 0480.3002179</v>
          </cell>
          <cell r="L4405" t="str">
            <v>05.03.2025</v>
          </cell>
          <cell r="M4405">
            <v>-5139850</v>
          </cell>
        </row>
        <row r="4406">
          <cell r="E4406">
            <v>1424</v>
          </cell>
          <cell r="F4406" t="str">
            <v>1C25TNN|1424</v>
          </cell>
          <cell r="G4406" t="str">
            <v>K1</v>
          </cell>
          <cell r="H4406" t="str">
            <v>04.01.2025</v>
          </cell>
          <cell r="I4406" t="str">
            <v>08.01.2025</v>
          </cell>
          <cell r="J4406" t="str">
            <v>04.01.2025</v>
          </cell>
          <cell r="K4406" t="str">
            <v>Hàng hóa quầy 0480.3002179</v>
          </cell>
          <cell r="L4406" t="str">
            <v>05.03.2025</v>
          </cell>
          <cell r="M4406">
            <v>-3779978</v>
          </cell>
        </row>
        <row r="4407">
          <cell r="E4407">
            <v>3470</v>
          </cell>
          <cell r="F4407" t="str">
            <v>1C25TNN|3470</v>
          </cell>
          <cell r="G4407" t="str">
            <v>K1</v>
          </cell>
          <cell r="H4407" t="str">
            <v>15.01.2025</v>
          </cell>
          <cell r="I4407" t="str">
            <v>18.01.2025</v>
          </cell>
          <cell r="J4407" t="str">
            <v>15.01.2025</v>
          </cell>
          <cell r="K4407" t="str">
            <v>Hàng hóa quầy 0480.3002179</v>
          </cell>
          <cell r="L4407" t="str">
            <v>05.03.2025</v>
          </cell>
          <cell r="M4407">
            <v>-6455257</v>
          </cell>
        </row>
        <row r="4408">
          <cell r="E4408">
            <v>4682</v>
          </cell>
          <cell r="F4408" t="str">
            <v>C25TNN|4682</v>
          </cell>
          <cell r="G4408" t="str">
            <v>K1</v>
          </cell>
          <cell r="H4408" t="str">
            <v>16.01.2025</v>
          </cell>
          <cell r="I4408" t="str">
            <v>24.01.2025</v>
          </cell>
          <cell r="J4408" t="str">
            <v>18.01.2025</v>
          </cell>
          <cell r="K4408" t="str">
            <v>Hàng hóa quầy 0480.3002179</v>
          </cell>
          <cell r="L4408" t="str">
            <v>05.03.2025</v>
          </cell>
          <cell r="M4408">
            <v>-2626949</v>
          </cell>
        </row>
        <row r="4409">
          <cell r="E4409">
            <v>325</v>
          </cell>
          <cell r="F4409" t="str">
            <v>C25TNF|325</v>
          </cell>
          <cell r="G4409" t="str">
            <v>K1</v>
          </cell>
          <cell r="H4409" t="str">
            <v>28.02.2025</v>
          </cell>
          <cell r="I4409" t="str">
            <v>04.03.2025</v>
          </cell>
          <cell r="J4409" t="str">
            <v>28.02.2025</v>
          </cell>
          <cell r="K4409" t="str">
            <v>DIEU CHINH TRA HANG-108 - 2439044182591</v>
          </cell>
          <cell r="L4409" t="str">
            <v>05.03.2025</v>
          </cell>
          <cell r="M4409">
            <v>1199426</v>
          </cell>
        </row>
        <row r="4410">
          <cell r="E4410">
            <v>326</v>
          </cell>
          <cell r="F4410" t="str">
            <v>C25TNF|326</v>
          </cell>
          <cell r="G4410" t="str">
            <v>K1</v>
          </cell>
          <cell r="H4410" t="str">
            <v>28.02.2025</v>
          </cell>
          <cell r="I4410" t="str">
            <v>04.03.2025</v>
          </cell>
          <cell r="J4410" t="str">
            <v>28.02.2025</v>
          </cell>
          <cell r="K4410" t="str">
            <v>DIEU CHINH TRA HANG-108 - 2439044182591</v>
          </cell>
          <cell r="L4410" t="str">
            <v>05.03.2025</v>
          </cell>
          <cell r="M4410">
            <v>717179</v>
          </cell>
        </row>
        <row r="4411">
          <cell r="E4411">
            <v>3452</v>
          </cell>
          <cell r="F4411" t="str">
            <v>C25TNN|3452</v>
          </cell>
          <cell r="G4411" t="str">
            <v>K1</v>
          </cell>
          <cell r="H4411" t="str">
            <v>15.01.2025</v>
          </cell>
          <cell r="I4411" t="str">
            <v>18.01.2025</v>
          </cell>
          <cell r="J4411" t="str">
            <v>15.01.2025</v>
          </cell>
          <cell r="K4411" t="str">
            <v>Hàng hóa quầy 0480.3002179</v>
          </cell>
          <cell r="L4411" t="str">
            <v>05.03.2025</v>
          </cell>
          <cell r="M4411">
            <v>-5687479</v>
          </cell>
        </row>
        <row r="4412">
          <cell r="E4412">
            <v>74941</v>
          </cell>
          <cell r="F4412" t="str">
            <v>C24TNN|74941</v>
          </cell>
          <cell r="G4412" t="str">
            <v>K1</v>
          </cell>
          <cell r="H4412" t="str">
            <v>30.12.2024</v>
          </cell>
          <cell r="I4412" t="str">
            <v>06.01.2025</v>
          </cell>
          <cell r="J4412" t="str">
            <v>02.01.2025</v>
          </cell>
          <cell r="K4412" t="str">
            <v>Hàng hóa quầy 0480.3002179</v>
          </cell>
          <cell r="L4412" t="str">
            <v>05.03.2025</v>
          </cell>
          <cell r="M4412">
            <v>-2838204</v>
          </cell>
        </row>
        <row r="4413">
          <cell r="E4413">
            <v>107</v>
          </cell>
          <cell r="F4413" t="str">
            <v>C25TNF|107</v>
          </cell>
          <cell r="G4413" t="str">
            <v>K1</v>
          </cell>
          <cell r="H4413" t="str">
            <v>17.01.2025</v>
          </cell>
          <cell r="I4413" t="str">
            <v>04.03.2025</v>
          </cell>
          <cell r="J4413" t="str">
            <v>01.02.2025</v>
          </cell>
          <cell r="K4413" t="str">
            <v>DIEU CHINH TRA HANG-139 - 2438044132597</v>
          </cell>
          <cell r="L4413" t="str">
            <v>05.03.2025</v>
          </cell>
          <cell r="M4413">
            <v>49680</v>
          </cell>
        </row>
        <row r="4414">
          <cell r="E4414">
            <v>108</v>
          </cell>
          <cell r="F4414" t="str">
            <v>C25TNF|108</v>
          </cell>
          <cell r="G4414" t="str">
            <v>K1</v>
          </cell>
          <cell r="H4414" t="str">
            <v>17.01.2025</v>
          </cell>
          <cell r="I4414" t="str">
            <v>04.03.2025</v>
          </cell>
          <cell r="J4414" t="str">
            <v>01.02.2025</v>
          </cell>
          <cell r="K4414" t="str">
            <v>DIEU CHINH TRA HANG-139 - 2442044602728</v>
          </cell>
          <cell r="L4414" t="str">
            <v>05.03.2025</v>
          </cell>
          <cell r="M4414">
            <v>60043</v>
          </cell>
        </row>
        <row r="4415">
          <cell r="E4415">
            <v>226</v>
          </cell>
          <cell r="F4415" t="str">
            <v>C25TNF|226</v>
          </cell>
          <cell r="G4415" t="str">
            <v>K1</v>
          </cell>
          <cell r="H4415" t="str">
            <v>18.02.2025</v>
          </cell>
          <cell r="I4415" t="str">
            <v>04.03.2025</v>
          </cell>
          <cell r="J4415" t="str">
            <v>18.02.2025</v>
          </cell>
          <cell r="K4415" t="str">
            <v>DIEU CHINH TRA HANG-139 - 2445044980048</v>
          </cell>
          <cell r="L4415" t="str">
            <v>05.03.2025</v>
          </cell>
          <cell r="M4415">
            <v>248400</v>
          </cell>
        </row>
        <row r="4416">
          <cell r="E4416">
            <v>1624</v>
          </cell>
          <cell r="F4416" t="str">
            <v>C25TNN|1624</v>
          </cell>
          <cell r="G4416" t="str">
            <v>K1</v>
          </cell>
          <cell r="H4416" t="str">
            <v>06.01.2025</v>
          </cell>
          <cell r="I4416" t="str">
            <v>13.01.2025</v>
          </cell>
          <cell r="J4416" t="str">
            <v>09.01.2025</v>
          </cell>
          <cell r="K4416" t="str">
            <v>Hàng hóa quầy 0480.3002179</v>
          </cell>
          <cell r="L4416" t="str">
            <v>05.03.2025</v>
          </cell>
          <cell r="M4416">
            <v>-3492109</v>
          </cell>
        </row>
        <row r="4417">
          <cell r="E4417">
            <v>3269</v>
          </cell>
          <cell r="F4417" t="str">
            <v>C25TNN|3269</v>
          </cell>
          <cell r="G4417" t="str">
            <v>K1</v>
          </cell>
          <cell r="H4417" t="str">
            <v>13.01.2025</v>
          </cell>
          <cell r="I4417" t="str">
            <v>20.01.2025</v>
          </cell>
          <cell r="J4417" t="str">
            <v>16.01.2025</v>
          </cell>
          <cell r="K4417" t="str">
            <v>Hàng hóa quầy 0480.3002179</v>
          </cell>
          <cell r="L4417" t="str">
            <v>05.03.2025</v>
          </cell>
          <cell r="M4417">
            <v>-2545884</v>
          </cell>
        </row>
        <row r="4418">
          <cell r="E4418">
            <v>1057</v>
          </cell>
          <cell r="F4418" t="str">
            <v>C25TNN|1057</v>
          </cell>
          <cell r="G4418" t="str">
            <v>K1</v>
          </cell>
          <cell r="H4418" t="str">
            <v>02.01.2025</v>
          </cell>
          <cell r="I4418" t="str">
            <v>07.01.2025</v>
          </cell>
          <cell r="J4418" t="str">
            <v>03.01.2025</v>
          </cell>
          <cell r="K4418" t="str">
            <v>Hàng hóa quầy 0480.3002179</v>
          </cell>
          <cell r="L4418" t="str">
            <v>05.03.2025</v>
          </cell>
          <cell r="M4418">
            <v>-3926993</v>
          </cell>
        </row>
        <row r="4419">
          <cell r="E4419">
            <v>1865</v>
          </cell>
          <cell r="F4419" t="str">
            <v>C25TNN|1865</v>
          </cell>
          <cell r="G4419" t="str">
            <v>K1</v>
          </cell>
          <cell r="H4419" t="str">
            <v>08.01.2025</v>
          </cell>
          <cell r="I4419" t="str">
            <v>13.01.2025</v>
          </cell>
          <cell r="J4419" t="str">
            <v>09.01.2025</v>
          </cell>
          <cell r="K4419" t="str">
            <v>Hàng hóa quầy 0480.3002179</v>
          </cell>
          <cell r="L4419" t="str">
            <v>05.03.2025</v>
          </cell>
          <cell r="M4419">
            <v>-4187992</v>
          </cell>
        </row>
        <row r="4420">
          <cell r="E4420">
            <v>3561</v>
          </cell>
          <cell r="F4420" t="str">
            <v>C25TNN|3561</v>
          </cell>
          <cell r="G4420" t="str">
            <v>K1</v>
          </cell>
          <cell r="H4420" t="str">
            <v>15.01.2025</v>
          </cell>
          <cell r="I4420" t="str">
            <v>20.01.2025</v>
          </cell>
          <cell r="J4420" t="str">
            <v>16.01.2025</v>
          </cell>
          <cell r="K4420" t="str">
            <v>Hàng hóa quầy 0480.3002179</v>
          </cell>
          <cell r="L4420" t="str">
            <v>05.03.2025</v>
          </cell>
          <cell r="M4420">
            <v>-5465931</v>
          </cell>
        </row>
        <row r="4421">
          <cell r="E4421">
            <v>3271</v>
          </cell>
          <cell r="F4421" t="str">
            <v>C25TNN|3271</v>
          </cell>
          <cell r="G4421" t="str">
            <v>K1</v>
          </cell>
          <cell r="H4421" t="str">
            <v>13.01.2025</v>
          </cell>
          <cell r="I4421" t="str">
            <v>19.01.2025</v>
          </cell>
          <cell r="J4421" t="str">
            <v>15.01.2025</v>
          </cell>
          <cell r="K4421" t="str">
            <v>Hàng hóa quầy 0480.3002179</v>
          </cell>
          <cell r="L4421" t="str">
            <v>05.03.2025</v>
          </cell>
          <cell r="M4421">
            <v>-26898929</v>
          </cell>
        </row>
        <row r="4422">
          <cell r="E4422">
            <v>1053</v>
          </cell>
          <cell r="F4422" t="str">
            <v>C25TNN|1053</v>
          </cell>
          <cell r="G4422" t="str">
            <v>K1</v>
          </cell>
          <cell r="H4422" t="str">
            <v>02.01.2025</v>
          </cell>
          <cell r="I4422" t="str">
            <v>08.01.2025</v>
          </cell>
          <cell r="J4422" t="str">
            <v>04.01.2025</v>
          </cell>
          <cell r="K4422" t="str">
            <v>Hàng hóa quầy 0480.3002179</v>
          </cell>
          <cell r="L4422" t="str">
            <v>05.03.2025</v>
          </cell>
          <cell r="M4422">
            <v>-2591120</v>
          </cell>
        </row>
        <row r="4423">
          <cell r="E4423">
            <v>1054</v>
          </cell>
          <cell r="F4423" t="str">
            <v>C25TNN|1054</v>
          </cell>
          <cell r="G4423" t="str">
            <v>K1</v>
          </cell>
          <cell r="H4423" t="str">
            <v>02.01.2025</v>
          </cell>
          <cell r="I4423" t="str">
            <v>15.01.2025</v>
          </cell>
          <cell r="J4423" t="str">
            <v>04.01.2025</v>
          </cell>
          <cell r="K4423" t="str">
            <v>Hàng hóa quầy 0480.3002179</v>
          </cell>
          <cell r="L4423" t="str">
            <v>05.03.2025</v>
          </cell>
          <cell r="M4423">
            <v>-4121945</v>
          </cell>
        </row>
        <row r="4424">
          <cell r="E4424">
            <v>1864</v>
          </cell>
          <cell r="F4424" t="str">
            <v>C25TNN|1864</v>
          </cell>
          <cell r="G4424" t="str">
            <v>K1</v>
          </cell>
          <cell r="H4424" t="str">
            <v>08.01.2025</v>
          </cell>
          <cell r="I4424" t="str">
            <v>13.01.2025</v>
          </cell>
          <cell r="J4424" t="str">
            <v>10.01.2025</v>
          </cell>
          <cell r="K4424" t="str">
            <v>Hàng hóa quầy 0480.3002179</v>
          </cell>
          <cell r="L4424" t="str">
            <v>05.03.2025</v>
          </cell>
          <cell r="M4424">
            <v>-3021513</v>
          </cell>
        </row>
        <row r="4425">
          <cell r="E4425">
            <v>2800</v>
          </cell>
          <cell r="F4425" t="str">
            <v>C25TNN|2800</v>
          </cell>
          <cell r="G4425" t="str">
            <v>K1</v>
          </cell>
          <cell r="H4425" t="str">
            <v>10.01.2025</v>
          </cell>
          <cell r="I4425" t="str">
            <v>15.01.2025</v>
          </cell>
          <cell r="J4425" t="str">
            <v>11.01.2025</v>
          </cell>
          <cell r="K4425" t="str">
            <v>Hàng hóa quầy 0480.3002179</v>
          </cell>
          <cell r="L4425" t="str">
            <v>05.03.2025</v>
          </cell>
          <cell r="M4425">
            <v>-7602803</v>
          </cell>
        </row>
        <row r="4426">
          <cell r="E4426">
            <v>1051</v>
          </cell>
          <cell r="F4426" t="str">
            <v>C25TNN|1051</v>
          </cell>
          <cell r="G4426" t="str">
            <v>K1</v>
          </cell>
          <cell r="H4426" t="str">
            <v>02.01.2025</v>
          </cell>
          <cell r="I4426" t="str">
            <v>07.01.2025</v>
          </cell>
          <cell r="J4426" t="str">
            <v>04.01.2025</v>
          </cell>
          <cell r="K4426" t="str">
            <v>Hàng hóa quầy 0480.3002179</v>
          </cell>
          <cell r="L4426" t="str">
            <v>05.03.2025</v>
          </cell>
          <cell r="M4426">
            <v>-2109504</v>
          </cell>
        </row>
        <row r="4427">
          <cell r="E4427">
            <v>2798</v>
          </cell>
          <cell r="F4427" t="str">
            <v>C25TNN|2798</v>
          </cell>
          <cell r="G4427" t="str">
            <v>K1</v>
          </cell>
          <cell r="H4427" t="str">
            <v>10.01.2025</v>
          </cell>
          <cell r="I4427" t="str">
            <v>14.01.2025</v>
          </cell>
          <cell r="J4427" t="str">
            <v>11.01.2025</v>
          </cell>
          <cell r="K4427" t="str">
            <v>Hàng hóa quầy 0480.3002179</v>
          </cell>
          <cell r="L4427" t="str">
            <v>05.03.2025</v>
          </cell>
          <cell r="M4427">
            <v>-2285760</v>
          </cell>
        </row>
        <row r="4428">
          <cell r="E4428">
            <v>3417</v>
          </cell>
          <cell r="F4428" t="str">
            <v>C25TNN|3417</v>
          </cell>
          <cell r="G4428" t="str">
            <v>K1</v>
          </cell>
          <cell r="H4428" t="str">
            <v>14.01.2025</v>
          </cell>
          <cell r="I4428" t="str">
            <v>20.01.2025</v>
          </cell>
          <cell r="J4428" t="str">
            <v>16.01.2025</v>
          </cell>
          <cell r="K4428" t="str">
            <v>Hàng hóa quầy 0480.3002179</v>
          </cell>
          <cell r="L4428" t="str">
            <v>05.03.2025</v>
          </cell>
          <cell r="M4428">
            <v>-3630485</v>
          </cell>
        </row>
        <row r="4429">
          <cell r="E4429">
            <v>1050</v>
          </cell>
          <cell r="F4429" t="str">
            <v>C25TNN|1050</v>
          </cell>
          <cell r="G4429" t="str">
            <v>K1</v>
          </cell>
          <cell r="H4429" t="str">
            <v>02.01.2025</v>
          </cell>
          <cell r="I4429" t="str">
            <v>07.01.2025</v>
          </cell>
          <cell r="J4429" t="str">
            <v>04.01.2025</v>
          </cell>
          <cell r="K4429" t="str">
            <v>Hàng hóa quầy 0480.3002179</v>
          </cell>
          <cell r="L4429" t="str">
            <v>05.03.2025</v>
          </cell>
          <cell r="M4429">
            <v>-15676960</v>
          </cell>
        </row>
        <row r="4430">
          <cell r="E4430">
            <v>1858</v>
          </cell>
          <cell r="F4430" t="str">
            <v>C25TNN|1858</v>
          </cell>
          <cell r="G4430" t="str">
            <v>K1</v>
          </cell>
          <cell r="H4430" t="str">
            <v>08.01.2025</v>
          </cell>
          <cell r="I4430" t="str">
            <v>13.01.2025</v>
          </cell>
          <cell r="J4430" t="str">
            <v>10.01.2025</v>
          </cell>
          <cell r="K4430" t="str">
            <v>Hàng hóa quầy 0480.3002179</v>
          </cell>
          <cell r="L4430" t="str">
            <v>05.03.2025</v>
          </cell>
          <cell r="M4430">
            <v>-8781925</v>
          </cell>
        </row>
        <row r="4431">
          <cell r="E4431">
            <v>1859</v>
          </cell>
          <cell r="F4431" t="str">
            <v>C25TNN|1859</v>
          </cell>
          <cell r="G4431" t="str">
            <v>K1</v>
          </cell>
          <cell r="H4431" t="str">
            <v>08.01.2025</v>
          </cell>
          <cell r="I4431" t="str">
            <v>13.01.2025</v>
          </cell>
          <cell r="J4431" t="str">
            <v>10.01.2025</v>
          </cell>
          <cell r="K4431" t="str">
            <v>Hàng hóa quầy 0480.3002179</v>
          </cell>
          <cell r="L4431" t="str">
            <v>05.03.2025</v>
          </cell>
          <cell r="M4431">
            <v>-5571143</v>
          </cell>
        </row>
        <row r="4432">
          <cell r="E4432">
            <v>3413</v>
          </cell>
          <cell r="F4432" t="str">
            <v>C25TNN|3413</v>
          </cell>
          <cell r="G4432" t="str">
            <v>K1</v>
          </cell>
          <cell r="H4432" t="str">
            <v>14.01.2025</v>
          </cell>
          <cell r="I4432" t="str">
            <v>20.01.2025</v>
          </cell>
          <cell r="J4432" t="str">
            <v>16.01.2025</v>
          </cell>
          <cell r="K4432" t="str">
            <v>Hàng hóa quầy 0480.3002179</v>
          </cell>
          <cell r="L4432" t="str">
            <v>05.03.2025</v>
          </cell>
          <cell r="M4432">
            <v>-14869068</v>
          </cell>
        </row>
        <row r="4433">
          <cell r="E4433">
            <v>1018</v>
          </cell>
          <cell r="F4433" t="str">
            <v>C25TNN|1018</v>
          </cell>
          <cell r="G4433" t="str">
            <v>K1</v>
          </cell>
          <cell r="H4433" t="str">
            <v>02.01.2025</v>
          </cell>
          <cell r="I4433" t="str">
            <v>08.01.2025</v>
          </cell>
          <cell r="J4433" t="str">
            <v>04.01.2025</v>
          </cell>
          <cell r="K4433" t="str">
            <v>Hàng hóa quầy 0480.3002179</v>
          </cell>
          <cell r="L4433" t="str">
            <v>05.03.2025</v>
          </cell>
          <cell r="M4433">
            <v>-2959303</v>
          </cell>
        </row>
        <row r="4434">
          <cell r="E4434">
            <v>4696</v>
          </cell>
          <cell r="F4434" t="str">
            <v>C25TNN|4696</v>
          </cell>
          <cell r="G4434" t="str">
            <v>K1</v>
          </cell>
          <cell r="H4434" t="str">
            <v>17.01.2025</v>
          </cell>
          <cell r="I4434" t="str">
            <v>24.01.2025</v>
          </cell>
          <cell r="J4434" t="str">
            <v>18.01.2025</v>
          </cell>
          <cell r="K4434" t="str">
            <v>Hàng hóa quầy 0480.3002179</v>
          </cell>
          <cell r="L4434" t="str">
            <v>05.03.2025</v>
          </cell>
          <cell r="M4434">
            <v>-2626949</v>
          </cell>
        </row>
        <row r="4435">
          <cell r="E4435">
            <v>1024</v>
          </cell>
          <cell r="F4435" t="str">
            <v>C25TNN|1024</v>
          </cell>
          <cell r="G4435" t="str">
            <v>K1</v>
          </cell>
          <cell r="H4435" t="str">
            <v>02.01.2025</v>
          </cell>
          <cell r="I4435" t="str">
            <v>09.01.2025</v>
          </cell>
          <cell r="J4435" t="str">
            <v>06.01.2025</v>
          </cell>
          <cell r="K4435" t="str">
            <v>Hàng hóa quầy 0480.3002179</v>
          </cell>
          <cell r="L4435" t="str">
            <v>05.03.2025</v>
          </cell>
          <cell r="M4435">
            <v>-2596072</v>
          </cell>
        </row>
        <row r="4436">
          <cell r="E4436">
            <v>1622</v>
          </cell>
          <cell r="F4436" t="str">
            <v>C25TNN|1622</v>
          </cell>
          <cell r="G4436" t="str">
            <v>K1</v>
          </cell>
          <cell r="H4436" t="str">
            <v>06.01.2025</v>
          </cell>
          <cell r="I4436" t="str">
            <v>12.01.2025</v>
          </cell>
          <cell r="J4436" t="str">
            <v>09.01.2025</v>
          </cell>
          <cell r="K4436" t="str">
            <v>Hàng hóa quầy 0480.3002179</v>
          </cell>
          <cell r="L4436" t="str">
            <v>05.03.2025</v>
          </cell>
          <cell r="M4436">
            <v>-5045838</v>
          </cell>
        </row>
        <row r="4437">
          <cell r="E4437">
            <v>2778</v>
          </cell>
          <cell r="F4437" t="str">
            <v>C25TNN|2778</v>
          </cell>
          <cell r="G4437" t="str">
            <v>K1</v>
          </cell>
          <cell r="H4437" t="str">
            <v>09.01.2025</v>
          </cell>
          <cell r="I4437" t="str">
            <v>16.01.2025</v>
          </cell>
          <cell r="J4437" t="str">
            <v>13.01.2025</v>
          </cell>
          <cell r="K4437" t="str">
            <v>Hàng hóa quầy 0480.3002179</v>
          </cell>
          <cell r="L4437" t="str">
            <v>05.03.2025</v>
          </cell>
          <cell r="M4437">
            <v>-2260842</v>
          </cell>
        </row>
        <row r="4438">
          <cell r="E4438">
            <v>27</v>
          </cell>
          <cell r="F4438" t="str">
            <v>C25TNN|27</v>
          </cell>
          <cell r="G4438" t="str">
            <v>K1</v>
          </cell>
          <cell r="H4438" t="str">
            <v>02.01.2025</v>
          </cell>
          <cell r="I4438" t="str">
            <v>06.01.2025</v>
          </cell>
          <cell r="J4438" t="str">
            <v>02.01.2025</v>
          </cell>
          <cell r="K4438" t="str">
            <v>Hàng hóa quầy 0480.3002179</v>
          </cell>
          <cell r="L4438" t="str">
            <v>05.03.2025</v>
          </cell>
          <cell r="M4438">
            <v>-3466541</v>
          </cell>
        </row>
        <row r="4439">
          <cell r="E4439">
            <v>3424</v>
          </cell>
          <cell r="F4439" t="str">
            <v>C25TNN|3424</v>
          </cell>
          <cell r="G4439" t="str">
            <v>K1</v>
          </cell>
          <cell r="H4439" t="str">
            <v>14.01.2025</v>
          </cell>
          <cell r="I4439" t="str">
            <v>20.01.2025</v>
          </cell>
          <cell r="J4439" t="str">
            <v>16.01.2025</v>
          </cell>
          <cell r="K4439" t="str">
            <v>Hàng hóa quầy 0480.3002179</v>
          </cell>
          <cell r="L4439" t="str">
            <v>05.03.2025</v>
          </cell>
          <cell r="M4439">
            <v>-8584557</v>
          </cell>
        </row>
        <row r="4440">
          <cell r="E4440">
            <v>3259</v>
          </cell>
          <cell r="F4440" t="str">
            <v>C25TNN|3259</v>
          </cell>
          <cell r="G4440" t="str">
            <v>K1</v>
          </cell>
          <cell r="H4440" t="str">
            <v>13.01.2025</v>
          </cell>
          <cell r="I4440" t="str">
            <v>17.01.2025</v>
          </cell>
          <cell r="J4440" t="str">
            <v>14.01.2025</v>
          </cell>
          <cell r="K4440" t="str">
            <v>Hàng hóa quầy 0480.3002179</v>
          </cell>
          <cell r="L4440" t="str">
            <v>05.03.2025</v>
          </cell>
          <cell r="M4440">
            <v>-21954302</v>
          </cell>
        </row>
        <row r="4441">
          <cell r="E4441">
            <v>233</v>
          </cell>
          <cell r="F4441" t="str">
            <v>C25TNF|233</v>
          </cell>
          <cell r="G4441" t="str">
            <v>K1</v>
          </cell>
          <cell r="H4441" t="str">
            <v>21.02.2025</v>
          </cell>
          <cell r="I4441" t="str">
            <v>21.02.2025</v>
          </cell>
          <cell r="J4441" t="str">
            <v>21.02.2025</v>
          </cell>
          <cell r="K4441" t="str">
            <v>TRA HANG-119 - 2452045875095</v>
          </cell>
          <cell r="L4441" t="str">
            <v>05.03.2025</v>
          </cell>
          <cell r="M4441">
            <v>728219</v>
          </cell>
        </row>
        <row r="4442">
          <cell r="E4442">
            <v>1866</v>
          </cell>
          <cell r="F4442" t="str">
            <v>C25TNN|1866</v>
          </cell>
          <cell r="G4442" t="str">
            <v>K1</v>
          </cell>
          <cell r="H4442" t="str">
            <v>08.01.2025</v>
          </cell>
          <cell r="I4442" t="str">
            <v>12.01.2025</v>
          </cell>
          <cell r="J4442" t="str">
            <v>09.01.2025</v>
          </cell>
          <cell r="K4442" t="str">
            <v>Hàng hóa quầy 0480.3002179</v>
          </cell>
          <cell r="L4442" t="str">
            <v>05.03.2025</v>
          </cell>
          <cell r="M4442">
            <v>-3103391</v>
          </cell>
        </row>
        <row r="4443">
          <cell r="E4443">
            <v>3425</v>
          </cell>
          <cell r="F4443" t="str">
            <v>C25TNN|3425</v>
          </cell>
          <cell r="G4443" t="str">
            <v>K1</v>
          </cell>
          <cell r="H4443" t="str">
            <v>14.01.2025</v>
          </cell>
          <cell r="I4443" t="str">
            <v>24.01.2025</v>
          </cell>
          <cell r="J4443" t="str">
            <v>18.01.2025</v>
          </cell>
          <cell r="K4443" t="str">
            <v>Hàng hóa quầy 0480.3002179</v>
          </cell>
          <cell r="L4443" t="str">
            <v>05.03.2025</v>
          </cell>
          <cell r="M4443">
            <v>-6948461</v>
          </cell>
        </row>
        <row r="4444">
          <cell r="E4444">
            <v>1428</v>
          </cell>
          <cell r="F4444" t="str">
            <v>C25TNN|1428</v>
          </cell>
          <cell r="G4444" t="str">
            <v>K1</v>
          </cell>
          <cell r="H4444" t="str">
            <v>04.01.2025</v>
          </cell>
          <cell r="I4444" t="str">
            <v>07.01.2025</v>
          </cell>
          <cell r="J4444" t="str">
            <v>04.01.2025</v>
          </cell>
          <cell r="K4444" t="str">
            <v>Hàng hóa quầy 0480.3002179</v>
          </cell>
          <cell r="L4444" t="str">
            <v>05.03.2025</v>
          </cell>
          <cell r="M4444">
            <v>-2486832</v>
          </cell>
        </row>
        <row r="4445">
          <cell r="E4445">
            <v>3444</v>
          </cell>
          <cell r="F4445" t="str">
            <v>C25TNN|3444</v>
          </cell>
          <cell r="G4445" t="str">
            <v>K1</v>
          </cell>
          <cell r="H4445" t="str">
            <v>15.01.2025</v>
          </cell>
          <cell r="I4445" t="str">
            <v>18.01.2025</v>
          </cell>
          <cell r="J4445" t="str">
            <v>15.01.2025</v>
          </cell>
          <cell r="K4445" t="str">
            <v>Hàng hóa quầy 0480.3002179</v>
          </cell>
          <cell r="L4445" t="str">
            <v>05.03.2025</v>
          </cell>
          <cell r="M4445">
            <v>-6142789</v>
          </cell>
        </row>
        <row r="4446">
          <cell r="E4446">
            <v>3416</v>
          </cell>
          <cell r="F4446" t="str">
            <v>C25TNN|3416</v>
          </cell>
          <cell r="G4446" t="str">
            <v>K1</v>
          </cell>
          <cell r="H4446" t="str">
            <v>14.01.2025</v>
          </cell>
          <cell r="I4446" t="str">
            <v>20.01.2025</v>
          </cell>
          <cell r="J4446" t="str">
            <v>16.01.2025</v>
          </cell>
          <cell r="K4446" t="str">
            <v>Hàng hóa quầy 0480.3002179</v>
          </cell>
          <cell r="L4446" t="str">
            <v>05.03.2025</v>
          </cell>
          <cell r="M4446">
            <v>-27085458</v>
          </cell>
        </row>
        <row r="4447">
          <cell r="E4447">
            <v>1100</v>
          </cell>
          <cell r="F4447" t="str">
            <v>C25TNN|1100</v>
          </cell>
          <cell r="G4447" t="str">
            <v>K1</v>
          </cell>
          <cell r="H4447" t="str">
            <v>03.01.2025</v>
          </cell>
          <cell r="I4447" t="str">
            <v>08.01.2025</v>
          </cell>
          <cell r="J4447" t="str">
            <v>04.01.2025</v>
          </cell>
          <cell r="K4447" t="str">
            <v>Hàng hóa quầy 0480.3002179</v>
          </cell>
          <cell r="L4447" t="str">
            <v>05.03.2025</v>
          </cell>
          <cell r="M4447">
            <v>-19806016</v>
          </cell>
        </row>
        <row r="4448">
          <cell r="E4448">
            <v>4728</v>
          </cell>
          <cell r="F4448" t="str">
            <v>C25TNN|4728</v>
          </cell>
          <cell r="G4448" t="str">
            <v>K1</v>
          </cell>
          <cell r="H4448" t="str">
            <v>17.01.2025</v>
          </cell>
          <cell r="I4448" t="str">
            <v>24.01.2025</v>
          </cell>
          <cell r="J4448" t="str">
            <v>18.01.2025</v>
          </cell>
          <cell r="K4448" t="str">
            <v>Hàng hóa quầy 0480.3002179</v>
          </cell>
          <cell r="L4448" t="str">
            <v>05.03.2025</v>
          </cell>
          <cell r="M4448">
            <v>-17604458</v>
          </cell>
        </row>
        <row r="4449">
          <cell r="E4449">
            <v>1618</v>
          </cell>
          <cell r="F4449" t="str">
            <v>C25TNN|1618</v>
          </cell>
          <cell r="G4449" t="str">
            <v>K1</v>
          </cell>
          <cell r="H4449" t="str">
            <v>06.01.2025</v>
          </cell>
          <cell r="I4449" t="str">
            <v>13.01.2025</v>
          </cell>
          <cell r="J4449" t="str">
            <v>09.01.2025</v>
          </cell>
          <cell r="K4449" t="str">
            <v>Hàng hóa quầy 0480.3002179</v>
          </cell>
          <cell r="L4449" t="str">
            <v>05.03.2025</v>
          </cell>
          <cell r="M4449">
            <v>-5100974</v>
          </cell>
        </row>
        <row r="4450">
          <cell r="E4450">
            <v>2773</v>
          </cell>
          <cell r="F4450" t="str">
            <v>C25TNN|2773</v>
          </cell>
          <cell r="G4450" t="str">
            <v>K1</v>
          </cell>
          <cell r="H4450" t="str">
            <v>09.01.2025</v>
          </cell>
          <cell r="I4450" t="str">
            <v>15.01.2025</v>
          </cell>
          <cell r="J4450" t="str">
            <v>11.01.2025</v>
          </cell>
          <cell r="K4450" t="str">
            <v>Hàng hóa quầy 0480.3002179</v>
          </cell>
          <cell r="L4450" t="str">
            <v>05.03.2025</v>
          </cell>
          <cell r="M4450">
            <v>-9917014</v>
          </cell>
        </row>
        <row r="4451">
          <cell r="E4451">
            <v>3266</v>
          </cell>
          <cell r="F4451" t="str">
            <v>C25TNN|3266</v>
          </cell>
          <cell r="G4451" t="str">
            <v>K1</v>
          </cell>
          <cell r="H4451" t="str">
            <v>13.01.2025</v>
          </cell>
          <cell r="I4451" t="str">
            <v>19.01.2025</v>
          </cell>
          <cell r="J4451" t="str">
            <v>15.01.2025</v>
          </cell>
          <cell r="K4451" t="str">
            <v>Hàng hóa quầy 0480.3002179</v>
          </cell>
          <cell r="L4451" t="str">
            <v>05.03.2025</v>
          </cell>
          <cell r="M4451">
            <v>-4744643</v>
          </cell>
        </row>
        <row r="4452">
          <cell r="E4452">
            <v>1052</v>
          </cell>
          <cell r="F4452" t="str">
            <v>C25TNN|1052</v>
          </cell>
          <cell r="G4452" t="str">
            <v>K1</v>
          </cell>
          <cell r="H4452" t="str">
            <v>02.01.2025</v>
          </cell>
          <cell r="I4452" t="str">
            <v>08.01.2025</v>
          </cell>
          <cell r="J4452" t="str">
            <v>04.01.2025</v>
          </cell>
          <cell r="K4452" t="str">
            <v>Hàng hóa quầy 0480.3002179</v>
          </cell>
          <cell r="L4452" t="str">
            <v>05.03.2025</v>
          </cell>
          <cell r="M4452">
            <v>-2208864</v>
          </cell>
        </row>
        <row r="4453">
          <cell r="E4453">
            <v>2799</v>
          </cell>
          <cell r="F4453" t="str">
            <v>C25TNN|2799</v>
          </cell>
          <cell r="G4453" t="str">
            <v>K1</v>
          </cell>
          <cell r="H4453" t="str">
            <v>10.01.2025</v>
          </cell>
          <cell r="I4453" t="str">
            <v>15.01.2025</v>
          </cell>
          <cell r="J4453" t="str">
            <v>11.01.2025</v>
          </cell>
          <cell r="K4453" t="str">
            <v>Hàng hóa quầy 0480.3002179</v>
          </cell>
          <cell r="L4453" t="str">
            <v>05.03.2025</v>
          </cell>
          <cell r="M4453">
            <v>-2668855</v>
          </cell>
        </row>
        <row r="4454">
          <cell r="E4454">
            <v>3420</v>
          </cell>
          <cell r="F4454" t="str">
            <v>C25TNN|3420</v>
          </cell>
          <cell r="G4454" t="str">
            <v>K1</v>
          </cell>
          <cell r="H4454" t="str">
            <v>14.01.2025</v>
          </cell>
          <cell r="I4454" t="str">
            <v>20.01.2025</v>
          </cell>
          <cell r="J4454" t="str">
            <v>16.01.2025</v>
          </cell>
          <cell r="K4454" t="str">
            <v>Hàng hóa quầy 0480.3002179</v>
          </cell>
          <cell r="L4454" t="str">
            <v>05.03.2025</v>
          </cell>
          <cell r="M4454">
            <v>-3382446</v>
          </cell>
        </row>
        <row r="4455">
          <cell r="E4455">
            <v>1429</v>
          </cell>
          <cell r="F4455" t="str">
            <v>C25TNN|1429</v>
          </cell>
          <cell r="G4455" t="str">
            <v>K1</v>
          </cell>
          <cell r="H4455" t="str">
            <v>04.01.2025</v>
          </cell>
          <cell r="I4455" t="str">
            <v>07.01.2025</v>
          </cell>
          <cell r="J4455" t="str">
            <v>04.01.2025</v>
          </cell>
          <cell r="K4455" t="str">
            <v>Hàng hóa quầy 0480.3002179</v>
          </cell>
          <cell r="L4455" t="str">
            <v>05.03.2025</v>
          </cell>
          <cell r="M4455">
            <v>-2452064</v>
          </cell>
        </row>
        <row r="4456">
          <cell r="E4456">
            <v>74946</v>
          </cell>
          <cell r="F4456" t="str">
            <v>C24TNN|74946</v>
          </cell>
          <cell r="G4456" t="str">
            <v>K1</v>
          </cell>
          <cell r="H4456" t="str">
            <v>30.12.2024</v>
          </cell>
          <cell r="I4456" t="str">
            <v>07.01.2025</v>
          </cell>
          <cell r="J4456" t="str">
            <v>03.01.2025</v>
          </cell>
          <cell r="K4456" t="str">
            <v>Hàng hóa quầy 0480.3002179</v>
          </cell>
          <cell r="L4456" t="str">
            <v>05.03.2025</v>
          </cell>
          <cell r="M4456">
            <v>-1380388</v>
          </cell>
        </row>
        <row r="4457">
          <cell r="E4457">
            <v>3270</v>
          </cell>
          <cell r="F4457" t="str">
            <v>C25TNN|3270</v>
          </cell>
          <cell r="G4457" t="str">
            <v>K1</v>
          </cell>
          <cell r="H4457" t="str">
            <v>13.01.2025</v>
          </cell>
          <cell r="I4457" t="str">
            <v>20.01.2025</v>
          </cell>
          <cell r="J4457" t="str">
            <v>16.01.2025</v>
          </cell>
          <cell r="K4457" t="str">
            <v>Hàng hóa quầy 0480.3002179</v>
          </cell>
          <cell r="L4457" t="str">
            <v>05.03.2025</v>
          </cell>
          <cell r="M4457">
            <v>-1849798</v>
          </cell>
        </row>
        <row r="4458">
          <cell r="E4458">
            <v>1729</v>
          </cell>
          <cell r="F4458" t="str">
            <v>C25TNN|1729</v>
          </cell>
          <cell r="G4458" t="str">
            <v>K1</v>
          </cell>
          <cell r="H4458" t="str">
            <v>07.01.2025</v>
          </cell>
          <cell r="I4458" t="str">
            <v>10.01.2025</v>
          </cell>
          <cell r="J4458" t="str">
            <v>07.01.2025</v>
          </cell>
          <cell r="K4458" t="str">
            <v>Hàng hóa quầy 0480.3002179</v>
          </cell>
          <cell r="L4458" t="str">
            <v>05.03.2025</v>
          </cell>
          <cell r="M4458">
            <v>-3505416</v>
          </cell>
        </row>
        <row r="4459">
          <cell r="E4459">
            <v>3471</v>
          </cell>
          <cell r="F4459" t="str">
            <v>C25TNN|3471</v>
          </cell>
          <cell r="G4459" t="str">
            <v>K1</v>
          </cell>
          <cell r="H4459" t="str">
            <v>15.01.2025</v>
          </cell>
          <cell r="I4459" t="str">
            <v>18.01.2025</v>
          </cell>
          <cell r="J4459" t="str">
            <v>15.01.2025</v>
          </cell>
          <cell r="K4459" t="str">
            <v>Hàng hóa quầy 0480.3002179</v>
          </cell>
          <cell r="L4459" t="str">
            <v>05.03.2025</v>
          </cell>
          <cell r="M4459">
            <v>-3024701</v>
          </cell>
        </row>
        <row r="4460">
          <cell r="E4460">
            <v>1021</v>
          </cell>
          <cell r="F4460" t="str">
            <v>C25TNN|1021</v>
          </cell>
          <cell r="G4460" t="str">
            <v>K1</v>
          </cell>
          <cell r="H4460" t="str">
            <v>02.01.2025</v>
          </cell>
          <cell r="I4460" t="str">
            <v>07.01.2025</v>
          </cell>
          <cell r="J4460" t="str">
            <v>04.01.2025</v>
          </cell>
          <cell r="K4460" t="str">
            <v>Hàng hóa quầy 0480.3002179</v>
          </cell>
          <cell r="L4460" t="str">
            <v>05.03.2025</v>
          </cell>
          <cell r="M4460">
            <v>-9066697</v>
          </cell>
        </row>
        <row r="4461">
          <cell r="E4461">
            <v>1867</v>
          </cell>
          <cell r="F4461" t="str">
            <v>C25TNN|1867</v>
          </cell>
          <cell r="G4461" t="str">
            <v>K1</v>
          </cell>
          <cell r="H4461" t="str">
            <v>08.01.2025</v>
          </cell>
          <cell r="I4461" t="str">
            <v>13.01.2025</v>
          </cell>
          <cell r="J4461" t="str">
            <v>10.01.2025</v>
          </cell>
          <cell r="K4461" t="str">
            <v>Hàng hóa quầy 0480.3002179</v>
          </cell>
          <cell r="L4461" t="str">
            <v>05.03.2025</v>
          </cell>
          <cell r="M4461">
            <v>-7658901</v>
          </cell>
        </row>
        <row r="4462">
          <cell r="E4462">
            <v>26</v>
          </cell>
          <cell r="F4462" t="str">
            <v>C25TNN|26</v>
          </cell>
          <cell r="G4462" t="str">
            <v>K1</v>
          </cell>
          <cell r="H4462" t="str">
            <v>02.01.2025</v>
          </cell>
          <cell r="I4462" t="str">
            <v>06.01.2025</v>
          </cell>
          <cell r="J4462" t="str">
            <v>03.01.2025</v>
          </cell>
          <cell r="K4462" t="str">
            <v>Hàng hóa quầy 0480.3002179</v>
          </cell>
          <cell r="L4462" t="str">
            <v>05.03.2025</v>
          </cell>
          <cell r="M4462">
            <v>-5283922</v>
          </cell>
        </row>
        <row r="4463">
          <cell r="E4463">
            <v>2784</v>
          </cell>
          <cell r="F4463" t="str">
            <v>C25TNN|2784</v>
          </cell>
          <cell r="G4463" t="str">
            <v>K1</v>
          </cell>
          <cell r="H4463" t="str">
            <v>09.01.2025</v>
          </cell>
          <cell r="I4463" t="str">
            <v>14.01.2025</v>
          </cell>
          <cell r="J4463" t="str">
            <v>11.01.2025</v>
          </cell>
          <cell r="K4463" t="str">
            <v>Hàng hóa quầy 0480.3002179</v>
          </cell>
          <cell r="L4463" t="str">
            <v>05.03.2025</v>
          </cell>
          <cell r="M4463">
            <v>-3351845</v>
          </cell>
        </row>
        <row r="4464">
          <cell r="E4464">
            <v>3498</v>
          </cell>
          <cell r="F4464" t="str">
            <v>C25TNN|3498</v>
          </cell>
          <cell r="G4464" t="str">
            <v>K1</v>
          </cell>
          <cell r="H4464" t="str">
            <v>15.01.2025</v>
          </cell>
          <cell r="I4464" t="str">
            <v>20.01.2025</v>
          </cell>
          <cell r="J4464" t="str">
            <v>16.01.2025</v>
          </cell>
          <cell r="K4464" t="str">
            <v>Hàng hóa quầy 0480.3002179</v>
          </cell>
          <cell r="L4464" t="str">
            <v>05.03.2025</v>
          </cell>
          <cell r="M4464">
            <v>-33229483</v>
          </cell>
        </row>
        <row r="4465">
          <cell r="E4465">
            <v>1862</v>
          </cell>
          <cell r="F4465" t="str">
            <v>C25TNN|1862</v>
          </cell>
          <cell r="G4465" t="str">
            <v>K1</v>
          </cell>
          <cell r="H4465" t="str">
            <v>08.01.2025</v>
          </cell>
          <cell r="I4465" t="str">
            <v>13.01.2025</v>
          </cell>
          <cell r="J4465" t="str">
            <v>10.01.2025</v>
          </cell>
          <cell r="K4465" t="str">
            <v>Hàng hóa quầy 0480.3002179</v>
          </cell>
          <cell r="L4465" t="str">
            <v>05.03.2025</v>
          </cell>
          <cell r="M4465">
            <v>-4203121</v>
          </cell>
        </row>
        <row r="4466">
          <cell r="E4466">
            <v>3418</v>
          </cell>
          <cell r="F4466" t="str">
            <v>C25TNN|3418</v>
          </cell>
          <cell r="G4466" t="str">
            <v>K1</v>
          </cell>
          <cell r="H4466" t="str">
            <v>14.01.2025</v>
          </cell>
          <cell r="I4466" t="str">
            <v>20.01.2025</v>
          </cell>
          <cell r="J4466" t="str">
            <v>16.01.2025</v>
          </cell>
          <cell r="K4466" t="str">
            <v>Hàng hóa quầy 0480.3002179</v>
          </cell>
          <cell r="L4466" t="str">
            <v>05.03.2025</v>
          </cell>
          <cell r="M4466">
            <v>-3775546</v>
          </cell>
        </row>
        <row r="4467">
          <cell r="E4467">
            <v>73425</v>
          </cell>
          <cell r="F4467" t="str">
            <v>C24TNN|73425</v>
          </cell>
          <cell r="G4467" t="str">
            <v>K1</v>
          </cell>
          <cell r="H4467" t="str">
            <v>25.12.2024</v>
          </cell>
          <cell r="I4467" t="str">
            <v>10.01.2025</v>
          </cell>
          <cell r="J4467" t="str">
            <v>07.01.2025</v>
          </cell>
          <cell r="K4467" t="str">
            <v>Hàng hóa quầy 0480.3002179</v>
          </cell>
          <cell r="L4467" t="str">
            <v>05.03.2025</v>
          </cell>
          <cell r="M4467">
            <v>-2605640</v>
          </cell>
        </row>
        <row r="4468">
          <cell r="E4468">
            <v>1019</v>
          </cell>
          <cell r="F4468" t="str">
            <v>C25TNN|1019</v>
          </cell>
          <cell r="G4468" t="str">
            <v>K1</v>
          </cell>
          <cell r="H4468" t="str">
            <v>02.01.2025</v>
          </cell>
          <cell r="I4468" t="str">
            <v>07.01.2025</v>
          </cell>
          <cell r="J4468" t="str">
            <v>04.01.2025</v>
          </cell>
          <cell r="K4468" t="str">
            <v>Hàng hóa quầy 0480.3002179</v>
          </cell>
          <cell r="L4468" t="str">
            <v>05.03.2025</v>
          </cell>
          <cell r="M4468">
            <v>-5075406</v>
          </cell>
        </row>
        <row r="4469">
          <cell r="E4469">
            <v>3499</v>
          </cell>
          <cell r="F4469" t="str">
            <v>C25TNN|3499</v>
          </cell>
          <cell r="G4469" t="str">
            <v>K1</v>
          </cell>
          <cell r="H4469" t="str">
            <v>15.01.2025</v>
          </cell>
          <cell r="I4469" t="str">
            <v>20.01.2025</v>
          </cell>
          <cell r="J4469" t="str">
            <v>16.01.2025</v>
          </cell>
          <cell r="K4469" t="str">
            <v>Hàng hóa quầy 0480.3002179</v>
          </cell>
          <cell r="L4469" t="str">
            <v>05.03.2025</v>
          </cell>
          <cell r="M4469">
            <v>-17585532</v>
          </cell>
        </row>
        <row r="4470">
          <cell r="E4470">
            <v>1123</v>
          </cell>
          <cell r="F4470" t="str">
            <v>C25TNN|1123</v>
          </cell>
          <cell r="G4470" t="str">
            <v>K1</v>
          </cell>
          <cell r="H4470" t="str">
            <v>03.01.2025</v>
          </cell>
          <cell r="I4470" t="str">
            <v>08.01.2025</v>
          </cell>
          <cell r="J4470" t="str">
            <v>04.01.2025</v>
          </cell>
          <cell r="K4470" t="str">
            <v>Hàng hóa quầy 0480.3002179</v>
          </cell>
          <cell r="L4470" t="str">
            <v>05.03.2025</v>
          </cell>
          <cell r="M4470">
            <v>-1427522</v>
          </cell>
        </row>
        <row r="4471">
          <cell r="E4471">
            <v>1716</v>
          </cell>
          <cell r="F4471" t="str">
            <v>C25TNN|1716</v>
          </cell>
          <cell r="G4471" t="str">
            <v>K1</v>
          </cell>
          <cell r="H4471" t="str">
            <v>07.01.2025</v>
          </cell>
          <cell r="I4471" t="str">
            <v>10.01.2025</v>
          </cell>
          <cell r="J4471" t="str">
            <v>07.01.2025</v>
          </cell>
          <cell r="K4471" t="str">
            <v>Hàng hóa quầy 0480.3002179</v>
          </cell>
          <cell r="L4471" t="str">
            <v>05.03.2025</v>
          </cell>
          <cell r="M4471">
            <v>-4924664</v>
          </cell>
        </row>
        <row r="4472">
          <cell r="E4472">
            <v>1856</v>
          </cell>
          <cell r="F4472" t="str">
            <v>C25TNN|1856</v>
          </cell>
          <cell r="G4472" t="str">
            <v>K1</v>
          </cell>
          <cell r="H4472" t="str">
            <v>08.01.2025</v>
          </cell>
          <cell r="I4472" t="str">
            <v>11.01.2025</v>
          </cell>
          <cell r="J4472" t="str">
            <v>08.01.2025</v>
          </cell>
          <cell r="K4472" t="str">
            <v>Hàng hóa quầy 0480.3002179</v>
          </cell>
          <cell r="L4472" t="str">
            <v>05.03.2025</v>
          </cell>
          <cell r="M4472">
            <v>-2628374</v>
          </cell>
        </row>
        <row r="4473">
          <cell r="E4473">
            <v>3453</v>
          </cell>
          <cell r="F4473" t="str">
            <v>C25TNN|3453</v>
          </cell>
          <cell r="G4473" t="str">
            <v>K1</v>
          </cell>
          <cell r="H4473" t="str">
            <v>15.01.2025</v>
          </cell>
          <cell r="I4473" t="str">
            <v>18.01.2025</v>
          </cell>
          <cell r="J4473" t="str">
            <v>15.01.2025</v>
          </cell>
          <cell r="K4473" t="str">
            <v>Hàng hóa quầy 0480.3002179</v>
          </cell>
          <cell r="L4473" t="str">
            <v>05.03.2025</v>
          </cell>
          <cell r="M4473">
            <v>-2579814</v>
          </cell>
        </row>
        <row r="4474">
          <cell r="E4474">
            <v>1863</v>
          </cell>
          <cell r="F4474" t="str">
            <v>C25TNN|1863</v>
          </cell>
          <cell r="G4474" t="str">
            <v>K1</v>
          </cell>
          <cell r="H4474" t="str">
            <v>08.01.2025</v>
          </cell>
          <cell r="I4474" t="str">
            <v>13.01.2025</v>
          </cell>
          <cell r="J4474" t="str">
            <v>09.01.2025</v>
          </cell>
          <cell r="K4474" t="str">
            <v>Hàng hóa quầy 0480.3002179</v>
          </cell>
          <cell r="L4474" t="str">
            <v>05.03.2025</v>
          </cell>
          <cell r="M4474">
            <v>-3133685</v>
          </cell>
        </row>
        <row r="4475">
          <cell r="E4475">
            <v>3419</v>
          </cell>
          <cell r="F4475" t="str">
            <v>C25TNN|3419</v>
          </cell>
          <cell r="G4475" t="str">
            <v>K1</v>
          </cell>
          <cell r="H4475" t="str">
            <v>14.01.2025</v>
          </cell>
          <cell r="I4475" t="str">
            <v>18.01.2025</v>
          </cell>
          <cell r="J4475" t="str">
            <v>15.01.2025</v>
          </cell>
          <cell r="K4475" t="str">
            <v>Hàng hóa quầy 0480.3002179</v>
          </cell>
          <cell r="L4475" t="str">
            <v>05.03.2025</v>
          </cell>
          <cell r="M4475">
            <v>-4839847</v>
          </cell>
        </row>
        <row r="4476">
          <cell r="E4476">
            <v>3414</v>
          </cell>
          <cell r="F4476" t="str">
            <v>C25TNN|3414</v>
          </cell>
          <cell r="G4476" t="str">
            <v>K1</v>
          </cell>
          <cell r="H4476" t="str">
            <v>14.01.2025</v>
          </cell>
          <cell r="I4476" t="str">
            <v>21.01.2025</v>
          </cell>
          <cell r="J4476" t="str">
            <v>17.01.2025</v>
          </cell>
          <cell r="K4476" t="str">
            <v>Hàng hóa quầy 0480.3002179</v>
          </cell>
          <cell r="L4476" t="str">
            <v>05.03.2025</v>
          </cell>
          <cell r="M4476">
            <v>-2855045</v>
          </cell>
        </row>
        <row r="4477">
          <cell r="E4477">
            <v>1860</v>
          </cell>
          <cell r="F4477" t="str">
            <v>C25TNN|1860</v>
          </cell>
          <cell r="G4477" t="str">
            <v>K1</v>
          </cell>
          <cell r="H4477" t="str">
            <v>08.01.2025</v>
          </cell>
          <cell r="I4477" t="str">
            <v>15.01.2025</v>
          </cell>
          <cell r="J4477" t="str">
            <v>09.01.2025</v>
          </cell>
          <cell r="K4477" t="str">
            <v>Hàng hóa quầy 0480.3002179</v>
          </cell>
          <cell r="L4477" t="str">
            <v>05.03.2025</v>
          </cell>
          <cell r="M4477">
            <v>-4702268</v>
          </cell>
        </row>
        <row r="4478">
          <cell r="E4478">
            <v>1861</v>
          </cell>
          <cell r="F4478" t="str">
            <v>C25TNN|1861</v>
          </cell>
          <cell r="G4478" t="str">
            <v>K1</v>
          </cell>
          <cell r="H4478" t="str">
            <v>08.01.2025</v>
          </cell>
          <cell r="I4478" t="str">
            <v>12.01.2025</v>
          </cell>
          <cell r="J4478" t="str">
            <v>09.01.2025</v>
          </cell>
          <cell r="K4478" t="str">
            <v>Hàng hóa quầy 0480.3002179</v>
          </cell>
          <cell r="L4478" t="str">
            <v>05.03.2025</v>
          </cell>
          <cell r="M4478">
            <v>-3046070</v>
          </cell>
        </row>
        <row r="4479">
          <cell r="E4479">
            <v>3415</v>
          </cell>
          <cell r="F4479" t="str">
            <v>C25TNN|3415</v>
          </cell>
          <cell r="G4479" t="str">
            <v>K1</v>
          </cell>
          <cell r="H4479" t="str">
            <v>14.01.2025</v>
          </cell>
          <cell r="I4479" t="str">
            <v>18.01.2025</v>
          </cell>
          <cell r="J4479" t="str">
            <v>15.01.2025</v>
          </cell>
          <cell r="K4479" t="str">
            <v>Hàng hóa quầy 0480.3002179</v>
          </cell>
          <cell r="L4479" t="str">
            <v>05.03.2025</v>
          </cell>
          <cell r="M4479">
            <v>-7871202</v>
          </cell>
        </row>
        <row r="4480">
          <cell r="E4480">
            <v>7</v>
          </cell>
          <cell r="F4480" t="str">
            <v>C25TNN|7</v>
          </cell>
          <cell r="G4480" t="str">
            <v>K1</v>
          </cell>
          <cell r="H4480" t="str">
            <v>02.01.2025</v>
          </cell>
          <cell r="I4480" t="str">
            <v>05.01.2025</v>
          </cell>
          <cell r="J4480" t="str">
            <v>02.01.2025</v>
          </cell>
          <cell r="K4480" t="str">
            <v>Hàng hóa quầy 0480.3002179</v>
          </cell>
          <cell r="L4480" t="str">
            <v>05.03.2025</v>
          </cell>
          <cell r="M4480">
            <v>-1427522</v>
          </cell>
        </row>
        <row r="4481">
          <cell r="E4481">
            <v>8</v>
          </cell>
          <cell r="F4481" t="str">
            <v>C25TNN|8</v>
          </cell>
          <cell r="G4481" t="str">
            <v>K1</v>
          </cell>
          <cell r="H4481" t="str">
            <v>02.01.2025</v>
          </cell>
          <cell r="I4481" t="str">
            <v>05.01.2025</v>
          </cell>
          <cell r="J4481" t="str">
            <v>02.01.2025</v>
          </cell>
          <cell r="K4481" t="str">
            <v>Hàng hóa quầy 0480.3002179</v>
          </cell>
          <cell r="L4481" t="str">
            <v>05.03.2025</v>
          </cell>
          <cell r="M4481">
            <v>-2375974</v>
          </cell>
        </row>
        <row r="4482">
          <cell r="E4482">
            <v>10459</v>
          </cell>
          <cell r="F4482" t="str">
            <v>1K25TEB|10459</v>
          </cell>
          <cell r="G4482" t="str">
            <v>D1</v>
          </cell>
          <cell r="H4482" t="str">
            <v>25.02.2025</v>
          </cell>
          <cell r="I4482" t="str">
            <v>25.02.2025</v>
          </cell>
          <cell r="J4482" t="str">
            <v>25.02.2025</v>
          </cell>
          <cell r="K4482" t="str">
            <v>Phí dịch vụ T01.2025 quầy 480</v>
          </cell>
          <cell r="L4482" t="str">
            <v>05.03.2025</v>
          </cell>
          <cell r="M4482">
            <v>149660294</v>
          </cell>
        </row>
        <row r="4483">
          <cell r="E4483">
            <v>12747</v>
          </cell>
          <cell r="F4483" t="str">
            <v>1K25TEB|12747</v>
          </cell>
          <cell r="G4483" t="str">
            <v>D1</v>
          </cell>
          <cell r="H4483" t="str">
            <v>25.02.2025</v>
          </cell>
          <cell r="I4483" t="str">
            <v>25.02.2025</v>
          </cell>
          <cell r="J4483" t="str">
            <v>25.02.2025</v>
          </cell>
          <cell r="K4483" t="str">
            <v>Phí dịch vụ T01.2025 quầy 480</v>
          </cell>
          <cell r="L4483" t="str">
            <v>05.03.2025</v>
          </cell>
          <cell r="M4483">
            <v>32534847</v>
          </cell>
        </row>
        <row r="4484">
          <cell r="E4484">
            <v>8903</v>
          </cell>
          <cell r="F4484" t="str">
            <v>1K25TEB|8903</v>
          </cell>
          <cell r="G4484" t="str">
            <v>D1</v>
          </cell>
          <cell r="H4484" t="str">
            <v>25.02.2025</v>
          </cell>
          <cell r="I4484" t="str">
            <v>25.02.2025</v>
          </cell>
          <cell r="J4484" t="str">
            <v>25.02.2025</v>
          </cell>
          <cell r="K4484" t="str">
            <v>Phí hỗ trợ T01.2025 quầy 480</v>
          </cell>
          <cell r="L4484" t="str">
            <v>05.03.2025</v>
          </cell>
          <cell r="M4484">
            <v>39041815</v>
          </cell>
        </row>
        <row r="4485">
          <cell r="E4485">
            <v>311</v>
          </cell>
          <cell r="F4485" t="str">
            <v>CK T01/2025</v>
          </cell>
          <cell r="G4485" t="str">
            <v>KS</v>
          </cell>
          <cell r="H4485" t="str">
            <v>25.02.2025</v>
          </cell>
          <cell r="I4485" t="str">
            <v>25.02.2025</v>
          </cell>
          <cell r="J4485" t="str">
            <v>25.02.2025</v>
          </cell>
          <cell r="K4485" t="str">
            <v>R480 CK T01/2025</v>
          </cell>
          <cell r="L4485" t="str">
            <v>05.03.2025</v>
          </cell>
          <cell r="M4485">
            <v>54224744</v>
          </cell>
        </row>
        <row r="4486">
          <cell r="E4486">
            <v>4675</v>
          </cell>
          <cell r="F4486" t="str">
            <v>C25TNN|4675</v>
          </cell>
          <cell r="G4486" t="str">
            <v>K1</v>
          </cell>
          <cell r="H4486" t="str">
            <v>16.01.2025</v>
          </cell>
          <cell r="I4486" t="str">
            <v>26.01.2025</v>
          </cell>
          <cell r="J4486" t="str">
            <v>21.01.2025</v>
          </cell>
          <cell r="K4486" t="str">
            <v>Hàng hóa quầy 0480.3002179</v>
          </cell>
          <cell r="L4486" t="str">
            <v>15.03.2025</v>
          </cell>
          <cell r="M4486">
            <v>-2861249</v>
          </cell>
        </row>
        <row r="4487">
          <cell r="E4487">
            <v>5241</v>
          </cell>
          <cell r="F4487" t="str">
            <v>C25TNN|5241</v>
          </cell>
          <cell r="G4487" t="str">
            <v>K1</v>
          </cell>
          <cell r="H4487" t="str">
            <v>21.01.2025</v>
          </cell>
          <cell r="I4487" t="str">
            <v>30.01.2025</v>
          </cell>
          <cell r="J4487" t="str">
            <v>25.01.2025</v>
          </cell>
          <cell r="K4487" t="str">
            <v>Hàng hóa quầy 0480.3002179</v>
          </cell>
          <cell r="L4487" t="str">
            <v>15.03.2025</v>
          </cell>
          <cell r="M4487">
            <v>-3351845</v>
          </cell>
        </row>
        <row r="4488">
          <cell r="E4488">
            <v>573</v>
          </cell>
          <cell r="F4488" t="str">
            <v>K25TAA|232471</v>
          </cell>
          <cell r="G4488" t="str">
            <v>K1</v>
          </cell>
          <cell r="H4488" t="str">
            <v>24.02.2025</v>
          </cell>
          <cell r="I4488" t="str">
            <v>11.03.2025</v>
          </cell>
          <cell r="J4488" t="str">
            <v>01.03.2025</v>
          </cell>
          <cell r="K4488" t="str">
            <v>DIEU CHINH TRA HANG-146 -  THCNTH  -2447045182134</v>
          </cell>
          <cell r="L4488" t="str">
            <v>15.03.2025</v>
          </cell>
          <cell r="M4488">
            <v>350295</v>
          </cell>
        </row>
        <row r="4489">
          <cell r="E4489">
            <v>5962</v>
          </cell>
          <cell r="F4489" t="str">
            <v>C25TNN|5962</v>
          </cell>
          <cell r="G4489" t="str">
            <v>K1</v>
          </cell>
          <cell r="H4489" t="str">
            <v>23.01.2025</v>
          </cell>
          <cell r="I4489" t="str">
            <v>29.01.2025</v>
          </cell>
          <cell r="J4489" t="str">
            <v>24.01.2025</v>
          </cell>
          <cell r="K4489" t="str">
            <v>Hàng hóa quầy 0480.3002179</v>
          </cell>
          <cell r="L4489" t="str">
            <v>15.03.2025</v>
          </cell>
          <cell r="M4489">
            <v>-11182568</v>
          </cell>
        </row>
        <row r="4490">
          <cell r="E4490">
            <v>5155</v>
          </cell>
          <cell r="F4490" t="str">
            <v>C25TNN|5155</v>
          </cell>
          <cell r="G4490" t="str">
            <v>K1</v>
          </cell>
          <cell r="H4490" t="str">
            <v>21.01.2025</v>
          </cell>
          <cell r="I4490" t="str">
            <v>30.01.2025</v>
          </cell>
          <cell r="J4490" t="str">
            <v>25.01.2025</v>
          </cell>
          <cell r="K4490" t="str">
            <v>Hàng hóa quầy 0480.3002179</v>
          </cell>
          <cell r="L4490" t="str">
            <v>15.03.2025</v>
          </cell>
          <cell r="M4490">
            <v>-4508302</v>
          </cell>
        </row>
        <row r="4491">
          <cell r="E4491">
            <v>6566</v>
          </cell>
          <cell r="F4491" t="str">
            <v>C25TNN|6566</v>
          </cell>
          <cell r="G4491" t="str">
            <v>K1</v>
          </cell>
          <cell r="H4491" t="str">
            <v>24.01.2025</v>
          </cell>
          <cell r="I4491" t="str">
            <v>01.02.2025</v>
          </cell>
          <cell r="J4491" t="str">
            <v>27.01.2025</v>
          </cell>
          <cell r="K4491" t="str">
            <v>Hàng hóa quầy 0480.3002179</v>
          </cell>
          <cell r="L4491" t="str">
            <v>15.03.2025</v>
          </cell>
          <cell r="M4491">
            <v>-1199426</v>
          </cell>
        </row>
        <row r="4492">
          <cell r="E4492">
            <v>6567</v>
          </cell>
          <cell r="F4492" t="str">
            <v>C25TNN|6567</v>
          </cell>
          <cell r="G4492" t="str">
            <v>K1</v>
          </cell>
          <cell r="H4492" t="str">
            <v>24.01.2025</v>
          </cell>
          <cell r="I4492" t="str">
            <v>01.02.2025</v>
          </cell>
          <cell r="J4492" t="str">
            <v>27.01.2025</v>
          </cell>
          <cell r="K4492" t="str">
            <v>Hàng hóa quầy 0480.3002179</v>
          </cell>
          <cell r="L4492" t="str">
            <v>15.03.2025</v>
          </cell>
          <cell r="M4492">
            <v>-216791</v>
          </cell>
        </row>
        <row r="4493">
          <cell r="E4493">
            <v>5156</v>
          </cell>
          <cell r="F4493" t="str">
            <v>C25TNN|5156</v>
          </cell>
          <cell r="G4493" t="str">
            <v>K1</v>
          </cell>
          <cell r="H4493" t="str">
            <v>21.01.2025</v>
          </cell>
          <cell r="I4493" t="str">
            <v>06.02.2025</v>
          </cell>
          <cell r="J4493" t="str">
            <v>01.02.2025</v>
          </cell>
          <cell r="K4493" t="str">
            <v>HÃ ng hÃ³a quáº§y 0480.3002179</v>
          </cell>
          <cell r="L4493" t="str">
            <v>15.03.2025</v>
          </cell>
          <cell r="M4493">
            <v>-5195458</v>
          </cell>
        </row>
        <row r="4494">
          <cell r="E4494">
            <v>6568</v>
          </cell>
          <cell r="F4494" t="str">
            <v>C25TNN|6568</v>
          </cell>
          <cell r="G4494" t="str">
            <v>K1</v>
          </cell>
          <cell r="H4494" t="str">
            <v>24.01.2025</v>
          </cell>
          <cell r="I4494" t="str">
            <v>30.01.2025</v>
          </cell>
          <cell r="J4494" t="str">
            <v>25.01.2025</v>
          </cell>
          <cell r="K4494" t="str">
            <v>Hàng hóa quầy 0480.3002179</v>
          </cell>
          <cell r="L4494" t="str">
            <v>15.03.2025</v>
          </cell>
          <cell r="M4494">
            <v>-1162643</v>
          </cell>
        </row>
        <row r="4495">
          <cell r="E4495">
            <v>6569</v>
          </cell>
          <cell r="F4495" t="str">
            <v>C25TNN|6569</v>
          </cell>
          <cell r="G4495" t="str">
            <v>K1</v>
          </cell>
          <cell r="H4495" t="str">
            <v>24.01.2025</v>
          </cell>
          <cell r="I4495" t="str">
            <v>30.01.2025</v>
          </cell>
          <cell r="J4495" t="str">
            <v>25.01.2025</v>
          </cell>
          <cell r="K4495" t="str">
            <v>Hàng hóa quầy 0480.3002179</v>
          </cell>
          <cell r="L4495" t="str">
            <v>15.03.2025</v>
          </cell>
          <cell r="M4495">
            <v>-433581</v>
          </cell>
        </row>
        <row r="4496">
          <cell r="E4496">
            <v>5158</v>
          </cell>
          <cell r="F4496" t="str">
            <v>C25TNN|5158</v>
          </cell>
          <cell r="G4496" t="str">
            <v>K1</v>
          </cell>
          <cell r="H4496" t="str">
            <v>21.01.2025</v>
          </cell>
          <cell r="I4496" t="str">
            <v>28.01.2025</v>
          </cell>
          <cell r="J4496" t="str">
            <v>23.01.2025</v>
          </cell>
          <cell r="K4496" t="str">
            <v>Hàng hóa quầy 0480.3002179</v>
          </cell>
          <cell r="L4496" t="str">
            <v>15.03.2025</v>
          </cell>
          <cell r="M4496">
            <v>-13590488</v>
          </cell>
        </row>
        <row r="4497">
          <cell r="E4497">
            <v>6572</v>
          </cell>
          <cell r="F4497" t="str">
            <v>C25TNN|6572</v>
          </cell>
          <cell r="G4497" t="str">
            <v>K1</v>
          </cell>
          <cell r="H4497" t="str">
            <v>24.01.2025</v>
          </cell>
          <cell r="I4497" t="str">
            <v>30.01.2025</v>
          </cell>
          <cell r="J4497" t="str">
            <v>25.01.2025</v>
          </cell>
          <cell r="K4497" t="str">
            <v>Hàng hóa quầy 0480.3002179</v>
          </cell>
          <cell r="L4497" t="str">
            <v>15.03.2025</v>
          </cell>
          <cell r="M4497">
            <v>-1813969</v>
          </cell>
        </row>
        <row r="4498">
          <cell r="E4498">
            <v>5157</v>
          </cell>
          <cell r="F4498" t="str">
            <v>C25TNN|5157</v>
          </cell>
          <cell r="G4498" t="str">
            <v>K1</v>
          </cell>
          <cell r="H4498" t="str">
            <v>21.01.2025</v>
          </cell>
          <cell r="I4498" t="str">
            <v>28.01.2025</v>
          </cell>
          <cell r="J4498" t="str">
            <v>23.01.2025</v>
          </cell>
          <cell r="K4498" t="str">
            <v>Hàng hóa quầy 0480.3002179</v>
          </cell>
          <cell r="L4498" t="str">
            <v>15.03.2025</v>
          </cell>
          <cell r="M4498">
            <v>-8677309</v>
          </cell>
        </row>
        <row r="4499">
          <cell r="E4499">
            <v>6570</v>
          </cell>
          <cell r="F4499" t="str">
            <v>C25TNN|6570</v>
          </cell>
          <cell r="G4499" t="str">
            <v>K1</v>
          </cell>
          <cell r="H4499" t="str">
            <v>24.01.2025</v>
          </cell>
          <cell r="I4499" t="str">
            <v>30.01.2025</v>
          </cell>
          <cell r="J4499" t="str">
            <v>25.01.2025</v>
          </cell>
          <cell r="K4499" t="str">
            <v>Hàng hóa quầy 0480.3002179</v>
          </cell>
          <cell r="L4499" t="str">
            <v>15.03.2025</v>
          </cell>
          <cell r="M4499">
            <v>-2897922</v>
          </cell>
        </row>
        <row r="4500">
          <cell r="E4500">
            <v>6571</v>
          </cell>
          <cell r="F4500" t="str">
            <v>C25TNN|6571</v>
          </cell>
          <cell r="G4500" t="str">
            <v>K1</v>
          </cell>
          <cell r="H4500" t="str">
            <v>24.01.2025</v>
          </cell>
          <cell r="I4500" t="str">
            <v>30.01.2025</v>
          </cell>
          <cell r="J4500" t="str">
            <v>25.01.2025</v>
          </cell>
          <cell r="K4500" t="str">
            <v>Hàng hóa quầy 0480.3002179</v>
          </cell>
          <cell r="L4500" t="str">
            <v>15.03.2025</v>
          </cell>
          <cell r="M4500">
            <v>-216791</v>
          </cell>
        </row>
        <row r="4501">
          <cell r="E4501">
            <v>5159</v>
          </cell>
          <cell r="F4501" t="str">
            <v>C25TNN|5159</v>
          </cell>
          <cell r="G4501" t="str">
            <v>K1</v>
          </cell>
          <cell r="H4501" t="str">
            <v>21.01.2025</v>
          </cell>
          <cell r="I4501" t="str">
            <v>28.01.2025</v>
          </cell>
          <cell r="J4501" t="str">
            <v>23.01.2025</v>
          </cell>
          <cell r="K4501" t="str">
            <v>Hàng hóa quầy 0480.3002179</v>
          </cell>
          <cell r="L4501" t="str">
            <v>15.03.2025</v>
          </cell>
          <cell r="M4501">
            <v>-3013395</v>
          </cell>
        </row>
        <row r="4502">
          <cell r="E4502">
            <v>6573</v>
          </cell>
          <cell r="F4502" t="str">
            <v>C25TNN|6573</v>
          </cell>
          <cell r="G4502" t="str">
            <v>K1</v>
          </cell>
          <cell r="H4502" t="str">
            <v>24.01.2025</v>
          </cell>
          <cell r="I4502" t="str">
            <v>30.01.2025</v>
          </cell>
          <cell r="J4502" t="str">
            <v>26.01.2025</v>
          </cell>
          <cell r="K4502" t="str">
            <v>Hàng hóa quầy 0480.3002179</v>
          </cell>
          <cell r="L4502" t="str">
            <v>15.03.2025</v>
          </cell>
          <cell r="M4502">
            <v>-1416217</v>
          </cell>
        </row>
        <row r="4503">
          <cell r="E4503">
            <v>6574</v>
          </cell>
          <cell r="F4503" t="str">
            <v>C25TNN|6574</v>
          </cell>
          <cell r="G4503" t="str">
            <v>K1</v>
          </cell>
          <cell r="H4503" t="str">
            <v>24.01.2025</v>
          </cell>
          <cell r="I4503" t="str">
            <v>30.01.2025</v>
          </cell>
          <cell r="J4503" t="str">
            <v>26.01.2025</v>
          </cell>
          <cell r="K4503" t="str">
            <v>Hàng hóa quầy 0480.3002179</v>
          </cell>
          <cell r="L4503" t="str">
            <v>15.03.2025</v>
          </cell>
          <cell r="M4503">
            <v>-433581</v>
          </cell>
        </row>
        <row r="4504">
          <cell r="E4504">
            <v>5160</v>
          </cell>
          <cell r="F4504" t="str">
            <v>C25TNN|5160</v>
          </cell>
          <cell r="G4504" t="str">
            <v>K1</v>
          </cell>
          <cell r="H4504" t="str">
            <v>21.01.2025</v>
          </cell>
          <cell r="I4504" t="str">
            <v>28.01.2025</v>
          </cell>
          <cell r="J4504" t="str">
            <v>23.01.2025</v>
          </cell>
          <cell r="K4504" t="str">
            <v>Hàng hóa quầy 0480.3002179</v>
          </cell>
          <cell r="L4504" t="str">
            <v>15.03.2025</v>
          </cell>
          <cell r="M4504">
            <v>-4646403</v>
          </cell>
        </row>
        <row r="4505">
          <cell r="E4505">
            <v>6575</v>
          </cell>
          <cell r="F4505" t="str">
            <v>C25TNN|6575</v>
          </cell>
          <cell r="G4505" t="str">
            <v>K1</v>
          </cell>
          <cell r="H4505" t="str">
            <v>24.01.2025</v>
          </cell>
          <cell r="I4505" t="str">
            <v>30.01.2025</v>
          </cell>
          <cell r="J4505" t="str">
            <v>25.01.2025</v>
          </cell>
          <cell r="K4505" t="str">
            <v>Hàng hóa quầy 0480.3002179</v>
          </cell>
          <cell r="L4505" t="str">
            <v>15.03.2025</v>
          </cell>
          <cell r="M4505">
            <v>-6322136</v>
          </cell>
        </row>
        <row r="4506">
          <cell r="E4506">
            <v>6576</v>
          </cell>
          <cell r="F4506" t="str">
            <v>C25TNN|6576</v>
          </cell>
          <cell r="G4506" t="str">
            <v>K1</v>
          </cell>
          <cell r="H4506" t="str">
            <v>24.01.2025</v>
          </cell>
          <cell r="I4506" t="str">
            <v>03.02.2025</v>
          </cell>
          <cell r="J4506" t="str">
            <v>25.01.2025</v>
          </cell>
          <cell r="K4506" t="str">
            <v>Hàng hóa quầy 0480.3002179</v>
          </cell>
          <cell r="L4506" t="str">
            <v>15.03.2025</v>
          </cell>
          <cell r="M4506">
            <v>-433581</v>
          </cell>
        </row>
        <row r="4507">
          <cell r="E4507">
            <v>5161</v>
          </cell>
          <cell r="F4507" t="str">
            <v>C25TNN|5161</v>
          </cell>
          <cell r="G4507" t="str">
            <v>K1</v>
          </cell>
          <cell r="H4507" t="str">
            <v>21.01.2025</v>
          </cell>
          <cell r="I4507" t="str">
            <v>28.01.2025</v>
          </cell>
          <cell r="J4507" t="str">
            <v>23.01.2025</v>
          </cell>
          <cell r="K4507" t="str">
            <v>Hàng hóa quầy 0480.3002179</v>
          </cell>
          <cell r="L4507" t="str">
            <v>15.03.2025</v>
          </cell>
          <cell r="M4507">
            <v>-1675868</v>
          </cell>
        </row>
        <row r="4508">
          <cell r="E4508">
            <v>5162</v>
          </cell>
          <cell r="F4508" t="str">
            <v>C25TNN|5162</v>
          </cell>
          <cell r="G4508" t="str">
            <v>K1</v>
          </cell>
          <cell r="H4508" t="str">
            <v>21.01.2025</v>
          </cell>
          <cell r="I4508" t="str">
            <v>29.01.2025</v>
          </cell>
          <cell r="J4508" t="str">
            <v>24.01.2025</v>
          </cell>
          <cell r="K4508" t="str">
            <v>Hàng hóa quầy 0480.3002179</v>
          </cell>
          <cell r="L4508" t="str">
            <v>15.03.2025</v>
          </cell>
          <cell r="M4508">
            <v>-5231287</v>
          </cell>
        </row>
        <row r="4509">
          <cell r="E4509">
            <v>6577</v>
          </cell>
          <cell r="F4509" t="str">
            <v>C25TNN|6577</v>
          </cell>
          <cell r="G4509" t="str">
            <v>K1</v>
          </cell>
          <cell r="H4509" t="str">
            <v>24.01.2025</v>
          </cell>
          <cell r="I4509" t="str">
            <v>30.01.2025</v>
          </cell>
          <cell r="J4509" t="str">
            <v>25.01.2025</v>
          </cell>
          <cell r="K4509" t="str">
            <v>Hàng hóa quầy 0480.3002179</v>
          </cell>
          <cell r="L4509" t="str">
            <v>15.03.2025</v>
          </cell>
          <cell r="M4509">
            <v>-1891704</v>
          </cell>
        </row>
        <row r="4510">
          <cell r="E4510">
            <v>6578</v>
          </cell>
          <cell r="F4510" t="str">
            <v>C25TNN|6578</v>
          </cell>
          <cell r="G4510" t="str">
            <v>K1</v>
          </cell>
          <cell r="H4510" t="str">
            <v>24.01.2025</v>
          </cell>
          <cell r="I4510" t="str">
            <v>30.01.2025</v>
          </cell>
          <cell r="J4510" t="str">
            <v>25.01.2025</v>
          </cell>
          <cell r="K4510" t="str">
            <v>Hàng hóa quầy 0480.3002179</v>
          </cell>
          <cell r="L4510" t="str">
            <v>15.03.2025</v>
          </cell>
          <cell r="M4510">
            <v>-433581</v>
          </cell>
        </row>
        <row r="4511">
          <cell r="E4511">
            <v>6579</v>
          </cell>
          <cell r="F4511" t="str">
            <v>C25TNN|6579</v>
          </cell>
          <cell r="G4511" t="str">
            <v>K1</v>
          </cell>
          <cell r="H4511" t="str">
            <v>24.01.2025</v>
          </cell>
          <cell r="I4511" t="str">
            <v>30.01.2025</v>
          </cell>
          <cell r="J4511" t="str">
            <v>25.01.2025</v>
          </cell>
          <cell r="K4511" t="str">
            <v>Hàng hóa quầy 0480.3002179</v>
          </cell>
          <cell r="L4511" t="str">
            <v>15.03.2025</v>
          </cell>
          <cell r="M4511">
            <v>-1416217</v>
          </cell>
        </row>
        <row r="4512">
          <cell r="E4512">
            <v>6580</v>
          </cell>
          <cell r="F4512" t="str">
            <v>C25TNN|6580</v>
          </cell>
          <cell r="G4512" t="str">
            <v>K1</v>
          </cell>
          <cell r="H4512" t="str">
            <v>24.01.2025</v>
          </cell>
          <cell r="I4512" t="str">
            <v>30.01.2025</v>
          </cell>
          <cell r="J4512" t="str">
            <v>26.01.2025</v>
          </cell>
          <cell r="K4512" t="str">
            <v>Hàng hóa quầy 0480.3002179</v>
          </cell>
          <cell r="L4512" t="str">
            <v>15.03.2025</v>
          </cell>
          <cell r="M4512">
            <v>-216791</v>
          </cell>
        </row>
        <row r="4513">
          <cell r="E4513">
            <v>5123</v>
          </cell>
          <cell r="F4513" t="str">
            <v>C25TNN|5123</v>
          </cell>
          <cell r="G4513" t="str">
            <v>K1</v>
          </cell>
          <cell r="H4513" t="str">
            <v>20.01.2025</v>
          </cell>
          <cell r="I4513" t="str">
            <v>26.01.2025</v>
          </cell>
          <cell r="J4513" t="str">
            <v>21.01.2025</v>
          </cell>
          <cell r="K4513" t="str">
            <v>Hàng hóa quầy 0480.3002179</v>
          </cell>
          <cell r="L4513" t="str">
            <v>15.03.2025</v>
          </cell>
          <cell r="M4513">
            <v>-7137612</v>
          </cell>
        </row>
        <row r="4514">
          <cell r="E4514">
            <v>5164</v>
          </cell>
          <cell r="F4514" t="str">
            <v>C25TNN|5164</v>
          </cell>
          <cell r="G4514" t="str">
            <v>K1</v>
          </cell>
          <cell r="H4514" t="str">
            <v>21.01.2025</v>
          </cell>
          <cell r="I4514" t="str">
            <v>29.01.2025</v>
          </cell>
          <cell r="J4514" t="str">
            <v>24.01.2025</v>
          </cell>
          <cell r="K4514" t="str">
            <v>Hàng hóa quầy 0480.3002179</v>
          </cell>
          <cell r="L4514" t="str">
            <v>15.03.2025</v>
          </cell>
          <cell r="M4514">
            <v>-1199426</v>
          </cell>
        </row>
        <row r="4515">
          <cell r="E4515">
            <v>6581</v>
          </cell>
          <cell r="F4515" t="str">
            <v>C25TNN|6581</v>
          </cell>
          <cell r="G4515" t="str">
            <v>K1</v>
          </cell>
          <cell r="H4515" t="str">
            <v>24.01.2025</v>
          </cell>
          <cell r="I4515" t="str">
            <v>30.01.2025</v>
          </cell>
          <cell r="J4515" t="str">
            <v>26.01.2025</v>
          </cell>
          <cell r="K4515" t="str">
            <v>Hàng hóa quầy 0480.3002179</v>
          </cell>
          <cell r="L4515" t="str">
            <v>15.03.2025</v>
          </cell>
          <cell r="M4515">
            <v>-1928488</v>
          </cell>
        </row>
        <row r="4516">
          <cell r="E4516">
            <v>6582</v>
          </cell>
          <cell r="F4516" t="str">
            <v>C25TNN|6582</v>
          </cell>
          <cell r="G4516" t="str">
            <v>K1</v>
          </cell>
          <cell r="H4516" t="str">
            <v>24.01.2025</v>
          </cell>
          <cell r="I4516" t="str">
            <v>30.01.2025</v>
          </cell>
          <cell r="J4516" t="str">
            <v>26.01.2025</v>
          </cell>
          <cell r="K4516" t="str">
            <v>Hàng hóa quầy 0480.3002179</v>
          </cell>
          <cell r="L4516" t="str">
            <v>15.03.2025</v>
          </cell>
          <cell r="M4516">
            <v>-216791</v>
          </cell>
        </row>
        <row r="4517">
          <cell r="E4517">
            <v>523</v>
          </cell>
          <cell r="F4517" t="str">
            <v>K25TAA|171653</v>
          </cell>
          <cell r="G4517" t="str">
            <v>K1</v>
          </cell>
          <cell r="H4517" t="str">
            <v>11.02.2025</v>
          </cell>
          <cell r="I4517" t="str">
            <v>11.03.2025</v>
          </cell>
          <cell r="J4517" t="str">
            <v>01.03.2025</v>
          </cell>
          <cell r="K4517" t="str">
            <v>DIEU CHINH TRA HANG-1510 -  THCNTH  -2504046469813</v>
          </cell>
          <cell r="L4517" t="str">
            <v>15.03.2025</v>
          </cell>
          <cell r="M4517">
            <v>102454</v>
          </cell>
        </row>
        <row r="4518">
          <cell r="E4518">
            <v>524</v>
          </cell>
          <cell r="F4518" t="str">
            <v>K25TAA|239037</v>
          </cell>
          <cell r="G4518" t="str">
            <v>K1</v>
          </cell>
          <cell r="H4518" t="str">
            <v>25.02.2025</v>
          </cell>
          <cell r="I4518" t="str">
            <v>11.03.2025</v>
          </cell>
          <cell r="J4518" t="str">
            <v>01.03.2025</v>
          </cell>
          <cell r="K4518" t="str">
            <v>DIEU CHINH TRA HANG-1510 -  THCNTH  -2451045812995</v>
          </cell>
          <cell r="L4518" t="str">
            <v>15.03.2025</v>
          </cell>
          <cell r="M4518">
            <v>101951</v>
          </cell>
        </row>
        <row r="4519">
          <cell r="E4519">
            <v>5166</v>
          </cell>
          <cell r="F4519" t="str">
            <v>C25TNN|5166</v>
          </cell>
          <cell r="G4519" t="str">
            <v>K1</v>
          </cell>
          <cell r="H4519" t="str">
            <v>21.01.2025</v>
          </cell>
          <cell r="I4519" t="str">
            <v>28.01.2025</v>
          </cell>
          <cell r="J4519" t="str">
            <v>23.01.2025</v>
          </cell>
          <cell r="K4519" t="str">
            <v>Hàng hóa quầy 0480.3002179</v>
          </cell>
          <cell r="L4519" t="str">
            <v>15.03.2025</v>
          </cell>
          <cell r="M4519">
            <v>-867162</v>
          </cell>
        </row>
        <row r="4520">
          <cell r="E4520">
            <v>6586</v>
          </cell>
          <cell r="F4520" t="str">
            <v>C25TNN|6586</v>
          </cell>
          <cell r="G4520" t="str">
            <v>K1</v>
          </cell>
          <cell r="H4520" t="str">
            <v>24.01.2025</v>
          </cell>
          <cell r="I4520" t="str">
            <v>08.02.2025</v>
          </cell>
          <cell r="J4520" t="str">
            <v>01.02.2025</v>
          </cell>
          <cell r="K4520" t="str">
            <v>HÃ ng hÃ³a quáº§y 0480.3002179</v>
          </cell>
          <cell r="L4520" t="str">
            <v>15.03.2025</v>
          </cell>
          <cell r="M4520">
            <v>-433581</v>
          </cell>
        </row>
        <row r="4521">
          <cell r="E4521">
            <v>6587</v>
          </cell>
          <cell r="F4521" t="str">
            <v>C25TNN|6587</v>
          </cell>
          <cell r="G4521" t="str">
            <v>K1</v>
          </cell>
          <cell r="H4521" t="str">
            <v>24.01.2025</v>
          </cell>
          <cell r="I4521" t="str">
            <v>30.01.2025</v>
          </cell>
          <cell r="J4521" t="str">
            <v>26.01.2025</v>
          </cell>
          <cell r="K4521" t="str">
            <v>Hàng hóa quầy 0480.3002179</v>
          </cell>
          <cell r="L4521" t="str">
            <v>15.03.2025</v>
          </cell>
          <cell r="M4521">
            <v>-1928488</v>
          </cell>
        </row>
        <row r="4522">
          <cell r="E4522">
            <v>5167</v>
          </cell>
          <cell r="F4522" t="str">
            <v>C25TNN|5167</v>
          </cell>
          <cell r="G4522" t="str">
            <v>K1</v>
          </cell>
          <cell r="H4522" t="str">
            <v>21.01.2025</v>
          </cell>
          <cell r="I4522" t="str">
            <v>28.01.2025</v>
          </cell>
          <cell r="J4522" t="str">
            <v>23.01.2025</v>
          </cell>
          <cell r="K4522" t="str">
            <v>Hàng hóa quầy 0480.3002179</v>
          </cell>
          <cell r="L4522" t="str">
            <v>15.03.2025</v>
          </cell>
          <cell r="M4522">
            <v>-1301698</v>
          </cell>
        </row>
        <row r="4523">
          <cell r="E4523">
            <v>6588</v>
          </cell>
          <cell r="F4523" t="str">
            <v>C25TNN|6588</v>
          </cell>
          <cell r="G4523" t="str">
            <v>K1</v>
          </cell>
          <cell r="H4523" t="str">
            <v>24.01.2025</v>
          </cell>
          <cell r="I4523" t="str">
            <v>06.02.2025</v>
          </cell>
          <cell r="J4523" t="str">
            <v>01.02.2025</v>
          </cell>
          <cell r="K4523" t="str">
            <v>HÃ ng hÃ³a quáº§y 0480.3002179</v>
          </cell>
          <cell r="L4523" t="str">
            <v>15.03.2025</v>
          </cell>
          <cell r="M4523">
            <v>-1162643</v>
          </cell>
        </row>
        <row r="4524">
          <cell r="E4524">
            <v>5165</v>
          </cell>
          <cell r="F4524" t="str">
            <v>C25TNN|5165</v>
          </cell>
          <cell r="G4524" t="str">
            <v>K1</v>
          </cell>
          <cell r="H4524" t="str">
            <v>21.01.2025</v>
          </cell>
          <cell r="I4524" t="str">
            <v>27.01.2025</v>
          </cell>
          <cell r="J4524" t="str">
            <v>22.01.2025</v>
          </cell>
          <cell r="K4524" t="str">
            <v>Hàng hóa quầy 0480.3002179</v>
          </cell>
          <cell r="L4524" t="str">
            <v>15.03.2025</v>
          </cell>
          <cell r="M4524">
            <v>-3800913</v>
          </cell>
        </row>
        <row r="4525">
          <cell r="E4525">
            <v>6584</v>
          </cell>
          <cell r="F4525" t="str">
            <v>C25TNN|6584</v>
          </cell>
          <cell r="G4525" t="str">
            <v>K1</v>
          </cell>
          <cell r="H4525" t="str">
            <v>24.01.2025</v>
          </cell>
          <cell r="I4525" t="str">
            <v>30.01.2025</v>
          </cell>
          <cell r="J4525" t="str">
            <v>25.01.2025</v>
          </cell>
          <cell r="K4525" t="str">
            <v>Hàng hóa quầy 0480.3002179</v>
          </cell>
          <cell r="L4525" t="str">
            <v>15.03.2025</v>
          </cell>
          <cell r="M4525">
            <v>-6417511</v>
          </cell>
        </row>
        <row r="4526">
          <cell r="E4526">
            <v>6585</v>
          </cell>
          <cell r="F4526" t="str">
            <v>C25TNN|6585</v>
          </cell>
          <cell r="G4526" t="str">
            <v>K1</v>
          </cell>
          <cell r="H4526" t="str">
            <v>24.01.2025</v>
          </cell>
          <cell r="I4526" t="str">
            <v>03.02.2025</v>
          </cell>
          <cell r="J4526" t="str">
            <v>25.01.2025</v>
          </cell>
          <cell r="K4526" t="str">
            <v>Hàng hóa quầy 0480.3002179</v>
          </cell>
          <cell r="L4526" t="str">
            <v>15.03.2025</v>
          </cell>
          <cell r="M4526">
            <v>-216791</v>
          </cell>
        </row>
        <row r="4527">
          <cell r="E4527">
            <v>6583</v>
          </cell>
          <cell r="F4527" t="str">
            <v>C25TNN|6583</v>
          </cell>
          <cell r="G4527" t="str">
            <v>K1</v>
          </cell>
          <cell r="H4527" t="str">
            <v>24.01.2025</v>
          </cell>
          <cell r="I4527" t="str">
            <v>30.01.2025</v>
          </cell>
          <cell r="J4527" t="str">
            <v>25.01.2025</v>
          </cell>
          <cell r="K4527" t="str">
            <v>Hàng hóa quầy 0480.3002179</v>
          </cell>
          <cell r="L4527" t="str">
            <v>15.03.2025</v>
          </cell>
          <cell r="M4527">
            <v>-12212262</v>
          </cell>
        </row>
        <row r="4528">
          <cell r="E4528">
            <v>6828</v>
          </cell>
          <cell r="F4528" t="str">
            <v>C25TNN|6828</v>
          </cell>
          <cell r="G4528" t="str">
            <v>K1</v>
          </cell>
          <cell r="H4528" t="str">
            <v>25.01.2025</v>
          </cell>
          <cell r="I4528" t="str">
            <v>06.02.2025</v>
          </cell>
          <cell r="J4528" t="str">
            <v>01.02.2025</v>
          </cell>
          <cell r="K4528" t="str">
            <v>HÃ ng hÃ³a quáº§y 0480.3002179</v>
          </cell>
          <cell r="L4528" t="str">
            <v>15.03.2025</v>
          </cell>
          <cell r="M4528">
            <v>-2912549</v>
          </cell>
        </row>
        <row r="4529">
          <cell r="E4529">
            <v>6598</v>
          </cell>
          <cell r="F4529" t="str">
            <v>C25TNN|6598</v>
          </cell>
          <cell r="G4529" t="str">
            <v>K1</v>
          </cell>
          <cell r="H4529" t="str">
            <v>24.01.2025</v>
          </cell>
          <cell r="I4529" t="str">
            <v>29.01.2025</v>
          </cell>
          <cell r="J4529" t="str">
            <v>24.01.2025</v>
          </cell>
          <cell r="K4529" t="str">
            <v>Hàng hóa quầy 0480.3002179</v>
          </cell>
          <cell r="L4529" t="str">
            <v>15.03.2025</v>
          </cell>
          <cell r="M4529">
            <v>-6418921</v>
          </cell>
        </row>
        <row r="4530">
          <cell r="E4530">
            <v>5238</v>
          </cell>
          <cell r="F4530" t="str">
            <v>C25TNN|5238</v>
          </cell>
          <cell r="G4530" t="str">
            <v>K1</v>
          </cell>
          <cell r="H4530" t="str">
            <v>21.01.2025</v>
          </cell>
          <cell r="I4530" t="str">
            <v>30.01.2025</v>
          </cell>
          <cell r="J4530" t="str">
            <v>25.01.2025</v>
          </cell>
          <cell r="K4530" t="str">
            <v>Hàng hóa quầy 0480.3002179</v>
          </cell>
          <cell r="L4530" t="str">
            <v>15.03.2025</v>
          </cell>
          <cell r="M4530">
            <v>-6630591</v>
          </cell>
        </row>
        <row r="4531">
          <cell r="E4531">
            <v>6565</v>
          </cell>
          <cell r="F4531" t="str">
            <v>C25TNN|6565</v>
          </cell>
          <cell r="G4531" t="str">
            <v>K1</v>
          </cell>
          <cell r="H4531" t="str">
            <v>24.01.2025</v>
          </cell>
          <cell r="I4531" t="str">
            <v>30.01.2025</v>
          </cell>
          <cell r="J4531" t="str">
            <v>25.01.2025</v>
          </cell>
          <cell r="K4531" t="str">
            <v>Hàng hóa quầy 0480.3002179</v>
          </cell>
          <cell r="L4531" t="str">
            <v>15.03.2025</v>
          </cell>
          <cell r="M4531">
            <v>-10806685</v>
          </cell>
        </row>
        <row r="4532">
          <cell r="E4532">
            <v>526</v>
          </cell>
          <cell r="F4532" t="str">
            <v>K25TAA|217953</v>
          </cell>
          <cell r="G4532" t="str">
            <v>K1</v>
          </cell>
          <cell r="H4532" t="str">
            <v>20.02.2025</v>
          </cell>
          <cell r="I4532" t="str">
            <v>11.03.2025</v>
          </cell>
          <cell r="J4532" t="str">
            <v>01.03.2025</v>
          </cell>
          <cell r="K4532" t="str">
            <v>DIEU CHINH TRA HANG-142 -  THCNTH  -2450045559753</v>
          </cell>
          <cell r="L4532" t="str">
            <v>15.03.2025</v>
          </cell>
          <cell r="M4532">
            <v>917562</v>
          </cell>
        </row>
        <row r="4533">
          <cell r="E4533">
            <v>527</v>
          </cell>
          <cell r="F4533" t="str">
            <v>K25TAA|217954</v>
          </cell>
          <cell r="G4533" t="str">
            <v>K1</v>
          </cell>
          <cell r="H4533" t="str">
            <v>20.02.2025</v>
          </cell>
          <cell r="I4533" t="str">
            <v>11.03.2025</v>
          </cell>
          <cell r="J4533" t="str">
            <v>01.03.2025</v>
          </cell>
          <cell r="K4533" t="str">
            <v>DIEU CHINH TRA HANG-142 -  THCNTH  -2441044480790</v>
          </cell>
          <cell r="L4533" t="str">
            <v>15.03.2025</v>
          </cell>
          <cell r="M4533">
            <v>900639</v>
          </cell>
        </row>
        <row r="4534">
          <cell r="E4534">
            <v>528</v>
          </cell>
          <cell r="F4534" t="str">
            <v>K25TAA|217955</v>
          </cell>
          <cell r="G4534" t="str">
            <v>K1</v>
          </cell>
          <cell r="H4534" t="str">
            <v>20.02.2025</v>
          </cell>
          <cell r="I4534" t="str">
            <v>11.03.2025</v>
          </cell>
          <cell r="J4534" t="str">
            <v>01.03.2025</v>
          </cell>
          <cell r="K4534" t="str">
            <v>DIEU CHINH TRA HANG-142 -  THCNTH  -2446045099674</v>
          </cell>
          <cell r="L4534" t="str">
            <v>15.03.2025</v>
          </cell>
          <cell r="M4534">
            <v>298080</v>
          </cell>
        </row>
        <row r="4535">
          <cell r="E4535">
            <v>5150</v>
          </cell>
          <cell r="F4535" t="str">
            <v>C25TNN|5150</v>
          </cell>
          <cell r="G4535" t="str">
            <v>K1</v>
          </cell>
          <cell r="H4535" t="str">
            <v>21.01.2025</v>
          </cell>
          <cell r="I4535" t="str">
            <v>29.01.2025</v>
          </cell>
          <cell r="J4535" t="str">
            <v>24.01.2025</v>
          </cell>
          <cell r="K4535" t="str">
            <v>Hàng hóa quầy 0480.3002179</v>
          </cell>
          <cell r="L4535" t="str">
            <v>15.03.2025</v>
          </cell>
          <cell r="M4535">
            <v>-2398853</v>
          </cell>
        </row>
        <row r="4536">
          <cell r="E4536">
            <v>6551</v>
          </cell>
          <cell r="F4536" t="str">
            <v>C25TNN|6551</v>
          </cell>
          <cell r="G4536" t="str">
            <v>K1</v>
          </cell>
          <cell r="H4536" t="str">
            <v>24.01.2025</v>
          </cell>
          <cell r="I4536" t="str">
            <v>30.01.2025</v>
          </cell>
          <cell r="J4536" t="str">
            <v>26.01.2025</v>
          </cell>
          <cell r="K4536" t="str">
            <v>Hàng hóa quầy 0480.3002179</v>
          </cell>
          <cell r="L4536" t="str">
            <v>15.03.2025</v>
          </cell>
          <cell r="M4536">
            <v>-8772045</v>
          </cell>
        </row>
        <row r="4537">
          <cell r="E4537">
            <v>5993</v>
          </cell>
          <cell r="F4537" t="str">
            <v>C25TNN|5993</v>
          </cell>
          <cell r="G4537" t="str">
            <v>K1</v>
          </cell>
          <cell r="H4537" t="str">
            <v>23.01.2025</v>
          </cell>
          <cell r="I4537" t="str">
            <v>28.01.2025</v>
          </cell>
          <cell r="J4537" t="str">
            <v>23.01.2025</v>
          </cell>
          <cell r="K4537" t="str">
            <v>Hàng hóa quầy 0480.3002179</v>
          </cell>
          <cell r="L4537" t="str">
            <v>15.03.2025</v>
          </cell>
          <cell r="M4537">
            <v>-8415403</v>
          </cell>
        </row>
        <row r="4538">
          <cell r="E4538">
            <v>5152</v>
          </cell>
          <cell r="F4538" t="str">
            <v>C25TNN|5152</v>
          </cell>
          <cell r="G4538" t="str">
            <v>K1</v>
          </cell>
          <cell r="H4538" t="str">
            <v>21.01.2025</v>
          </cell>
          <cell r="I4538" t="str">
            <v>28.01.2025</v>
          </cell>
          <cell r="J4538" t="str">
            <v>23.01.2025</v>
          </cell>
          <cell r="K4538" t="str">
            <v>Hàng hóa quầy 0480.3002179</v>
          </cell>
          <cell r="L4538" t="str">
            <v>15.03.2025</v>
          </cell>
          <cell r="M4538">
            <v>-4055897</v>
          </cell>
        </row>
        <row r="4539">
          <cell r="E4539">
            <v>6562</v>
          </cell>
          <cell r="F4539" t="str">
            <v>C25TNN|6562</v>
          </cell>
          <cell r="G4539" t="str">
            <v>K1</v>
          </cell>
          <cell r="H4539" t="str">
            <v>24.01.2025</v>
          </cell>
          <cell r="I4539" t="str">
            <v>30.01.2025</v>
          </cell>
          <cell r="J4539" t="str">
            <v>25.01.2025</v>
          </cell>
          <cell r="K4539" t="str">
            <v>Hàng hóa quầy 0480.3002179</v>
          </cell>
          <cell r="L4539" t="str">
            <v>15.03.2025</v>
          </cell>
          <cell r="M4539">
            <v>-2855045</v>
          </cell>
        </row>
        <row r="4540">
          <cell r="E4540">
            <v>6560</v>
          </cell>
          <cell r="F4540" t="str">
            <v>C25TNN|6560</v>
          </cell>
          <cell r="G4540" t="str">
            <v>K1</v>
          </cell>
          <cell r="H4540" t="str">
            <v>24.01.2025</v>
          </cell>
          <cell r="I4540" t="str">
            <v>30.01.2025</v>
          </cell>
          <cell r="J4540" t="str">
            <v>25.01.2025</v>
          </cell>
          <cell r="K4540" t="str">
            <v>Hàng hóa quầy 0480.3002179</v>
          </cell>
          <cell r="L4540" t="str">
            <v>15.03.2025</v>
          </cell>
          <cell r="M4540">
            <v>-16282814</v>
          </cell>
        </row>
        <row r="4541">
          <cell r="E4541">
            <v>6555</v>
          </cell>
          <cell r="F4541" t="str">
            <v>C25TNN|6555</v>
          </cell>
          <cell r="G4541" t="str">
            <v>K1</v>
          </cell>
          <cell r="H4541" t="str">
            <v>24.01.2025</v>
          </cell>
          <cell r="I4541" t="str">
            <v>30.01.2025</v>
          </cell>
          <cell r="J4541" t="str">
            <v>25.01.2025</v>
          </cell>
          <cell r="K4541" t="str">
            <v>Hàng hóa quầy 0480.3002179</v>
          </cell>
          <cell r="L4541" t="str">
            <v>15.03.2025</v>
          </cell>
          <cell r="M4541">
            <v>-3387986</v>
          </cell>
        </row>
        <row r="4542">
          <cell r="E4542">
            <v>6556</v>
          </cell>
          <cell r="F4542" t="str">
            <v>C25TNN|6556</v>
          </cell>
          <cell r="G4542" t="str">
            <v>K1</v>
          </cell>
          <cell r="H4542" t="str">
            <v>24.01.2025</v>
          </cell>
          <cell r="I4542" t="str">
            <v>30.01.2025</v>
          </cell>
          <cell r="J4542" t="str">
            <v>25.01.2025</v>
          </cell>
          <cell r="K4542" t="str">
            <v>Hàng hóa quầy 0480.3002179</v>
          </cell>
          <cell r="L4542" t="str">
            <v>15.03.2025</v>
          </cell>
          <cell r="M4542">
            <v>-4105015</v>
          </cell>
        </row>
        <row r="4543">
          <cell r="E4543">
            <v>6557</v>
          </cell>
          <cell r="F4543" t="str">
            <v>C25TNN|6557</v>
          </cell>
          <cell r="G4543" t="str">
            <v>K1</v>
          </cell>
          <cell r="H4543" t="str">
            <v>24.01.2025</v>
          </cell>
          <cell r="I4543" t="str">
            <v>30.01.2025</v>
          </cell>
          <cell r="J4543" t="str">
            <v>26.01.2025</v>
          </cell>
          <cell r="K4543" t="str">
            <v>Hàng hóa quầy 0480.3002179</v>
          </cell>
          <cell r="L4543" t="str">
            <v>15.03.2025</v>
          </cell>
          <cell r="M4543">
            <v>-3495537</v>
          </cell>
        </row>
        <row r="4544">
          <cell r="E4544">
            <v>5992</v>
          </cell>
          <cell r="F4544" t="str">
            <v>C25TNN|5992</v>
          </cell>
          <cell r="G4544" t="str">
            <v>K1</v>
          </cell>
          <cell r="H4544" t="str">
            <v>23.01.2025</v>
          </cell>
          <cell r="I4544" t="str">
            <v>28.01.2025</v>
          </cell>
          <cell r="J4544" t="str">
            <v>23.01.2025</v>
          </cell>
          <cell r="K4544" t="str">
            <v>Hàng hóa quầy 0480.3002179</v>
          </cell>
          <cell r="L4544" t="str">
            <v>15.03.2025</v>
          </cell>
          <cell r="M4544">
            <v>-3541444</v>
          </cell>
        </row>
        <row r="4545">
          <cell r="E4545">
            <v>5244</v>
          </cell>
          <cell r="F4545" t="str">
            <v>1C25TNN|5244</v>
          </cell>
          <cell r="G4545" t="str">
            <v>K1</v>
          </cell>
          <cell r="H4545" t="str">
            <v>22.01.2025</v>
          </cell>
          <cell r="I4545" t="str">
            <v>24.01.2025</v>
          </cell>
          <cell r="J4545" t="str">
            <v>22.01.2025</v>
          </cell>
          <cell r="K4545" t="str">
            <v>Hàng hóa quầy 0480.3002179</v>
          </cell>
          <cell r="L4545" t="str">
            <v>15.03.2025</v>
          </cell>
          <cell r="M4545">
            <v>-22708728</v>
          </cell>
        </row>
        <row r="4546">
          <cell r="E4546">
            <v>6592</v>
          </cell>
          <cell r="F4546" t="str">
            <v>1C25TNN|6592</v>
          </cell>
          <cell r="G4546" t="str">
            <v>K1</v>
          </cell>
          <cell r="H4546" t="str">
            <v>24.01.2025</v>
          </cell>
          <cell r="I4546" t="str">
            <v>28.01.2025</v>
          </cell>
          <cell r="J4546" t="str">
            <v>24.01.2025</v>
          </cell>
          <cell r="K4546" t="str">
            <v>Hàng hóa quầy 0480.3002179</v>
          </cell>
          <cell r="L4546" t="str">
            <v>15.03.2025</v>
          </cell>
          <cell r="M4546">
            <v>-19274458</v>
          </cell>
        </row>
        <row r="4547">
          <cell r="E4547">
            <v>6725</v>
          </cell>
          <cell r="F4547" t="str">
            <v>1C25TNN|6725</v>
          </cell>
          <cell r="G4547" t="str">
            <v>K1</v>
          </cell>
          <cell r="H4547" t="str">
            <v>25.01.2025</v>
          </cell>
          <cell r="I4547" t="str">
            <v>28.01.2025</v>
          </cell>
          <cell r="J4547" t="str">
            <v>25.01.2025</v>
          </cell>
          <cell r="K4547" t="str">
            <v>Hàng hóa quầy 0480.3002179</v>
          </cell>
          <cell r="L4547" t="str">
            <v>15.03.2025</v>
          </cell>
          <cell r="M4547">
            <v>-4705798</v>
          </cell>
        </row>
        <row r="4548">
          <cell r="E4548">
            <v>6561</v>
          </cell>
          <cell r="F4548" t="str">
            <v>C25TNN|6561</v>
          </cell>
          <cell r="G4548" t="str">
            <v>K1</v>
          </cell>
          <cell r="H4548" t="str">
            <v>24.01.2025</v>
          </cell>
          <cell r="I4548" t="str">
            <v>30.01.2025</v>
          </cell>
          <cell r="J4548" t="str">
            <v>25.01.2025</v>
          </cell>
          <cell r="K4548" t="str">
            <v>Hàng hóa quầy 0480.3002179</v>
          </cell>
          <cell r="L4548" t="str">
            <v>15.03.2025</v>
          </cell>
          <cell r="M4548">
            <v>-5822248</v>
          </cell>
        </row>
        <row r="4549">
          <cell r="E4549">
            <v>5265</v>
          </cell>
          <cell r="F4549" t="str">
            <v>C25TNN|5265</v>
          </cell>
          <cell r="G4549" t="str">
            <v>K1</v>
          </cell>
          <cell r="H4549" t="str">
            <v>22.01.2025</v>
          </cell>
          <cell r="I4549" t="str">
            <v>26.01.2025</v>
          </cell>
          <cell r="J4549" t="str">
            <v>22.01.2025</v>
          </cell>
          <cell r="K4549" t="str">
            <v>Hàng hóa quầy 0480.3002179</v>
          </cell>
          <cell r="L4549" t="str">
            <v>15.03.2025</v>
          </cell>
          <cell r="M4549">
            <v>-3060530</v>
          </cell>
        </row>
        <row r="4550">
          <cell r="E4550">
            <v>6558</v>
          </cell>
          <cell r="F4550" t="str">
            <v>C25TNN|6558</v>
          </cell>
          <cell r="G4550" t="str">
            <v>K1</v>
          </cell>
          <cell r="H4550" t="str">
            <v>24.01.2025</v>
          </cell>
          <cell r="I4550" t="str">
            <v>30.01.2025</v>
          </cell>
          <cell r="J4550" t="str">
            <v>25.01.2025</v>
          </cell>
          <cell r="K4550" t="str">
            <v>Hàng hóa quầy 0480.3002179</v>
          </cell>
          <cell r="L4550" t="str">
            <v>15.03.2025</v>
          </cell>
          <cell r="M4550">
            <v>-4799131</v>
          </cell>
        </row>
        <row r="4551">
          <cell r="E4551">
            <v>6559</v>
          </cell>
          <cell r="F4551" t="str">
            <v>C25TNN|6559</v>
          </cell>
          <cell r="G4551" t="str">
            <v>K1</v>
          </cell>
          <cell r="H4551" t="str">
            <v>24.01.2025</v>
          </cell>
          <cell r="I4551" t="str">
            <v>30.01.2025</v>
          </cell>
          <cell r="J4551" t="str">
            <v>25.01.2025</v>
          </cell>
          <cell r="K4551" t="str">
            <v>Hàng hóa quầy 0480.3002179</v>
          </cell>
          <cell r="L4551" t="str">
            <v>15.03.2025</v>
          </cell>
          <cell r="M4551">
            <v>-5612846</v>
          </cell>
        </row>
        <row r="4552">
          <cell r="F4552" t="str">
            <v>K25TAA|240776</v>
          </cell>
          <cell r="G4552" t="str">
            <v>K1</v>
          </cell>
          <cell r="H4552" t="str">
            <v>25.02.2025</v>
          </cell>
          <cell r="I4552" t="str">
            <v>11.03.2025</v>
          </cell>
          <cell r="J4552" t="str">
            <v>01.03.2025</v>
          </cell>
          <cell r="K4552" t="str">
            <v>DIEU CHINH TRA HANG-139 -  THCNTH  -2501046057379</v>
          </cell>
          <cell r="L4552" t="str">
            <v>15.03.2025</v>
          </cell>
        </row>
        <row r="4553">
          <cell r="E4553">
            <v>593</v>
          </cell>
          <cell r="L4553" t="str">
            <v>15.03.2025</v>
          </cell>
          <cell r="M4553">
            <v>198720</v>
          </cell>
        </row>
        <row r="4554">
          <cell r="E4554">
            <v>594</v>
          </cell>
          <cell r="L4554" t="str">
            <v>15.03.2025</v>
          </cell>
          <cell r="M4554">
            <v>101951</v>
          </cell>
        </row>
        <row r="4555">
          <cell r="E4555">
            <v>525</v>
          </cell>
          <cell r="F4555" t="str">
            <v>K25TAA|240777</v>
          </cell>
          <cell r="G4555" t="str">
            <v>K1</v>
          </cell>
          <cell r="H4555" t="str">
            <v>25.02.2025</v>
          </cell>
          <cell r="I4555" t="str">
            <v>11.03.2025</v>
          </cell>
          <cell r="J4555" t="str">
            <v>01.03.2025</v>
          </cell>
          <cell r="K4555" t="str">
            <v>DIEU CHINH TRA HANG-139 -  THCNTH  -2503046345301</v>
          </cell>
          <cell r="L4555" t="str">
            <v>15.03.2025</v>
          </cell>
          <cell r="M4555">
            <v>600426</v>
          </cell>
        </row>
        <row r="4556">
          <cell r="E4556">
            <v>4982</v>
          </cell>
          <cell r="F4556" t="str">
            <v>C25TNN|4982</v>
          </cell>
          <cell r="G4556" t="str">
            <v>K1</v>
          </cell>
          <cell r="H4556" t="str">
            <v>18.01.2025</v>
          </cell>
          <cell r="I4556" t="str">
            <v>24.01.2025</v>
          </cell>
          <cell r="J4556" t="str">
            <v>20.01.2025</v>
          </cell>
          <cell r="K4556" t="str">
            <v>Hàng hóa quầy 0480.3002179</v>
          </cell>
          <cell r="L4556" t="str">
            <v>15.03.2025</v>
          </cell>
          <cell r="M4556">
            <v>-4825439</v>
          </cell>
        </row>
        <row r="4557">
          <cell r="E4557">
            <v>5239</v>
          </cell>
          <cell r="F4557" t="str">
            <v>C25TNN|5239</v>
          </cell>
          <cell r="G4557" t="str">
            <v>K1</v>
          </cell>
          <cell r="H4557" t="str">
            <v>21.01.2025</v>
          </cell>
          <cell r="I4557" t="str">
            <v>27.01.2025</v>
          </cell>
          <cell r="J4557" t="str">
            <v>22.01.2025</v>
          </cell>
          <cell r="K4557" t="str">
            <v>Hàng hóa quầy 0480.3002179</v>
          </cell>
          <cell r="L4557" t="str">
            <v>15.03.2025</v>
          </cell>
          <cell r="M4557">
            <v>-3615662</v>
          </cell>
        </row>
        <row r="4558">
          <cell r="E4558">
            <v>5240</v>
          </cell>
          <cell r="F4558" t="str">
            <v>C25TNN|5240</v>
          </cell>
          <cell r="G4558" t="str">
            <v>K1</v>
          </cell>
          <cell r="H4558" t="str">
            <v>21.01.2025</v>
          </cell>
          <cell r="I4558" t="str">
            <v>27.01.2025</v>
          </cell>
          <cell r="J4558" t="str">
            <v>22.01.2025</v>
          </cell>
          <cell r="K4558" t="str">
            <v>Hàng hóa quầy 0480.3002179</v>
          </cell>
          <cell r="L4558" t="str">
            <v>15.03.2025</v>
          </cell>
          <cell r="M4558">
            <v>-2855045</v>
          </cell>
        </row>
        <row r="4559">
          <cell r="E4559">
            <v>5154</v>
          </cell>
          <cell r="F4559" t="str">
            <v>C25TNN|5154</v>
          </cell>
          <cell r="G4559" t="str">
            <v>K1</v>
          </cell>
          <cell r="H4559" t="str">
            <v>21.01.2025</v>
          </cell>
          <cell r="I4559" t="str">
            <v>27.01.2025</v>
          </cell>
          <cell r="J4559" t="str">
            <v>22.01.2025</v>
          </cell>
          <cell r="K4559" t="str">
            <v>Hàng hóa quầy 0480.3002179</v>
          </cell>
          <cell r="L4559" t="str">
            <v>15.03.2025</v>
          </cell>
          <cell r="M4559">
            <v>-42191641</v>
          </cell>
        </row>
        <row r="4560">
          <cell r="E4560">
            <v>3421</v>
          </cell>
          <cell r="F4560" t="str">
            <v>C25TNN|3421</v>
          </cell>
          <cell r="G4560" t="str">
            <v>K1</v>
          </cell>
          <cell r="H4560" t="str">
            <v>14.01.2025</v>
          </cell>
          <cell r="I4560" t="str">
            <v>28.01.2025</v>
          </cell>
          <cell r="J4560" t="str">
            <v>23.01.2025</v>
          </cell>
          <cell r="K4560" t="str">
            <v>Hàng hóa quầy 0480.3002179</v>
          </cell>
          <cell r="L4560" t="str">
            <v>15.03.2025</v>
          </cell>
          <cell r="M4560">
            <v>-2231718</v>
          </cell>
        </row>
        <row r="4561">
          <cell r="E4561">
            <v>5237</v>
          </cell>
          <cell r="F4561" t="str">
            <v>C25TNN|5237</v>
          </cell>
          <cell r="G4561" t="str">
            <v>K1</v>
          </cell>
          <cell r="H4561" t="str">
            <v>21.01.2025</v>
          </cell>
          <cell r="I4561" t="str">
            <v>28.01.2025</v>
          </cell>
          <cell r="J4561" t="str">
            <v>23.01.2025</v>
          </cell>
          <cell r="K4561" t="str">
            <v>Hàng hóa quầy 0480.3002179</v>
          </cell>
          <cell r="L4561" t="str">
            <v>15.03.2025</v>
          </cell>
          <cell r="M4561">
            <v>-2626949</v>
          </cell>
        </row>
        <row r="4562">
          <cell r="E4562">
            <v>5235</v>
          </cell>
          <cell r="F4562" t="str">
            <v>C25TNN|5235</v>
          </cell>
          <cell r="G4562" t="str">
            <v>K1</v>
          </cell>
          <cell r="H4562" t="str">
            <v>21.01.2025</v>
          </cell>
          <cell r="I4562" t="str">
            <v>30.01.2025</v>
          </cell>
          <cell r="J4562" t="str">
            <v>25.01.2025</v>
          </cell>
          <cell r="K4562" t="str">
            <v>Hàng hóa quầy 0480.3002179</v>
          </cell>
          <cell r="L4562" t="str">
            <v>15.03.2025</v>
          </cell>
          <cell r="M4562">
            <v>-3102436</v>
          </cell>
        </row>
        <row r="4563">
          <cell r="E4563">
            <v>579</v>
          </cell>
          <cell r="F4563" t="str">
            <v>K25TAA|246831</v>
          </cell>
          <cell r="G4563" t="str">
            <v>K1</v>
          </cell>
          <cell r="H4563" t="str">
            <v>26.02.2025</v>
          </cell>
          <cell r="I4563" t="str">
            <v>11.03.2025</v>
          </cell>
          <cell r="J4563" t="str">
            <v>01.03.2025</v>
          </cell>
          <cell r="K4563" t="str">
            <v>DIEU CHINH TRA HANG-117 -  THCNTH  -2503046440155</v>
          </cell>
          <cell r="L4563" t="str">
            <v>15.03.2025</v>
          </cell>
          <cell r="M4563">
            <v>102454</v>
          </cell>
        </row>
        <row r="4564">
          <cell r="E4564">
            <v>580</v>
          </cell>
          <cell r="F4564" t="str">
            <v>K25TAA|246833</v>
          </cell>
          <cell r="G4564" t="str">
            <v>K1</v>
          </cell>
          <cell r="H4564" t="str">
            <v>26.02.2025</v>
          </cell>
          <cell r="I4564" t="str">
            <v>11.03.2025</v>
          </cell>
          <cell r="J4564" t="str">
            <v>01.03.2025</v>
          </cell>
          <cell r="K4564" t="str">
            <v>DIEU CHINH TRA HANG-117 -  THCNTH  -2502046196051</v>
          </cell>
          <cell r="L4564" t="str">
            <v>15.03.2025</v>
          </cell>
          <cell r="M4564">
            <v>260531</v>
          </cell>
        </row>
        <row r="4565">
          <cell r="E4565">
            <v>5230</v>
          </cell>
          <cell r="F4565" t="str">
            <v>C25TNN|5230</v>
          </cell>
          <cell r="G4565" t="str">
            <v>K1</v>
          </cell>
          <cell r="H4565" t="str">
            <v>21.01.2025</v>
          </cell>
          <cell r="I4565" t="str">
            <v>29.01.2025</v>
          </cell>
          <cell r="J4565" t="str">
            <v>25.01.2025</v>
          </cell>
          <cell r="K4565" t="str">
            <v>Hàng hóa quầy 0480.3002179</v>
          </cell>
          <cell r="L4565" t="str">
            <v>15.03.2025</v>
          </cell>
          <cell r="M4565">
            <v>-5710090</v>
          </cell>
        </row>
        <row r="4566">
          <cell r="E4566">
            <v>5231</v>
          </cell>
          <cell r="F4566" t="str">
            <v>C25TNN|5231</v>
          </cell>
          <cell r="G4566" t="str">
            <v>K1</v>
          </cell>
          <cell r="H4566" t="str">
            <v>21.01.2025</v>
          </cell>
          <cell r="I4566" t="str">
            <v>29.01.2025</v>
          </cell>
          <cell r="J4566" t="str">
            <v>25.01.2025</v>
          </cell>
          <cell r="K4566" t="str">
            <v>Hàng hóa quầy 0480.3002179</v>
          </cell>
          <cell r="L4566" t="str">
            <v>15.03.2025</v>
          </cell>
          <cell r="M4566">
            <v>-3536665</v>
          </cell>
        </row>
        <row r="4567">
          <cell r="E4567">
            <v>5130</v>
          </cell>
          <cell r="F4567" t="str">
            <v>C25TNN|5130</v>
          </cell>
          <cell r="G4567" t="str">
            <v>K1</v>
          </cell>
          <cell r="H4567" t="str">
            <v>21.01.2025</v>
          </cell>
          <cell r="I4567" t="str">
            <v>28.01.2025</v>
          </cell>
          <cell r="J4567" t="str">
            <v>23.01.2025</v>
          </cell>
          <cell r="K4567" t="str">
            <v>Hàng hóa quầy 0480.3002179</v>
          </cell>
          <cell r="L4567" t="str">
            <v>15.03.2025</v>
          </cell>
          <cell r="M4567">
            <v>-4054471</v>
          </cell>
        </row>
        <row r="4568">
          <cell r="E4568">
            <v>4680</v>
          </cell>
          <cell r="F4568" t="str">
            <v>C25TNN|4680</v>
          </cell>
          <cell r="G4568" t="str">
            <v>K1</v>
          </cell>
          <cell r="H4568" t="str">
            <v>16.01.2025</v>
          </cell>
          <cell r="I4568" t="str">
            <v>24.01.2025</v>
          </cell>
          <cell r="J4568" t="str">
            <v>20.01.2025</v>
          </cell>
          <cell r="K4568" t="str">
            <v>Hàng hóa quầy 0480.3002179</v>
          </cell>
          <cell r="L4568" t="str">
            <v>15.03.2025</v>
          </cell>
          <cell r="M4568">
            <v>-2626949</v>
          </cell>
        </row>
        <row r="4569">
          <cell r="E4569">
            <v>6552</v>
          </cell>
          <cell r="F4569" t="str">
            <v>C25TNN|6552</v>
          </cell>
          <cell r="G4569" t="str">
            <v>K1</v>
          </cell>
          <cell r="H4569" t="str">
            <v>24.01.2025</v>
          </cell>
          <cell r="I4569" t="str">
            <v>01.02.2025</v>
          </cell>
          <cell r="J4569" t="str">
            <v>27.01.2025</v>
          </cell>
          <cell r="K4569" t="str">
            <v>Hàng hóa quầy 0480.3002179</v>
          </cell>
          <cell r="L4569" t="str">
            <v>15.03.2025</v>
          </cell>
          <cell r="M4569">
            <v>-3139220</v>
          </cell>
        </row>
        <row r="4570">
          <cell r="E4570">
            <v>6553</v>
          </cell>
          <cell r="F4570" t="str">
            <v>C25TNN|6553</v>
          </cell>
          <cell r="G4570" t="str">
            <v>K1</v>
          </cell>
          <cell r="H4570" t="str">
            <v>24.01.2025</v>
          </cell>
          <cell r="I4570" t="str">
            <v>01.02.2025</v>
          </cell>
          <cell r="J4570" t="str">
            <v>27.01.2025</v>
          </cell>
          <cell r="K4570" t="str">
            <v>Hàng hóa quầy 0480.3002179</v>
          </cell>
          <cell r="L4570" t="str">
            <v>15.03.2025</v>
          </cell>
          <cell r="M4570">
            <v>-2626949</v>
          </cell>
        </row>
        <row r="4571">
          <cell r="E4571">
            <v>5245</v>
          </cell>
          <cell r="F4571" t="str">
            <v>C25TNN|5245</v>
          </cell>
          <cell r="G4571" t="str">
            <v>K1</v>
          </cell>
          <cell r="H4571" t="str">
            <v>22.01.2025</v>
          </cell>
          <cell r="I4571" t="str">
            <v>27.01.2025</v>
          </cell>
          <cell r="J4571" t="str">
            <v>23.01.2025</v>
          </cell>
          <cell r="K4571" t="str">
            <v>Hàng hóa quầy 0480.3002179</v>
          </cell>
          <cell r="L4571" t="str">
            <v>15.03.2025</v>
          </cell>
          <cell r="M4571">
            <v>-5135092</v>
          </cell>
        </row>
        <row r="4572">
          <cell r="E4572">
            <v>5390</v>
          </cell>
          <cell r="F4572" t="str">
            <v>C25TNN|5390</v>
          </cell>
          <cell r="G4572" t="str">
            <v>K1</v>
          </cell>
          <cell r="H4572" t="str">
            <v>22.01.2025</v>
          </cell>
          <cell r="I4572" t="str">
            <v>28.01.2025</v>
          </cell>
          <cell r="J4572" t="str">
            <v>23.01.2025</v>
          </cell>
          <cell r="K4572" t="str">
            <v>Hàng hóa quầy 0480.3002179</v>
          </cell>
          <cell r="L4572" t="str">
            <v>15.03.2025</v>
          </cell>
          <cell r="M4572">
            <v>-5710090</v>
          </cell>
        </row>
        <row r="4573">
          <cell r="E4573">
            <v>522</v>
          </cell>
          <cell r="F4573" t="str">
            <v>K25TAA|235033</v>
          </cell>
          <cell r="G4573" t="str">
            <v>K1</v>
          </cell>
          <cell r="H4573" t="str">
            <v>24.02.2025</v>
          </cell>
          <cell r="I4573" t="str">
            <v>11.03.2025</v>
          </cell>
          <cell r="J4573" t="str">
            <v>01.03.2025</v>
          </cell>
          <cell r="K4573" t="str">
            <v>DIEU CHINH TRA HANG-116 -  THCNTH  -2502046274738</v>
          </cell>
          <cell r="L4573" t="str">
            <v>15.03.2025</v>
          </cell>
          <cell r="M4573">
            <v>1589758</v>
          </cell>
        </row>
        <row r="4574">
          <cell r="E4574">
            <v>521</v>
          </cell>
          <cell r="F4574" t="str">
            <v>K25TAA|235035</v>
          </cell>
          <cell r="G4574" t="str">
            <v>K1</v>
          </cell>
          <cell r="H4574" t="str">
            <v>24.02.2025</v>
          </cell>
          <cell r="I4574" t="str">
            <v>11.03.2025</v>
          </cell>
          <cell r="J4574" t="str">
            <v>01.03.2025</v>
          </cell>
          <cell r="K4574" t="str">
            <v>DIEU CHINH TRA HANG-116 -  THCNTH  -2452045884027</v>
          </cell>
          <cell r="L4574" t="str">
            <v>15.03.2025</v>
          </cell>
          <cell r="M4574">
            <v>49680</v>
          </cell>
        </row>
        <row r="4575">
          <cell r="E4575">
            <v>595</v>
          </cell>
          <cell r="F4575" t="str">
            <v>K25TAA|214068</v>
          </cell>
          <cell r="G4575" t="str">
            <v>K1</v>
          </cell>
          <cell r="H4575" t="str">
            <v>19.02.2025</v>
          </cell>
          <cell r="I4575" t="str">
            <v>11.03.2025</v>
          </cell>
          <cell r="J4575" t="str">
            <v>01.03.2025</v>
          </cell>
          <cell r="K4575" t="str">
            <v>DIEU CHINH TRA HANG-119 -  THCNTH  -2505046607764</v>
          </cell>
          <cell r="L4575" t="str">
            <v>15.03.2025</v>
          </cell>
          <cell r="M4575">
            <v>103878</v>
          </cell>
        </row>
        <row r="4576">
          <cell r="E4576">
            <v>596</v>
          </cell>
          <cell r="F4576" t="str">
            <v>K25TAA|214069</v>
          </cell>
          <cell r="G4576" t="str">
            <v>K1</v>
          </cell>
          <cell r="H4576" t="str">
            <v>19.02.2025</v>
          </cell>
          <cell r="I4576" t="str">
            <v>11.03.2025</v>
          </cell>
          <cell r="J4576" t="str">
            <v>01.03.2025</v>
          </cell>
          <cell r="K4576" t="str">
            <v>DIEU CHINH TRA HANG-119 -  THCNTH  -2502046300132</v>
          </cell>
          <cell r="L4576" t="str">
            <v>15.03.2025</v>
          </cell>
          <cell r="M4576">
            <v>204486</v>
          </cell>
        </row>
        <row r="4577">
          <cell r="E4577">
            <v>5253</v>
          </cell>
          <cell r="F4577" t="str">
            <v>C25TNN|5253</v>
          </cell>
          <cell r="G4577" t="str">
            <v>K1</v>
          </cell>
          <cell r="H4577" t="str">
            <v>22.01.2025</v>
          </cell>
          <cell r="I4577" t="str">
            <v>26.01.2025</v>
          </cell>
          <cell r="J4577" t="str">
            <v>22.01.2025</v>
          </cell>
          <cell r="K4577" t="str">
            <v>Hàng hóa quầy 0480.3002179</v>
          </cell>
          <cell r="L4577" t="str">
            <v>15.03.2025</v>
          </cell>
          <cell r="M4577">
            <v>-21426257</v>
          </cell>
        </row>
        <row r="4578">
          <cell r="E4578">
            <v>5254</v>
          </cell>
          <cell r="F4578" t="str">
            <v>C25TNN|5254</v>
          </cell>
          <cell r="G4578" t="str">
            <v>K1</v>
          </cell>
          <cell r="H4578" t="str">
            <v>22.01.2025</v>
          </cell>
          <cell r="I4578" t="str">
            <v>26.01.2025</v>
          </cell>
          <cell r="J4578" t="str">
            <v>22.01.2025</v>
          </cell>
          <cell r="K4578" t="str">
            <v>Hàng hóa quầy 0480.3002179</v>
          </cell>
          <cell r="L4578" t="str">
            <v>15.03.2025</v>
          </cell>
          <cell r="M4578">
            <v>-5170033</v>
          </cell>
        </row>
        <row r="4579">
          <cell r="E4579">
            <v>5151</v>
          </cell>
          <cell r="F4579" t="str">
            <v>C25TNN|5151</v>
          </cell>
          <cell r="G4579" t="str">
            <v>K1</v>
          </cell>
          <cell r="H4579" t="str">
            <v>21.01.2025</v>
          </cell>
          <cell r="I4579" t="str">
            <v>28.01.2025</v>
          </cell>
          <cell r="J4579" t="str">
            <v>23.01.2025</v>
          </cell>
          <cell r="K4579" t="str">
            <v>Hàng hóa quầy 0480.3002179</v>
          </cell>
          <cell r="L4579" t="str">
            <v>15.03.2025</v>
          </cell>
          <cell r="M4579">
            <v>-8369444</v>
          </cell>
        </row>
        <row r="4580">
          <cell r="E4580">
            <v>5234</v>
          </cell>
          <cell r="F4580" t="str">
            <v>C25TNN|5234</v>
          </cell>
          <cell r="G4580" t="str">
            <v>K1</v>
          </cell>
          <cell r="H4580" t="str">
            <v>21.01.2025</v>
          </cell>
          <cell r="I4580" t="str">
            <v>27.01.2025</v>
          </cell>
          <cell r="J4580" t="str">
            <v>23.01.2025</v>
          </cell>
          <cell r="K4580" t="str">
            <v>Hàng hóa quầy 0480.3002179</v>
          </cell>
          <cell r="L4580" t="str">
            <v>15.03.2025</v>
          </cell>
          <cell r="M4580">
            <v>-9310702</v>
          </cell>
        </row>
        <row r="4581">
          <cell r="E4581">
            <v>6550</v>
          </cell>
          <cell r="F4581" t="str">
            <v>C25TNN|6550</v>
          </cell>
          <cell r="G4581" t="str">
            <v>K1</v>
          </cell>
          <cell r="H4581" t="str">
            <v>24.01.2025</v>
          </cell>
          <cell r="I4581" t="str">
            <v>30.01.2025</v>
          </cell>
          <cell r="J4581" t="str">
            <v>25.01.2025</v>
          </cell>
          <cell r="K4581" t="str">
            <v>Hàng hóa quầy 0480.3002179</v>
          </cell>
          <cell r="L4581" t="str">
            <v>15.03.2025</v>
          </cell>
          <cell r="M4581">
            <v>-5915575</v>
          </cell>
        </row>
        <row r="4582">
          <cell r="E4582">
            <v>6623</v>
          </cell>
          <cell r="F4582" t="str">
            <v>C25TNN|6623</v>
          </cell>
          <cell r="G4582" t="str">
            <v>K1</v>
          </cell>
          <cell r="H4582" t="str">
            <v>24.01.2025</v>
          </cell>
          <cell r="I4582" t="str">
            <v>30.01.2025</v>
          </cell>
          <cell r="J4582" t="str">
            <v>25.01.2025</v>
          </cell>
          <cell r="K4582" t="str">
            <v>Hàng hóa quầy 0480.3002179</v>
          </cell>
          <cell r="L4582" t="str">
            <v>15.03.2025</v>
          </cell>
          <cell r="M4582">
            <v>-2780773</v>
          </cell>
        </row>
        <row r="4583">
          <cell r="E4583">
            <v>6624</v>
          </cell>
          <cell r="F4583" t="str">
            <v>C25TNN|6624</v>
          </cell>
          <cell r="G4583" t="str">
            <v>K1</v>
          </cell>
          <cell r="H4583" t="str">
            <v>24.01.2025</v>
          </cell>
          <cell r="I4583" t="str">
            <v>30.01.2025</v>
          </cell>
          <cell r="J4583" t="str">
            <v>25.01.2025</v>
          </cell>
          <cell r="K4583" t="str">
            <v>Hàng hóa quầy 0480.3002179</v>
          </cell>
          <cell r="L4583" t="str">
            <v>15.03.2025</v>
          </cell>
          <cell r="M4583">
            <v>-1644313</v>
          </cell>
        </row>
        <row r="4584">
          <cell r="E4584">
            <v>6625</v>
          </cell>
          <cell r="F4584" t="str">
            <v>C25TNN|6625</v>
          </cell>
          <cell r="G4584" t="str">
            <v>K1</v>
          </cell>
          <cell r="H4584" t="str">
            <v>24.01.2025</v>
          </cell>
          <cell r="I4584" t="str">
            <v>30.01.2025</v>
          </cell>
          <cell r="J4584" t="str">
            <v>25.01.2025</v>
          </cell>
          <cell r="K4584" t="str">
            <v>Hàng hóa quầy 0480.3002179</v>
          </cell>
          <cell r="L4584" t="str">
            <v>15.03.2025</v>
          </cell>
          <cell r="M4584">
            <v>-2325933</v>
          </cell>
        </row>
        <row r="4585">
          <cell r="E4585">
            <v>5153</v>
          </cell>
          <cell r="F4585" t="str">
            <v>C25TNN|5153</v>
          </cell>
          <cell r="G4585" t="str">
            <v>K1</v>
          </cell>
          <cell r="H4585" t="str">
            <v>21.01.2025</v>
          </cell>
          <cell r="I4585" t="str">
            <v>29.01.2025</v>
          </cell>
          <cell r="J4585" t="str">
            <v>24.01.2025</v>
          </cell>
          <cell r="K4585" t="str">
            <v>Hàng hóa quầy 0480.3002179</v>
          </cell>
          <cell r="L4585" t="str">
            <v>15.03.2025</v>
          </cell>
          <cell r="M4585">
            <v>-4508302</v>
          </cell>
        </row>
        <row r="4586">
          <cell r="E4586">
            <v>6563</v>
          </cell>
          <cell r="F4586" t="str">
            <v>C25TNN|6563</v>
          </cell>
          <cell r="G4586" t="str">
            <v>K1</v>
          </cell>
          <cell r="H4586" t="str">
            <v>24.01.2025</v>
          </cell>
          <cell r="I4586" t="str">
            <v>30.01.2025</v>
          </cell>
          <cell r="J4586" t="str">
            <v>26.01.2025</v>
          </cell>
          <cell r="K4586" t="str">
            <v>Hàng hóa quầy 0480.3002179</v>
          </cell>
          <cell r="L4586" t="str">
            <v>15.03.2025</v>
          </cell>
          <cell r="M4586">
            <v>-2832434</v>
          </cell>
        </row>
        <row r="4587">
          <cell r="E4587">
            <v>6564</v>
          </cell>
          <cell r="F4587" t="str">
            <v>C25TNN|6564</v>
          </cell>
          <cell r="G4587" t="str">
            <v>K1</v>
          </cell>
          <cell r="H4587" t="str">
            <v>24.01.2025</v>
          </cell>
          <cell r="I4587" t="str">
            <v>30.01.2025</v>
          </cell>
          <cell r="J4587" t="str">
            <v>26.01.2025</v>
          </cell>
          <cell r="K4587" t="str">
            <v>Hàng hóa quầy 0480.3002179</v>
          </cell>
          <cell r="L4587" t="str">
            <v>15.03.2025</v>
          </cell>
          <cell r="M4587">
            <v>-216791</v>
          </cell>
        </row>
        <row r="4588">
          <cell r="E4588">
            <v>5395</v>
          </cell>
          <cell r="F4588" t="str">
            <v>C25TNN|5395</v>
          </cell>
          <cell r="G4588" t="str">
            <v>K1</v>
          </cell>
          <cell r="H4588" t="str">
            <v>23.01.2025</v>
          </cell>
          <cell r="I4588" t="str">
            <v>27.01.2025</v>
          </cell>
          <cell r="J4588" t="str">
            <v>23.01.2025</v>
          </cell>
          <cell r="K4588" t="str">
            <v>Hàng hóa quầy 0480.3002179</v>
          </cell>
          <cell r="L4588" t="str">
            <v>15.03.2025</v>
          </cell>
          <cell r="M4588">
            <v>-5605995</v>
          </cell>
        </row>
        <row r="4589">
          <cell r="E4589">
            <v>5246</v>
          </cell>
          <cell r="F4589" t="str">
            <v>C25TNN|5246</v>
          </cell>
          <cell r="G4589" t="str">
            <v>K1</v>
          </cell>
          <cell r="H4589" t="str">
            <v>22.01.2025</v>
          </cell>
          <cell r="I4589" t="str">
            <v>27.01.2025</v>
          </cell>
          <cell r="J4589" t="str">
            <v>23.01.2025</v>
          </cell>
          <cell r="K4589" t="str">
            <v>Hàng hóa quầy 0480.3002179</v>
          </cell>
          <cell r="L4589" t="str">
            <v>15.03.2025</v>
          </cell>
          <cell r="M4589">
            <v>-12024559</v>
          </cell>
        </row>
        <row r="4590">
          <cell r="E4590">
            <v>6831</v>
          </cell>
          <cell r="F4590" t="str">
            <v>C25TNN|6831</v>
          </cell>
          <cell r="G4590" t="str">
            <v>K1</v>
          </cell>
          <cell r="H4590" t="str">
            <v>25.01.2025</v>
          </cell>
          <cell r="I4590" t="str">
            <v>06.02.2025</v>
          </cell>
          <cell r="J4590" t="str">
            <v>01.02.2025</v>
          </cell>
          <cell r="K4590" t="str">
            <v>HÃ ng hÃ³a quáº§y 0480.3002179</v>
          </cell>
          <cell r="L4590" t="str">
            <v>15.03.2025</v>
          </cell>
          <cell r="M4590">
            <v>-24007979</v>
          </cell>
        </row>
        <row r="4591">
          <cell r="E4591">
            <v>6849</v>
          </cell>
          <cell r="F4591" t="str">
            <v>C25TNN|6849</v>
          </cell>
          <cell r="G4591" t="str">
            <v>K1</v>
          </cell>
          <cell r="H4591" t="str">
            <v>26.01.2025</v>
          </cell>
          <cell r="I4591" t="str">
            <v>06.02.2025</v>
          </cell>
          <cell r="J4591" t="str">
            <v>01.02.2025</v>
          </cell>
          <cell r="K4591" t="str">
            <v>HÃ ng hÃ³a quáº§y 0480.3002179</v>
          </cell>
          <cell r="L4591" t="str">
            <v>15.03.2025</v>
          </cell>
          <cell r="M4591">
            <v>-7930548</v>
          </cell>
        </row>
        <row r="4592">
          <cell r="E4592">
            <v>5236</v>
          </cell>
          <cell r="F4592" t="str">
            <v>C25TNN|5236</v>
          </cell>
          <cell r="G4592" t="str">
            <v>K1</v>
          </cell>
          <cell r="H4592" t="str">
            <v>21.01.2025</v>
          </cell>
          <cell r="I4592" t="str">
            <v>28.01.2025</v>
          </cell>
          <cell r="J4592" t="str">
            <v>23.01.2025</v>
          </cell>
          <cell r="K4592" t="str">
            <v>Hàng hóa quầy 0480.3002179</v>
          </cell>
          <cell r="L4592" t="str">
            <v>15.03.2025</v>
          </cell>
          <cell r="M4592">
            <v>-7291382</v>
          </cell>
        </row>
        <row r="4593">
          <cell r="E4593">
            <v>5136</v>
          </cell>
          <cell r="F4593" t="str">
            <v>C25TNN|5136</v>
          </cell>
          <cell r="G4593" t="str">
            <v>K1</v>
          </cell>
          <cell r="H4593" t="str">
            <v>21.01.2025</v>
          </cell>
          <cell r="I4593" t="str">
            <v>26.01.2025</v>
          </cell>
          <cell r="J4593" t="str">
            <v>22.01.2025</v>
          </cell>
          <cell r="K4593" t="str">
            <v>Hàng hóa quầy 0480.3002179</v>
          </cell>
          <cell r="L4593" t="str">
            <v>15.03.2025</v>
          </cell>
          <cell r="M4593">
            <v>-11304241</v>
          </cell>
        </row>
        <row r="4594">
          <cell r="E4594">
            <v>5247</v>
          </cell>
          <cell r="F4594" t="str">
            <v>C25TNN|5247</v>
          </cell>
          <cell r="G4594" t="str">
            <v>K1</v>
          </cell>
          <cell r="H4594" t="str">
            <v>22.01.2025</v>
          </cell>
          <cell r="I4594" t="str">
            <v>27.01.2025</v>
          </cell>
          <cell r="J4594" t="str">
            <v>23.01.2025</v>
          </cell>
          <cell r="K4594" t="str">
            <v>Hàng hóa quầy 0480.3002179</v>
          </cell>
          <cell r="L4594" t="str">
            <v>15.03.2025</v>
          </cell>
          <cell r="M4594">
            <v>-6453324</v>
          </cell>
        </row>
        <row r="4595">
          <cell r="E4595">
            <v>6621</v>
          </cell>
          <cell r="F4595" t="str">
            <v>C25TNN|6621</v>
          </cell>
          <cell r="G4595" t="str">
            <v>K1</v>
          </cell>
          <cell r="H4595" t="str">
            <v>24.01.2025</v>
          </cell>
          <cell r="I4595" t="str">
            <v>29.01.2025</v>
          </cell>
          <cell r="J4595" t="str">
            <v>24.01.2025</v>
          </cell>
          <cell r="K4595" t="str">
            <v>Hàng hóa quầy 0480.3002179</v>
          </cell>
          <cell r="L4595" t="str">
            <v>15.03.2025</v>
          </cell>
          <cell r="M4595">
            <v>-2729220</v>
          </cell>
        </row>
        <row r="4596">
          <cell r="E4596">
            <v>6622</v>
          </cell>
          <cell r="F4596" t="str">
            <v>C25TNN|6622</v>
          </cell>
          <cell r="G4596" t="str">
            <v>K1</v>
          </cell>
          <cell r="H4596" t="str">
            <v>24.01.2025</v>
          </cell>
          <cell r="I4596" t="str">
            <v>29.01.2025</v>
          </cell>
          <cell r="J4596" t="str">
            <v>24.01.2025</v>
          </cell>
          <cell r="K4596" t="str">
            <v>Hàng hóa quầy 0480.3002179</v>
          </cell>
          <cell r="L4596" t="str">
            <v>15.03.2025</v>
          </cell>
          <cell r="M4596">
            <v>-9607200</v>
          </cell>
        </row>
        <row r="4597">
          <cell r="E4597">
            <v>5232</v>
          </cell>
          <cell r="F4597" t="str">
            <v>C25TNN|5232</v>
          </cell>
          <cell r="G4597" t="str">
            <v>K1</v>
          </cell>
          <cell r="H4597" t="str">
            <v>21.01.2025</v>
          </cell>
          <cell r="I4597" t="str">
            <v>30.01.2025</v>
          </cell>
          <cell r="J4597" t="str">
            <v>25.01.2025</v>
          </cell>
          <cell r="K4597" t="str">
            <v>Hàng hóa quầy 0480.3002179</v>
          </cell>
          <cell r="L4597" t="str">
            <v>15.03.2025</v>
          </cell>
          <cell r="M4597">
            <v>-2226934</v>
          </cell>
        </row>
        <row r="4598">
          <cell r="E4598">
            <v>5233</v>
          </cell>
          <cell r="F4598" t="str">
            <v>C25TNN|5233</v>
          </cell>
          <cell r="G4598" t="str">
            <v>K1</v>
          </cell>
          <cell r="H4598" t="str">
            <v>21.01.2025</v>
          </cell>
          <cell r="I4598" t="str">
            <v>30.01.2025</v>
          </cell>
          <cell r="J4598" t="str">
            <v>25.01.2025</v>
          </cell>
          <cell r="K4598" t="str">
            <v>Hàng hóa quầy 0480.3002179</v>
          </cell>
          <cell r="L4598" t="str">
            <v>15.03.2025</v>
          </cell>
          <cell r="M4598">
            <v>-4630327</v>
          </cell>
        </row>
        <row r="4599">
          <cell r="E4599">
            <v>311</v>
          </cell>
          <cell r="F4599" t="str">
            <v>1C25TNF|311</v>
          </cell>
          <cell r="G4599" t="str">
            <v>KS</v>
          </cell>
          <cell r="H4599" t="str">
            <v>28.02.2025</v>
          </cell>
          <cell r="I4599" t="str">
            <v>04.03.2025</v>
          </cell>
          <cell r="J4599" t="str">
            <v>28.02.2025</v>
          </cell>
          <cell r="K4599" t="str">
            <v>EBS chiet khau T01/2025</v>
          </cell>
          <cell r="L4599" t="str">
            <v>15.03.2025</v>
          </cell>
          <cell r="M4599">
            <v>4337980</v>
          </cell>
        </row>
        <row r="4600">
          <cell r="E4600">
            <v>10229</v>
          </cell>
          <cell r="F4600" t="str">
            <v>C25TNN|10229</v>
          </cell>
          <cell r="G4600" t="str">
            <v>K1</v>
          </cell>
          <cell r="H4600" t="str">
            <v>13.02.2025</v>
          </cell>
          <cell r="I4600" t="str">
            <v>18.02.2025</v>
          </cell>
          <cell r="J4600" t="str">
            <v>14.02.2025</v>
          </cell>
          <cell r="K4600" t="str">
            <v>Hàng hóa quầy 0480.3002179</v>
          </cell>
          <cell r="L4600" t="str">
            <v>05.04.2025</v>
          </cell>
          <cell r="M4600">
            <v>-4033286</v>
          </cell>
          <cell r="N4600">
            <v>-4033286</v>
          </cell>
        </row>
        <row r="4601">
          <cell r="E4601">
            <v>8658</v>
          </cell>
          <cell r="F4601" t="str">
            <v>C25TNN|8658</v>
          </cell>
          <cell r="G4601" t="str">
            <v>K1</v>
          </cell>
          <cell r="H4601" t="str">
            <v>08.02.2025</v>
          </cell>
          <cell r="I4601" t="str">
            <v>14.02.2025</v>
          </cell>
          <cell r="J4601" t="str">
            <v>11.02.2025</v>
          </cell>
          <cell r="K4601" t="str">
            <v>Hàng hóa quầy 0480.3002179</v>
          </cell>
          <cell r="L4601" t="str">
            <v>05.04.2025</v>
          </cell>
          <cell r="M4601">
            <v>-9150175</v>
          </cell>
          <cell r="N4601">
            <v>-9150175</v>
          </cell>
        </row>
        <row r="4602">
          <cell r="E4602">
            <v>8107</v>
          </cell>
          <cell r="F4602" t="str">
            <v>C25TNN|8107</v>
          </cell>
          <cell r="G4602" t="str">
            <v>K1</v>
          </cell>
          <cell r="H4602" t="str">
            <v>06.02.2025</v>
          </cell>
          <cell r="I4602" t="str">
            <v>11.02.2025</v>
          </cell>
          <cell r="J4602" t="str">
            <v>08.02.2025</v>
          </cell>
          <cell r="K4602" t="str">
            <v>Hàng hóa quầy 0480.3002179</v>
          </cell>
          <cell r="L4602" t="str">
            <v>05.04.2025</v>
          </cell>
          <cell r="M4602">
            <v>-3071835</v>
          </cell>
          <cell r="N4602">
            <v>-3071835</v>
          </cell>
        </row>
        <row r="4603">
          <cell r="E4603">
            <v>8659</v>
          </cell>
          <cell r="F4603" t="str">
            <v>C25TNN|8659</v>
          </cell>
          <cell r="G4603" t="str">
            <v>K1</v>
          </cell>
          <cell r="H4603" t="str">
            <v>08.02.2025</v>
          </cell>
          <cell r="I4603" t="str">
            <v>14.02.2025</v>
          </cell>
          <cell r="J4603" t="str">
            <v>11.02.2025</v>
          </cell>
          <cell r="K4603" t="str">
            <v>Hàng hóa quầy 0480.3002179</v>
          </cell>
          <cell r="L4603" t="str">
            <v>05.04.2025</v>
          </cell>
          <cell r="M4603">
            <v>-3669062</v>
          </cell>
          <cell r="N4603">
            <v>-3669062</v>
          </cell>
        </row>
        <row r="4604">
          <cell r="E4604">
            <v>810</v>
          </cell>
          <cell r="F4604" t="str">
            <v>K25TAA|298767</v>
          </cell>
          <cell r="G4604" t="str">
            <v>K1</v>
          </cell>
          <cell r="H4604" t="str">
            <v>11.03.2025</v>
          </cell>
          <cell r="I4604" t="str">
            <v>04.04.2025</v>
          </cell>
          <cell r="J4604" t="str">
            <v>01.04.2025</v>
          </cell>
          <cell r="K4604" t="str">
            <v>DIEU CHINH TRA HANG-146 -  THCNTH  -2446045095563</v>
          </cell>
          <cell r="L4604" t="str">
            <v>05.04.2025</v>
          </cell>
          <cell r="M4604">
            <v>240170</v>
          </cell>
          <cell r="N4604">
            <v>240170</v>
          </cell>
        </row>
        <row r="4605">
          <cell r="E4605">
            <v>812</v>
          </cell>
          <cell r="F4605" t="str">
            <v>K25TAA|386891</v>
          </cell>
          <cell r="G4605" t="str">
            <v>K1</v>
          </cell>
          <cell r="H4605" t="str">
            <v>29.03.2025</v>
          </cell>
          <cell r="I4605" t="str">
            <v>04.04.2025</v>
          </cell>
          <cell r="J4605" t="str">
            <v>01.04.2025</v>
          </cell>
          <cell r="K4605" t="str">
            <v>DIEU CHINH TRA HANG-146 -  THCNTH  -2506046645223</v>
          </cell>
          <cell r="L4605" t="str">
            <v>05.04.2025</v>
          </cell>
          <cell r="M4605">
            <v>198720</v>
          </cell>
          <cell r="N4605">
            <v>198720</v>
          </cell>
        </row>
        <row r="4606">
          <cell r="E4606">
            <v>10676</v>
          </cell>
          <cell r="F4606" t="str">
            <v>C25TNN|10676</v>
          </cell>
          <cell r="G4606" t="str">
            <v>K1</v>
          </cell>
          <cell r="H4606" t="str">
            <v>18.02.2025</v>
          </cell>
          <cell r="I4606" t="str">
            <v>22.02.2025</v>
          </cell>
          <cell r="J4606" t="str">
            <v>18.02.2025</v>
          </cell>
          <cell r="K4606" t="str">
            <v>Hàng hóa quầy 0480.3002179</v>
          </cell>
          <cell r="L4606" t="str">
            <v>05.04.2025</v>
          </cell>
          <cell r="M4606">
            <v>-3986410</v>
          </cell>
          <cell r="N4606">
            <v>-3986410</v>
          </cell>
        </row>
        <row r="4607">
          <cell r="E4607">
            <v>6952</v>
          </cell>
          <cell r="F4607" t="str">
            <v>C25TNN|6952</v>
          </cell>
          <cell r="G4607" t="str">
            <v>K1</v>
          </cell>
          <cell r="H4607" t="str">
            <v>03.02.2025</v>
          </cell>
          <cell r="I4607" t="str">
            <v>08.02.2025</v>
          </cell>
          <cell r="J4607" t="str">
            <v>06.02.2025</v>
          </cell>
          <cell r="K4607" t="str">
            <v>Hàng hóa quầy 0480.3002179</v>
          </cell>
          <cell r="L4607" t="str">
            <v>05.04.2025</v>
          </cell>
          <cell r="M4607">
            <v>-5079013</v>
          </cell>
          <cell r="N4607">
            <v>-5079013</v>
          </cell>
        </row>
        <row r="4608">
          <cell r="E4608">
            <v>8898</v>
          </cell>
          <cell r="F4608" t="str">
            <v>C25TNN|8898</v>
          </cell>
          <cell r="G4608" t="str">
            <v>K1</v>
          </cell>
          <cell r="H4608" t="str">
            <v>12.02.2025</v>
          </cell>
          <cell r="I4608" t="str">
            <v>17.02.2025</v>
          </cell>
          <cell r="J4608" t="str">
            <v>13.02.2025</v>
          </cell>
          <cell r="K4608" t="str">
            <v>Hàng hóa quầy 0480.3002179</v>
          </cell>
          <cell r="L4608" t="str">
            <v>05.04.2025</v>
          </cell>
          <cell r="M4608">
            <v>-3640185</v>
          </cell>
          <cell r="N4608">
            <v>-3640185</v>
          </cell>
        </row>
        <row r="4609">
          <cell r="E4609">
            <v>10624</v>
          </cell>
          <cell r="F4609" t="str">
            <v>C25TNN|10624</v>
          </cell>
          <cell r="G4609" t="str">
            <v>K1</v>
          </cell>
          <cell r="H4609" t="str">
            <v>17.02.2025</v>
          </cell>
          <cell r="I4609" t="str">
            <v>23.02.2025</v>
          </cell>
          <cell r="J4609" t="str">
            <v>19.02.2025</v>
          </cell>
          <cell r="K4609" t="str">
            <v>Hàng hóa quầy 0480.3002179</v>
          </cell>
          <cell r="L4609" t="str">
            <v>05.04.2025</v>
          </cell>
          <cell r="M4609">
            <v>-1416217</v>
          </cell>
          <cell r="N4609">
            <v>-1416217</v>
          </cell>
        </row>
        <row r="4610">
          <cell r="E4610">
            <v>8785</v>
          </cell>
          <cell r="F4610" t="str">
            <v>C25TNN|8785</v>
          </cell>
          <cell r="G4610" t="str">
            <v>K1</v>
          </cell>
          <cell r="H4610" t="str">
            <v>10.02.2025</v>
          </cell>
          <cell r="I4610" t="str">
            <v>17.02.2025</v>
          </cell>
          <cell r="J4610" t="str">
            <v>13.02.2025</v>
          </cell>
          <cell r="K4610" t="str">
            <v>Hàng hóa quầy 0480.3002179</v>
          </cell>
          <cell r="L4610" t="str">
            <v>05.04.2025</v>
          </cell>
          <cell r="M4610">
            <v>-2398853</v>
          </cell>
          <cell r="N4610">
            <v>-2398853</v>
          </cell>
        </row>
        <row r="4611">
          <cell r="E4611">
            <v>10625</v>
          </cell>
          <cell r="F4611" t="str">
            <v>C25TNN|10625</v>
          </cell>
          <cell r="G4611" t="str">
            <v>K1</v>
          </cell>
          <cell r="H4611" t="str">
            <v>17.02.2025</v>
          </cell>
          <cell r="I4611" t="str">
            <v>23.02.2025</v>
          </cell>
          <cell r="J4611" t="str">
            <v>19.02.2025</v>
          </cell>
          <cell r="K4611" t="str">
            <v>Hàng hóa quầy 0480.3002179</v>
          </cell>
          <cell r="L4611" t="str">
            <v>05.04.2025</v>
          </cell>
          <cell r="M4611">
            <v>-1199426</v>
          </cell>
          <cell r="N4611">
            <v>-1199426</v>
          </cell>
        </row>
        <row r="4612">
          <cell r="E4612">
            <v>10627</v>
          </cell>
          <cell r="F4612" t="str">
            <v>C25TNN|10627</v>
          </cell>
          <cell r="G4612" t="str">
            <v>K1</v>
          </cell>
          <cell r="H4612" t="str">
            <v>17.02.2025</v>
          </cell>
          <cell r="I4612" t="str">
            <v>23.02.2025</v>
          </cell>
          <cell r="J4612" t="str">
            <v>19.02.2025</v>
          </cell>
          <cell r="K4612" t="str">
            <v>Hàng hóa quầy 0480.3002179</v>
          </cell>
          <cell r="L4612" t="str">
            <v>05.04.2025</v>
          </cell>
          <cell r="M4612">
            <v>-1416217</v>
          </cell>
          <cell r="N4612">
            <v>-1416217</v>
          </cell>
        </row>
        <row r="4613">
          <cell r="E4613">
            <v>6953</v>
          </cell>
          <cell r="F4613" t="str">
            <v>C25TNN|6953</v>
          </cell>
          <cell r="G4613" t="str">
            <v>K1</v>
          </cell>
          <cell r="H4613" t="str">
            <v>03.02.2025</v>
          </cell>
          <cell r="I4613" t="str">
            <v>07.02.2025</v>
          </cell>
          <cell r="J4613" t="str">
            <v>05.02.2025</v>
          </cell>
          <cell r="K4613" t="str">
            <v>Hàng hóa quầy 0480.3002179</v>
          </cell>
          <cell r="L4613" t="str">
            <v>05.04.2025</v>
          </cell>
          <cell r="M4613">
            <v>-1199426</v>
          </cell>
          <cell r="N4613">
            <v>-1199426</v>
          </cell>
        </row>
        <row r="4614">
          <cell r="E4614">
            <v>8787</v>
          </cell>
          <cell r="F4614" t="str">
            <v>C25TNN|8787</v>
          </cell>
          <cell r="G4614" t="str">
            <v>K1</v>
          </cell>
          <cell r="H4614" t="str">
            <v>10.02.2025</v>
          </cell>
          <cell r="I4614" t="str">
            <v>15.02.2025</v>
          </cell>
          <cell r="J4614" t="str">
            <v>12.02.2025</v>
          </cell>
          <cell r="K4614" t="str">
            <v>Hàng hóa quầy 0480.3002179</v>
          </cell>
          <cell r="L4614" t="str">
            <v>05.04.2025</v>
          </cell>
          <cell r="M4614">
            <v>-2283379</v>
          </cell>
          <cell r="N4614">
            <v>-2283379</v>
          </cell>
        </row>
        <row r="4615">
          <cell r="E4615">
            <v>10626</v>
          </cell>
          <cell r="F4615" t="str">
            <v>C25TNN|10626</v>
          </cell>
          <cell r="G4615" t="str">
            <v>K1</v>
          </cell>
          <cell r="H4615" t="str">
            <v>17.02.2025</v>
          </cell>
          <cell r="I4615" t="str">
            <v>23.02.2025</v>
          </cell>
          <cell r="J4615" t="str">
            <v>19.02.2025</v>
          </cell>
          <cell r="K4615" t="str">
            <v>Hàng hóa quầy 0480.3002179</v>
          </cell>
          <cell r="L4615" t="str">
            <v>05.04.2025</v>
          </cell>
          <cell r="M4615">
            <v>-1416217</v>
          </cell>
          <cell r="N4615">
            <v>-1416217</v>
          </cell>
        </row>
        <row r="4616">
          <cell r="E4616">
            <v>8786</v>
          </cell>
          <cell r="F4616" t="str">
            <v>C25TNN|8786</v>
          </cell>
          <cell r="G4616" t="str">
            <v>K1</v>
          </cell>
          <cell r="H4616" t="str">
            <v>10.02.2025</v>
          </cell>
          <cell r="I4616" t="str">
            <v>15.02.2025</v>
          </cell>
          <cell r="J4616" t="str">
            <v>12.02.2025</v>
          </cell>
          <cell r="K4616" t="str">
            <v>Hàng hóa quầy 0480.3002179</v>
          </cell>
          <cell r="L4616" t="str">
            <v>05.04.2025</v>
          </cell>
          <cell r="M4616">
            <v>-4682232</v>
          </cell>
          <cell r="N4616">
            <v>-4682232</v>
          </cell>
        </row>
        <row r="4617">
          <cell r="E4617">
            <v>8788</v>
          </cell>
          <cell r="F4617" t="str">
            <v>C25TNN|8788</v>
          </cell>
          <cell r="G4617" t="str">
            <v>K1</v>
          </cell>
          <cell r="H4617" t="str">
            <v>10.02.2025</v>
          </cell>
          <cell r="I4617" t="str">
            <v>17.02.2025</v>
          </cell>
          <cell r="J4617" t="str">
            <v>13.02.2025</v>
          </cell>
          <cell r="K4617" t="str">
            <v>Hàng hóa quầy 0480.3002179</v>
          </cell>
          <cell r="L4617" t="str">
            <v>05.04.2025</v>
          </cell>
          <cell r="M4617">
            <v>-2832434</v>
          </cell>
          <cell r="N4617">
            <v>-2832434</v>
          </cell>
        </row>
        <row r="4618">
          <cell r="E4618">
            <v>8600</v>
          </cell>
          <cell r="F4618" t="str">
            <v>C25TNN|8600</v>
          </cell>
          <cell r="G4618" t="str">
            <v>K1</v>
          </cell>
          <cell r="H4618" t="str">
            <v>07.02.2025</v>
          </cell>
          <cell r="I4618" t="str">
            <v>15.02.2025</v>
          </cell>
          <cell r="J4618" t="str">
            <v>07.02.2025</v>
          </cell>
          <cell r="K4618" t="str">
            <v>Hàng hóa quầy 0480.3002179</v>
          </cell>
          <cell r="L4618" t="str">
            <v>05.04.2025</v>
          </cell>
          <cell r="M4618">
            <v>-4128708</v>
          </cell>
          <cell r="N4618">
            <v>-4128708</v>
          </cell>
        </row>
        <row r="4619">
          <cell r="E4619">
            <v>371</v>
          </cell>
          <cell r="F4619" t="str">
            <v>K25TAA|317474</v>
          </cell>
          <cell r="G4619" t="str">
            <v>K1</v>
          </cell>
          <cell r="H4619" t="str">
            <v>14.03.2025</v>
          </cell>
          <cell r="I4619" t="str">
            <v>04.04.2025</v>
          </cell>
          <cell r="J4619" t="str">
            <v>01.04.2025</v>
          </cell>
          <cell r="K4619" t="str">
            <v>DIEU CHINH TRA HANG-1507 -  THCNTH  -2447045268261</v>
          </cell>
          <cell r="L4619" t="str">
            <v>05.04.2025</v>
          </cell>
          <cell r="M4619">
            <v>719656</v>
          </cell>
          <cell r="N4619">
            <v>719656</v>
          </cell>
        </row>
        <row r="4620">
          <cell r="E4620">
            <v>821</v>
          </cell>
          <cell r="F4620" t="str">
            <v>K25TAA|365328</v>
          </cell>
          <cell r="G4620" t="str">
            <v>K1</v>
          </cell>
          <cell r="H4620" t="str">
            <v>25.03.2025</v>
          </cell>
          <cell r="I4620" t="str">
            <v>04.04.2025</v>
          </cell>
          <cell r="J4620" t="str">
            <v>01.04.2025</v>
          </cell>
          <cell r="K4620" t="str">
            <v>DIEU CHINH TRA HANG-1507 -  THCNTH  -2451045813018</v>
          </cell>
          <cell r="L4620" t="str">
            <v>05.04.2025</v>
          </cell>
          <cell r="M4620">
            <v>1383263</v>
          </cell>
          <cell r="N4620" t="str">
            <v>13 GM500 98523 (sai giá - giá PO hóa đơn 00073295 là 94399)</v>
          </cell>
        </row>
        <row r="4621">
          <cell r="E4621">
            <v>801</v>
          </cell>
          <cell r="F4621" t="str">
            <v>K25TAA|365330</v>
          </cell>
          <cell r="G4621" t="str">
            <v>K1</v>
          </cell>
          <cell r="H4621" t="str">
            <v>25.03.2025</v>
          </cell>
          <cell r="I4621" t="str">
            <v>04.04.2025</v>
          </cell>
          <cell r="J4621" t="str">
            <v>01.04.2025</v>
          </cell>
          <cell r="K4621" t="str">
            <v>DIEU CHINH TRA HANG-1507 -  THCNTH  -2503046378403</v>
          </cell>
          <cell r="L4621" t="str">
            <v>05.04.2025</v>
          </cell>
          <cell r="M4621">
            <v>1340695</v>
          </cell>
          <cell r="N4621">
            <v>1340695</v>
          </cell>
        </row>
        <row r="4622">
          <cell r="E4622">
            <v>8601</v>
          </cell>
          <cell r="F4622" t="str">
            <v>C25TNN|8601</v>
          </cell>
          <cell r="G4622" t="str">
            <v>K1</v>
          </cell>
          <cell r="H4622" t="str">
            <v>07.02.2025</v>
          </cell>
          <cell r="I4622" t="str">
            <v>15.02.2025</v>
          </cell>
          <cell r="J4622" t="str">
            <v>07.02.2025</v>
          </cell>
          <cell r="K4622" t="str">
            <v>Hàng hóa quầy 0480.3002179</v>
          </cell>
          <cell r="L4622" t="str">
            <v>05.04.2025</v>
          </cell>
          <cell r="M4622">
            <v>-3887636</v>
          </cell>
          <cell r="N4622">
            <v>-3887636</v>
          </cell>
        </row>
        <row r="4623">
          <cell r="E4623">
            <v>10230</v>
          </cell>
          <cell r="F4623" t="str">
            <v>C25TNN|10230</v>
          </cell>
          <cell r="G4623" t="str">
            <v>K1</v>
          </cell>
          <cell r="H4623" t="str">
            <v>13.02.2025</v>
          </cell>
          <cell r="I4623" t="str">
            <v>18.02.2025</v>
          </cell>
          <cell r="J4623" t="str">
            <v>14.02.2025</v>
          </cell>
          <cell r="K4623" t="str">
            <v>Hàng hóa quầy 0480.3002179</v>
          </cell>
          <cell r="L4623" t="str">
            <v>05.04.2025</v>
          </cell>
          <cell r="M4623">
            <v>-4469671</v>
          </cell>
          <cell r="N4623">
            <v>-4469671</v>
          </cell>
        </row>
        <row r="4624">
          <cell r="E4624">
            <v>813</v>
          </cell>
          <cell r="F4624" t="str">
            <v>K25TAA|322744</v>
          </cell>
          <cell r="G4624" t="str">
            <v>K1</v>
          </cell>
          <cell r="H4624" t="str">
            <v>15.03.2025</v>
          </cell>
          <cell r="I4624" t="str">
            <v>04.04.2025</v>
          </cell>
          <cell r="J4624" t="str">
            <v>01.04.2025</v>
          </cell>
          <cell r="K4624" t="str">
            <v>DIEU CHINH TRA HANG-1510 -  THCNTH  -2504046469813</v>
          </cell>
          <cell r="L4624" t="str">
            <v>05.04.2025</v>
          </cell>
          <cell r="M4624">
            <v>222397</v>
          </cell>
          <cell r="N4624">
            <v>222397</v>
          </cell>
        </row>
        <row r="4625">
          <cell r="E4625">
            <v>8790</v>
          </cell>
          <cell r="F4625" t="str">
            <v>C25TNN|8790</v>
          </cell>
          <cell r="G4625" t="str">
            <v>K1</v>
          </cell>
          <cell r="H4625" t="str">
            <v>10.02.2025</v>
          </cell>
          <cell r="I4625" t="str">
            <v>17.02.2025</v>
          </cell>
          <cell r="J4625" t="str">
            <v>13.02.2025</v>
          </cell>
          <cell r="K4625" t="str">
            <v>Hàng hóa quầy 0480.3002179</v>
          </cell>
          <cell r="L4625" t="str">
            <v>05.04.2025</v>
          </cell>
          <cell r="M4625">
            <v>-2398853</v>
          </cell>
          <cell r="N4625">
            <v>-2398853</v>
          </cell>
        </row>
        <row r="4626">
          <cell r="E4626">
            <v>798</v>
          </cell>
          <cell r="F4626" t="str">
            <v>K25TAA|301221</v>
          </cell>
          <cell r="G4626" t="str">
            <v>K1</v>
          </cell>
          <cell r="H4626" t="str">
            <v>12.03.2025</v>
          </cell>
          <cell r="I4626" t="str">
            <v>04.04.2025</v>
          </cell>
          <cell r="J4626" t="str">
            <v>01.04.2025</v>
          </cell>
          <cell r="K4626" t="str">
            <v>DIEU CHINH TRA HANG-1511 -  THCNTH  -2449045530871</v>
          </cell>
          <cell r="L4626" t="str">
            <v>05.04.2025</v>
          </cell>
          <cell r="M4626">
            <v>119943</v>
          </cell>
          <cell r="N4626">
            <v>119943</v>
          </cell>
        </row>
        <row r="4627">
          <cell r="E4627">
            <v>799</v>
          </cell>
          <cell r="F4627" t="str">
            <v>K25TAA|301250</v>
          </cell>
          <cell r="G4627" t="str">
            <v>K1</v>
          </cell>
          <cell r="H4627" t="str">
            <v>12.03.2025</v>
          </cell>
          <cell r="I4627" t="str">
            <v>04.04.2025</v>
          </cell>
          <cell r="J4627" t="str">
            <v>01.04.2025</v>
          </cell>
          <cell r="K4627" t="str">
            <v>DIEU CHINH TRA HANG-1511 -  THCNTH  -2449045530871</v>
          </cell>
          <cell r="L4627" t="str">
            <v>05.04.2025</v>
          </cell>
          <cell r="M4627">
            <v>108395</v>
          </cell>
          <cell r="N4627">
            <v>108395</v>
          </cell>
        </row>
        <row r="4628">
          <cell r="E4628">
            <v>10629</v>
          </cell>
          <cell r="F4628" t="str">
            <v>C25TNN|10629</v>
          </cell>
          <cell r="G4628" t="str">
            <v>K1</v>
          </cell>
          <cell r="H4628" t="str">
            <v>17.02.2025</v>
          </cell>
          <cell r="I4628" t="str">
            <v>23.02.2025</v>
          </cell>
          <cell r="J4628" t="str">
            <v>19.02.2025</v>
          </cell>
          <cell r="K4628" t="str">
            <v>Hàng hóa quầy 0480.3002179</v>
          </cell>
          <cell r="L4628" t="str">
            <v>05.04.2025</v>
          </cell>
          <cell r="M4628">
            <v>-1199426</v>
          </cell>
          <cell r="N4628">
            <v>-1199426</v>
          </cell>
        </row>
        <row r="4629">
          <cell r="E4629">
            <v>8791</v>
          </cell>
          <cell r="F4629" t="str">
            <v>C25TNN|8791</v>
          </cell>
          <cell r="G4629" t="str">
            <v>K1</v>
          </cell>
          <cell r="H4629" t="str">
            <v>10.02.2025</v>
          </cell>
          <cell r="I4629" t="str">
            <v>16.02.2025</v>
          </cell>
          <cell r="J4629" t="str">
            <v>12.02.2025</v>
          </cell>
          <cell r="K4629" t="str">
            <v>Hàng hóa quầy 0480.3002179</v>
          </cell>
          <cell r="L4629" t="str">
            <v>05.04.2025</v>
          </cell>
          <cell r="M4629">
            <v>-1199426</v>
          </cell>
          <cell r="N4629">
            <v>-1199426</v>
          </cell>
        </row>
        <row r="4630">
          <cell r="E4630">
            <v>10628</v>
          </cell>
          <cell r="F4630" t="str">
            <v>C25TNN|10628</v>
          </cell>
          <cell r="G4630" t="str">
            <v>K1</v>
          </cell>
          <cell r="H4630" t="str">
            <v>17.02.2025</v>
          </cell>
          <cell r="I4630" t="str">
            <v>23.02.2025</v>
          </cell>
          <cell r="J4630" t="str">
            <v>19.02.2025</v>
          </cell>
          <cell r="K4630" t="str">
            <v>Hàng hóa quầy 0480.3002179</v>
          </cell>
          <cell r="L4630" t="str">
            <v>05.04.2025</v>
          </cell>
          <cell r="M4630">
            <v>-867162</v>
          </cell>
          <cell r="N4630">
            <v>-867162</v>
          </cell>
        </row>
        <row r="4631">
          <cell r="E4631">
            <v>6954</v>
          </cell>
          <cell r="F4631" t="str">
            <v>C25TNN|6954</v>
          </cell>
          <cell r="G4631" t="str">
            <v>K1</v>
          </cell>
          <cell r="H4631" t="str">
            <v>03.02.2025</v>
          </cell>
          <cell r="I4631" t="str">
            <v>08.02.2025</v>
          </cell>
          <cell r="J4631" t="str">
            <v>06.02.2025</v>
          </cell>
          <cell r="K4631" t="str">
            <v>Hàng hóa quầy 0480.3002179</v>
          </cell>
          <cell r="L4631" t="str">
            <v>05.04.2025</v>
          </cell>
          <cell r="M4631">
            <v>-1199426</v>
          </cell>
          <cell r="N4631">
            <v>-1199426</v>
          </cell>
        </row>
        <row r="4632">
          <cell r="E4632">
            <v>8789</v>
          </cell>
          <cell r="F4632" t="str">
            <v>C25TNN|8789</v>
          </cell>
          <cell r="G4632" t="str">
            <v>K1</v>
          </cell>
          <cell r="H4632" t="str">
            <v>10.02.2025</v>
          </cell>
          <cell r="I4632" t="str">
            <v>16.02.2025</v>
          </cell>
          <cell r="J4632" t="str">
            <v>12.02.2025</v>
          </cell>
          <cell r="K4632" t="str">
            <v>Hàng hóa quầy 0480.3002179</v>
          </cell>
          <cell r="L4632" t="str">
            <v>05.04.2025</v>
          </cell>
          <cell r="M4632">
            <v>-1734324</v>
          </cell>
          <cell r="N4632">
            <v>-1734324</v>
          </cell>
        </row>
        <row r="4633">
          <cell r="E4633">
            <v>802</v>
          </cell>
          <cell r="F4633" t="str">
            <v>K25TAA|316608</v>
          </cell>
          <cell r="G4633" t="str">
            <v>K1</v>
          </cell>
          <cell r="H4633" t="str">
            <v>14.03.2025</v>
          </cell>
          <cell r="I4633" t="str">
            <v>04.04.2025</v>
          </cell>
          <cell r="J4633" t="str">
            <v>01.04.2025</v>
          </cell>
          <cell r="K4633" t="str">
            <v>DIEU CHINH TRA HANG-152 -  THCNTH  -2503046326435</v>
          </cell>
          <cell r="L4633" t="str">
            <v>05.04.2025</v>
          </cell>
          <cell r="M4633">
            <v>4316003</v>
          </cell>
          <cell r="N4633">
            <v>4316003</v>
          </cell>
        </row>
        <row r="4634">
          <cell r="E4634">
            <v>8792</v>
          </cell>
          <cell r="F4634" t="str">
            <v>C25TNN|8792</v>
          </cell>
          <cell r="G4634" t="str">
            <v>K1</v>
          </cell>
          <cell r="H4634" t="str">
            <v>10.02.2025</v>
          </cell>
          <cell r="I4634" t="str">
            <v>16.02.2025</v>
          </cell>
          <cell r="J4634" t="str">
            <v>12.02.2025</v>
          </cell>
          <cell r="K4634" t="str">
            <v>Hàng hóa quầy 0480.3002179</v>
          </cell>
          <cell r="L4634" t="str">
            <v>05.04.2025</v>
          </cell>
          <cell r="M4634">
            <v>-5888691</v>
          </cell>
          <cell r="N4634">
            <v>-5888691</v>
          </cell>
        </row>
        <row r="4635">
          <cell r="E4635">
            <v>7091</v>
          </cell>
          <cell r="F4635" t="str">
            <v>C25TNN|7091</v>
          </cell>
          <cell r="G4635" t="str">
            <v>K1</v>
          </cell>
          <cell r="H4635" t="str">
            <v>05.02.2025</v>
          </cell>
          <cell r="I4635" t="str">
            <v>08.02.2025</v>
          </cell>
          <cell r="J4635" t="str">
            <v>06.02.2025</v>
          </cell>
          <cell r="K4635" t="str">
            <v>Hàng hóa quầy 0480.3002179</v>
          </cell>
          <cell r="L4635" t="str">
            <v>05.04.2025</v>
          </cell>
          <cell r="M4635">
            <v>-5181052</v>
          </cell>
          <cell r="N4635">
            <v>-5181052</v>
          </cell>
        </row>
        <row r="4636">
          <cell r="E4636">
            <v>7092</v>
          </cell>
          <cell r="F4636" t="str">
            <v>C25TNN|7092</v>
          </cell>
          <cell r="G4636" t="str">
            <v>K1</v>
          </cell>
          <cell r="H4636" t="str">
            <v>05.02.2025</v>
          </cell>
          <cell r="I4636" t="str">
            <v>08.02.2025</v>
          </cell>
          <cell r="J4636" t="str">
            <v>06.02.2025</v>
          </cell>
          <cell r="K4636" t="str">
            <v>Hàng hóa quầy 0480.3002179</v>
          </cell>
          <cell r="L4636" t="str">
            <v>05.04.2025</v>
          </cell>
          <cell r="M4636">
            <v>-3060530</v>
          </cell>
          <cell r="N4636">
            <v>-3060530</v>
          </cell>
        </row>
        <row r="4637">
          <cell r="E4637">
            <v>10775</v>
          </cell>
          <cell r="F4637" t="str">
            <v>C25TNN|10775</v>
          </cell>
          <cell r="G4637" t="str">
            <v>K1</v>
          </cell>
          <cell r="H4637" t="str">
            <v>19.02.2025</v>
          </cell>
          <cell r="I4637" t="str">
            <v>23.02.2025</v>
          </cell>
          <cell r="J4637" t="str">
            <v>19.02.2025</v>
          </cell>
          <cell r="K4637" t="str">
            <v>Hàng hóa quầy 0480.3002179</v>
          </cell>
          <cell r="L4637" t="str">
            <v>05.04.2025</v>
          </cell>
          <cell r="M4637">
            <v>-2236503</v>
          </cell>
          <cell r="N4637">
            <v>-2236503</v>
          </cell>
        </row>
        <row r="4638">
          <cell r="E4638">
            <v>8631</v>
          </cell>
          <cell r="F4638" t="str">
            <v>C25TNN|8631</v>
          </cell>
          <cell r="G4638" t="str">
            <v>K1</v>
          </cell>
          <cell r="H4638" t="str">
            <v>08.02.2025</v>
          </cell>
          <cell r="I4638" t="str">
            <v>10.02.2025</v>
          </cell>
          <cell r="J4638" t="str">
            <v>08.02.2025</v>
          </cell>
          <cell r="K4638" t="str">
            <v>Hàng hóa quầy 0480.3002179</v>
          </cell>
          <cell r="L4638" t="str">
            <v>05.04.2025</v>
          </cell>
          <cell r="M4638">
            <v>-4636781</v>
          </cell>
          <cell r="N4638">
            <v>-4636781</v>
          </cell>
        </row>
        <row r="4639">
          <cell r="E4639">
            <v>10228</v>
          </cell>
          <cell r="F4639" t="str">
            <v>C25TNN|10228</v>
          </cell>
          <cell r="G4639" t="str">
            <v>K1</v>
          </cell>
          <cell r="H4639" t="str">
            <v>13.02.2025</v>
          </cell>
          <cell r="I4639" t="str">
            <v>17.02.2025</v>
          </cell>
          <cell r="J4639" t="str">
            <v>14.02.2025</v>
          </cell>
          <cell r="K4639" t="str">
            <v>Hàng hóa quầy 0480.3002179</v>
          </cell>
          <cell r="L4639" t="str">
            <v>05.04.2025</v>
          </cell>
          <cell r="M4639">
            <v>-3902185</v>
          </cell>
          <cell r="N4639">
            <v>-3902185</v>
          </cell>
        </row>
        <row r="4640">
          <cell r="E4640">
            <v>10650</v>
          </cell>
          <cell r="F4640" t="str">
            <v>C25TNN|10650</v>
          </cell>
          <cell r="G4640" t="str">
            <v>K1</v>
          </cell>
          <cell r="H4640" t="str">
            <v>18.02.2025</v>
          </cell>
          <cell r="I4640" t="str">
            <v>21.02.2025</v>
          </cell>
          <cell r="J4640" t="str">
            <v>18.02.2025</v>
          </cell>
          <cell r="K4640" t="str">
            <v>Hàng hóa quầy 0480.3002179</v>
          </cell>
          <cell r="L4640" t="str">
            <v>05.04.2025</v>
          </cell>
          <cell r="M4640">
            <v>-3494929</v>
          </cell>
          <cell r="N4640">
            <v>-3494929</v>
          </cell>
        </row>
        <row r="4641">
          <cell r="E4641">
            <v>8106</v>
          </cell>
          <cell r="F4641" t="str">
            <v>C25TNN|8106</v>
          </cell>
          <cell r="G4641" t="str">
            <v>K1</v>
          </cell>
          <cell r="H4641" t="str">
            <v>06.02.2025</v>
          </cell>
          <cell r="I4641" t="str">
            <v>09.02.2025</v>
          </cell>
          <cell r="J4641" t="str">
            <v>07.02.2025</v>
          </cell>
          <cell r="K4641" t="str">
            <v>Hàng hóa quầy 0480.3002179</v>
          </cell>
          <cell r="L4641" t="str">
            <v>05.04.2025</v>
          </cell>
          <cell r="M4641">
            <v>-3686066</v>
          </cell>
          <cell r="N4641">
            <v>-3686066</v>
          </cell>
        </row>
        <row r="4642">
          <cell r="E4642">
            <v>10623</v>
          </cell>
          <cell r="F4642" t="str">
            <v>C25TNN|10623</v>
          </cell>
          <cell r="G4642" t="str">
            <v>K1</v>
          </cell>
          <cell r="H4642" t="str">
            <v>17.02.2025</v>
          </cell>
          <cell r="I4642" t="str">
            <v>23.02.2025</v>
          </cell>
          <cell r="J4642" t="str">
            <v>19.02.2025</v>
          </cell>
          <cell r="K4642" t="str">
            <v>Hàng hóa quầy 0480.3002179</v>
          </cell>
          <cell r="L4642" t="str">
            <v>05.04.2025</v>
          </cell>
          <cell r="M4642">
            <v>-8186759</v>
          </cell>
          <cell r="N4642">
            <v>-8186759</v>
          </cell>
        </row>
        <row r="4643">
          <cell r="E4643">
            <v>8119</v>
          </cell>
          <cell r="F4643" t="str">
            <v>C25TNN|8119</v>
          </cell>
          <cell r="G4643" t="str">
            <v>K1</v>
          </cell>
          <cell r="H4643" t="str">
            <v>06.02.2025</v>
          </cell>
          <cell r="I4643" t="str">
            <v>11.02.2025</v>
          </cell>
          <cell r="J4643" t="str">
            <v>08.02.2025</v>
          </cell>
          <cell r="K4643" t="str">
            <v>Hàng hóa quầy 0480.3002179</v>
          </cell>
          <cell r="L4643" t="str">
            <v>05.04.2025</v>
          </cell>
          <cell r="M4643">
            <v>-3984984</v>
          </cell>
          <cell r="N4643">
            <v>-3984984</v>
          </cell>
        </row>
        <row r="4644">
          <cell r="E4644">
            <v>8777</v>
          </cell>
          <cell r="F4644" t="str">
            <v>C25TNN|8777</v>
          </cell>
          <cell r="G4644" t="str">
            <v>K1</v>
          </cell>
          <cell r="H4644" t="str">
            <v>10.02.2025</v>
          </cell>
          <cell r="I4644" t="str">
            <v>15.02.2025</v>
          </cell>
          <cell r="J4644" t="str">
            <v>12.02.2025</v>
          </cell>
          <cell r="K4644" t="str">
            <v>Hàng hóa quầy 0480.3002179</v>
          </cell>
          <cell r="L4644" t="str">
            <v>05.04.2025</v>
          </cell>
          <cell r="M4644">
            <v>-3052028</v>
          </cell>
          <cell r="N4644">
            <v>-3052028</v>
          </cell>
        </row>
        <row r="4645">
          <cell r="E4645">
            <v>498</v>
          </cell>
          <cell r="F4645" t="str">
            <v>K25TAA|323468</v>
          </cell>
          <cell r="G4645" t="str">
            <v>K1</v>
          </cell>
          <cell r="H4645" t="str">
            <v>16.03.2025</v>
          </cell>
          <cell r="I4645" t="str">
            <v>04.04.2025</v>
          </cell>
          <cell r="J4645" t="str">
            <v>01.04.2025</v>
          </cell>
          <cell r="K4645" t="str">
            <v>DIEU CHINH TRA HANG-129 -  THCNTH  -2448045372515</v>
          </cell>
          <cell r="L4645" t="str">
            <v>05.04.2025</v>
          </cell>
          <cell r="M4645">
            <v>430602</v>
          </cell>
          <cell r="N4645">
            <v>430602</v>
          </cell>
        </row>
        <row r="4646">
          <cell r="E4646">
            <v>499</v>
          </cell>
          <cell r="F4646" t="str">
            <v>K25TAA|323469</v>
          </cell>
          <cell r="G4646" t="str">
            <v>K1</v>
          </cell>
          <cell r="H4646" t="str">
            <v>16.03.2025</v>
          </cell>
          <cell r="I4646" t="str">
            <v>04.04.2025</v>
          </cell>
          <cell r="J4646" t="str">
            <v>01.04.2025</v>
          </cell>
          <cell r="K4646" t="str">
            <v>DIEU CHINH TRA HANG-129 -  THCNTH  -2501046047274</v>
          </cell>
          <cell r="L4646" t="str">
            <v>05.04.2025</v>
          </cell>
          <cell r="M4646">
            <v>101951</v>
          </cell>
          <cell r="N4646">
            <v>101951</v>
          </cell>
        </row>
        <row r="4647">
          <cell r="E4647">
            <v>500</v>
          </cell>
          <cell r="F4647" t="str">
            <v>K25TAA|323471</v>
          </cell>
          <cell r="G4647" t="str">
            <v>K1</v>
          </cell>
          <cell r="H4647" t="str">
            <v>16.03.2025</v>
          </cell>
          <cell r="I4647" t="str">
            <v>04.04.2025</v>
          </cell>
          <cell r="J4647" t="str">
            <v>01.04.2025</v>
          </cell>
          <cell r="K4647" t="str">
            <v>DIEU CHINH TRA HANG-129 -  THCNTH  -2502046287605</v>
          </cell>
          <cell r="L4647" t="str">
            <v>05.04.2025</v>
          </cell>
          <cell r="M4647">
            <v>99360</v>
          </cell>
          <cell r="N4647">
            <v>99360</v>
          </cell>
        </row>
        <row r="4648">
          <cell r="E4648">
            <v>8827</v>
          </cell>
          <cell r="F4648" t="str">
            <v>C25TNN|8827</v>
          </cell>
          <cell r="G4648" t="str">
            <v>K1</v>
          </cell>
          <cell r="H4648" t="str">
            <v>11.02.2025</v>
          </cell>
          <cell r="I4648" t="str">
            <v>13.02.2025</v>
          </cell>
          <cell r="J4648" t="str">
            <v>11.02.2025</v>
          </cell>
          <cell r="K4648" t="str">
            <v>Hàng hóa quầy 0480.3002179</v>
          </cell>
          <cell r="L4648" t="str">
            <v>05.04.2025</v>
          </cell>
          <cell r="M4648">
            <v>-3002348</v>
          </cell>
          <cell r="N4648">
            <v>-3002348</v>
          </cell>
        </row>
        <row r="4649">
          <cell r="E4649">
            <v>8828</v>
          </cell>
          <cell r="F4649" t="str">
            <v>C25TNN|8828</v>
          </cell>
          <cell r="G4649" t="str">
            <v>K1</v>
          </cell>
          <cell r="H4649" t="str">
            <v>11.02.2025</v>
          </cell>
          <cell r="I4649" t="str">
            <v>13.02.2025</v>
          </cell>
          <cell r="J4649" t="str">
            <v>11.02.2025</v>
          </cell>
          <cell r="K4649" t="str">
            <v>Hàng hóa quầy 0480.3002179</v>
          </cell>
          <cell r="L4649" t="str">
            <v>05.04.2025</v>
          </cell>
          <cell r="M4649">
            <v>-1416217</v>
          </cell>
          <cell r="N4649">
            <v>-1416217</v>
          </cell>
        </row>
        <row r="4650">
          <cell r="E4650">
            <v>8782</v>
          </cell>
          <cell r="F4650" t="str">
            <v>C25TNN|8782</v>
          </cell>
          <cell r="G4650" t="str">
            <v>K1</v>
          </cell>
          <cell r="H4650" t="str">
            <v>10.02.2025</v>
          </cell>
          <cell r="I4650" t="str">
            <v>15.02.2025</v>
          </cell>
          <cell r="J4650" t="str">
            <v>12.02.2025</v>
          </cell>
          <cell r="K4650" t="str">
            <v>Hàng hóa quầy 0480.3002179</v>
          </cell>
          <cell r="L4650" t="str">
            <v>05.04.2025</v>
          </cell>
          <cell r="M4650">
            <v>-2785558</v>
          </cell>
          <cell r="N4650">
            <v>-2785558</v>
          </cell>
        </row>
        <row r="4651">
          <cell r="E4651">
            <v>7266</v>
          </cell>
          <cell r="F4651" t="str">
            <v>C25TNN|7266</v>
          </cell>
          <cell r="G4651" t="str">
            <v>K1</v>
          </cell>
          <cell r="H4651" t="str">
            <v>06.02.2025</v>
          </cell>
          <cell r="I4651" t="str">
            <v>08.02.2025</v>
          </cell>
          <cell r="J4651" t="str">
            <v>06.02.2025</v>
          </cell>
          <cell r="K4651" t="str">
            <v>Hàng hóa quầy 0480.3002179</v>
          </cell>
          <cell r="L4651" t="str">
            <v>05.04.2025</v>
          </cell>
          <cell r="M4651">
            <v>-3060530</v>
          </cell>
          <cell r="N4651">
            <v>-3060530</v>
          </cell>
        </row>
        <row r="4652">
          <cell r="E4652">
            <v>10235</v>
          </cell>
          <cell r="F4652" t="str">
            <v>C25TNN|10235</v>
          </cell>
          <cell r="G4652" t="str">
            <v>K1</v>
          </cell>
          <cell r="H4652" t="str">
            <v>13.02.2025</v>
          </cell>
          <cell r="I4652" t="str">
            <v>19.02.2025</v>
          </cell>
          <cell r="J4652" t="str">
            <v>15.02.2025</v>
          </cell>
          <cell r="K4652" t="str">
            <v>Hàng hóa quầy 0480.3002179</v>
          </cell>
          <cell r="L4652" t="str">
            <v>05.04.2025</v>
          </cell>
          <cell r="M4652">
            <v>-2785558</v>
          </cell>
          <cell r="N4652">
            <v>-2785558</v>
          </cell>
        </row>
        <row r="4653">
          <cell r="E4653">
            <v>10620</v>
          </cell>
          <cell r="F4653" t="str">
            <v>C25TNN|10620</v>
          </cell>
          <cell r="G4653" t="str">
            <v>K1</v>
          </cell>
          <cell r="H4653" t="str">
            <v>17.02.2025</v>
          </cell>
          <cell r="I4653" t="str">
            <v>23.02.2025</v>
          </cell>
          <cell r="J4653" t="str">
            <v>19.02.2025</v>
          </cell>
          <cell r="K4653" t="str">
            <v>Hàng hóa quầy 0480.3002179</v>
          </cell>
          <cell r="L4653" t="str">
            <v>05.04.2025</v>
          </cell>
          <cell r="M4653">
            <v>-4084344</v>
          </cell>
          <cell r="N4653">
            <v>-4084344</v>
          </cell>
        </row>
        <row r="4654">
          <cell r="E4654">
            <v>8116</v>
          </cell>
          <cell r="F4654" t="str">
            <v>C25TNN|8116</v>
          </cell>
          <cell r="G4654" t="str">
            <v>K1</v>
          </cell>
          <cell r="H4654" t="str">
            <v>06.02.2025</v>
          </cell>
          <cell r="I4654" t="str">
            <v>10.02.2025</v>
          </cell>
          <cell r="J4654" t="str">
            <v>08.02.2025</v>
          </cell>
          <cell r="K4654" t="str">
            <v>Hàng hóa quầy 0480.3002179</v>
          </cell>
          <cell r="L4654" t="str">
            <v>05.04.2025</v>
          </cell>
          <cell r="M4654">
            <v>-7691613</v>
          </cell>
          <cell r="N4654">
            <v>-7691613</v>
          </cell>
        </row>
        <row r="4655">
          <cell r="E4655">
            <v>8117</v>
          </cell>
          <cell r="F4655" t="str">
            <v>C25TNN|8117</v>
          </cell>
          <cell r="G4655" t="str">
            <v>K1</v>
          </cell>
          <cell r="H4655" t="str">
            <v>06.02.2025</v>
          </cell>
          <cell r="I4655" t="str">
            <v>10.02.2025</v>
          </cell>
          <cell r="J4655" t="str">
            <v>08.02.2025</v>
          </cell>
          <cell r="K4655" t="str">
            <v>Hàng hóa quầy 0480.3002179</v>
          </cell>
          <cell r="L4655" t="str">
            <v>05.04.2025</v>
          </cell>
          <cell r="M4655">
            <v>-2615643</v>
          </cell>
          <cell r="N4655">
            <v>-2615643</v>
          </cell>
        </row>
        <row r="4656">
          <cell r="E4656">
            <v>8602</v>
          </cell>
          <cell r="F4656" t="str">
            <v>C25TNN|8602</v>
          </cell>
          <cell r="G4656" t="str">
            <v>K1</v>
          </cell>
          <cell r="H4656" t="str">
            <v>07.02.2025</v>
          </cell>
          <cell r="I4656" t="str">
            <v>15.02.2025</v>
          </cell>
          <cell r="J4656" t="str">
            <v>07.02.2025</v>
          </cell>
          <cell r="K4656" t="str">
            <v>Hàng hóa quầy 0480.3002179</v>
          </cell>
          <cell r="L4656" t="str">
            <v>05.04.2025</v>
          </cell>
          <cell r="M4656">
            <v>-8422581</v>
          </cell>
          <cell r="N4656">
            <v>-8422581</v>
          </cell>
        </row>
        <row r="4657">
          <cell r="E4657">
            <v>8114</v>
          </cell>
          <cell r="F4657" t="str">
            <v>C25TNN|8114</v>
          </cell>
          <cell r="G4657" t="str">
            <v>K1</v>
          </cell>
          <cell r="H4657" t="str">
            <v>06.02.2025</v>
          </cell>
          <cell r="I4657" t="str">
            <v>11.02.2025</v>
          </cell>
          <cell r="J4657" t="str">
            <v>09.02.2025</v>
          </cell>
          <cell r="K4657" t="str">
            <v>Hàng hóa quầy 0480.3002179</v>
          </cell>
          <cell r="L4657" t="str">
            <v>05.04.2025</v>
          </cell>
          <cell r="M4657">
            <v>-4668391</v>
          </cell>
          <cell r="N4657">
            <v>-4668391</v>
          </cell>
        </row>
        <row r="4658">
          <cell r="E4658">
            <v>8778</v>
          </cell>
          <cell r="F4658" t="str">
            <v>C25TNN|8778</v>
          </cell>
          <cell r="G4658" t="str">
            <v>K1</v>
          </cell>
          <cell r="H4658" t="str">
            <v>10.02.2025</v>
          </cell>
          <cell r="I4658" t="str">
            <v>16.02.2025</v>
          </cell>
          <cell r="J4658" t="str">
            <v>13.02.2025</v>
          </cell>
          <cell r="K4658" t="str">
            <v>Hàng hóa quầy 0480.3002179</v>
          </cell>
          <cell r="L4658" t="str">
            <v>05.04.2025</v>
          </cell>
          <cell r="M4658">
            <v>-2401704</v>
          </cell>
          <cell r="N4658">
            <v>-2401704</v>
          </cell>
        </row>
        <row r="4659">
          <cell r="E4659">
            <v>8779</v>
          </cell>
          <cell r="F4659" t="str">
            <v>C25TNN|8779</v>
          </cell>
          <cell r="G4659" t="str">
            <v>K1</v>
          </cell>
          <cell r="H4659" t="str">
            <v>10.02.2025</v>
          </cell>
          <cell r="I4659" t="str">
            <v>20.02.2025</v>
          </cell>
          <cell r="J4659" t="str">
            <v>13.02.2025</v>
          </cell>
          <cell r="K4659" t="str">
            <v>Hàng hóa quầy 0480.3002179</v>
          </cell>
          <cell r="L4659" t="str">
            <v>05.04.2025</v>
          </cell>
          <cell r="M4659">
            <v>-3080834</v>
          </cell>
          <cell r="N4659">
            <v>-3080834</v>
          </cell>
        </row>
        <row r="4660">
          <cell r="E4660">
            <v>8831</v>
          </cell>
          <cell r="F4660" t="str">
            <v>C25TNN|8831</v>
          </cell>
          <cell r="G4660" t="str">
            <v>K1</v>
          </cell>
          <cell r="H4660" t="str">
            <v>11.02.2025</v>
          </cell>
          <cell r="I4660" t="str">
            <v>13.02.2025</v>
          </cell>
          <cell r="J4660" t="str">
            <v>11.02.2025</v>
          </cell>
          <cell r="K4660" t="str">
            <v>Hàng hóa quầy 0480.3002179</v>
          </cell>
          <cell r="L4660" t="str">
            <v>05.04.2025</v>
          </cell>
          <cell r="M4660">
            <v>-5905695</v>
          </cell>
          <cell r="N4660">
            <v>-5905695</v>
          </cell>
        </row>
        <row r="4661">
          <cell r="E4661">
            <v>8924</v>
          </cell>
          <cell r="F4661" t="str">
            <v>C25TNN|8924</v>
          </cell>
          <cell r="G4661" t="str">
            <v>K1</v>
          </cell>
          <cell r="H4661" t="str">
            <v>12.02.2025</v>
          </cell>
          <cell r="I4661" t="str">
            <v>14.02.2025</v>
          </cell>
          <cell r="J4661" t="str">
            <v>12.02.2025</v>
          </cell>
          <cell r="K4661" t="str">
            <v>Hàng hóa quầy 0480.3002179</v>
          </cell>
          <cell r="L4661" t="str">
            <v>05.04.2025</v>
          </cell>
          <cell r="M4661">
            <v>-2610673</v>
          </cell>
          <cell r="N4661">
            <v>-2610673</v>
          </cell>
        </row>
        <row r="4662">
          <cell r="E4662">
            <v>8118</v>
          </cell>
          <cell r="F4662" t="str">
            <v>C25TNN|8118</v>
          </cell>
          <cell r="G4662" t="str">
            <v>K1</v>
          </cell>
          <cell r="H4662" t="str">
            <v>06.02.2025</v>
          </cell>
          <cell r="I4662" t="str">
            <v>10.02.2025</v>
          </cell>
          <cell r="J4662" t="str">
            <v>08.02.2025</v>
          </cell>
          <cell r="K4662" t="str">
            <v>Hàng hóa quầy 0480.3002179</v>
          </cell>
          <cell r="L4662" t="str">
            <v>05.04.2025</v>
          </cell>
          <cell r="M4662">
            <v>-4418565</v>
          </cell>
          <cell r="N4662">
            <v>-4418565</v>
          </cell>
        </row>
        <row r="4663">
          <cell r="E4663">
            <v>8612</v>
          </cell>
          <cell r="F4663" t="str">
            <v>C25TNN|8612</v>
          </cell>
          <cell r="G4663" t="str">
            <v>K1</v>
          </cell>
          <cell r="H4663" t="str">
            <v>07.02.2025</v>
          </cell>
          <cell r="I4663" t="str">
            <v>10.02.2025</v>
          </cell>
          <cell r="J4663" t="str">
            <v>08.02.2025</v>
          </cell>
          <cell r="K4663" t="str">
            <v>Hàng hóa quầy 0480.3002179</v>
          </cell>
          <cell r="L4663" t="str">
            <v>05.04.2025</v>
          </cell>
          <cell r="M4663">
            <v>-2051322</v>
          </cell>
          <cell r="N4663">
            <v>-2051322</v>
          </cell>
        </row>
        <row r="4664">
          <cell r="E4664">
            <v>10622</v>
          </cell>
          <cell r="F4664" t="str">
            <v>C25TNN|10622</v>
          </cell>
          <cell r="G4664" t="str">
            <v>K1</v>
          </cell>
          <cell r="H4664" t="str">
            <v>17.02.2025</v>
          </cell>
          <cell r="I4664" t="str">
            <v>23.02.2025</v>
          </cell>
          <cell r="J4664" t="str">
            <v>19.02.2025</v>
          </cell>
          <cell r="K4664" t="str">
            <v>Hàng hóa quầy 0480.3002179</v>
          </cell>
          <cell r="L4664" t="str">
            <v>05.04.2025</v>
          </cell>
          <cell r="M4664">
            <v>-3044644</v>
          </cell>
          <cell r="N4664">
            <v>-3044644</v>
          </cell>
        </row>
        <row r="4665">
          <cell r="E4665">
            <v>8781</v>
          </cell>
          <cell r="F4665" t="str">
            <v>C25TNN|8781</v>
          </cell>
          <cell r="G4665" t="str">
            <v>K1</v>
          </cell>
          <cell r="H4665" t="str">
            <v>10.02.2025</v>
          </cell>
          <cell r="I4665" t="str">
            <v>17.02.2025</v>
          </cell>
          <cell r="J4665" t="str">
            <v>13.02.2025</v>
          </cell>
          <cell r="K4665" t="str">
            <v>Hàng hóa quầy 0480.3002179</v>
          </cell>
          <cell r="L4665" t="str">
            <v>05.04.2025</v>
          </cell>
          <cell r="M4665">
            <v>-2200362</v>
          </cell>
          <cell r="N4665">
            <v>-2200362</v>
          </cell>
        </row>
        <row r="4666">
          <cell r="E4666">
            <v>803</v>
          </cell>
          <cell r="F4666" t="str">
            <v>K25TAA|359982</v>
          </cell>
          <cell r="G4666" t="str">
            <v>K1</v>
          </cell>
          <cell r="H4666" t="str">
            <v>24.03.2025</v>
          </cell>
          <cell r="I4666" t="str">
            <v>04.04.2025</v>
          </cell>
          <cell r="J4666" t="str">
            <v>01.04.2025</v>
          </cell>
          <cell r="K4666" t="str">
            <v>DIEU CHINH TRA HANG-139 -  THCNTH  -2506046662711</v>
          </cell>
          <cell r="L4666" t="str">
            <v>05.04.2025</v>
          </cell>
          <cell r="M4666">
            <v>108395</v>
          </cell>
          <cell r="N4666">
            <v>108395</v>
          </cell>
        </row>
        <row r="4667">
          <cell r="E4667">
            <v>804</v>
          </cell>
          <cell r="F4667" t="str">
            <v>K25TAA|359999</v>
          </cell>
          <cell r="G4667" t="str">
            <v>K1</v>
          </cell>
          <cell r="H4667" t="str">
            <v>24.03.2025</v>
          </cell>
          <cell r="I4667" t="str">
            <v>04.04.2025</v>
          </cell>
          <cell r="J4667" t="str">
            <v>01.04.2025</v>
          </cell>
          <cell r="K4667" t="str">
            <v>DIEU CHINH TRA HANG-139 -  THCNTH  -2503046353536</v>
          </cell>
          <cell r="L4667" t="str">
            <v>05.04.2025</v>
          </cell>
          <cell r="M4667">
            <v>68161</v>
          </cell>
          <cell r="N4667">
            <v>68161</v>
          </cell>
        </row>
        <row r="4668">
          <cell r="E4668">
            <v>8112</v>
          </cell>
          <cell r="F4668" t="str">
            <v>C25TNN|8112</v>
          </cell>
          <cell r="G4668" t="str">
            <v>K1</v>
          </cell>
          <cell r="H4668" t="str">
            <v>06.02.2025</v>
          </cell>
          <cell r="I4668" t="str">
            <v>13.02.2025</v>
          </cell>
          <cell r="J4668" t="str">
            <v>07.02.2025</v>
          </cell>
          <cell r="K4668" t="str">
            <v>Hàng hóa quầy 0480.3002179</v>
          </cell>
          <cell r="L4668" t="str">
            <v>05.04.2025</v>
          </cell>
          <cell r="M4668">
            <v>-4708365</v>
          </cell>
          <cell r="N4668">
            <v>-4708365</v>
          </cell>
        </row>
        <row r="4669">
          <cell r="E4669">
            <v>8896</v>
          </cell>
          <cell r="F4669" t="str">
            <v>C25TNN|8896</v>
          </cell>
          <cell r="G4669" t="str">
            <v>K1</v>
          </cell>
          <cell r="H4669" t="str">
            <v>12.02.2025</v>
          </cell>
          <cell r="I4669" t="str">
            <v>17.02.2025</v>
          </cell>
          <cell r="J4669" t="str">
            <v>13.02.2025</v>
          </cell>
          <cell r="K4669" t="str">
            <v>Hàng hóa quầy 0480.3002179</v>
          </cell>
          <cell r="L4669" t="str">
            <v>05.04.2025</v>
          </cell>
          <cell r="M4669">
            <v>-3684533</v>
          </cell>
          <cell r="N4669">
            <v>-3684533</v>
          </cell>
        </row>
        <row r="4670">
          <cell r="E4670">
            <v>8784</v>
          </cell>
          <cell r="F4670" t="str">
            <v>C25TNN|8784</v>
          </cell>
          <cell r="G4670" t="str">
            <v>K1</v>
          </cell>
          <cell r="H4670" t="str">
            <v>10.02.2025</v>
          </cell>
          <cell r="I4670" t="str">
            <v>15.02.2025</v>
          </cell>
          <cell r="J4670" t="str">
            <v>12.02.2025</v>
          </cell>
          <cell r="K4670" t="str">
            <v>Hàng hóa quầy 0480.3002179</v>
          </cell>
          <cell r="L4670" t="str">
            <v>05.04.2025</v>
          </cell>
          <cell r="M4670">
            <v>-5988051</v>
          </cell>
          <cell r="N4670">
            <v>-5988051</v>
          </cell>
        </row>
        <row r="4671">
          <cell r="E4671">
            <v>819</v>
          </cell>
          <cell r="F4671" t="str">
            <v>K25TAA|380597</v>
          </cell>
          <cell r="G4671" t="str">
            <v>K1</v>
          </cell>
          <cell r="H4671" t="str">
            <v>28.03.2025</v>
          </cell>
          <cell r="I4671" t="str">
            <v>04.04.2025</v>
          </cell>
          <cell r="J4671" t="str">
            <v>01.04.2025</v>
          </cell>
          <cell r="K4671" t="str">
            <v>DIEU CHINH TRA HANG-143 -  THCNTH  -2503046346043</v>
          </cell>
          <cell r="L4671" t="str">
            <v>05.04.2025</v>
          </cell>
          <cell r="M4671">
            <v>1919082</v>
          </cell>
          <cell r="N4671">
            <v>1919082</v>
          </cell>
        </row>
        <row r="4672">
          <cell r="E4672">
            <v>805</v>
          </cell>
          <cell r="F4672" t="str">
            <v>K25TAA|349862</v>
          </cell>
          <cell r="G4672" t="str">
            <v>K1</v>
          </cell>
          <cell r="H4672" t="str">
            <v>21.03.2025</v>
          </cell>
          <cell r="I4672" t="str">
            <v>04.04.2025</v>
          </cell>
          <cell r="J4672" t="str">
            <v>01.04.2025</v>
          </cell>
          <cell r="K4672" t="str">
            <v>DIEU CHINH TRA HANG-128 -  THCNTH  -2502046189523</v>
          </cell>
          <cell r="L4672" t="str">
            <v>05.04.2025</v>
          </cell>
          <cell r="M4672">
            <v>142751</v>
          </cell>
          <cell r="N4672">
            <v>142751</v>
          </cell>
        </row>
        <row r="4673">
          <cell r="E4673">
            <v>806</v>
          </cell>
          <cell r="F4673" t="str">
            <v>K25TAA|376461</v>
          </cell>
          <cell r="G4673" t="str">
            <v>K1</v>
          </cell>
          <cell r="H4673" t="str">
            <v>27.03.2025</v>
          </cell>
          <cell r="I4673" t="str">
            <v>04.04.2025</v>
          </cell>
          <cell r="J4673" t="str">
            <v>01.04.2025</v>
          </cell>
          <cell r="K4673" t="str">
            <v>DIEU CHINH TRA HANG-128 -  THCNTH  -2501046144567</v>
          </cell>
          <cell r="L4673" t="str">
            <v>05.04.2025</v>
          </cell>
          <cell r="M4673">
            <v>612209</v>
          </cell>
          <cell r="N4673">
            <v>612209</v>
          </cell>
        </row>
        <row r="4674">
          <cell r="E4674">
            <v>8840</v>
          </cell>
          <cell r="F4674" t="str">
            <v>C25TNN|8840</v>
          </cell>
          <cell r="G4674" t="str">
            <v>K1</v>
          </cell>
          <cell r="H4674" t="str">
            <v>11.02.2025</v>
          </cell>
          <cell r="I4674" t="str">
            <v>16.02.2025</v>
          </cell>
          <cell r="J4674" t="str">
            <v>13.02.2025</v>
          </cell>
          <cell r="K4674" t="str">
            <v>Hàng hóa quầy 0480.3002179</v>
          </cell>
          <cell r="L4674" t="str">
            <v>05.04.2025</v>
          </cell>
          <cell r="M4674">
            <v>-2101002</v>
          </cell>
          <cell r="N4674">
            <v>-2101002</v>
          </cell>
        </row>
        <row r="4675">
          <cell r="E4675">
            <v>10524</v>
          </cell>
          <cell r="F4675" t="str">
            <v>C25TNN|10524</v>
          </cell>
          <cell r="G4675" t="str">
            <v>K1</v>
          </cell>
          <cell r="H4675" t="str">
            <v>15.02.2025</v>
          </cell>
          <cell r="I4675" t="str">
            <v>23.02.2025</v>
          </cell>
          <cell r="J4675" t="str">
            <v>18.02.2025</v>
          </cell>
          <cell r="K4675" t="str">
            <v>Hàng hóa quầy 0480.3002179</v>
          </cell>
          <cell r="L4675" t="str">
            <v>05.04.2025</v>
          </cell>
          <cell r="M4675">
            <v>-3389053</v>
          </cell>
          <cell r="N4675">
            <v>-3389053</v>
          </cell>
        </row>
        <row r="4676">
          <cell r="E4676">
            <v>7142</v>
          </cell>
          <cell r="F4676" t="str">
            <v>C25TNN|7142</v>
          </cell>
          <cell r="G4676" t="str">
            <v>K1</v>
          </cell>
          <cell r="H4676" t="str">
            <v>06.02.2025</v>
          </cell>
          <cell r="I4676" t="str">
            <v>10.02.2025</v>
          </cell>
          <cell r="J4676" t="str">
            <v>08.02.2025</v>
          </cell>
          <cell r="K4676" t="str">
            <v>Hàng hóa quầy 0480.3002179</v>
          </cell>
          <cell r="L4676" t="str">
            <v>05.04.2025</v>
          </cell>
          <cell r="M4676">
            <v>-2904725</v>
          </cell>
          <cell r="N4676">
            <v>-2904725</v>
          </cell>
        </row>
        <row r="4677">
          <cell r="E4677">
            <v>8657</v>
          </cell>
          <cell r="F4677" t="str">
            <v>C25TNN|8657</v>
          </cell>
          <cell r="G4677" t="str">
            <v>K1</v>
          </cell>
          <cell r="H4677" t="str">
            <v>08.02.2025</v>
          </cell>
          <cell r="I4677" t="str">
            <v>13.02.2025</v>
          </cell>
          <cell r="J4677" t="str">
            <v>11.02.2025</v>
          </cell>
          <cell r="K4677" t="str">
            <v>Hàng hóa quầy 0480.3002179</v>
          </cell>
          <cell r="L4677" t="str">
            <v>05.04.2025</v>
          </cell>
          <cell r="M4677">
            <v>-3152814</v>
          </cell>
          <cell r="N4677">
            <v>-3152814</v>
          </cell>
        </row>
        <row r="4678">
          <cell r="E4678">
            <v>8892</v>
          </cell>
          <cell r="F4678" t="str">
            <v>C25TNN|8892</v>
          </cell>
          <cell r="G4678" t="str">
            <v>K1</v>
          </cell>
          <cell r="H4678" t="str">
            <v>12.02.2025</v>
          </cell>
          <cell r="I4678" t="str">
            <v>17.02.2025</v>
          </cell>
          <cell r="J4678" t="str">
            <v>14.02.2025</v>
          </cell>
          <cell r="K4678" t="str">
            <v>Hàng hóa quầy 0480.3002179</v>
          </cell>
          <cell r="L4678" t="str">
            <v>05.04.2025</v>
          </cell>
          <cell r="M4678">
            <v>-4188465</v>
          </cell>
          <cell r="N4678">
            <v>-4188465</v>
          </cell>
        </row>
        <row r="4679">
          <cell r="E4679">
            <v>10234</v>
          </cell>
          <cell r="F4679" t="str">
            <v>C25TNN|10234</v>
          </cell>
          <cell r="G4679" t="str">
            <v>K1</v>
          </cell>
          <cell r="H4679" t="str">
            <v>13.02.2025</v>
          </cell>
          <cell r="I4679" t="str">
            <v>20.02.2025</v>
          </cell>
          <cell r="J4679" t="str">
            <v>16.02.2025</v>
          </cell>
          <cell r="K4679" t="str">
            <v>Hàng hóa quầy 0480.3002179</v>
          </cell>
          <cell r="L4679" t="str">
            <v>05.04.2025</v>
          </cell>
          <cell r="M4679">
            <v>-3101708</v>
          </cell>
          <cell r="N4679">
            <v>-3101708</v>
          </cell>
        </row>
        <row r="4680">
          <cell r="E4680">
            <v>8115</v>
          </cell>
          <cell r="F4680" t="str">
            <v>C25TNN|8115</v>
          </cell>
          <cell r="G4680" t="str">
            <v>K1</v>
          </cell>
          <cell r="H4680" t="str">
            <v>06.02.2025</v>
          </cell>
          <cell r="I4680" t="str">
            <v>12.02.2025</v>
          </cell>
          <cell r="J4680" t="str">
            <v>10.02.2025</v>
          </cell>
          <cell r="K4680" t="str">
            <v>Hàng hóa quầy 0480.3002179</v>
          </cell>
          <cell r="L4680" t="str">
            <v>05.04.2025</v>
          </cell>
          <cell r="M4680">
            <v>-3250748</v>
          </cell>
          <cell r="N4680">
            <v>-3250748</v>
          </cell>
        </row>
        <row r="4681">
          <cell r="E4681">
            <v>8191</v>
          </cell>
          <cell r="F4681" t="str">
            <v>C25TNN|8191</v>
          </cell>
          <cell r="G4681" t="str">
            <v>K1</v>
          </cell>
          <cell r="H4681" t="str">
            <v>07.02.2025</v>
          </cell>
          <cell r="I4681" t="str">
            <v>13.02.2025</v>
          </cell>
          <cell r="J4681" t="str">
            <v>10.02.2025</v>
          </cell>
          <cell r="K4681" t="str">
            <v>Hàng hóa quầy 0480.3002179</v>
          </cell>
          <cell r="L4681" t="str">
            <v>05.04.2025</v>
          </cell>
          <cell r="M4681">
            <v>-6801709</v>
          </cell>
          <cell r="N4681">
            <v>-6801709</v>
          </cell>
        </row>
        <row r="4682">
          <cell r="E4682">
            <v>6948</v>
          </cell>
          <cell r="F4682" t="str">
            <v>C25TNN|6948</v>
          </cell>
          <cell r="G4682" t="str">
            <v>K1</v>
          </cell>
          <cell r="H4682" t="str">
            <v>03.02.2025</v>
          </cell>
          <cell r="I4682" t="str">
            <v>14.02.2025</v>
          </cell>
          <cell r="J4682" t="str">
            <v>12.02.2025</v>
          </cell>
          <cell r="K4682" t="str">
            <v>Hàng hóa quầy 0480.3002179</v>
          </cell>
          <cell r="L4682" t="str">
            <v>05.04.2025</v>
          </cell>
          <cell r="M4682">
            <v>-5228895</v>
          </cell>
          <cell r="N4682">
            <v>-5228895</v>
          </cell>
        </row>
        <row r="4683">
          <cell r="E4683">
            <v>7098</v>
          </cell>
          <cell r="F4683" t="str">
            <v>C25TNN|7098</v>
          </cell>
          <cell r="G4683" t="str">
            <v>K1</v>
          </cell>
          <cell r="H4683" t="str">
            <v>05.02.2025</v>
          </cell>
          <cell r="I4683" t="str">
            <v>10.02.2025</v>
          </cell>
          <cell r="J4683" t="str">
            <v>08.02.2025</v>
          </cell>
          <cell r="K4683" t="str">
            <v>Hàng hóa quầy 0480.3002179</v>
          </cell>
          <cell r="L4683" t="str">
            <v>05.04.2025</v>
          </cell>
          <cell r="M4683">
            <v>-2317771</v>
          </cell>
          <cell r="N4683">
            <v>-2317771</v>
          </cell>
        </row>
        <row r="4684">
          <cell r="E4684">
            <v>820</v>
          </cell>
          <cell r="F4684" t="str">
            <v>K25TAA|332020</v>
          </cell>
          <cell r="G4684" t="str">
            <v>K1</v>
          </cell>
          <cell r="H4684" t="str">
            <v>18.03.2025</v>
          </cell>
          <cell r="I4684" t="str">
            <v>04.04.2025</v>
          </cell>
          <cell r="J4684" t="str">
            <v>01.04.2025</v>
          </cell>
          <cell r="K4684" t="str">
            <v>DIEU CHINH TRA HANG-119 -  THCNTH  -2502046300132</v>
          </cell>
          <cell r="L4684" t="str">
            <v>05.04.2025</v>
          </cell>
          <cell r="M4684">
            <v>325663</v>
          </cell>
          <cell r="N4684">
            <v>325663</v>
          </cell>
        </row>
        <row r="4685">
          <cell r="E4685">
            <v>10779</v>
          </cell>
          <cell r="F4685" t="str">
            <v>C25TNN|10779</v>
          </cell>
          <cell r="G4685" t="str">
            <v>K1</v>
          </cell>
          <cell r="H4685" t="str">
            <v>19.02.2025</v>
          </cell>
          <cell r="I4685" t="str">
            <v>22.02.2025</v>
          </cell>
          <cell r="J4685" t="str">
            <v>19.02.2025</v>
          </cell>
          <cell r="K4685" t="str">
            <v>Hàng hóa quầy 0480.3002179</v>
          </cell>
          <cell r="L4685" t="str">
            <v>05.04.2025</v>
          </cell>
          <cell r="M4685">
            <v>-6770542</v>
          </cell>
          <cell r="N4685">
            <v>-6770542</v>
          </cell>
        </row>
        <row r="4686">
          <cell r="E4686">
            <v>7067</v>
          </cell>
          <cell r="F4686" t="str">
            <v>C25TNN|7067</v>
          </cell>
          <cell r="G4686" t="str">
            <v>K1</v>
          </cell>
          <cell r="H4686" t="str">
            <v>05.02.2025</v>
          </cell>
          <cell r="I4686" t="str">
            <v>07.02.2025</v>
          </cell>
          <cell r="J4686" t="str">
            <v>05.02.2025</v>
          </cell>
          <cell r="K4686" t="str">
            <v>Hàng hóa quầy 0480.3002179</v>
          </cell>
          <cell r="L4686" t="str">
            <v>05.04.2025</v>
          </cell>
          <cell r="M4686">
            <v>-3586395</v>
          </cell>
          <cell r="N4686">
            <v>-3586395</v>
          </cell>
        </row>
        <row r="4687">
          <cell r="E4687">
            <v>10621</v>
          </cell>
          <cell r="F4687" t="str">
            <v>C25TNN|10621</v>
          </cell>
          <cell r="G4687" t="str">
            <v>K1</v>
          </cell>
          <cell r="H4687" t="str">
            <v>17.02.2025</v>
          </cell>
          <cell r="I4687" t="str">
            <v>23.02.2025</v>
          </cell>
          <cell r="J4687" t="str">
            <v>19.02.2025</v>
          </cell>
          <cell r="K4687" t="str">
            <v>Hàng hóa quầy 0480.3002179</v>
          </cell>
          <cell r="L4687" t="str">
            <v>05.04.2025</v>
          </cell>
          <cell r="M4687">
            <v>-2615643</v>
          </cell>
          <cell r="N4687">
            <v>-2615643</v>
          </cell>
        </row>
        <row r="4688">
          <cell r="E4688">
            <v>8780</v>
          </cell>
          <cell r="F4688" t="str">
            <v>C25TNN|8780</v>
          </cell>
          <cell r="G4688" t="str">
            <v>K1</v>
          </cell>
          <cell r="H4688" t="str">
            <v>10.02.2025</v>
          </cell>
          <cell r="I4688" t="str">
            <v>15.02.2025</v>
          </cell>
          <cell r="J4688" t="str">
            <v>12.02.2025</v>
          </cell>
          <cell r="K4688" t="str">
            <v>Hàng hóa quầy 0480.3002179</v>
          </cell>
          <cell r="L4688" t="str">
            <v>05.04.2025</v>
          </cell>
          <cell r="M4688">
            <v>-3301854</v>
          </cell>
          <cell r="N4688">
            <v>-3301854</v>
          </cell>
        </row>
        <row r="4689">
          <cell r="E4689">
            <v>8109</v>
          </cell>
          <cell r="F4689" t="str">
            <v>C25TNN|8109</v>
          </cell>
          <cell r="G4689" t="str">
            <v>K1</v>
          </cell>
          <cell r="H4689" t="str">
            <v>06.02.2025</v>
          </cell>
          <cell r="I4689" t="str">
            <v>13.02.2025</v>
          </cell>
          <cell r="J4689" t="str">
            <v>08.02.2025</v>
          </cell>
          <cell r="K4689" t="str">
            <v>Hàng hóa quầy 0480.3002179</v>
          </cell>
          <cell r="L4689" t="str">
            <v>05.04.2025</v>
          </cell>
          <cell r="M4689">
            <v>-2786983</v>
          </cell>
          <cell r="N4689">
            <v>-2786983</v>
          </cell>
        </row>
        <row r="4690">
          <cell r="E4690">
            <v>8893</v>
          </cell>
          <cell r="F4690" t="str">
            <v>C25TNN|8893</v>
          </cell>
          <cell r="G4690" t="str">
            <v>K1</v>
          </cell>
          <cell r="H4690" t="str">
            <v>12.02.2025</v>
          </cell>
          <cell r="I4690" t="str">
            <v>17.02.2025</v>
          </cell>
          <cell r="J4690" t="str">
            <v>14.02.2025</v>
          </cell>
          <cell r="K4690" t="str">
            <v>Hàng hóa quầy 0480.3002179</v>
          </cell>
          <cell r="L4690" t="str">
            <v>05.04.2025</v>
          </cell>
          <cell r="M4690">
            <v>-3172262</v>
          </cell>
          <cell r="N4690">
            <v>-3172262</v>
          </cell>
        </row>
        <row r="4691">
          <cell r="E4691">
            <v>817</v>
          </cell>
          <cell r="F4691" t="str">
            <v>K25TAA|356236</v>
          </cell>
          <cell r="G4691" t="str">
            <v>K1</v>
          </cell>
          <cell r="H4691" t="str">
            <v>23.03.2025</v>
          </cell>
          <cell r="I4691" t="str">
            <v>04.04.2025</v>
          </cell>
          <cell r="J4691" t="str">
            <v>01.04.2025</v>
          </cell>
          <cell r="K4691" t="str">
            <v>DIEU CHINH TRA HANG-114 -  THCNTH  -2450045642791</v>
          </cell>
          <cell r="L4691" t="str">
            <v>05.04.2025</v>
          </cell>
          <cell r="M4691">
            <v>1030985</v>
          </cell>
          <cell r="N4691">
            <v>1030985</v>
          </cell>
        </row>
        <row r="4692">
          <cell r="E4692">
            <v>818</v>
          </cell>
          <cell r="F4692" t="str">
            <v>K25TAA|369100</v>
          </cell>
          <cell r="G4692" t="str">
            <v>K1</v>
          </cell>
          <cell r="H4692" t="str">
            <v>26.03.2025</v>
          </cell>
          <cell r="I4692" t="str">
            <v>04.04.2025</v>
          </cell>
          <cell r="J4692" t="str">
            <v>01.04.2025</v>
          </cell>
          <cell r="K4692" t="str">
            <v>DIEU CHINH TRA HANG-114 -  THCNTH  -2448045386190</v>
          </cell>
          <cell r="L4692" t="str">
            <v>05.04.2025</v>
          </cell>
          <cell r="M4692">
            <v>1801602</v>
          </cell>
          <cell r="N4692">
            <v>1801602</v>
          </cell>
        </row>
        <row r="4693">
          <cell r="E4693">
            <v>815</v>
          </cell>
          <cell r="F4693" t="str">
            <v>K25TAA|369101</v>
          </cell>
          <cell r="G4693" t="str">
            <v>K1</v>
          </cell>
          <cell r="H4693" t="str">
            <v>26.03.2025</v>
          </cell>
          <cell r="I4693" t="str">
            <v>04.04.2025</v>
          </cell>
          <cell r="J4693" t="str">
            <v>01.04.2025</v>
          </cell>
          <cell r="K4693" t="str">
            <v>DIEU CHINH TRA HANG-114 -  THCNTH  -2502046287915</v>
          </cell>
          <cell r="L4693" t="str">
            <v>05.04.2025</v>
          </cell>
          <cell r="M4693">
            <v>3995714</v>
          </cell>
          <cell r="N4693">
            <v>3995714</v>
          </cell>
        </row>
        <row r="4694">
          <cell r="E4694">
            <v>816</v>
          </cell>
          <cell r="F4694" t="str">
            <v>K25TAA|369102</v>
          </cell>
          <cell r="G4694" t="str">
            <v>K1</v>
          </cell>
          <cell r="H4694" t="str">
            <v>26.03.2025</v>
          </cell>
          <cell r="I4694" t="str">
            <v>04.04.2025</v>
          </cell>
          <cell r="J4694" t="str">
            <v>01.04.2025</v>
          </cell>
          <cell r="K4694" t="str">
            <v>DIEU CHINH TRA HANG-114 -  THCNTH  -2503046430281</v>
          </cell>
          <cell r="L4694" t="str">
            <v>05.04.2025</v>
          </cell>
          <cell r="M4694">
            <v>589223</v>
          </cell>
          <cell r="N4694">
            <v>589223</v>
          </cell>
        </row>
        <row r="4695">
          <cell r="E4695">
            <v>8596</v>
          </cell>
          <cell r="F4695" t="str">
            <v>C25TNN|8596</v>
          </cell>
          <cell r="G4695" t="str">
            <v>K1</v>
          </cell>
          <cell r="H4695" t="str">
            <v>07.02.2025</v>
          </cell>
          <cell r="I4695" t="str">
            <v>15.02.2025</v>
          </cell>
          <cell r="J4695" t="str">
            <v>12.02.2025</v>
          </cell>
          <cell r="K4695" t="str">
            <v>Hàng hóa quầy 0480.3002179</v>
          </cell>
          <cell r="L4695" t="str">
            <v>05.04.2025</v>
          </cell>
          <cell r="M4695">
            <v>-4371689</v>
          </cell>
          <cell r="N4695">
            <v>-4371689</v>
          </cell>
        </row>
        <row r="4696">
          <cell r="E4696">
            <v>811</v>
          </cell>
          <cell r="F4696" t="str">
            <v>K25TAA|376404</v>
          </cell>
          <cell r="G4696" t="str">
            <v>K1</v>
          </cell>
          <cell r="H4696" t="str">
            <v>27.03.2025</v>
          </cell>
          <cell r="I4696" t="str">
            <v>04.04.2025</v>
          </cell>
          <cell r="J4696" t="str">
            <v>01.04.2025</v>
          </cell>
          <cell r="K4696" t="str">
            <v>DIEU CHINH TRA HANG-138 -  THCNTH  -2501046057441</v>
          </cell>
          <cell r="L4696" t="str">
            <v>05.04.2025</v>
          </cell>
          <cell r="M4696">
            <v>1066357</v>
          </cell>
          <cell r="N4696">
            <v>1066357</v>
          </cell>
        </row>
        <row r="4697">
          <cell r="E4697">
            <v>10619</v>
          </cell>
          <cell r="F4697" t="str">
            <v>C25TNN|10619</v>
          </cell>
          <cell r="G4697" t="str">
            <v>K1</v>
          </cell>
          <cell r="H4697" t="str">
            <v>17.02.2025</v>
          </cell>
          <cell r="I4697" t="str">
            <v>23.02.2025</v>
          </cell>
          <cell r="J4697" t="str">
            <v>19.02.2025</v>
          </cell>
          <cell r="K4697" t="str">
            <v>Hàng hóa quầy 0480.3002179</v>
          </cell>
          <cell r="L4697" t="str">
            <v>05.04.2025</v>
          </cell>
          <cell r="M4697">
            <v>-3002348</v>
          </cell>
          <cell r="N4697">
            <v>-3002348</v>
          </cell>
        </row>
        <row r="4698">
          <cell r="E4698">
            <v>8113</v>
          </cell>
          <cell r="F4698" t="str">
            <v>C25TNN|8113</v>
          </cell>
          <cell r="G4698" t="str">
            <v>K1</v>
          </cell>
          <cell r="H4698" t="str">
            <v>06.02.2025</v>
          </cell>
          <cell r="I4698" t="str">
            <v>10.02.2025</v>
          </cell>
          <cell r="J4698" t="str">
            <v>08.02.2025</v>
          </cell>
          <cell r="K4698" t="str">
            <v>Hàng hóa quầy 0480.3002179</v>
          </cell>
          <cell r="L4698" t="str">
            <v>05.04.2025</v>
          </cell>
          <cell r="M4698">
            <v>-6222912</v>
          </cell>
          <cell r="N4698">
            <v>-6222912</v>
          </cell>
        </row>
        <row r="4699">
          <cell r="E4699">
            <v>808</v>
          </cell>
          <cell r="F4699" t="str">
            <v>K25TAA|330007</v>
          </cell>
          <cell r="G4699" t="str">
            <v>K1</v>
          </cell>
          <cell r="H4699" t="str">
            <v>18.03.2025</v>
          </cell>
          <cell r="I4699" t="str">
            <v>04.04.2025</v>
          </cell>
          <cell r="J4699" t="str">
            <v>01.04.2025</v>
          </cell>
          <cell r="K4699" t="str">
            <v>DIEU CHINH TRA HANG-130 -  THCNTH  -2444044851905</v>
          </cell>
          <cell r="L4699" t="str">
            <v>05.04.2025</v>
          </cell>
          <cell r="M4699">
            <v>149040</v>
          </cell>
          <cell r="N4699">
            <v>149040</v>
          </cell>
        </row>
        <row r="4700">
          <cell r="E4700">
            <v>809</v>
          </cell>
          <cell r="F4700" t="str">
            <v>K25TAA|330008</v>
          </cell>
          <cell r="G4700" t="str">
            <v>K1</v>
          </cell>
          <cell r="H4700" t="str">
            <v>18.03.2025</v>
          </cell>
          <cell r="I4700" t="str">
            <v>04.04.2025</v>
          </cell>
          <cell r="J4700" t="str">
            <v>01.04.2025</v>
          </cell>
          <cell r="K4700" t="str">
            <v>DIEU CHINH TRA HANG-130 -  THCNTH  -2448045372528</v>
          </cell>
          <cell r="L4700" t="str">
            <v>05.04.2025</v>
          </cell>
          <cell r="M4700">
            <v>239885</v>
          </cell>
          <cell r="N4700">
            <v>239885</v>
          </cell>
        </row>
        <row r="4701">
          <cell r="E4701">
            <v>807</v>
          </cell>
          <cell r="F4701" t="str">
            <v>K25TAA|387724</v>
          </cell>
          <cell r="G4701" t="str">
            <v>K1</v>
          </cell>
          <cell r="H4701" t="str">
            <v>30.03.2025</v>
          </cell>
          <cell r="I4701" t="str">
            <v>04.04.2025</v>
          </cell>
          <cell r="J4701" t="str">
            <v>01.04.2025</v>
          </cell>
          <cell r="K4701" t="str">
            <v>DIEU CHINH TRA HANG-130 -  THCNTH  -2508046984229</v>
          </cell>
          <cell r="L4701" t="str">
            <v>05.04.2025</v>
          </cell>
          <cell r="M4701">
            <v>119943</v>
          </cell>
          <cell r="N4701">
            <v>119943</v>
          </cell>
        </row>
        <row r="4702">
          <cell r="E4702">
            <v>8111</v>
          </cell>
          <cell r="F4702" t="str">
            <v>C25TNN|8111</v>
          </cell>
          <cell r="G4702" t="str">
            <v>K1</v>
          </cell>
          <cell r="H4702" t="str">
            <v>06.02.2025</v>
          </cell>
          <cell r="I4702" t="str">
            <v>10.02.2025</v>
          </cell>
          <cell r="J4702" t="str">
            <v>08.02.2025</v>
          </cell>
          <cell r="K4702" t="str">
            <v>Hàng hóa quầy 0480.3002179</v>
          </cell>
          <cell r="L4702" t="str">
            <v>05.04.2025</v>
          </cell>
          <cell r="M4702">
            <v>-3301854</v>
          </cell>
          <cell r="N4702">
            <v>-3301854</v>
          </cell>
        </row>
        <row r="4703">
          <cell r="E4703">
            <v>10774</v>
          </cell>
          <cell r="F4703" t="str">
            <v>C25TNN|10774</v>
          </cell>
          <cell r="G4703" t="str">
            <v>K1</v>
          </cell>
          <cell r="H4703" t="str">
            <v>19.02.2025</v>
          </cell>
          <cell r="I4703" t="str">
            <v>22.02.2025</v>
          </cell>
          <cell r="J4703" t="str">
            <v>19.02.2025</v>
          </cell>
          <cell r="K4703" t="str">
            <v>Hàng hóa quầy 0480.3002179</v>
          </cell>
          <cell r="L4703" t="str">
            <v>05.04.2025</v>
          </cell>
          <cell r="M4703">
            <v>-1802922</v>
          </cell>
          <cell r="N4703">
            <v>-1802922</v>
          </cell>
        </row>
        <row r="4704">
          <cell r="E4704">
            <v>8632</v>
          </cell>
          <cell r="F4704" t="str">
            <v>C25TNN|8632</v>
          </cell>
          <cell r="G4704" t="str">
            <v>K1</v>
          </cell>
          <cell r="H4704" t="str">
            <v>08.02.2025</v>
          </cell>
          <cell r="I4704" t="str">
            <v>10.02.2025</v>
          </cell>
          <cell r="J4704" t="str">
            <v>08.02.2025</v>
          </cell>
          <cell r="K4704" t="str">
            <v>Hàng hóa quầy 0480.3002179</v>
          </cell>
          <cell r="L4704" t="str">
            <v>05.04.2025</v>
          </cell>
          <cell r="M4704">
            <v>-4201775</v>
          </cell>
          <cell r="N4704">
            <v>-4201775</v>
          </cell>
        </row>
        <row r="4705">
          <cell r="E4705">
            <v>8634</v>
          </cell>
          <cell r="F4705" t="str">
            <v>C25TNN|8634</v>
          </cell>
          <cell r="G4705" t="str">
            <v>K1</v>
          </cell>
          <cell r="H4705" t="str">
            <v>08.02.2025</v>
          </cell>
          <cell r="I4705" t="str">
            <v>10.02.2025</v>
          </cell>
          <cell r="J4705" t="str">
            <v>08.02.2025</v>
          </cell>
          <cell r="K4705" t="str">
            <v>Hàng hóa quầy 0480.3002179</v>
          </cell>
          <cell r="L4705" t="str">
            <v>05.04.2025</v>
          </cell>
          <cell r="M4705">
            <v>-1416217</v>
          </cell>
          <cell r="N4705">
            <v>-1416217</v>
          </cell>
        </row>
        <row r="4706">
          <cell r="E4706">
            <v>8783</v>
          </cell>
          <cell r="F4706" t="str">
            <v>C25TNN|8783</v>
          </cell>
          <cell r="G4706" t="str">
            <v>K1</v>
          </cell>
          <cell r="H4706" t="str">
            <v>10.02.2025</v>
          </cell>
          <cell r="I4706" t="str">
            <v>17.02.2025</v>
          </cell>
          <cell r="J4706" t="str">
            <v>13.02.2025</v>
          </cell>
          <cell r="K4706" t="str">
            <v>Hàng hóa quầy 0480.3002179</v>
          </cell>
          <cell r="L4706" t="str">
            <v>05.04.2025</v>
          </cell>
          <cell r="M4706">
            <v>-1633008</v>
          </cell>
          <cell r="N4706">
            <v>-1633008</v>
          </cell>
        </row>
        <row r="4707">
          <cell r="E4707">
            <v>8153</v>
          </cell>
          <cell r="F4707" t="str">
            <v>C25TNN|8153</v>
          </cell>
          <cell r="G4707" t="str">
            <v>K1</v>
          </cell>
          <cell r="H4707" t="str">
            <v>07.02.2025</v>
          </cell>
          <cell r="I4707" t="str">
            <v>09.02.2025</v>
          </cell>
          <cell r="J4707" t="str">
            <v>07.02.2025</v>
          </cell>
          <cell r="K4707" t="str">
            <v>Hàng hóa quầy 0480.3002179</v>
          </cell>
          <cell r="L4707" t="str">
            <v>05.04.2025</v>
          </cell>
          <cell r="M4707">
            <v>-4785821</v>
          </cell>
          <cell r="N4707">
            <v>-4785821</v>
          </cell>
        </row>
        <row r="4708">
          <cell r="E4708">
            <v>8923</v>
          </cell>
          <cell r="F4708" t="str">
            <v>C25TNN|8923</v>
          </cell>
          <cell r="G4708" t="str">
            <v>K1</v>
          </cell>
          <cell r="H4708" t="str">
            <v>12.02.2025</v>
          </cell>
          <cell r="I4708" t="str">
            <v>14.02.2025</v>
          </cell>
          <cell r="J4708" t="str">
            <v>12.02.2025</v>
          </cell>
          <cell r="K4708" t="str">
            <v>Hàng hóa quầy 0480.3002179</v>
          </cell>
          <cell r="L4708" t="str">
            <v>05.04.2025</v>
          </cell>
          <cell r="M4708">
            <v>-5936946</v>
          </cell>
          <cell r="N4708">
            <v>-5936946</v>
          </cell>
        </row>
        <row r="4709">
          <cell r="E4709">
            <v>10270</v>
          </cell>
          <cell r="F4709" t="str">
            <v>C25TNN|10270</v>
          </cell>
          <cell r="G4709" t="str">
            <v>K1</v>
          </cell>
          <cell r="H4709" t="str">
            <v>14.02.2025</v>
          </cell>
          <cell r="I4709" t="str">
            <v>20.02.2025</v>
          </cell>
          <cell r="J4709" t="str">
            <v>17.02.2025</v>
          </cell>
          <cell r="K4709" t="str">
            <v>Hàng hóa quầy 0480.3002179</v>
          </cell>
          <cell r="L4709" t="str">
            <v>05.04.2025</v>
          </cell>
          <cell r="M4709">
            <v>-6190123</v>
          </cell>
          <cell r="N4709">
            <v>-6190123</v>
          </cell>
        </row>
        <row r="4710">
          <cell r="E4710">
            <v>7097</v>
          </cell>
          <cell r="F4710" t="str">
            <v>C25TNN|7097</v>
          </cell>
          <cell r="G4710" t="str">
            <v>K1</v>
          </cell>
          <cell r="H4710" t="str">
            <v>05.02.2025</v>
          </cell>
          <cell r="I4710" t="str">
            <v>08.02.2025</v>
          </cell>
          <cell r="J4710" t="str">
            <v>06.02.2025</v>
          </cell>
          <cell r="K4710" t="str">
            <v>Hàng hóa quầy 0480.3002179</v>
          </cell>
          <cell r="L4710" t="str">
            <v>05.04.2025</v>
          </cell>
          <cell r="M4710">
            <v>-3479700</v>
          </cell>
          <cell r="N4710">
            <v>-3479700</v>
          </cell>
        </row>
        <row r="4711">
          <cell r="E4711">
            <v>7129</v>
          </cell>
          <cell r="F4711" t="str">
            <v>C25TNN|7129</v>
          </cell>
          <cell r="G4711" t="str">
            <v>K1</v>
          </cell>
          <cell r="H4711" t="str">
            <v>05.02.2025</v>
          </cell>
          <cell r="I4711" t="str">
            <v>08.02.2025</v>
          </cell>
          <cell r="J4711" t="str">
            <v>06.02.2025</v>
          </cell>
          <cell r="K4711" t="str">
            <v>Hàng hóa quầy 0480.3002179</v>
          </cell>
          <cell r="L4711" t="str">
            <v>05.04.2025</v>
          </cell>
          <cell r="M4711">
            <v>-5302027</v>
          </cell>
          <cell r="N4711">
            <v>-5302027</v>
          </cell>
        </row>
        <row r="4712">
          <cell r="E4712">
            <v>8897</v>
          </cell>
          <cell r="F4712" t="str">
            <v>C25TNN|8897</v>
          </cell>
          <cell r="G4712" t="str">
            <v>K1</v>
          </cell>
          <cell r="H4712" t="str">
            <v>12.02.2025</v>
          </cell>
          <cell r="I4712" t="str">
            <v>17.02.2025</v>
          </cell>
          <cell r="J4712" t="str">
            <v>14.02.2025</v>
          </cell>
          <cell r="K4712" t="str">
            <v>Hàng hóa quầy 0480.3002179</v>
          </cell>
          <cell r="L4712" t="str">
            <v>05.04.2025</v>
          </cell>
          <cell r="M4712">
            <v>-6771967</v>
          </cell>
          <cell r="N4712">
            <v>-6771967</v>
          </cell>
        </row>
        <row r="4713">
          <cell r="E4713">
            <v>8894</v>
          </cell>
          <cell r="F4713" t="str">
            <v>C25TNN|8894</v>
          </cell>
          <cell r="G4713" t="str">
            <v>K1</v>
          </cell>
          <cell r="H4713" t="str">
            <v>12.02.2025</v>
          </cell>
          <cell r="I4713" t="str">
            <v>17.02.2025</v>
          </cell>
          <cell r="J4713" t="str">
            <v>14.02.2025</v>
          </cell>
          <cell r="K4713" t="str">
            <v>Hàng hóa quầy 0480.3002179</v>
          </cell>
          <cell r="L4713" t="str">
            <v>05.04.2025</v>
          </cell>
          <cell r="M4713">
            <v>-2182291</v>
          </cell>
          <cell r="N4713">
            <v>-2182291</v>
          </cell>
        </row>
        <row r="4714">
          <cell r="E4714">
            <v>800</v>
          </cell>
          <cell r="F4714" t="str">
            <v>K25TAA|388287</v>
          </cell>
          <cell r="G4714" t="str">
            <v>K1</v>
          </cell>
          <cell r="H4714" t="str">
            <v>31.03.2025</v>
          </cell>
          <cell r="I4714" t="str">
            <v>04.04.2025</v>
          </cell>
          <cell r="J4714" t="str">
            <v>01.04.2025</v>
          </cell>
          <cell r="K4714" t="str">
            <v>DIEU CHINH TRA HANG-110 -  THCNTH  -2451045737891</v>
          </cell>
          <cell r="L4714" t="str">
            <v>05.04.2025</v>
          </cell>
          <cell r="M4714">
            <v>614725</v>
          </cell>
          <cell r="N4714">
            <v>614725</v>
          </cell>
        </row>
        <row r="4715">
          <cell r="E4715">
            <v>8656</v>
          </cell>
          <cell r="F4715" t="str">
            <v>C25TNN|8656</v>
          </cell>
          <cell r="G4715" t="str">
            <v>K1</v>
          </cell>
          <cell r="H4715" t="str">
            <v>08.02.2025</v>
          </cell>
          <cell r="I4715" t="str">
            <v>10.02.2025</v>
          </cell>
          <cell r="J4715" t="str">
            <v>08.02.2025</v>
          </cell>
          <cell r="K4715" t="str">
            <v>Hàng hóa quầy 0480.3002179</v>
          </cell>
          <cell r="L4715" t="str">
            <v>05.04.2025</v>
          </cell>
          <cell r="M4715">
            <v>-4995481</v>
          </cell>
          <cell r="N4715">
            <v>-4995481</v>
          </cell>
        </row>
        <row r="4716">
          <cell r="E4716">
            <v>10227</v>
          </cell>
          <cell r="F4716" t="str">
            <v>C25TNN|10227</v>
          </cell>
          <cell r="G4716" t="str">
            <v>K1</v>
          </cell>
          <cell r="H4716" t="str">
            <v>13.02.2025</v>
          </cell>
          <cell r="I4716" t="str">
            <v>23.02.2025</v>
          </cell>
          <cell r="J4716" t="str">
            <v>14.02.2025</v>
          </cell>
          <cell r="K4716" t="str">
            <v>Hàng hóa quầy 0480.3002179</v>
          </cell>
          <cell r="L4716" t="str">
            <v>05.04.2025</v>
          </cell>
          <cell r="M4716">
            <v>-2749729</v>
          </cell>
          <cell r="N4716">
            <v>-2749729</v>
          </cell>
        </row>
        <row r="4717">
          <cell r="E4717">
            <v>8110</v>
          </cell>
          <cell r="F4717" t="str">
            <v>C25TNN|8110</v>
          </cell>
          <cell r="G4717" t="str">
            <v>K1</v>
          </cell>
          <cell r="H4717" t="str">
            <v>06.02.2025</v>
          </cell>
          <cell r="I4717" t="str">
            <v>05.03.2025</v>
          </cell>
          <cell r="J4717" t="str">
            <v>01.03.2025</v>
          </cell>
          <cell r="K4717" t="str">
            <v>HÃ ng hÃ³a quáº§y 0480.3002179</v>
          </cell>
          <cell r="L4717" t="str">
            <v>05.04.2025</v>
          </cell>
          <cell r="M4717">
            <v>-3262000</v>
          </cell>
          <cell r="N4717">
            <v>-3262000</v>
          </cell>
        </row>
        <row r="4718">
          <cell r="E4718">
            <v>8895</v>
          </cell>
          <cell r="F4718" t="str">
            <v>C25TNN|8895</v>
          </cell>
          <cell r="G4718" t="str">
            <v>K1</v>
          </cell>
          <cell r="H4718" t="str">
            <v>12.02.2025</v>
          </cell>
          <cell r="I4718" t="str">
            <v>16.02.2025</v>
          </cell>
          <cell r="J4718" t="str">
            <v>13.02.2025</v>
          </cell>
          <cell r="K4718" t="str">
            <v>Hàng hóa quầy 0480.3002179</v>
          </cell>
          <cell r="L4718" t="str">
            <v>05.04.2025</v>
          </cell>
          <cell r="M4718">
            <v>-3122944</v>
          </cell>
          <cell r="N4718">
            <v>-3122944</v>
          </cell>
        </row>
        <row r="4719">
          <cell r="E4719">
            <v>8105</v>
          </cell>
          <cell r="F4719" t="str">
            <v>C25TNN|8105</v>
          </cell>
          <cell r="G4719" t="str">
            <v>K1</v>
          </cell>
          <cell r="H4719" t="str">
            <v>06.02.2025</v>
          </cell>
          <cell r="I4719" t="str">
            <v>10.02.2025</v>
          </cell>
          <cell r="J4719" t="str">
            <v>08.02.2025</v>
          </cell>
          <cell r="K4719" t="str">
            <v>Hàng hóa quầy 0480.3002179</v>
          </cell>
          <cell r="L4719" t="str">
            <v>05.04.2025</v>
          </cell>
          <cell r="M4719">
            <v>-2628374</v>
          </cell>
          <cell r="N4719">
            <v>-2628374</v>
          </cell>
        </row>
        <row r="4720">
          <cell r="E4720">
            <v>8108</v>
          </cell>
          <cell r="F4720" t="str">
            <v>C25TNN|8108</v>
          </cell>
          <cell r="G4720" t="str">
            <v>K1</v>
          </cell>
          <cell r="H4720" t="str">
            <v>06.02.2025</v>
          </cell>
          <cell r="I4720" t="str">
            <v>09.02.2025</v>
          </cell>
          <cell r="J4720" t="str">
            <v>07.02.2025</v>
          </cell>
          <cell r="K4720" t="str">
            <v>Hàng hóa quầy 0480.3002179</v>
          </cell>
          <cell r="L4720" t="str">
            <v>05.04.2025</v>
          </cell>
          <cell r="M4720">
            <v>-3785115</v>
          </cell>
          <cell r="N4720">
            <v>-3785115</v>
          </cell>
        </row>
        <row r="4721">
          <cell r="E4721">
            <v>597</v>
          </cell>
          <cell r="F4721" t="str">
            <v>1C25TNF|597</v>
          </cell>
          <cell r="G4721" t="str">
            <v>KS</v>
          </cell>
          <cell r="H4721" t="str">
            <v>28.03.2025</v>
          </cell>
          <cell r="I4721" t="str">
            <v>02.04.2025</v>
          </cell>
          <cell r="J4721" t="str">
            <v>28.03.2025</v>
          </cell>
          <cell r="K4721" t="str">
            <v>EBS chiet khau T02/2025</v>
          </cell>
          <cell r="L4721" t="str">
            <v>05.04.2025</v>
          </cell>
          <cell r="M4721">
            <v>1442552</v>
          </cell>
          <cell r="N4721">
            <v>19474457</v>
          </cell>
        </row>
        <row r="4722">
          <cell r="E4722">
            <v>14406</v>
          </cell>
          <cell r="F4722" t="str">
            <v>1K25TEB|14406</v>
          </cell>
          <cell r="G4722" t="str">
            <v>D1</v>
          </cell>
          <cell r="H4722" t="str">
            <v>26.03.2025</v>
          </cell>
          <cell r="I4722" t="str">
            <v>26.03.2025</v>
          </cell>
          <cell r="J4722" t="str">
            <v>26.03.2025</v>
          </cell>
          <cell r="K4722" t="str">
            <v>Phí hỗ trợ T02.2025 quầy 480</v>
          </cell>
          <cell r="L4722" t="str">
            <v>05.04.2025</v>
          </cell>
          <cell r="M4722">
            <v>12982972</v>
          </cell>
          <cell r="N4722">
            <v>12982972</v>
          </cell>
        </row>
        <row r="4723">
          <cell r="E4723">
            <v>15926</v>
          </cell>
          <cell r="F4723" t="str">
            <v>1K25TEB|15926</v>
          </cell>
          <cell r="G4723" t="str">
            <v>D1</v>
          </cell>
          <cell r="H4723" t="str">
            <v>26.03.2025</v>
          </cell>
          <cell r="I4723" t="str">
            <v>26.03.2025</v>
          </cell>
          <cell r="J4723" t="str">
            <v>26.03.2025</v>
          </cell>
          <cell r="K4723" t="str">
            <v>Phí dịch vụ T02.2025 quầy 480</v>
          </cell>
          <cell r="L4723" t="str">
            <v>05.04.2025</v>
          </cell>
          <cell r="M4723">
            <v>49768058</v>
          </cell>
          <cell r="N4723">
            <v>49768058</v>
          </cell>
        </row>
        <row r="4724">
          <cell r="E4724">
            <v>17058</v>
          </cell>
          <cell r="F4724" t="str">
            <v>1K25TEB|17058</v>
          </cell>
          <cell r="G4724" t="str">
            <v>D1</v>
          </cell>
          <cell r="H4724" t="str">
            <v>26.03.2025</v>
          </cell>
          <cell r="I4724" t="str">
            <v>26.03.2025</v>
          </cell>
          <cell r="J4724" t="str">
            <v>26.03.2025</v>
          </cell>
          <cell r="K4724" t="str">
            <v>Phí dịch vụ T02.2025 quầy 480</v>
          </cell>
          <cell r="L4724" t="str">
            <v>05.04.2025</v>
          </cell>
          <cell r="M4724">
            <v>10819143</v>
          </cell>
          <cell r="N4724">
            <v>10819143</v>
          </cell>
        </row>
        <row r="4725">
          <cell r="E4725">
            <v>597</v>
          </cell>
          <cell r="F4725" t="str">
            <v>CK T02/2025</v>
          </cell>
          <cell r="G4725" t="str">
            <v>KS</v>
          </cell>
          <cell r="H4725" t="str">
            <v>26.03.2025</v>
          </cell>
          <cell r="I4725" t="str">
            <v>26.03.2025</v>
          </cell>
          <cell r="J4725" t="str">
            <v>26.03.2025</v>
          </cell>
          <cell r="K4725" t="str">
            <v>R480 CK T02/2025</v>
          </cell>
          <cell r="L4725" t="str">
            <v>05.04.2025</v>
          </cell>
          <cell r="M4725">
            <v>18031905</v>
          </cell>
          <cell r="N4725">
            <v>19474457</v>
          </cell>
        </row>
        <row r="4726">
          <cell r="E4726">
            <v>12287</v>
          </cell>
          <cell r="F4726" t="str">
            <v>C25TNN|12287</v>
          </cell>
          <cell r="G4726" t="str">
            <v>K1</v>
          </cell>
          <cell r="H4726" t="str">
            <v>21.02.2025</v>
          </cell>
          <cell r="I4726" t="str">
            <v>27.02.2025</v>
          </cell>
          <cell r="J4726" t="str">
            <v>22.02.2025</v>
          </cell>
          <cell r="K4726" t="str">
            <v>Hàng hóa quầy 0480.3002179</v>
          </cell>
          <cell r="L4726" t="str">
            <v>15.04.2025</v>
          </cell>
          <cell r="M4726">
            <v>-4450175</v>
          </cell>
        </row>
        <row r="4727">
          <cell r="E4727">
            <v>10766</v>
          </cell>
          <cell r="F4727" t="str">
            <v>C25TNN|10766</v>
          </cell>
          <cell r="G4727" t="str">
            <v>K1</v>
          </cell>
          <cell r="H4727" t="str">
            <v>18.02.2025</v>
          </cell>
          <cell r="I4727" t="str">
            <v>24.02.2025</v>
          </cell>
          <cell r="J4727" t="str">
            <v>20.02.2025</v>
          </cell>
          <cell r="K4727" t="str">
            <v>Hàng hóa quầy 0480.3002179</v>
          </cell>
          <cell r="L4727" t="str">
            <v>15.04.2025</v>
          </cell>
          <cell r="M4727">
            <v>-3172262</v>
          </cell>
        </row>
        <row r="4728">
          <cell r="E4728">
            <v>12694</v>
          </cell>
          <cell r="F4728" t="str">
            <v>C25TNN|12694</v>
          </cell>
          <cell r="G4728" t="str">
            <v>K1</v>
          </cell>
          <cell r="H4728" t="str">
            <v>26.02.2025</v>
          </cell>
          <cell r="I4728" t="str">
            <v>05.03.2025</v>
          </cell>
          <cell r="J4728" t="str">
            <v>01.03.2025</v>
          </cell>
          <cell r="K4728" t="str">
            <v>HÃ ng hÃ³a quáº§y 0480.3002179</v>
          </cell>
          <cell r="L4728" t="str">
            <v>15.04.2025</v>
          </cell>
          <cell r="M4728">
            <v>-4413595</v>
          </cell>
        </row>
        <row r="4729">
          <cell r="E4729">
            <v>12586</v>
          </cell>
          <cell r="F4729" t="str">
            <v>C25TNN|12586</v>
          </cell>
          <cell r="G4729" t="str">
            <v>K1</v>
          </cell>
          <cell r="H4729" t="str">
            <v>24.02.2025</v>
          </cell>
          <cell r="I4729" t="str">
            <v>04.03.2025</v>
          </cell>
          <cell r="J4729" t="str">
            <v>28.02.2025</v>
          </cell>
          <cell r="K4729" t="str">
            <v>Hàng hóa quầy 0480.3002179</v>
          </cell>
          <cell r="L4729" t="str">
            <v>15.04.2025</v>
          </cell>
          <cell r="M4729">
            <v>-1416217</v>
          </cell>
        </row>
        <row r="4730">
          <cell r="E4730">
            <v>12588</v>
          </cell>
          <cell r="F4730" t="str">
            <v>C25TNN|12588</v>
          </cell>
          <cell r="G4730" t="str">
            <v>K1</v>
          </cell>
          <cell r="H4730" t="str">
            <v>24.02.2025</v>
          </cell>
          <cell r="I4730" t="str">
            <v>02.03.2025</v>
          </cell>
          <cell r="J4730" t="str">
            <v>26.02.2025</v>
          </cell>
          <cell r="K4730" t="str">
            <v>Hàng hóa quầy 0480.3002179</v>
          </cell>
          <cell r="L4730" t="str">
            <v>15.04.2025</v>
          </cell>
          <cell r="M4730">
            <v>-1849798</v>
          </cell>
        </row>
        <row r="4731">
          <cell r="E4731">
            <v>12587</v>
          </cell>
          <cell r="F4731" t="str">
            <v>C25TNN|12587</v>
          </cell>
          <cell r="G4731" t="str">
            <v>K1</v>
          </cell>
          <cell r="H4731" t="str">
            <v>24.02.2025</v>
          </cell>
          <cell r="I4731" t="str">
            <v>02.03.2025</v>
          </cell>
          <cell r="J4731" t="str">
            <v>26.02.2025</v>
          </cell>
          <cell r="K4731" t="str">
            <v>Hàng hóa quầy 0480.3002179</v>
          </cell>
          <cell r="L4731" t="str">
            <v>15.04.2025</v>
          </cell>
          <cell r="M4731">
            <v>-3815070</v>
          </cell>
        </row>
        <row r="4732">
          <cell r="E4732">
            <v>12589</v>
          </cell>
          <cell r="F4732" t="str">
            <v>C25TNN|12589</v>
          </cell>
          <cell r="G4732" t="str">
            <v>K1</v>
          </cell>
          <cell r="H4732" t="str">
            <v>24.02.2025</v>
          </cell>
          <cell r="I4732" t="str">
            <v>02.03.2025</v>
          </cell>
          <cell r="J4732" t="str">
            <v>26.02.2025</v>
          </cell>
          <cell r="K4732" t="str">
            <v>Hàng hóa quầy 0480.3002179</v>
          </cell>
          <cell r="L4732" t="str">
            <v>15.04.2025</v>
          </cell>
          <cell r="M4732">
            <v>-1199426</v>
          </cell>
        </row>
        <row r="4733">
          <cell r="E4733">
            <v>12463</v>
          </cell>
          <cell r="F4733" t="str">
            <v>C25TNN|12463</v>
          </cell>
          <cell r="G4733" t="str">
            <v>K1</v>
          </cell>
          <cell r="H4733" t="str">
            <v>21.02.2025</v>
          </cell>
          <cell r="I4733" t="str">
            <v>27.02.2025</v>
          </cell>
          <cell r="J4733" t="str">
            <v>22.02.2025</v>
          </cell>
          <cell r="K4733" t="str">
            <v>Hàng hóa quầy 0480.3002179</v>
          </cell>
          <cell r="L4733" t="str">
            <v>15.04.2025</v>
          </cell>
          <cell r="M4733">
            <v>-3399788</v>
          </cell>
        </row>
        <row r="4734">
          <cell r="E4734">
            <v>12590</v>
          </cell>
          <cell r="F4734" t="str">
            <v>C25TNN|12590</v>
          </cell>
          <cell r="G4734" t="str">
            <v>K1</v>
          </cell>
          <cell r="H4734" t="str">
            <v>24.02.2025</v>
          </cell>
          <cell r="I4734" t="str">
            <v>02.03.2025</v>
          </cell>
          <cell r="J4734" t="str">
            <v>26.02.2025</v>
          </cell>
          <cell r="K4734" t="str">
            <v>Hàng hóa quầy 0480.3002179</v>
          </cell>
          <cell r="L4734" t="str">
            <v>15.04.2025</v>
          </cell>
          <cell r="M4734">
            <v>-1849798</v>
          </cell>
        </row>
        <row r="4735">
          <cell r="E4735">
            <v>12591</v>
          </cell>
          <cell r="F4735" t="str">
            <v>C25TNN|12591</v>
          </cell>
          <cell r="G4735" t="str">
            <v>K1</v>
          </cell>
          <cell r="H4735" t="str">
            <v>24.02.2025</v>
          </cell>
          <cell r="I4735" t="str">
            <v>03.03.2025</v>
          </cell>
          <cell r="J4735" t="str">
            <v>27.02.2025</v>
          </cell>
          <cell r="K4735" t="str">
            <v>Hàng hóa quầy 0480.3002179</v>
          </cell>
          <cell r="L4735" t="str">
            <v>15.04.2025</v>
          </cell>
          <cell r="M4735">
            <v>-2398853</v>
          </cell>
        </row>
        <row r="4736">
          <cell r="E4736">
            <v>13889</v>
          </cell>
          <cell r="F4736" t="str">
            <v>C25TNN|13889</v>
          </cell>
          <cell r="G4736" t="str">
            <v>K1</v>
          </cell>
          <cell r="H4736" t="str">
            <v>27.02.2025</v>
          </cell>
          <cell r="I4736" t="str">
            <v>05.03.2025</v>
          </cell>
          <cell r="J4736" t="str">
            <v>01.03.2025</v>
          </cell>
          <cell r="K4736" t="str">
            <v>Hàng hóa quầy 0480.3002179</v>
          </cell>
          <cell r="L4736" t="str">
            <v>15.04.2025</v>
          </cell>
          <cell r="M4736">
            <v>-3984984</v>
          </cell>
        </row>
        <row r="4737">
          <cell r="E4737">
            <v>12657</v>
          </cell>
          <cell r="F4737" t="str">
            <v>C25TNN|12657</v>
          </cell>
          <cell r="G4737" t="str">
            <v>K1</v>
          </cell>
          <cell r="H4737" t="str">
            <v>25.02.2025</v>
          </cell>
          <cell r="I4737" t="str">
            <v>02.03.2025</v>
          </cell>
          <cell r="J4737" t="str">
            <v>26.02.2025</v>
          </cell>
          <cell r="K4737" t="str">
            <v>Hàng hóa quầy 0480.3002179</v>
          </cell>
          <cell r="L4737" t="str">
            <v>15.04.2025</v>
          </cell>
          <cell r="M4737">
            <v>-3116844</v>
          </cell>
        </row>
        <row r="4738">
          <cell r="E4738">
            <v>14186</v>
          </cell>
          <cell r="F4738" t="str">
            <v>C25TNN|14186</v>
          </cell>
          <cell r="G4738" t="str">
            <v>K1</v>
          </cell>
          <cell r="H4738" t="str">
            <v>01.03.2025</v>
          </cell>
          <cell r="I4738" t="str">
            <v>05.03.2025</v>
          </cell>
          <cell r="J4738" t="str">
            <v>01.03.2025</v>
          </cell>
          <cell r="K4738" t="str">
            <v>Hàng hóa quầy 0480.3002179</v>
          </cell>
          <cell r="L4738" t="str">
            <v>15.04.2025</v>
          </cell>
          <cell r="M4738">
            <v>-3488413</v>
          </cell>
        </row>
        <row r="4739">
          <cell r="E4739">
            <v>498</v>
          </cell>
          <cell r="F4739" t="str">
            <v>C25TNF|498</v>
          </cell>
          <cell r="G4739" t="str">
            <v>K1</v>
          </cell>
          <cell r="H4739" t="str">
            <v>12.03.2025</v>
          </cell>
          <cell r="I4739" t="str">
            <v>10.04.2025</v>
          </cell>
          <cell r="J4739" t="str">
            <v>01.04.2025</v>
          </cell>
          <cell r="K4739" t="str">
            <v>DIEU CHINH TRA HANG-129 - 2448045372515</v>
          </cell>
          <cell r="L4739" t="str">
            <v>15.04.2025</v>
          </cell>
          <cell r="M4739">
            <v>430602</v>
          </cell>
        </row>
        <row r="4740">
          <cell r="E4740">
            <v>499</v>
          </cell>
          <cell r="F4740" t="str">
            <v>C25TNF|499</v>
          </cell>
          <cell r="G4740" t="str">
            <v>K1</v>
          </cell>
          <cell r="H4740" t="str">
            <v>12.03.2025</v>
          </cell>
          <cell r="I4740" t="str">
            <v>10.04.2025</v>
          </cell>
          <cell r="J4740" t="str">
            <v>01.04.2025</v>
          </cell>
          <cell r="K4740" t="str">
            <v>DIEU CHINH TRA HANG-129 - 2501046047274</v>
          </cell>
          <cell r="L4740" t="str">
            <v>15.04.2025</v>
          </cell>
          <cell r="M4740">
            <v>101951</v>
          </cell>
        </row>
        <row r="4741">
          <cell r="E4741">
            <v>500</v>
          </cell>
          <cell r="F4741" t="str">
            <v>C25TNF|500</v>
          </cell>
          <cell r="G4741" t="str">
            <v>K1</v>
          </cell>
          <cell r="H4741" t="str">
            <v>12.03.2025</v>
          </cell>
          <cell r="I4741" t="str">
            <v>10.04.2025</v>
          </cell>
          <cell r="J4741" t="str">
            <v>01.04.2025</v>
          </cell>
          <cell r="K4741" t="str">
            <v>DIEU CHINH TRA HANG-129 - 2502046287605</v>
          </cell>
          <cell r="L4741" t="str">
            <v>15.04.2025</v>
          </cell>
          <cell r="M4741">
            <v>99360</v>
          </cell>
        </row>
        <row r="4742">
          <cell r="E4742">
            <v>12277</v>
          </cell>
          <cell r="F4742" t="str">
            <v>C25TNN|12277</v>
          </cell>
          <cell r="G4742" t="str">
            <v>K1</v>
          </cell>
          <cell r="H4742" t="str">
            <v>20.02.2025</v>
          </cell>
          <cell r="I4742" t="str">
            <v>26.02.2025</v>
          </cell>
          <cell r="J4742" t="str">
            <v>22.02.2025</v>
          </cell>
          <cell r="K4742" t="str">
            <v>Hàng hóa quầy 0480.3002179</v>
          </cell>
          <cell r="L4742" t="str">
            <v>15.04.2025</v>
          </cell>
          <cell r="M4742">
            <v>-4451600</v>
          </cell>
        </row>
        <row r="4743">
          <cell r="E4743">
            <v>13886</v>
          </cell>
          <cell r="F4743" t="str">
            <v>C25TNN|13886</v>
          </cell>
          <cell r="G4743" t="str">
            <v>K1</v>
          </cell>
          <cell r="H4743" t="str">
            <v>27.02.2025</v>
          </cell>
          <cell r="I4743" t="str">
            <v>05.03.2025</v>
          </cell>
          <cell r="J4743" t="str">
            <v>01.03.2025</v>
          </cell>
          <cell r="K4743" t="str">
            <v>Hàng hóa quầy 0480.3002179</v>
          </cell>
          <cell r="L4743" t="str">
            <v>15.04.2025</v>
          </cell>
          <cell r="M4743">
            <v>-3984984</v>
          </cell>
        </row>
        <row r="4744">
          <cell r="E4744">
            <v>11009</v>
          </cell>
          <cell r="F4744" t="str">
            <v>C25TNN|11009</v>
          </cell>
          <cell r="G4744" t="str">
            <v>K1</v>
          </cell>
          <cell r="H4744" t="str">
            <v>20.02.2025</v>
          </cell>
          <cell r="I4744" t="str">
            <v>24.02.2025</v>
          </cell>
          <cell r="J4744" t="str">
            <v>20.02.2025</v>
          </cell>
          <cell r="K4744" t="str">
            <v>Hàng hóa quầy 0480.3002179</v>
          </cell>
          <cell r="L4744" t="str">
            <v>15.04.2025</v>
          </cell>
          <cell r="M4744">
            <v>-2786983</v>
          </cell>
        </row>
        <row r="4745">
          <cell r="E4745">
            <v>12583</v>
          </cell>
          <cell r="F4745" t="str">
            <v>C25TNN|12583</v>
          </cell>
          <cell r="G4745" t="str">
            <v>K1</v>
          </cell>
          <cell r="H4745" t="str">
            <v>24.02.2025</v>
          </cell>
          <cell r="I4745" t="str">
            <v>02.03.2025</v>
          </cell>
          <cell r="J4745" t="str">
            <v>26.02.2025</v>
          </cell>
          <cell r="K4745" t="str">
            <v>Hàng hóa quầy 0480.3002179</v>
          </cell>
          <cell r="L4745" t="str">
            <v>15.04.2025</v>
          </cell>
          <cell r="M4745">
            <v>-2666749</v>
          </cell>
        </row>
        <row r="4746">
          <cell r="E4746">
            <v>12658</v>
          </cell>
          <cell r="F4746" t="str">
            <v>C25TNN|12658</v>
          </cell>
          <cell r="G4746" t="str">
            <v>K1</v>
          </cell>
          <cell r="H4746" t="str">
            <v>25.02.2025</v>
          </cell>
          <cell r="I4746" t="str">
            <v>02.03.2025</v>
          </cell>
          <cell r="J4746" t="str">
            <v>26.02.2025</v>
          </cell>
          <cell r="K4746" t="str">
            <v>Hàng hóa quầy 0480.3002179</v>
          </cell>
          <cell r="L4746" t="str">
            <v>15.04.2025</v>
          </cell>
          <cell r="M4746">
            <v>-2833860</v>
          </cell>
        </row>
        <row r="4747">
          <cell r="E4747">
            <v>12280</v>
          </cell>
          <cell r="F4747" t="str">
            <v>C25TNN|12280</v>
          </cell>
          <cell r="G4747" t="str">
            <v>K1</v>
          </cell>
          <cell r="H4747" t="str">
            <v>20.02.2025</v>
          </cell>
          <cell r="I4747" t="str">
            <v>26.02.2025</v>
          </cell>
          <cell r="J4747" t="str">
            <v>22.02.2025</v>
          </cell>
          <cell r="K4747" t="str">
            <v>Hàng hóa quầy 0480.3002179</v>
          </cell>
          <cell r="L4747" t="str">
            <v>15.04.2025</v>
          </cell>
          <cell r="M4747">
            <v>-6394205</v>
          </cell>
        </row>
        <row r="4748">
          <cell r="E4748">
            <v>13888</v>
          </cell>
          <cell r="F4748" t="str">
            <v>C25TNN|13888</v>
          </cell>
          <cell r="G4748" t="str">
            <v>K1</v>
          </cell>
          <cell r="H4748" t="str">
            <v>27.02.2025</v>
          </cell>
          <cell r="I4748" t="str">
            <v>05.03.2025</v>
          </cell>
          <cell r="J4748" t="str">
            <v>01.03.2025</v>
          </cell>
          <cell r="K4748" t="str">
            <v>Hàng hóa quầy 0480.3002179</v>
          </cell>
          <cell r="L4748" t="str">
            <v>15.04.2025</v>
          </cell>
          <cell r="M4748">
            <v>-2882114</v>
          </cell>
        </row>
        <row r="4749">
          <cell r="E4749">
            <v>12278</v>
          </cell>
          <cell r="F4749" t="str">
            <v>C25TNN|12278</v>
          </cell>
          <cell r="G4749" t="str">
            <v>K1</v>
          </cell>
          <cell r="H4749" t="str">
            <v>20.02.2025</v>
          </cell>
          <cell r="I4749" t="str">
            <v>27.02.2025</v>
          </cell>
          <cell r="J4749" t="str">
            <v>23.02.2025</v>
          </cell>
          <cell r="K4749" t="str">
            <v>Hàng hóa quầy 0480.3002179</v>
          </cell>
          <cell r="L4749" t="str">
            <v>15.04.2025</v>
          </cell>
          <cell r="M4749">
            <v>-2236503</v>
          </cell>
        </row>
        <row r="4750">
          <cell r="E4750">
            <v>11823</v>
          </cell>
          <cell r="F4750" t="str">
            <v>1C25TNN|11823</v>
          </cell>
          <cell r="G4750" t="str">
            <v>K1</v>
          </cell>
          <cell r="H4750" t="str">
            <v>20.02.2025</v>
          </cell>
          <cell r="I4750" t="str">
            <v>22.02.2025</v>
          </cell>
          <cell r="J4750" t="str">
            <v>20.02.2025</v>
          </cell>
          <cell r="K4750" t="str">
            <v>Hàng hóa quầy 0480.3002179</v>
          </cell>
          <cell r="L4750" t="str">
            <v>15.04.2025</v>
          </cell>
          <cell r="M4750">
            <v>-3984984</v>
          </cell>
        </row>
        <row r="4751">
          <cell r="E4751">
            <v>12468</v>
          </cell>
          <cell r="F4751" t="str">
            <v>C25TNN|12468</v>
          </cell>
          <cell r="G4751" t="str">
            <v>K1</v>
          </cell>
          <cell r="H4751" t="str">
            <v>21.02.2025</v>
          </cell>
          <cell r="I4751" t="str">
            <v>05.03.2025</v>
          </cell>
          <cell r="J4751" t="str">
            <v>01.03.2025</v>
          </cell>
          <cell r="K4751" t="str">
            <v>HÃ ng hÃ³a quáº§y 0480.3002179</v>
          </cell>
          <cell r="L4751" t="str">
            <v>15.04.2025</v>
          </cell>
          <cell r="M4751">
            <v>-2051322</v>
          </cell>
        </row>
        <row r="4752">
          <cell r="E4752">
            <v>12582</v>
          </cell>
          <cell r="F4752" t="str">
            <v>C25TNN|12582</v>
          </cell>
          <cell r="G4752" t="str">
            <v>K1</v>
          </cell>
          <cell r="H4752" t="str">
            <v>24.02.2025</v>
          </cell>
          <cell r="I4752" t="str">
            <v>03.03.2025</v>
          </cell>
          <cell r="J4752" t="str">
            <v>27.02.2025</v>
          </cell>
          <cell r="K4752" t="str">
            <v>Hàng hóa quầy 0480.3002179</v>
          </cell>
          <cell r="L4752" t="str">
            <v>15.04.2025</v>
          </cell>
          <cell r="M4752">
            <v>-2400278</v>
          </cell>
        </row>
        <row r="4753">
          <cell r="E4753">
            <v>14189</v>
          </cell>
          <cell r="F4753" t="str">
            <v>C25TNN|14189</v>
          </cell>
          <cell r="G4753" t="str">
            <v>K1</v>
          </cell>
          <cell r="H4753" t="str">
            <v>01.03.2025</v>
          </cell>
          <cell r="I4753" t="str">
            <v>05.03.2025</v>
          </cell>
          <cell r="J4753" t="str">
            <v>01.03.2025</v>
          </cell>
          <cell r="K4753" t="str">
            <v>Hàng hóa quầy 0480.3002179</v>
          </cell>
          <cell r="L4753" t="str">
            <v>15.04.2025</v>
          </cell>
          <cell r="M4753">
            <v>-2182291</v>
          </cell>
        </row>
        <row r="4754">
          <cell r="E4754">
            <v>14190</v>
          </cell>
          <cell r="F4754" t="str">
            <v>C25TNN|14190</v>
          </cell>
          <cell r="G4754" t="str">
            <v>K1</v>
          </cell>
          <cell r="H4754" t="str">
            <v>01.03.2025</v>
          </cell>
          <cell r="I4754" t="str">
            <v>05.03.2025</v>
          </cell>
          <cell r="J4754" t="str">
            <v>01.03.2025</v>
          </cell>
          <cell r="K4754" t="str">
            <v>Hàng hóa quầy 0480.3002179</v>
          </cell>
          <cell r="L4754" t="str">
            <v>15.04.2025</v>
          </cell>
          <cell r="M4754">
            <v>-1892659</v>
          </cell>
        </row>
        <row r="4755">
          <cell r="E4755">
            <v>12585</v>
          </cell>
          <cell r="F4755" t="str">
            <v>C25TNN|12585</v>
          </cell>
          <cell r="G4755" t="str">
            <v>K1</v>
          </cell>
          <cell r="H4755" t="str">
            <v>24.02.2025</v>
          </cell>
          <cell r="I4755" t="str">
            <v>02.03.2025</v>
          </cell>
          <cell r="J4755" t="str">
            <v>26.02.2025</v>
          </cell>
          <cell r="K4755" t="str">
            <v>Hàng hóa quầy 0480.3002179</v>
          </cell>
          <cell r="L4755" t="str">
            <v>15.04.2025</v>
          </cell>
          <cell r="M4755">
            <v>-5571115</v>
          </cell>
        </row>
        <row r="4756">
          <cell r="E4756">
            <v>10830</v>
          </cell>
          <cell r="F4756" t="str">
            <v>C25TNN|10830</v>
          </cell>
          <cell r="G4756" t="str">
            <v>K1</v>
          </cell>
          <cell r="H4756" t="str">
            <v>20.02.2025</v>
          </cell>
          <cell r="I4756" t="str">
            <v>25.02.2025</v>
          </cell>
          <cell r="J4756" t="str">
            <v>21.02.2025</v>
          </cell>
          <cell r="K4756" t="str">
            <v>Hàng hóa quầy 0480.3002179</v>
          </cell>
          <cell r="L4756" t="str">
            <v>15.04.2025</v>
          </cell>
          <cell r="M4756">
            <v>-2985703</v>
          </cell>
        </row>
        <row r="4757">
          <cell r="E4757">
            <v>10829</v>
          </cell>
          <cell r="F4757" t="str">
            <v>C25TNN|10829</v>
          </cell>
          <cell r="G4757" t="str">
            <v>K1</v>
          </cell>
          <cell r="H4757" t="str">
            <v>20.02.2025</v>
          </cell>
          <cell r="I4757" t="str">
            <v>24.02.2025</v>
          </cell>
          <cell r="J4757" t="str">
            <v>21.02.2025</v>
          </cell>
          <cell r="K4757" t="str">
            <v>Hàng hóa quầy 0480.3002179</v>
          </cell>
          <cell r="L4757" t="str">
            <v>15.04.2025</v>
          </cell>
          <cell r="M4757">
            <v>-3389053</v>
          </cell>
        </row>
        <row r="4758">
          <cell r="E4758">
            <v>12279</v>
          </cell>
          <cell r="F4758" t="str">
            <v>C25TNN|12279</v>
          </cell>
          <cell r="G4758" t="str">
            <v>K1</v>
          </cell>
          <cell r="H4758" t="str">
            <v>20.02.2025</v>
          </cell>
          <cell r="I4758" t="str">
            <v>27.02.2025</v>
          </cell>
          <cell r="J4758" t="str">
            <v>24.02.2025</v>
          </cell>
          <cell r="K4758" t="str">
            <v>Hàng hóa quầy 0480.3002179</v>
          </cell>
          <cell r="L4758" t="str">
            <v>15.04.2025</v>
          </cell>
          <cell r="M4758">
            <v>-2180913</v>
          </cell>
        </row>
        <row r="4759">
          <cell r="E4759">
            <v>12693</v>
          </cell>
          <cell r="F4759" t="str">
            <v>C25TNN|12693</v>
          </cell>
          <cell r="G4759" t="str">
            <v>K1</v>
          </cell>
          <cell r="H4759" t="str">
            <v>26.02.2025</v>
          </cell>
          <cell r="I4759" t="str">
            <v>03.03.2025</v>
          </cell>
          <cell r="J4759" t="str">
            <v>27.02.2025</v>
          </cell>
          <cell r="K4759" t="str">
            <v>Hàng hóa quầy 0480.3002179</v>
          </cell>
          <cell r="L4759" t="str">
            <v>15.04.2025</v>
          </cell>
          <cell r="M4759">
            <v>-3984984</v>
          </cell>
        </row>
        <row r="4760">
          <cell r="E4760">
            <v>10762</v>
          </cell>
          <cell r="F4760" t="str">
            <v>C25TNN|10762</v>
          </cell>
          <cell r="G4760" t="str">
            <v>K1</v>
          </cell>
          <cell r="H4760" t="str">
            <v>18.02.2025</v>
          </cell>
          <cell r="I4760" t="str">
            <v>25.02.2025</v>
          </cell>
          <cell r="J4760" t="str">
            <v>21.02.2025</v>
          </cell>
          <cell r="K4760" t="str">
            <v>Hàng hóa quầy 0480.3002179</v>
          </cell>
          <cell r="L4760" t="str">
            <v>15.04.2025</v>
          </cell>
          <cell r="M4760">
            <v>-2484903</v>
          </cell>
        </row>
        <row r="4761">
          <cell r="E4761">
            <v>10764</v>
          </cell>
          <cell r="F4761" t="str">
            <v>C25TNN|10764</v>
          </cell>
          <cell r="G4761" t="str">
            <v>K1</v>
          </cell>
          <cell r="H4761" t="str">
            <v>18.02.2025</v>
          </cell>
          <cell r="I4761" t="str">
            <v>24.02.2025</v>
          </cell>
          <cell r="J4761" t="str">
            <v>20.02.2025</v>
          </cell>
          <cell r="K4761" t="str">
            <v>Hàng hóa quầy 0480.3002179</v>
          </cell>
          <cell r="L4761" t="str">
            <v>15.04.2025</v>
          </cell>
          <cell r="M4761">
            <v>-3172262</v>
          </cell>
        </row>
        <row r="4762">
          <cell r="E4762">
            <v>10269</v>
          </cell>
          <cell r="F4762" t="str">
            <v>C25TNN|10269</v>
          </cell>
          <cell r="G4762" t="str">
            <v>K1</v>
          </cell>
          <cell r="H4762" t="str">
            <v>14.02.2025</v>
          </cell>
          <cell r="I4762" t="str">
            <v>25.02.2025</v>
          </cell>
          <cell r="J4762" t="str">
            <v>21.02.2025</v>
          </cell>
          <cell r="K4762" t="str">
            <v>Hàng hóa quầy 0480.3002179</v>
          </cell>
          <cell r="L4762" t="str">
            <v>15.04.2025</v>
          </cell>
          <cell r="M4762">
            <v>-1163597</v>
          </cell>
        </row>
        <row r="4763">
          <cell r="E4763">
            <v>12539</v>
          </cell>
          <cell r="F4763" t="str">
            <v>C25TNN|12539</v>
          </cell>
          <cell r="G4763" t="str">
            <v>K1</v>
          </cell>
          <cell r="H4763" t="str">
            <v>24.02.2025</v>
          </cell>
          <cell r="I4763" t="str">
            <v>02.03.2025</v>
          </cell>
          <cell r="J4763" t="str">
            <v>26.02.2025</v>
          </cell>
          <cell r="K4763" t="str">
            <v>Hàng hóa quầy 0480.3002179</v>
          </cell>
          <cell r="L4763" t="str">
            <v>15.04.2025</v>
          </cell>
          <cell r="M4763">
            <v>-3882689</v>
          </cell>
        </row>
        <row r="4764">
          <cell r="E4764">
            <v>13885</v>
          </cell>
          <cell r="F4764" t="str">
            <v>C25TNN|13885</v>
          </cell>
          <cell r="G4764" t="str">
            <v>K1</v>
          </cell>
          <cell r="H4764" t="str">
            <v>27.02.2025</v>
          </cell>
          <cell r="I4764" t="str">
            <v>05.03.2025</v>
          </cell>
          <cell r="J4764" t="str">
            <v>01.03.2025</v>
          </cell>
          <cell r="K4764" t="str">
            <v>Hàng hóa quầy 0480.3002179</v>
          </cell>
          <cell r="L4764" t="str">
            <v>15.04.2025</v>
          </cell>
          <cell r="M4764">
            <v>-5787906</v>
          </cell>
        </row>
        <row r="4765">
          <cell r="E4765">
            <v>10765</v>
          </cell>
          <cell r="F4765" t="str">
            <v>C25TNN|10765</v>
          </cell>
          <cell r="G4765" t="str">
            <v>K1</v>
          </cell>
          <cell r="H4765" t="str">
            <v>18.02.2025</v>
          </cell>
          <cell r="I4765" t="str">
            <v>24.02.2025</v>
          </cell>
          <cell r="J4765" t="str">
            <v>20.02.2025</v>
          </cell>
          <cell r="K4765" t="str">
            <v>Hàng hóa quầy 0480.3002179</v>
          </cell>
          <cell r="L4765" t="str">
            <v>15.04.2025</v>
          </cell>
          <cell r="M4765">
            <v>-3172262</v>
          </cell>
        </row>
        <row r="4766">
          <cell r="E4766">
            <v>12584</v>
          </cell>
          <cell r="F4766" t="str">
            <v>C25TNN|12584</v>
          </cell>
          <cell r="G4766" t="str">
            <v>K1</v>
          </cell>
          <cell r="H4766" t="str">
            <v>24.02.2025</v>
          </cell>
          <cell r="I4766" t="str">
            <v>03.03.2025</v>
          </cell>
          <cell r="J4766" t="str">
            <v>27.02.2025</v>
          </cell>
          <cell r="K4766" t="str">
            <v>Hàng hóa quầy 0480.3002179</v>
          </cell>
          <cell r="L4766" t="str">
            <v>15.04.2025</v>
          </cell>
          <cell r="M4766">
            <v>-1199426</v>
          </cell>
        </row>
        <row r="4767">
          <cell r="E4767">
            <v>12546</v>
          </cell>
          <cell r="F4767" t="str">
            <v>C25TNN|12546</v>
          </cell>
          <cell r="G4767" t="str">
            <v>K1</v>
          </cell>
          <cell r="H4767" t="str">
            <v>24.02.2025</v>
          </cell>
          <cell r="I4767" t="str">
            <v>27.02.2025</v>
          </cell>
          <cell r="J4767" t="str">
            <v>24.02.2025</v>
          </cell>
          <cell r="K4767" t="str">
            <v>Hàng hóa quầy 0480.3002179</v>
          </cell>
          <cell r="L4767" t="str">
            <v>15.04.2025</v>
          </cell>
          <cell r="M4767">
            <v>-4371689</v>
          </cell>
        </row>
        <row r="4768">
          <cell r="E4768">
            <v>14179</v>
          </cell>
          <cell r="F4768" t="str">
            <v>C25TNN|14179</v>
          </cell>
          <cell r="G4768" t="str">
            <v>K1</v>
          </cell>
          <cell r="H4768" t="str">
            <v>01.03.2025</v>
          </cell>
          <cell r="I4768" t="str">
            <v>05.03.2025</v>
          </cell>
          <cell r="J4768" t="str">
            <v>01.03.2025</v>
          </cell>
          <cell r="K4768" t="str">
            <v>Hàng hóa quầy 0480.3002179</v>
          </cell>
          <cell r="L4768" t="str">
            <v>15.04.2025</v>
          </cell>
          <cell r="M4768">
            <v>-2785558</v>
          </cell>
        </row>
        <row r="4769">
          <cell r="E4769">
            <v>12317</v>
          </cell>
          <cell r="F4769" t="str">
            <v>C25TNN|12317</v>
          </cell>
          <cell r="G4769" t="str">
            <v>K1</v>
          </cell>
          <cell r="H4769" t="str">
            <v>21.02.2025</v>
          </cell>
          <cell r="I4769" t="str">
            <v>25.02.2025</v>
          </cell>
          <cell r="J4769" t="str">
            <v>22.02.2025</v>
          </cell>
          <cell r="K4769" t="str">
            <v>Hàng hóa quầy 0480.3002179</v>
          </cell>
          <cell r="L4769" t="str">
            <v>15.04.2025</v>
          </cell>
          <cell r="M4769">
            <v>-2398853</v>
          </cell>
        </row>
        <row r="4770">
          <cell r="E4770">
            <v>12696</v>
          </cell>
          <cell r="F4770" t="str">
            <v>C25TNN|12696</v>
          </cell>
          <cell r="G4770" t="str">
            <v>K1</v>
          </cell>
          <cell r="H4770" t="str">
            <v>26.02.2025</v>
          </cell>
          <cell r="I4770" t="str">
            <v>03.03.2025</v>
          </cell>
          <cell r="J4770" t="str">
            <v>27.02.2025</v>
          </cell>
          <cell r="K4770" t="str">
            <v>Hàng hóa quầy 0480.3002179</v>
          </cell>
          <cell r="L4770" t="str">
            <v>15.04.2025</v>
          </cell>
          <cell r="M4770">
            <v>-4418565</v>
          </cell>
        </row>
        <row r="4771">
          <cell r="E4771">
            <v>10761</v>
          </cell>
          <cell r="F4771" t="str">
            <v>C25TNN|10761</v>
          </cell>
          <cell r="G4771" t="str">
            <v>K1</v>
          </cell>
          <cell r="H4771" t="str">
            <v>18.02.2025</v>
          </cell>
          <cell r="I4771" t="str">
            <v>24.02.2025</v>
          </cell>
          <cell r="J4771" t="str">
            <v>20.02.2025</v>
          </cell>
          <cell r="K4771" t="str">
            <v>Hàng hóa quầy 0480.3002179</v>
          </cell>
          <cell r="L4771" t="str">
            <v>15.04.2025</v>
          </cell>
          <cell r="M4771">
            <v>-2218432</v>
          </cell>
        </row>
        <row r="4772">
          <cell r="E4772">
            <v>12318</v>
          </cell>
          <cell r="F4772" t="str">
            <v>C25TNN|12318</v>
          </cell>
          <cell r="G4772" t="str">
            <v>K1</v>
          </cell>
          <cell r="H4772" t="str">
            <v>21.02.2025</v>
          </cell>
          <cell r="I4772" t="str">
            <v>26.02.2025</v>
          </cell>
          <cell r="J4772" t="str">
            <v>22.02.2025</v>
          </cell>
          <cell r="K4772" t="str">
            <v>Hàng hóa quầy 0480.3002179</v>
          </cell>
          <cell r="L4772" t="str">
            <v>15.04.2025</v>
          </cell>
          <cell r="M4772">
            <v>-2299722</v>
          </cell>
        </row>
        <row r="4773">
          <cell r="E4773">
            <v>12511</v>
          </cell>
          <cell r="F4773" t="str">
            <v>C25TNN|12511</v>
          </cell>
          <cell r="G4773" t="str">
            <v>K1</v>
          </cell>
          <cell r="H4773" t="str">
            <v>22.02.2025</v>
          </cell>
          <cell r="I4773" t="str">
            <v>26.02.2025</v>
          </cell>
          <cell r="J4773" t="str">
            <v>22.02.2025</v>
          </cell>
          <cell r="K4773" t="str">
            <v>Hàng hóa quầy 0480.3002179</v>
          </cell>
          <cell r="L4773" t="str">
            <v>15.04.2025</v>
          </cell>
          <cell r="M4773">
            <v>-2484903</v>
          </cell>
        </row>
        <row r="4774">
          <cell r="E4774">
            <v>10763</v>
          </cell>
          <cell r="F4774" t="str">
            <v>C25TNN|10763</v>
          </cell>
          <cell r="G4774" t="str">
            <v>K1</v>
          </cell>
          <cell r="H4774" t="str">
            <v>18.02.2025</v>
          </cell>
          <cell r="I4774" t="str">
            <v>24.02.2025</v>
          </cell>
          <cell r="J4774" t="str">
            <v>20.02.2025</v>
          </cell>
          <cell r="K4774" t="str">
            <v>Hàng hóa quầy 0480.3002179</v>
          </cell>
          <cell r="L4774" t="str">
            <v>15.04.2025</v>
          </cell>
          <cell r="M4774">
            <v>-2317792</v>
          </cell>
        </row>
        <row r="4775">
          <cell r="E4775">
            <v>19413</v>
          </cell>
          <cell r="F4775" t="str">
            <v>1K25TEB|19413</v>
          </cell>
          <cell r="G4775" t="str">
            <v>D1</v>
          </cell>
          <cell r="H4775" t="str">
            <v>09.04.2025</v>
          </cell>
          <cell r="I4775" t="str">
            <v>09.04.2025</v>
          </cell>
          <cell r="J4775" t="str">
            <v>09.04.2025</v>
          </cell>
          <cell r="K4775" t="str">
            <v>Hỗ trợ khai trương siêu thị go Thanh Bình, An</v>
          </cell>
          <cell r="L4775" t="str">
            <v>15.04.2025</v>
          </cell>
          <cell r="M4775">
            <v>8100000</v>
          </cell>
        </row>
        <row r="4776">
          <cell r="E4776">
            <v>14187</v>
          </cell>
          <cell r="F4776" t="str">
            <v>C25TNN|14187</v>
          </cell>
          <cell r="G4776" t="str">
            <v>K1</v>
          </cell>
          <cell r="H4776" t="str">
            <v>01.03.2025</v>
          </cell>
          <cell r="I4776" t="str">
            <v>07.03.2025</v>
          </cell>
          <cell r="J4776" t="str">
            <v>04.03.2025</v>
          </cell>
          <cell r="K4776" t="str">
            <v>Hàng hóa quầy 0480.3002179</v>
          </cell>
          <cell r="L4776" t="str">
            <v>05.05.2025</v>
          </cell>
          <cell r="M4776">
            <v>-4418565</v>
          </cell>
        </row>
        <row r="4777">
          <cell r="E4777">
            <v>15292</v>
          </cell>
          <cell r="F4777" t="str">
            <v>C25TNN|15292</v>
          </cell>
          <cell r="G4777" t="str">
            <v>K1</v>
          </cell>
          <cell r="H4777" t="str">
            <v>06.03.2025</v>
          </cell>
          <cell r="I4777" t="str">
            <v>11.03.2025</v>
          </cell>
          <cell r="J4777" t="str">
            <v>08.03.2025</v>
          </cell>
          <cell r="K4777" t="str">
            <v>Hàng hóa quầy 0480.3002179</v>
          </cell>
          <cell r="L4777" t="str">
            <v>05.05.2025</v>
          </cell>
          <cell r="M4777">
            <v>-5619417</v>
          </cell>
        </row>
        <row r="4778">
          <cell r="E4778">
            <v>16978</v>
          </cell>
          <cell r="F4778" t="str">
            <v>C25TNN|16978</v>
          </cell>
          <cell r="G4778" t="str">
            <v>K1</v>
          </cell>
          <cell r="H4778" t="str">
            <v>14.03.2025</v>
          </cell>
          <cell r="I4778" t="str">
            <v>21.03.2025</v>
          </cell>
          <cell r="J4778" t="str">
            <v>18.03.2025</v>
          </cell>
          <cell r="K4778" t="str">
            <v>Hàng hóa quầy 0480.3002179</v>
          </cell>
          <cell r="L4778" t="str">
            <v>05.05.2025</v>
          </cell>
          <cell r="M4778">
            <v>-2855045</v>
          </cell>
        </row>
        <row r="4779">
          <cell r="E4779">
            <v>16979</v>
          </cell>
          <cell r="F4779" t="str">
            <v>C25TNN|16979</v>
          </cell>
          <cell r="G4779" t="str">
            <v>K1</v>
          </cell>
          <cell r="H4779" t="str">
            <v>14.03.2025</v>
          </cell>
          <cell r="I4779" t="str">
            <v>21.03.2025</v>
          </cell>
          <cell r="J4779" t="str">
            <v>18.03.2025</v>
          </cell>
          <cell r="K4779" t="str">
            <v>Hàng hóa quầy 0480.3002179</v>
          </cell>
          <cell r="L4779" t="str">
            <v>05.05.2025</v>
          </cell>
          <cell r="M4779">
            <v>-3826375</v>
          </cell>
        </row>
        <row r="4780">
          <cell r="E4780">
            <v>14188</v>
          </cell>
          <cell r="F4780" t="str">
            <v>C25TNN|14188</v>
          </cell>
          <cell r="G4780" t="str">
            <v>K1</v>
          </cell>
          <cell r="H4780" t="str">
            <v>01.03.2025</v>
          </cell>
          <cell r="I4780" t="str">
            <v>07.03.2025</v>
          </cell>
          <cell r="J4780" t="str">
            <v>04.03.2025</v>
          </cell>
          <cell r="K4780" t="str">
            <v>Hàng hóa quầy 0480.3002179</v>
          </cell>
          <cell r="L4780" t="str">
            <v>05.05.2025</v>
          </cell>
          <cell r="M4780">
            <v>-3389053</v>
          </cell>
        </row>
        <row r="4781">
          <cell r="E4781">
            <v>15919</v>
          </cell>
          <cell r="F4781" t="str">
            <v>C25TNN|15919</v>
          </cell>
          <cell r="G4781" t="str">
            <v>K1</v>
          </cell>
          <cell r="H4781" t="str">
            <v>11.03.2025</v>
          </cell>
          <cell r="I4781" t="str">
            <v>15.03.2025</v>
          </cell>
          <cell r="J4781" t="str">
            <v>12.03.2025</v>
          </cell>
          <cell r="K4781" t="str">
            <v>Hàng hóa quầy 0480.3002179</v>
          </cell>
          <cell r="L4781" t="str">
            <v>05.05.2025</v>
          </cell>
          <cell r="M4781">
            <v>-2815789</v>
          </cell>
        </row>
        <row r="4782">
          <cell r="E4782">
            <v>15745</v>
          </cell>
          <cell r="F4782" t="str">
            <v>C25TNN|15745</v>
          </cell>
          <cell r="G4782" t="str">
            <v>K1</v>
          </cell>
          <cell r="H4782" t="str">
            <v>10.03.2025</v>
          </cell>
          <cell r="I4782" t="str">
            <v>15.03.2025</v>
          </cell>
          <cell r="J4782" t="str">
            <v>12.03.2025</v>
          </cell>
          <cell r="K4782" t="str">
            <v>Hàng hóa quầy 0480.3002179</v>
          </cell>
          <cell r="L4782" t="str">
            <v>05.05.2025</v>
          </cell>
          <cell r="M4782">
            <v>-1199426</v>
          </cell>
        </row>
        <row r="4783">
          <cell r="E4783">
            <v>15746</v>
          </cell>
          <cell r="F4783" t="str">
            <v>C25TNN|15746</v>
          </cell>
          <cell r="G4783" t="str">
            <v>K1</v>
          </cell>
          <cell r="H4783" t="str">
            <v>10.03.2025</v>
          </cell>
          <cell r="I4783" t="str">
            <v>15.03.2025</v>
          </cell>
          <cell r="J4783" t="str">
            <v>12.03.2025</v>
          </cell>
          <cell r="K4783" t="str">
            <v>Hàng hóa quầy 0480.3002179</v>
          </cell>
          <cell r="L4783" t="str">
            <v>05.05.2025</v>
          </cell>
          <cell r="M4783">
            <v>-2832434</v>
          </cell>
        </row>
        <row r="4784">
          <cell r="E4784">
            <v>14319</v>
          </cell>
          <cell r="F4784" t="str">
            <v>C25TNN|14319</v>
          </cell>
          <cell r="G4784" t="str">
            <v>K1</v>
          </cell>
          <cell r="H4784" t="str">
            <v>03.03.2025</v>
          </cell>
          <cell r="I4784" t="str">
            <v>08.03.2025</v>
          </cell>
          <cell r="J4784" t="str">
            <v>05.03.2025</v>
          </cell>
          <cell r="K4784" t="str">
            <v>Hàng hóa quầy 0480.3002179</v>
          </cell>
          <cell r="L4784" t="str">
            <v>05.05.2025</v>
          </cell>
          <cell r="M4784">
            <v>-1199426</v>
          </cell>
        </row>
        <row r="4785">
          <cell r="E4785">
            <v>15747</v>
          </cell>
          <cell r="F4785" t="str">
            <v>C25TNN|15747</v>
          </cell>
          <cell r="G4785" t="str">
            <v>K1</v>
          </cell>
          <cell r="H4785" t="str">
            <v>10.03.2025</v>
          </cell>
          <cell r="I4785" t="str">
            <v>15.03.2025</v>
          </cell>
          <cell r="J4785" t="str">
            <v>12.03.2025</v>
          </cell>
          <cell r="K4785" t="str">
            <v>Hàng hóa quầy 0480.3002179</v>
          </cell>
          <cell r="L4785" t="str">
            <v>05.05.2025</v>
          </cell>
          <cell r="M4785">
            <v>-1849798</v>
          </cell>
        </row>
        <row r="4786">
          <cell r="E4786">
            <v>17281</v>
          </cell>
          <cell r="F4786" t="str">
            <v>C25TNN|17281</v>
          </cell>
          <cell r="G4786" t="str">
            <v>K1</v>
          </cell>
          <cell r="H4786" t="str">
            <v>17.03.2025</v>
          </cell>
          <cell r="I4786" t="str">
            <v>22.03.2025</v>
          </cell>
          <cell r="J4786" t="str">
            <v>19.03.2025</v>
          </cell>
          <cell r="K4786" t="str">
            <v>Hàng hóa quầy 0480.3002179</v>
          </cell>
          <cell r="L4786" t="str">
            <v>05.05.2025</v>
          </cell>
          <cell r="M4786">
            <v>-2500170</v>
          </cell>
        </row>
        <row r="4787">
          <cell r="E4787">
            <v>14318</v>
          </cell>
          <cell r="F4787" t="str">
            <v>C25TNN|14318</v>
          </cell>
          <cell r="G4787" t="str">
            <v>K1</v>
          </cell>
          <cell r="H4787" t="str">
            <v>03.03.2025</v>
          </cell>
          <cell r="I4787" t="str">
            <v>08.03.2025</v>
          </cell>
          <cell r="J4787" t="str">
            <v>05.03.2025</v>
          </cell>
          <cell r="K4787" t="str">
            <v>Hàng hóa quầy 0480.3002179</v>
          </cell>
          <cell r="L4787" t="str">
            <v>05.05.2025</v>
          </cell>
          <cell r="M4787">
            <v>-2398853</v>
          </cell>
        </row>
        <row r="4788">
          <cell r="E4788">
            <v>17279</v>
          </cell>
          <cell r="F4788" t="str">
            <v>C25TNN|17279</v>
          </cell>
          <cell r="G4788" t="str">
            <v>K1</v>
          </cell>
          <cell r="H4788" t="str">
            <v>17.03.2025</v>
          </cell>
          <cell r="I4788" t="str">
            <v>26.03.2025</v>
          </cell>
          <cell r="J4788" t="str">
            <v>19.03.2025</v>
          </cell>
          <cell r="K4788" t="str">
            <v>Hàng hóa quầy 0480.3002179</v>
          </cell>
          <cell r="L4788" t="str">
            <v>05.05.2025</v>
          </cell>
          <cell r="M4788">
            <v>-1849798</v>
          </cell>
        </row>
        <row r="4789">
          <cell r="E4789">
            <v>17280</v>
          </cell>
          <cell r="F4789" t="str">
            <v>C25TNN|17280</v>
          </cell>
          <cell r="G4789" t="str">
            <v>K1</v>
          </cell>
          <cell r="H4789" t="str">
            <v>17.03.2025</v>
          </cell>
          <cell r="I4789" t="str">
            <v>22.03.2025</v>
          </cell>
          <cell r="J4789" t="str">
            <v>19.03.2025</v>
          </cell>
          <cell r="K4789" t="str">
            <v>Hàng hóa quầy 0480.3002179</v>
          </cell>
          <cell r="L4789" t="str">
            <v>05.05.2025</v>
          </cell>
          <cell r="M4789">
            <v>-1199426</v>
          </cell>
        </row>
        <row r="4790">
          <cell r="E4790">
            <v>14320</v>
          </cell>
          <cell r="F4790" t="str">
            <v>C25TNN|14320</v>
          </cell>
          <cell r="G4790" t="str">
            <v>K1</v>
          </cell>
          <cell r="H4790" t="str">
            <v>03.03.2025</v>
          </cell>
          <cell r="I4790" t="str">
            <v>09.03.2025</v>
          </cell>
          <cell r="J4790" t="str">
            <v>06.03.2025</v>
          </cell>
          <cell r="K4790" t="str">
            <v>Hàng hóa quầy 0480.3002179</v>
          </cell>
          <cell r="L4790" t="str">
            <v>05.05.2025</v>
          </cell>
          <cell r="M4790">
            <v>-1416217</v>
          </cell>
        </row>
        <row r="4791">
          <cell r="E4791">
            <v>15748</v>
          </cell>
          <cell r="F4791" t="str">
            <v>C25TNN|15748</v>
          </cell>
          <cell r="G4791" t="str">
            <v>K1</v>
          </cell>
          <cell r="H4791" t="str">
            <v>10.03.2025</v>
          </cell>
          <cell r="I4791" t="str">
            <v>16.03.2025</v>
          </cell>
          <cell r="J4791" t="str">
            <v>13.03.2025</v>
          </cell>
          <cell r="K4791" t="str">
            <v>Hàng hóa quầy 0480.3002179</v>
          </cell>
          <cell r="L4791" t="str">
            <v>05.05.2025</v>
          </cell>
          <cell r="M4791">
            <v>-1416217</v>
          </cell>
        </row>
        <row r="4792">
          <cell r="E4792">
            <v>17282</v>
          </cell>
          <cell r="F4792" t="str">
            <v>C25TNN|17282</v>
          </cell>
          <cell r="G4792" t="str">
            <v>K1</v>
          </cell>
          <cell r="H4792" t="str">
            <v>17.03.2025</v>
          </cell>
          <cell r="I4792" t="str">
            <v>23.03.2025</v>
          </cell>
          <cell r="J4792" t="str">
            <v>20.03.2025</v>
          </cell>
          <cell r="K4792" t="str">
            <v>Hàng hóa quầy 0480.3002179</v>
          </cell>
          <cell r="L4792" t="str">
            <v>05.05.2025</v>
          </cell>
          <cell r="M4792">
            <v>-2615643</v>
          </cell>
        </row>
        <row r="4793">
          <cell r="E4793">
            <v>14321</v>
          </cell>
          <cell r="F4793" t="str">
            <v>C25TNN|14321</v>
          </cell>
          <cell r="G4793" t="str">
            <v>K1</v>
          </cell>
          <cell r="H4793" t="str">
            <v>03.03.2025</v>
          </cell>
          <cell r="I4793" t="str">
            <v>08.03.2025</v>
          </cell>
          <cell r="J4793" t="str">
            <v>05.03.2025</v>
          </cell>
          <cell r="K4793" t="str">
            <v>Hàng hóa quầy 0480.3002179</v>
          </cell>
          <cell r="L4793" t="str">
            <v>05.05.2025</v>
          </cell>
          <cell r="M4793">
            <v>-1199426</v>
          </cell>
        </row>
        <row r="4794">
          <cell r="E4794">
            <v>15749</v>
          </cell>
          <cell r="F4794" t="str">
            <v>C25TNN|15749</v>
          </cell>
          <cell r="G4794" t="str">
            <v>K1</v>
          </cell>
          <cell r="H4794" t="str">
            <v>10.03.2025</v>
          </cell>
          <cell r="I4794" t="str">
            <v>16.03.2025</v>
          </cell>
          <cell r="J4794" t="str">
            <v>12.03.2025</v>
          </cell>
          <cell r="K4794" t="str">
            <v>Hàng hóa quầy 0480.3002179</v>
          </cell>
          <cell r="L4794" t="str">
            <v>05.05.2025</v>
          </cell>
          <cell r="M4794">
            <v>-1416217</v>
          </cell>
        </row>
        <row r="4795">
          <cell r="E4795">
            <v>17283</v>
          </cell>
          <cell r="F4795" t="str">
            <v>C25TNN|17283</v>
          </cell>
          <cell r="G4795" t="str">
            <v>K1</v>
          </cell>
          <cell r="H4795" t="str">
            <v>17.03.2025</v>
          </cell>
          <cell r="I4795" t="str">
            <v>22.03.2025</v>
          </cell>
          <cell r="J4795" t="str">
            <v>19.03.2025</v>
          </cell>
          <cell r="K4795" t="str">
            <v>Hàng hóa quầy 0480.3002179</v>
          </cell>
          <cell r="L4795" t="str">
            <v>05.05.2025</v>
          </cell>
          <cell r="M4795">
            <v>-2615643</v>
          </cell>
        </row>
        <row r="4796">
          <cell r="E4796">
            <v>371</v>
          </cell>
          <cell r="F4796" t="str">
            <v>C25TNF|371</v>
          </cell>
          <cell r="G4796" t="str">
            <v>K1</v>
          </cell>
          <cell r="H4796" t="str">
            <v>05.03.2025</v>
          </cell>
          <cell r="I4796" t="str">
            <v>18.04.2025</v>
          </cell>
          <cell r="J4796" t="str">
            <v>18.04.2025</v>
          </cell>
          <cell r="K4796" t="str">
            <v>DIEU CHINH TRA HANG-1507</v>
          </cell>
          <cell r="L4796" t="str">
            <v>05.05.2025</v>
          </cell>
          <cell r="M4796">
            <v>719656</v>
          </cell>
        </row>
        <row r="4797">
          <cell r="E4797">
            <v>16873</v>
          </cell>
          <cell r="F4797" t="str">
            <v>C25TNN|16873</v>
          </cell>
          <cell r="G4797" t="str">
            <v>K1</v>
          </cell>
          <cell r="H4797" t="str">
            <v>13.03.2025</v>
          </cell>
          <cell r="I4797" t="str">
            <v>16.03.2025</v>
          </cell>
          <cell r="J4797" t="str">
            <v>13.03.2025</v>
          </cell>
          <cell r="K4797" t="str">
            <v>Hàng hóa quầy 0480.3002179</v>
          </cell>
          <cell r="L4797" t="str">
            <v>05.05.2025</v>
          </cell>
          <cell r="M4797">
            <v>-1079484</v>
          </cell>
        </row>
        <row r="4798">
          <cell r="E4798">
            <v>17284</v>
          </cell>
          <cell r="F4798" t="str">
            <v>C25TNN|17284</v>
          </cell>
          <cell r="G4798" t="str">
            <v>K1</v>
          </cell>
          <cell r="H4798" t="str">
            <v>17.03.2025</v>
          </cell>
          <cell r="I4798" t="str">
            <v>22.03.2025</v>
          </cell>
          <cell r="J4798" t="str">
            <v>19.03.2025</v>
          </cell>
          <cell r="K4798" t="str">
            <v>Hàng hóa quầy 0480.3002179</v>
          </cell>
          <cell r="L4798" t="str">
            <v>05.05.2025</v>
          </cell>
          <cell r="M4798">
            <v>-1199426</v>
          </cell>
        </row>
        <row r="4799">
          <cell r="E4799">
            <v>16980</v>
          </cell>
          <cell r="F4799" t="str">
            <v>C25TNN|16980</v>
          </cell>
          <cell r="G4799" t="str">
            <v>K1</v>
          </cell>
          <cell r="H4799" t="str">
            <v>14.03.2025</v>
          </cell>
          <cell r="I4799" t="str">
            <v>19.03.2025</v>
          </cell>
          <cell r="J4799" t="str">
            <v>15.03.2025</v>
          </cell>
          <cell r="K4799" t="str">
            <v>Hàng hóa quầy 0480.3002179</v>
          </cell>
          <cell r="L4799" t="str">
            <v>05.05.2025</v>
          </cell>
          <cell r="M4799">
            <v>-2855045</v>
          </cell>
        </row>
        <row r="4800">
          <cell r="E4800">
            <v>17285</v>
          </cell>
          <cell r="F4800" t="str">
            <v>C25TNN|17285</v>
          </cell>
          <cell r="G4800" t="str">
            <v>K1</v>
          </cell>
          <cell r="H4800" t="str">
            <v>17.03.2025</v>
          </cell>
          <cell r="I4800" t="str">
            <v>22.03.2025</v>
          </cell>
          <cell r="J4800" t="str">
            <v>19.03.2025</v>
          </cell>
          <cell r="K4800" t="str">
            <v>Hàng hóa quầy 0480.3002179</v>
          </cell>
          <cell r="L4800" t="str">
            <v>05.05.2025</v>
          </cell>
          <cell r="M4800">
            <v>-1199426</v>
          </cell>
        </row>
        <row r="4801">
          <cell r="E4801">
            <v>17286</v>
          </cell>
          <cell r="F4801" t="str">
            <v>C25TNN|17286</v>
          </cell>
          <cell r="G4801" t="str">
            <v>K1</v>
          </cell>
          <cell r="H4801" t="str">
            <v>17.03.2025</v>
          </cell>
          <cell r="I4801" t="str">
            <v>22.03.2025</v>
          </cell>
          <cell r="J4801" t="str">
            <v>19.03.2025</v>
          </cell>
          <cell r="K4801" t="str">
            <v>Hàng hóa quầy 0480.3002179</v>
          </cell>
          <cell r="L4801" t="str">
            <v>05.05.2025</v>
          </cell>
          <cell r="M4801">
            <v>-867162</v>
          </cell>
        </row>
        <row r="4802">
          <cell r="E4802">
            <v>798</v>
          </cell>
          <cell r="F4802" t="str">
            <v>C25TNF|798</v>
          </cell>
          <cell r="G4802" t="str">
            <v>K1</v>
          </cell>
          <cell r="H4802" t="str">
            <v>17.04.2025</v>
          </cell>
          <cell r="I4802" t="str">
            <v>22.04.2025</v>
          </cell>
          <cell r="J4802" t="str">
            <v>17.04.2025</v>
          </cell>
          <cell r="K4802" t="str">
            <v>DIEU CHINH TRA HANG-1511 - 2449045530871</v>
          </cell>
          <cell r="L4802" t="str">
            <v>05.05.2025</v>
          </cell>
          <cell r="M4802">
            <v>119943</v>
          </cell>
        </row>
        <row r="4803">
          <cell r="E4803">
            <v>799</v>
          </cell>
          <cell r="F4803" t="str">
            <v>C25TNF|799</v>
          </cell>
          <cell r="G4803" t="str">
            <v>K1</v>
          </cell>
          <cell r="H4803" t="str">
            <v>17.04.2025</v>
          </cell>
          <cell r="I4803" t="str">
            <v>22.04.2025</v>
          </cell>
          <cell r="J4803" t="str">
            <v>17.04.2025</v>
          </cell>
          <cell r="K4803" t="str">
            <v>DIEU CHINH TRA HANG-1511 - 2449045530871</v>
          </cell>
          <cell r="L4803" t="str">
            <v>05.05.2025</v>
          </cell>
          <cell r="M4803">
            <v>108395</v>
          </cell>
        </row>
        <row r="4804">
          <cell r="E4804">
            <v>15752</v>
          </cell>
          <cell r="F4804" t="str">
            <v>C25TNN|15752</v>
          </cell>
          <cell r="G4804" t="str">
            <v>K1</v>
          </cell>
          <cell r="H4804" t="str">
            <v>10.03.2025</v>
          </cell>
          <cell r="I4804" t="str">
            <v>16.03.2025</v>
          </cell>
          <cell r="J4804" t="str">
            <v>12.03.2025</v>
          </cell>
          <cell r="K4804" t="str">
            <v>Hàng hóa quầy 0480.3002179</v>
          </cell>
          <cell r="L4804" t="str">
            <v>05.05.2025</v>
          </cell>
          <cell r="M4804">
            <v>-1199426</v>
          </cell>
        </row>
        <row r="4805">
          <cell r="E4805">
            <v>17289</v>
          </cell>
          <cell r="F4805" t="str">
            <v>C25TNN|17289</v>
          </cell>
          <cell r="G4805" t="str">
            <v>K1</v>
          </cell>
          <cell r="H4805" t="str">
            <v>17.03.2025</v>
          </cell>
          <cell r="I4805" t="str">
            <v>22.03.2025</v>
          </cell>
          <cell r="J4805" t="str">
            <v>19.03.2025</v>
          </cell>
          <cell r="K4805" t="str">
            <v>Hàng hóa quầy 0480.3002179</v>
          </cell>
          <cell r="L4805" t="str">
            <v>05.05.2025</v>
          </cell>
          <cell r="M4805">
            <v>-1199426</v>
          </cell>
        </row>
        <row r="4806">
          <cell r="E4806">
            <v>15751</v>
          </cell>
          <cell r="F4806" t="str">
            <v>C25TNN|15751</v>
          </cell>
          <cell r="G4806" t="str">
            <v>K1</v>
          </cell>
          <cell r="H4806" t="str">
            <v>10.03.2025</v>
          </cell>
          <cell r="I4806" t="str">
            <v>16.03.2025</v>
          </cell>
          <cell r="J4806" t="str">
            <v>12.03.2025</v>
          </cell>
          <cell r="K4806" t="str">
            <v>Hàng hóa quầy 0480.3002179</v>
          </cell>
          <cell r="L4806" t="str">
            <v>05.05.2025</v>
          </cell>
          <cell r="M4806">
            <v>-1633008</v>
          </cell>
        </row>
        <row r="4807">
          <cell r="E4807">
            <v>17288</v>
          </cell>
          <cell r="F4807" t="str">
            <v>C25TNN|17288</v>
          </cell>
          <cell r="G4807" t="str">
            <v>K1</v>
          </cell>
          <cell r="H4807" t="str">
            <v>17.03.2025</v>
          </cell>
          <cell r="I4807" t="str">
            <v>29.03.2025</v>
          </cell>
          <cell r="J4807" t="str">
            <v>20.03.2025</v>
          </cell>
          <cell r="K4807" t="str">
            <v>Hàng hóa quầy 0480.3002179</v>
          </cell>
          <cell r="L4807" t="str">
            <v>05.05.2025</v>
          </cell>
          <cell r="M4807">
            <v>-2398853</v>
          </cell>
        </row>
        <row r="4808">
          <cell r="E4808">
            <v>802</v>
          </cell>
          <cell r="F4808" t="str">
            <v>C25TNF|802</v>
          </cell>
          <cell r="G4808" t="str">
            <v>K1</v>
          </cell>
          <cell r="H4808" t="str">
            <v>17.04.2025</v>
          </cell>
          <cell r="I4808" t="str">
            <v>22.04.2025</v>
          </cell>
          <cell r="J4808" t="str">
            <v>17.04.2025</v>
          </cell>
          <cell r="K4808" t="str">
            <v>DIEU CHINH TRA HANG-152 - 2503046326435</v>
          </cell>
          <cell r="L4808" t="str">
            <v>05.05.2025</v>
          </cell>
          <cell r="M4808">
            <v>4316007</v>
          </cell>
        </row>
        <row r="4809">
          <cell r="E4809">
            <v>16849</v>
          </cell>
          <cell r="F4809" t="str">
            <v>C25TNN|16849</v>
          </cell>
          <cell r="G4809" t="str">
            <v>K1</v>
          </cell>
          <cell r="H4809" t="str">
            <v>13.03.2025</v>
          </cell>
          <cell r="I4809" t="str">
            <v>19.03.2025</v>
          </cell>
          <cell r="J4809" t="str">
            <v>15.03.2025</v>
          </cell>
          <cell r="K4809" t="str">
            <v>Hàng hóa quầy 0480.3002179</v>
          </cell>
          <cell r="L4809" t="str">
            <v>05.05.2025</v>
          </cell>
          <cell r="M4809">
            <v>-3984984</v>
          </cell>
        </row>
        <row r="4810">
          <cell r="E4810">
            <v>17287</v>
          </cell>
          <cell r="F4810" t="str">
            <v>C25TNN|17287</v>
          </cell>
          <cell r="G4810" t="str">
            <v>K1</v>
          </cell>
          <cell r="H4810" t="str">
            <v>17.03.2025</v>
          </cell>
          <cell r="I4810" t="str">
            <v>22.03.2025</v>
          </cell>
          <cell r="J4810" t="str">
            <v>19.03.2025</v>
          </cell>
          <cell r="K4810" t="str">
            <v>Hàng hóa quầy 0480.3002179</v>
          </cell>
          <cell r="L4810" t="str">
            <v>05.05.2025</v>
          </cell>
          <cell r="M4810">
            <v>-1427522</v>
          </cell>
        </row>
        <row r="4811">
          <cell r="E4811">
            <v>17167</v>
          </cell>
          <cell r="F4811" t="str">
            <v>C25TNN|17167</v>
          </cell>
          <cell r="G4811" t="str">
            <v>K1</v>
          </cell>
          <cell r="H4811" t="str">
            <v>14.03.2025</v>
          </cell>
          <cell r="I4811" t="str">
            <v>18.03.2025</v>
          </cell>
          <cell r="J4811" t="str">
            <v>15.03.2025</v>
          </cell>
          <cell r="K4811" t="str">
            <v>Hàng hóa quầy 0480.3002179</v>
          </cell>
          <cell r="L4811" t="str">
            <v>05.05.2025</v>
          </cell>
          <cell r="M4811">
            <v>-3599705</v>
          </cell>
        </row>
        <row r="4812">
          <cell r="E4812">
            <v>17461</v>
          </cell>
          <cell r="F4812" t="str">
            <v>C25TNN|17461</v>
          </cell>
          <cell r="G4812" t="str">
            <v>K1</v>
          </cell>
          <cell r="H4812" t="str">
            <v>19.03.2025</v>
          </cell>
          <cell r="I4812" t="str">
            <v>21.03.2025</v>
          </cell>
          <cell r="J4812" t="str">
            <v>19.03.2025</v>
          </cell>
          <cell r="K4812" t="str">
            <v>Hàng hóa quầy 0480.3002179</v>
          </cell>
          <cell r="L4812" t="str">
            <v>05.05.2025</v>
          </cell>
          <cell r="M4812">
            <v>-1427522</v>
          </cell>
        </row>
        <row r="4813">
          <cell r="E4813">
            <v>15329</v>
          </cell>
          <cell r="F4813" t="str">
            <v>C25TNN|15329</v>
          </cell>
          <cell r="G4813" t="str">
            <v>K1</v>
          </cell>
          <cell r="H4813" t="str">
            <v>07.03.2025</v>
          </cell>
          <cell r="I4813" t="str">
            <v>10.03.2025</v>
          </cell>
          <cell r="J4813" t="str">
            <v>07.03.2025</v>
          </cell>
          <cell r="K4813" t="str">
            <v>Hàng hóa quầy 0480.3002179</v>
          </cell>
          <cell r="L4813" t="str">
            <v>05.05.2025</v>
          </cell>
          <cell r="M4813">
            <v>-2236503</v>
          </cell>
        </row>
        <row r="4814">
          <cell r="E4814">
            <v>14437</v>
          </cell>
          <cell r="F4814" t="str">
            <v>C25TNN|14437</v>
          </cell>
          <cell r="G4814" t="str">
            <v>K1</v>
          </cell>
          <cell r="H4814" t="str">
            <v>04.03.2025</v>
          </cell>
          <cell r="I4814" t="str">
            <v>08.03.2025</v>
          </cell>
          <cell r="J4814" t="str">
            <v>05.03.2025</v>
          </cell>
          <cell r="K4814" t="str">
            <v>Hàng hóa quầy 0480.3002179</v>
          </cell>
          <cell r="L4814" t="str">
            <v>05.05.2025</v>
          </cell>
          <cell r="M4814">
            <v>-3560080</v>
          </cell>
        </row>
        <row r="4815">
          <cell r="E4815">
            <v>15920</v>
          </cell>
          <cell r="F4815" t="str">
            <v>C25TNN|15920</v>
          </cell>
          <cell r="G4815" t="str">
            <v>K1</v>
          </cell>
          <cell r="H4815" t="str">
            <v>12.03.2025</v>
          </cell>
          <cell r="I4815" t="str">
            <v>15.03.2025</v>
          </cell>
          <cell r="J4815" t="str">
            <v>12.03.2025</v>
          </cell>
          <cell r="K4815" t="str">
            <v>Hàng hóa quầy 0480.3002179</v>
          </cell>
          <cell r="L4815" t="str">
            <v>05.05.2025</v>
          </cell>
          <cell r="M4815">
            <v>-4373114</v>
          </cell>
        </row>
        <row r="4816">
          <cell r="E4816">
            <v>18458</v>
          </cell>
          <cell r="F4816" t="str">
            <v>C25TNN|18458</v>
          </cell>
          <cell r="G4816" t="str">
            <v>K1</v>
          </cell>
          <cell r="H4816" t="str">
            <v>20.03.2025</v>
          </cell>
          <cell r="I4816" t="str">
            <v>24.03.2025</v>
          </cell>
          <cell r="J4816" t="str">
            <v>21.03.2025</v>
          </cell>
          <cell r="K4816" t="str">
            <v>Hàng hóa quầy 0480.3002179</v>
          </cell>
          <cell r="L4816" t="str">
            <v>05.05.2025</v>
          </cell>
          <cell r="M4816">
            <v>-2325933</v>
          </cell>
        </row>
        <row r="4817">
          <cell r="E4817">
            <v>14317</v>
          </cell>
          <cell r="F4817" t="str">
            <v>C25TNN|14317</v>
          </cell>
          <cell r="G4817" t="str">
            <v>K1</v>
          </cell>
          <cell r="H4817" t="str">
            <v>03.03.2025</v>
          </cell>
          <cell r="I4817" t="str">
            <v>08.03.2025</v>
          </cell>
          <cell r="J4817" t="str">
            <v>05.03.2025</v>
          </cell>
          <cell r="K4817" t="str">
            <v>Hàng hóa quầy 0480.3002179</v>
          </cell>
          <cell r="L4817" t="str">
            <v>05.05.2025</v>
          </cell>
          <cell r="M4817">
            <v>-4401920</v>
          </cell>
        </row>
        <row r="4818">
          <cell r="E4818">
            <v>15743</v>
          </cell>
          <cell r="F4818" t="str">
            <v>C25TNN|15743</v>
          </cell>
          <cell r="G4818" t="str">
            <v>K1</v>
          </cell>
          <cell r="H4818" t="str">
            <v>10.03.2025</v>
          </cell>
          <cell r="I4818" t="str">
            <v>15.03.2025</v>
          </cell>
          <cell r="J4818" t="str">
            <v>12.03.2025</v>
          </cell>
          <cell r="K4818" t="str">
            <v>Hàng hóa quầy 0480.3002179</v>
          </cell>
          <cell r="L4818" t="str">
            <v>05.05.2025</v>
          </cell>
          <cell r="M4818">
            <v>-2398853</v>
          </cell>
        </row>
        <row r="4819">
          <cell r="E4819">
            <v>17276</v>
          </cell>
          <cell r="F4819" t="str">
            <v>C25TNN|17276</v>
          </cell>
          <cell r="G4819" t="str">
            <v>K1</v>
          </cell>
          <cell r="H4819" t="str">
            <v>17.03.2025</v>
          </cell>
          <cell r="I4819" t="str">
            <v>22.03.2025</v>
          </cell>
          <cell r="J4819" t="str">
            <v>19.03.2025</v>
          </cell>
          <cell r="K4819" t="str">
            <v>Hàng hóa quầy 0480.3002179</v>
          </cell>
          <cell r="L4819" t="str">
            <v>05.05.2025</v>
          </cell>
          <cell r="M4819">
            <v>-1427522</v>
          </cell>
        </row>
        <row r="4820">
          <cell r="E4820">
            <v>17277</v>
          </cell>
          <cell r="F4820" t="str">
            <v>C25TNN|17277</v>
          </cell>
          <cell r="G4820" t="str">
            <v>K1</v>
          </cell>
          <cell r="H4820" t="str">
            <v>17.03.2025</v>
          </cell>
          <cell r="I4820" t="str">
            <v>22.03.2025</v>
          </cell>
          <cell r="J4820" t="str">
            <v>19.03.2025</v>
          </cell>
          <cell r="K4820" t="str">
            <v>Hàng hóa quầy 0480.3002179</v>
          </cell>
          <cell r="L4820" t="str">
            <v>05.05.2025</v>
          </cell>
          <cell r="M4820">
            <v>-2498213</v>
          </cell>
        </row>
        <row r="4821">
          <cell r="E4821">
            <v>15738</v>
          </cell>
          <cell r="F4821" t="str">
            <v>C25TNN|15738</v>
          </cell>
          <cell r="G4821" t="str">
            <v>K1</v>
          </cell>
          <cell r="H4821" t="str">
            <v>10.03.2025</v>
          </cell>
          <cell r="I4821" t="str">
            <v>15.03.2025</v>
          </cell>
          <cell r="J4821" t="str">
            <v>12.03.2025</v>
          </cell>
          <cell r="K4821" t="str">
            <v>Hàng hóa quầy 0480.3002179</v>
          </cell>
          <cell r="L4821" t="str">
            <v>05.05.2025</v>
          </cell>
          <cell r="M4821">
            <v>-2615643</v>
          </cell>
        </row>
        <row r="4822">
          <cell r="E4822">
            <v>15739</v>
          </cell>
          <cell r="F4822" t="str">
            <v>C25TNN|15739</v>
          </cell>
          <cell r="G4822" t="str">
            <v>K1</v>
          </cell>
          <cell r="H4822" t="str">
            <v>10.03.2025</v>
          </cell>
          <cell r="I4822" t="str">
            <v>15.03.2025</v>
          </cell>
          <cell r="J4822" t="str">
            <v>12.03.2025</v>
          </cell>
          <cell r="K4822" t="str">
            <v>Hàng hóa quầy 0480.3002179</v>
          </cell>
          <cell r="L4822" t="str">
            <v>05.05.2025</v>
          </cell>
          <cell r="M4822">
            <v>-3172262</v>
          </cell>
        </row>
        <row r="4823">
          <cell r="E4823">
            <v>14348</v>
          </cell>
          <cell r="F4823" t="str">
            <v>C25TNN|14348</v>
          </cell>
          <cell r="G4823" t="str">
            <v>K1</v>
          </cell>
          <cell r="H4823" t="str">
            <v>04.03.2025</v>
          </cell>
          <cell r="I4823" t="str">
            <v>07.03.2025</v>
          </cell>
          <cell r="J4823" t="str">
            <v>04.03.2025</v>
          </cell>
          <cell r="K4823" t="str">
            <v>Hàng hóa quầy 0480.3002179</v>
          </cell>
          <cell r="L4823" t="str">
            <v>05.05.2025</v>
          </cell>
          <cell r="M4823">
            <v>-3219139</v>
          </cell>
        </row>
        <row r="4824">
          <cell r="E4824">
            <v>17324</v>
          </cell>
          <cell r="F4824" t="str">
            <v>C25TNN|17324</v>
          </cell>
          <cell r="G4824" t="str">
            <v>K1</v>
          </cell>
          <cell r="H4824" t="str">
            <v>18.03.2025</v>
          </cell>
          <cell r="I4824" t="str">
            <v>20.03.2025</v>
          </cell>
          <cell r="J4824" t="str">
            <v>18.03.2025</v>
          </cell>
          <cell r="K4824" t="str">
            <v>Hàng hóa quầy 0480.3002179</v>
          </cell>
          <cell r="L4824" t="str">
            <v>05.05.2025</v>
          </cell>
          <cell r="M4824">
            <v>-2400278</v>
          </cell>
        </row>
        <row r="4825">
          <cell r="E4825">
            <v>15741</v>
          </cell>
          <cell r="F4825" t="str">
            <v>C25TNN|15741</v>
          </cell>
          <cell r="G4825" t="str">
            <v>K1</v>
          </cell>
          <cell r="H4825" t="str">
            <v>10.03.2025</v>
          </cell>
          <cell r="I4825" t="str">
            <v>15.03.2025</v>
          </cell>
          <cell r="J4825" t="str">
            <v>12.03.2025</v>
          </cell>
          <cell r="K4825" t="str">
            <v>Hàng hóa quầy 0480.3002179</v>
          </cell>
          <cell r="L4825" t="str">
            <v>05.05.2025</v>
          </cell>
          <cell r="M4825">
            <v>-2884918</v>
          </cell>
        </row>
        <row r="4826">
          <cell r="E4826">
            <v>17275</v>
          </cell>
          <cell r="F4826" t="str">
            <v>C25TNN|17275</v>
          </cell>
          <cell r="G4826" t="str">
            <v>K1</v>
          </cell>
          <cell r="H4826" t="str">
            <v>17.03.2025</v>
          </cell>
          <cell r="I4826" t="str">
            <v>22.03.2025</v>
          </cell>
          <cell r="J4826" t="str">
            <v>19.03.2025</v>
          </cell>
          <cell r="K4826" t="str">
            <v>Hàng hóa quầy 0480.3002179</v>
          </cell>
          <cell r="L4826" t="str">
            <v>05.05.2025</v>
          </cell>
          <cell r="M4826">
            <v>-1427522</v>
          </cell>
        </row>
        <row r="4827">
          <cell r="E4827">
            <v>17270</v>
          </cell>
          <cell r="F4827" t="str">
            <v>C25TNN|17270</v>
          </cell>
          <cell r="G4827" t="str">
            <v>K1</v>
          </cell>
          <cell r="H4827" t="str">
            <v>17.03.2025</v>
          </cell>
          <cell r="I4827" t="str">
            <v>21.03.2025</v>
          </cell>
          <cell r="J4827" t="str">
            <v>19.03.2025</v>
          </cell>
          <cell r="K4827" t="str">
            <v>Hàng hóa quầy 0480.3002179</v>
          </cell>
          <cell r="L4827" t="str">
            <v>05.05.2025</v>
          </cell>
          <cell r="M4827">
            <v>-1427522</v>
          </cell>
        </row>
        <row r="4828">
          <cell r="E4828">
            <v>17304</v>
          </cell>
          <cell r="F4828" t="str">
            <v>C25TNN|17304</v>
          </cell>
          <cell r="G4828" t="str">
            <v>K1</v>
          </cell>
          <cell r="H4828" t="str">
            <v>17.03.2025</v>
          </cell>
          <cell r="I4828" t="str">
            <v>20.03.2025</v>
          </cell>
          <cell r="J4828" t="str">
            <v>18.03.2025</v>
          </cell>
          <cell r="K4828" t="str">
            <v>Hàng hóa quầy 0480.3002179</v>
          </cell>
          <cell r="L4828" t="str">
            <v>05.05.2025</v>
          </cell>
          <cell r="M4828">
            <v>-2785558</v>
          </cell>
        </row>
        <row r="4829">
          <cell r="E4829">
            <v>14316</v>
          </cell>
          <cell r="F4829" t="str">
            <v>C25TNN|14316</v>
          </cell>
          <cell r="G4829" t="str">
            <v>K1</v>
          </cell>
          <cell r="H4829" t="str">
            <v>03.03.2025</v>
          </cell>
          <cell r="I4829" t="str">
            <v>08.03.2025</v>
          </cell>
          <cell r="J4829" t="str">
            <v>05.03.2025</v>
          </cell>
          <cell r="K4829" t="str">
            <v>Hàng hóa quầy 0480.3002179</v>
          </cell>
          <cell r="L4829" t="str">
            <v>05.05.2025</v>
          </cell>
          <cell r="M4829">
            <v>-4371689</v>
          </cell>
        </row>
        <row r="4830">
          <cell r="E4830">
            <v>15740</v>
          </cell>
          <cell r="F4830" t="str">
            <v>C25TNN|15740</v>
          </cell>
          <cell r="G4830" t="str">
            <v>K1</v>
          </cell>
          <cell r="H4830" t="str">
            <v>10.03.2025</v>
          </cell>
          <cell r="I4830" t="str">
            <v>14.03.2025</v>
          </cell>
          <cell r="J4830" t="str">
            <v>12.03.2025</v>
          </cell>
          <cell r="K4830" t="str">
            <v>Hàng hóa quầy 0480.3002179</v>
          </cell>
          <cell r="L4830" t="str">
            <v>05.05.2025</v>
          </cell>
          <cell r="M4830">
            <v>-3002348</v>
          </cell>
        </row>
        <row r="4831">
          <cell r="E4831">
            <v>16847</v>
          </cell>
          <cell r="F4831" t="str">
            <v>C25TNN|16847</v>
          </cell>
          <cell r="G4831" t="str">
            <v>K1</v>
          </cell>
          <cell r="H4831" t="str">
            <v>13.03.2025</v>
          </cell>
          <cell r="I4831" t="str">
            <v>18.03.2025</v>
          </cell>
          <cell r="J4831" t="str">
            <v>15.03.2025</v>
          </cell>
          <cell r="K4831" t="str">
            <v>Hàng hóa quầy 0480.3002179</v>
          </cell>
          <cell r="L4831" t="str">
            <v>05.05.2025</v>
          </cell>
          <cell r="M4831">
            <v>-3172262</v>
          </cell>
        </row>
        <row r="4832">
          <cell r="E4832">
            <v>17272</v>
          </cell>
          <cell r="F4832" t="str">
            <v>C25TNN|17272</v>
          </cell>
          <cell r="G4832" t="str">
            <v>K1</v>
          </cell>
          <cell r="H4832" t="str">
            <v>17.03.2025</v>
          </cell>
          <cell r="I4832" t="str">
            <v>21.03.2025</v>
          </cell>
          <cell r="J4832" t="str">
            <v>19.03.2025</v>
          </cell>
          <cell r="K4832" t="str">
            <v>Hàng hóa quầy 0480.3002179</v>
          </cell>
          <cell r="L4832" t="str">
            <v>05.05.2025</v>
          </cell>
          <cell r="M4832">
            <v>-1427522</v>
          </cell>
        </row>
        <row r="4833">
          <cell r="E4833">
            <v>15288</v>
          </cell>
          <cell r="F4833" t="str">
            <v>C25TNN|15288</v>
          </cell>
          <cell r="G4833" t="str">
            <v>K1</v>
          </cell>
          <cell r="H4833" t="str">
            <v>06.03.2025</v>
          </cell>
          <cell r="I4833" t="str">
            <v>11.03.2025</v>
          </cell>
          <cell r="J4833" t="str">
            <v>09.03.2025</v>
          </cell>
          <cell r="K4833" t="str">
            <v>Hàng hóa quầy 0480.3002179</v>
          </cell>
          <cell r="L4833" t="str">
            <v>05.05.2025</v>
          </cell>
          <cell r="M4833">
            <v>-2236503</v>
          </cell>
        </row>
        <row r="4834">
          <cell r="E4834">
            <v>17268</v>
          </cell>
          <cell r="F4834" t="str">
            <v>C25TNN|17268</v>
          </cell>
          <cell r="G4834" t="str">
            <v>K1</v>
          </cell>
          <cell r="H4834" t="str">
            <v>17.03.2025</v>
          </cell>
          <cell r="I4834" t="str">
            <v>04.04.2025</v>
          </cell>
          <cell r="J4834" t="str">
            <v>01.04.2025</v>
          </cell>
          <cell r="K4834" t="str">
            <v>HÃ ng hÃ³a quáº§y 0480.3002179</v>
          </cell>
          <cell r="L4834" t="str">
            <v>05.05.2025</v>
          </cell>
          <cell r="M4834">
            <v>-1427522</v>
          </cell>
        </row>
        <row r="4835">
          <cell r="E4835">
            <v>14347</v>
          </cell>
          <cell r="F4835" t="str">
            <v>C25TNN|14347</v>
          </cell>
          <cell r="G4835" t="str">
            <v>K1</v>
          </cell>
          <cell r="H4835" t="str">
            <v>04.03.2025</v>
          </cell>
          <cell r="I4835" t="str">
            <v>07.03.2025</v>
          </cell>
          <cell r="J4835" t="str">
            <v>04.03.2025</v>
          </cell>
          <cell r="K4835" t="str">
            <v>Hàng hóa quầy 0480.3002179</v>
          </cell>
          <cell r="L4835" t="str">
            <v>05.05.2025</v>
          </cell>
          <cell r="M4835">
            <v>-3250748</v>
          </cell>
        </row>
        <row r="4836">
          <cell r="E4836">
            <v>14450</v>
          </cell>
          <cell r="F4836" t="str">
            <v>1C25TNN|14450</v>
          </cell>
          <cell r="G4836" t="str">
            <v>K1</v>
          </cell>
          <cell r="H4836" t="str">
            <v>05.03.2025</v>
          </cell>
          <cell r="I4836" t="str">
            <v>08.03.2025</v>
          </cell>
          <cell r="J4836" t="str">
            <v>05.03.2025</v>
          </cell>
          <cell r="K4836" t="str">
            <v>Hàng hóa quầy 0480.3002179</v>
          </cell>
          <cell r="L4836" t="str">
            <v>05.05.2025</v>
          </cell>
          <cell r="M4836">
            <v>-3172262</v>
          </cell>
        </row>
        <row r="4837">
          <cell r="E4837">
            <v>17537</v>
          </cell>
          <cell r="F4837" t="str">
            <v>1C25TNN|17537</v>
          </cell>
          <cell r="G4837" t="str">
            <v>K1</v>
          </cell>
          <cell r="H4837" t="str">
            <v>20.03.2025</v>
          </cell>
          <cell r="I4837" t="str">
            <v>22.03.2025</v>
          </cell>
          <cell r="J4837" t="str">
            <v>20.03.2025</v>
          </cell>
          <cell r="K4837" t="str">
            <v>Hàng hóa quầy 0480.3002179</v>
          </cell>
          <cell r="L4837" t="str">
            <v>05.05.2025</v>
          </cell>
          <cell r="M4837">
            <v>-2177254</v>
          </cell>
        </row>
        <row r="4838">
          <cell r="E4838">
            <v>17538</v>
          </cell>
          <cell r="F4838" t="str">
            <v>1C25TNN|17538</v>
          </cell>
          <cell r="G4838" t="str">
            <v>K1</v>
          </cell>
          <cell r="H4838" t="str">
            <v>20.03.2025</v>
          </cell>
          <cell r="I4838" t="str">
            <v>22.03.2025</v>
          </cell>
          <cell r="J4838" t="str">
            <v>20.03.2025</v>
          </cell>
          <cell r="K4838" t="str">
            <v>Hàng hóa quầy 0480.3002179</v>
          </cell>
          <cell r="L4838" t="str">
            <v>05.05.2025</v>
          </cell>
          <cell r="M4838">
            <v>-2855045</v>
          </cell>
        </row>
        <row r="4839">
          <cell r="E4839">
            <v>14446</v>
          </cell>
          <cell r="F4839" t="str">
            <v>C25TNN|14446</v>
          </cell>
          <cell r="G4839" t="str">
            <v>K1</v>
          </cell>
          <cell r="H4839" t="str">
            <v>04.03.2025</v>
          </cell>
          <cell r="I4839" t="str">
            <v>07.03.2025</v>
          </cell>
          <cell r="J4839" t="str">
            <v>05.03.2025</v>
          </cell>
          <cell r="K4839" t="str">
            <v>Hàng hóa quầy 0480.3002179</v>
          </cell>
          <cell r="L4839" t="str">
            <v>05.05.2025</v>
          </cell>
          <cell r="M4839">
            <v>-2615643</v>
          </cell>
        </row>
        <row r="4840">
          <cell r="E4840">
            <v>17274</v>
          </cell>
          <cell r="F4840" t="str">
            <v>C25TNN|17274</v>
          </cell>
          <cell r="G4840" t="str">
            <v>K1</v>
          </cell>
          <cell r="H4840" t="str">
            <v>17.03.2025</v>
          </cell>
          <cell r="I4840" t="str">
            <v>23.03.2025</v>
          </cell>
          <cell r="J4840" t="str">
            <v>20.03.2025</v>
          </cell>
          <cell r="K4840" t="str">
            <v>Hàng hóa quầy 0480.3002179</v>
          </cell>
          <cell r="L4840" t="str">
            <v>05.05.2025</v>
          </cell>
          <cell r="M4840">
            <v>-6886905</v>
          </cell>
        </row>
        <row r="4841">
          <cell r="E4841">
            <v>14438</v>
          </cell>
          <cell r="F4841" t="str">
            <v>C25TNN|14438</v>
          </cell>
          <cell r="G4841" t="str">
            <v>K1</v>
          </cell>
          <cell r="H4841" t="str">
            <v>04.03.2025</v>
          </cell>
          <cell r="I4841" t="str">
            <v>08.03.2025</v>
          </cell>
          <cell r="J4841" t="str">
            <v>05.03.2025</v>
          </cell>
          <cell r="K4841" t="str">
            <v>Hàng hóa quầy 0480.3002179</v>
          </cell>
          <cell r="L4841" t="str">
            <v>05.05.2025</v>
          </cell>
          <cell r="M4841">
            <v>-2315193</v>
          </cell>
        </row>
        <row r="4842">
          <cell r="E4842">
            <v>15921</v>
          </cell>
          <cell r="F4842" t="str">
            <v>C25TNN|15921</v>
          </cell>
          <cell r="G4842" t="str">
            <v>K1</v>
          </cell>
          <cell r="H4842" t="str">
            <v>12.03.2025</v>
          </cell>
          <cell r="I4842" t="str">
            <v>16.03.2025</v>
          </cell>
          <cell r="J4842" t="str">
            <v>13.03.2025</v>
          </cell>
          <cell r="K4842" t="str">
            <v>Hàng hóa quầy 0480.3002179</v>
          </cell>
          <cell r="L4842" t="str">
            <v>05.05.2025</v>
          </cell>
          <cell r="M4842">
            <v>-3901324</v>
          </cell>
        </row>
        <row r="4843">
          <cell r="E4843">
            <v>17415</v>
          </cell>
          <cell r="F4843" t="str">
            <v>C25TNN|17415</v>
          </cell>
          <cell r="G4843" t="str">
            <v>K1</v>
          </cell>
          <cell r="H4843" t="str">
            <v>18.03.2025</v>
          </cell>
          <cell r="I4843" t="str">
            <v>23.03.2025</v>
          </cell>
          <cell r="J4843" t="str">
            <v>20.03.2025</v>
          </cell>
          <cell r="K4843" t="str">
            <v>Hàng hóa quầy 0480.3002179</v>
          </cell>
          <cell r="L4843" t="str">
            <v>05.05.2025</v>
          </cell>
          <cell r="M4843">
            <v>-3791972</v>
          </cell>
        </row>
        <row r="4844">
          <cell r="E4844">
            <v>819</v>
          </cell>
          <cell r="F4844" t="str">
            <v>C25TNF|819</v>
          </cell>
          <cell r="G4844" t="str">
            <v>K1</v>
          </cell>
          <cell r="H4844" t="str">
            <v>17.04.2025</v>
          </cell>
          <cell r="I4844" t="str">
            <v>17.04.2025</v>
          </cell>
          <cell r="J4844" t="str">
            <v>17.04.2025</v>
          </cell>
          <cell r="K4844" t="str">
            <v>DIEU CHINH TRA HANG-143 - 2503046346043</v>
          </cell>
          <cell r="L4844" t="str">
            <v>05.05.2025</v>
          </cell>
          <cell r="M4844">
            <v>1919082</v>
          </cell>
        </row>
        <row r="4845">
          <cell r="E4845">
            <v>15744</v>
          </cell>
          <cell r="F4845" t="str">
            <v>C25TNN|15744</v>
          </cell>
          <cell r="G4845" t="str">
            <v>K1</v>
          </cell>
          <cell r="H4845" t="str">
            <v>10.03.2025</v>
          </cell>
          <cell r="I4845" t="str">
            <v>15.03.2025</v>
          </cell>
          <cell r="J4845" t="str">
            <v>12.03.2025</v>
          </cell>
          <cell r="K4845" t="str">
            <v>Hàng hóa quầy 0480.3002179</v>
          </cell>
          <cell r="L4845" t="str">
            <v>05.05.2025</v>
          </cell>
          <cell r="M4845">
            <v>-3984984</v>
          </cell>
        </row>
        <row r="4846">
          <cell r="E4846">
            <v>17278</v>
          </cell>
          <cell r="F4846" t="str">
            <v>C25TNN|17278</v>
          </cell>
          <cell r="G4846" t="str">
            <v>K1</v>
          </cell>
          <cell r="H4846" t="str">
            <v>17.03.2025</v>
          </cell>
          <cell r="I4846" t="str">
            <v>22.03.2025</v>
          </cell>
          <cell r="J4846" t="str">
            <v>19.03.2025</v>
          </cell>
          <cell r="K4846" t="str">
            <v>Hàng hóa quầy 0480.3002179</v>
          </cell>
          <cell r="L4846" t="str">
            <v>05.05.2025</v>
          </cell>
          <cell r="M4846">
            <v>-4508356</v>
          </cell>
        </row>
        <row r="4847">
          <cell r="E4847">
            <v>805</v>
          </cell>
          <cell r="F4847" t="str">
            <v>C25TNF|805</v>
          </cell>
          <cell r="G4847" t="str">
            <v>K1</v>
          </cell>
          <cell r="H4847" t="str">
            <v>17.04.2025</v>
          </cell>
          <cell r="I4847" t="str">
            <v>17.04.2025</v>
          </cell>
          <cell r="J4847" t="str">
            <v>17.04.2025</v>
          </cell>
          <cell r="K4847" t="str">
            <v>DIEU CHINH TRA HANG-128 - 2502046189523</v>
          </cell>
          <cell r="L4847" t="str">
            <v>05.05.2025</v>
          </cell>
          <cell r="M4847">
            <v>142752</v>
          </cell>
        </row>
        <row r="4848">
          <cell r="E4848">
            <v>806</v>
          </cell>
          <cell r="F4848" t="str">
            <v>C25TNF|806</v>
          </cell>
          <cell r="G4848" t="str">
            <v>K1</v>
          </cell>
          <cell r="H4848" t="str">
            <v>17.04.2025</v>
          </cell>
          <cell r="I4848" t="str">
            <v>17.04.2025</v>
          </cell>
          <cell r="J4848" t="str">
            <v>17.04.2025</v>
          </cell>
          <cell r="K4848" t="str">
            <v>DIEU CHINH TRA HANG-128 - 2501046144567</v>
          </cell>
          <cell r="L4848" t="str">
            <v>05.05.2025</v>
          </cell>
          <cell r="M4848">
            <v>612209</v>
          </cell>
        </row>
        <row r="4849">
          <cell r="E4849">
            <v>14184</v>
          </cell>
          <cell r="F4849" t="str">
            <v>C25TNN|14184</v>
          </cell>
          <cell r="G4849" t="str">
            <v>K1</v>
          </cell>
          <cell r="H4849" t="str">
            <v>01.03.2025</v>
          </cell>
          <cell r="I4849" t="str">
            <v>21.03.2025</v>
          </cell>
          <cell r="J4849" t="str">
            <v>04.03.2025</v>
          </cell>
          <cell r="K4849" t="str">
            <v>Hàng hóa quầy 0480.3002179</v>
          </cell>
          <cell r="L4849" t="str">
            <v>05.05.2025</v>
          </cell>
          <cell r="M4849">
            <v>-4170394</v>
          </cell>
        </row>
        <row r="4850">
          <cell r="E4850">
            <v>14435</v>
          </cell>
          <cell r="F4850" t="str">
            <v>C25TNN|14435</v>
          </cell>
          <cell r="G4850" t="str">
            <v>K1</v>
          </cell>
          <cell r="H4850" t="str">
            <v>04.03.2025</v>
          </cell>
          <cell r="I4850" t="str">
            <v>09.03.2025</v>
          </cell>
          <cell r="J4850" t="str">
            <v>06.03.2025</v>
          </cell>
          <cell r="K4850" t="str">
            <v>Hàng hóa quầy 0480.3002179</v>
          </cell>
          <cell r="L4850" t="str">
            <v>05.05.2025</v>
          </cell>
          <cell r="M4850">
            <v>-3221942</v>
          </cell>
        </row>
        <row r="4851">
          <cell r="E4851">
            <v>16977</v>
          </cell>
          <cell r="F4851" t="str">
            <v>C25TNN|16977</v>
          </cell>
          <cell r="G4851" t="str">
            <v>K1</v>
          </cell>
          <cell r="H4851" t="str">
            <v>14.03.2025</v>
          </cell>
          <cell r="I4851" t="str">
            <v>04.04.2025</v>
          </cell>
          <cell r="J4851" t="str">
            <v>01.04.2025</v>
          </cell>
          <cell r="K4851" t="str">
            <v>HÃ ng hÃ³a quáº§y 0480.3002179</v>
          </cell>
          <cell r="L4851" t="str">
            <v>05.05.2025</v>
          </cell>
          <cell r="M4851">
            <v>-4716148</v>
          </cell>
        </row>
        <row r="4852">
          <cell r="E4852">
            <v>17410</v>
          </cell>
          <cell r="F4852" t="str">
            <v>C25TNN|17410</v>
          </cell>
          <cell r="G4852" t="str">
            <v>K1</v>
          </cell>
          <cell r="H4852" t="str">
            <v>18.03.2025</v>
          </cell>
          <cell r="I4852" t="str">
            <v>22.03.2025</v>
          </cell>
          <cell r="J4852" t="str">
            <v>20.03.2025</v>
          </cell>
          <cell r="K4852" t="str">
            <v>Hàng hóa quầy 0480.3002179</v>
          </cell>
          <cell r="L4852" t="str">
            <v>05.05.2025</v>
          </cell>
          <cell r="M4852">
            <v>-4254617</v>
          </cell>
        </row>
        <row r="4853">
          <cell r="E4853">
            <v>15917</v>
          </cell>
          <cell r="F4853" t="str">
            <v>C25TNN|15917</v>
          </cell>
          <cell r="G4853" t="str">
            <v>K1</v>
          </cell>
          <cell r="H4853" t="str">
            <v>11.03.2025</v>
          </cell>
          <cell r="I4853" t="str">
            <v>15.03.2025</v>
          </cell>
          <cell r="J4853" t="str">
            <v>12.03.2025</v>
          </cell>
          <cell r="K4853" t="str">
            <v>Hàng hóa quầy 0480.3002179</v>
          </cell>
          <cell r="L4853" t="str">
            <v>05.05.2025</v>
          </cell>
          <cell r="M4853">
            <v>-2398853</v>
          </cell>
        </row>
        <row r="4854">
          <cell r="E4854">
            <v>16705</v>
          </cell>
          <cell r="F4854" t="str">
            <v>C25TNN|16705</v>
          </cell>
          <cell r="G4854" t="str">
            <v>K1</v>
          </cell>
          <cell r="H4854" t="str">
            <v>13.03.2025</v>
          </cell>
          <cell r="I4854" t="str">
            <v>17.03.2025</v>
          </cell>
          <cell r="J4854" t="str">
            <v>14.03.2025</v>
          </cell>
          <cell r="K4854" t="str">
            <v>Hàng hóa quầy 0480.3002179</v>
          </cell>
          <cell r="L4854" t="str">
            <v>05.05.2025</v>
          </cell>
          <cell r="M4854">
            <v>-1427522</v>
          </cell>
        </row>
        <row r="4855">
          <cell r="E4855">
            <v>13887</v>
          </cell>
          <cell r="F4855" t="str">
            <v>C25TNN|13887</v>
          </cell>
          <cell r="G4855" t="str">
            <v>K1</v>
          </cell>
          <cell r="H4855" t="str">
            <v>27.02.2025</v>
          </cell>
          <cell r="I4855" t="str">
            <v>06.03.2025</v>
          </cell>
          <cell r="J4855" t="str">
            <v>03.03.2025</v>
          </cell>
          <cell r="K4855" t="str">
            <v>Hàng hóa quầy 0480.3002179</v>
          </cell>
          <cell r="L4855" t="str">
            <v>05.05.2025</v>
          </cell>
          <cell r="M4855">
            <v>-4588479</v>
          </cell>
        </row>
        <row r="4856">
          <cell r="E4856">
            <v>16846</v>
          </cell>
          <cell r="F4856" t="str">
            <v>C25TNN|16846</v>
          </cell>
          <cell r="G4856" t="str">
            <v>K1</v>
          </cell>
          <cell r="H4856" t="str">
            <v>13.03.2025</v>
          </cell>
          <cell r="I4856" t="str">
            <v>19.03.2025</v>
          </cell>
          <cell r="J4856" t="str">
            <v>17.03.2025</v>
          </cell>
          <cell r="K4856" t="str">
            <v>Hàng hóa quầy 0480.3002179</v>
          </cell>
          <cell r="L4856" t="str">
            <v>05.05.2025</v>
          </cell>
          <cell r="M4856">
            <v>-2832434</v>
          </cell>
        </row>
        <row r="4857">
          <cell r="E4857">
            <v>17269</v>
          </cell>
          <cell r="F4857" t="str">
            <v>C25TNN|17269</v>
          </cell>
          <cell r="G4857" t="str">
            <v>K1</v>
          </cell>
          <cell r="H4857" t="str">
            <v>17.03.2025</v>
          </cell>
          <cell r="I4857" t="str">
            <v>22.03.2025</v>
          </cell>
          <cell r="J4857" t="str">
            <v>20.03.2025</v>
          </cell>
          <cell r="K4857" t="str">
            <v>Hàng hóa quầy 0480.3002179</v>
          </cell>
          <cell r="L4857" t="str">
            <v>05.05.2025</v>
          </cell>
          <cell r="M4857">
            <v>-1427522</v>
          </cell>
        </row>
        <row r="4858">
          <cell r="E4858">
            <v>15918</v>
          </cell>
          <cell r="F4858" t="str">
            <v>C25TNN|15918</v>
          </cell>
          <cell r="G4858" t="str">
            <v>K1</v>
          </cell>
          <cell r="H4858" t="str">
            <v>11.03.2025</v>
          </cell>
          <cell r="I4858" t="str">
            <v>15.03.2025</v>
          </cell>
          <cell r="J4858" t="str">
            <v>12.03.2025</v>
          </cell>
          <cell r="K4858" t="str">
            <v>Hàng hóa quầy 0480.3002179</v>
          </cell>
          <cell r="L4858" t="str">
            <v>05.05.2025</v>
          </cell>
          <cell r="M4858">
            <v>-5619417</v>
          </cell>
        </row>
        <row r="4859">
          <cell r="E4859">
            <v>17199</v>
          </cell>
          <cell r="F4859" t="str">
            <v>C25TNN|17199</v>
          </cell>
          <cell r="G4859" t="str">
            <v>K1</v>
          </cell>
          <cell r="H4859" t="str">
            <v>15.03.2025</v>
          </cell>
          <cell r="I4859" t="str">
            <v>20.03.2025</v>
          </cell>
          <cell r="J4859" t="str">
            <v>18.03.2025</v>
          </cell>
          <cell r="K4859" t="str">
            <v>Hàng hóa quầy 0480.3002179</v>
          </cell>
          <cell r="L4859" t="str">
            <v>05.05.2025</v>
          </cell>
          <cell r="M4859">
            <v>-2855045</v>
          </cell>
        </row>
        <row r="4860">
          <cell r="E4860">
            <v>16703</v>
          </cell>
          <cell r="F4860" t="str">
            <v>C25TNN|16703</v>
          </cell>
          <cell r="G4860" t="str">
            <v>K1</v>
          </cell>
          <cell r="H4860" t="str">
            <v>13.03.2025</v>
          </cell>
          <cell r="I4860" t="str">
            <v>20.03.2025</v>
          </cell>
          <cell r="J4860" t="str">
            <v>18.03.2025</v>
          </cell>
          <cell r="K4860" t="str">
            <v>Hàng hóa quầy 0480.3002179</v>
          </cell>
          <cell r="L4860" t="str">
            <v>05.05.2025</v>
          </cell>
          <cell r="M4860">
            <v>-1427522</v>
          </cell>
        </row>
        <row r="4861">
          <cell r="E4861">
            <v>820</v>
          </cell>
          <cell r="F4861" t="str">
            <v>C25TNF|820</v>
          </cell>
          <cell r="G4861" t="str">
            <v>K1</v>
          </cell>
          <cell r="H4861" t="str">
            <v>17.04.2025</v>
          </cell>
          <cell r="I4861" t="str">
            <v>18.04.2025</v>
          </cell>
          <cell r="J4861" t="str">
            <v>17.04.2025</v>
          </cell>
          <cell r="K4861" t="str">
            <v>DIEU CHINH TRA HANG-119 - 2502046300132</v>
          </cell>
          <cell r="L4861" t="str">
            <v>05.05.2025</v>
          </cell>
          <cell r="M4861">
            <v>325663</v>
          </cell>
        </row>
        <row r="4862">
          <cell r="E4862">
            <v>16704</v>
          </cell>
          <cell r="F4862" t="str">
            <v>C25TNN|16704</v>
          </cell>
          <cell r="G4862" t="str">
            <v>K1</v>
          </cell>
          <cell r="H4862" t="str">
            <v>13.03.2025</v>
          </cell>
          <cell r="I4862" t="str">
            <v>17.03.2025</v>
          </cell>
          <cell r="J4862" t="str">
            <v>14.03.2025</v>
          </cell>
          <cell r="K4862" t="str">
            <v>Hàng hóa quầy 0480.3002179</v>
          </cell>
          <cell r="L4862" t="str">
            <v>05.05.2025</v>
          </cell>
          <cell r="M4862">
            <v>-1427522</v>
          </cell>
        </row>
        <row r="4863">
          <cell r="E4863">
            <v>14462</v>
          </cell>
          <cell r="F4863" t="str">
            <v>C25TNN|14462</v>
          </cell>
          <cell r="G4863" t="str">
            <v>K1</v>
          </cell>
          <cell r="H4863" t="str">
            <v>05.03.2025</v>
          </cell>
          <cell r="I4863" t="str">
            <v>21.03.2025</v>
          </cell>
          <cell r="J4863" t="str">
            <v>05.03.2025</v>
          </cell>
          <cell r="K4863" t="str">
            <v>Hàng hóa quầy 0480.3002179</v>
          </cell>
          <cell r="L4863" t="str">
            <v>05.05.2025</v>
          </cell>
          <cell r="M4863">
            <v>-2051322</v>
          </cell>
        </row>
        <row r="4864">
          <cell r="E4864">
            <v>17436</v>
          </cell>
          <cell r="F4864" t="str">
            <v>C25TNN|17436</v>
          </cell>
          <cell r="G4864" t="str">
            <v>K1</v>
          </cell>
          <cell r="H4864" t="str">
            <v>19.03.2025</v>
          </cell>
          <cell r="I4864" t="str">
            <v>04.04.2025</v>
          </cell>
          <cell r="J4864" t="str">
            <v>01.04.2025</v>
          </cell>
          <cell r="K4864" t="str">
            <v>HÃ ng hÃ³a quáº§y 0480.3002179</v>
          </cell>
          <cell r="L4864" t="str">
            <v>05.05.2025</v>
          </cell>
          <cell r="M4864">
            <v>-1644313</v>
          </cell>
        </row>
        <row r="4865">
          <cell r="E4865">
            <v>16848</v>
          </cell>
          <cell r="F4865" t="str">
            <v>C25TNN|16848</v>
          </cell>
          <cell r="G4865" t="str">
            <v>K1</v>
          </cell>
          <cell r="H4865" t="str">
            <v>13.03.2025</v>
          </cell>
          <cell r="I4865" t="str">
            <v>18.03.2025</v>
          </cell>
          <cell r="J4865" t="str">
            <v>15.03.2025</v>
          </cell>
          <cell r="K4865" t="str">
            <v>Hàng hóa quầy 0480.3002179</v>
          </cell>
          <cell r="L4865" t="str">
            <v>05.05.2025</v>
          </cell>
          <cell r="M4865">
            <v>-2647253</v>
          </cell>
        </row>
        <row r="4866">
          <cell r="E4866">
            <v>17273</v>
          </cell>
          <cell r="F4866" t="str">
            <v>C25TNN|17273</v>
          </cell>
          <cell r="G4866" t="str">
            <v>K1</v>
          </cell>
          <cell r="H4866" t="str">
            <v>17.03.2025</v>
          </cell>
          <cell r="I4866" t="str">
            <v>22.03.2025</v>
          </cell>
          <cell r="J4866" t="str">
            <v>19.03.2025</v>
          </cell>
          <cell r="K4866" t="str">
            <v>Hàng hóa quầy 0480.3002179</v>
          </cell>
          <cell r="L4866" t="str">
            <v>05.05.2025</v>
          </cell>
          <cell r="M4866">
            <v>-1427522</v>
          </cell>
        </row>
        <row r="4867">
          <cell r="E4867">
            <v>15289</v>
          </cell>
          <cell r="F4867" t="str">
            <v>C25TNN|15289</v>
          </cell>
          <cell r="G4867" t="str">
            <v>K1</v>
          </cell>
          <cell r="H4867" t="str">
            <v>06.03.2025</v>
          </cell>
          <cell r="I4867" t="str">
            <v>11.03.2025</v>
          </cell>
          <cell r="J4867" t="str">
            <v>08.03.2025</v>
          </cell>
          <cell r="K4867" t="str">
            <v>Hàng hóa quầy 0480.3002179</v>
          </cell>
          <cell r="L4867" t="str">
            <v>05.05.2025</v>
          </cell>
          <cell r="M4867">
            <v>-3401214</v>
          </cell>
        </row>
        <row r="4868">
          <cell r="E4868">
            <v>14180</v>
          </cell>
          <cell r="F4868" t="str">
            <v>C25TNN|14180</v>
          </cell>
          <cell r="G4868" t="str">
            <v>K1</v>
          </cell>
          <cell r="H4868" t="str">
            <v>01.03.2025</v>
          </cell>
          <cell r="I4868" t="str">
            <v>06.03.2025</v>
          </cell>
          <cell r="J4868" t="str">
            <v>03.03.2025</v>
          </cell>
          <cell r="K4868" t="str">
            <v>Hàng hóa quầy 0480.3002179</v>
          </cell>
          <cell r="L4868" t="str">
            <v>05.05.2025</v>
          </cell>
          <cell r="M4868">
            <v>-3423395</v>
          </cell>
        </row>
        <row r="4869">
          <cell r="E4869">
            <v>15624</v>
          </cell>
          <cell r="F4869" t="str">
            <v>C25TNN|15624</v>
          </cell>
          <cell r="G4869" t="str">
            <v>K1</v>
          </cell>
          <cell r="H4869" t="str">
            <v>10.03.2025</v>
          </cell>
          <cell r="I4869" t="str">
            <v>13.03.2025</v>
          </cell>
          <cell r="J4869" t="str">
            <v>11.03.2025</v>
          </cell>
          <cell r="K4869" t="str">
            <v>Hàng hóa quầy 0480.3002179</v>
          </cell>
          <cell r="L4869" t="str">
            <v>05.05.2025</v>
          </cell>
          <cell r="M4869">
            <v>-2563593</v>
          </cell>
        </row>
        <row r="4870">
          <cell r="E4870">
            <v>15287</v>
          </cell>
          <cell r="F4870" t="str">
            <v>C25TNN|15287</v>
          </cell>
          <cell r="G4870" t="str">
            <v>K1</v>
          </cell>
          <cell r="H4870" t="str">
            <v>06.03.2025</v>
          </cell>
          <cell r="I4870" t="str">
            <v>21.03.2025</v>
          </cell>
          <cell r="J4870" t="str">
            <v>08.03.2025</v>
          </cell>
          <cell r="K4870" t="str">
            <v>Hàng hóa quầy 0480.3002179</v>
          </cell>
          <cell r="L4870" t="str">
            <v>05.05.2025</v>
          </cell>
          <cell r="M4870">
            <v>-3220564</v>
          </cell>
        </row>
        <row r="4871">
          <cell r="E4871">
            <v>17267</v>
          </cell>
          <cell r="F4871" t="str">
            <v>C25TNN|17267</v>
          </cell>
          <cell r="G4871" t="str">
            <v>K1</v>
          </cell>
          <cell r="H4871" t="str">
            <v>17.03.2025</v>
          </cell>
          <cell r="I4871" t="str">
            <v>21.03.2025</v>
          </cell>
          <cell r="J4871" t="str">
            <v>19.03.2025</v>
          </cell>
          <cell r="K4871" t="str">
            <v>Hàng hóa quầy 0480.3002179</v>
          </cell>
          <cell r="L4871" t="str">
            <v>05.05.2025</v>
          </cell>
          <cell r="M4871">
            <v>-3810262</v>
          </cell>
        </row>
        <row r="4872">
          <cell r="E4872">
            <v>15742</v>
          </cell>
          <cell r="F4872" t="str">
            <v>C25TNN|15742</v>
          </cell>
          <cell r="G4872" t="str">
            <v>K1</v>
          </cell>
          <cell r="H4872" t="str">
            <v>10.03.2025</v>
          </cell>
          <cell r="I4872" t="str">
            <v>16.03.2025</v>
          </cell>
          <cell r="J4872" t="str">
            <v>13.03.2025</v>
          </cell>
          <cell r="K4872" t="str">
            <v>Hàng hóa quầy 0480.3002179</v>
          </cell>
          <cell r="L4872" t="str">
            <v>05.05.2025</v>
          </cell>
          <cell r="M4872">
            <v>-1199426</v>
          </cell>
        </row>
        <row r="4873">
          <cell r="E4873">
            <v>14560</v>
          </cell>
          <cell r="F4873" t="str">
            <v>C25TNN|14560</v>
          </cell>
          <cell r="G4873" t="str">
            <v>K1</v>
          </cell>
          <cell r="H4873" t="str">
            <v>06.03.2025</v>
          </cell>
          <cell r="I4873" t="str">
            <v>09.03.2025</v>
          </cell>
          <cell r="J4873" t="str">
            <v>06.03.2025</v>
          </cell>
          <cell r="K4873" t="str">
            <v>Hàng hóa quầy 0480.3002179</v>
          </cell>
          <cell r="L4873" t="str">
            <v>05.05.2025</v>
          </cell>
          <cell r="M4873">
            <v>-4758394</v>
          </cell>
        </row>
        <row r="4874">
          <cell r="E4874">
            <v>17540</v>
          </cell>
          <cell r="F4874" t="str">
            <v>C25TNN|17540</v>
          </cell>
          <cell r="G4874" t="str">
            <v>K1</v>
          </cell>
          <cell r="H4874" t="str">
            <v>20.03.2025</v>
          </cell>
          <cell r="I4874" t="str">
            <v>23.03.2025</v>
          </cell>
          <cell r="J4874" t="str">
            <v>20.03.2025</v>
          </cell>
          <cell r="K4874" t="str">
            <v>Hàng hóa quầy 0480.3002179</v>
          </cell>
          <cell r="L4874" t="str">
            <v>05.05.2025</v>
          </cell>
          <cell r="M4874">
            <v>-2832434</v>
          </cell>
        </row>
        <row r="4875">
          <cell r="E4875">
            <v>16701</v>
          </cell>
          <cell r="F4875" t="str">
            <v>C25TNN|16701</v>
          </cell>
          <cell r="G4875" t="str">
            <v>K1</v>
          </cell>
          <cell r="H4875" t="str">
            <v>13.03.2025</v>
          </cell>
          <cell r="I4875" t="str">
            <v>18.03.2025</v>
          </cell>
          <cell r="J4875" t="str">
            <v>15.03.2025</v>
          </cell>
          <cell r="K4875" t="str">
            <v>Hàng hóa quầy 0480.3002179</v>
          </cell>
          <cell r="L4875" t="str">
            <v>05.05.2025</v>
          </cell>
          <cell r="M4875">
            <v>-1427522</v>
          </cell>
        </row>
        <row r="4876">
          <cell r="E4876">
            <v>17408</v>
          </cell>
          <cell r="F4876" t="str">
            <v>C25TNN|17408</v>
          </cell>
          <cell r="G4876" t="str">
            <v>K1</v>
          </cell>
          <cell r="H4876" t="str">
            <v>18.03.2025</v>
          </cell>
          <cell r="I4876" t="str">
            <v>21.03.2025</v>
          </cell>
          <cell r="J4876" t="str">
            <v>19.03.2025</v>
          </cell>
          <cell r="K4876" t="str">
            <v>Hàng hóa quầy 0480.3002179</v>
          </cell>
          <cell r="L4876" t="str">
            <v>05.05.2025</v>
          </cell>
          <cell r="M4876">
            <v>-2855045</v>
          </cell>
        </row>
        <row r="4877">
          <cell r="E4877">
            <v>18463</v>
          </cell>
          <cell r="F4877" t="str">
            <v>C25TNN|18463</v>
          </cell>
          <cell r="G4877" t="str">
            <v>K1</v>
          </cell>
          <cell r="H4877" t="str">
            <v>20.03.2025</v>
          </cell>
          <cell r="I4877" t="str">
            <v>23.03.2025</v>
          </cell>
          <cell r="J4877" t="str">
            <v>21.03.2025</v>
          </cell>
          <cell r="K4877" t="str">
            <v>Hàng hóa quầy 0480.3002179</v>
          </cell>
          <cell r="L4877" t="str">
            <v>05.05.2025</v>
          </cell>
          <cell r="M4877">
            <v>-2832434</v>
          </cell>
        </row>
        <row r="4878">
          <cell r="E4878">
            <v>17412</v>
          </cell>
          <cell r="F4878" t="str">
            <v>C25TNN|17412</v>
          </cell>
          <cell r="G4878" t="str">
            <v>K1</v>
          </cell>
          <cell r="H4878" t="str">
            <v>18.03.2025</v>
          </cell>
          <cell r="I4878" t="str">
            <v>23.03.2025</v>
          </cell>
          <cell r="J4878" t="str">
            <v>20.03.2025</v>
          </cell>
          <cell r="K4878" t="str">
            <v>Hàng hóa quầy 0480.3002179</v>
          </cell>
          <cell r="L4878" t="str">
            <v>05.05.2025</v>
          </cell>
          <cell r="M4878">
            <v>-2172722</v>
          </cell>
        </row>
        <row r="4879">
          <cell r="E4879">
            <v>16702</v>
          </cell>
          <cell r="F4879" t="str">
            <v>C25TNN|16702</v>
          </cell>
          <cell r="G4879" t="str">
            <v>K1</v>
          </cell>
          <cell r="H4879" t="str">
            <v>13.03.2025</v>
          </cell>
          <cell r="I4879" t="str">
            <v>18.03.2025</v>
          </cell>
          <cell r="J4879" t="str">
            <v>15.03.2025</v>
          </cell>
          <cell r="K4879" t="str">
            <v>Hàng hóa quầy 0480.3002179</v>
          </cell>
          <cell r="L4879" t="str">
            <v>05.05.2025</v>
          </cell>
          <cell r="M4879">
            <v>-1427522</v>
          </cell>
        </row>
        <row r="4880">
          <cell r="E4880">
            <v>17435</v>
          </cell>
          <cell r="F4880" t="str">
            <v>C25TNN|17435</v>
          </cell>
          <cell r="G4880" t="str">
            <v>K1</v>
          </cell>
          <cell r="H4880" t="str">
            <v>19.03.2025</v>
          </cell>
          <cell r="I4880" t="str">
            <v>21.03.2025</v>
          </cell>
          <cell r="J4880" t="str">
            <v>19.03.2025</v>
          </cell>
          <cell r="K4880" t="str">
            <v>Hàng hóa quầy 0480.3002179</v>
          </cell>
          <cell r="L4880" t="str">
            <v>05.05.2025</v>
          </cell>
          <cell r="M4880">
            <v>-1427522</v>
          </cell>
        </row>
        <row r="4881">
          <cell r="E4881">
            <v>15290</v>
          </cell>
          <cell r="F4881" t="str">
            <v>C25TNN|15290</v>
          </cell>
          <cell r="G4881" t="str">
            <v>K1</v>
          </cell>
          <cell r="H4881" t="str">
            <v>06.03.2025</v>
          </cell>
          <cell r="I4881" t="str">
            <v>10.03.2025</v>
          </cell>
          <cell r="J4881" t="str">
            <v>07.03.2025</v>
          </cell>
          <cell r="K4881" t="str">
            <v>Hàng hóa quầy 0480.3002179</v>
          </cell>
          <cell r="L4881" t="str">
            <v>05.05.2025</v>
          </cell>
          <cell r="M4881">
            <v>-3172262</v>
          </cell>
        </row>
        <row r="4882">
          <cell r="E4882">
            <v>17413</v>
          </cell>
          <cell r="F4882" t="str">
            <v>C25TNN|17413</v>
          </cell>
          <cell r="G4882" t="str">
            <v>K1</v>
          </cell>
          <cell r="H4882" t="str">
            <v>18.03.2025</v>
          </cell>
          <cell r="I4882" t="str">
            <v>21.03.2025</v>
          </cell>
          <cell r="J4882" t="str">
            <v>19.03.2025</v>
          </cell>
          <cell r="K4882" t="str">
            <v>Hàng hóa quầy 0480.3002179</v>
          </cell>
          <cell r="L4882" t="str">
            <v>05.05.2025</v>
          </cell>
          <cell r="M4882">
            <v>-1427522</v>
          </cell>
        </row>
        <row r="4883">
          <cell r="E4883">
            <v>17414</v>
          </cell>
          <cell r="F4883" t="str">
            <v>C25TNN|17414</v>
          </cell>
          <cell r="G4883" t="str">
            <v>K1</v>
          </cell>
          <cell r="H4883" t="str">
            <v>18.03.2025</v>
          </cell>
          <cell r="I4883" t="str">
            <v>21.03.2025</v>
          </cell>
          <cell r="J4883" t="str">
            <v>19.03.2025</v>
          </cell>
          <cell r="K4883" t="str">
            <v>Hàng hóa quầy 0480.3002179</v>
          </cell>
          <cell r="L4883" t="str">
            <v>05.05.2025</v>
          </cell>
          <cell r="M4883">
            <v>-2855045</v>
          </cell>
        </row>
        <row r="4884">
          <cell r="E4884">
            <v>14185</v>
          </cell>
          <cell r="F4884" t="str">
            <v>C25TNN|14185</v>
          </cell>
          <cell r="G4884" t="str">
            <v>K1</v>
          </cell>
          <cell r="H4884" t="str">
            <v>01.03.2025</v>
          </cell>
          <cell r="I4884" t="str">
            <v>06.03.2025</v>
          </cell>
          <cell r="J4884" t="str">
            <v>03.03.2025</v>
          </cell>
          <cell r="K4884" t="str">
            <v>Hàng hóa quầy 0480.3002179</v>
          </cell>
          <cell r="L4884" t="str">
            <v>05.05.2025</v>
          </cell>
          <cell r="M4884">
            <v>-2786983</v>
          </cell>
        </row>
        <row r="4885">
          <cell r="E4885">
            <v>14436</v>
          </cell>
          <cell r="F4885" t="str">
            <v>C25TNN|14436</v>
          </cell>
          <cell r="G4885" t="str">
            <v>K1</v>
          </cell>
          <cell r="H4885" t="str">
            <v>04.03.2025</v>
          </cell>
          <cell r="I4885" t="str">
            <v>07.03.2025</v>
          </cell>
          <cell r="J4885" t="str">
            <v>05.03.2025</v>
          </cell>
          <cell r="K4885" t="str">
            <v>Hàng hóa quầy 0480.3002179</v>
          </cell>
          <cell r="L4885" t="str">
            <v>05.05.2025</v>
          </cell>
          <cell r="M4885">
            <v>-3605844</v>
          </cell>
        </row>
        <row r="4886">
          <cell r="E4886">
            <v>17411</v>
          </cell>
          <cell r="F4886" t="str">
            <v>C25TNN|17411</v>
          </cell>
          <cell r="G4886" t="str">
            <v>K1</v>
          </cell>
          <cell r="H4886" t="str">
            <v>18.03.2025</v>
          </cell>
          <cell r="I4886" t="str">
            <v>21.03.2025</v>
          </cell>
          <cell r="J4886" t="str">
            <v>19.03.2025</v>
          </cell>
          <cell r="K4886" t="str">
            <v>Hàng hóa quầy 0480.3002179</v>
          </cell>
          <cell r="L4886" t="str">
            <v>05.05.2025</v>
          </cell>
          <cell r="M4886">
            <v>-4453337</v>
          </cell>
        </row>
        <row r="4887">
          <cell r="E4887">
            <v>20374</v>
          </cell>
          <cell r="F4887" t="str">
            <v>1K25TEB|20374</v>
          </cell>
          <cell r="G4887" t="str">
            <v>D1</v>
          </cell>
          <cell r="H4887" t="str">
            <v>24.04.2025</v>
          </cell>
          <cell r="I4887" t="str">
            <v>24.04.2025</v>
          </cell>
          <cell r="J4887" t="str">
            <v>24.04.2025</v>
          </cell>
          <cell r="K4887" t="str">
            <v>Phí hỗ trợ T03.2025 quầy 480</v>
          </cell>
          <cell r="L4887" t="str">
            <v>05.05.2025</v>
          </cell>
          <cell r="M4887">
            <v>11314900</v>
          </cell>
        </row>
        <row r="4888">
          <cell r="E4888">
            <v>21991</v>
          </cell>
          <cell r="F4888" t="str">
            <v>1K25TEB|21991</v>
          </cell>
          <cell r="G4888" t="str">
            <v>D1</v>
          </cell>
          <cell r="H4888" t="str">
            <v>24.04.2025</v>
          </cell>
          <cell r="I4888" t="str">
            <v>24.04.2025</v>
          </cell>
          <cell r="J4888" t="str">
            <v>24.04.2025</v>
          </cell>
          <cell r="K4888" t="str">
            <v>Phí dịch vụ T03.2025 quầy 480</v>
          </cell>
          <cell r="L4888" t="str">
            <v>05.05.2025</v>
          </cell>
          <cell r="M4888">
            <v>43373783</v>
          </cell>
        </row>
        <row r="4889">
          <cell r="E4889">
            <v>22978</v>
          </cell>
          <cell r="F4889" t="str">
            <v>1K25TEB|22978</v>
          </cell>
          <cell r="G4889" t="str">
            <v>D1</v>
          </cell>
          <cell r="H4889" t="str">
            <v>24.04.2025</v>
          </cell>
          <cell r="I4889" t="str">
            <v>24.04.2025</v>
          </cell>
          <cell r="J4889" t="str">
            <v>24.04.2025</v>
          </cell>
          <cell r="K4889" t="str">
            <v>Phí dịch vụ T03.2025 quầy 480</v>
          </cell>
          <cell r="L4889" t="str">
            <v>05.05.2025</v>
          </cell>
          <cell r="M4889">
            <v>9429084</v>
          </cell>
        </row>
        <row r="4890">
          <cell r="E4890">
            <v>902</v>
          </cell>
          <cell r="F4890" t="str">
            <v>CK T03/2025</v>
          </cell>
          <cell r="G4890" t="str">
            <v>KS</v>
          </cell>
          <cell r="H4890" t="str">
            <v>25.04.2025</v>
          </cell>
          <cell r="I4890" t="str">
            <v>25.04.2025</v>
          </cell>
          <cell r="J4890" t="str">
            <v>25.04.2025</v>
          </cell>
          <cell r="K4890" t="str">
            <v>R480 CK T03/2025</v>
          </cell>
          <cell r="L4890" t="str">
            <v>05.05.2025</v>
          </cell>
          <cell r="M4890">
            <v>15715139</v>
          </cell>
        </row>
        <row r="4891">
          <cell r="E4891">
            <v>18459</v>
          </cell>
          <cell r="F4891" t="str">
            <v>C25TNN|18459</v>
          </cell>
          <cell r="G4891" t="str">
            <v>K1</v>
          </cell>
          <cell r="H4891" t="str">
            <v>20.03.2025</v>
          </cell>
          <cell r="I4891" t="str">
            <v>25.03.2025</v>
          </cell>
          <cell r="J4891" t="str">
            <v>22.03.2025</v>
          </cell>
          <cell r="K4891" t="str">
            <v>Hàng hóa quầy 0480.3002179</v>
          </cell>
          <cell r="L4891" t="str">
            <v>15.05.2025</v>
          </cell>
          <cell r="M4891">
            <v>-2615643</v>
          </cell>
        </row>
        <row r="4892">
          <cell r="E4892">
            <v>573</v>
          </cell>
          <cell r="F4892" t="str">
            <v>C25TNF|573</v>
          </cell>
          <cell r="G4892" t="str">
            <v>K1</v>
          </cell>
          <cell r="H4892" t="str">
            <v>22.03.2025</v>
          </cell>
          <cell r="I4892" t="str">
            <v>08.05.2025</v>
          </cell>
          <cell r="J4892" t="str">
            <v>01.05.2025</v>
          </cell>
          <cell r="K4892" t="str">
            <v>DIEU CHINH TRA HANG-146 - 2447045182134</v>
          </cell>
          <cell r="L4892" t="str">
            <v>15.05.2025</v>
          </cell>
          <cell r="M4892">
            <v>350295</v>
          </cell>
        </row>
        <row r="4893">
          <cell r="E4893">
            <v>810</v>
          </cell>
          <cell r="F4893" t="str">
            <v>C25TNF|810</v>
          </cell>
          <cell r="G4893" t="str">
            <v>K1</v>
          </cell>
          <cell r="H4893" t="str">
            <v>17.04.2025</v>
          </cell>
          <cell r="I4893" t="str">
            <v>08.05.2025</v>
          </cell>
          <cell r="J4893" t="str">
            <v>01.05.2025</v>
          </cell>
          <cell r="K4893" t="str">
            <v>DIEU CHINH TRA HANG-146 - 2446045095563</v>
          </cell>
          <cell r="L4893" t="str">
            <v>15.05.2025</v>
          </cell>
          <cell r="M4893">
            <v>240170</v>
          </cell>
        </row>
        <row r="4894">
          <cell r="E4894">
            <v>812</v>
          </cell>
          <cell r="F4894" t="str">
            <v>C25TNF|812</v>
          </cell>
          <cell r="G4894" t="str">
            <v>K1</v>
          </cell>
          <cell r="H4894" t="str">
            <v>17.04.2025</v>
          </cell>
          <cell r="I4894" t="str">
            <v>08.05.2025</v>
          </cell>
          <cell r="J4894" t="str">
            <v>01.05.2025</v>
          </cell>
          <cell r="K4894" t="str">
            <v>DIEU CHINH TRA HANG-146 - 2506046645223</v>
          </cell>
          <cell r="L4894" t="str">
            <v>15.05.2025</v>
          </cell>
          <cell r="M4894">
            <v>198720</v>
          </cell>
        </row>
        <row r="4895">
          <cell r="E4895">
            <v>573</v>
          </cell>
          <cell r="F4895" t="str">
            <v>K25TAA|232471</v>
          </cell>
          <cell r="G4895" t="str">
            <v>K1</v>
          </cell>
          <cell r="H4895" t="str">
            <v>24.02.2025</v>
          </cell>
          <cell r="I4895" t="str">
            <v>08.05.2025</v>
          </cell>
          <cell r="J4895" t="str">
            <v>01.05.2025</v>
          </cell>
          <cell r="K4895" t="str">
            <v>DIEU CHINH TRA HANG-146 -  THCNTH  -2447045182134</v>
          </cell>
          <cell r="L4895" t="str">
            <v>15.05.2025</v>
          </cell>
          <cell r="M4895">
            <v>-350295</v>
          </cell>
        </row>
        <row r="4896">
          <cell r="E4896">
            <v>810</v>
          </cell>
          <cell r="F4896" t="str">
            <v>K25TAA|298767</v>
          </cell>
          <cell r="G4896" t="str">
            <v>K1</v>
          </cell>
          <cell r="H4896" t="str">
            <v>11.03.2025</v>
          </cell>
          <cell r="I4896" t="str">
            <v>08.05.2025</v>
          </cell>
          <cell r="J4896" t="str">
            <v>01.05.2025</v>
          </cell>
          <cell r="K4896" t="str">
            <v>DIEU CHINH TRA HANG-146 -  THCNTH  -2446045095563</v>
          </cell>
          <cell r="L4896" t="str">
            <v>15.05.2025</v>
          </cell>
          <cell r="M4896">
            <v>-240170</v>
          </cell>
        </row>
        <row r="4897">
          <cell r="E4897">
            <v>812</v>
          </cell>
          <cell r="F4897" t="str">
            <v>K25TAA|386891</v>
          </cell>
          <cell r="G4897" t="str">
            <v>K1</v>
          </cell>
          <cell r="H4897" t="str">
            <v>29.03.2025</v>
          </cell>
          <cell r="I4897" t="str">
            <v>08.05.2025</v>
          </cell>
          <cell r="J4897" t="str">
            <v>01.05.2025</v>
          </cell>
          <cell r="K4897" t="str">
            <v>DIEU CHINH TRA HANG-146 -  THCNTH  -2506046645223</v>
          </cell>
          <cell r="L4897" t="str">
            <v>15.05.2025</v>
          </cell>
          <cell r="M4897">
            <v>-198720</v>
          </cell>
        </row>
        <row r="4898">
          <cell r="E4898">
            <v>18891</v>
          </cell>
          <cell r="F4898" t="str">
            <v>C25TNN|18891</v>
          </cell>
          <cell r="G4898" t="str">
            <v>K1</v>
          </cell>
          <cell r="H4898" t="str">
            <v>24.03.2025</v>
          </cell>
          <cell r="I4898" t="str">
            <v>29.03.2025</v>
          </cell>
          <cell r="J4898" t="str">
            <v>26.03.2025</v>
          </cell>
          <cell r="K4898" t="str">
            <v>Hàng hóa quầy 0480.3002179</v>
          </cell>
          <cell r="L4898" t="str">
            <v>15.05.2025</v>
          </cell>
          <cell r="M4898">
            <v>-1416217</v>
          </cell>
        </row>
        <row r="4899">
          <cell r="E4899">
            <v>18892</v>
          </cell>
          <cell r="F4899" t="str">
            <v>C25TNN|18892</v>
          </cell>
          <cell r="G4899" t="str">
            <v>K1</v>
          </cell>
          <cell r="H4899" t="str">
            <v>24.03.2025</v>
          </cell>
          <cell r="I4899" t="str">
            <v>29.03.2025</v>
          </cell>
          <cell r="J4899" t="str">
            <v>26.03.2025</v>
          </cell>
          <cell r="K4899" t="str">
            <v>Hàng hóa quầy 0480.3002179</v>
          </cell>
          <cell r="L4899" t="str">
            <v>15.05.2025</v>
          </cell>
          <cell r="M4899">
            <v>-1199426</v>
          </cell>
        </row>
        <row r="4900">
          <cell r="E4900">
            <v>18893</v>
          </cell>
          <cell r="F4900" t="str">
            <v>C25TNN|18893</v>
          </cell>
          <cell r="G4900" t="str">
            <v>K1</v>
          </cell>
          <cell r="H4900" t="str">
            <v>24.03.2025</v>
          </cell>
          <cell r="I4900" t="str">
            <v>29.03.2025</v>
          </cell>
          <cell r="J4900" t="str">
            <v>26.03.2025</v>
          </cell>
          <cell r="K4900" t="str">
            <v>Hàng hóa quầy 0480.3002179</v>
          </cell>
          <cell r="L4900" t="str">
            <v>15.05.2025</v>
          </cell>
          <cell r="M4900">
            <v>-1416217</v>
          </cell>
        </row>
        <row r="4901">
          <cell r="E4901">
            <v>801</v>
          </cell>
          <cell r="F4901" t="str">
            <v>C25TNF|801</v>
          </cell>
          <cell r="G4901" t="str">
            <v>K1</v>
          </cell>
          <cell r="H4901" t="str">
            <v>17.04.2025</v>
          </cell>
          <cell r="I4901" t="str">
            <v>08.05.2025</v>
          </cell>
          <cell r="J4901" t="str">
            <v>01.05.2025</v>
          </cell>
          <cell r="K4901" t="str">
            <v>DIEU CHINH TRA HANG-1507 - 2503046378403</v>
          </cell>
          <cell r="L4901" t="str">
            <v>15.05.2025</v>
          </cell>
          <cell r="M4901">
            <v>1340695</v>
          </cell>
        </row>
        <row r="4902">
          <cell r="E4902">
            <v>821</v>
          </cell>
          <cell r="F4902" t="str">
            <v>C25TNF|821</v>
          </cell>
          <cell r="G4902" t="str">
            <v>K1</v>
          </cell>
          <cell r="H4902" t="str">
            <v>17.04.2025</v>
          </cell>
          <cell r="I4902" t="str">
            <v>08.05.2025</v>
          </cell>
          <cell r="J4902" t="str">
            <v>01.05.2025</v>
          </cell>
          <cell r="K4902" t="str">
            <v>DIEU CHINH TRA HANG-1507 - 2451045813018</v>
          </cell>
          <cell r="L4902" t="str">
            <v>15.05.2025</v>
          </cell>
          <cell r="M4902">
            <v>1325362</v>
          </cell>
        </row>
        <row r="4903">
          <cell r="E4903">
            <v>371</v>
          </cell>
          <cell r="F4903" t="str">
            <v>K25TAA|317474</v>
          </cell>
          <cell r="G4903" t="str">
            <v>K1</v>
          </cell>
          <cell r="H4903" t="str">
            <v>14.03.2025</v>
          </cell>
          <cell r="I4903" t="str">
            <v>07.05.2025</v>
          </cell>
          <cell r="J4903" t="str">
            <v>01.04.2025</v>
          </cell>
          <cell r="K4903" t="str">
            <v>DIEU CHINH TRA HANG-1507 -  THCNTH  -2447045268261</v>
          </cell>
          <cell r="L4903" t="str">
            <v>15.05.2025</v>
          </cell>
          <cell r="M4903">
            <v>-719656</v>
          </cell>
        </row>
        <row r="4904">
          <cell r="E4904">
            <v>821</v>
          </cell>
          <cell r="F4904" t="str">
            <v>K25TAA|365328</v>
          </cell>
          <cell r="G4904" t="str">
            <v>K1</v>
          </cell>
          <cell r="H4904" t="str">
            <v>25.03.2025</v>
          </cell>
          <cell r="I4904" t="str">
            <v>08.05.2025</v>
          </cell>
          <cell r="J4904" t="str">
            <v>01.05.2025</v>
          </cell>
          <cell r="K4904" t="str">
            <v>DIEU CHINH TRA HANG-1507 -  THCNTH  -2451045813018</v>
          </cell>
          <cell r="L4904" t="str">
            <v>15.05.2025</v>
          </cell>
          <cell r="M4904">
            <v>-1383263</v>
          </cell>
        </row>
        <row r="4905">
          <cell r="E4905">
            <v>942</v>
          </cell>
          <cell r="F4905" t="str">
            <v>C25TNF|942</v>
          </cell>
          <cell r="G4905" t="str">
            <v>K1</v>
          </cell>
          <cell r="H4905" t="str">
            <v>08.05.2025</v>
          </cell>
          <cell r="I4905" t="str">
            <v>09.05.2025</v>
          </cell>
          <cell r="J4905" t="str">
            <v>08.05.2025</v>
          </cell>
          <cell r="K4905" t="str">
            <v>DIEU CHINH TRA HANG-1509 - 2452045958589</v>
          </cell>
          <cell r="L4905" t="str">
            <v>15.05.2025</v>
          </cell>
          <cell r="M4905">
            <v>325663</v>
          </cell>
        </row>
        <row r="4906">
          <cell r="E4906">
            <v>943</v>
          </cell>
          <cell r="F4906" t="str">
            <v>C25TNF|943</v>
          </cell>
          <cell r="G4906" t="str">
            <v>K1</v>
          </cell>
          <cell r="H4906" t="str">
            <v>08.05.2025</v>
          </cell>
          <cell r="I4906" t="str">
            <v>09.05.2025</v>
          </cell>
          <cell r="J4906" t="str">
            <v>08.05.2025</v>
          </cell>
          <cell r="K4906" t="str">
            <v>DIEU CHINH TRA HANG-1509 - 2501046084454</v>
          </cell>
          <cell r="L4906" t="str">
            <v>15.05.2025</v>
          </cell>
          <cell r="M4906">
            <v>101951</v>
          </cell>
        </row>
        <row r="4907">
          <cell r="E4907">
            <v>20061</v>
          </cell>
          <cell r="F4907" t="str">
            <v>C25TNN|20061</v>
          </cell>
          <cell r="G4907" t="str">
            <v>K1</v>
          </cell>
          <cell r="H4907" t="str">
            <v>27.03.2025</v>
          </cell>
          <cell r="I4907" t="str">
            <v>31.03.2025</v>
          </cell>
          <cell r="J4907" t="str">
            <v>28.03.2025</v>
          </cell>
          <cell r="K4907" t="str">
            <v>Hàng hóa quầy 0480.3002179</v>
          </cell>
          <cell r="L4907" t="str">
            <v>15.05.2025</v>
          </cell>
          <cell r="M4907">
            <v>-2357904</v>
          </cell>
        </row>
        <row r="4908">
          <cell r="E4908">
            <v>523</v>
          </cell>
          <cell r="F4908" t="str">
            <v>C25TNF|523</v>
          </cell>
          <cell r="G4908" t="str">
            <v>K1</v>
          </cell>
          <cell r="H4908" t="str">
            <v>19.03.2025</v>
          </cell>
          <cell r="I4908" t="str">
            <v>08.05.2025</v>
          </cell>
          <cell r="J4908" t="str">
            <v>01.05.2025</v>
          </cell>
          <cell r="K4908" t="str">
            <v>DIEU CHINH TRA HANG-1510 - 2504046469813</v>
          </cell>
          <cell r="L4908" t="str">
            <v>15.05.2025</v>
          </cell>
          <cell r="M4908">
            <v>102454</v>
          </cell>
        </row>
        <row r="4909">
          <cell r="E4909">
            <v>524</v>
          </cell>
          <cell r="F4909" t="str">
            <v>C25TNF|524</v>
          </cell>
          <cell r="G4909" t="str">
            <v>K1</v>
          </cell>
          <cell r="H4909" t="str">
            <v>19.03.2025</v>
          </cell>
          <cell r="I4909" t="str">
            <v>08.05.2025</v>
          </cell>
          <cell r="J4909" t="str">
            <v>01.05.2025</v>
          </cell>
          <cell r="K4909" t="str">
            <v>DIEU CHINH TRA HANG-1510 - 2451045812995</v>
          </cell>
          <cell r="L4909" t="str">
            <v>15.05.2025</v>
          </cell>
          <cell r="M4909">
            <v>101951</v>
          </cell>
        </row>
        <row r="4910">
          <cell r="E4910">
            <v>813</v>
          </cell>
          <cell r="F4910" t="str">
            <v>C25TNF|813</v>
          </cell>
          <cell r="G4910" t="str">
            <v>K1</v>
          </cell>
          <cell r="H4910" t="str">
            <v>17.04.2025</v>
          </cell>
          <cell r="I4910" t="str">
            <v>08.05.2025</v>
          </cell>
          <cell r="J4910" t="str">
            <v>01.05.2025</v>
          </cell>
          <cell r="K4910" t="str">
            <v>DIEU CHINH TRA HANG-1510 - 2504046469813</v>
          </cell>
          <cell r="L4910" t="str">
            <v>15.05.2025</v>
          </cell>
          <cell r="M4910">
            <v>222397</v>
          </cell>
        </row>
        <row r="4911">
          <cell r="E4911">
            <v>939</v>
          </cell>
          <cell r="F4911" t="str">
            <v>C25TNF|939</v>
          </cell>
          <cell r="G4911" t="str">
            <v>K1</v>
          </cell>
          <cell r="H4911" t="str">
            <v>08.05.2025</v>
          </cell>
          <cell r="I4911" t="str">
            <v>09.05.2025</v>
          </cell>
          <cell r="J4911" t="str">
            <v>08.05.2025</v>
          </cell>
          <cell r="K4911" t="str">
            <v>DIEU CHINH TRA HANG-1510 - 2504046469813</v>
          </cell>
          <cell r="L4911" t="str">
            <v>15.05.2025</v>
          </cell>
          <cell r="M4911">
            <v>102454</v>
          </cell>
        </row>
        <row r="4912">
          <cell r="E4912">
            <v>941</v>
          </cell>
          <cell r="F4912" t="str">
            <v>C25TNF|941</v>
          </cell>
          <cell r="G4912" t="str">
            <v>K1</v>
          </cell>
          <cell r="H4912" t="str">
            <v>08.05.2025</v>
          </cell>
          <cell r="I4912" t="str">
            <v>09.05.2025</v>
          </cell>
          <cell r="J4912" t="str">
            <v>08.05.2025</v>
          </cell>
          <cell r="K4912" t="str">
            <v>DIEU CHINH TRA HANG-1510 - 2508046936054</v>
          </cell>
          <cell r="L4912" t="str">
            <v>15.05.2025</v>
          </cell>
          <cell r="M4912">
            <v>119943</v>
          </cell>
        </row>
        <row r="4913">
          <cell r="E4913">
            <v>523</v>
          </cell>
          <cell r="F4913" t="str">
            <v>K25TAA|171653</v>
          </cell>
          <cell r="G4913" t="str">
            <v>K1</v>
          </cell>
          <cell r="H4913" t="str">
            <v>11.02.2025</v>
          </cell>
          <cell r="I4913" t="str">
            <v>08.05.2025</v>
          </cell>
          <cell r="J4913" t="str">
            <v>01.05.2025</v>
          </cell>
          <cell r="K4913" t="str">
            <v>DIEU CHINH TRA HANG-1510 -  THCNTH  -2504046469813</v>
          </cell>
          <cell r="L4913" t="str">
            <v>15.05.2025</v>
          </cell>
          <cell r="M4913">
            <v>-102454</v>
          </cell>
        </row>
        <row r="4914">
          <cell r="E4914">
            <v>524</v>
          </cell>
          <cell r="F4914" t="str">
            <v>K25TAA|239037</v>
          </cell>
          <cell r="G4914" t="str">
            <v>K1</v>
          </cell>
          <cell r="H4914" t="str">
            <v>25.02.2025</v>
          </cell>
          <cell r="I4914" t="str">
            <v>08.05.2025</v>
          </cell>
          <cell r="J4914" t="str">
            <v>01.05.2025</v>
          </cell>
          <cell r="K4914" t="str">
            <v>DIEU CHINH TRA HANG-1510 -  THCNTH  -2451045812995</v>
          </cell>
          <cell r="L4914" t="str">
            <v>15.05.2025</v>
          </cell>
          <cell r="M4914">
            <v>-101951</v>
          </cell>
        </row>
        <row r="4915">
          <cell r="E4915">
            <v>813</v>
          </cell>
          <cell r="F4915" t="str">
            <v>K25TAA|322744</v>
          </cell>
          <cell r="G4915" t="str">
            <v>K1</v>
          </cell>
          <cell r="H4915" t="str">
            <v>15.03.2025</v>
          </cell>
          <cell r="I4915" t="str">
            <v>08.05.2025</v>
          </cell>
          <cell r="J4915" t="str">
            <v>01.05.2025</v>
          </cell>
          <cell r="K4915" t="str">
            <v>DIEU CHINH TRA HANG-1510 -  THCNTH  -2504046469813</v>
          </cell>
          <cell r="L4915" t="str">
            <v>15.05.2025</v>
          </cell>
          <cell r="M4915">
            <v>-222397</v>
          </cell>
        </row>
        <row r="4916">
          <cell r="E4916">
            <v>935</v>
          </cell>
          <cell r="F4916" t="str">
            <v>C25TNF|935</v>
          </cell>
          <cell r="G4916" t="str">
            <v>K1</v>
          </cell>
          <cell r="H4916" t="str">
            <v>08.05.2025</v>
          </cell>
          <cell r="I4916" t="str">
            <v>09.05.2025</v>
          </cell>
          <cell r="J4916" t="str">
            <v>08.05.2025</v>
          </cell>
          <cell r="K4916" t="str">
            <v>DIEU CHINH TRA HANG-1511 - 2503046378400</v>
          </cell>
          <cell r="L4916" t="str">
            <v>15.05.2025</v>
          </cell>
          <cell r="M4916">
            <v>270988</v>
          </cell>
        </row>
        <row r="4917">
          <cell r="E4917">
            <v>798</v>
          </cell>
          <cell r="F4917" t="str">
            <v>K25TAA|301221</v>
          </cell>
          <cell r="G4917" t="str">
            <v>K1</v>
          </cell>
          <cell r="H4917" t="str">
            <v>12.03.2025</v>
          </cell>
          <cell r="I4917" t="str">
            <v>07.05.2025</v>
          </cell>
          <cell r="J4917" t="str">
            <v>01.04.2025</v>
          </cell>
          <cell r="K4917" t="str">
            <v>DIEU CHINH TRA HANG-1511 -  THCNTH  -2449045530871</v>
          </cell>
          <cell r="L4917" t="str">
            <v>15.05.2025</v>
          </cell>
          <cell r="M4917">
            <v>-119943</v>
          </cell>
        </row>
        <row r="4918">
          <cell r="E4918">
            <v>799</v>
          </cell>
          <cell r="F4918" t="str">
            <v>K25TAA|301250</v>
          </cell>
          <cell r="G4918" t="str">
            <v>K1</v>
          </cell>
          <cell r="H4918" t="str">
            <v>12.03.2025</v>
          </cell>
          <cell r="I4918" t="str">
            <v>07.05.2025</v>
          </cell>
          <cell r="J4918" t="str">
            <v>01.04.2025</v>
          </cell>
          <cell r="K4918" t="str">
            <v>DIEU CHINH TRA HANG-1511 -  THCNTH  -2449045530871</v>
          </cell>
          <cell r="L4918" t="str">
            <v>15.05.2025</v>
          </cell>
          <cell r="M4918">
            <v>-108395</v>
          </cell>
        </row>
        <row r="4919">
          <cell r="E4919">
            <v>18895</v>
          </cell>
          <cell r="F4919" t="str">
            <v>C25TNN|18895</v>
          </cell>
          <cell r="G4919" t="str">
            <v>K1</v>
          </cell>
          <cell r="H4919" t="str">
            <v>24.03.2025</v>
          </cell>
          <cell r="I4919" t="str">
            <v>29.03.2025</v>
          </cell>
          <cell r="J4919" t="str">
            <v>26.03.2025</v>
          </cell>
          <cell r="K4919" t="str">
            <v>Hàng hóa quầy 0480.3002179</v>
          </cell>
          <cell r="L4919" t="str">
            <v>15.05.2025</v>
          </cell>
          <cell r="M4919">
            <v>-1199426</v>
          </cell>
        </row>
        <row r="4920">
          <cell r="E4920">
            <v>18894</v>
          </cell>
          <cell r="F4920" t="str">
            <v>C25TNN|18894</v>
          </cell>
          <cell r="G4920" t="str">
            <v>K1</v>
          </cell>
          <cell r="H4920" t="str">
            <v>24.03.2025</v>
          </cell>
          <cell r="I4920" t="str">
            <v>30.03.2025</v>
          </cell>
          <cell r="J4920" t="str">
            <v>26.03.2025</v>
          </cell>
          <cell r="K4920" t="str">
            <v>Hàng hóa quầy 0480.3002179</v>
          </cell>
          <cell r="L4920" t="str">
            <v>15.05.2025</v>
          </cell>
          <cell r="M4920">
            <v>-3598279</v>
          </cell>
        </row>
        <row r="4921">
          <cell r="E4921">
            <v>20065</v>
          </cell>
          <cell r="F4921" t="str">
            <v>C25TNN|20065</v>
          </cell>
          <cell r="G4921" t="str">
            <v>K1</v>
          </cell>
          <cell r="H4921" t="str">
            <v>27.03.2025</v>
          </cell>
          <cell r="I4921" t="str">
            <v>01.04.2025</v>
          </cell>
          <cell r="J4921" t="str">
            <v>29.03.2025</v>
          </cell>
          <cell r="K4921" t="str">
            <v>Hàng hóa quầy 0480.3002179</v>
          </cell>
          <cell r="L4921" t="str">
            <v>15.05.2025</v>
          </cell>
          <cell r="M4921">
            <v>-4488052</v>
          </cell>
        </row>
        <row r="4922">
          <cell r="E4922">
            <v>802</v>
          </cell>
          <cell r="F4922" t="str">
            <v>K25TAA|316608</v>
          </cell>
          <cell r="G4922" t="str">
            <v>K1</v>
          </cell>
          <cell r="H4922" t="str">
            <v>14.03.2025</v>
          </cell>
          <cell r="I4922" t="str">
            <v>07.05.2025</v>
          </cell>
          <cell r="J4922" t="str">
            <v>01.04.2025</v>
          </cell>
          <cell r="K4922" t="str">
            <v>DIEU CHINH TRA HANG-152 -  THCNTH  -2503046326435</v>
          </cell>
          <cell r="L4922" t="str">
            <v>15.05.2025</v>
          </cell>
          <cell r="M4922">
            <v>-4316003</v>
          </cell>
        </row>
        <row r="4923">
          <cell r="E4923">
            <v>18896</v>
          </cell>
          <cell r="F4923" t="str">
            <v>C25TNN|18896</v>
          </cell>
          <cell r="G4923" t="str">
            <v>K1</v>
          </cell>
          <cell r="H4923" t="str">
            <v>24.03.2025</v>
          </cell>
          <cell r="I4923" t="str">
            <v>29.03.2025</v>
          </cell>
          <cell r="J4923" t="str">
            <v>26.03.2025</v>
          </cell>
          <cell r="K4923" t="str">
            <v>Hàng hóa quầy 0480.3002179</v>
          </cell>
          <cell r="L4923" t="str">
            <v>15.05.2025</v>
          </cell>
          <cell r="M4923">
            <v>-1427522</v>
          </cell>
        </row>
        <row r="4924">
          <cell r="E4924">
            <v>944</v>
          </cell>
          <cell r="F4924" t="str">
            <v>C25TNF|944</v>
          </cell>
          <cell r="G4924" t="str">
            <v>K1</v>
          </cell>
          <cell r="H4924" t="str">
            <v>08.05.2025</v>
          </cell>
          <cell r="I4924" t="str">
            <v>09.05.2025</v>
          </cell>
          <cell r="J4924" t="str">
            <v>08.05.2025</v>
          </cell>
          <cell r="K4924" t="str">
            <v>DIEU CHINH TRA HANG-102 - 2503046380698</v>
          </cell>
          <cell r="L4924" t="str">
            <v>15.05.2025</v>
          </cell>
          <cell r="M4924">
            <v>1588845</v>
          </cell>
        </row>
        <row r="4925">
          <cell r="E4925">
            <v>19029</v>
          </cell>
          <cell r="F4925" t="str">
            <v>C25TNN|19029</v>
          </cell>
          <cell r="G4925" t="str">
            <v>K1</v>
          </cell>
          <cell r="H4925" t="str">
            <v>26.03.2025</v>
          </cell>
          <cell r="I4925" t="str">
            <v>28.03.2025</v>
          </cell>
          <cell r="J4925" t="str">
            <v>26.03.2025</v>
          </cell>
          <cell r="K4925" t="str">
            <v>Hàng hóa quầy 0480.3002179</v>
          </cell>
          <cell r="L4925" t="str">
            <v>15.05.2025</v>
          </cell>
          <cell r="M4925">
            <v>-2398853</v>
          </cell>
        </row>
        <row r="4926">
          <cell r="E4926">
            <v>19890</v>
          </cell>
          <cell r="F4926" t="str">
            <v>C25TNN|19890</v>
          </cell>
          <cell r="G4926" t="str">
            <v>K1</v>
          </cell>
          <cell r="H4926" t="str">
            <v>27.03.2025</v>
          </cell>
          <cell r="I4926" t="str">
            <v>29.03.2025</v>
          </cell>
          <cell r="J4926" t="str">
            <v>27.03.2025</v>
          </cell>
          <cell r="K4926" t="str">
            <v>Hàng hóa quầy 0480.3002179</v>
          </cell>
          <cell r="L4926" t="str">
            <v>15.05.2025</v>
          </cell>
          <cell r="M4926">
            <v>-2855045</v>
          </cell>
        </row>
        <row r="4927">
          <cell r="E4927">
            <v>18923</v>
          </cell>
          <cell r="F4927" t="str">
            <v>C25TNN|18923</v>
          </cell>
          <cell r="G4927" t="str">
            <v>K1</v>
          </cell>
          <cell r="H4927" t="str">
            <v>25.03.2025</v>
          </cell>
          <cell r="I4927" t="str">
            <v>27.03.2025</v>
          </cell>
          <cell r="J4927" t="str">
            <v>25.03.2025</v>
          </cell>
          <cell r="K4927" t="str">
            <v>Hàng hóa quầy 0480.3002179</v>
          </cell>
          <cell r="L4927" t="str">
            <v>15.05.2025</v>
          </cell>
          <cell r="M4927">
            <v>-2843739</v>
          </cell>
        </row>
        <row r="4928">
          <cell r="E4928">
            <v>19041</v>
          </cell>
          <cell r="F4928" t="str">
            <v>C25TNN|19041</v>
          </cell>
          <cell r="G4928" t="str">
            <v>K1</v>
          </cell>
          <cell r="H4928" t="str">
            <v>26.03.2025</v>
          </cell>
          <cell r="I4928" t="str">
            <v>30.03.2025</v>
          </cell>
          <cell r="J4928" t="str">
            <v>26.03.2025</v>
          </cell>
          <cell r="K4928" t="str">
            <v>Hàng hóa quầy 0480.3002179</v>
          </cell>
          <cell r="L4928" t="str">
            <v>15.05.2025</v>
          </cell>
          <cell r="M4928">
            <v>-3827801</v>
          </cell>
        </row>
        <row r="4929">
          <cell r="E4929">
            <v>20060</v>
          </cell>
          <cell r="F4929" t="str">
            <v>C25TNN|20060</v>
          </cell>
          <cell r="G4929" t="str">
            <v>K1</v>
          </cell>
          <cell r="H4929" t="str">
            <v>27.03.2025</v>
          </cell>
          <cell r="I4929" t="str">
            <v>31.03.2025</v>
          </cell>
          <cell r="J4929" t="str">
            <v>28.03.2025</v>
          </cell>
          <cell r="K4929" t="str">
            <v>Hàng hóa quầy 0480.3002179</v>
          </cell>
          <cell r="L4929" t="str">
            <v>15.05.2025</v>
          </cell>
          <cell r="M4929">
            <v>-2294685</v>
          </cell>
        </row>
        <row r="4930">
          <cell r="E4930">
            <v>526</v>
          </cell>
          <cell r="F4930" t="str">
            <v>C25TNF|526</v>
          </cell>
          <cell r="G4930" t="str">
            <v>K1</v>
          </cell>
          <cell r="H4930" t="str">
            <v>19.03.2025</v>
          </cell>
          <cell r="I4930" t="str">
            <v>08.05.2025</v>
          </cell>
          <cell r="J4930" t="str">
            <v>01.05.2025</v>
          </cell>
          <cell r="K4930" t="str">
            <v>DIEU CHINH TRA HANG-142 - 2450045559753</v>
          </cell>
          <cell r="L4930" t="str">
            <v>15.05.2025</v>
          </cell>
          <cell r="M4930">
            <v>917558</v>
          </cell>
        </row>
        <row r="4931">
          <cell r="E4931">
            <v>527</v>
          </cell>
          <cell r="F4931" t="str">
            <v>C25TNF|527</v>
          </cell>
          <cell r="G4931" t="str">
            <v>K1</v>
          </cell>
          <cell r="H4931" t="str">
            <v>19.03.2025</v>
          </cell>
          <cell r="I4931" t="str">
            <v>08.05.2025</v>
          </cell>
          <cell r="J4931" t="str">
            <v>01.05.2025</v>
          </cell>
          <cell r="K4931" t="str">
            <v>DIEU CHINH TRA HANG-142 - 2441044480790</v>
          </cell>
          <cell r="L4931" t="str">
            <v>15.05.2025</v>
          </cell>
          <cell r="M4931">
            <v>900639</v>
          </cell>
        </row>
        <row r="4932">
          <cell r="E4932">
            <v>528</v>
          </cell>
          <cell r="F4932" t="str">
            <v>C25TNF|528</v>
          </cell>
          <cell r="G4932" t="str">
            <v>K1</v>
          </cell>
          <cell r="H4932" t="str">
            <v>19.03.2025</v>
          </cell>
          <cell r="I4932" t="str">
            <v>08.05.2025</v>
          </cell>
          <cell r="J4932" t="str">
            <v>01.05.2025</v>
          </cell>
          <cell r="K4932" t="str">
            <v>DIEU CHINH TRA HANG-142 - 2446045099674</v>
          </cell>
          <cell r="L4932" t="str">
            <v>15.05.2025</v>
          </cell>
          <cell r="M4932">
            <v>298080</v>
          </cell>
        </row>
        <row r="4933">
          <cell r="E4933">
            <v>933</v>
          </cell>
          <cell r="F4933" t="str">
            <v>C25TNF|933</v>
          </cell>
          <cell r="G4933" t="str">
            <v>K1</v>
          </cell>
          <cell r="H4933" t="str">
            <v>08.05.2025</v>
          </cell>
          <cell r="I4933" t="str">
            <v>09.05.2025</v>
          </cell>
          <cell r="J4933" t="str">
            <v>08.05.2025</v>
          </cell>
          <cell r="K4933" t="str">
            <v>DIEU CHINH TRA HANG-142 - 2503046385791</v>
          </cell>
          <cell r="L4933" t="str">
            <v>15.05.2025</v>
          </cell>
          <cell r="M4933">
            <v>465439</v>
          </cell>
        </row>
        <row r="4934">
          <cell r="E4934">
            <v>526</v>
          </cell>
          <cell r="F4934" t="str">
            <v>K25TAA|217953</v>
          </cell>
          <cell r="G4934" t="str">
            <v>K1</v>
          </cell>
          <cell r="H4934" t="str">
            <v>20.02.2025</v>
          </cell>
          <cell r="I4934" t="str">
            <v>08.05.2025</v>
          </cell>
          <cell r="J4934" t="str">
            <v>01.05.2025</v>
          </cell>
          <cell r="K4934" t="str">
            <v>DIEU CHINH TRA HANG-142 -  THCNTH  -2450045559753</v>
          </cell>
          <cell r="L4934" t="str">
            <v>15.05.2025</v>
          </cell>
          <cell r="M4934">
            <v>-917562</v>
          </cell>
        </row>
        <row r="4935">
          <cell r="E4935">
            <v>527</v>
          </cell>
          <cell r="F4935" t="str">
            <v>K25TAA|217954</v>
          </cell>
          <cell r="G4935" t="str">
            <v>K1</v>
          </cell>
          <cell r="H4935" t="str">
            <v>20.02.2025</v>
          </cell>
          <cell r="I4935" t="str">
            <v>08.05.2025</v>
          </cell>
          <cell r="J4935" t="str">
            <v>01.05.2025</v>
          </cell>
          <cell r="K4935" t="str">
            <v>DIEU CHINH TRA HANG-142 -  THCNTH  -2441044480790</v>
          </cell>
          <cell r="L4935" t="str">
            <v>15.05.2025</v>
          </cell>
          <cell r="M4935">
            <v>-900639</v>
          </cell>
        </row>
        <row r="4936">
          <cell r="E4936">
            <v>528</v>
          </cell>
          <cell r="F4936" t="str">
            <v>K25TAA|217955</v>
          </cell>
          <cell r="G4936" t="str">
            <v>K1</v>
          </cell>
          <cell r="H4936" t="str">
            <v>20.02.2025</v>
          </cell>
          <cell r="I4936" t="str">
            <v>08.05.2025</v>
          </cell>
          <cell r="J4936" t="str">
            <v>01.05.2025</v>
          </cell>
          <cell r="K4936" t="str">
            <v>DIEU CHINH TRA HANG-142 -  THCNTH  -2446045099674</v>
          </cell>
          <cell r="L4936" t="str">
            <v>15.05.2025</v>
          </cell>
          <cell r="M4936">
            <v>-298080</v>
          </cell>
        </row>
        <row r="4937">
          <cell r="E4937">
            <v>18466</v>
          </cell>
          <cell r="F4937" t="str">
            <v>C25TNN|18466</v>
          </cell>
          <cell r="G4937" t="str">
            <v>K1</v>
          </cell>
          <cell r="H4937" t="str">
            <v>20.03.2025</v>
          </cell>
          <cell r="I4937" t="str">
            <v>25.03.2025</v>
          </cell>
          <cell r="J4937" t="str">
            <v>22.03.2025</v>
          </cell>
          <cell r="K4937" t="str">
            <v>Hàng hóa quầy 0480.3002179</v>
          </cell>
          <cell r="L4937" t="str">
            <v>15.05.2025</v>
          </cell>
          <cell r="M4937">
            <v>-2855045</v>
          </cell>
        </row>
        <row r="4938">
          <cell r="E4938">
            <v>18886</v>
          </cell>
          <cell r="F4938" t="str">
            <v>C25TNN|18886</v>
          </cell>
          <cell r="G4938" t="str">
            <v>K1</v>
          </cell>
          <cell r="H4938" t="str">
            <v>24.03.2025</v>
          </cell>
          <cell r="I4938" t="str">
            <v>30.03.2025</v>
          </cell>
          <cell r="J4938" t="str">
            <v>27.03.2025</v>
          </cell>
          <cell r="K4938" t="str">
            <v>Hàng hóa quầy 0480.3002179</v>
          </cell>
          <cell r="L4938" t="str">
            <v>15.05.2025</v>
          </cell>
          <cell r="M4938">
            <v>-2843739</v>
          </cell>
        </row>
        <row r="4939">
          <cell r="E4939">
            <v>20063</v>
          </cell>
          <cell r="F4939" t="str">
            <v>C25TNN|20063</v>
          </cell>
          <cell r="G4939" t="str">
            <v>K1</v>
          </cell>
          <cell r="H4939" t="str">
            <v>27.03.2025</v>
          </cell>
          <cell r="I4939" t="str">
            <v>01.04.2025</v>
          </cell>
          <cell r="J4939" t="str">
            <v>29.03.2025</v>
          </cell>
          <cell r="K4939" t="str">
            <v>Hàng hóa quầy 0480.3002179</v>
          </cell>
          <cell r="L4939" t="str">
            <v>15.05.2025</v>
          </cell>
          <cell r="M4939">
            <v>-2843739</v>
          </cell>
        </row>
        <row r="4940">
          <cell r="E4940">
            <v>498</v>
          </cell>
          <cell r="F4940" t="str">
            <v>K25TAA|323468</v>
          </cell>
          <cell r="G4940" t="str">
            <v>K1</v>
          </cell>
          <cell r="H4940" t="str">
            <v>16.03.2025</v>
          </cell>
          <cell r="I4940" t="str">
            <v>07.05.2025</v>
          </cell>
          <cell r="J4940" t="str">
            <v>01.04.2025</v>
          </cell>
          <cell r="K4940" t="str">
            <v>DIEU CHINH TRA HANG-129 -  THCNTH  -2448045372515</v>
          </cell>
          <cell r="L4940" t="str">
            <v>15.05.2025</v>
          </cell>
          <cell r="M4940">
            <v>-430602</v>
          </cell>
        </row>
        <row r="4941">
          <cell r="E4941">
            <v>500</v>
          </cell>
          <cell r="F4941" t="str">
            <v>K25TAA|323471</v>
          </cell>
          <cell r="G4941" t="str">
            <v>K1</v>
          </cell>
          <cell r="H4941" t="str">
            <v>16.03.2025</v>
          </cell>
          <cell r="I4941" t="str">
            <v>07.05.2025</v>
          </cell>
          <cell r="J4941" t="str">
            <v>01.04.2025</v>
          </cell>
          <cell r="K4941" t="str">
            <v>DIEU CHINH TRA HANG-129 -  THCNTH  -2502046287605</v>
          </cell>
          <cell r="L4941" t="str">
            <v>15.05.2025</v>
          </cell>
          <cell r="M4941">
            <v>-99360</v>
          </cell>
        </row>
        <row r="4942">
          <cell r="E4942">
            <v>952</v>
          </cell>
          <cell r="F4942" t="str">
            <v>C25TNF|952</v>
          </cell>
          <cell r="G4942" t="str">
            <v>K1</v>
          </cell>
          <cell r="H4942" t="str">
            <v>09.05.2025</v>
          </cell>
          <cell r="I4942" t="str">
            <v>09.05.2025</v>
          </cell>
          <cell r="J4942" t="str">
            <v>09.05.2025</v>
          </cell>
          <cell r="K4942" t="str">
            <v>DIEU CHINH TRA HANG-121 - 2501046107247</v>
          </cell>
          <cell r="L4942" t="str">
            <v>15.05.2025</v>
          </cell>
          <cell r="M4942">
            <v>409817</v>
          </cell>
        </row>
        <row r="4943">
          <cell r="E4943">
            <v>953</v>
          </cell>
          <cell r="F4943" t="str">
            <v>C25TNF|953</v>
          </cell>
          <cell r="G4943" t="str">
            <v>K1</v>
          </cell>
          <cell r="H4943" t="str">
            <v>09.05.2025</v>
          </cell>
          <cell r="I4943" t="str">
            <v>09.05.2025</v>
          </cell>
          <cell r="J4943" t="str">
            <v>09.05.2025</v>
          </cell>
          <cell r="K4943" t="str">
            <v>DIEU CHINH TRA HANG-121 - 2503046402282</v>
          </cell>
          <cell r="L4943" t="str">
            <v>15.05.2025</v>
          </cell>
          <cell r="M4943">
            <v>907793</v>
          </cell>
        </row>
        <row r="4944">
          <cell r="E4944">
            <v>18939</v>
          </cell>
          <cell r="F4944" t="str">
            <v>C25TNN|18939</v>
          </cell>
          <cell r="G4944" t="str">
            <v>K1</v>
          </cell>
          <cell r="H4944" t="str">
            <v>25.03.2025</v>
          </cell>
          <cell r="I4944" t="str">
            <v>27.03.2025</v>
          </cell>
          <cell r="J4944" t="str">
            <v>25.03.2025</v>
          </cell>
          <cell r="K4944" t="str">
            <v>Hàng hóa quầy 0480.3002179</v>
          </cell>
          <cell r="L4944" t="str">
            <v>15.05.2025</v>
          </cell>
          <cell r="M4944">
            <v>-6453324</v>
          </cell>
        </row>
        <row r="4945">
          <cell r="E4945">
            <v>18889</v>
          </cell>
          <cell r="F4945" t="str">
            <v>C25TNN|18889</v>
          </cell>
          <cell r="G4945" t="str">
            <v>K1</v>
          </cell>
          <cell r="H4945" t="str">
            <v>24.03.2025</v>
          </cell>
          <cell r="I4945" t="str">
            <v>29.03.2025</v>
          </cell>
          <cell r="J4945" t="str">
            <v>26.03.2025</v>
          </cell>
          <cell r="K4945" t="str">
            <v>Hàng hóa quầy 0480.3002179</v>
          </cell>
          <cell r="L4945" t="str">
            <v>15.05.2025</v>
          </cell>
          <cell r="M4945">
            <v>-2498213</v>
          </cell>
        </row>
        <row r="4946">
          <cell r="E4946">
            <v>928</v>
          </cell>
          <cell r="F4946" t="str">
            <v>C25TNF|928</v>
          </cell>
          <cell r="G4946" t="str">
            <v>K1</v>
          </cell>
          <cell r="H4946" t="str">
            <v>08.05.2025</v>
          </cell>
          <cell r="I4946" t="str">
            <v>09.05.2025</v>
          </cell>
          <cell r="J4946" t="str">
            <v>08.05.2025</v>
          </cell>
          <cell r="K4946" t="str">
            <v>DIEU CHINH TRA HANG-120 - 2450045650482</v>
          </cell>
          <cell r="L4946" t="str">
            <v>15.05.2025</v>
          </cell>
          <cell r="M4946">
            <v>270988</v>
          </cell>
        </row>
        <row r="4947">
          <cell r="E4947">
            <v>929</v>
          </cell>
          <cell r="F4947" t="str">
            <v>C25TNF|929</v>
          </cell>
          <cell r="G4947" t="str">
            <v>K1</v>
          </cell>
          <cell r="H4947" t="str">
            <v>08.05.2025</v>
          </cell>
          <cell r="I4947" t="str">
            <v>09.05.2025</v>
          </cell>
          <cell r="J4947" t="str">
            <v>08.05.2025</v>
          </cell>
          <cell r="K4947" t="str">
            <v>DIEU CHINH TRA HANG-120 - 2503046383519</v>
          </cell>
          <cell r="L4947" t="str">
            <v>15.05.2025</v>
          </cell>
          <cell r="M4947">
            <v>681620</v>
          </cell>
        </row>
        <row r="4948">
          <cell r="E4948">
            <v>930</v>
          </cell>
          <cell r="F4948" t="str">
            <v>C25TNF|930</v>
          </cell>
          <cell r="G4948" t="str">
            <v>K1</v>
          </cell>
          <cell r="H4948" t="str">
            <v>08.05.2025</v>
          </cell>
          <cell r="I4948" t="str">
            <v>09.05.2025</v>
          </cell>
          <cell r="J4948" t="str">
            <v>08.05.2025</v>
          </cell>
          <cell r="K4948" t="str">
            <v>DIEU CHINH TRA HANG-120 - 2503046383519</v>
          </cell>
          <cell r="L4948" t="str">
            <v>15.05.2025</v>
          </cell>
          <cell r="M4948">
            <v>1732353</v>
          </cell>
        </row>
        <row r="4949">
          <cell r="E4949">
            <v>931</v>
          </cell>
          <cell r="F4949" t="str">
            <v>C25TNF|931</v>
          </cell>
          <cell r="G4949" t="str">
            <v>K1</v>
          </cell>
          <cell r="H4949" t="str">
            <v>08.05.2025</v>
          </cell>
          <cell r="I4949" t="str">
            <v>09.05.2025</v>
          </cell>
          <cell r="J4949" t="str">
            <v>08.05.2025</v>
          </cell>
          <cell r="K4949" t="str">
            <v>DIEU CHINH TRA HANG-120 - 2450045650482</v>
          </cell>
          <cell r="L4949" t="str">
            <v>15.05.2025</v>
          </cell>
          <cell r="M4949">
            <v>396533</v>
          </cell>
        </row>
        <row r="4950">
          <cell r="E4950">
            <v>932</v>
          </cell>
          <cell r="F4950" t="str">
            <v>C25TNF|932</v>
          </cell>
          <cell r="G4950" t="str">
            <v>K1</v>
          </cell>
          <cell r="H4950" t="str">
            <v>08.05.2025</v>
          </cell>
          <cell r="I4950" t="str">
            <v>09.05.2025</v>
          </cell>
          <cell r="J4950" t="str">
            <v>08.05.2025</v>
          </cell>
          <cell r="K4950" t="str">
            <v>DIEU CHINH TRA HANG-120 - 2418041639887</v>
          </cell>
          <cell r="L4950" t="str">
            <v>15.05.2025</v>
          </cell>
          <cell r="M4950">
            <v>99360</v>
          </cell>
        </row>
        <row r="4951">
          <cell r="E4951">
            <v>956</v>
          </cell>
          <cell r="F4951" t="str">
            <v>C25TNF|956</v>
          </cell>
          <cell r="G4951" t="str">
            <v>K1</v>
          </cell>
          <cell r="H4951" t="str">
            <v>09.05.2025</v>
          </cell>
          <cell r="I4951" t="str">
            <v>09.05.2025</v>
          </cell>
          <cell r="J4951" t="str">
            <v>09.05.2025</v>
          </cell>
          <cell r="K4951" t="str">
            <v>DIEU CHINH TRA HANG-120 - 2326052241078</v>
          </cell>
          <cell r="L4951" t="str">
            <v>15.05.2025</v>
          </cell>
          <cell r="M4951">
            <v>198720</v>
          </cell>
        </row>
        <row r="4952">
          <cell r="E4952">
            <v>923</v>
          </cell>
          <cell r="F4952" t="str">
            <v>C25TNF|923</v>
          </cell>
          <cell r="G4952" t="str">
            <v>K1</v>
          </cell>
          <cell r="H4952" t="str">
            <v>08.05.2025</v>
          </cell>
          <cell r="I4952" t="str">
            <v>09.05.2025</v>
          </cell>
          <cell r="J4952" t="str">
            <v>08.05.2025</v>
          </cell>
          <cell r="K4952" t="str">
            <v>DIEU CHINH TRA HANG-133 - 2449045464737</v>
          </cell>
          <cell r="L4952" t="str">
            <v>15.05.2025</v>
          </cell>
          <cell r="M4952">
            <v>666473</v>
          </cell>
        </row>
        <row r="4953">
          <cell r="E4953">
            <v>19104</v>
          </cell>
          <cell r="F4953" t="str">
            <v>C25TNN|19104</v>
          </cell>
          <cell r="G4953" t="str">
            <v>K1</v>
          </cell>
          <cell r="H4953" t="str">
            <v>27.03.2025</v>
          </cell>
          <cell r="I4953" t="str">
            <v>30.03.2025</v>
          </cell>
          <cell r="J4953" t="str">
            <v>27.03.2025</v>
          </cell>
          <cell r="K4953" t="str">
            <v>Hàng hóa quầy 0480.3002179</v>
          </cell>
          <cell r="L4953" t="str">
            <v>15.05.2025</v>
          </cell>
          <cell r="M4953">
            <v>-2626949</v>
          </cell>
        </row>
        <row r="4954">
          <cell r="E4954">
            <v>18887</v>
          </cell>
          <cell r="F4954" t="str">
            <v>C25TNN|18887</v>
          </cell>
          <cell r="G4954" t="str">
            <v>K1</v>
          </cell>
          <cell r="H4954" t="str">
            <v>24.03.2025</v>
          </cell>
          <cell r="I4954" t="str">
            <v>28.03.2025</v>
          </cell>
          <cell r="J4954" t="str">
            <v>26.03.2025</v>
          </cell>
          <cell r="K4954" t="str">
            <v>Hàng hóa quầy 0480.3002179</v>
          </cell>
          <cell r="L4954" t="str">
            <v>15.05.2025</v>
          </cell>
          <cell r="M4954">
            <v>-2716429</v>
          </cell>
        </row>
        <row r="4955">
          <cell r="E4955">
            <v>19095</v>
          </cell>
          <cell r="F4955" t="str">
            <v>C25TNN|19095</v>
          </cell>
          <cell r="G4955" t="str">
            <v>K1</v>
          </cell>
          <cell r="H4955" t="str">
            <v>26.03.2025</v>
          </cell>
          <cell r="I4955" t="str">
            <v>28.03.2025</v>
          </cell>
          <cell r="J4955" t="str">
            <v>26.03.2025</v>
          </cell>
          <cell r="K4955" t="str">
            <v>Hàng hóa quầy 0480.3002179</v>
          </cell>
          <cell r="L4955" t="str">
            <v>15.05.2025</v>
          </cell>
          <cell r="M4955">
            <v>-2940587</v>
          </cell>
        </row>
        <row r="4956">
          <cell r="E4956">
            <v>18467</v>
          </cell>
          <cell r="F4956" t="str">
            <v>C25TNN|18467</v>
          </cell>
          <cell r="G4956" t="str">
            <v>K1</v>
          </cell>
          <cell r="H4956" t="str">
            <v>20.03.2025</v>
          </cell>
          <cell r="I4956" t="str">
            <v>25.03.2025</v>
          </cell>
          <cell r="J4956" t="str">
            <v>23.03.2025</v>
          </cell>
          <cell r="K4956" t="str">
            <v>Hàng hóa quầy 0480.3002179</v>
          </cell>
          <cell r="L4956" t="str">
            <v>15.05.2025</v>
          </cell>
          <cell r="M4956">
            <v>-1427522</v>
          </cell>
        </row>
        <row r="4957">
          <cell r="E4957">
            <v>20064</v>
          </cell>
          <cell r="F4957" t="str">
            <v>C25TNN|20064</v>
          </cell>
          <cell r="G4957" t="str">
            <v>K1</v>
          </cell>
          <cell r="H4957" t="str">
            <v>27.03.2025</v>
          </cell>
          <cell r="I4957" t="str">
            <v>01.04.2025</v>
          </cell>
          <cell r="J4957" t="str">
            <v>30.03.2025</v>
          </cell>
          <cell r="K4957" t="str">
            <v>Hàng hóa quầy 0480.3002179</v>
          </cell>
          <cell r="L4957" t="str">
            <v>15.05.2025</v>
          </cell>
          <cell r="M4957">
            <v>-2208864</v>
          </cell>
        </row>
        <row r="4958">
          <cell r="E4958">
            <v>18938</v>
          </cell>
          <cell r="F4958" t="str">
            <v>C25TNN|18938</v>
          </cell>
          <cell r="G4958" t="str">
            <v>K1</v>
          </cell>
          <cell r="H4958" t="str">
            <v>25.03.2025</v>
          </cell>
          <cell r="I4958" t="str">
            <v>27.03.2025</v>
          </cell>
          <cell r="J4958" t="str">
            <v>25.03.2025</v>
          </cell>
          <cell r="K4958" t="str">
            <v>Hàng hóa quầy 0480.3002179</v>
          </cell>
          <cell r="L4958" t="str">
            <v>15.05.2025</v>
          </cell>
          <cell r="M4958">
            <v>-4274921</v>
          </cell>
        </row>
        <row r="4959">
          <cell r="E4959">
            <v>19108</v>
          </cell>
          <cell r="F4959" t="str">
            <v>1C25TNN|19108</v>
          </cell>
          <cell r="G4959" t="str">
            <v>K1</v>
          </cell>
          <cell r="H4959" t="str">
            <v>27.03.2025</v>
          </cell>
          <cell r="I4959" t="str">
            <v>28.03.2025</v>
          </cell>
          <cell r="J4959" t="str">
            <v>27.03.2025</v>
          </cell>
          <cell r="K4959" t="str">
            <v>Hàng hóa quầy 0480.3002179</v>
          </cell>
          <cell r="L4959" t="str">
            <v>15.05.2025</v>
          </cell>
          <cell r="M4959">
            <v>-3277320</v>
          </cell>
        </row>
        <row r="4960">
          <cell r="E4960">
            <v>19012</v>
          </cell>
          <cell r="F4960" t="str">
            <v>C25TNN|19012</v>
          </cell>
          <cell r="G4960" t="str">
            <v>K1</v>
          </cell>
          <cell r="H4960" t="str">
            <v>26.03.2025</v>
          </cell>
          <cell r="I4960" t="str">
            <v>04.04.2025</v>
          </cell>
          <cell r="J4960" t="str">
            <v>01.04.2025</v>
          </cell>
          <cell r="K4960" t="str">
            <v>HÃ ng hÃ³a quáº§y 0480.3002179</v>
          </cell>
          <cell r="L4960" t="str">
            <v>15.05.2025</v>
          </cell>
          <cell r="M4960">
            <v>-1664617</v>
          </cell>
        </row>
        <row r="4961">
          <cell r="E4961">
            <v>525</v>
          </cell>
          <cell r="F4961" t="str">
            <v>C25TNF|525</v>
          </cell>
          <cell r="G4961" t="str">
            <v>K1</v>
          </cell>
          <cell r="H4961" t="str">
            <v>19.03.2025</v>
          </cell>
          <cell r="I4961" t="str">
            <v>08.05.2025</v>
          </cell>
          <cell r="J4961" t="str">
            <v>01.05.2025</v>
          </cell>
          <cell r="K4961" t="str">
            <v>DIEU CHINH TRA HANG-139 - 2503046345301</v>
          </cell>
          <cell r="L4961" t="str">
            <v>15.05.2025</v>
          </cell>
          <cell r="M4961">
            <v>600426</v>
          </cell>
        </row>
        <row r="4962">
          <cell r="E4962">
            <v>593</v>
          </cell>
          <cell r="F4962" t="str">
            <v>C25TNF|593</v>
          </cell>
          <cell r="G4962" t="str">
            <v>K1</v>
          </cell>
          <cell r="H4962" t="str">
            <v>28.03.2025</v>
          </cell>
          <cell r="I4962" t="str">
            <v>08.05.2025</v>
          </cell>
          <cell r="J4962" t="str">
            <v>01.05.2025</v>
          </cell>
          <cell r="K4962" t="str">
            <v>DIEU CHINH TRA HANG-139 - 2501046057379</v>
          </cell>
          <cell r="L4962" t="str">
            <v>15.05.2025</v>
          </cell>
          <cell r="M4962">
            <v>198720</v>
          </cell>
        </row>
        <row r="4963">
          <cell r="E4963">
            <v>594</v>
          </cell>
          <cell r="F4963" t="str">
            <v>C25TNF|594</v>
          </cell>
          <cell r="G4963" t="str">
            <v>K1</v>
          </cell>
          <cell r="H4963" t="str">
            <v>28.03.2025</v>
          </cell>
          <cell r="I4963" t="str">
            <v>08.05.2025</v>
          </cell>
          <cell r="J4963" t="str">
            <v>01.05.2025</v>
          </cell>
          <cell r="K4963" t="str">
            <v>DIEU CHINH TRA HANG-139 - 2501046057379</v>
          </cell>
          <cell r="L4963" t="str">
            <v>15.05.2025</v>
          </cell>
          <cell r="M4963">
            <v>101951</v>
          </cell>
        </row>
        <row r="4964">
          <cell r="E4964">
            <v>803</v>
          </cell>
          <cell r="F4964" t="str">
            <v>C25TNF|803</v>
          </cell>
          <cell r="G4964" t="str">
            <v>K1</v>
          </cell>
          <cell r="H4964" t="str">
            <v>17.04.2025</v>
          </cell>
          <cell r="I4964" t="str">
            <v>08.05.2025</v>
          </cell>
          <cell r="J4964" t="str">
            <v>01.05.2025</v>
          </cell>
          <cell r="K4964" t="str">
            <v>DIEU CHINH TRA HANG-139 - 2506046662711</v>
          </cell>
          <cell r="L4964" t="str">
            <v>15.05.2025</v>
          </cell>
          <cell r="M4964">
            <v>108395</v>
          </cell>
        </row>
        <row r="4965">
          <cell r="E4965">
            <v>804</v>
          </cell>
          <cell r="F4965" t="str">
            <v>C25TNF|804</v>
          </cell>
          <cell r="G4965" t="str">
            <v>K1</v>
          </cell>
          <cell r="H4965" t="str">
            <v>17.04.2025</v>
          </cell>
          <cell r="I4965" t="str">
            <v>08.05.2025</v>
          </cell>
          <cell r="J4965" t="str">
            <v>01.05.2025</v>
          </cell>
          <cell r="K4965" t="str">
            <v>DIEU CHINH TRA HANG-139 - 2503046353536</v>
          </cell>
          <cell r="L4965" t="str">
            <v>15.05.2025</v>
          </cell>
          <cell r="M4965">
            <v>68162</v>
          </cell>
        </row>
        <row r="4966">
          <cell r="E4966">
            <v>924</v>
          </cell>
          <cell r="F4966" t="str">
            <v>C25TNF|924</v>
          </cell>
          <cell r="G4966" t="str">
            <v>K1</v>
          </cell>
          <cell r="H4966" t="str">
            <v>08.05.2025</v>
          </cell>
          <cell r="I4966" t="str">
            <v>09.05.2025</v>
          </cell>
          <cell r="J4966" t="str">
            <v>08.05.2025</v>
          </cell>
          <cell r="K4966" t="str">
            <v>DIEU CHINH TRA HANG-139 - 2506046662711</v>
          </cell>
          <cell r="L4966" t="str">
            <v>15.05.2025</v>
          </cell>
          <cell r="M4966">
            <v>347760</v>
          </cell>
        </row>
        <row r="4967">
          <cell r="E4967">
            <v>925</v>
          </cell>
          <cell r="F4967" t="str">
            <v>C25TNF|925</v>
          </cell>
          <cell r="G4967" t="str">
            <v>K1</v>
          </cell>
          <cell r="H4967" t="str">
            <v>08.05.2025</v>
          </cell>
          <cell r="I4967" t="str">
            <v>09.05.2025</v>
          </cell>
          <cell r="J4967" t="str">
            <v>08.05.2025</v>
          </cell>
          <cell r="K4967" t="str">
            <v>DIEU CHINH TRA HANG-139 - 2507046789478</v>
          </cell>
          <cell r="L4967" t="str">
            <v>15.05.2025</v>
          </cell>
          <cell r="M4967">
            <v>68162</v>
          </cell>
        </row>
        <row r="4968">
          <cell r="E4968">
            <v>18888</v>
          </cell>
          <cell r="F4968" t="str">
            <v>C25TNN|18888</v>
          </cell>
          <cell r="G4968" t="str">
            <v>K1</v>
          </cell>
          <cell r="H4968" t="str">
            <v>24.03.2025</v>
          </cell>
          <cell r="I4968" t="str">
            <v>30.03.2025</v>
          </cell>
          <cell r="J4968" t="str">
            <v>27.03.2025</v>
          </cell>
          <cell r="K4968" t="str">
            <v>Hàng hóa quầy 0480.3002179</v>
          </cell>
          <cell r="L4968" t="str">
            <v>15.05.2025</v>
          </cell>
          <cell r="M4968">
            <v>-1199426</v>
          </cell>
        </row>
        <row r="4969">
          <cell r="F4969" t="str">
            <v>K25TAA|240776</v>
          </cell>
          <cell r="G4969" t="str">
            <v>K1</v>
          </cell>
          <cell r="H4969" t="str">
            <v>25.02.2025</v>
          </cell>
          <cell r="I4969" t="str">
            <v>08.05.2025</v>
          </cell>
          <cell r="J4969" t="str">
            <v>01.05.2025</v>
          </cell>
          <cell r="K4969" t="str">
            <v>DIEU CHINH TRA HANG-139 -  THCNTH  -2501046057379</v>
          </cell>
          <cell r="L4969" t="str">
            <v>15.05.2025</v>
          </cell>
        </row>
        <row r="4970">
          <cell r="E4970">
            <v>593</v>
          </cell>
          <cell r="L4970" t="str">
            <v>15.05.2025</v>
          </cell>
          <cell r="M4970">
            <v>-198720</v>
          </cell>
        </row>
        <row r="4971">
          <cell r="E4971">
            <v>594</v>
          </cell>
          <cell r="L4971" t="str">
            <v>15.05.2025</v>
          </cell>
          <cell r="M4971">
            <v>-101951</v>
          </cell>
        </row>
        <row r="4972">
          <cell r="E4972">
            <v>525</v>
          </cell>
          <cell r="F4972" t="str">
            <v>K25TAA|240777</v>
          </cell>
          <cell r="G4972" t="str">
            <v>K1</v>
          </cell>
          <cell r="H4972" t="str">
            <v>25.02.2025</v>
          </cell>
          <cell r="I4972" t="str">
            <v>08.05.2025</v>
          </cell>
          <cell r="J4972" t="str">
            <v>01.05.2025</v>
          </cell>
          <cell r="K4972" t="str">
            <v>DIEU CHINH TRA HANG-139 -  THCNTH  -2503046345301</v>
          </cell>
          <cell r="L4972" t="str">
            <v>15.05.2025</v>
          </cell>
          <cell r="M4972">
            <v>-600426</v>
          </cell>
        </row>
        <row r="4973">
          <cell r="E4973">
            <v>803</v>
          </cell>
          <cell r="F4973" t="str">
            <v>K25TAA|359982</v>
          </cell>
          <cell r="G4973" t="str">
            <v>K1</v>
          </cell>
          <cell r="H4973" t="str">
            <v>24.03.2025</v>
          </cell>
          <cell r="I4973" t="str">
            <v>08.05.2025</v>
          </cell>
          <cell r="J4973" t="str">
            <v>01.05.2025</v>
          </cell>
          <cell r="K4973" t="str">
            <v>DIEU CHINH TRA HANG-139 -  THCNTH  -2506046662711</v>
          </cell>
          <cell r="L4973" t="str">
            <v>15.05.2025</v>
          </cell>
          <cell r="M4973">
            <v>-108395</v>
          </cell>
        </row>
        <row r="4974">
          <cell r="E4974">
            <v>804</v>
          </cell>
          <cell r="F4974" t="str">
            <v>K25TAA|359999</v>
          </cell>
          <cell r="G4974" t="str">
            <v>K1</v>
          </cell>
          <cell r="H4974" t="str">
            <v>24.03.2025</v>
          </cell>
          <cell r="I4974" t="str">
            <v>08.05.2025</v>
          </cell>
          <cell r="J4974" t="str">
            <v>01.05.2025</v>
          </cell>
          <cell r="K4974" t="str">
            <v>DIEU CHINH TRA HANG-139 -  THCNTH  -2503046353536</v>
          </cell>
          <cell r="L4974" t="str">
            <v>15.05.2025</v>
          </cell>
          <cell r="M4974">
            <v>-68161</v>
          </cell>
        </row>
        <row r="4975">
          <cell r="E4975">
            <v>954</v>
          </cell>
          <cell r="F4975" t="str">
            <v>C25TNF|954</v>
          </cell>
          <cell r="G4975" t="str">
            <v>K1</v>
          </cell>
          <cell r="H4975" t="str">
            <v>09.05.2025</v>
          </cell>
          <cell r="I4975" t="str">
            <v>09.05.2025</v>
          </cell>
          <cell r="J4975" t="str">
            <v>09.05.2025</v>
          </cell>
          <cell r="K4975" t="str">
            <v>DIEU CHINH TRA HANG-143 - 2506046694841</v>
          </cell>
          <cell r="L4975" t="str">
            <v>15.05.2025</v>
          </cell>
          <cell r="M4975">
            <v>915606</v>
          </cell>
        </row>
        <row r="4976">
          <cell r="E4976">
            <v>955</v>
          </cell>
          <cell r="F4976" t="str">
            <v>C25TNF|955</v>
          </cell>
          <cell r="G4976" t="str">
            <v>K1</v>
          </cell>
          <cell r="H4976" t="str">
            <v>09.05.2025</v>
          </cell>
          <cell r="I4976" t="str">
            <v>09.05.2025</v>
          </cell>
          <cell r="J4976" t="str">
            <v>09.05.2025</v>
          </cell>
          <cell r="K4976" t="str">
            <v>DIEU CHINH TRA HANG-143 - 2506046694841</v>
          </cell>
          <cell r="L4976" t="str">
            <v>15.05.2025</v>
          </cell>
          <cell r="M4976">
            <v>1079484</v>
          </cell>
        </row>
        <row r="4977">
          <cell r="E4977">
            <v>18890</v>
          </cell>
          <cell r="F4977" t="str">
            <v>C25TNN|18890</v>
          </cell>
          <cell r="G4977" t="str">
            <v>K1</v>
          </cell>
          <cell r="H4977" t="str">
            <v>24.03.2025</v>
          </cell>
          <cell r="I4977" t="str">
            <v>29.03.2025</v>
          </cell>
          <cell r="J4977" t="str">
            <v>26.03.2025</v>
          </cell>
          <cell r="K4977" t="str">
            <v>Hàng hóa quầy 0480.3002179</v>
          </cell>
          <cell r="L4977" t="str">
            <v>15.05.2025</v>
          </cell>
          <cell r="M4977">
            <v>-2626949</v>
          </cell>
        </row>
        <row r="4978">
          <cell r="E4978">
            <v>819</v>
          </cell>
          <cell r="F4978" t="str">
            <v>K25TAA|380597</v>
          </cell>
          <cell r="G4978" t="str">
            <v>K1</v>
          </cell>
          <cell r="H4978" t="str">
            <v>28.03.2025</v>
          </cell>
          <cell r="I4978" t="str">
            <v>07.05.2025</v>
          </cell>
          <cell r="J4978" t="str">
            <v>01.04.2025</v>
          </cell>
          <cell r="K4978" t="str">
            <v>DIEU CHINH TRA HANG-143 -  THCNTH  -2503046346043</v>
          </cell>
          <cell r="L4978" t="str">
            <v>15.05.2025</v>
          </cell>
          <cell r="M4978">
            <v>-1919082</v>
          </cell>
        </row>
        <row r="4979">
          <cell r="E4979">
            <v>805</v>
          </cell>
          <cell r="F4979" t="str">
            <v>K25TAA|349862</v>
          </cell>
          <cell r="G4979" t="str">
            <v>K1</v>
          </cell>
          <cell r="H4979" t="str">
            <v>21.03.2025</v>
          </cell>
          <cell r="I4979" t="str">
            <v>07.05.2025</v>
          </cell>
          <cell r="J4979" t="str">
            <v>01.04.2025</v>
          </cell>
          <cell r="K4979" t="str">
            <v>DIEU CHINH TRA HANG-128 -  THCNTH  -2502046189523</v>
          </cell>
          <cell r="L4979" t="str">
            <v>15.05.2025</v>
          </cell>
          <cell r="M4979">
            <v>-142751</v>
          </cell>
        </row>
        <row r="4980">
          <cell r="E4980">
            <v>806</v>
          </cell>
          <cell r="F4980" t="str">
            <v>K25TAA|376461</v>
          </cell>
          <cell r="G4980" t="str">
            <v>K1</v>
          </cell>
          <cell r="H4980" t="str">
            <v>27.03.2025</v>
          </cell>
          <cell r="I4980" t="str">
            <v>07.05.2025</v>
          </cell>
          <cell r="J4980" t="str">
            <v>01.04.2025</v>
          </cell>
          <cell r="K4980" t="str">
            <v>DIEU CHINH TRA HANG-128 -  THCNTH  -2501046144567</v>
          </cell>
          <cell r="L4980" t="str">
            <v>15.05.2025</v>
          </cell>
          <cell r="M4980">
            <v>-612209</v>
          </cell>
        </row>
        <row r="4981">
          <cell r="E4981">
            <v>579</v>
          </cell>
          <cell r="F4981" t="str">
            <v>C25TNF|579</v>
          </cell>
          <cell r="G4981" t="str">
            <v>K1</v>
          </cell>
          <cell r="H4981" t="str">
            <v>26.03.2025</v>
          </cell>
          <cell r="I4981" t="str">
            <v>08.05.2025</v>
          </cell>
          <cell r="J4981" t="str">
            <v>01.05.2025</v>
          </cell>
          <cell r="K4981" t="str">
            <v>DIEU CHINH TRA HANG-117 - 2503046440155</v>
          </cell>
          <cell r="L4981" t="str">
            <v>15.05.2025</v>
          </cell>
          <cell r="M4981">
            <v>102454</v>
          </cell>
        </row>
        <row r="4982">
          <cell r="E4982">
            <v>580</v>
          </cell>
          <cell r="F4982" t="str">
            <v>C25TNF|580</v>
          </cell>
          <cell r="G4982" t="str">
            <v>K1</v>
          </cell>
          <cell r="H4982" t="str">
            <v>26.03.2025</v>
          </cell>
          <cell r="I4982" t="str">
            <v>08.05.2025</v>
          </cell>
          <cell r="J4982" t="str">
            <v>01.05.2025</v>
          </cell>
          <cell r="K4982" t="str">
            <v>DIEU CHINH TRA HANG-117 - 2502046196051</v>
          </cell>
          <cell r="L4982" t="str">
            <v>15.05.2025</v>
          </cell>
          <cell r="M4982">
            <v>260531</v>
          </cell>
        </row>
        <row r="4983">
          <cell r="E4983">
            <v>579</v>
          </cell>
          <cell r="F4983" t="str">
            <v>K25TAA|246831</v>
          </cell>
          <cell r="G4983" t="str">
            <v>K1</v>
          </cell>
          <cell r="H4983" t="str">
            <v>26.02.2025</v>
          </cell>
          <cell r="I4983" t="str">
            <v>08.05.2025</v>
          </cell>
          <cell r="J4983" t="str">
            <v>01.05.2025</v>
          </cell>
          <cell r="K4983" t="str">
            <v>DIEU CHINH TRA HANG-117 -  THCNTH  -2503046440155</v>
          </cell>
          <cell r="L4983" t="str">
            <v>15.05.2025</v>
          </cell>
          <cell r="M4983">
            <v>-102454</v>
          </cell>
        </row>
        <row r="4984">
          <cell r="E4984">
            <v>580</v>
          </cell>
          <cell r="F4984" t="str">
            <v>K25TAA|246833</v>
          </cell>
          <cell r="G4984" t="str">
            <v>K1</v>
          </cell>
          <cell r="H4984" t="str">
            <v>26.02.2025</v>
          </cell>
          <cell r="I4984" t="str">
            <v>08.05.2025</v>
          </cell>
          <cell r="J4984" t="str">
            <v>01.05.2025</v>
          </cell>
          <cell r="K4984" t="str">
            <v>DIEU CHINH TRA HANG-117 -  THCNTH  -2502046196051</v>
          </cell>
          <cell r="L4984" t="str">
            <v>15.05.2025</v>
          </cell>
          <cell r="M4984">
            <v>-260531</v>
          </cell>
        </row>
        <row r="4985">
          <cell r="E4985">
            <v>521</v>
          </cell>
          <cell r="F4985" t="str">
            <v>C25TNF|521</v>
          </cell>
          <cell r="G4985" t="str">
            <v>K1</v>
          </cell>
          <cell r="H4985" t="str">
            <v>19.03.2025</v>
          </cell>
          <cell r="I4985" t="str">
            <v>08.05.2025</v>
          </cell>
          <cell r="J4985" t="str">
            <v>01.05.2025</v>
          </cell>
          <cell r="K4985" t="str">
            <v>DIEU CHINH TRA HANG-116 - 2452045884027</v>
          </cell>
          <cell r="L4985" t="str">
            <v>15.05.2025</v>
          </cell>
          <cell r="M4985">
            <v>49680</v>
          </cell>
        </row>
        <row r="4986">
          <cell r="E4986">
            <v>522</v>
          </cell>
          <cell r="F4986" t="str">
            <v>C25TNF|522</v>
          </cell>
          <cell r="G4986" t="str">
            <v>K1</v>
          </cell>
          <cell r="H4986" t="str">
            <v>19.03.2025</v>
          </cell>
          <cell r="I4986" t="str">
            <v>08.05.2025</v>
          </cell>
          <cell r="J4986" t="str">
            <v>01.05.2025</v>
          </cell>
          <cell r="K4986" t="str">
            <v>DIEU CHINH TRA HANG-116 - 2502046274738</v>
          </cell>
          <cell r="L4986" t="str">
            <v>15.05.2025</v>
          </cell>
          <cell r="M4986">
            <v>1589758</v>
          </cell>
        </row>
        <row r="4987">
          <cell r="E4987">
            <v>919</v>
          </cell>
          <cell r="F4987" t="str">
            <v>C25TNF|919</v>
          </cell>
          <cell r="G4987" t="str">
            <v>K1</v>
          </cell>
          <cell r="H4987" t="str">
            <v>08.05.2025</v>
          </cell>
          <cell r="I4987" t="str">
            <v>09.05.2025</v>
          </cell>
          <cell r="J4987" t="str">
            <v>08.05.2025</v>
          </cell>
          <cell r="K4987" t="str">
            <v>DIEU CHINH TRA HANG-116 - 2505046586674</v>
          </cell>
          <cell r="L4987" t="str">
            <v>15.05.2025</v>
          </cell>
          <cell r="M4987">
            <v>1353283</v>
          </cell>
        </row>
        <row r="4988">
          <cell r="E4988">
            <v>920</v>
          </cell>
          <cell r="F4988" t="str">
            <v>C25TNF|920</v>
          </cell>
          <cell r="G4988" t="str">
            <v>K1</v>
          </cell>
          <cell r="H4988" t="str">
            <v>08.05.2025</v>
          </cell>
          <cell r="I4988" t="str">
            <v>09.05.2025</v>
          </cell>
          <cell r="J4988" t="str">
            <v>08.05.2025</v>
          </cell>
          <cell r="K4988" t="str">
            <v>DIEU CHINH TRA HANG-116 - 2502046274738</v>
          </cell>
          <cell r="L4988" t="str">
            <v>15.05.2025</v>
          </cell>
          <cell r="M4988">
            <v>65133</v>
          </cell>
        </row>
        <row r="4989">
          <cell r="E4989">
            <v>921</v>
          </cell>
          <cell r="F4989" t="str">
            <v>C25TNF|921</v>
          </cell>
          <cell r="G4989" t="str">
            <v>K1</v>
          </cell>
          <cell r="H4989" t="str">
            <v>08.05.2025</v>
          </cell>
          <cell r="I4989" t="str">
            <v>09.05.2025</v>
          </cell>
          <cell r="J4989" t="str">
            <v>08.05.2025</v>
          </cell>
          <cell r="K4989" t="str">
            <v>DIEU CHINH TRA HANG-116 - 2451045769299</v>
          </cell>
          <cell r="L4989" t="str">
            <v>15.05.2025</v>
          </cell>
          <cell r="M4989">
            <v>272648</v>
          </cell>
        </row>
        <row r="4990">
          <cell r="E4990">
            <v>922</v>
          </cell>
          <cell r="F4990" t="str">
            <v>C25TNF|922</v>
          </cell>
          <cell r="G4990" t="str">
            <v>K1</v>
          </cell>
          <cell r="H4990" t="str">
            <v>08.05.2025</v>
          </cell>
          <cell r="I4990" t="str">
            <v>09.05.2025</v>
          </cell>
          <cell r="J4990" t="str">
            <v>08.05.2025</v>
          </cell>
          <cell r="K4990" t="str">
            <v>DIEU CHINH TRA HANG-116 - 2449045506536</v>
          </cell>
          <cell r="L4990" t="str">
            <v>15.05.2025</v>
          </cell>
          <cell r="M4990">
            <v>180128</v>
          </cell>
        </row>
        <row r="4991">
          <cell r="E4991">
            <v>522</v>
          </cell>
          <cell r="F4991" t="str">
            <v>K25TAA|235033</v>
          </cell>
          <cell r="G4991" t="str">
            <v>K1</v>
          </cell>
          <cell r="H4991" t="str">
            <v>24.02.2025</v>
          </cell>
          <cell r="I4991" t="str">
            <v>08.05.2025</v>
          </cell>
          <cell r="J4991" t="str">
            <v>01.05.2025</v>
          </cell>
          <cell r="K4991" t="str">
            <v>DIEU CHINH TRA HANG-116 -  THCNTH  -2502046274738</v>
          </cell>
          <cell r="L4991" t="str">
            <v>15.05.2025</v>
          </cell>
          <cell r="M4991">
            <v>-1589758</v>
          </cell>
        </row>
        <row r="4992">
          <cell r="E4992">
            <v>521</v>
          </cell>
          <cell r="F4992" t="str">
            <v>K25TAA|235035</v>
          </cell>
          <cell r="G4992" t="str">
            <v>K1</v>
          </cell>
          <cell r="H4992" t="str">
            <v>24.02.2025</v>
          </cell>
          <cell r="I4992" t="str">
            <v>08.05.2025</v>
          </cell>
          <cell r="J4992" t="str">
            <v>01.05.2025</v>
          </cell>
          <cell r="K4992" t="str">
            <v>DIEU CHINH TRA HANG-116 -  THCNTH  -2452045884027</v>
          </cell>
          <cell r="L4992" t="str">
            <v>15.05.2025</v>
          </cell>
          <cell r="M4992">
            <v>-49680</v>
          </cell>
        </row>
        <row r="4993">
          <cell r="E4993">
            <v>595</v>
          </cell>
          <cell r="F4993" t="str">
            <v>C25TNF|595</v>
          </cell>
          <cell r="G4993" t="str">
            <v>K1</v>
          </cell>
          <cell r="H4993" t="str">
            <v>28.03.2025</v>
          </cell>
          <cell r="I4993" t="str">
            <v>08.05.2025</v>
          </cell>
          <cell r="J4993" t="str">
            <v>01.05.2025</v>
          </cell>
          <cell r="K4993" t="str">
            <v>DIEU CHINH TRA HANG-119 - 2505046607764</v>
          </cell>
          <cell r="L4993" t="str">
            <v>15.05.2025</v>
          </cell>
          <cell r="M4993">
            <v>103878</v>
          </cell>
        </row>
        <row r="4994">
          <cell r="E4994">
            <v>596</v>
          </cell>
          <cell r="F4994" t="str">
            <v>C25TNF|596</v>
          </cell>
          <cell r="G4994" t="str">
            <v>K1</v>
          </cell>
          <cell r="H4994" t="str">
            <v>28.03.2025</v>
          </cell>
          <cell r="I4994" t="str">
            <v>08.05.2025</v>
          </cell>
          <cell r="J4994" t="str">
            <v>01.05.2025</v>
          </cell>
          <cell r="K4994" t="str">
            <v>DIEU CHINH TRA HANG-119 - 2502046300132</v>
          </cell>
          <cell r="L4994" t="str">
            <v>15.05.2025</v>
          </cell>
          <cell r="M4994">
            <v>204486</v>
          </cell>
        </row>
        <row r="4995">
          <cell r="E4995">
            <v>926</v>
          </cell>
          <cell r="F4995" t="str">
            <v>C25TNF|926</v>
          </cell>
          <cell r="G4995" t="str">
            <v>K1</v>
          </cell>
          <cell r="H4995" t="str">
            <v>08.05.2025</v>
          </cell>
          <cell r="I4995" t="str">
            <v>09.05.2025</v>
          </cell>
          <cell r="J4995" t="str">
            <v>08.05.2025</v>
          </cell>
          <cell r="K4995" t="str">
            <v>DIEU CHINH TRA HANG-119 - 2502046300132</v>
          </cell>
          <cell r="L4995" t="str">
            <v>15.05.2025</v>
          </cell>
          <cell r="M4995">
            <v>133295</v>
          </cell>
        </row>
        <row r="4996">
          <cell r="E4996">
            <v>927</v>
          </cell>
          <cell r="F4996" t="str">
            <v>C25TNF|927</v>
          </cell>
          <cell r="G4996" t="str">
            <v>K1</v>
          </cell>
          <cell r="H4996" t="str">
            <v>08.05.2025</v>
          </cell>
          <cell r="I4996" t="str">
            <v>09.05.2025</v>
          </cell>
          <cell r="J4996" t="str">
            <v>08.05.2025</v>
          </cell>
          <cell r="K4996" t="str">
            <v>DIEU CHINH TRA HANG-119 - 2507046851837</v>
          </cell>
          <cell r="L4996" t="str">
            <v>15.05.2025</v>
          </cell>
          <cell r="M4996">
            <v>149040</v>
          </cell>
        </row>
        <row r="4997">
          <cell r="E4997">
            <v>19007</v>
          </cell>
          <cell r="F4997" t="str">
            <v>C25TNN|19007</v>
          </cell>
          <cell r="G4997" t="str">
            <v>K1</v>
          </cell>
          <cell r="H4997" t="str">
            <v>25.03.2025</v>
          </cell>
          <cell r="I4997" t="str">
            <v>03.04.2025</v>
          </cell>
          <cell r="J4997" t="str">
            <v>01.04.2025</v>
          </cell>
          <cell r="K4997" t="str">
            <v>HÃ ng hÃ³a quáº§y 0480.3002179</v>
          </cell>
          <cell r="L4997" t="str">
            <v>15.05.2025</v>
          </cell>
          <cell r="M4997">
            <v>-2258544</v>
          </cell>
        </row>
        <row r="4998">
          <cell r="E4998">
            <v>595</v>
          </cell>
          <cell r="F4998" t="str">
            <v>K25TAA|214068</v>
          </cell>
          <cell r="G4998" t="str">
            <v>K1</v>
          </cell>
          <cell r="H4998" t="str">
            <v>19.02.2025</v>
          </cell>
          <cell r="I4998" t="str">
            <v>08.05.2025</v>
          </cell>
          <cell r="J4998" t="str">
            <v>01.05.2025</v>
          </cell>
          <cell r="K4998" t="str">
            <v>DIEU CHINH TRA HANG-119 -  THCNTH  -2505046607764</v>
          </cell>
          <cell r="L4998" t="str">
            <v>15.05.2025</v>
          </cell>
          <cell r="M4998">
            <v>-103878</v>
          </cell>
        </row>
        <row r="4999">
          <cell r="E4999">
            <v>596</v>
          </cell>
          <cell r="F4999" t="str">
            <v>K25TAA|214069</v>
          </cell>
          <cell r="G4999" t="str">
            <v>K1</v>
          </cell>
          <cell r="H4999" t="str">
            <v>19.02.2025</v>
          </cell>
          <cell r="I4999" t="str">
            <v>08.05.2025</v>
          </cell>
          <cell r="J4999" t="str">
            <v>01.05.2025</v>
          </cell>
          <cell r="K4999" t="str">
            <v>DIEU CHINH TRA HANG-119 -  THCNTH  -2502046300132</v>
          </cell>
          <cell r="L4999" t="str">
            <v>15.05.2025</v>
          </cell>
          <cell r="M4999">
            <v>-204486</v>
          </cell>
        </row>
        <row r="5000">
          <cell r="E5000">
            <v>820</v>
          </cell>
          <cell r="F5000" t="str">
            <v>K25TAA|332020</v>
          </cell>
          <cell r="G5000" t="str">
            <v>K1</v>
          </cell>
          <cell r="H5000" t="str">
            <v>18.03.2025</v>
          </cell>
          <cell r="I5000" t="str">
            <v>07.05.2025</v>
          </cell>
          <cell r="J5000" t="str">
            <v>01.04.2025</v>
          </cell>
          <cell r="K5000" t="str">
            <v>DIEU CHINH TRA HANG-119 -  THCNTH  -2502046300132</v>
          </cell>
          <cell r="L5000" t="str">
            <v>15.05.2025</v>
          </cell>
          <cell r="M5000">
            <v>-325663</v>
          </cell>
        </row>
        <row r="5001">
          <cell r="E5001">
            <v>815</v>
          </cell>
          <cell r="F5001" t="str">
            <v>C25TNF|815</v>
          </cell>
          <cell r="G5001" t="str">
            <v>K1</v>
          </cell>
          <cell r="H5001" t="str">
            <v>17.04.2025</v>
          </cell>
          <cell r="I5001" t="str">
            <v>08.05.2025</v>
          </cell>
          <cell r="J5001" t="str">
            <v>01.05.2025</v>
          </cell>
          <cell r="K5001" t="str">
            <v>DIEU CHINH TRA HANG-114 - 2502046287915</v>
          </cell>
          <cell r="L5001" t="str">
            <v>15.05.2025</v>
          </cell>
          <cell r="M5001">
            <v>3995714</v>
          </cell>
        </row>
        <row r="5002">
          <cell r="E5002">
            <v>816</v>
          </cell>
          <cell r="F5002" t="str">
            <v>C25TNF|816</v>
          </cell>
          <cell r="G5002" t="str">
            <v>K1</v>
          </cell>
          <cell r="H5002" t="str">
            <v>17.04.2025</v>
          </cell>
          <cell r="I5002" t="str">
            <v>08.05.2025</v>
          </cell>
          <cell r="J5002" t="str">
            <v>01.05.2025</v>
          </cell>
          <cell r="K5002" t="str">
            <v>DIEU CHINH TRA HANG-114 - 2503046430281</v>
          </cell>
          <cell r="L5002" t="str">
            <v>15.05.2025</v>
          </cell>
          <cell r="M5002">
            <v>589223</v>
          </cell>
        </row>
        <row r="5003">
          <cell r="E5003">
            <v>817</v>
          </cell>
          <cell r="F5003" t="str">
            <v>C25TNF|817</v>
          </cell>
          <cell r="G5003" t="str">
            <v>K1</v>
          </cell>
          <cell r="H5003" t="str">
            <v>17.04.2025</v>
          </cell>
          <cell r="I5003" t="str">
            <v>08.05.2025</v>
          </cell>
          <cell r="J5003" t="str">
            <v>01.05.2025</v>
          </cell>
          <cell r="K5003" t="str">
            <v>DIEU CHINH TRA HANG-114 - 2450045642791</v>
          </cell>
          <cell r="L5003" t="str">
            <v>15.05.2025</v>
          </cell>
          <cell r="M5003">
            <v>1030985</v>
          </cell>
        </row>
        <row r="5004">
          <cell r="E5004">
            <v>818</v>
          </cell>
          <cell r="F5004" t="str">
            <v>C25TNF|818</v>
          </cell>
          <cell r="G5004" t="str">
            <v>K1</v>
          </cell>
          <cell r="H5004" t="str">
            <v>17.04.2025</v>
          </cell>
          <cell r="I5004" t="str">
            <v>08.05.2025</v>
          </cell>
          <cell r="J5004" t="str">
            <v>01.05.2025</v>
          </cell>
          <cell r="K5004" t="str">
            <v>DIEU CHINH TRA HANG-114 - 2448045386190</v>
          </cell>
          <cell r="L5004" t="str">
            <v>15.05.2025</v>
          </cell>
          <cell r="M5004">
            <v>1801602</v>
          </cell>
        </row>
        <row r="5005">
          <cell r="E5005">
            <v>945</v>
          </cell>
          <cell r="F5005" t="str">
            <v>C25TNF|945</v>
          </cell>
          <cell r="G5005" t="str">
            <v>K1</v>
          </cell>
          <cell r="H5005" t="str">
            <v>08.05.2025</v>
          </cell>
          <cell r="I5005" t="str">
            <v>09.05.2025</v>
          </cell>
          <cell r="J5005" t="str">
            <v>08.05.2025</v>
          </cell>
          <cell r="K5005" t="str">
            <v>DIEU CHINH TRA HANG-114 - 2443044719504</v>
          </cell>
          <cell r="L5005" t="str">
            <v>15.05.2025</v>
          </cell>
          <cell r="M5005">
            <v>198720</v>
          </cell>
        </row>
        <row r="5006">
          <cell r="E5006">
            <v>946</v>
          </cell>
          <cell r="F5006" t="str">
            <v>C25TNF|946</v>
          </cell>
          <cell r="G5006" t="str">
            <v>K1</v>
          </cell>
          <cell r="H5006" t="str">
            <v>08.05.2025</v>
          </cell>
          <cell r="I5006" t="str">
            <v>09.05.2025</v>
          </cell>
          <cell r="J5006" t="str">
            <v>08.05.2025</v>
          </cell>
          <cell r="K5006" t="str">
            <v>DIEU CHINH TRA HANG-114 - 2450045590311</v>
          </cell>
          <cell r="L5006" t="str">
            <v>15.05.2025</v>
          </cell>
          <cell r="M5006">
            <v>317226</v>
          </cell>
        </row>
        <row r="5007">
          <cell r="E5007">
            <v>947</v>
          </cell>
          <cell r="F5007" t="str">
            <v>C25TNF|947</v>
          </cell>
          <cell r="G5007" t="str">
            <v>K1</v>
          </cell>
          <cell r="H5007" t="str">
            <v>08.05.2025</v>
          </cell>
          <cell r="I5007" t="str">
            <v>09.05.2025</v>
          </cell>
          <cell r="J5007" t="str">
            <v>08.05.2025</v>
          </cell>
          <cell r="K5007" t="str">
            <v>DIEU CHINH TRA HANG-114 - 2502046287915</v>
          </cell>
          <cell r="L5007" t="str">
            <v>15.05.2025</v>
          </cell>
          <cell r="M5007">
            <v>1647716</v>
          </cell>
        </row>
        <row r="5008">
          <cell r="E5008">
            <v>817</v>
          </cell>
          <cell r="F5008" t="str">
            <v>K25TAA|356236</v>
          </cell>
          <cell r="G5008" t="str">
            <v>K1</v>
          </cell>
          <cell r="H5008" t="str">
            <v>23.03.2025</v>
          </cell>
          <cell r="I5008" t="str">
            <v>08.05.2025</v>
          </cell>
          <cell r="J5008" t="str">
            <v>01.05.2025</v>
          </cell>
          <cell r="K5008" t="str">
            <v>DIEU CHINH TRA HANG-114 -  THCNTH  -2450045642791</v>
          </cell>
          <cell r="L5008" t="str">
            <v>15.05.2025</v>
          </cell>
          <cell r="M5008">
            <v>-1030985</v>
          </cell>
        </row>
        <row r="5009">
          <cell r="E5009">
            <v>818</v>
          </cell>
          <cell r="F5009" t="str">
            <v>K25TAA|369100</v>
          </cell>
          <cell r="G5009" t="str">
            <v>K1</v>
          </cell>
          <cell r="H5009" t="str">
            <v>26.03.2025</v>
          </cell>
          <cell r="I5009" t="str">
            <v>08.05.2025</v>
          </cell>
          <cell r="J5009" t="str">
            <v>01.05.2025</v>
          </cell>
          <cell r="K5009" t="str">
            <v>DIEU CHINH TRA HANG-114 -  THCNTH  -2448045386190</v>
          </cell>
          <cell r="L5009" t="str">
            <v>15.05.2025</v>
          </cell>
          <cell r="M5009">
            <v>-1801602</v>
          </cell>
        </row>
        <row r="5010">
          <cell r="E5010">
            <v>815</v>
          </cell>
          <cell r="F5010" t="str">
            <v>K25TAA|369101</v>
          </cell>
          <cell r="G5010" t="str">
            <v>K1</v>
          </cell>
          <cell r="H5010" t="str">
            <v>26.03.2025</v>
          </cell>
          <cell r="I5010" t="str">
            <v>08.05.2025</v>
          </cell>
          <cell r="J5010" t="str">
            <v>01.05.2025</v>
          </cell>
          <cell r="K5010" t="str">
            <v>DIEU CHINH TRA HANG-114 -  THCNTH  -2502046287915</v>
          </cell>
          <cell r="L5010" t="str">
            <v>15.05.2025</v>
          </cell>
          <cell r="M5010">
            <v>-3995714</v>
          </cell>
        </row>
        <row r="5011">
          <cell r="E5011">
            <v>816</v>
          </cell>
          <cell r="F5011" t="str">
            <v>K25TAA|369102</v>
          </cell>
          <cell r="G5011" t="str">
            <v>K1</v>
          </cell>
          <cell r="H5011" t="str">
            <v>26.03.2025</v>
          </cell>
          <cell r="I5011" t="str">
            <v>08.05.2025</v>
          </cell>
          <cell r="J5011" t="str">
            <v>01.05.2025</v>
          </cell>
          <cell r="K5011" t="str">
            <v>DIEU CHINH TRA HANG-114 -  THCNTH  -2503046430281</v>
          </cell>
          <cell r="L5011" t="str">
            <v>15.05.2025</v>
          </cell>
          <cell r="M5011">
            <v>-589223</v>
          </cell>
        </row>
        <row r="5012">
          <cell r="E5012">
            <v>811</v>
          </cell>
          <cell r="F5012" t="str">
            <v>C25TNF|811</v>
          </cell>
          <cell r="G5012" t="str">
            <v>K1</v>
          </cell>
          <cell r="H5012" t="str">
            <v>17.04.2025</v>
          </cell>
          <cell r="I5012" t="str">
            <v>08.05.2025</v>
          </cell>
          <cell r="J5012" t="str">
            <v>01.05.2025</v>
          </cell>
          <cell r="K5012" t="str">
            <v>DIEU CHINH TRA HANG-138 - 2501046057441</v>
          </cell>
          <cell r="L5012" t="str">
            <v>15.05.2025</v>
          </cell>
          <cell r="M5012">
            <v>1066357</v>
          </cell>
        </row>
        <row r="5013">
          <cell r="E5013">
            <v>811</v>
          </cell>
          <cell r="F5013" t="str">
            <v>K25TAA|376404</v>
          </cell>
          <cell r="G5013" t="str">
            <v>K1</v>
          </cell>
          <cell r="H5013" t="str">
            <v>27.03.2025</v>
          </cell>
          <cell r="I5013" t="str">
            <v>08.05.2025</v>
          </cell>
          <cell r="J5013" t="str">
            <v>01.05.2025</v>
          </cell>
          <cell r="K5013" t="str">
            <v>DIEU CHINH TRA HANG-138 -  THCNTH  -2501046057441</v>
          </cell>
          <cell r="L5013" t="str">
            <v>15.05.2025</v>
          </cell>
          <cell r="M5013">
            <v>-1066357</v>
          </cell>
        </row>
        <row r="5014">
          <cell r="E5014">
            <v>807</v>
          </cell>
          <cell r="F5014" t="str">
            <v>C25TNF|807</v>
          </cell>
          <cell r="G5014" t="str">
            <v>K1</v>
          </cell>
          <cell r="H5014" t="str">
            <v>17.04.2025</v>
          </cell>
          <cell r="I5014" t="str">
            <v>08.05.2025</v>
          </cell>
          <cell r="J5014" t="str">
            <v>01.05.2025</v>
          </cell>
          <cell r="K5014" t="str">
            <v>DIEU CHINH TRA HANG-130 - 2508046984229</v>
          </cell>
          <cell r="L5014" t="str">
            <v>15.05.2025</v>
          </cell>
          <cell r="M5014">
            <v>119943</v>
          </cell>
        </row>
        <row r="5015">
          <cell r="E5015">
            <v>808</v>
          </cell>
          <cell r="F5015" t="str">
            <v>C25TNF|808</v>
          </cell>
          <cell r="G5015" t="str">
            <v>K1</v>
          </cell>
          <cell r="H5015" t="str">
            <v>17.04.2025</v>
          </cell>
          <cell r="I5015" t="str">
            <v>08.05.2025</v>
          </cell>
          <cell r="J5015" t="str">
            <v>01.05.2025</v>
          </cell>
          <cell r="K5015" t="str">
            <v>DIEU CHINH TRA HANG-130 - 2444044851905</v>
          </cell>
          <cell r="L5015" t="str">
            <v>15.05.2025</v>
          </cell>
          <cell r="M5015">
            <v>149040</v>
          </cell>
        </row>
        <row r="5016">
          <cell r="E5016">
            <v>809</v>
          </cell>
          <cell r="F5016" t="str">
            <v>C25TNF|809</v>
          </cell>
          <cell r="G5016" t="str">
            <v>K1</v>
          </cell>
          <cell r="H5016" t="str">
            <v>17.04.2025</v>
          </cell>
          <cell r="I5016" t="str">
            <v>08.05.2025</v>
          </cell>
          <cell r="J5016" t="str">
            <v>01.05.2025</v>
          </cell>
          <cell r="K5016" t="str">
            <v>DIEU CHINH TRA HANG-130 - 2448045372528</v>
          </cell>
          <cell r="L5016" t="str">
            <v>15.05.2025</v>
          </cell>
          <cell r="M5016">
            <v>239885</v>
          </cell>
        </row>
        <row r="5017">
          <cell r="E5017">
            <v>936</v>
          </cell>
          <cell r="F5017" t="str">
            <v>C25TNF|936</v>
          </cell>
          <cell r="G5017" t="str">
            <v>K1</v>
          </cell>
          <cell r="H5017" t="str">
            <v>08.05.2025</v>
          </cell>
          <cell r="I5017" t="str">
            <v>09.05.2025</v>
          </cell>
          <cell r="J5017" t="str">
            <v>08.05.2025</v>
          </cell>
          <cell r="K5017" t="str">
            <v>DIEU CHINH TRA HANG-130 - 2509047105941</v>
          </cell>
          <cell r="L5017" t="str">
            <v>15.05.2025</v>
          </cell>
          <cell r="M5017">
            <v>437311</v>
          </cell>
        </row>
        <row r="5018">
          <cell r="E5018">
            <v>937</v>
          </cell>
          <cell r="F5018" t="str">
            <v>C25TNF|937</v>
          </cell>
          <cell r="G5018" t="str">
            <v>K1</v>
          </cell>
          <cell r="H5018" t="str">
            <v>08.05.2025</v>
          </cell>
          <cell r="I5018" t="str">
            <v>09.05.2025</v>
          </cell>
          <cell r="J5018" t="str">
            <v>08.05.2025</v>
          </cell>
          <cell r="K5018" t="str">
            <v>DIEU CHINH TRA HANG-130 - 2511047285469</v>
          </cell>
          <cell r="L5018" t="str">
            <v>15.05.2025</v>
          </cell>
          <cell r="M5018">
            <v>359828</v>
          </cell>
        </row>
        <row r="5019">
          <cell r="E5019">
            <v>20062</v>
          </cell>
          <cell r="F5019" t="str">
            <v>C25TNN|20062</v>
          </cell>
          <cell r="G5019" t="str">
            <v>K1</v>
          </cell>
          <cell r="H5019" t="str">
            <v>27.03.2025</v>
          </cell>
          <cell r="I5019" t="str">
            <v>01.04.2025</v>
          </cell>
          <cell r="J5019" t="str">
            <v>29.03.2025</v>
          </cell>
          <cell r="K5019" t="str">
            <v>Hàng hóa quầy 0480.3002179</v>
          </cell>
          <cell r="L5019" t="str">
            <v>15.05.2025</v>
          </cell>
          <cell r="M5019">
            <v>-4043166</v>
          </cell>
        </row>
        <row r="5020">
          <cell r="E5020">
            <v>808</v>
          </cell>
          <cell r="F5020" t="str">
            <v>K25TAA|330007</v>
          </cell>
          <cell r="G5020" t="str">
            <v>K1</v>
          </cell>
          <cell r="H5020" t="str">
            <v>18.03.2025</v>
          </cell>
          <cell r="I5020" t="str">
            <v>08.05.2025</v>
          </cell>
          <cell r="J5020" t="str">
            <v>01.05.2025</v>
          </cell>
          <cell r="K5020" t="str">
            <v>DIEU CHINH TRA HANG-130 -  THCNTH  -2444044851905</v>
          </cell>
          <cell r="L5020" t="str">
            <v>15.05.2025</v>
          </cell>
          <cell r="M5020">
            <v>-149040</v>
          </cell>
        </row>
        <row r="5021">
          <cell r="E5021">
            <v>809</v>
          </cell>
          <cell r="F5021" t="str">
            <v>K25TAA|330008</v>
          </cell>
          <cell r="G5021" t="str">
            <v>K1</v>
          </cell>
          <cell r="H5021" t="str">
            <v>18.03.2025</v>
          </cell>
          <cell r="I5021" t="str">
            <v>08.05.2025</v>
          </cell>
          <cell r="J5021" t="str">
            <v>01.05.2025</v>
          </cell>
          <cell r="K5021" t="str">
            <v>DIEU CHINH TRA HANG-130 -  THCNTH  -2448045372528</v>
          </cell>
          <cell r="L5021" t="str">
            <v>15.05.2025</v>
          </cell>
          <cell r="M5021">
            <v>-239885</v>
          </cell>
        </row>
        <row r="5022">
          <cell r="E5022">
            <v>807</v>
          </cell>
          <cell r="F5022" t="str">
            <v>K25TAA|387724</v>
          </cell>
          <cell r="G5022" t="str">
            <v>K1</v>
          </cell>
          <cell r="H5022" t="str">
            <v>30.03.2025</v>
          </cell>
          <cell r="I5022" t="str">
            <v>08.05.2025</v>
          </cell>
          <cell r="J5022" t="str">
            <v>01.05.2025</v>
          </cell>
          <cell r="K5022" t="str">
            <v>DIEU CHINH TRA HANG-130 -  THCNTH  -2508046984229</v>
          </cell>
          <cell r="L5022" t="str">
            <v>15.05.2025</v>
          </cell>
          <cell r="M5022">
            <v>-119943</v>
          </cell>
        </row>
        <row r="5023">
          <cell r="E5023">
            <v>18457</v>
          </cell>
          <cell r="F5023" t="str">
            <v>C25TNN|18457</v>
          </cell>
          <cell r="G5023" t="str">
            <v>K1</v>
          </cell>
          <cell r="H5023" t="str">
            <v>20.03.2025</v>
          </cell>
          <cell r="I5023" t="str">
            <v>25.03.2025</v>
          </cell>
          <cell r="J5023" t="str">
            <v>22.03.2025</v>
          </cell>
          <cell r="K5023" t="str">
            <v>Hàng hóa quầy 0480.3002179</v>
          </cell>
          <cell r="L5023" t="str">
            <v>15.05.2025</v>
          </cell>
          <cell r="M5023">
            <v>-2240473</v>
          </cell>
        </row>
        <row r="5024">
          <cell r="E5024">
            <v>20059</v>
          </cell>
          <cell r="F5024" t="str">
            <v>C25TNN|20059</v>
          </cell>
          <cell r="G5024" t="str">
            <v>K1</v>
          </cell>
          <cell r="H5024" t="str">
            <v>27.03.2025</v>
          </cell>
          <cell r="I5024" t="str">
            <v>01.04.2025</v>
          </cell>
          <cell r="J5024" t="str">
            <v>29.03.2025</v>
          </cell>
          <cell r="K5024" t="str">
            <v>Hàng hóa quầy 0480.3002179</v>
          </cell>
          <cell r="L5024" t="str">
            <v>15.05.2025</v>
          </cell>
          <cell r="M5024">
            <v>-2855045</v>
          </cell>
        </row>
        <row r="5025">
          <cell r="E5025">
            <v>19048</v>
          </cell>
          <cell r="F5025" t="str">
            <v>C25TNN|19048</v>
          </cell>
          <cell r="G5025" t="str">
            <v>K1</v>
          </cell>
          <cell r="H5025" t="str">
            <v>26.03.2025</v>
          </cell>
          <cell r="I5025" t="str">
            <v>28.03.2025</v>
          </cell>
          <cell r="J5025" t="str">
            <v>26.03.2025</v>
          </cell>
          <cell r="K5025" t="str">
            <v>Hàng hóa quầy 0480.3002179</v>
          </cell>
          <cell r="L5025" t="str">
            <v>15.05.2025</v>
          </cell>
          <cell r="M5025">
            <v>-2398853</v>
          </cell>
        </row>
        <row r="5026">
          <cell r="E5026">
            <v>934</v>
          </cell>
          <cell r="F5026" t="str">
            <v>C25TNF|934</v>
          </cell>
          <cell r="G5026" t="str">
            <v>K1</v>
          </cell>
          <cell r="H5026" t="str">
            <v>08.05.2025</v>
          </cell>
          <cell r="I5026" t="str">
            <v>09.05.2025</v>
          </cell>
          <cell r="J5026" t="str">
            <v>08.05.2025</v>
          </cell>
          <cell r="K5026" t="str">
            <v>DIEU CHINH TRA HANG-1500 - 2508046936020</v>
          </cell>
          <cell r="L5026" t="str">
            <v>15.05.2025</v>
          </cell>
          <cell r="M5026">
            <v>119943</v>
          </cell>
        </row>
        <row r="5027">
          <cell r="E5027">
            <v>20058</v>
          </cell>
          <cell r="F5027" t="str">
            <v>C25TNN|20058</v>
          </cell>
          <cell r="G5027" t="str">
            <v>K1</v>
          </cell>
          <cell r="H5027" t="str">
            <v>27.03.2025</v>
          </cell>
          <cell r="I5027" t="str">
            <v>30.03.2025</v>
          </cell>
          <cell r="J5027" t="str">
            <v>28.03.2025</v>
          </cell>
          <cell r="K5027" t="str">
            <v>Hàng hóa quầy 0480.3002179</v>
          </cell>
          <cell r="L5027" t="str">
            <v>15.05.2025</v>
          </cell>
          <cell r="M5027">
            <v>-2398853</v>
          </cell>
        </row>
        <row r="5028">
          <cell r="E5028">
            <v>800</v>
          </cell>
          <cell r="F5028" t="str">
            <v>C25TNF|800</v>
          </cell>
          <cell r="G5028" t="str">
            <v>K1</v>
          </cell>
          <cell r="H5028" t="str">
            <v>17.04.2025</v>
          </cell>
          <cell r="I5028" t="str">
            <v>08.05.2025</v>
          </cell>
          <cell r="J5028" t="str">
            <v>01.05.2025</v>
          </cell>
          <cell r="K5028" t="str">
            <v>DIEU CHINH TRA HANG-110 - 2451045737891</v>
          </cell>
          <cell r="L5028" t="str">
            <v>15.05.2025</v>
          </cell>
          <cell r="M5028">
            <v>614725</v>
          </cell>
        </row>
        <row r="5029">
          <cell r="E5029">
            <v>19006</v>
          </cell>
          <cell r="F5029" t="str">
            <v>C25TNN|19006</v>
          </cell>
          <cell r="G5029" t="str">
            <v>K1</v>
          </cell>
          <cell r="H5029" t="str">
            <v>25.03.2025</v>
          </cell>
          <cell r="I5029" t="str">
            <v>30.03.2025</v>
          </cell>
          <cell r="J5029" t="str">
            <v>28.03.2025</v>
          </cell>
          <cell r="K5029" t="str">
            <v>Hàng hóa quầy 0480.3002179</v>
          </cell>
          <cell r="L5029" t="str">
            <v>15.05.2025</v>
          </cell>
          <cell r="M5029">
            <v>-2876774</v>
          </cell>
        </row>
        <row r="5030">
          <cell r="E5030">
            <v>800</v>
          </cell>
          <cell r="F5030" t="str">
            <v>K25TAA|388287</v>
          </cell>
          <cell r="G5030" t="str">
            <v>K1</v>
          </cell>
          <cell r="H5030" t="str">
            <v>31.03.2025</v>
          </cell>
          <cell r="I5030" t="str">
            <v>08.05.2025</v>
          </cell>
          <cell r="J5030" t="str">
            <v>01.05.2025</v>
          </cell>
          <cell r="K5030" t="str">
            <v>DIEU CHINH TRA HANG-110 -  THCNTH  -2451045737891</v>
          </cell>
          <cell r="L5030" t="str">
            <v>15.05.2025</v>
          </cell>
          <cell r="M5030">
            <v>-614725</v>
          </cell>
        </row>
        <row r="5031">
          <cell r="E5031">
            <v>948</v>
          </cell>
          <cell r="F5031" t="str">
            <v>C25TNF|948</v>
          </cell>
          <cell r="G5031" t="str">
            <v>K1</v>
          </cell>
          <cell r="H5031" t="str">
            <v>08.05.2025</v>
          </cell>
          <cell r="I5031" t="str">
            <v>09.05.2025</v>
          </cell>
          <cell r="J5031" t="str">
            <v>08.05.2025</v>
          </cell>
          <cell r="K5031" t="str">
            <v>DIEU CHINH TRA HANG-124 - 2507046784435</v>
          </cell>
          <cell r="L5031" t="str">
            <v>15.05.2025</v>
          </cell>
          <cell r="M5031">
            <v>195398</v>
          </cell>
        </row>
        <row r="5032">
          <cell r="E5032">
            <v>19013</v>
          </cell>
          <cell r="F5032" t="str">
            <v>C25TNN|19013</v>
          </cell>
          <cell r="G5032" t="str">
            <v>K1</v>
          </cell>
          <cell r="H5032" t="str">
            <v>26.03.2025</v>
          </cell>
          <cell r="I5032" t="str">
            <v>28.03.2025</v>
          </cell>
          <cell r="J5032" t="str">
            <v>26.03.2025</v>
          </cell>
          <cell r="K5032" t="str">
            <v>Hàng hóa quầy 0480.3002179</v>
          </cell>
          <cell r="L5032" t="str">
            <v>15.05.2025</v>
          </cell>
          <cell r="M5032">
            <v>-3686066</v>
          </cell>
        </row>
        <row r="5033">
          <cell r="E5033">
            <v>11196</v>
          </cell>
          <cell r="F5033" t="str">
            <v>K25TRT|11196</v>
          </cell>
          <cell r="G5033" t="str">
            <v>K1</v>
          </cell>
          <cell r="H5033" t="str">
            <v>12.05.2025</v>
          </cell>
          <cell r="I5033" t="str">
            <v>13.05.2025</v>
          </cell>
          <cell r="J5033" t="str">
            <v>12.05.2025</v>
          </cell>
          <cell r="K5033" t="str">
            <v>Hàng hóa các loại</v>
          </cell>
          <cell r="L5033" t="str">
            <v>15.05.2025</v>
          </cell>
          <cell r="M5033">
            <v>587645</v>
          </cell>
        </row>
        <row r="5034">
          <cell r="E5034">
            <v>902</v>
          </cell>
          <cell r="F5034" t="str">
            <v>1C25TNF|902</v>
          </cell>
          <cell r="G5034" t="str">
            <v>KS</v>
          </cell>
          <cell r="H5034" t="str">
            <v>29.04.2025</v>
          </cell>
          <cell r="I5034" t="str">
            <v>02.05.2025</v>
          </cell>
          <cell r="J5034" t="str">
            <v>29.04.2025</v>
          </cell>
          <cell r="K5034" t="str">
            <v>EBS chiet khau T03/2025</v>
          </cell>
          <cell r="L5034" t="str">
            <v>15.05.2025</v>
          </cell>
          <cell r="M5034">
            <v>1257211</v>
          </cell>
        </row>
        <row r="5035">
          <cell r="E5035">
            <v>11164</v>
          </cell>
          <cell r="F5035" t="str">
            <v>K25TRT|11164</v>
          </cell>
          <cell r="G5035" t="str">
            <v>K1</v>
          </cell>
          <cell r="H5035" t="str">
            <v>12.05.2025</v>
          </cell>
          <cell r="I5035" t="str">
            <v>13.05.2025</v>
          </cell>
          <cell r="J5035" t="str">
            <v>12.05.2025</v>
          </cell>
          <cell r="K5035" t="str">
            <v>Hàng hóa các loại</v>
          </cell>
          <cell r="L5035" t="str">
            <v>15.05.2025</v>
          </cell>
          <cell r="M5035">
            <v>1559254</v>
          </cell>
        </row>
        <row r="5036">
          <cell r="E5036">
            <v>21705</v>
          </cell>
          <cell r="F5036" t="str">
            <v>C25TNN|21705</v>
          </cell>
          <cell r="G5036" t="str">
            <v>K1</v>
          </cell>
          <cell r="H5036" t="str">
            <v>03.04.2025</v>
          </cell>
          <cell r="I5036" t="str">
            <v>08.04.2025</v>
          </cell>
          <cell r="J5036" t="str">
            <v>05.04.2025</v>
          </cell>
          <cell r="K5036" t="str">
            <v>Hàng hóa quầy 0480.3002179</v>
          </cell>
          <cell r="L5036" t="str">
            <v>05.06.2025</v>
          </cell>
          <cell r="M5036">
            <v>-4323175</v>
          </cell>
        </row>
        <row r="5037">
          <cell r="E5037">
            <v>23072</v>
          </cell>
          <cell r="F5037" t="str">
            <v>C25TNN|23072</v>
          </cell>
          <cell r="G5037" t="str">
            <v>K1</v>
          </cell>
          <cell r="H5037" t="str">
            <v>10.04.2025</v>
          </cell>
          <cell r="I5037" t="str">
            <v>17.04.2025</v>
          </cell>
          <cell r="J5037" t="str">
            <v>12.04.2025</v>
          </cell>
          <cell r="K5037" t="str">
            <v>Hàng hóa quầy 0480.3002179</v>
          </cell>
          <cell r="L5037" t="str">
            <v>05.06.2025</v>
          </cell>
          <cell r="M5037">
            <v>-2950603</v>
          </cell>
        </row>
        <row r="5038">
          <cell r="E5038">
            <v>24627</v>
          </cell>
          <cell r="F5038" t="str">
            <v>C25TNN|24627</v>
          </cell>
          <cell r="G5038" t="str">
            <v>K1</v>
          </cell>
          <cell r="H5038" t="str">
            <v>17.04.2025</v>
          </cell>
          <cell r="I5038" t="str">
            <v>23.04.2025</v>
          </cell>
          <cell r="J5038" t="str">
            <v>19.04.2025</v>
          </cell>
          <cell r="K5038" t="str">
            <v>Hàng hóa quầy 0480.3002179</v>
          </cell>
          <cell r="L5038" t="str">
            <v>05.06.2025</v>
          </cell>
          <cell r="M5038">
            <v>-6556974</v>
          </cell>
        </row>
        <row r="5039">
          <cell r="E5039">
            <v>20719</v>
          </cell>
          <cell r="F5039" t="str">
            <v>C25TNN|20719</v>
          </cell>
          <cell r="G5039" t="str">
            <v>K1</v>
          </cell>
          <cell r="H5039" t="str">
            <v>02.04.2025</v>
          </cell>
          <cell r="I5039" t="str">
            <v>06.04.2025</v>
          </cell>
          <cell r="J5039" t="str">
            <v>03.04.2025</v>
          </cell>
          <cell r="K5039" t="str">
            <v>Hàng hóa quầy 0480.3002179</v>
          </cell>
          <cell r="L5039" t="str">
            <v>05.06.2025</v>
          </cell>
          <cell r="M5039">
            <v>-3053765</v>
          </cell>
        </row>
        <row r="5040">
          <cell r="E5040">
            <v>22105</v>
          </cell>
          <cell r="F5040" t="str">
            <v>C25TNN|22105</v>
          </cell>
          <cell r="G5040" t="str">
            <v>K1</v>
          </cell>
          <cell r="H5040" t="str">
            <v>08.04.2025</v>
          </cell>
          <cell r="I5040" t="str">
            <v>13.04.2025</v>
          </cell>
          <cell r="J5040" t="str">
            <v>10.04.2025</v>
          </cell>
          <cell r="K5040" t="str">
            <v>Hàng hóa quầy 0480.3002179</v>
          </cell>
          <cell r="L5040" t="str">
            <v>05.06.2025</v>
          </cell>
          <cell r="M5040">
            <v>-3202805</v>
          </cell>
        </row>
        <row r="5041">
          <cell r="E5041">
            <v>23725</v>
          </cell>
          <cell r="F5041" t="str">
            <v>C25TNN|23725</v>
          </cell>
          <cell r="G5041" t="str">
            <v>K1</v>
          </cell>
          <cell r="H5041" t="str">
            <v>16.04.2025</v>
          </cell>
          <cell r="I5041" t="str">
            <v>21.04.2025</v>
          </cell>
          <cell r="J5041" t="str">
            <v>17.04.2025</v>
          </cell>
          <cell r="K5041" t="str">
            <v>Hàng hóa quầy 0480.3002179</v>
          </cell>
          <cell r="L5041" t="str">
            <v>05.06.2025</v>
          </cell>
          <cell r="M5041">
            <v>-3271622</v>
          </cell>
        </row>
        <row r="5042">
          <cell r="E5042">
            <v>23764</v>
          </cell>
          <cell r="F5042" t="str">
            <v>C25TNN|23764</v>
          </cell>
          <cell r="G5042" t="str">
            <v>K1</v>
          </cell>
          <cell r="H5042" t="str">
            <v>16.04.2025</v>
          </cell>
          <cell r="I5042" t="str">
            <v>25.04.2025</v>
          </cell>
          <cell r="J5042" t="str">
            <v>17.04.2025</v>
          </cell>
          <cell r="K5042" t="str">
            <v>Hàng hóa quầy 0480.3002179</v>
          </cell>
          <cell r="L5042" t="str">
            <v>05.06.2025</v>
          </cell>
          <cell r="M5042">
            <v>-3553200</v>
          </cell>
        </row>
        <row r="5043">
          <cell r="E5043">
            <v>20666</v>
          </cell>
          <cell r="F5043" t="str">
            <v>C25TNN|20666</v>
          </cell>
          <cell r="G5043" t="str">
            <v>K1</v>
          </cell>
          <cell r="H5043" t="str">
            <v>01.04.2025</v>
          </cell>
          <cell r="I5043" t="str">
            <v>26.04.2025</v>
          </cell>
          <cell r="J5043" t="str">
            <v>02.04.2025</v>
          </cell>
          <cell r="K5043" t="str">
            <v>Hàng hóa quầy 0480.3002179</v>
          </cell>
          <cell r="L5043" t="str">
            <v>05.06.2025</v>
          </cell>
          <cell r="M5043">
            <v>-4469982</v>
          </cell>
        </row>
        <row r="5044">
          <cell r="E5044">
            <v>23088</v>
          </cell>
          <cell r="F5044" t="str">
            <v>C25TNN|23088</v>
          </cell>
          <cell r="G5044" t="str">
            <v>K1</v>
          </cell>
          <cell r="H5044" t="str">
            <v>11.04.2025</v>
          </cell>
          <cell r="I5044" t="str">
            <v>16.04.2025</v>
          </cell>
          <cell r="J5044" t="str">
            <v>14.04.2025</v>
          </cell>
          <cell r="K5044" t="str">
            <v>Hàng hóa quầy 0480.3002179</v>
          </cell>
          <cell r="L5044" t="str">
            <v>05.06.2025</v>
          </cell>
          <cell r="M5044">
            <v>-2382579</v>
          </cell>
        </row>
        <row r="5045">
          <cell r="E5045">
            <v>12625</v>
          </cell>
          <cell r="F5045" t="str">
            <v>K25TRT|12625</v>
          </cell>
          <cell r="G5045" t="str">
            <v>K1</v>
          </cell>
          <cell r="H5045" t="str">
            <v>24.05.2025</v>
          </cell>
          <cell r="I5045" t="str">
            <v>25.05.2025</v>
          </cell>
          <cell r="J5045" t="str">
            <v>24.05.2025</v>
          </cell>
          <cell r="K5045" t="str">
            <v>TRA HANG - 150</v>
          </cell>
          <cell r="L5045" t="str">
            <v>05.06.2025</v>
          </cell>
          <cell r="M5045">
            <v>600426</v>
          </cell>
        </row>
        <row r="5046">
          <cell r="E5046">
            <v>20607</v>
          </cell>
          <cell r="F5046" t="str">
            <v>C25TNN|20607</v>
          </cell>
          <cell r="G5046" t="str">
            <v>K1</v>
          </cell>
          <cell r="H5046" t="str">
            <v>01.04.2025</v>
          </cell>
          <cell r="I5046" t="str">
            <v>06.04.2025</v>
          </cell>
          <cell r="J5046" t="str">
            <v>03.04.2025</v>
          </cell>
          <cell r="K5046" t="str">
            <v>Hàng hóa quầy 0480.3002179</v>
          </cell>
          <cell r="L5046" t="str">
            <v>05.06.2025</v>
          </cell>
          <cell r="M5046">
            <v>-1633008</v>
          </cell>
        </row>
        <row r="5047">
          <cell r="E5047">
            <v>22071</v>
          </cell>
          <cell r="F5047" t="str">
            <v>C25TNN|22071</v>
          </cell>
          <cell r="G5047" t="str">
            <v>K1</v>
          </cell>
          <cell r="H5047" t="str">
            <v>08.04.2025</v>
          </cell>
          <cell r="I5047" t="str">
            <v>13.04.2025</v>
          </cell>
          <cell r="J5047" t="str">
            <v>10.04.2025</v>
          </cell>
          <cell r="K5047" t="str">
            <v>Hàng hóa quầy 0480.3002179</v>
          </cell>
          <cell r="L5047" t="str">
            <v>05.06.2025</v>
          </cell>
          <cell r="M5047">
            <v>-1416217</v>
          </cell>
        </row>
        <row r="5048">
          <cell r="E5048">
            <v>23609</v>
          </cell>
          <cell r="F5048" t="str">
            <v>C25TNN|23609</v>
          </cell>
          <cell r="G5048" t="str">
            <v>K1</v>
          </cell>
          <cell r="H5048" t="str">
            <v>14.04.2025</v>
          </cell>
          <cell r="I5048" t="str">
            <v>19.04.2025</v>
          </cell>
          <cell r="J5048" t="str">
            <v>16.04.2025</v>
          </cell>
          <cell r="K5048" t="str">
            <v>Hàng hóa quầy 0480.3002179</v>
          </cell>
          <cell r="L5048" t="str">
            <v>05.06.2025</v>
          </cell>
          <cell r="M5048">
            <v>-1200325</v>
          </cell>
        </row>
        <row r="5049">
          <cell r="E5049">
            <v>20610</v>
          </cell>
          <cell r="F5049" t="str">
            <v>C25TNN|20610</v>
          </cell>
          <cell r="G5049" t="str">
            <v>K1</v>
          </cell>
          <cell r="H5049" t="str">
            <v>01.04.2025</v>
          </cell>
          <cell r="I5049" t="str">
            <v>05.04.2025</v>
          </cell>
          <cell r="J5049" t="str">
            <v>02.04.2025</v>
          </cell>
          <cell r="K5049" t="str">
            <v>Hàng hóa quầy 0480.3002179</v>
          </cell>
          <cell r="L5049" t="str">
            <v>05.06.2025</v>
          </cell>
          <cell r="M5049">
            <v>-1849798</v>
          </cell>
        </row>
        <row r="5050">
          <cell r="E5050">
            <v>22073</v>
          </cell>
          <cell r="F5050" t="str">
            <v>C25TNN|22073</v>
          </cell>
          <cell r="G5050" t="str">
            <v>K1</v>
          </cell>
          <cell r="H5050" t="str">
            <v>08.04.2025</v>
          </cell>
          <cell r="I5050" t="str">
            <v>13.04.2025</v>
          </cell>
          <cell r="J5050" t="str">
            <v>10.04.2025</v>
          </cell>
          <cell r="K5050" t="str">
            <v>Hàng hóa quầy 0480.3002179</v>
          </cell>
          <cell r="L5050" t="str">
            <v>05.06.2025</v>
          </cell>
          <cell r="M5050">
            <v>-2615643</v>
          </cell>
        </row>
        <row r="5051">
          <cell r="E5051">
            <v>20608</v>
          </cell>
          <cell r="F5051" t="str">
            <v>C25TNN|20608</v>
          </cell>
          <cell r="G5051" t="str">
            <v>K1</v>
          </cell>
          <cell r="H5051" t="str">
            <v>01.04.2025</v>
          </cell>
          <cell r="I5051" t="str">
            <v>05.04.2025</v>
          </cell>
          <cell r="J5051" t="str">
            <v>02.04.2025</v>
          </cell>
          <cell r="K5051" t="str">
            <v>Hàng hóa quầy 0480.3002179</v>
          </cell>
          <cell r="L5051" t="str">
            <v>05.06.2025</v>
          </cell>
          <cell r="M5051">
            <v>-216791</v>
          </cell>
        </row>
        <row r="5052">
          <cell r="E5052">
            <v>20609</v>
          </cell>
          <cell r="F5052" t="str">
            <v>C25TNN|20609</v>
          </cell>
          <cell r="G5052" t="str">
            <v>K1</v>
          </cell>
          <cell r="H5052" t="str">
            <v>01.04.2025</v>
          </cell>
          <cell r="I5052" t="str">
            <v>05.04.2025</v>
          </cell>
          <cell r="J5052" t="str">
            <v>02.04.2025</v>
          </cell>
          <cell r="K5052" t="str">
            <v>Hàng hóa quầy 0480.3002179</v>
          </cell>
          <cell r="L5052" t="str">
            <v>05.06.2025</v>
          </cell>
          <cell r="M5052">
            <v>-2398853</v>
          </cell>
        </row>
        <row r="5053">
          <cell r="E5053">
            <v>22072</v>
          </cell>
          <cell r="F5053" t="str">
            <v>C25TNN|22072</v>
          </cell>
          <cell r="G5053" t="str">
            <v>K1</v>
          </cell>
          <cell r="H5053" t="str">
            <v>08.04.2025</v>
          </cell>
          <cell r="I5053" t="str">
            <v>14.04.2025</v>
          </cell>
          <cell r="J5053" t="str">
            <v>11.04.2025</v>
          </cell>
          <cell r="K5053" t="str">
            <v>Hàng hóa quầy 0480.3002179</v>
          </cell>
          <cell r="L5053" t="str">
            <v>05.06.2025</v>
          </cell>
          <cell r="M5053">
            <v>-1849798</v>
          </cell>
        </row>
        <row r="5054">
          <cell r="E5054">
            <v>23610</v>
          </cell>
          <cell r="F5054" t="str">
            <v>C25TNN|23610</v>
          </cell>
          <cell r="G5054" t="str">
            <v>K1</v>
          </cell>
          <cell r="H5054" t="str">
            <v>14.04.2025</v>
          </cell>
          <cell r="I5054" t="str">
            <v>20.04.2025</v>
          </cell>
          <cell r="J5054" t="str">
            <v>16.04.2025</v>
          </cell>
          <cell r="K5054" t="str">
            <v>Hàng hóa quầy 0480.3002179</v>
          </cell>
          <cell r="L5054" t="str">
            <v>05.06.2025</v>
          </cell>
          <cell r="M5054">
            <v>-1967069</v>
          </cell>
        </row>
        <row r="5055">
          <cell r="E5055">
            <v>23611</v>
          </cell>
          <cell r="F5055" t="str">
            <v>C25TNN|23611</v>
          </cell>
          <cell r="G5055" t="str">
            <v>K1</v>
          </cell>
          <cell r="H5055" t="str">
            <v>14.04.2025</v>
          </cell>
          <cell r="I5055" t="str">
            <v>21.04.2025</v>
          </cell>
          <cell r="J5055" t="str">
            <v>17.04.2025</v>
          </cell>
          <cell r="K5055" t="str">
            <v>Hàng hóa quầy 0480.3002179</v>
          </cell>
          <cell r="L5055" t="str">
            <v>05.06.2025</v>
          </cell>
          <cell r="M5055">
            <v>-983534</v>
          </cell>
        </row>
        <row r="5056">
          <cell r="E5056">
            <v>23612</v>
          </cell>
          <cell r="F5056" t="str">
            <v>C25TNN|23612</v>
          </cell>
          <cell r="G5056" t="str">
            <v>K1</v>
          </cell>
          <cell r="H5056" t="str">
            <v>14.04.2025</v>
          </cell>
          <cell r="I5056" t="str">
            <v>21.04.2025</v>
          </cell>
          <cell r="J5056" t="str">
            <v>17.04.2025</v>
          </cell>
          <cell r="K5056" t="str">
            <v>Hàng hóa quầy 0480.3002179</v>
          </cell>
          <cell r="L5056" t="str">
            <v>05.06.2025</v>
          </cell>
          <cell r="M5056">
            <v>-216791</v>
          </cell>
        </row>
        <row r="5057">
          <cell r="E5057">
            <v>20611</v>
          </cell>
          <cell r="F5057" t="str">
            <v>C25TNN|20611</v>
          </cell>
          <cell r="G5057" t="str">
            <v>K1</v>
          </cell>
          <cell r="H5057" t="str">
            <v>01.04.2025</v>
          </cell>
          <cell r="I5057" t="str">
            <v>05.04.2025</v>
          </cell>
          <cell r="J5057" t="str">
            <v>02.04.2025</v>
          </cell>
          <cell r="K5057" t="str">
            <v>Hàng hóa quầy 0480.3002179</v>
          </cell>
          <cell r="L5057" t="str">
            <v>05.06.2025</v>
          </cell>
          <cell r="M5057">
            <v>-1633008</v>
          </cell>
        </row>
        <row r="5058">
          <cell r="E5058">
            <v>23613</v>
          </cell>
          <cell r="F5058" t="str">
            <v>C25TNN|23613</v>
          </cell>
          <cell r="G5058" t="str">
            <v>K1</v>
          </cell>
          <cell r="H5058" t="str">
            <v>14.04.2025</v>
          </cell>
          <cell r="I5058" t="str">
            <v>20.04.2025</v>
          </cell>
          <cell r="J5058" t="str">
            <v>16.04.2025</v>
          </cell>
          <cell r="K5058" t="str">
            <v>Hàng hóa quầy 0480.3002179</v>
          </cell>
          <cell r="L5058" t="str">
            <v>05.06.2025</v>
          </cell>
          <cell r="M5058">
            <v>-867162</v>
          </cell>
        </row>
        <row r="5059">
          <cell r="E5059">
            <v>22074</v>
          </cell>
          <cell r="F5059" t="str">
            <v>C25TNN|22074</v>
          </cell>
          <cell r="G5059" t="str">
            <v>K1</v>
          </cell>
          <cell r="H5059" t="str">
            <v>08.04.2025</v>
          </cell>
          <cell r="I5059" t="str">
            <v>14.04.2025</v>
          </cell>
          <cell r="J5059" t="str">
            <v>11.04.2025</v>
          </cell>
          <cell r="K5059" t="str">
            <v>Hàng hóa quầy 0480.3002179</v>
          </cell>
          <cell r="L5059" t="str">
            <v>05.06.2025</v>
          </cell>
          <cell r="M5059">
            <v>-1416217</v>
          </cell>
        </row>
        <row r="5060">
          <cell r="E5060">
            <v>22075</v>
          </cell>
          <cell r="F5060" t="str">
            <v>C25TNN|22075</v>
          </cell>
          <cell r="G5060" t="str">
            <v>K1</v>
          </cell>
          <cell r="H5060" t="str">
            <v>08.04.2025</v>
          </cell>
          <cell r="I5060" t="str">
            <v>13.04.2025</v>
          </cell>
          <cell r="J5060" t="str">
            <v>10.04.2025</v>
          </cell>
          <cell r="K5060" t="str">
            <v>Hàng hóa quầy 0480.3002179</v>
          </cell>
          <cell r="L5060" t="str">
            <v>05.06.2025</v>
          </cell>
          <cell r="M5060">
            <v>-1633008</v>
          </cell>
        </row>
        <row r="5061">
          <cell r="E5061">
            <v>23073</v>
          </cell>
          <cell r="F5061" t="str">
            <v>C25TNN|23073</v>
          </cell>
          <cell r="G5061" t="str">
            <v>K1</v>
          </cell>
          <cell r="H5061" t="str">
            <v>10.04.2025</v>
          </cell>
          <cell r="I5061" t="str">
            <v>14.04.2025</v>
          </cell>
          <cell r="J5061" t="str">
            <v>11.04.2025</v>
          </cell>
          <cell r="K5061" t="str">
            <v>Hàng hóa quầy 0480.3002179</v>
          </cell>
          <cell r="L5061" t="str">
            <v>05.06.2025</v>
          </cell>
          <cell r="M5061">
            <v>-2417152</v>
          </cell>
        </row>
        <row r="5062">
          <cell r="E5062">
            <v>24628</v>
          </cell>
          <cell r="F5062" t="str">
            <v>C25TNN|24628</v>
          </cell>
          <cell r="G5062" t="str">
            <v>K1</v>
          </cell>
          <cell r="H5062" t="str">
            <v>17.04.2025</v>
          </cell>
          <cell r="I5062" t="str">
            <v>22.04.2025</v>
          </cell>
          <cell r="J5062" t="str">
            <v>18.04.2025</v>
          </cell>
          <cell r="K5062" t="str">
            <v>Hàng hóa quầy 0480.3002179</v>
          </cell>
          <cell r="L5062" t="str">
            <v>05.06.2025</v>
          </cell>
          <cell r="M5062">
            <v>-3389053</v>
          </cell>
        </row>
        <row r="5063">
          <cell r="E5063">
            <v>23614</v>
          </cell>
          <cell r="F5063" t="str">
            <v>C25TNN|23614</v>
          </cell>
          <cell r="G5063" t="str">
            <v>K1</v>
          </cell>
          <cell r="H5063" t="str">
            <v>14.04.2025</v>
          </cell>
          <cell r="I5063" t="str">
            <v>20.04.2025</v>
          </cell>
          <cell r="J5063" t="str">
            <v>16.04.2025</v>
          </cell>
          <cell r="K5063" t="str">
            <v>Hàng hóa quầy 0480.3002179</v>
          </cell>
          <cell r="L5063" t="str">
            <v>05.06.2025</v>
          </cell>
          <cell r="M5063">
            <v>-983534</v>
          </cell>
        </row>
        <row r="5064">
          <cell r="E5064">
            <v>20614</v>
          </cell>
          <cell r="F5064" t="str">
            <v>C25TNN|20614</v>
          </cell>
          <cell r="G5064" t="str">
            <v>K1</v>
          </cell>
          <cell r="H5064" t="str">
            <v>01.04.2025</v>
          </cell>
          <cell r="I5064" t="str">
            <v>06.04.2025</v>
          </cell>
          <cell r="J5064" t="str">
            <v>02.04.2025</v>
          </cell>
          <cell r="K5064" t="str">
            <v>Hàng hóa quầy 0480.3002179</v>
          </cell>
          <cell r="L5064" t="str">
            <v>05.06.2025</v>
          </cell>
          <cell r="M5064">
            <v>-1199426</v>
          </cell>
        </row>
        <row r="5065">
          <cell r="E5065">
            <v>22076</v>
          </cell>
          <cell r="F5065" t="str">
            <v>C25TNN|22076</v>
          </cell>
          <cell r="G5065" t="str">
            <v>K1</v>
          </cell>
          <cell r="H5065" t="str">
            <v>08.04.2025</v>
          </cell>
          <cell r="I5065" t="str">
            <v>13.04.2025</v>
          </cell>
          <cell r="J5065" t="str">
            <v>10.04.2025</v>
          </cell>
          <cell r="K5065" t="str">
            <v>Hàng hóa quầy 0480.3002179</v>
          </cell>
          <cell r="L5065" t="str">
            <v>05.06.2025</v>
          </cell>
          <cell r="M5065">
            <v>-216791</v>
          </cell>
        </row>
        <row r="5066">
          <cell r="E5066">
            <v>22077</v>
          </cell>
          <cell r="F5066" t="str">
            <v>C25TNN|22077</v>
          </cell>
          <cell r="G5066" t="str">
            <v>K1</v>
          </cell>
          <cell r="H5066" t="str">
            <v>08.04.2025</v>
          </cell>
          <cell r="I5066" t="str">
            <v>13.04.2025</v>
          </cell>
          <cell r="J5066" t="str">
            <v>10.04.2025</v>
          </cell>
          <cell r="K5066" t="str">
            <v>Hàng hóa quầy 0480.3002179</v>
          </cell>
          <cell r="L5066" t="str">
            <v>05.06.2025</v>
          </cell>
          <cell r="M5066">
            <v>-1199426</v>
          </cell>
        </row>
        <row r="5067">
          <cell r="E5067">
            <v>20613</v>
          </cell>
          <cell r="F5067" t="str">
            <v>C25TNN|20613</v>
          </cell>
          <cell r="G5067" t="str">
            <v>K1</v>
          </cell>
          <cell r="H5067" t="str">
            <v>01.04.2025</v>
          </cell>
          <cell r="I5067" t="str">
            <v>06.04.2025</v>
          </cell>
          <cell r="J5067" t="str">
            <v>02.04.2025</v>
          </cell>
          <cell r="K5067" t="str">
            <v>Hàng hóa quầy 0480.3002179</v>
          </cell>
          <cell r="L5067" t="str">
            <v>05.06.2025</v>
          </cell>
          <cell r="M5067">
            <v>-1300743</v>
          </cell>
        </row>
        <row r="5068">
          <cell r="E5068">
            <v>23615</v>
          </cell>
          <cell r="F5068" t="str">
            <v>C25TNN|23615</v>
          </cell>
          <cell r="G5068" t="str">
            <v>K1</v>
          </cell>
          <cell r="H5068" t="str">
            <v>14.04.2025</v>
          </cell>
          <cell r="I5068" t="str">
            <v>23.04.2025</v>
          </cell>
          <cell r="J5068" t="str">
            <v>16.04.2025</v>
          </cell>
          <cell r="K5068" t="str">
            <v>Hàng hóa quầy 0480.3002179</v>
          </cell>
          <cell r="L5068" t="str">
            <v>05.06.2025</v>
          </cell>
          <cell r="M5068">
            <v>-1850697</v>
          </cell>
        </row>
        <row r="5069">
          <cell r="E5069">
            <v>20612</v>
          </cell>
          <cell r="F5069" t="str">
            <v>C25TNN|20612</v>
          </cell>
          <cell r="G5069" t="str">
            <v>K1</v>
          </cell>
          <cell r="H5069" t="str">
            <v>01.04.2025</v>
          </cell>
          <cell r="I5069" t="str">
            <v>06.04.2025</v>
          </cell>
          <cell r="J5069" t="str">
            <v>02.04.2025</v>
          </cell>
          <cell r="K5069" t="str">
            <v>Hàng hóa quầy 0480.3002179</v>
          </cell>
          <cell r="L5069" t="str">
            <v>05.06.2025</v>
          </cell>
          <cell r="M5069">
            <v>-3826375</v>
          </cell>
        </row>
        <row r="5070">
          <cell r="E5070">
            <v>23616</v>
          </cell>
          <cell r="F5070" t="str">
            <v>C25TNN|23616</v>
          </cell>
          <cell r="G5070" t="str">
            <v>K1</v>
          </cell>
          <cell r="H5070" t="str">
            <v>14.04.2025</v>
          </cell>
          <cell r="I5070" t="str">
            <v>21.04.2025</v>
          </cell>
          <cell r="J5070" t="str">
            <v>17.04.2025</v>
          </cell>
          <cell r="K5070" t="str">
            <v>Hàng hóa quầy 0480.3002179</v>
          </cell>
          <cell r="L5070" t="str">
            <v>05.06.2025</v>
          </cell>
          <cell r="M5070">
            <v>-1586131</v>
          </cell>
        </row>
        <row r="5071">
          <cell r="E5071">
            <v>23617</v>
          </cell>
          <cell r="F5071" t="str">
            <v>C25TNN|23617</v>
          </cell>
          <cell r="G5071" t="str">
            <v>K1</v>
          </cell>
          <cell r="H5071" t="str">
            <v>14.04.2025</v>
          </cell>
          <cell r="I5071" t="str">
            <v>21.04.2025</v>
          </cell>
          <cell r="J5071" t="str">
            <v>17.04.2025</v>
          </cell>
          <cell r="K5071" t="str">
            <v>Hàng hóa quầy 0480.3002179</v>
          </cell>
          <cell r="L5071" t="str">
            <v>05.06.2025</v>
          </cell>
          <cell r="M5071">
            <v>-216791</v>
          </cell>
        </row>
        <row r="5072">
          <cell r="E5072">
            <v>22152</v>
          </cell>
          <cell r="F5072" t="str">
            <v>C25TNN|22152</v>
          </cell>
          <cell r="G5072" t="str">
            <v>K1</v>
          </cell>
          <cell r="H5072" t="str">
            <v>09.04.2025</v>
          </cell>
          <cell r="I5072" t="str">
            <v>11.04.2025</v>
          </cell>
          <cell r="J5072" t="str">
            <v>09.04.2025</v>
          </cell>
          <cell r="K5072" t="str">
            <v>Hàng hóa quầy 0480.3002179</v>
          </cell>
          <cell r="L5072" t="str">
            <v>05.06.2025</v>
          </cell>
          <cell r="M5072">
            <v>-4015215</v>
          </cell>
        </row>
        <row r="5073">
          <cell r="E5073">
            <v>23769</v>
          </cell>
          <cell r="F5073" t="str">
            <v>C25TNN|23769</v>
          </cell>
          <cell r="G5073" t="str">
            <v>K1</v>
          </cell>
          <cell r="H5073" t="str">
            <v>16.04.2025</v>
          </cell>
          <cell r="I5073" t="str">
            <v>19.04.2025</v>
          </cell>
          <cell r="J5073" t="str">
            <v>16.04.2025</v>
          </cell>
          <cell r="K5073" t="str">
            <v>Hàng hóa quầy 0480.3002179</v>
          </cell>
          <cell r="L5073" t="str">
            <v>05.06.2025</v>
          </cell>
          <cell r="M5073">
            <v>-3034856</v>
          </cell>
        </row>
        <row r="5074">
          <cell r="E5074">
            <v>23770</v>
          </cell>
          <cell r="F5074" t="str">
            <v>C25TNN|23770</v>
          </cell>
          <cell r="G5074" t="str">
            <v>K1</v>
          </cell>
          <cell r="H5074" t="str">
            <v>16.04.2025</v>
          </cell>
          <cell r="I5074" t="str">
            <v>18.04.2025</v>
          </cell>
          <cell r="J5074" t="str">
            <v>16.04.2025</v>
          </cell>
          <cell r="K5074" t="str">
            <v>Hàng hóa quầy 0480.3002179</v>
          </cell>
          <cell r="L5074" t="str">
            <v>05.06.2025</v>
          </cell>
          <cell r="M5074">
            <v>-983534</v>
          </cell>
        </row>
        <row r="5075">
          <cell r="E5075">
            <v>21961</v>
          </cell>
          <cell r="F5075" t="str">
            <v>C25TNN|21961</v>
          </cell>
          <cell r="G5075" t="str">
            <v>K1</v>
          </cell>
          <cell r="H5075" t="str">
            <v>05.04.2025</v>
          </cell>
          <cell r="I5075" t="str">
            <v>08.04.2025</v>
          </cell>
          <cell r="J5075" t="str">
            <v>05.04.2025</v>
          </cell>
          <cell r="K5075" t="str">
            <v>Hàng hóa quầy 0480.3002179</v>
          </cell>
          <cell r="L5075" t="str">
            <v>05.06.2025</v>
          </cell>
          <cell r="M5075">
            <v>-3277320</v>
          </cell>
        </row>
        <row r="5076">
          <cell r="E5076">
            <v>24976</v>
          </cell>
          <cell r="F5076" t="str">
            <v>C25TNN|24976</v>
          </cell>
          <cell r="G5076" t="str">
            <v>K1</v>
          </cell>
          <cell r="H5076" t="str">
            <v>19.04.2025</v>
          </cell>
          <cell r="I5076" t="str">
            <v>22.04.2025</v>
          </cell>
          <cell r="J5076" t="str">
            <v>19.04.2025</v>
          </cell>
          <cell r="K5076" t="str">
            <v>Hàng hóa quầy 0480.3002179</v>
          </cell>
          <cell r="L5076" t="str">
            <v>05.06.2025</v>
          </cell>
          <cell r="M5076">
            <v>-2236503</v>
          </cell>
        </row>
        <row r="5077">
          <cell r="E5077">
            <v>21704</v>
          </cell>
          <cell r="F5077" t="str">
            <v>C25TNN|21704</v>
          </cell>
          <cell r="G5077" t="str">
            <v>K1</v>
          </cell>
          <cell r="H5077" t="str">
            <v>03.04.2025</v>
          </cell>
          <cell r="I5077" t="str">
            <v>07.04.2025</v>
          </cell>
          <cell r="J5077" t="str">
            <v>04.04.2025</v>
          </cell>
          <cell r="K5077" t="str">
            <v>Hàng hóa quầy 0480.3002179</v>
          </cell>
          <cell r="L5077" t="str">
            <v>05.06.2025</v>
          </cell>
          <cell r="M5077">
            <v>-2172722</v>
          </cell>
        </row>
        <row r="5078">
          <cell r="E5078">
            <v>21991</v>
          </cell>
          <cell r="F5078" t="str">
            <v>C25TNN|21991</v>
          </cell>
          <cell r="G5078" t="str">
            <v>K1</v>
          </cell>
          <cell r="H5078" t="str">
            <v>08.04.2025</v>
          </cell>
          <cell r="I5078" t="str">
            <v>10.04.2025</v>
          </cell>
          <cell r="J5078" t="str">
            <v>08.04.2025</v>
          </cell>
          <cell r="K5078" t="str">
            <v>Hàng hóa quầy 0480.3002179</v>
          </cell>
          <cell r="L5078" t="str">
            <v>05.06.2025</v>
          </cell>
          <cell r="M5078">
            <v>-3351845</v>
          </cell>
        </row>
        <row r="5079">
          <cell r="E5079">
            <v>23071</v>
          </cell>
          <cell r="F5079" t="str">
            <v>C25TNN|23071</v>
          </cell>
          <cell r="G5079" t="str">
            <v>K1</v>
          </cell>
          <cell r="H5079" t="str">
            <v>10.04.2025</v>
          </cell>
          <cell r="I5079" t="str">
            <v>17.04.2025</v>
          </cell>
          <cell r="J5079" t="str">
            <v>12.04.2025</v>
          </cell>
          <cell r="K5079" t="str">
            <v>Hàng hóa quầy 0480.3002179</v>
          </cell>
          <cell r="L5079" t="str">
            <v>05.06.2025</v>
          </cell>
          <cell r="M5079">
            <v>-4588479</v>
          </cell>
        </row>
        <row r="5080">
          <cell r="E5080">
            <v>23780</v>
          </cell>
          <cell r="F5080" t="str">
            <v>C25TNN|23780</v>
          </cell>
          <cell r="G5080" t="str">
            <v>K1</v>
          </cell>
          <cell r="H5080" t="str">
            <v>16.04.2025</v>
          </cell>
          <cell r="I5080" t="str">
            <v>25.04.2025</v>
          </cell>
          <cell r="J5080" t="str">
            <v>17.04.2025</v>
          </cell>
          <cell r="K5080" t="str">
            <v>Hàng hóa quầy 0480.3002179</v>
          </cell>
          <cell r="L5080" t="str">
            <v>05.06.2025</v>
          </cell>
          <cell r="M5080">
            <v>-3003247</v>
          </cell>
        </row>
        <row r="5081">
          <cell r="E5081">
            <v>20605</v>
          </cell>
          <cell r="F5081" t="str">
            <v>C25TNN|20605</v>
          </cell>
          <cell r="G5081" t="str">
            <v>K1</v>
          </cell>
          <cell r="H5081" t="str">
            <v>01.04.2025</v>
          </cell>
          <cell r="I5081" t="str">
            <v>05.04.2025</v>
          </cell>
          <cell r="J5081" t="str">
            <v>02.04.2025</v>
          </cell>
          <cell r="K5081" t="str">
            <v>Hàng hóa quầy 0480.3002179</v>
          </cell>
          <cell r="L5081" t="str">
            <v>05.06.2025</v>
          </cell>
          <cell r="M5081">
            <v>-3815070</v>
          </cell>
        </row>
        <row r="5082">
          <cell r="E5082">
            <v>23056</v>
          </cell>
          <cell r="F5082" t="str">
            <v>C25TNN|23056</v>
          </cell>
          <cell r="G5082" t="str">
            <v>K1</v>
          </cell>
          <cell r="H5082" t="str">
            <v>10.04.2025</v>
          </cell>
          <cell r="I5082" t="str">
            <v>15.04.2025</v>
          </cell>
          <cell r="J5082" t="str">
            <v>12.04.2025</v>
          </cell>
          <cell r="K5082" t="str">
            <v>Hàng hóa quầy 0480.3002179</v>
          </cell>
          <cell r="L5082" t="str">
            <v>05.06.2025</v>
          </cell>
          <cell r="M5082">
            <v>-1967069</v>
          </cell>
        </row>
        <row r="5083">
          <cell r="E5083">
            <v>12280</v>
          </cell>
          <cell r="F5083" t="str">
            <v>K25TRT|12280</v>
          </cell>
          <cell r="G5083" t="str">
            <v>K1</v>
          </cell>
          <cell r="H5083" t="str">
            <v>23.05.2025</v>
          </cell>
          <cell r="I5083" t="str">
            <v>28.05.2025</v>
          </cell>
          <cell r="J5083" t="str">
            <v>23.05.2025</v>
          </cell>
          <cell r="K5083" t="str">
            <v>TRA HANG - 142</v>
          </cell>
          <cell r="L5083" t="str">
            <v>05.06.2025</v>
          </cell>
          <cell r="M5083">
            <v>139350</v>
          </cell>
        </row>
        <row r="5084">
          <cell r="E5084">
            <v>21710</v>
          </cell>
          <cell r="F5084" t="str">
            <v>C25TNN|21710</v>
          </cell>
          <cell r="G5084" t="str">
            <v>K1</v>
          </cell>
          <cell r="H5084" t="str">
            <v>03.04.2025</v>
          </cell>
          <cell r="I5084" t="str">
            <v>08.04.2025</v>
          </cell>
          <cell r="J5084" t="str">
            <v>05.04.2025</v>
          </cell>
          <cell r="K5084" t="str">
            <v>Hàng hóa quầy 0480.3002179</v>
          </cell>
          <cell r="L5084" t="str">
            <v>05.06.2025</v>
          </cell>
          <cell r="M5084">
            <v>-4043166</v>
          </cell>
        </row>
        <row r="5085">
          <cell r="E5085">
            <v>23044</v>
          </cell>
          <cell r="F5085" t="str">
            <v>C25TNN|23044</v>
          </cell>
          <cell r="G5085" t="str">
            <v>K1</v>
          </cell>
          <cell r="H5085" t="str">
            <v>10.04.2025</v>
          </cell>
          <cell r="I5085" t="str">
            <v>15.04.2025</v>
          </cell>
          <cell r="J5085" t="str">
            <v>12.04.2025</v>
          </cell>
          <cell r="K5085" t="str">
            <v>Hàng hóa quầy 0480.3002179</v>
          </cell>
          <cell r="L5085" t="str">
            <v>05.06.2025</v>
          </cell>
          <cell r="M5085">
            <v>-2855045</v>
          </cell>
        </row>
        <row r="5086">
          <cell r="E5086">
            <v>24607</v>
          </cell>
          <cell r="F5086" t="str">
            <v>C25TNN|24607</v>
          </cell>
          <cell r="G5086" t="str">
            <v>K1</v>
          </cell>
          <cell r="H5086" t="str">
            <v>17.04.2025</v>
          </cell>
          <cell r="I5086" t="str">
            <v>22.04.2025</v>
          </cell>
          <cell r="J5086" t="str">
            <v>19.04.2025</v>
          </cell>
          <cell r="K5086" t="str">
            <v>Hàng hóa quầy 0480.3002179</v>
          </cell>
          <cell r="L5086" t="str">
            <v>05.06.2025</v>
          </cell>
          <cell r="M5086">
            <v>-1967069</v>
          </cell>
        </row>
        <row r="5087">
          <cell r="E5087">
            <v>499</v>
          </cell>
          <cell r="F5087" t="str">
            <v>K25TAA|323469</v>
          </cell>
          <cell r="G5087" t="str">
            <v>K1</v>
          </cell>
          <cell r="H5087" t="str">
            <v>16.03.2025</v>
          </cell>
          <cell r="I5087" t="str">
            <v>07.05.2025</v>
          </cell>
          <cell r="J5087" t="str">
            <v>01.04.2025</v>
          </cell>
          <cell r="K5087" t="str">
            <v>DIEU CHINH TRA HANG-129 -  THCNTH  -2501046047274</v>
          </cell>
          <cell r="L5087" t="str">
            <v>05.06.2025</v>
          </cell>
          <cell r="M5087">
            <v>-101951</v>
          </cell>
        </row>
        <row r="5088">
          <cell r="E5088">
            <v>24101</v>
          </cell>
          <cell r="F5088" t="str">
            <v>C25TNN|24101</v>
          </cell>
          <cell r="G5088" t="str">
            <v>K1</v>
          </cell>
          <cell r="H5088" t="str">
            <v>17.04.2025</v>
          </cell>
          <cell r="I5088" t="str">
            <v>20.04.2025</v>
          </cell>
          <cell r="J5088" t="str">
            <v>17.04.2025</v>
          </cell>
          <cell r="K5088" t="str">
            <v>Hàng hóa quầy 0480.3002179</v>
          </cell>
          <cell r="L5088" t="str">
            <v>05.06.2025</v>
          </cell>
          <cell r="M5088">
            <v>-2248664</v>
          </cell>
        </row>
        <row r="5089">
          <cell r="E5089">
            <v>24102</v>
          </cell>
          <cell r="F5089" t="str">
            <v>C25TNN|24102</v>
          </cell>
          <cell r="G5089" t="str">
            <v>K1</v>
          </cell>
          <cell r="H5089" t="str">
            <v>17.04.2025</v>
          </cell>
          <cell r="I5089" t="str">
            <v>20.04.2025</v>
          </cell>
          <cell r="J5089" t="str">
            <v>17.04.2025</v>
          </cell>
          <cell r="K5089" t="str">
            <v>Hàng hóa quầy 0480.3002179</v>
          </cell>
          <cell r="L5089" t="str">
            <v>05.06.2025</v>
          </cell>
          <cell r="M5089">
            <v>-1967069</v>
          </cell>
        </row>
        <row r="5090">
          <cell r="E5090">
            <v>20604</v>
          </cell>
          <cell r="F5090" t="str">
            <v>C25TNN|20604</v>
          </cell>
          <cell r="G5090" t="str">
            <v>K1</v>
          </cell>
          <cell r="H5090" t="str">
            <v>01.04.2025</v>
          </cell>
          <cell r="I5090" t="str">
            <v>05.04.2025</v>
          </cell>
          <cell r="J5090" t="str">
            <v>02.04.2025</v>
          </cell>
          <cell r="K5090" t="str">
            <v>Hàng hóa quầy 0480.3002179</v>
          </cell>
          <cell r="L5090" t="str">
            <v>05.06.2025</v>
          </cell>
          <cell r="M5090">
            <v>-2855045</v>
          </cell>
        </row>
        <row r="5091">
          <cell r="E5091">
            <v>22069</v>
          </cell>
          <cell r="F5091" t="str">
            <v>C25TNN|22069</v>
          </cell>
          <cell r="G5091" t="str">
            <v>K1</v>
          </cell>
          <cell r="H5091" t="str">
            <v>08.04.2025</v>
          </cell>
          <cell r="I5091" t="str">
            <v>13.04.2025</v>
          </cell>
          <cell r="J5091" t="str">
            <v>10.04.2025</v>
          </cell>
          <cell r="K5091" t="str">
            <v>Hàng hóa quầy 0480.3002179</v>
          </cell>
          <cell r="L5091" t="str">
            <v>05.06.2025</v>
          </cell>
          <cell r="M5091">
            <v>-2615643</v>
          </cell>
        </row>
        <row r="5092">
          <cell r="E5092">
            <v>23608</v>
          </cell>
          <cell r="F5092" t="str">
            <v>C25TNN|23608</v>
          </cell>
          <cell r="G5092" t="str">
            <v>K1</v>
          </cell>
          <cell r="H5092" t="str">
            <v>14.04.2025</v>
          </cell>
          <cell r="I5092" t="str">
            <v>19.04.2025</v>
          </cell>
          <cell r="J5092" t="str">
            <v>16.04.2025</v>
          </cell>
          <cell r="K5092" t="str">
            <v>Hàng hóa quầy 0480.3002179</v>
          </cell>
          <cell r="L5092" t="str">
            <v>05.06.2025</v>
          </cell>
          <cell r="M5092">
            <v>-983534</v>
          </cell>
        </row>
        <row r="5093">
          <cell r="E5093">
            <v>20602</v>
          </cell>
          <cell r="F5093" t="str">
            <v>C25TNN|20602</v>
          </cell>
          <cell r="G5093" t="str">
            <v>K1</v>
          </cell>
          <cell r="H5093" t="str">
            <v>01.04.2025</v>
          </cell>
          <cell r="I5093" t="str">
            <v>04.04.2025</v>
          </cell>
          <cell r="J5093" t="str">
            <v>02.04.2025</v>
          </cell>
          <cell r="K5093" t="str">
            <v>Hàng hóa quầy 0480.3002179</v>
          </cell>
          <cell r="L5093" t="str">
            <v>05.06.2025</v>
          </cell>
          <cell r="M5093">
            <v>-1427522</v>
          </cell>
        </row>
        <row r="5094">
          <cell r="E5094">
            <v>23048</v>
          </cell>
          <cell r="F5094" t="str">
            <v>C25TNN|23048</v>
          </cell>
          <cell r="G5094" t="str">
            <v>K1</v>
          </cell>
          <cell r="H5094" t="str">
            <v>10.04.2025</v>
          </cell>
          <cell r="I5094" t="str">
            <v>15.04.2025</v>
          </cell>
          <cell r="J5094" t="str">
            <v>12.04.2025</v>
          </cell>
          <cell r="K5094" t="str">
            <v>Hàng hóa quầy 0480.3002179</v>
          </cell>
          <cell r="L5094" t="str">
            <v>05.06.2025</v>
          </cell>
          <cell r="M5094">
            <v>-983534</v>
          </cell>
        </row>
        <row r="5095">
          <cell r="E5095">
            <v>24609</v>
          </cell>
          <cell r="F5095" t="str">
            <v>C25TNN|24609</v>
          </cell>
          <cell r="G5095" t="str">
            <v>K1</v>
          </cell>
          <cell r="H5095" t="str">
            <v>17.04.2025</v>
          </cell>
          <cell r="I5095" t="str">
            <v>22.04.2025</v>
          </cell>
          <cell r="J5095" t="str">
            <v>19.04.2025</v>
          </cell>
          <cell r="K5095" t="str">
            <v>Hàng hóa quầy 0480.3002179</v>
          </cell>
          <cell r="L5095" t="str">
            <v>05.06.2025</v>
          </cell>
          <cell r="M5095">
            <v>-3003247</v>
          </cell>
        </row>
        <row r="5096">
          <cell r="E5096">
            <v>20603</v>
          </cell>
          <cell r="F5096" t="str">
            <v>C25TNN|20603</v>
          </cell>
          <cell r="G5096" t="str">
            <v>K1</v>
          </cell>
          <cell r="H5096" t="str">
            <v>01.04.2025</v>
          </cell>
          <cell r="I5096" t="str">
            <v>05.04.2025</v>
          </cell>
          <cell r="J5096" t="str">
            <v>02.04.2025</v>
          </cell>
          <cell r="K5096" t="str">
            <v>Hàng hóa quầy 0480.3002179</v>
          </cell>
          <cell r="L5096" t="str">
            <v>05.06.2025</v>
          </cell>
          <cell r="M5096">
            <v>-3876055</v>
          </cell>
        </row>
        <row r="5097">
          <cell r="E5097">
            <v>21711</v>
          </cell>
          <cell r="F5097" t="str">
            <v>C25TNN|21711</v>
          </cell>
          <cell r="G5097" t="str">
            <v>K1</v>
          </cell>
          <cell r="H5097" t="str">
            <v>03.04.2025</v>
          </cell>
          <cell r="I5097" t="str">
            <v>08.04.2025</v>
          </cell>
          <cell r="J5097" t="str">
            <v>05.04.2025</v>
          </cell>
          <cell r="K5097" t="str">
            <v>Hàng hóa quầy 0480.3002179</v>
          </cell>
          <cell r="L5097" t="str">
            <v>05.06.2025</v>
          </cell>
          <cell r="M5097">
            <v>-3071835</v>
          </cell>
        </row>
        <row r="5098">
          <cell r="E5098">
            <v>23049</v>
          </cell>
          <cell r="F5098" t="str">
            <v>C25TNN|23049</v>
          </cell>
          <cell r="G5098" t="str">
            <v>K1</v>
          </cell>
          <cell r="H5098" t="str">
            <v>10.04.2025</v>
          </cell>
          <cell r="I5098" t="str">
            <v>15.04.2025</v>
          </cell>
          <cell r="J5098" t="str">
            <v>12.04.2025</v>
          </cell>
          <cell r="K5098" t="str">
            <v>Hàng hóa quầy 0480.3002179</v>
          </cell>
          <cell r="L5098" t="str">
            <v>05.06.2025</v>
          </cell>
          <cell r="M5098">
            <v>-3060530</v>
          </cell>
        </row>
        <row r="5099">
          <cell r="E5099">
            <v>23605</v>
          </cell>
          <cell r="F5099" t="str">
            <v>C25TNN|23605</v>
          </cell>
          <cell r="G5099" t="str">
            <v>K1</v>
          </cell>
          <cell r="H5099" t="str">
            <v>14.04.2025</v>
          </cell>
          <cell r="I5099" t="str">
            <v>19.04.2025</v>
          </cell>
          <cell r="J5099" t="str">
            <v>16.04.2025</v>
          </cell>
          <cell r="K5099" t="str">
            <v>Hàng hóa quầy 0480.3002179</v>
          </cell>
          <cell r="L5099" t="str">
            <v>05.06.2025</v>
          </cell>
          <cell r="M5099">
            <v>-4422267</v>
          </cell>
        </row>
        <row r="5100">
          <cell r="E5100">
            <v>23606</v>
          </cell>
          <cell r="F5100" t="str">
            <v>C25TNN|23606</v>
          </cell>
          <cell r="G5100" t="str">
            <v>K1</v>
          </cell>
          <cell r="H5100" t="str">
            <v>14.04.2025</v>
          </cell>
          <cell r="I5100" t="str">
            <v>19.04.2025</v>
          </cell>
          <cell r="J5100" t="str">
            <v>16.04.2025</v>
          </cell>
          <cell r="K5100" t="str">
            <v>Hàng hóa quầy 0480.3002179</v>
          </cell>
          <cell r="L5100" t="str">
            <v>05.06.2025</v>
          </cell>
          <cell r="M5100">
            <v>-983534</v>
          </cell>
        </row>
        <row r="5101">
          <cell r="E5101">
            <v>24610</v>
          </cell>
          <cell r="F5101" t="str">
            <v>C25TNN|24610</v>
          </cell>
          <cell r="G5101" t="str">
            <v>K1</v>
          </cell>
          <cell r="H5101" t="str">
            <v>17.04.2025</v>
          </cell>
          <cell r="I5101" t="str">
            <v>22.04.2025</v>
          </cell>
          <cell r="J5101" t="str">
            <v>19.04.2025</v>
          </cell>
          <cell r="K5101" t="str">
            <v>Hàng hóa quầy 0480.3002179</v>
          </cell>
          <cell r="L5101" t="str">
            <v>05.06.2025</v>
          </cell>
          <cell r="M5101">
            <v>-6773237</v>
          </cell>
        </row>
        <row r="5102">
          <cell r="E5102">
            <v>20601</v>
          </cell>
          <cell r="F5102" t="str">
            <v>C25TNN|20601</v>
          </cell>
          <cell r="G5102" t="str">
            <v>K1</v>
          </cell>
          <cell r="H5102" t="str">
            <v>01.04.2025</v>
          </cell>
          <cell r="I5102" t="str">
            <v>06.04.2025</v>
          </cell>
          <cell r="J5102" t="str">
            <v>03.04.2025</v>
          </cell>
          <cell r="K5102" t="str">
            <v>Hàng hóa quầy 0480.3002179</v>
          </cell>
          <cell r="L5102" t="str">
            <v>05.06.2025</v>
          </cell>
          <cell r="M5102">
            <v>-2398853</v>
          </cell>
        </row>
        <row r="5103">
          <cell r="E5103">
            <v>23045</v>
          </cell>
          <cell r="F5103" t="str">
            <v>C25TNN|23045</v>
          </cell>
          <cell r="G5103" t="str">
            <v>K1</v>
          </cell>
          <cell r="H5103" t="str">
            <v>10.04.2025</v>
          </cell>
          <cell r="I5103" t="str">
            <v>26.04.2025</v>
          </cell>
          <cell r="J5103" t="str">
            <v>13.04.2025</v>
          </cell>
          <cell r="K5103" t="str">
            <v>Hàng hóa quầy 0480.3002179</v>
          </cell>
          <cell r="L5103" t="str">
            <v>05.06.2025</v>
          </cell>
          <cell r="M5103">
            <v>-2294685</v>
          </cell>
        </row>
        <row r="5104">
          <cell r="E5104">
            <v>23046</v>
          </cell>
          <cell r="F5104" t="str">
            <v>C25TNN|23046</v>
          </cell>
          <cell r="G5104" t="str">
            <v>K1</v>
          </cell>
          <cell r="H5104" t="str">
            <v>10.04.2025</v>
          </cell>
          <cell r="I5104" t="str">
            <v>16.04.2025</v>
          </cell>
          <cell r="J5104" t="str">
            <v>13.04.2025</v>
          </cell>
          <cell r="K5104" t="str">
            <v>Hàng hóa quầy 0480.3002179</v>
          </cell>
          <cell r="L5104" t="str">
            <v>05.06.2025</v>
          </cell>
          <cell r="M5104">
            <v>-983534</v>
          </cell>
        </row>
        <row r="5105">
          <cell r="E5105">
            <v>22017</v>
          </cell>
          <cell r="F5105" t="str">
            <v>C25TNN|22017</v>
          </cell>
          <cell r="G5105" t="str">
            <v>K1</v>
          </cell>
          <cell r="H5105" t="str">
            <v>08.04.2025</v>
          </cell>
          <cell r="I5105" t="str">
            <v>10.04.2025</v>
          </cell>
          <cell r="J5105" t="str">
            <v>08.04.2025</v>
          </cell>
          <cell r="K5105" t="str">
            <v>Hàng hóa quầy 0480.3002179</v>
          </cell>
          <cell r="L5105" t="str">
            <v>05.06.2025</v>
          </cell>
          <cell r="M5105">
            <v>-2626949</v>
          </cell>
        </row>
        <row r="5106">
          <cell r="E5106">
            <v>20716</v>
          </cell>
          <cell r="F5106" t="str">
            <v>1C25TNN|20716</v>
          </cell>
          <cell r="G5106" t="str">
            <v>K1</v>
          </cell>
          <cell r="H5106" t="str">
            <v>02.04.2025</v>
          </cell>
          <cell r="I5106" t="str">
            <v>05.04.2025</v>
          </cell>
          <cell r="J5106" t="str">
            <v>02.04.2025</v>
          </cell>
          <cell r="K5106" t="str">
            <v>Hàng hóa quầy 0480.3002179</v>
          </cell>
          <cell r="L5106" t="str">
            <v>05.06.2025</v>
          </cell>
          <cell r="M5106">
            <v>-4704843</v>
          </cell>
        </row>
        <row r="5107">
          <cell r="E5107">
            <v>24980</v>
          </cell>
          <cell r="F5107" t="str">
            <v>1C25TNN|24980</v>
          </cell>
          <cell r="G5107" t="str">
            <v>K1</v>
          </cell>
          <cell r="H5107" t="str">
            <v>19.04.2025</v>
          </cell>
          <cell r="I5107" t="str">
            <v>22.04.2025</v>
          </cell>
          <cell r="J5107" t="str">
            <v>19.04.2025</v>
          </cell>
          <cell r="K5107" t="str">
            <v>Hàng hóa quầy 0480.3002179</v>
          </cell>
          <cell r="L5107" t="str">
            <v>05.06.2025</v>
          </cell>
          <cell r="M5107">
            <v>-2236503</v>
          </cell>
        </row>
        <row r="5108">
          <cell r="E5108">
            <v>21713</v>
          </cell>
          <cell r="F5108" t="str">
            <v>C25TNN|21713</v>
          </cell>
          <cell r="G5108" t="str">
            <v>K1</v>
          </cell>
          <cell r="H5108" t="str">
            <v>03.04.2025</v>
          </cell>
          <cell r="I5108" t="str">
            <v>08.04.2025</v>
          </cell>
          <cell r="J5108" t="str">
            <v>05.04.2025</v>
          </cell>
          <cell r="K5108" t="str">
            <v>Hàng hóa quầy 0480.3002179</v>
          </cell>
          <cell r="L5108" t="str">
            <v>05.06.2025</v>
          </cell>
          <cell r="M5108">
            <v>-2943099</v>
          </cell>
        </row>
        <row r="5109">
          <cell r="E5109">
            <v>24611</v>
          </cell>
          <cell r="F5109" t="str">
            <v>C25TNN|24611</v>
          </cell>
          <cell r="G5109" t="str">
            <v>K1</v>
          </cell>
          <cell r="H5109" t="str">
            <v>17.04.2025</v>
          </cell>
          <cell r="I5109" t="str">
            <v>22.04.2025</v>
          </cell>
          <cell r="J5109" t="str">
            <v>19.04.2025</v>
          </cell>
          <cell r="K5109" t="str">
            <v>Hàng hóa quầy 0480.3002179</v>
          </cell>
          <cell r="L5109" t="str">
            <v>05.06.2025</v>
          </cell>
          <cell r="M5109">
            <v>-3102607</v>
          </cell>
        </row>
        <row r="5110">
          <cell r="E5110">
            <v>23055</v>
          </cell>
          <cell r="F5110" t="str">
            <v>C25TNN|23055</v>
          </cell>
          <cell r="G5110" t="str">
            <v>K1</v>
          </cell>
          <cell r="H5110" t="str">
            <v>10.04.2025</v>
          </cell>
          <cell r="I5110" t="str">
            <v>15.04.2025</v>
          </cell>
          <cell r="J5110" t="str">
            <v>12.04.2025</v>
          </cell>
          <cell r="K5110" t="str">
            <v>Hàng hóa quầy 0480.3002179</v>
          </cell>
          <cell r="L5110" t="str">
            <v>05.06.2025</v>
          </cell>
          <cell r="M5110">
            <v>-983534</v>
          </cell>
        </row>
        <row r="5111">
          <cell r="E5111">
            <v>23607</v>
          </cell>
          <cell r="F5111" t="str">
            <v>C25TNN|23607</v>
          </cell>
          <cell r="G5111" t="str">
            <v>K1</v>
          </cell>
          <cell r="H5111" t="str">
            <v>14.04.2025</v>
          </cell>
          <cell r="I5111" t="str">
            <v>21.04.2025</v>
          </cell>
          <cell r="J5111" t="str">
            <v>17.04.2025</v>
          </cell>
          <cell r="K5111" t="str">
            <v>Hàng hóa quầy 0480.3002179</v>
          </cell>
          <cell r="L5111" t="str">
            <v>05.06.2025</v>
          </cell>
          <cell r="M5111">
            <v>-983534</v>
          </cell>
        </row>
        <row r="5112">
          <cell r="E5112">
            <v>12867</v>
          </cell>
          <cell r="F5112" t="str">
            <v>K25TRT|12867</v>
          </cell>
          <cell r="G5112" t="str">
            <v>K1</v>
          </cell>
          <cell r="H5112" t="str">
            <v>26.05.2025</v>
          </cell>
          <cell r="I5112" t="str">
            <v>29.05.2025</v>
          </cell>
          <cell r="J5112" t="str">
            <v>26.05.2025</v>
          </cell>
          <cell r="K5112" t="str">
            <v>TRA HANG - 139</v>
          </cell>
          <cell r="L5112" t="str">
            <v>05.06.2025</v>
          </cell>
          <cell r="M5112">
            <v>289850</v>
          </cell>
        </row>
        <row r="5113">
          <cell r="E5113">
            <v>12868</v>
          </cell>
          <cell r="F5113" t="str">
            <v>K25TRT|12868</v>
          </cell>
          <cell r="G5113" t="str">
            <v>K1</v>
          </cell>
          <cell r="H5113" t="str">
            <v>26.05.2025</v>
          </cell>
          <cell r="I5113" t="str">
            <v>29.05.2025</v>
          </cell>
          <cell r="J5113" t="str">
            <v>26.05.2025</v>
          </cell>
          <cell r="K5113" t="str">
            <v>TRA HANG - 139</v>
          </cell>
          <cell r="L5113" t="str">
            <v>05.06.2025</v>
          </cell>
          <cell r="M5113">
            <v>54198</v>
          </cell>
        </row>
        <row r="5114">
          <cell r="E5114">
            <v>20553</v>
          </cell>
          <cell r="F5114" t="str">
            <v>C25TNN|20553</v>
          </cell>
          <cell r="G5114" t="str">
            <v>K1</v>
          </cell>
          <cell r="H5114" t="str">
            <v>01.04.2025</v>
          </cell>
          <cell r="I5114" t="str">
            <v>04.04.2025</v>
          </cell>
          <cell r="J5114" t="str">
            <v>01.04.2025</v>
          </cell>
          <cell r="K5114" t="str">
            <v>Hàng hóa quầy 0480.3002179</v>
          </cell>
          <cell r="L5114" t="str">
            <v>05.06.2025</v>
          </cell>
          <cell r="M5114">
            <v>-2855045</v>
          </cell>
        </row>
        <row r="5115">
          <cell r="E5115">
            <v>22104</v>
          </cell>
          <cell r="F5115" t="str">
            <v>C25TNN|22104</v>
          </cell>
          <cell r="G5115" t="str">
            <v>K1</v>
          </cell>
          <cell r="H5115" t="str">
            <v>08.04.2025</v>
          </cell>
          <cell r="I5115" t="str">
            <v>12.04.2025</v>
          </cell>
          <cell r="J5115" t="str">
            <v>09.04.2025</v>
          </cell>
          <cell r="K5115" t="str">
            <v>Hàng hóa quầy 0480.3002179</v>
          </cell>
          <cell r="L5115" t="str">
            <v>05.06.2025</v>
          </cell>
          <cell r="M5115">
            <v>-2511475</v>
          </cell>
        </row>
        <row r="5116">
          <cell r="E5116">
            <v>23781</v>
          </cell>
          <cell r="F5116" t="str">
            <v>C25TNN|23781</v>
          </cell>
          <cell r="G5116" t="str">
            <v>K1</v>
          </cell>
          <cell r="H5116" t="str">
            <v>16.04.2025</v>
          </cell>
          <cell r="I5116" t="str">
            <v>25.04.2025</v>
          </cell>
          <cell r="J5116" t="str">
            <v>17.04.2025</v>
          </cell>
          <cell r="K5116" t="str">
            <v>Hàng hóa quầy 0480.3002179</v>
          </cell>
          <cell r="L5116" t="str">
            <v>05.06.2025</v>
          </cell>
          <cell r="M5116">
            <v>-4018918</v>
          </cell>
        </row>
        <row r="5117">
          <cell r="E5117">
            <v>12607</v>
          </cell>
          <cell r="F5117" t="str">
            <v>K25TRT|12607</v>
          </cell>
          <cell r="G5117" t="str">
            <v>K1</v>
          </cell>
          <cell r="H5117" t="str">
            <v>24.05.2025</v>
          </cell>
          <cell r="I5117" t="str">
            <v>25.05.2025</v>
          </cell>
          <cell r="J5117" t="str">
            <v>24.05.2025</v>
          </cell>
          <cell r="K5117" t="str">
            <v>TRA HANG - 144</v>
          </cell>
          <cell r="L5117" t="str">
            <v>05.06.2025</v>
          </cell>
          <cell r="M5117">
            <v>278027</v>
          </cell>
        </row>
        <row r="5118">
          <cell r="E5118">
            <v>12608</v>
          </cell>
          <cell r="F5118" t="str">
            <v>K25TRT|12608</v>
          </cell>
          <cell r="G5118" t="str">
            <v>K1</v>
          </cell>
          <cell r="H5118" t="str">
            <v>24.05.2025</v>
          </cell>
          <cell r="I5118" t="str">
            <v>25.05.2025</v>
          </cell>
          <cell r="J5118" t="str">
            <v>24.05.2025</v>
          </cell>
          <cell r="K5118" t="str">
            <v>TRA HANG - 144</v>
          </cell>
          <cell r="L5118" t="str">
            <v>05.06.2025</v>
          </cell>
          <cell r="M5118">
            <v>631602</v>
          </cell>
        </row>
        <row r="5119">
          <cell r="E5119">
            <v>20606</v>
          </cell>
          <cell r="F5119" t="str">
            <v>C25TNN|20606</v>
          </cell>
          <cell r="G5119" t="str">
            <v>K1</v>
          </cell>
          <cell r="H5119" t="str">
            <v>01.04.2025</v>
          </cell>
          <cell r="I5119" t="str">
            <v>05.04.2025</v>
          </cell>
          <cell r="J5119" t="str">
            <v>02.04.2025</v>
          </cell>
          <cell r="K5119" t="str">
            <v>Hàng hóa quầy 0480.3002179</v>
          </cell>
          <cell r="L5119" t="str">
            <v>05.06.2025</v>
          </cell>
          <cell r="M5119">
            <v>-5253898</v>
          </cell>
        </row>
        <row r="5120">
          <cell r="E5120">
            <v>22070</v>
          </cell>
          <cell r="F5120" t="str">
            <v>C25TNN|22070</v>
          </cell>
          <cell r="G5120" t="str">
            <v>K1</v>
          </cell>
          <cell r="H5120" t="str">
            <v>08.04.2025</v>
          </cell>
          <cell r="I5120" t="str">
            <v>13.04.2025</v>
          </cell>
          <cell r="J5120" t="str">
            <v>10.04.2025</v>
          </cell>
          <cell r="K5120" t="str">
            <v>Hàng hóa quầy 0480.3002179</v>
          </cell>
          <cell r="L5120" t="str">
            <v>05.06.2025</v>
          </cell>
          <cell r="M5120">
            <v>-3826375</v>
          </cell>
        </row>
        <row r="5121">
          <cell r="E5121">
            <v>22103</v>
          </cell>
          <cell r="F5121" t="str">
            <v>C25TNN|22103</v>
          </cell>
          <cell r="G5121" t="str">
            <v>K1</v>
          </cell>
          <cell r="H5121" t="str">
            <v>08.04.2025</v>
          </cell>
          <cell r="I5121" t="str">
            <v>13.04.2025</v>
          </cell>
          <cell r="J5121" t="str">
            <v>10.04.2025</v>
          </cell>
          <cell r="K5121" t="str">
            <v>Hàng hóa quầy 0480.3002179</v>
          </cell>
          <cell r="L5121" t="str">
            <v>05.06.2025</v>
          </cell>
          <cell r="M5121">
            <v>-3827801</v>
          </cell>
        </row>
        <row r="5122">
          <cell r="E5122">
            <v>23724</v>
          </cell>
          <cell r="F5122" t="str">
            <v>C25TNN|23724</v>
          </cell>
          <cell r="G5122" t="str">
            <v>K1</v>
          </cell>
          <cell r="H5122" t="str">
            <v>16.04.2025</v>
          </cell>
          <cell r="I5122" t="str">
            <v>20.04.2025</v>
          </cell>
          <cell r="J5122" t="str">
            <v>17.04.2025</v>
          </cell>
          <cell r="K5122" t="str">
            <v>Hàng hóa quầy 0480.3002179</v>
          </cell>
          <cell r="L5122" t="str">
            <v>05.06.2025</v>
          </cell>
          <cell r="M5122">
            <v>-2569666</v>
          </cell>
        </row>
        <row r="5123">
          <cell r="E5123">
            <v>24626</v>
          </cell>
          <cell r="F5123" t="str">
            <v>C25TNN|24626</v>
          </cell>
          <cell r="G5123" t="str">
            <v>K1</v>
          </cell>
          <cell r="H5123" t="str">
            <v>17.04.2025</v>
          </cell>
          <cell r="I5123" t="str">
            <v>22.04.2025</v>
          </cell>
          <cell r="J5123" t="str">
            <v>19.04.2025</v>
          </cell>
          <cell r="K5123" t="str">
            <v>Hàng hóa quầy 0480.3002179</v>
          </cell>
          <cell r="L5123" t="str">
            <v>05.06.2025</v>
          </cell>
          <cell r="M5123">
            <v>-2569666</v>
          </cell>
        </row>
        <row r="5124">
          <cell r="E5124">
            <v>20552</v>
          </cell>
          <cell r="F5124" t="str">
            <v>C25TNN|20552</v>
          </cell>
          <cell r="G5124" t="str">
            <v>K1</v>
          </cell>
          <cell r="H5124" t="str">
            <v>01.04.2025</v>
          </cell>
          <cell r="I5124" t="str">
            <v>04.04.2025</v>
          </cell>
          <cell r="J5124" t="str">
            <v>02.04.2025</v>
          </cell>
          <cell r="K5124" t="str">
            <v>Hàng hóa quầy 0480.3002179</v>
          </cell>
          <cell r="L5124" t="str">
            <v>05.06.2025</v>
          </cell>
          <cell r="M5124">
            <v>-2230593</v>
          </cell>
        </row>
        <row r="5125">
          <cell r="E5125">
            <v>21703</v>
          </cell>
          <cell r="F5125" t="str">
            <v>C25TNN|21703</v>
          </cell>
          <cell r="G5125" t="str">
            <v>K1</v>
          </cell>
          <cell r="H5125" t="str">
            <v>03.04.2025</v>
          </cell>
          <cell r="I5125" t="str">
            <v>08.04.2025</v>
          </cell>
          <cell r="J5125" t="str">
            <v>05.04.2025</v>
          </cell>
          <cell r="K5125" t="str">
            <v>Hàng hóa quầy 0480.3002179</v>
          </cell>
          <cell r="L5125" t="str">
            <v>05.06.2025</v>
          </cell>
          <cell r="M5125">
            <v>-2855045</v>
          </cell>
        </row>
        <row r="5126">
          <cell r="E5126">
            <v>20550</v>
          </cell>
          <cell r="F5126" t="str">
            <v>C25TNN|20550</v>
          </cell>
          <cell r="G5126" t="str">
            <v>K1</v>
          </cell>
          <cell r="H5126" t="str">
            <v>01.04.2025</v>
          </cell>
          <cell r="I5126" t="str">
            <v>04.04.2025</v>
          </cell>
          <cell r="J5126" t="str">
            <v>02.04.2025</v>
          </cell>
          <cell r="K5126" t="str">
            <v>Hàng hóa quầy 0480.3002179</v>
          </cell>
          <cell r="L5126" t="str">
            <v>05.06.2025</v>
          </cell>
          <cell r="M5126">
            <v>-11170898</v>
          </cell>
        </row>
        <row r="5127">
          <cell r="E5127">
            <v>21990</v>
          </cell>
          <cell r="F5127" t="str">
            <v>C25TNN|21990</v>
          </cell>
          <cell r="G5127" t="str">
            <v>K1</v>
          </cell>
          <cell r="H5127" t="str">
            <v>08.04.2025</v>
          </cell>
          <cell r="I5127" t="str">
            <v>11.04.2025</v>
          </cell>
          <cell r="J5127" t="str">
            <v>09.04.2025</v>
          </cell>
          <cell r="K5127" t="str">
            <v>Hàng hóa quầy 0480.3002179</v>
          </cell>
          <cell r="L5127" t="str">
            <v>05.06.2025</v>
          </cell>
          <cell r="M5127">
            <v>-3004085</v>
          </cell>
        </row>
        <row r="5128">
          <cell r="E5128">
            <v>23069</v>
          </cell>
          <cell r="F5128" t="str">
            <v>C25TNN|23069</v>
          </cell>
          <cell r="G5128" t="str">
            <v>K1</v>
          </cell>
          <cell r="H5128" t="str">
            <v>10.04.2025</v>
          </cell>
          <cell r="I5128" t="str">
            <v>14.04.2025</v>
          </cell>
          <cell r="J5128" t="str">
            <v>12.04.2025</v>
          </cell>
          <cell r="K5128" t="str">
            <v>Hàng hóa quầy 0480.3002179</v>
          </cell>
          <cell r="L5128" t="str">
            <v>05.06.2025</v>
          </cell>
          <cell r="M5128">
            <v>-3172262</v>
          </cell>
        </row>
        <row r="5129">
          <cell r="E5129">
            <v>23070</v>
          </cell>
          <cell r="F5129" t="str">
            <v>C25TNN|23070</v>
          </cell>
          <cell r="G5129" t="str">
            <v>K1</v>
          </cell>
          <cell r="H5129" t="str">
            <v>10.04.2025</v>
          </cell>
          <cell r="I5129" t="str">
            <v>17.04.2025</v>
          </cell>
          <cell r="J5129" t="str">
            <v>12.04.2025</v>
          </cell>
          <cell r="K5129" t="str">
            <v>Hàng hóa quầy 0480.3002179</v>
          </cell>
          <cell r="L5129" t="str">
            <v>05.06.2025</v>
          </cell>
          <cell r="M5129">
            <v>-2834231</v>
          </cell>
        </row>
        <row r="5130">
          <cell r="E5130">
            <v>23723</v>
          </cell>
          <cell r="F5130" t="str">
            <v>C25TNN|23723</v>
          </cell>
          <cell r="G5130" t="str">
            <v>K1</v>
          </cell>
          <cell r="H5130" t="str">
            <v>16.04.2025</v>
          </cell>
          <cell r="I5130" t="str">
            <v>20.04.2025</v>
          </cell>
          <cell r="J5130" t="str">
            <v>17.04.2025</v>
          </cell>
          <cell r="K5130" t="str">
            <v>Hàng hóa quầy 0480.3002179</v>
          </cell>
          <cell r="L5130" t="str">
            <v>05.06.2025</v>
          </cell>
          <cell r="M5130">
            <v>-5741928</v>
          </cell>
        </row>
        <row r="5131">
          <cell r="E5131">
            <v>24625</v>
          </cell>
          <cell r="F5131" t="str">
            <v>C25TNN|24625</v>
          </cell>
          <cell r="G5131" t="str">
            <v>K1</v>
          </cell>
          <cell r="H5131" t="str">
            <v>17.04.2025</v>
          </cell>
          <cell r="I5131" t="str">
            <v>22.04.2025</v>
          </cell>
          <cell r="J5131" t="str">
            <v>19.04.2025</v>
          </cell>
          <cell r="K5131" t="str">
            <v>Hàng hóa quầy 0480.3002179</v>
          </cell>
          <cell r="L5131" t="str">
            <v>05.06.2025</v>
          </cell>
          <cell r="M5131">
            <v>-5741928</v>
          </cell>
        </row>
        <row r="5132">
          <cell r="E5132">
            <v>20752</v>
          </cell>
          <cell r="F5132" t="str">
            <v>C25TNN|20752</v>
          </cell>
          <cell r="G5132" t="str">
            <v>K1</v>
          </cell>
          <cell r="H5132" t="str">
            <v>02.04.2025</v>
          </cell>
          <cell r="I5132" t="str">
            <v>07.04.2025</v>
          </cell>
          <cell r="J5132" t="str">
            <v>04.04.2025</v>
          </cell>
          <cell r="K5132" t="str">
            <v>Hàng hóa quầy 0480.3002179</v>
          </cell>
          <cell r="L5132" t="str">
            <v>05.06.2025</v>
          </cell>
          <cell r="M5132">
            <v>-2258544</v>
          </cell>
        </row>
        <row r="5133">
          <cell r="E5133">
            <v>23047</v>
          </cell>
          <cell r="F5133" t="str">
            <v>C25TNN|23047</v>
          </cell>
          <cell r="G5133" t="str">
            <v>K1</v>
          </cell>
          <cell r="H5133" t="str">
            <v>10.04.2025</v>
          </cell>
          <cell r="I5133" t="str">
            <v>16.04.2025</v>
          </cell>
          <cell r="J5133" t="str">
            <v>14.04.2025</v>
          </cell>
          <cell r="K5133" t="str">
            <v>Hàng hóa quầy 0480.3002179</v>
          </cell>
          <cell r="L5133" t="str">
            <v>05.06.2025</v>
          </cell>
          <cell r="M5133">
            <v>-2626949</v>
          </cell>
        </row>
        <row r="5134">
          <cell r="E5134">
            <v>23604</v>
          </cell>
          <cell r="F5134" t="str">
            <v>C25TNN|23604</v>
          </cell>
          <cell r="G5134" t="str">
            <v>K1</v>
          </cell>
          <cell r="H5134" t="str">
            <v>14.04.2025</v>
          </cell>
          <cell r="I5134" t="str">
            <v>20.04.2025</v>
          </cell>
          <cell r="J5134" t="str">
            <v>17.04.2025</v>
          </cell>
          <cell r="K5134" t="str">
            <v>Hàng hóa quầy 0480.3002179</v>
          </cell>
          <cell r="L5134" t="str">
            <v>05.06.2025</v>
          </cell>
          <cell r="M5134">
            <v>-983534</v>
          </cell>
        </row>
        <row r="5135">
          <cell r="E5135">
            <v>24608</v>
          </cell>
          <cell r="F5135" t="str">
            <v>C25TNN|24608</v>
          </cell>
          <cell r="G5135" t="str">
            <v>K1</v>
          </cell>
          <cell r="H5135" t="str">
            <v>17.04.2025</v>
          </cell>
          <cell r="I5135" t="str">
            <v>23.04.2025</v>
          </cell>
          <cell r="J5135" t="str">
            <v>21.04.2025</v>
          </cell>
          <cell r="K5135" t="str">
            <v>Hàng hóa quầy 0480.3002179</v>
          </cell>
          <cell r="L5135" t="str">
            <v>05.06.2025</v>
          </cell>
          <cell r="M5135">
            <v>-2865840</v>
          </cell>
        </row>
        <row r="5136">
          <cell r="E5136">
            <v>24623</v>
          </cell>
          <cell r="F5136" t="str">
            <v>C25TNN|24623</v>
          </cell>
          <cell r="G5136" t="str">
            <v>K1</v>
          </cell>
          <cell r="H5136" t="str">
            <v>17.04.2025</v>
          </cell>
          <cell r="I5136" t="str">
            <v>22.04.2025</v>
          </cell>
          <cell r="J5136" t="str">
            <v>19.04.2025</v>
          </cell>
          <cell r="K5136" t="str">
            <v>Hàng hóa quầy 0480.3002179</v>
          </cell>
          <cell r="L5136" t="str">
            <v>05.06.2025</v>
          </cell>
          <cell r="M5136">
            <v>-2733303</v>
          </cell>
        </row>
        <row r="5137">
          <cell r="E5137">
            <v>20587</v>
          </cell>
          <cell r="F5137" t="str">
            <v>C25TNN|20587</v>
          </cell>
          <cell r="G5137" t="str">
            <v>K1</v>
          </cell>
          <cell r="H5137" t="str">
            <v>01.04.2025</v>
          </cell>
          <cell r="I5137" t="str">
            <v>04.04.2025</v>
          </cell>
          <cell r="J5137" t="str">
            <v>02.04.2025</v>
          </cell>
          <cell r="K5137" t="str">
            <v>Hàng hóa quầy 0480.3002179</v>
          </cell>
          <cell r="L5137" t="str">
            <v>05.06.2025</v>
          </cell>
          <cell r="M5137">
            <v>-2379633</v>
          </cell>
        </row>
        <row r="5138">
          <cell r="E5138">
            <v>21706</v>
          </cell>
          <cell r="F5138" t="str">
            <v>C25TNN|21706</v>
          </cell>
          <cell r="G5138" t="str">
            <v>K1</v>
          </cell>
          <cell r="H5138" t="str">
            <v>03.04.2025</v>
          </cell>
          <cell r="I5138" t="str">
            <v>08.04.2025</v>
          </cell>
          <cell r="J5138" t="str">
            <v>05.04.2025</v>
          </cell>
          <cell r="K5138" t="str">
            <v>Hàng hóa quầy 0480.3002179</v>
          </cell>
          <cell r="L5138" t="str">
            <v>05.06.2025</v>
          </cell>
          <cell r="M5138">
            <v>-2626949</v>
          </cell>
        </row>
        <row r="5139">
          <cell r="E5139">
            <v>23410</v>
          </cell>
          <cell r="F5139" t="str">
            <v>C25TNN|23410</v>
          </cell>
          <cell r="G5139" t="str">
            <v>K1</v>
          </cell>
          <cell r="H5139" t="str">
            <v>11.04.2025</v>
          </cell>
          <cell r="I5139" t="str">
            <v>17.04.2025</v>
          </cell>
          <cell r="J5139" t="str">
            <v>12.04.2025</v>
          </cell>
          <cell r="K5139" t="str">
            <v>Hàng hóa quầy 0480.3002179</v>
          </cell>
          <cell r="L5139" t="str">
            <v>05.06.2025</v>
          </cell>
          <cell r="M5139">
            <v>-983534</v>
          </cell>
        </row>
        <row r="5140">
          <cell r="E5140">
            <v>23726</v>
          </cell>
          <cell r="F5140" t="str">
            <v>C25TNN|23726</v>
          </cell>
          <cell r="G5140" t="str">
            <v>K1</v>
          </cell>
          <cell r="H5140" t="str">
            <v>16.04.2025</v>
          </cell>
          <cell r="I5140" t="str">
            <v>19.04.2025</v>
          </cell>
          <cell r="J5140" t="str">
            <v>16.04.2025</v>
          </cell>
          <cell r="K5140" t="str">
            <v>Hàng hóa quầy 0480.3002179</v>
          </cell>
          <cell r="L5140" t="str">
            <v>05.06.2025</v>
          </cell>
          <cell r="M5140">
            <v>-6122866</v>
          </cell>
        </row>
        <row r="5141">
          <cell r="E5141">
            <v>21707</v>
          </cell>
          <cell r="F5141" t="str">
            <v>C25TNN|21707</v>
          </cell>
          <cell r="G5141" t="str">
            <v>K1</v>
          </cell>
          <cell r="H5141" t="str">
            <v>03.04.2025</v>
          </cell>
          <cell r="I5141" t="str">
            <v>09.04.2025</v>
          </cell>
          <cell r="J5141" t="str">
            <v>06.04.2025</v>
          </cell>
          <cell r="K5141" t="str">
            <v>Hàng hóa quầy 0480.3002179</v>
          </cell>
          <cell r="L5141" t="str">
            <v>05.06.2025</v>
          </cell>
          <cell r="M5141">
            <v>-2855045</v>
          </cell>
        </row>
        <row r="5142">
          <cell r="E5142">
            <v>20698</v>
          </cell>
          <cell r="F5142" t="str">
            <v>C25TNN|20698</v>
          </cell>
          <cell r="G5142" t="str">
            <v>K1</v>
          </cell>
          <cell r="H5142" t="str">
            <v>02.04.2025</v>
          </cell>
          <cell r="I5142" t="str">
            <v>04.04.2025</v>
          </cell>
          <cell r="J5142" t="str">
            <v>02.04.2025</v>
          </cell>
          <cell r="K5142" t="str">
            <v>Hàng hóa quầy 0480.3002179</v>
          </cell>
          <cell r="L5142" t="str">
            <v>05.06.2025</v>
          </cell>
          <cell r="M5142">
            <v>-2855045</v>
          </cell>
        </row>
        <row r="5143">
          <cell r="E5143">
            <v>23750</v>
          </cell>
          <cell r="F5143" t="str">
            <v>C25TNN|23750</v>
          </cell>
          <cell r="G5143" t="str">
            <v>K1</v>
          </cell>
          <cell r="H5143" t="str">
            <v>16.04.2025</v>
          </cell>
          <cell r="I5143" t="str">
            <v>19.04.2025</v>
          </cell>
          <cell r="J5143" t="str">
            <v>16.04.2025</v>
          </cell>
          <cell r="K5143" t="str">
            <v>Hàng hóa quầy 0480.3002179</v>
          </cell>
          <cell r="L5143" t="str">
            <v>05.06.2025</v>
          </cell>
          <cell r="M5143">
            <v>-983534</v>
          </cell>
        </row>
        <row r="5144">
          <cell r="E5144">
            <v>23751</v>
          </cell>
          <cell r="F5144" t="str">
            <v>C25TNN|23751</v>
          </cell>
          <cell r="G5144" t="str">
            <v>K1</v>
          </cell>
          <cell r="H5144" t="str">
            <v>16.04.2025</v>
          </cell>
          <cell r="I5144" t="str">
            <v>19.04.2025</v>
          </cell>
          <cell r="J5144" t="str">
            <v>16.04.2025</v>
          </cell>
          <cell r="K5144" t="str">
            <v>Hàng hóa quầy 0480.3002179</v>
          </cell>
          <cell r="L5144" t="str">
            <v>05.06.2025</v>
          </cell>
          <cell r="M5144">
            <v>-5054568</v>
          </cell>
        </row>
        <row r="5145">
          <cell r="E5145">
            <v>21712</v>
          </cell>
          <cell r="F5145" t="str">
            <v>C25TNN|21712</v>
          </cell>
          <cell r="G5145" t="str">
            <v>K1</v>
          </cell>
          <cell r="H5145" t="str">
            <v>03.04.2025</v>
          </cell>
          <cell r="I5145" t="str">
            <v>08.04.2025</v>
          </cell>
          <cell r="J5145" t="str">
            <v>05.04.2025</v>
          </cell>
          <cell r="K5145" t="str">
            <v>Hàng hóa quầy 0480.3002179</v>
          </cell>
          <cell r="L5145" t="str">
            <v>05.06.2025</v>
          </cell>
          <cell r="M5145">
            <v>-2626949</v>
          </cell>
        </row>
        <row r="5146">
          <cell r="E5146">
            <v>23052</v>
          </cell>
          <cell r="F5146" t="str">
            <v>C25TNN|23052</v>
          </cell>
          <cell r="G5146" t="str">
            <v>K1</v>
          </cell>
          <cell r="H5146" t="str">
            <v>10.04.2025</v>
          </cell>
          <cell r="I5146" t="str">
            <v>15.04.2025</v>
          </cell>
          <cell r="J5146" t="str">
            <v>12.04.2025</v>
          </cell>
          <cell r="K5146" t="str">
            <v>Hàng hóa quầy 0480.3002179</v>
          </cell>
          <cell r="L5146" t="str">
            <v>05.06.2025</v>
          </cell>
          <cell r="M5146">
            <v>-4508356</v>
          </cell>
        </row>
        <row r="5147">
          <cell r="E5147">
            <v>20720</v>
          </cell>
          <cell r="F5147" t="str">
            <v>C25TNN|20720</v>
          </cell>
          <cell r="G5147" t="str">
            <v>K1</v>
          </cell>
          <cell r="H5147" t="str">
            <v>02.04.2025</v>
          </cell>
          <cell r="I5147" t="str">
            <v>06.04.2025</v>
          </cell>
          <cell r="J5147" t="str">
            <v>03.04.2025</v>
          </cell>
          <cell r="K5147" t="str">
            <v>Hàng hóa quầy 0480.3002179</v>
          </cell>
          <cell r="L5147" t="str">
            <v>05.06.2025</v>
          </cell>
          <cell r="M5147">
            <v>-4282567</v>
          </cell>
        </row>
        <row r="5148">
          <cell r="E5148">
            <v>22106</v>
          </cell>
          <cell r="F5148" t="str">
            <v>C25TNN|22106</v>
          </cell>
          <cell r="G5148" t="str">
            <v>K1</v>
          </cell>
          <cell r="H5148" t="str">
            <v>08.04.2025</v>
          </cell>
          <cell r="I5148" t="str">
            <v>12.04.2025</v>
          </cell>
          <cell r="J5148" t="str">
            <v>10.04.2025</v>
          </cell>
          <cell r="K5148" t="str">
            <v>Hàng hóa quầy 0480.3002179</v>
          </cell>
          <cell r="L5148" t="str">
            <v>05.06.2025</v>
          </cell>
          <cell r="M5148">
            <v>-2855045</v>
          </cell>
        </row>
        <row r="5149">
          <cell r="E5149">
            <v>23719</v>
          </cell>
          <cell r="F5149" t="str">
            <v>C25TNN|23719</v>
          </cell>
          <cell r="G5149" t="str">
            <v>K1</v>
          </cell>
          <cell r="H5149" t="str">
            <v>15.04.2025</v>
          </cell>
          <cell r="I5149" t="str">
            <v>20.04.2025</v>
          </cell>
          <cell r="J5149" t="str">
            <v>17.04.2025</v>
          </cell>
          <cell r="K5149" t="str">
            <v>Hàng hóa quầy 0480.3002179</v>
          </cell>
          <cell r="L5149" t="str">
            <v>05.06.2025</v>
          </cell>
          <cell r="M5149">
            <v>-2785558</v>
          </cell>
        </row>
        <row r="5150">
          <cell r="E5150">
            <v>12611</v>
          </cell>
          <cell r="F5150" t="str">
            <v>K25TRT|12611</v>
          </cell>
          <cell r="G5150" t="str">
            <v>K1</v>
          </cell>
          <cell r="H5150" t="str">
            <v>24.05.2025</v>
          </cell>
          <cell r="I5150" t="str">
            <v>25.05.2025</v>
          </cell>
          <cell r="J5150" t="str">
            <v>24.05.2025</v>
          </cell>
          <cell r="K5150" t="str">
            <v>TRA HANG - 114</v>
          </cell>
          <cell r="L5150" t="str">
            <v>05.06.2025</v>
          </cell>
          <cell r="M5150">
            <v>780554</v>
          </cell>
        </row>
        <row r="5151">
          <cell r="E5151">
            <v>20588</v>
          </cell>
          <cell r="F5151" t="str">
            <v>C25TNN|20588</v>
          </cell>
          <cell r="G5151" t="str">
            <v>K1</v>
          </cell>
          <cell r="H5151" t="str">
            <v>01.04.2025</v>
          </cell>
          <cell r="I5151" t="str">
            <v>05.04.2025</v>
          </cell>
          <cell r="J5151" t="str">
            <v>02.04.2025</v>
          </cell>
          <cell r="K5151" t="str">
            <v>Hàng hóa quầy 0480.3002179</v>
          </cell>
          <cell r="L5151" t="str">
            <v>05.06.2025</v>
          </cell>
          <cell r="M5151">
            <v>-2843739</v>
          </cell>
        </row>
        <row r="5152">
          <cell r="E5152">
            <v>21708</v>
          </cell>
          <cell r="F5152" t="str">
            <v>C25TNN|21708</v>
          </cell>
          <cell r="G5152" t="str">
            <v>K1</v>
          </cell>
          <cell r="H5152" t="str">
            <v>03.04.2025</v>
          </cell>
          <cell r="I5152" t="str">
            <v>10.04.2025</v>
          </cell>
          <cell r="J5152" t="str">
            <v>08.04.2025</v>
          </cell>
          <cell r="K5152" t="str">
            <v>Hàng hóa quầy 0480.3002179</v>
          </cell>
          <cell r="L5152" t="str">
            <v>05.06.2025</v>
          </cell>
          <cell r="M5152">
            <v>-1427522</v>
          </cell>
        </row>
        <row r="5153">
          <cell r="E5153">
            <v>23411</v>
          </cell>
          <cell r="F5153" t="str">
            <v>C25TNN|23411</v>
          </cell>
          <cell r="G5153" t="str">
            <v>K1</v>
          </cell>
          <cell r="H5153" t="str">
            <v>11.04.2025</v>
          </cell>
          <cell r="I5153" t="str">
            <v>17.04.2025</v>
          </cell>
          <cell r="J5153" t="str">
            <v>14.04.2025</v>
          </cell>
          <cell r="K5153" t="str">
            <v>Hàng hóa quầy 0480.3002179</v>
          </cell>
          <cell r="L5153" t="str">
            <v>05.06.2025</v>
          </cell>
          <cell r="M5153">
            <v>-3172262</v>
          </cell>
        </row>
        <row r="5154">
          <cell r="E5154">
            <v>24624</v>
          </cell>
          <cell r="F5154" t="str">
            <v>C25TNN|24624</v>
          </cell>
          <cell r="G5154" t="str">
            <v>K1</v>
          </cell>
          <cell r="H5154" t="str">
            <v>17.04.2025</v>
          </cell>
          <cell r="I5154" t="str">
            <v>21.04.2025</v>
          </cell>
          <cell r="J5154" t="str">
            <v>18.04.2025</v>
          </cell>
          <cell r="K5154" t="str">
            <v>Hàng hóa quầy 0480.3002179</v>
          </cell>
          <cell r="L5154" t="str">
            <v>05.06.2025</v>
          </cell>
          <cell r="M5154">
            <v>-3553200</v>
          </cell>
        </row>
        <row r="5155">
          <cell r="E5155">
            <v>12790</v>
          </cell>
          <cell r="F5155" t="str">
            <v>K25TRT|12790</v>
          </cell>
          <cell r="G5155" t="str">
            <v>K1</v>
          </cell>
          <cell r="H5155" t="str">
            <v>26.05.2025</v>
          </cell>
          <cell r="I5155" t="str">
            <v>29.05.2025</v>
          </cell>
          <cell r="J5155" t="str">
            <v>26.05.2025</v>
          </cell>
          <cell r="K5155" t="str">
            <v>TRA HANG - 138</v>
          </cell>
          <cell r="L5155" t="str">
            <v>05.06.2025</v>
          </cell>
          <cell r="M5155">
            <v>840596</v>
          </cell>
        </row>
        <row r="5156">
          <cell r="E5156">
            <v>12793</v>
          </cell>
          <cell r="F5156" t="str">
            <v>K25TRT|12793</v>
          </cell>
          <cell r="G5156" t="str">
            <v>K1</v>
          </cell>
          <cell r="H5156" t="str">
            <v>26.05.2025</v>
          </cell>
          <cell r="I5156" t="str">
            <v>29.05.2025</v>
          </cell>
          <cell r="J5156" t="str">
            <v>26.05.2025</v>
          </cell>
          <cell r="K5156" t="str">
            <v>TRA HANG - 138</v>
          </cell>
          <cell r="L5156" t="str">
            <v>05.06.2025</v>
          </cell>
          <cell r="M5156">
            <v>780554</v>
          </cell>
        </row>
        <row r="5157">
          <cell r="E5157">
            <v>20600</v>
          </cell>
          <cell r="F5157" t="str">
            <v>C25TNN|20600</v>
          </cell>
          <cell r="G5157" t="str">
            <v>K1</v>
          </cell>
          <cell r="H5157" t="str">
            <v>01.04.2025</v>
          </cell>
          <cell r="I5157" t="str">
            <v>05.04.2025</v>
          </cell>
          <cell r="J5157" t="str">
            <v>02.04.2025</v>
          </cell>
          <cell r="K5157" t="str">
            <v>Hàng hóa quầy 0480.3002179</v>
          </cell>
          <cell r="L5157" t="str">
            <v>05.06.2025</v>
          </cell>
          <cell r="M5157">
            <v>-2626949</v>
          </cell>
        </row>
        <row r="5158">
          <cell r="E5158">
            <v>23603</v>
          </cell>
          <cell r="F5158" t="str">
            <v>C25TNN|23603</v>
          </cell>
          <cell r="G5158" t="str">
            <v>K1</v>
          </cell>
          <cell r="H5158" t="str">
            <v>14.04.2025</v>
          </cell>
          <cell r="I5158" t="str">
            <v>19.04.2025</v>
          </cell>
          <cell r="J5158" t="str">
            <v>16.04.2025</v>
          </cell>
          <cell r="K5158" t="str">
            <v>Hàng hóa quầy 0480.3002179</v>
          </cell>
          <cell r="L5158" t="str">
            <v>05.06.2025</v>
          </cell>
          <cell r="M5158">
            <v>-4520249</v>
          </cell>
        </row>
        <row r="5159">
          <cell r="E5159">
            <v>24606</v>
          </cell>
          <cell r="F5159" t="str">
            <v>C25TNN|24606</v>
          </cell>
          <cell r="G5159" t="str">
            <v>K1</v>
          </cell>
          <cell r="H5159" t="str">
            <v>17.04.2025</v>
          </cell>
          <cell r="I5159" t="str">
            <v>22.04.2025</v>
          </cell>
          <cell r="J5159" t="str">
            <v>19.04.2025</v>
          </cell>
          <cell r="K5159" t="str">
            <v>Hàng hóa quầy 0480.3002179</v>
          </cell>
          <cell r="L5159" t="str">
            <v>05.06.2025</v>
          </cell>
          <cell r="M5159">
            <v>-4155797</v>
          </cell>
        </row>
        <row r="5160">
          <cell r="E5160">
            <v>24629</v>
          </cell>
          <cell r="F5160" t="str">
            <v>C25TNN|24629</v>
          </cell>
          <cell r="G5160" t="str">
            <v>K1</v>
          </cell>
          <cell r="H5160" t="str">
            <v>17.04.2025</v>
          </cell>
          <cell r="I5160" t="str">
            <v>25.04.2025</v>
          </cell>
          <cell r="J5160" t="str">
            <v>19.04.2025</v>
          </cell>
          <cell r="K5160" t="str">
            <v>Hàng hóa quầy 0480.3002179</v>
          </cell>
          <cell r="L5160" t="str">
            <v>05.06.2025</v>
          </cell>
          <cell r="M5160">
            <v>-2786456</v>
          </cell>
        </row>
        <row r="5161">
          <cell r="E5161">
            <v>23774</v>
          </cell>
          <cell r="F5161" t="str">
            <v>C25TNN|23774</v>
          </cell>
          <cell r="G5161" t="str">
            <v>K1</v>
          </cell>
          <cell r="H5161" t="str">
            <v>16.04.2025</v>
          </cell>
          <cell r="I5161" t="str">
            <v>19.04.2025</v>
          </cell>
          <cell r="J5161" t="str">
            <v>16.04.2025</v>
          </cell>
          <cell r="K5161" t="str">
            <v>Hàng hóa quầy 0480.3002179</v>
          </cell>
          <cell r="L5161" t="str">
            <v>05.06.2025</v>
          </cell>
          <cell r="M5161">
            <v>-2786983</v>
          </cell>
        </row>
        <row r="5162">
          <cell r="E5162">
            <v>23076</v>
          </cell>
          <cell r="F5162" t="str">
            <v>C25TNN|23076</v>
          </cell>
          <cell r="G5162" t="str">
            <v>K1</v>
          </cell>
          <cell r="H5162" t="str">
            <v>11.04.2025</v>
          </cell>
          <cell r="I5162" t="str">
            <v>14.04.2025</v>
          </cell>
          <cell r="J5162" t="str">
            <v>11.04.2025</v>
          </cell>
          <cell r="K5162" t="str">
            <v>Hàng hóa quầy 0480.3002179</v>
          </cell>
          <cell r="L5162" t="str">
            <v>05.06.2025</v>
          </cell>
          <cell r="M5162">
            <v>-5965255</v>
          </cell>
        </row>
        <row r="5163">
          <cell r="E5163">
            <v>20665</v>
          </cell>
          <cell r="F5163" t="str">
            <v>C25TNN|20665</v>
          </cell>
          <cell r="G5163" t="str">
            <v>K1</v>
          </cell>
          <cell r="H5163" t="str">
            <v>01.04.2025</v>
          </cell>
          <cell r="I5163" t="str">
            <v>04.04.2025</v>
          </cell>
          <cell r="J5163" t="str">
            <v>02.04.2025</v>
          </cell>
          <cell r="K5163" t="str">
            <v>Hàng hóa quầy 0480.3002179</v>
          </cell>
          <cell r="L5163" t="str">
            <v>05.06.2025</v>
          </cell>
          <cell r="M5163">
            <v>-2626949</v>
          </cell>
        </row>
        <row r="5164">
          <cell r="E5164">
            <v>22100</v>
          </cell>
          <cell r="F5164" t="str">
            <v>C25TNN|22100</v>
          </cell>
          <cell r="G5164" t="str">
            <v>K1</v>
          </cell>
          <cell r="H5164" t="str">
            <v>08.04.2025</v>
          </cell>
          <cell r="I5164" t="str">
            <v>12.04.2025</v>
          </cell>
          <cell r="J5164" t="str">
            <v>10.04.2025</v>
          </cell>
          <cell r="K5164" t="str">
            <v>Hàng hóa quầy 0480.3002179</v>
          </cell>
          <cell r="L5164" t="str">
            <v>05.06.2025</v>
          </cell>
          <cell r="M5164">
            <v>-2615643</v>
          </cell>
        </row>
        <row r="5165">
          <cell r="E5165">
            <v>23083</v>
          </cell>
          <cell r="F5165" t="str">
            <v>C25TNN|23083</v>
          </cell>
          <cell r="G5165" t="str">
            <v>K1</v>
          </cell>
          <cell r="H5165" t="str">
            <v>11.04.2025</v>
          </cell>
          <cell r="I5165" t="str">
            <v>17.04.2025</v>
          </cell>
          <cell r="J5165" t="str">
            <v>14.04.2025</v>
          </cell>
          <cell r="K5165" t="str">
            <v>Hàng hóa quầy 0480.3002179</v>
          </cell>
          <cell r="L5165" t="str">
            <v>05.06.2025</v>
          </cell>
          <cell r="M5165">
            <v>-5958719</v>
          </cell>
        </row>
        <row r="5166">
          <cell r="E5166">
            <v>23085</v>
          </cell>
          <cell r="F5166" t="str">
            <v>C25TNN|23085</v>
          </cell>
          <cell r="G5166" t="str">
            <v>K1</v>
          </cell>
          <cell r="H5166" t="str">
            <v>11.04.2025</v>
          </cell>
          <cell r="I5166" t="str">
            <v>16.04.2025</v>
          </cell>
          <cell r="J5166" t="str">
            <v>14.04.2025</v>
          </cell>
          <cell r="K5166" t="str">
            <v>Hàng hóa quầy 0480.3002179</v>
          </cell>
          <cell r="L5166" t="str">
            <v>05.06.2025</v>
          </cell>
          <cell r="M5166">
            <v>-1967069</v>
          </cell>
        </row>
        <row r="5167">
          <cell r="E5167">
            <v>22099</v>
          </cell>
          <cell r="F5167" t="str">
            <v>C25TNN|22099</v>
          </cell>
          <cell r="G5167" t="str">
            <v>K1</v>
          </cell>
          <cell r="H5167" t="str">
            <v>08.04.2025</v>
          </cell>
          <cell r="I5167" t="str">
            <v>12.04.2025</v>
          </cell>
          <cell r="J5167" t="str">
            <v>10.04.2025</v>
          </cell>
          <cell r="K5167" t="str">
            <v>Hàng hóa quầy 0480.3002179</v>
          </cell>
          <cell r="L5167" t="str">
            <v>05.06.2025</v>
          </cell>
          <cell r="M5167">
            <v>-2845165</v>
          </cell>
        </row>
        <row r="5168">
          <cell r="E5168">
            <v>23409</v>
          </cell>
          <cell r="F5168" t="str">
            <v>C25TNN|23409</v>
          </cell>
          <cell r="G5168" t="str">
            <v>K1</v>
          </cell>
          <cell r="H5168" t="str">
            <v>11.04.2025</v>
          </cell>
          <cell r="I5168" t="str">
            <v>26.04.2025</v>
          </cell>
          <cell r="J5168" t="str">
            <v>14.04.2025</v>
          </cell>
          <cell r="K5168" t="str">
            <v>Hàng hóa quầy 0480.3002179</v>
          </cell>
          <cell r="L5168" t="str">
            <v>05.06.2025</v>
          </cell>
          <cell r="M5168">
            <v>-983534</v>
          </cell>
        </row>
        <row r="5169">
          <cell r="E5169">
            <v>23722</v>
          </cell>
          <cell r="F5169" t="str">
            <v>C25TNN|23722</v>
          </cell>
          <cell r="G5169" t="str">
            <v>K1</v>
          </cell>
          <cell r="H5169" t="str">
            <v>16.04.2025</v>
          </cell>
          <cell r="I5169" t="str">
            <v>20.04.2025</v>
          </cell>
          <cell r="J5169" t="str">
            <v>17.04.2025</v>
          </cell>
          <cell r="K5169" t="str">
            <v>Hàng hóa quầy 0480.3002179</v>
          </cell>
          <cell r="L5169" t="str">
            <v>05.06.2025</v>
          </cell>
          <cell r="M5169">
            <v>-1610282</v>
          </cell>
        </row>
        <row r="5170">
          <cell r="E5170">
            <v>20725</v>
          </cell>
          <cell r="F5170" t="str">
            <v>C25TNN|20725</v>
          </cell>
          <cell r="G5170" t="str">
            <v>K1</v>
          </cell>
          <cell r="H5170" t="str">
            <v>02.04.2025</v>
          </cell>
          <cell r="I5170" t="str">
            <v>05.04.2025</v>
          </cell>
          <cell r="J5170" t="str">
            <v>02.04.2025</v>
          </cell>
          <cell r="K5170" t="str">
            <v>Hàng hóa quầy 0480.3002179</v>
          </cell>
          <cell r="L5170" t="str">
            <v>05.06.2025</v>
          </cell>
          <cell r="M5170">
            <v>-1861104</v>
          </cell>
        </row>
        <row r="5171">
          <cell r="E5171">
            <v>21960</v>
          </cell>
          <cell r="F5171" t="str">
            <v>C25TNN|21960</v>
          </cell>
          <cell r="G5171" t="str">
            <v>K1</v>
          </cell>
          <cell r="H5171" t="str">
            <v>05.04.2025</v>
          </cell>
          <cell r="I5171" t="str">
            <v>08.04.2025</v>
          </cell>
          <cell r="J5171" t="str">
            <v>05.04.2025</v>
          </cell>
          <cell r="K5171" t="str">
            <v>Hàng hóa quầy 0480.3002179</v>
          </cell>
          <cell r="L5171" t="str">
            <v>05.06.2025</v>
          </cell>
          <cell r="M5171">
            <v>-1693993</v>
          </cell>
        </row>
        <row r="5172">
          <cell r="E5172">
            <v>24975</v>
          </cell>
          <cell r="F5172" t="str">
            <v>C25TNN|24975</v>
          </cell>
          <cell r="G5172" t="str">
            <v>K1</v>
          </cell>
          <cell r="H5172" t="str">
            <v>19.04.2025</v>
          </cell>
          <cell r="I5172" t="str">
            <v>22.04.2025</v>
          </cell>
          <cell r="J5172" t="str">
            <v>19.04.2025</v>
          </cell>
          <cell r="K5172" t="str">
            <v>Hàng hóa quầy 0480.3002179</v>
          </cell>
          <cell r="L5172" t="str">
            <v>05.06.2025</v>
          </cell>
          <cell r="M5172">
            <v>-983534</v>
          </cell>
        </row>
        <row r="5173">
          <cell r="E5173">
            <v>22102</v>
          </cell>
          <cell r="F5173" t="str">
            <v>C25TNN|22102</v>
          </cell>
          <cell r="G5173" t="str">
            <v>K1</v>
          </cell>
          <cell r="H5173" t="str">
            <v>08.04.2025</v>
          </cell>
          <cell r="I5173" t="str">
            <v>11.04.2025</v>
          </cell>
          <cell r="J5173" t="str">
            <v>09.04.2025</v>
          </cell>
          <cell r="K5173" t="str">
            <v>Hàng hóa quầy 0480.3002179</v>
          </cell>
          <cell r="L5173" t="str">
            <v>05.06.2025</v>
          </cell>
          <cell r="M5173">
            <v>-2855045</v>
          </cell>
        </row>
        <row r="5174">
          <cell r="E5174">
            <v>23779</v>
          </cell>
          <cell r="F5174" t="str">
            <v>C25TNN|23779</v>
          </cell>
          <cell r="G5174" t="str">
            <v>K1</v>
          </cell>
          <cell r="H5174" t="str">
            <v>16.04.2025</v>
          </cell>
          <cell r="I5174" t="str">
            <v>25.04.2025</v>
          </cell>
          <cell r="J5174" t="str">
            <v>17.04.2025</v>
          </cell>
          <cell r="K5174" t="str">
            <v>Hàng hóa quầy 0480.3002179</v>
          </cell>
          <cell r="L5174" t="str">
            <v>05.06.2025</v>
          </cell>
          <cell r="M5174">
            <v>-4155797</v>
          </cell>
        </row>
        <row r="5175">
          <cell r="E5175">
            <v>12006</v>
          </cell>
          <cell r="F5175" t="str">
            <v>K25TRT|12006</v>
          </cell>
          <cell r="G5175" t="str">
            <v>K1</v>
          </cell>
          <cell r="H5175" t="str">
            <v>20.05.2025</v>
          </cell>
          <cell r="I5175" t="str">
            <v>29.05.2025</v>
          </cell>
          <cell r="J5175" t="str">
            <v>20.05.2025</v>
          </cell>
          <cell r="K5175" t="str">
            <v>TRA HANG - 112</v>
          </cell>
          <cell r="L5175" t="str">
            <v>05.06.2025</v>
          </cell>
          <cell r="M5175">
            <v>360256</v>
          </cell>
        </row>
        <row r="5176">
          <cell r="E5176">
            <v>20718</v>
          </cell>
          <cell r="F5176" t="str">
            <v>C25TNN|20718</v>
          </cell>
          <cell r="G5176" t="str">
            <v>K1</v>
          </cell>
          <cell r="H5176" t="str">
            <v>02.04.2025</v>
          </cell>
          <cell r="I5176" t="str">
            <v>04.04.2025</v>
          </cell>
          <cell r="J5176" t="str">
            <v>02.04.2025</v>
          </cell>
          <cell r="K5176" t="str">
            <v>Hàng hóa quầy 0480.3002179</v>
          </cell>
          <cell r="L5176" t="str">
            <v>05.06.2025</v>
          </cell>
          <cell r="M5176">
            <v>-3288626</v>
          </cell>
        </row>
        <row r="5177">
          <cell r="E5177">
            <v>22101</v>
          </cell>
          <cell r="F5177" t="str">
            <v>C25TNN|22101</v>
          </cell>
          <cell r="G5177" t="str">
            <v>K1</v>
          </cell>
          <cell r="H5177" t="str">
            <v>08.04.2025</v>
          </cell>
          <cell r="I5177" t="str">
            <v>11.04.2025</v>
          </cell>
          <cell r="J5177" t="str">
            <v>09.04.2025</v>
          </cell>
          <cell r="K5177" t="str">
            <v>Hàng hóa quầy 0480.3002179</v>
          </cell>
          <cell r="L5177" t="str">
            <v>05.06.2025</v>
          </cell>
          <cell r="M5177">
            <v>-3351845</v>
          </cell>
        </row>
        <row r="5178">
          <cell r="E5178">
            <v>23778</v>
          </cell>
          <cell r="F5178" t="str">
            <v>C25TNN|23778</v>
          </cell>
          <cell r="G5178" t="str">
            <v>K1</v>
          </cell>
          <cell r="H5178" t="str">
            <v>16.04.2025</v>
          </cell>
          <cell r="I5178" t="str">
            <v>25.04.2025</v>
          </cell>
          <cell r="J5178" t="str">
            <v>17.04.2025</v>
          </cell>
          <cell r="K5178" t="str">
            <v>Hàng hóa quầy 0480.3002179</v>
          </cell>
          <cell r="L5178" t="str">
            <v>05.06.2025</v>
          </cell>
          <cell r="M5178">
            <v>-3617477</v>
          </cell>
        </row>
        <row r="5179">
          <cell r="E5179">
            <v>11923</v>
          </cell>
          <cell r="F5179" t="str">
            <v>K25TRT|11923</v>
          </cell>
          <cell r="G5179" t="str">
            <v>K1</v>
          </cell>
          <cell r="H5179" t="str">
            <v>19.05.2025</v>
          </cell>
          <cell r="I5179" t="str">
            <v>23.05.2025</v>
          </cell>
          <cell r="J5179" t="str">
            <v>19.05.2025</v>
          </cell>
          <cell r="K5179" t="str">
            <v>Hàng hóa các loại</v>
          </cell>
          <cell r="L5179" t="str">
            <v>05.06.2025</v>
          </cell>
          <cell r="M5179">
            <v>119943</v>
          </cell>
        </row>
        <row r="5180">
          <cell r="E5180">
            <v>12146</v>
          </cell>
          <cell r="F5180" t="str">
            <v>K25TRT|12146</v>
          </cell>
          <cell r="G5180" t="str">
            <v>K1</v>
          </cell>
          <cell r="H5180" t="str">
            <v>22.05.2025</v>
          </cell>
          <cell r="I5180" t="str">
            <v>23.05.2025</v>
          </cell>
          <cell r="J5180" t="str">
            <v>22.05.2025</v>
          </cell>
          <cell r="K5180" t="str">
            <v>Hàng hóa các loại</v>
          </cell>
          <cell r="L5180" t="str">
            <v>05.06.2025</v>
          </cell>
          <cell r="M5180">
            <v>216791</v>
          </cell>
        </row>
        <row r="5181">
          <cell r="E5181">
            <v>27117</v>
          </cell>
          <cell r="F5181" t="str">
            <v>1K25TEB|27117</v>
          </cell>
          <cell r="G5181" t="str">
            <v>D1</v>
          </cell>
          <cell r="H5181" t="str">
            <v>27.05.2025</v>
          </cell>
          <cell r="I5181" t="str">
            <v>27.05.2025</v>
          </cell>
          <cell r="J5181" t="str">
            <v>27.05.2025</v>
          </cell>
          <cell r="K5181" t="str">
            <v>Phí hỗ trợ T04.2025 quầy 480</v>
          </cell>
          <cell r="L5181" t="str">
            <v>05.06.2025</v>
          </cell>
          <cell r="M5181">
            <v>16421490</v>
          </cell>
        </row>
        <row r="5182">
          <cell r="E5182">
            <v>28636</v>
          </cell>
          <cell r="F5182" t="str">
            <v>1K25TEB|28636</v>
          </cell>
          <cell r="G5182" t="str">
            <v>D1</v>
          </cell>
          <cell r="H5182" t="str">
            <v>27.05.2025</v>
          </cell>
          <cell r="I5182" t="str">
            <v>27.05.2025</v>
          </cell>
          <cell r="J5182" t="str">
            <v>27.05.2025</v>
          </cell>
          <cell r="K5182" t="str">
            <v>Phí dịch vụ T04.2025 quầy 480</v>
          </cell>
          <cell r="L5182" t="str">
            <v>05.06.2025</v>
          </cell>
          <cell r="M5182">
            <v>62949045</v>
          </cell>
        </row>
        <row r="5183">
          <cell r="E5183">
            <v>31081</v>
          </cell>
          <cell r="F5183" t="str">
            <v>1K25TEB|31081</v>
          </cell>
          <cell r="G5183" t="str">
            <v>D1</v>
          </cell>
          <cell r="H5183" t="str">
            <v>27.05.2025</v>
          </cell>
          <cell r="I5183" t="str">
            <v>27.05.2025</v>
          </cell>
          <cell r="J5183" t="str">
            <v>27.05.2025</v>
          </cell>
          <cell r="K5183" t="str">
            <v>Phí dịch vụ T04.2025 quầy 480</v>
          </cell>
          <cell r="L5183" t="str">
            <v>05.06.2025</v>
          </cell>
          <cell r="M5183">
            <v>13684575</v>
          </cell>
        </row>
        <row r="5184">
          <cell r="E5184">
            <v>1069</v>
          </cell>
          <cell r="F5184" t="str">
            <v>CK T04/2025</v>
          </cell>
          <cell r="G5184" t="str">
            <v>KS</v>
          </cell>
          <cell r="H5184" t="str">
            <v>28.05.2025</v>
          </cell>
          <cell r="I5184" t="str">
            <v>28.05.2025</v>
          </cell>
          <cell r="J5184" t="str">
            <v>28.05.2025</v>
          </cell>
          <cell r="K5184" t="str">
            <v>R480 CK T04/2025</v>
          </cell>
          <cell r="L5184" t="str">
            <v>05.06.2025</v>
          </cell>
          <cell r="M5184">
            <v>22807625</v>
          </cell>
        </row>
        <row r="5185">
          <cell r="E5185">
            <v>11882</v>
          </cell>
          <cell r="F5185" t="str">
            <v>K25TRT|11882</v>
          </cell>
          <cell r="G5185" t="str">
            <v>K1</v>
          </cell>
          <cell r="H5185" t="str">
            <v>19.05.2025</v>
          </cell>
          <cell r="I5185" t="str">
            <v>23.05.2025</v>
          </cell>
          <cell r="J5185" t="str">
            <v>19.05.2025</v>
          </cell>
          <cell r="K5185" t="str">
            <v>Hàng hóa các loại</v>
          </cell>
          <cell r="L5185" t="str">
            <v>05.06.2025</v>
          </cell>
          <cell r="M5185">
            <v>298609</v>
          </cell>
        </row>
        <row r="5186">
          <cell r="E5186">
            <v>11883</v>
          </cell>
          <cell r="F5186" t="str">
            <v>K25TRT|11883</v>
          </cell>
          <cell r="G5186" t="str">
            <v>K1</v>
          </cell>
          <cell r="H5186" t="str">
            <v>19.05.2025</v>
          </cell>
          <cell r="I5186" t="str">
            <v>23.05.2025</v>
          </cell>
          <cell r="J5186" t="str">
            <v>19.05.2025</v>
          </cell>
          <cell r="K5186" t="str">
            <v>Hàng hóa các loại</v>
          </cell>
          <cell r="L5186" t="str">
            <v>05.06.2025</v>
          </cell>
          <cell r="M5186">
            <v>240170</v>
          </cell>
        </row>
        <row r="5187">
          <cell r="E5187">
            <v>13185</v>
          </cell>
          <cell r="F5187" t="str">
            <v>K25TRT|13185</v>
          </cell>
          <cell r="G5187" t="str">
            <v>K1</v>
          </cell>
          <cell r="H5187" t="str">
            <v>28.05.2025</v>
          </cell>
          <cell r="I5187" t="str">
            <v>30.05.2025</v>
          </cell>
          <cell r="J5187" t="str">
            <v>28.05.2025</v>
          </cell>
          <cell r="K5187" t="str">
            <v>Hàng hóa các loại</v>
          </cell>
          <cell r="L5187" t="str">
            <v>05.06.2025</v>
          </cell>
          <cell r="M5187">
            <v>900639</v>
          </cell>
        </row>
        <row r="5188">
          <cell r="E5188">
            <v>13186</v>
          </cell>
          <cell r="F5188" t="str">
            <v>K25TRT|13186</v>
          </cell>
          <cell r="G5188" t="str">
            <v>K1</v>
          </cell>
          <cell r="H5188" t="str">
            <v>28.05.2025</v>
          </cell>
          <cell r="I5188" t="str">
            <v>30.05.2025</v>
          </cell>
          <cell r="J5188" t="str">
            <v>28.05.2025</v>
          </cell>
          <cell r="K5188" t="str">
            <v>Hàng hóa các loại</v>
          </cell>
          <cell r="L5188" t="str">
            <v>05.06.2025</v>
          </cell>
          <cell r="M5188">
            <v>54198</v>
          </cell>
        </row>
        <row r="5189">
          <cell r="E5189">
            <v>12708</v>
          </cell>
          <cell r="F5189" t="str">
            <v>K25TRT|12708</v>
          </cell>
          <cell r="G5189" t="str">
            <v>K1</v>
          </cell>
          <cell r="H5189" t="str">
            <v>26.05.2025</v>
          </cell>
          <cell r="I5189" t="str">
            <v>26.05.2025</v>
          </cell>
          <cell r="J5189" t="str">
            <v>26.05.2025</v>
          </cell>
          <cell r="K5189" t="str">
            <v>Hàng hóa các loại</v>
          </cell>
          <cell r="L5189" t="str">
            <v>05.06.2025</v>
          </cell>
          <cell r="M5189">
            <v>1200852</v>
          </cell>
        </row>
        <row r="5190">
          <cell r="E5190">
            <v>12714</v>
          </cell>
          <cell r="F5190" t="str">
            <v>K25TRT|12714</v>
          </cell>
          <cell r="G5190" t="str">
            <v>K1</v>
          </cell>
          <cell r="H5190" t="str">
            <v>26.05.2025</v>
          </cell>
          <cell r="I5190" t="str">
            <v>26.05.2025</v>
          </cell>
          <cell r="J5190" t="str">
            <v>26.05.2025</v>
          </cell>
          <cell r="K5190" t="str">
            <v>Hàng hóa các loại</v>
          </cell>
          <cell r="L5190" t="str">
            <v>05.06.2025</v>
          </cell>
          <cell r="M5190">
            <v>1485882</v>
          </cell>
        </row>
        <row r="5191">
          <cell r="E5191">
            <v>13227</v>
          </cell>
          <cell r="F5191" t="str">
            <v>K25TRT|13227</v>
          </cell>
          <cell r="G5191" t="str">
            <v>K1</v>
          </cell>
          <cell r="H5191" t="str">
            <v>28.05.2025</v>
          </cell>
          <cell r="I5191" t="str">
            <v>30.05.2025</v>
          </cell>
          <cell r="J5191" t="str">
            <v>28.05.2025</v>
          </cell>
          <cell r="K5191" t="str">
            <v>Hàng hóa các loại</v>
          </cell>
          <cell r="L5191" t="str">
            <v>05.06.2025</v>
          </cell>
          <cell r="M5191">
            <v>295060</v>
          </cell>
        </row>
        <row r="5192">
          <cell r="E5192">
            <v>11886</v>
          </cell>
          <cell r="F5192" t="str">
            <v>K25TRT|11886</v>
          </cell>
          <cell r="G5192" t="str">
            <v>K1</v>
          </cell>
          <cell r="H5192" t="str">
            <v>19.05.2025</v>
          </cell>
          <cell r="I5192" t="str">
            <v>23.05.2025</v>
          </cell>
          <cell r="J5192" t="str">
            <v>19.05.2025</v>
          </cell>
          <cell r="K5192" t="str">
            <v>Hàng hóa các loại</v>
          </cell>
          <cell r="L5192" t="str">
            <v>05.06.2025</v>
          </cell>
          <cell r="M5192">
            <v>203902</v>
          </cell>
        </row>
        <row r="5193">
          <cell r="E5193">
            <v>25134</v>
          </cell>
          <cell r="F5193" t="str">
            <v>C25TNN|25134</v>
          </cell>
          <cell r="G5193" t="str">
            <v>K1</v>
          </cell>
          <cell r="H5193" t="str">
            <v>21.04.2025</v>
          </cell>
          <cell r="I5193" t="str">
            <v>28.04.2025</v>
          </cell>
          <cell r="J5193" t="str">
            <v>24.04.2025</v>
          </cell>
          <cell r="K5193" t="str">
            <v>Hàng hóa quầy 0480.3002179</v>
          </cell>
          <cell r="L5193" t="str">
            <v>15.06.2025</v>
          </cell>
          <cell r="M5193">
            <v>-1200325</v>
          </cell>
        </row>
        <row r="5194">
          <cell r="E5194">
            <v>26270</v>
          </cell>
          <cell r="F5194" t="str">
            <v>C25TNN|26270</v>
          </cell>
          <cell r="G5194" t="str">
            <v>K1</v>
          </cell>
          <cell r="H5194" t="str">
            <v>24.04.2025</v>
          </cell>
          <cell r="I5194" t="str">
            <v>03.05.2025</v>
          </cell>
          <cell r="J5194" t="str">
            <v>28.04.2025</v>
          </cell>
          <cell r="K5194" t="str">
            <v>Hàng hóa quầy 0480.3002179</v>
          </cell>
          <cell r="L5194" t="str">
            <v>15.06.2025</v>
          </cell>
          <cell r="M5194">
            <v>-1633906</v>
          </cell>
        </row>
        <row r="5195">
          <cell r="E5195">
            <v>25135</v>
          </cell>
          <cell r="F5195" t="str">
            <v>C25TNN|25135</v>
          </cell>
          <cell r="G5195" t="str">
            <v>K1</v>
          </cell>
          <cell r="H5195" t="str">
            <v>21.04.2025</v>
          </cell>
          <cell r="I5195" t="str">
            <v>27.04.2025</v>
          </cell>
          <cell r="J5195" t="str">
            <v>23.04.2025</v>
          </cell>
          <cell r="K5195" t="str">
            <v>Hàng hóa quầy 0480.3002179</v>
          </cell>
          <cell r="L5195" t="str">
            <v>15.06.2025</v>
          </cell>
          <cell r="M5195">
            <v>-1417116</v>
          </cell>
        </row>
        <row r="5196">
          <cell r="E5196">
            <v>26745</v>
          </cell>
          <cell r="F5196" t="str">
            <v>C25TNN|26745</v>
          </cell>
          <cell r="G5196" t="str">
            <v>K1</v>
          </cell>
          <cell r="H5196" t="str">
            <v>28.04.2025</v>
          </cell>
          <cell r="I5196" t="str">
            <v>04.05.2025</v>
          </cell>
          <cell r="J5196" t="str">
            <v>30.04.2025</v>
          </cell>
          <cell r="K5196" t="str">
            <v>Hàng hóa quầy 0480.3002179</v>
          </cell>
          <cell r="L5196" t="str">
            <v>15.06.2025</v>
          </cell>
          <cell r="M5196">
            <v>-1417116</v>
          </cell>
        </row>
        <row r="5197">
          <cell r="E5197">
            <v>25138</v>
          </cell>
          <cell r="F5197" t="str">
            <v>C25TNN|25138</v>
          </cell>
          <cell r="G5197" t="str">
            <v>K1</v>
          </cell>
          <cell r="H5197" t="str">
            <v>21.04.2025</v>
          </cell>
          <cell r="I5197" t="str">
            <v>27.04.2025</v>
          </cell>
          <cell r="J5197" t="str">
            <v>23.04.2025</v>
          </cell>
          <cell r="K5197" t="str">
            <v>Hàng hóa quầy 0480.3002179</v>
          </cell>
          <cell r="L5197" t="str">
            <v>15.06.2025</v>
          </cell>
          <cell r="M5197">
            <v>-3600975</v>
          </cell>
        </row>
        <row r="5198">
          <cell r="E5198">
            <v>25139</v>
          </cell>
          <cell r="F5198" t="str">
            <v>C25TNN|25139</v>
          </cell>
          <cell r="G5198" t="str">
            <v>K1</v>
          </cell>
          <cell r="H5198" t="str">
            <v>21.04.2025</v>
          </cell>
          <cell r="I5198" t="str">
            <v>27.04.2025</v>
          </cell>
          <cell r="J5198" t="str">
            <v>23.04.2025</v>
          </cell>
          <cell r="K5198" t="str">
            <v>Hàng hóa quầy 0480.3002179</v>
          </cell>
          <cell r="L5198" t="str">
            <v>15.06.2025</v>
          </cell>
          <cell r="M5198">
            <v>-3267812</v>
          </cell>
        </row>
        <row r="5199">
          <cell r="E5199">
            <v>26271</v>
          </cell>
          <cell r="F5199" t="str">
            <v>C25TNN|26271</v>
          </cell>
          <cell r="G5199" t="str">
            <v>K1</v>
          </cell>
          <cell r="H5199" t="str">
            <v>24.04.2025</v>
          </cell>
          <cell r="I5199" t="str">
            <v>04.05.2025</v>
          </cell>
          <cell r="J5199" t="str">
            <v>29.04.2025</v>
          </cell>
          <cell r="K5199" t="str">
            <v>Hàng hóa quầy 0480.3002179</v>
          </cell>
          <cell r="L5199" t="str">
            <v>15.06.2025</v>
          </cell>
          <cell r="M5199">
            <v>-867162</v>
          </cell>
        </row>
        <row r="5200">
          <cell r="E5200">
            <v>25136</v>
          </cell>
          <cell r="F5200" t="str">
            <v>C25TNN|25136</v>
          </cell>
          <cell r="G5200" t="str">
            <v>K1</v>
          </cell>
          <cell r="H5200" t="str">
            <v>21.04.2025</v>
          </cell>
          <cell r="I5200" t="str">
            <v>27.04.2025</v>
          </cell>
          <cell r="J5200" t="str">
            <v>23.04.2025</v>
          </cell>
          <cell r="K5200" t="str">
            <v>Hàng hóa quầy 0480.3002179</v>
          </cell>
          <cell r="L5200" t="str">
            <v>15.06.2025</v>
          </cell>
          <cell r="M5200">
            <v>-1850697</v>
          </cell>
        </row>
        <row r="5201">
          <cell r="E5201">
            <v>25137</v>
          </cell>
          <cell r="F5201" t="str">
            <v>C25TNN|25137</v>
          </cell>
          <cell r="G5201" t="str">
            <v>K1</v>
          </cell>
          <cell r="H5201" t="str">
            <v>21.04.2025</v>
          </cell>
          <cell r="I5201" t="str">
            <v>29.04.2025</v>
          </cell>
          <cell r="J5201" t="str">
            <v>23.04.2025</v>
          </cell>
          <cell r="K5201" t="str">
            <v>Hàng hóa quầy 0480.3002179</v>
          </cell>
          <cell r="L5201" t="str">
            <v>15.06.2025</v>
          </cell>
          <cell r="M5201">
            <v>-2834231</v>
          </cell>
        </row>
        <row r="5202">
          <cell r="E5202">
            <v>25140</v>
          </cell>
          <cell r="F5202" t="str">
            <v>C25TNN|25140</v>
          </cell>
          <cell r="G5202" t="str">
            <v>K1</v>
          </cell>
          <cell r="H5202" t="str">
            <v>21.04.2025</v>
          </cell>
          <cell r="I5202" t="str">
            <v>29.04.2025</v>
          </cell>
          <cell r="J5202" t="str">
            <v>24.04.2025</v>
          </cell>
          <cell r="K5202" t="str">
            <v>Hàng hóa quầy 0480.3002179</v>
          </cell>
          <cell r="L5202" t="str">
            <v>15.06.2025</v>
          </cell>
          <cell r="M5202">
            <v>-2400650</v>
          </cell>
        </row>
        <row r="5203">
          <cell r="E5203">
            <v>26746</v>
          </cell>
          <cell r="F5203" t="str">
            <v>C25TNN|26746</v>
          </cell>
          <cell r="G5203" t="str">
            <v>K1</v>
          </cell>
          <cell r="H5203" t="str">
            <v>28.04.2025</v>
          </cell>
          <cell r="I5203" t="str">
            <v>05.05.2025</v>
          </cell>
          <cell r="J5203" t="str">
            <v>01.05.2025</v>
          </cell>
          <cell r="K5203" t="str">
            <v>Hàng hóa quầy 0480.3002179</v>
          </cell>
          <cell r="L5203" t="str">
            <v>15.06.2025</v>
          </cell>
          <cell r="M5203">
            <v>-983534</v>
          </cell>
        </row>
        <row r="5204">
          <cell r="E5204">
            <v>25141</v>
          </cell>
          <cell r="F5204" t="str">
            <v>C25TNN|25141</v>
          </cell>
          <cell r="G5204" t="str">
            <v>K1</v>
          </cell>
          <cell r="H5204" t="str">
            <v>21.04.2025</v>
          </cell>
          <cell r="I5204" t="str">
            <v>27.04.2025</v>
          </cell>
          <cell r="J5204" t="str">
            <v>23.04.2025</v>
          </cell>
          <cell r="K5204" t="str">
            <v>Hàng hóa quầy 0480.3002179</v>
          </cell>
          <cell r="L5204" t="str">
            <v>15.06.2025</v>
          </cell>
          <cell r="M5204">
            <v>-1967069</v>
          </cell>
        </row>
        <row r="5205">
          <cell r="E5205">
            <v>26272</v>
          </cell>
          <cell r="F5205" t="str">
            <v>C25TNN|26272</v>
          </cell>
          <cell r="G5205" t="str">
            <v>K1</v>
          </cell>
          <cell r="H5205" t="str">
            <v>24.04.2025</v>
          </cell>
          <cell r="I5205" t="str">
            <v>02.05.2025</v>
          </cell>
          <cell r="J5205" t="str">
            <v>26.04.2025</v>
          </cell>
          <cell r="K5205" t="str">
            <v>Hàng hóa quầy 0480.3002179</v>
          </cell>
          <cell r="L5205" t="str">
            <v>15.06.2025</v>
          </cell>
          <cell r="M5205">
            <v>-2834231</v>
          </cell>
        </row>
        <row r="5206">
          <cell r="E5206">
            <v>25142</v>
          </cell>
          <cell r="F5206" t="str">
            <v>C25TNN|25142</v>
          </cell>
          <cell r="G5206" t="str">
            <v>K1</v>
          </cell>
          <cell r="H5206" t="str">
            <v>21.04.2025</v>
          </cell>
          <cell r="I5206" t="str">
            <v>27.04.2025</v>
          </cell>
          <cell r="J5206" t="str">
            <v>23.04.2025</v>
          </cell>
          <cell r="K5206" t="str">
            <v>Hàng hóa quầy 0480.3002179</v>
          </cell>
          <cell r="L5206" t="str">
            <v>15.06.2025</v>
          </cell>
          <cell r="M5206">
            <v>-983534</v>
          </cell>
        </row>
        <row r="5207">
          <cell r="E5207">
            <v>801</v>
          </cell>
          <cell r="F5207" t="str">
            <v>K25TAA|365330</v>
          </cell>
          <cell r="G5207" t="str">
            <v>K1</v>
          </cell>
          <cell r="H5207" t="str">
            <v>25.03.2025</v>
          </cell>
          <cell r="I5207" t="str">
            <v>08.05.2025</v>
          </cell>
          <cell r="J5207" t="str">
            <v>01.05.2025</v>
          </cell>
          <cell r="K5207" t="str">
            <v>DIEU CHINH TRA HANG-1507 -  THCNTH  -2503046378403</v>
          </cell>
          <cell r="L5207" t="str">
            <v>15.06.2025</v>
          </cell>
          <cell r="M5207">
            <v>-1340695</v>
          </cell>
        </row>
        <row r="5208">
          <cell r="E5208">
            <v>25143</v>
          </cell>
          <cell r="F5208" t="str">
            <v>C25TNN|25143</v>
          </cell>
          <cell r="G5208" t="str">
            <v>K1</v>
          </cell>
          <cell r="H5208" t="str">
            <v>21.04.2025</v>
          </cell>
          <cell r="I5208" t="str">
            <v>29.04.2025</v>
          </cell>
          <cell r="J5208" t="str">
            <v>24.04.2025</v>
          </cell>
          <cell r="K5208" t="str">
            <v>Hàng hóa quầy 0480.3002179</v>
          </cell>
          <cell r="L5208" t="str">
            <v>15.06.2025</v>
          </cell>
          <cell r="M5208">
            <v>-1417116</v>
          </cell>
        </row>
        <row r="5209">
          <cell r="E5209">
            <v>26297</v>
          </cell>
          <cell r="F5209" t="str">
            <v>C25TNN|26297</v>
          </cell>
          <cell r="G5209" t="str">
            <v>K1</v>
          </cell>
          <cell r="H5209" t="str">
            <v>25.04.2025</v>
          </cell>
          <cell r="I5209" t="str">
            <v>30.04.2025</v>
          </cell>
          <cell r="J5209" t="str">
            <v>25.04.2025</v>
          </cell>
          <cell r="K5209" t="str">
            <v>Hàng hóa quầy 0480.3002179</v>
          </cell>
          <cell r="L5209" t="str">
            <v>15.06.2025</v>
          </cell>
          <cell r="M5209">
            <v>-3172262</v>
          </cell>
        </row>
        <row r="5210">
          <cell r="E5210">
            <v>25144</v>
          </cell>
          <cell r="F5210" t="str">
            <v>C25TNN|25144</v>
          </cell>
          <cell r="G5210" t="str">
            <v>K1</v>
          </cell>
          <cell r="H5210" t="str">
            <v>21.04.2025</v>
          </cell>
          <cell r="I5210" t="str">
            <v>29.04.2025</v>
          </cell>
          <cell r="J5210" t="str">
            <v>24.04.2025</v>
          </cell>
          <cell r="K5210" t="str">
            <v>Hàng hóa quầy 0480.3002179</v>
          </cell>
          <cell r="L5210" t="str">
            <v>15.06.2025</v>
          </cell>
          <cell r="M5210">
            <v>-3267812</v>
          </cell>
        </row>
        <row r="5211">
          <cell r="E5211">
            <v>25146</v>
          </cell>
          <cell r="F5211" t="str">
            <v>C25TNN|25146</v>
          </cell>
          <cell r="G5211" t="str">
            <v>K1</v>
          </cell>
          <cell r="H5211" t="str">
            <v>21.04.2025</v>
          </cell>
          <cell r="I5211" t="str">
            <v>29.04.2025</v>
          </cell>
          <cell r="J5211" t="str">
            <v>24.04.2025</v>
          </cell>
          <cell r="K5211" t="str">
            <v>Hàng hóa quầy 0480.3002179</v>
          </cell>
          <cell r="L5211" t="str">
            <v>15.06.2025</v>
          </cell>
          <cell r="M5211">
            <v>-433581</v>
          </cell>
        </row>
        <row r="5212">
          <cell r="E5212">
            <v>25147</v>
          </cell>
          <cell r="F5212" t="str">
            <v>C25TNN|25147</v>
          </cell>
          <cell r="G5212" t="str">
            <v>K1</v>
          </cell>
          <cell r="H5212" t="str">
            <v>21.04.2025</v>
          </cell>
          <cell r="I5212" t="str">
            <v>29.04.2025</v>
          </cell>
          <cell r="J5212" t="str">
            <v>24.04.2025</v>
          </cell>
          <cell r="K5212" t="str">
            <v>Hàng hóa quầy 0480.3002179</v>
          </cell>
          <cell r="L5212" t="str">
            <v>15.06.2025</v>
          </cell>
          <cell r="M5212">
            <v>-983534</v>
          </cell>
        </row>
        <row r="5213">
          <cell r="E5213">
            <v>25148</v>
          </cell>
          <cell r="F5213" t="str">
            <v>C25TNN|25148</v>
          </cell>
          <cell r="G5213" t="str">
            <v>K1</v>
          </cell>
          <cell r="H5213" t="str">
            <v>21.04.2025</v>
          </cell>
          <cell r="I5213" t="str">
            <v>27.04.2025</v>
          </cell>
          <cell r="J5213" t="str">
            <v>23.04.2025</v>
          </cell>
          <cell r="K5213" t="str">
            <v>Hàng hóa quầy 0480.3002179</v>
          </cell>
          <cell r="L5213" t="str">
            <v>15.06.2025</v>
          </cell>
          <cell r="M5213">
            <v>-1417116</v>
          </cell>
        </row>
        <row r="5214">
          <cell r="E5214">
            <v>25145</v>
          </cell>
          <cell r="F5214" t="str">
            <v>C25TNN|25145</v>
          </cell>
          <cell r="G5214" t="str">
            <v>K1</v>
          </cell>
          <cell r="H5214" t="str">
            <v>21.04.2025</v>
          </cell>
          <cell r="I5214" t="str">
            <v>27.04.2025</v>
          </cell>
          <cell r="J5214" t="str">
            <v>23.04.2025</v>
          </cell>
          <cell r="K5214" t="str">
            <v>Hàng hóa quầy 0480.3002179</v>
          </cell>
          <cell r="L5214" t="str">
            <v>15.06.2025</v>
          </cell>
          <cell r="M5214">
            <v>-1734324</v>
          </cell>
        </row>
        <row r="5215">
          <cell r="E5215">
            <v>26274</v>
          </cell>
          <cell r="F5215" t="str">
            <v>C25TNN|26274</v>
          </cell>
          <cell r="G5215" t="str">
            <v>K1</v>
          </cell>
          <cell r="H5215" t="str">
            <v>24.04.2025</v>
          </cell>
          <cell r="I5215" t="str">
            <v>02.05.2025</v>
          </cell>
          <cell r="J5215" t="str">
            <v>26.04.2025</v>
          </cell>
          <cell r="K5215" t="str">
            <v>Hàng hóa quầy 0480.3002179</v>
          </cell>
          <cell r="L5215" t="str">
            <v>15.06.2025</v>
          </cell>
          <cell r="M5215">
            <v>-867162</v>
          </cell>
        </row>
        <row r="5216">
          <cell r="E5216">
            <v>26273</v>
          </cell>
          <cell r="F5216" t="str">
            <v>C25TNN|26273</v>
          </cell>
          <cell r="G5216" t="str">
            <v>K1</v>
          </cell>
          <cell r="H5216" t="str">
            <v>24.04.2025</v>
          </cell>
          <cell r="I5216" t="str">
            <v>02.05.2025</v>
          </cell>
          <cell r="J5216" t="str">
            <v>26.04.2025</v>
          </cell>
          <cell r="K5216" t="str">
            <v>Hàng hóa quầy 0480.3002179</v>
          </cell>
          <cell r="L5216" t="str">
            <v>15.06.2025</v>
          </cell>
          <cell r="M5216">
            <v>-3601502</v>
          </cell>
        </row>
        <row r="5217">
          <cell r="E5217">
            <v>25312</v>
          </cell>
          <cell r="F5217" t="str">
            <v>C25TNN|25312</v>
          </cell>
          <cell r="G5217" t="str">
            <v>K1</v>
          </cell>
          <cell r="H5217" t="str">
            <v>22.04.2025</v>
          </cell>
          <cell r="I5217" t="str">
            <v>26.04.2025</v>
          </cell>
          <cell r="J5217" t="str">
            <v>23.04.2025</v>
          </cell>
          <cell r="K5217" t="str">
            <v>Hàng hóa quầy 0480.3002179</v>
          </cell>
          <cell r="L5217" t="str">
            <v>15.06.2025</v>
          </cell>
          <cell r="M5217">
            <v>-4018391</v>
          </cell>
        </row>
        <row r="5218">
          <cell r="E5218">
            <v>26783</v>
          </cell>
          <cell r="F5218" t="str">
            <v>C25TNN|26783</v>
          </cell>
          <cell r="G5218" t="str">
            <v>K1</v>
          </cell>
          <cell r="H5218" t="str">
            <v>29.04.2025</v>
          </cell>
          <cell r="I5218" t="str">
            <v>03.05.2025</v>
          </cell>
          <cell r="J5218" t="str">
            <v>29.04.2025</v>
          </cell>
          <cell r="K5218" t="str">
            <v>Hàng hóa quầy 0480.3002179</v>
          </cell>
          <cell r="L5218" t="str">
            <v>15.06.2025</v>
          </cell>
          <cell r="M5218">
            <v>-3553200</v>
          </cell>
        </row>
        <row r="5219">
          <cell r="E5219">
            <v>26618</v>
          </cell>
          <cell r="F5219" t="str">
            <v>C25TNN|26618</v>
          </cell>
          <cell r="G5219" t="str">
            <v>K1</v>
          </cell>
          <cell r="H5219" t="str">
            <v>26.04.2025</v>
          </cell>
          <cell r="I5219" t="str">
            <v>02.05.2025</v>
          </cell>
          <cell r="J5219" t="str">
            <v>26.04.2025</v>
          </cell>
          <cell r="K5219" t="str">
            <v>Hàng hóa quầy 0480.3002179</v>
          </cell>
          <cell r="L5219" t="str">
            <v>15.06.2025</v>
          </cell>
          <cell r="M5219">
            <v>-2569666</v>
          </cell>
        </row>
        <row r="5220">
          <cell r="E5220">
            <v>25318</v>
          </cell>
          <cell r="F5220" t="str">
            <v>C25TNN|25318</v>
          </cell>
          <cell r="G5220" t="str">
            <v>K1</v>
          </cell>
          <cell r="H5220" t="str">
            <v>23.04.2025</v>
          </cell>
          <cell r="I5220" t="str">
            <v>29.04.2025</v>
          </cell>
          <cell r="J5220" t="str">
            <v>24.04.2025</v>
          </cell>
          <cell r="K5220" t="str">
            <v>Hàng hóa quầy 0480.3002179</v>
          </cell>
          <cell r="L5220" t="str">
            <v>15.06.2025</v>
          </cell>
          <cell r="M5220">
            <v>-3553200</v>
          </cell>
        </row>
        <row r="5221">
          <cell r="E5221">
            <v>26294</v>
          </cell>
          <cell r="F5221" t="str">
            <v>C25TNN|26294</v>
          </cell>
          <cell r="G5221" t="str">
            <v>K1</v>
          </cell>
          <cell r="H5221" t="str">
            <v>25.04.2025</v>
          </cell>
          <cell r="I5221" t="str">
            <v>30.04.2025</v>
          </cell>
          <cell r="J5221" t="str">
            <v>25.04.2025</v>
          </cell>
          <cell r="K5221" t="str">
            <v>Hàng hóa quầy 0480.3002179</v>
          </cell>
          <cell r="L5221" t="str">
            <v>15.06.2025</v>
          </cell>
          <cell r="M5221">
            <v>-2569666</v>
          </cell>
        </row>
        <row r="5222">
          <cell r="E5222">
            <v>26268</v>
          </cell>
          <cell r="F5222" t="str">
            <v>C25TNN|26268</v>
          </cell>
          <cell r="G5222" t="str">
            <v>K1</v>
          </cell>
          <cell r="H5222" t="str">
            <v>24.04.2025</v>
          </cell>
          <cell r="I5222" t="str">
            <v>02.05.2025</v>
          </cell>
          <cell r="J5222" t="str">
            <v>26.04.2025</v>
          </cell>
          <cell r="K5222" t="str">
            <v>Hàng hóa quầy 0480.3002179</v>
          </cell>
          <cell r="L5222" t="str">
            <v>15.06.2025</v>
          </cell>
          <cell r="M5222">
            <v>-2569666</v>
          </cell>
        </row>
        <row r="5223">
          <cell r="E5223">
            <v>25127</v>
          </cell>
          <cell r="F5223" t="str">
            <v>C25TNN|25127</v>
          </cell>
          <cell r="G5223" t="str">
            <v>K1</v>
          </cell>
          <cell r="H5223" t="str">
            <v>21.04.2025</v>
          </cell>
          <cell r="I5223" t="str">
            <v>27.04.2025</v>
          </cell>
          <cell r="J5223" t="str">
            <v>23.04.2025</v>
          </cell>
          <cell r="K5223" t="str">
            <v>Hàng hóa quầy 0480.3002179</v>
          </cell>
          <cell r="L5223" t="str">
            <v>15.06.2025</v>
          </cell>
          <cell r="M5223">
            <v>-3172262</v>
          </cell>
        </row>
        <row r="5224">
          <cell r="E5224">
            <v>25128</v>
          </cell>
          <cell r="F5224" t="str">
            <v>C25TNN|25128</v>
          </cell>
          <cell r="G5224" t="str">
            <v>K1</v>
          </cell>
          <cell r="H5224" t="str">
            <v>21.04.2025</v>
          </cell>
          <cell r="I5224" t="str">
            <v>27.04.2025</v>
          </cell>
          <cell r="J5224" t="str">
            <v>23.04.2025</v>
          </cell>
          <cell r="K5224" t="str">
            <v>Hàng hóa quầy 0480.3002179</v>
          </cell>
          <cell r="L5224" t="str">
            <v>15.06.2025</v>
          </cell>
          <cell r="M5224">
            <v>-983534</v>
          </cell>
        </row>
        <row r="5225">
          <cell r="E5225">
            <v>26828</v>
          </cell>
          <cell r="F5225" t="str">
            <v>C25TNN|26828</v>
          </cell>
          <cell r="G5225" t="str">
            <v>K1</v>
          </cell>
          <cell r="H5225" t="str">
            <v>29.04.2025</v>
          </cell>
          <cell r="I5225" t="str">
            <v>01.05.2025</v>
          </cell>
          <cell r="J5225" t="str">
            <v>29.04.2025</v>
          </cell>
          <cell r="K5225" t="str">
            <v>Hàng hóa quầy 0480.3002179</v>
          </cell>
          <cell r="L5225" t="str">
            <v>15.06.2025</v>
          </cell>
          <cell r="M5225">
            <v>-4213974</v>
          </cell>
        </row>
        <row r="5226">
          <cell r="E5226">
            <v>26827</v>
          </cell>
          <cell r="F5226" t="str">
            <v>C25TNN|26827</v>
          </cell>
          <cell r="G5226" t="str">
            <v>K1</v>
          </cell>
          <cell r="H5226" t="str">
            <v>29.04.2025</v>
          </cell>
          <cell r="I5226" t="str">
            <v>30.04.2025</v>
          </cell>
          <cell r="J5226" t="str">
            <v>29.04.2025</v>
          </cell>
          <cell r="K5226" t="str">
            <v>Hàng hóa quầy 0480.3002179</v>
          </cell>
          <cell r="L5226" t="str">
            <v>15.06.2025</v>
          </cell>
          <cell r="M5226">
            <v>-6024512</v>
          </cell>
        </row>
        <row r="5227">
          <cell r="E5227">
            <v>26262</v>
          </cell>
          <cell r="F5227" t="str">
            <v>C25TNN|26262</v>
          </cell>
          <cell r="G5227" t="str">
            <v>K1</v>
          </cell>
          <cell r="H5227" t="str">
            <v>24.04.2025</v>
          </cell>
          <cell r="I5227" t="str">
            <v>01.05.2025</v>
          </cell>
          <cell r="J5227" t="str">
            <v>26.04.2025</v>
          </cell>
          <cell r="K5227" t="str">
            <v>Hàng hóa quầy 0480.3002179</v>
          </cell>
          <cell r="L5227" t="str">
            <v>15.06.2025</v>
          </cell>
          <cell r="M5227">
            <v>-3869878</v>
          </cell>
        </row>
        <row r="5228">
          <cell r="E5228">
            <v>25189</v>
          </cell>
          <cell r="F5228" t="str">
            <v>C25TNN|25189</v>
          </cell>
          <cell r="G5228" t="str">
            <v>K1</v>
          </cell>
          <cell r="H5228" t="str">
            <v>21.04.2025</v>
          </cell>
          <cell r="I5228" t="str">
            <v>25.04.2025</v>
          </cell>
          <cell r="J5228" t="str">
            <v>22.04.2025</v>
          </cell>
          <cell r="K5228" t="str">
            <v>Hàng hóa quầy 0480.3002179</v>
          </cell>
          <cell r="L5228" t="str">
            <v>15.06.2025</v>
          </cell>
          <cell r="M5228">
            <v>-3468964</v>
          </cell>
        </row>
        <row r="5229">
          <cell r="E5229">
            <v>25129</v>
          </cell>
          <cell r="F5229" t="str">
            <v>C25TNN|25129</v>
          </cell>
          <cell r="G5229" t="str">
            <v>K1</v>
          </cell>
          <cell r="H5229" t="str">
            <v>21.04.2025</v>
          </cell>
          <cell r="I5229" t="str">
            <v>27.04.2025</v>
          </cell>
          <cell r="J5229" t="str">
            <v>23.04.2025</v>
          </cell>
          <cell r="K5229" t="str">
            <v>Hàng hóa quầy 0480.3002179</v>
          </cell>
          <cell r="L5229" t="str">
            <v>15.06.2025</v>
          </cell>
          <cell r="M5229">
            <v>-3003774</v>
          </cell>
        </row>
        <row r="5230">
          <cell r="E5230">
            <v>26263</v>
          </cell>
          <cell r="F5230" t="str">
            <v>C25TNN|26263</v>
          </cell>
          <cell r="G5230" t="str">
            <v>K1</v>
          </cell>
          <cell r="H5230" t="str">
            <v>24.04.2025</v>
          </cell>
          <cell r="I5230" t="str">
            <v>01.05.2025</v>
          </cell>
          <cell r="J5230" t="str">
            <v>26.04.2025</v>
          </cell>
          <cell r="K5230" t="str">
            <v>Hàng hóa quầy 0480.3002179</v>
          </cell>
          <cell r="L5230" t="str">
            <v>15.06.2025</v>
          </cell>
          <cell r="M5230">
            <v>-3172262</v>
          </cell>
        </row>
        <row r="5231">
          <cell r="E5231">
            <v>26261</v>
          </cell>
          <cell r="F5231" t="str">
            <v>C25TNN|26261</v>
          </cell>
          <cell r="G5231" t="str">
            <v>K1</v>
          </cell>
          <cell r="H5231" t="str">
            <v>24.04.2025</v>
          </cell>
          <cell r="I5231" t="str">
            <v>02.05.2025</v>
          </cell>
          <cell r="J5231" t="str">
            <v>27.04.2025</v>
          </cell>
          <cell r="K5231" t="str">
            <v>Hàng hóa quầy 0480.3002179</v>
          </cell>
          <cell r="L5231" t="str">
            <v>15.06.2025</v>
          </cell>
          <cell r="M5231">
            <v>-2569666</v>
          </cell>
        </row>
        <row r="5232">
          <cell r="E5232">
            <v>25463</v>
          </cell>
          <cell r="F5232" t="str">
            <v>C25TNN|25463</v>
          </cell>
          <cell r="G5232" t="str">
            <v>K1</v>
          </cell>
          <cell r="H5232" t="str">
            <v>24.04.2025</v>
          </cell>
          <cell r="I5232" t="str">
            <v>28.04.2025</v>
          </cell>
          <cell r="J5232" t="str">
            <v>24.04.2025</v>
          </cell>
          <cell r="K5232" t="str">
            <v>Hàng hóa quầy 0480.3002179</v>
          </cell>
          <cell r="L5232" t="str">
            <v>15.06.2025</v>
          </cell>
          <cell r="M5232">
            <v>-3553200</v>
          </cell>
        </row>
        <row r="5233">
          <cell r="E5233">
            <v>26267</v>
          </cell>
          <cell r="F5233" t="str">
            <v>C25TNN|26267</v>
          </cell>
          <cell r="G5233" t="str">
            <v>K1</v>
          </cell>
          <cell r="H5233" t="str">
            <v>24.04.2025</v>
          </cell>
          <cell r="I5233" t="str">
            <v>02.05.2025</v>
          </cell>
          <cell r="J5233" t="str">
            <v>26.04.2025</v>
          </cell>
          <cell r="K5233" t="str">
            <v>Hàng hóa quầy 0480.3002179</v>
          </cell>
          <cell r="L5233" t="str">
            <v>15.06.2025</v>
          </cell>
          <cell r="M5233">
            <v>-2215469</v>
          </cell>
        </row>
        <row r="5234">
          <cell r="E5234">
            <v>25453</v>
          </cell>
          <cell r="F5234" t="str">
            <v>C25TNN|25453</v>
          </cell>
          <cell r="G5234" t="str">
            <v>K1</v>
          </cell>
          <cell r="H5234" t="str">
            <v>23.04.2025</v>
          </cell>
          <cell r="I5234" t="str">
            <v>26.04.2025</v>
          </cell>
          <cell r="J5234" t="str">
            <v>23.04.2025</v>
          </cell>
          <cell r="K5234" t="str">
            <v>Hàng hóa quầy 0480.3002179</v>
          </cell>
          <cell r="L5234" t="str">
            <v>15.06.2025</v>
          </cell>
          <cell r="M5234">
            <v>-2786983</v>
          </cell>
        </row>
        <row r="5235">
          <cell r="E5235">
            <v>25130</v>
          </cell>
          <cell r="F5235" t="str">
            <v>C25TNN|25130</v>
          </cell>
          <cell r="G5235" t="str">
            <v>K1</v>
          </cell>
          <cell r="H5235" t="str">
            <v>21.04.2025</v>
          </cell>
          <cell r="I5235" t="str">
            <v>28.04.2025</v>
          </cell>
          <cell r="J5235" t="str">
            <v>24.04.2025</v>
          </cell>
          <cell r="K5235" t="str">
            <v>Hàng hóa quầy 0480.3002179</v>
          </cell>
          <cell r="L5235" t="str">
            <v>15.06.2025</v>
          </cell>
          <cell r="M5235">
            <v>-2019712</v>
          </cell>
        </row>
        <row r="5236">
          <cell r="E5236">
            <v>26266</v>
          </cell>
          <cell r="F5236" t="str">
            <v>C25TNN|26266</v>
          </cell>
          <cell r="G5236" t="str">
            <v>K1</v>
          </cell>
          <cell r="H5236" t="str">
            <v>24.04.2025</v>
          </cell>
          <cell r="I5236" t="str">
            <v>02.05.2025</v>
          </cell>
          <cell r="J5236" t="str">
            <v>26.04.2025</v>
          </cell>
          <cell r="K5236" t="str">
            <v>Hàng hóa quầy 0480.3002179</v>
          </cell>
          <cell r="L5236" t="str">
            <v>15.06.2025</v>
          </cell>
          <cell r="M5236">
            <v>-1449252</v>
          </cell>
        </row>
        <row r="5237">
          <cell r="E5237">
            <v>25319</v>
          </cell>
          <cell r="F5237" t="str">
            <v>C25TNN|25319</v>
          </cell>
          <cell r="G5237" t="str">
            <v>K1</v>
          </cell>
          <cell r="H5237" t="str">
            <v>23.04.2025</v>
          </cell>
          <cell r="I5237" t="str">
            <v>29.04.2025</v>
          </cell>
          <cell r="J5237" t="str">
            <v>24.04.2025</v>
          </cell>
          <cell r="K5237" t="str">
            <v>Hàng hóa quầy 0480.3002179</v>
          </cell>
          <cell r="L5237" t="str">
            <v>15.06.2025</v>
          </cell>
          <cell r="M5237">
            <v>-5741928</v>
          </cell>
        </row>
        <row r="5238">
          <cell r="E5238">
            <v>25133</v>
          </cell>
          <cell r="F5238" t="str">
            <v>C25TNN|25133</v>
          </cell>
          <cell r="G5238" t="str">
            <v>K1</v>
          </cell>
          <cell r="H5238" t="str">
            <v>21.04.2025</v>
          </cell>
          <cell r="I5238" t="str">
            <v>27.04.2025</v>
          </cell>
          <cell r="J5238" t="str">
            <v>23.04.2025</v>
          </cell>
          <cell r="K5238" t="str">
            <v>Hàng hóa quầy 0480.3002179</v>
          </cell>
          <cell r="L5238" t="str">
            <v>15.06.2025</v>
          </cell>
          <cell r="M5238">
            <v>-10221168</v>
          </cell>
        </row>
        <row r="5239">
          <cell r="E5239">
            <v>26269</v>
          </cell>
          <cell r="F5239" t="str">
            <v>C25TNN|26269</v>
          </cell>
          <cell r="G5239" t="str">
            <v>K1</v>
          </cell>
          <cell r="H5239" t="str">
            <v>24.04.2025</v>
          </cell>
          <cell r="I5239" t="str">
            <v>02.05.2025</v>
          </cell>
          <cell r="J5239" t="str">
            <v>26.04.2025</v>
          </cell>
          <cell r="K5239" t="str">
            <v>Hàng hóa quầy 0480.3002179</v>
          </cell>
          <cell r="L5239" t="str">
            <v>15.06.2025</v>
          </cell>
          <cell r="M5239">
            <v>-2950603</v>
          </cell>
        </row>
        <row r="5240">
          <cell r="E5240">
            <v>26744</v>
          </cell>
          <cell r="F5240" t="str">
            <v>C25TNN|26744</v>
          </cell>
          <cell r="G5240" t="str">
            <v>K1</v>
          </cell>
          <cell r="H5240" t="str">
            <v>28.04.2025</v>
          </cell>
          <cell r="I5240" t="str">
            <v>04.05.2025</v>
          </cell>
          <cell r="J5240" t="str">
            <v>30.04.2025</v>
          </cell>
          <cell r="K5240" t="str">
            <v>Hàng hóa quầy 0480.3002179</v>
          </cell>
          <cell r="L5240" t="str">
            <v>15.06.2025</v>
          </cell>
          <cell r="M5240">
            <v>-3172262</v>
          </cell>
        </row>
        <row r="5241">
          <cell r="E5241">
            <v>26290</v>
          </cell>
          <cell r="F5241" t="str">
            <v>C25TNN|26290</v>
          </cell>
          <cell r="G5241" t="str">
            <v>K1</v>
          </cell>
          <cell r="H5241" t="str">
            <v>25.04.2025</v>
          </cell>
          <cell r="I5241" t="str">
            <v>01.05.2025</v>
          </cell>
          <cell r="J5241" t="str">
            <v>26.04.2025</v>
          </cell>
          <cell r="K5241" t="str">
            <v>Hàng hóa quầy 0480.3002179</v>
          </cell>
          <cell r="L5241" t="str">
            <v>15.06.2025</v>
          </cell>
          <cell r="M5241">
            <v>-2786983</v>
          </cell>
        </row>
        <row r="5242">
          <cell r="E5242">
            <v>26292</v>
          </cell>
          <cell r="F5242" t="str">
            <v>C25TNN|26292</v>
          </cell>
          <cell r="G5242" t="str">
            <v>K1</v>
          </cell>
          <cell r="H5242" t="str">
            <v>25.04.2025</v>
          </cell>
          <cell r="I5242" t="str">
            <v>01.05.2025</v>
          </cell>
          <cell r="J5242" t="str">
            <v>26.04.2025</v>
          </cell>
          <cell r="K5242" t="str">
            <v>Hàng hóa quầy 0480.3002179</v>
          </cell>
          <cell r="L5242" t="str">
            <v>15.06.2025</v>
          </cell>
          <cell r="M5242">
            <v>-983534</v>
          </cell>
        </row>
        <row r="5243">
          <cell r="E5243">
            <v>25315</v>
          </cell>
          <cell r="F5243" t="str">
            <v>C25TNN|25315</v>
          </cell>
          <cell r="G5243" t="str">
            <v>K1</v>
          </cell>
          <cell r="H5243" t="str">
            <v>23.04.2025</v>
          </cell>
          <cell r="I5243" t="str">
            <v>29.04.2025</v>
          </cell>
          <cell r="J5243" t="str">
            <v>25.04.2025</v>
          </cell>
          <cell r="K5243" t="str">
            <v>Hàng hóa quầy 0480.3002179</v>
          </cell>
          <cell r="L5243" t="str">
            <v>15.06.2025</v>
          </cell>
          <cell r="M5243">
            <v>-7708997</v>
          </cell>
        </row>
        <row r="5244">
          <cell r="E5244">
            <v>23782</v>
          </cell>
          <cell r="F5244" t="str">
            <v>C25TNN|23782</v>
          </cell>
          <cell r="G5244" t="str">
            <v>K1</v>
          </cell>
          <cell r="H5244" t="str">
            <v>16.04.2025</v>
          </cell>
          <cell r="I5244" t="str">
            <v>06.05.2025</v>
          </cell>
          <cell r="J5244" t="str">
            <v>27.04.2025</v>
          </cell>
          <cell r="K5244" t="str">
            <v>Hàng hóa quầy 0480.3002179</v>
          </cell>
          <cell r="L5244" t="str">
            <v>15.06.2025</v>
          </cell>
          <cell r="M5244">
            <v>-1967069</v>
          </cell>
        </row>
        <row r="5245">
          <cell r="E5245">
            <v>26785</v>
          </cell>
          <cell r="F5245" t="str">
            <v>C25TNN|26785</v>
          </cell>
          <cell r="G5245" t="str">
            <v>K1</v>
          </cell>
          <cell r="H5245" t="str">
            <v>29.04.2025</v>
          </cell>
          <cell r="I5245" t="str">
            <v>03.05.2025</v>
          </cell>
          <cell r="J5245" t="str">
            <v>29.04.2025</v>
          </cell>
          <cell r="K5245" t="str">
            <v>Hàng hóa quầy 0480.3002179</v>
          </cell>
          <cell r="L5245" t="str">
            <v>15.06.2025</v>
          </cell>
          <cell r="M5245">
            <v>-1735171</v>
          </cell>
        </row>
        <row r="5246">
          <cell r="E5246">
            <v>26786</v>
          </cell>
          <cell r="F5246" t="str">
            <v>C25TNN|26786</v>
          </cell>
          <cell r="G5246" t="str">
            <v>K1</v>
          </cell>
          <cell r="H5246" t="str">
            <v>29.04.2025</v>
          </cell>
          <cell r="I5246" t="str">
            <v>03.05.2025</v>
          </cell>
          <cell r="J5246" t="str">
            <v>29.04.2025</v>
          </cell>
          <cell r="K5246" t="str">
            <v>Hàng hóa quầy 0480.3002179</v>
          </cell>
          <cell r="L5246" t="str">
            <v>15.06.2025</v>
          </cell>
          <cell r="M5246">
            <v>-3167921</v>
          </cell>
        </row>
        <row r="5247">
          <cell r="E5247">
            <v>26264</v>
          </cell>
          <cell r="F5247" t="str">
            <v>C25TNN|26264</v>
          </cell>
          <cell r="G5247" t="str">
            <v>K1</v>
          </cell>
          <cell r="H5247" t="str">
            <v>24.04.2025</v>
          </cell>
          <cell r="I5247" t="str">
            <v>02.05.2025</v>
          </cell>
          <cell r="J5247" t="str">
            <v>26.04.2025</v>
          </cell>
          <cell r="K5247" t="str">
            <v>Hàng hóa quầy 0480.3002179</v>
          </cell>
          <cell r="L5247" t="str">
            <v>15.06.2025</v>
          </cell>
          <cell r="M5247">
            <v>-2400650</v>
          </cell>
        </row>
        <row r="5248">
          <cell r="E5248">
            <v>26265</v>
          </cell>
          <cell r="F5248" t="str">
            <v>C25TNN|26265</v>
          </cell>
          <cell r="G5248" t="str">
            <v>K1</v>
          </cell>
          <cell r="H5248" t="str">
            <v>24.04.2025</v>
          </cell>
          <cell r="I5248" t="str">
            <v>02.05.2025</v>
          </cell>
          <cell r="J5248" t="str">
            <v>26.04.2025</v>
          </cell>
          <cell r="K5248" t="str">
            <v>Hàng hóa quầy 0480.3002179</v>
          </cell>
          <cell r="L5248" t="str">
            <v>15.06.2025</v>
          </cell>
          <cell r="M5248">
            <v>-3389053</v>
          </cell>
        </row>
        <row r="5249">
          <cell r="E5249">
            <v>25196</v>
          </cell>
          <cell r="F5249" t="str">
            <v>C25TNN|25196</v>
          </cell>
          <cell r="G5249" t="str">
            <v>K1</v>
          </cell>
          <cell r="H5249" t="str">
            <v>22.04.2025</v>
          </cell>
          <cell r="I5249" t="str">
            <v>28.04.2025</v>
          </cell>
          <cell r="J5249" t="str">
            <v>24.04.2025</v>
          </cell>
          <cell r="K5249" t="str">
            <v>Hàng hóa quầy 0480.3002179</v>
          </cell>
          <cell r="L5249" t="str">
            <v>15.06.2025</v>
          </cell>
          <cell r="M5249">
            <v>-2398853</v>
          </cell>
        </row>
        <row r="5250">
          <cell r="E5250">
            <v>26555</v>
          </cell>
          <cell r="F5250" t="str">
            <v>C25TNN|26555</v>
          </cell>
          <cell r="G5250" t="str">
            <v>K1</v>
          </cell>
          <cell r="H5250" t="str">
            <v>25.04.2025</v>
          </cell>
          <cell r="I5250" t="str">
            <v>03.05.2025</v>
          </cell>
          <cell r="J5250" t="str">
            <v>29.04.2025</v>
          </cell>
          <cell r="K5250" t="str">
            <v>Hàng hóa quầy 0480.3002179</v>
          </cell>
          <cell r="L5250" t="str">
            <v>15.06.2025</v>
          </cell>
          <cell r="M5250">
            <v>-6019926</v>
          </cell>
        </row>
        <row r="5251">
          <cell r="E5251">
            <v>26804</v>
          </cell>
          <cell r="F5251" t="str">
            <v>C25TNN|26804</v>
          </cell>
          <cell r="G5251" t="str">
            <v>K1</v>
          </cell>
          <cell r="H5251" t="str">
            <v>29.04.2025</v>
          </cell>
          <cell r="I5251" t="str">
            <v>03.05.2025</v>
          </cell>
          <cell r="J5251" t="str">
            <v>29.04.2025</v>
          </cell>
          <cell r="K5251" t="str">
            <v>Hàng hóa quầy 0480.3002179</v>
          </cell>
          <cell r="L5251" t="str">
            <v>15.06.2025</v>
          </cell>
          <cell r="M5251">
            <v>-2569666</v>
          </cell>
        </row>
        <row r="5252">
          <cell r="E5252">
            <v>25132</v>
          </cell>
          <cell r="F5252" t="str">
            <v>C25TNN|25132</v>
          </cell>
          <cell r="G5252" t="str">
            <v>K1</v>
          </cell>
          <cell r="H5252" t="str">
            <v>21.04.2025</v>
          </cell>
          <cell r="I5252" t="str">
            <v>28.04.2025</v>
          </cell>
          <cell r="J5252" t="str">
            <v>24.04.2025</v>
          </cell>
          <cell r="K5252" t="str">
            <v>Hàng hóa quầy 0480.3002179</v>
          </cell>
          <cell r="L5252" t="str">
            <v>15.06.2025</v>
          </cell>
          <cell r="M5252">
            <v>-1200325</v>
          </cell>
        </row>
        <row r="5253">
          <cell r="E5253">
            <v>25434</v>
          </cell>
          <cell r="F5253" t="str">
            <v>C25TNN|25434</v>
          </cell>
          <cell r="G5253" t="str">
            <v>K1</v>
          </cell>
          <cell r="H5253" t="str">
            <v>23.04.2025</v>
          </cell>
          <cell r="I5253" t="str">
            <v>28.04.2025</v>
          </cell>
          <cell r="J5253" t="str">
            <v>24.04.2025</v>
          </cell>
          <cell r="K5253" t="str">
            <v>Hàng hóa quầy 0480.3002179</v>
          </cell>
          <cell r="L5253" t="str">
            <v>15.06.2025</v>
          </cell>
          <cell r="M5253">
            <v>-4471947</v>
          </cell>
        </row>
        <row r="5254">
          <cell r="E5254">
            <v>25338</v>
          </cell>
          <cell r="F5254" t="str">
            <v>C25TNN|25338</v>
          </cell>
          <cell r="G5254" t="str">
            <v>K1</v>
          </cell>
          <cell r="H5254" t="str">
            <v>23.04.2025</v>
          </cell>
          <cell r="I5254" t="str">
            <v>01.05.2025</v>
          </cell>
          <cell r="J5254" t="str">
            <v>25.04.2025</v>
          </cell>
          <cell r="K5254" t="str">
            <v>Hàng hóa quầy 0480.3002179</v>
          </cell>
          <cell r="L5254" t="str">
            <v>15.06.2025</v>
          </cell>
          <cell r="M5254">
            <v>-3252174</v>
          </cell>
        </row>
        <row r="5255">
          <cell r="E5255">
            <v>25317</v>
          </cell>
          <cell r="F5255" t="str">
            <v>C25TNN|25317</v>
          </cell>
          <cell r="G5255" t="str">
            <v>K1</v>
          </cell>
          <cell r="H5255" t="str">
            <v>23.04.2025</v>
          </cell>
          <cell r="I5255" t="str">
            <v>29.04.2025</v>
          </cell>
          <cell r="J5255" t="str">
            <v>25.04.2025</v>
          </cell>
          <cell r="K5255" t="str">
            <v>Hàng hóa quầy 0480.3002179</v>
          </cell>
          <cell r="L5255" t="str">
            <v>15.06.2025</v>
          </cell>
          <cell r="M5255">
            <v>-4652597</v>
          </cell>
        </row>
        <row r="5256">
          <cell r="E5256">
            <v>25359</v>
          </cell>
          <cell r="F5256" t="str">
            <v>C25TNN|25359</v>
          </cell>
          <cell r="G5256" t="str">
            <v>K1</v>
          </cell>
          <cell r="H5256" t="str">
            <v>23.04.2025</v>
          </cell>
          <cell r="I5256" t="str">
            <v>27.04.2025</v>
          </cell>
          <cell r="J5256" t="str">
            <v>23.04.2025</v>
          </cell>
          <cell r="K5256" t="str">
            <v>Hàng hóa quầy 0480.3002179</v>
          </cell>
          <cell r="L5256" t="str">
            <v>15.06.2025</v>
          </cell>
          <cell r="M5256">
            <v>-1633906</v>
          </cell>
        </row>
        <row r="5257">
          <cell r="E5257">
            <v>26670</v>
          </cell>
          <cell r="F5257" t="str">
            <v>C25TNN|26670</v>
          </cell>
          <cell r="G5257" t="str">
            <v>K1</v>
          </cell>
          <cell r="H5257" t="str">
            <v>28.04.2025</v>
          </cell>
          <cell r="I5257" t="str">
            <v>06.05.2025</v>
          </cell>
          <cell r="J5257" t="str">
            <v>28.04.2025</v>
          </cell>
          <cell r="K5257" t="str">
            <v>Hàng hóa quầy 0480.3002179</v>
          </cell>
          <cell r="L5257" t="str">
            <v>15.06.2025</v>
          </cell>
          <cell r="M5257">
            <v>-7708997</v>
          </cell>
        </row>
        <row r="5258">
          <cell r="E5258">
            <v>26672</v>
          </cell>
          <cell r="F5258" t="str">
            <v>C25TNN|26672</v>
          </cell>
          <cell r="G5258" t="str">
            <v>K1</v>
          </cell>
          <cell r="H5258" t="str">
            <v>28.04.2025</v>
          </cell>
          <cell r="I5258" t="str">
            <v>06.05.2025</v>
          </cell>
          <cell r="J5258" t="str">
            <v>28.04.2025</v>
          </cell>
          <cell r="K5258" t="str">
            <v>Hàng hóa quầy 0480.3002179</v>
          </cell>
          <cell r="L5258" t="str">
            <v>15.06.2025</v>
          </cell>
          <cell r="M5258">
            <v>-1967069</v>
          </cell>
        </row>
        <row r="5259">
          <cell r="E5259">
            <v>25316</v>
          </cell>
          <cell r="F5259" t="str">
            <v>C25TNN|25316</v>
          </cell>
          <cell r="G5259" t="str">
            <v>K1</v>
          </cell>
          <cell r="H5259" t="str">
            <v>23.04.2025</v>
          </cell>
          <cell r="I5259" t="str">
            <v>06.05.2025</v>
          </cell>
          <cell r="J5259" t="str">
            <v>24.04.2025</v>
          </cell>
          <cell r="K5259" t="str">
            <v>Hàng hóa quầy 0480.3002179</v>
          </cell>
          <cell r="L5259" t="str">
            <v>15.06.2025</v>
          </cell>
          <cell r="M5259">
            <v>-5838005</v>
          </cell>
        </row>
        <row r="5260">
          <cell r="E5260">
            <v>14227</v>
          </cell>
          <cell r="F5260" t="str">
            <v>K25TRT|14227</v>
          </cell>
          <cell r="G5260" t="str">
            <v>K1</v>
          </cell>
          <cell r="H5260" t="str">
            <v>11.06.2025</v>
          </cell>
          <cell r="I5260" t="str">
            <v>12.06.2025</v>
          </cell>
          <cell r="J5260" t="str">
            <v>11.06.2025</v>
          </cell>
          <cell r="K5260" t="str">
            <v>TRA HANG - 113</v>
          </cell>
          <cell r="L5260" t="str">
            <v>15.06.2025</v>
          </cell>
          <cell r="M5260">
            <v>49680</v>
          </cell>
        </row>
        <row r="5261">
          <cell r="E5261">
            <v>14228</v>
          </cell>
          <cell r="F5261" t="str">
            <v>K25TRT|14228</v>
          </cell>
          <cell r="G5261" t="str">
            <v>K1</v>
          </cell>
          <cell r="H5261" t="str">
            <v>11.06.2025</v>
          </cell>
          <cell r="I5261" t="str">
            <v>12.06.2025</v>
          </cell>
          <cell r="J5261" t="str">
            <v>11.06.2025</v>
          </cell>
          <cell r="K5261" t="str">
            <v>TRA HANG - 113</v>
          </cell>
          <cell r="L5261" t="str">
            <v>15.06.2025</v>
          </cell>
          <cell r="M5261">
            <v>79305</v>
          </cell>
        </row>
        <row r="5262">
          <cell r="E5262">
            <v>1069</v>
          </cell>
          <cell r="F5262" t="str">
            <v>1C25TNF|1069</v>
          </cell>
          <cell r="G5262" t="str">
            <v>KS</v>
          </cell>
          <cell r="H5262" t="str">
            <v>29.05.2025</v>
          </cell>
          <cell r="I5262" t="str">
            <v>06.06.2025</v>
          </cell>
          <cell r="J5262" t="str">
            <v>01.06.2025</v>
          </cell>
          <cell r="K5262" t="str">
            <v>EBS chiet khau T04/2025</v>
          </cell>
          <cell r="L5262" t="str">
            <v>15.06.2025</v>
          </cell>
          <cell r="M5262">
            <v>1824610</v>
          </cell>
        </row>
        <row r="5263">
          <cell r="E5263">
            <v>29263</v>
          </cell>
          <cell r="F5263" t="str">
            <v>C25TNN|29263</v>
          </cell>
          <cell r="G5263" t="str">
            <v>K1</v>
          </cell>
          <cell r="H5263" t="str">
            <v>08.05.2025</v>
          </cell>
          <cell r="I5263" t="str">
            <v>12.05.2025</v>
          </cell>
          <cell r="J5263" t="str">
            <v>10.05.2025</v>
          </cell>
          <cell r="K5263" t="str">
            <v>Hàng hóa quầy 0480.3002179</v>
          </cell>
          <cell r="L5263" t="str">
            <v>05.07.2025</v>
          </cell>
          <cell r="M5263">
            <v>-585338</v>
          </cell>
          <cell r="N5263">
            <v>-585338</v>
          </cell>
        </row>
        <row r="5264">
          <cell r="E5264">
            <v>29264</v>
          </cell>
          <cell r="F5264" t="str">
            <v>C25TNN|29264</v>
          </cell>
          <cell r="G5264" t="str">
            <v>K1</v>
          </cell>
          <cell r="H5264" t="str">
            <v>08.05.2025</v>
          </cell>
          <cell r="I5264" t="str">
            <v>12.05.2025</v>
          </cell>
          <cell r="J5264" t="str">
            <v>10.05.2025</v>
          </cell>
          <cell r="K5264" t="str">
            <v>Hàng hóa quầy 0480.3002179</v>
          </cell>
          <cell r="L5264" t="str">
            <v>05.07.2025</v>
          </cell>
          <cell r="M5264">
            <v>-4387370</v>
          </cell>
          <cell r="N5264">
            <v>-4387370</v>
          </cell>
        </row>
        <row r="5265">
          <cell r="E5265">
            <v>30827</v>
          </cell>
          <cell r="F5265" t="str">
            <v>C25TNN|30827</v>
          </cell>
          <cell r="G5265" t="str">
            <v>K1</v>
          </cell>
          <cell r="H5265" t="str">
            <v>16.05.2025</v>
          </cell>
          <cell r="I5265" t="str">
            <v>20.05.2025</v>
          </cell>
          <cell r="J5265" t="str">
            <v>17.05.2025</v>
          </cell>
          <cell r="K5265" t="str">
            <v>Hàng hóa quầy 0480.3002179</v>
          </cell>
          <cell r="L5265" t="str">
            <v>05.07.2025</v>
          </cell>
          <cell r="M5265">
            <v>-2984191</v>
          </cell>
          <cell r="N5265">
            <v>-2984191</v>
          </cell>
        </row>
        <row r="5266">
          <cell r="E5266">
            <v>26897</v>
          </cell>
          <cell r="F5266" t="str">
            <v>C25TNN|26897</v>
          </cell>
          <cell r="G5266" t="str">
            <v>K1</v>
          </cell>
          <cell r="H5266" t="str">
            <v>02.05.2025</v>
          </cell>
          <cell r="I5266" t="str">
            <v>23.05.2025</v>
          </cell>
          <cell r="J5266" t="str">
            <v>06.05.2025</v>
          </cell>
          <cell r="K5266" t="str">
            <v>Hàng hóa quầy 0480.3002179</v>
          </cell>
          <cell r="L5266" t="str">
            <v>05.07.2025</v>
          </cell>
          <cell r="M5266">
            <v>-2967106</v>
          </cell>
          <cell r="N5266">
            <v>-2967106</v>
          </cell>
        </row>
        <row r="5267">
          <cell r="E5267">
            <v>30828</v>
          </cell>
          <cell r="F5267" t="str">
            <v>C25TNN|30828</v>
          </cell>
          <cell r="G5267" t="str">
            <v>K1</v>
          </cell>
          <cell r="H5267" t="str">
            <v>16.05.2025</v>
          </cell>
          <cell r="I5267" t="str">
            <v>20.05.2025</v>
          </cell>
          <cell r="J5267" t="str">
            <v>17.05.2025</v>
          </cell>
          <cell r="K5267" t="str">
            <v>Hàng hóa quầy 0480.3002179</v>
          </cell>
          <cell r="L5267" t="str">
            <v>05.07.2025</v>
          </cell>
          <cell r="M5267">
            <v>-2398853</v>
          </cell>
          <cell r="N5267">
            <v>-2398853</v>
          </cell>
        </row>
        <row r="5268">
          <cell r="E5268">
            <v>26870</v>
          </cell>
          <cell r="F5268" t="str">
            <v>C25TNN|26870</v>
          </cell>
          <cell r="G5268" t="str">
            <v>K1</v>
          </cell>
          <cell r="H5268" t="str">
            <v>02.05.2025</v>
          </cell>
          <cell r="I5268" t="str">
            <v>07.05.2025</v>
          </cell>
          <cell r="J5268" t="str">
            <v>03.05.2025</v>
          </cell>
          <cell r="K5268" t="str">
            <v>Hàng hóa quầy 0480.3002179</v>
          </cell>
          <cell r="L5268" t="str">
            <v>05.07.2025</v>
          </cell>
          <cell r="M5268">
            <v>-3553200</v>
          </cell>
          <cell r="N5268">
            <v>-3553200</v>
          </cell>
        </row>
        <row r="5269">
          <cell r="E5269">
            <v>29928</v>
          </cell>
          <cell r="F5269" t="str">
            <v>C25TNN|29928</v>
          </cell>
          <cell r="G5269" t="str">
            <v>K1</v>
          </cell>
          <cell r="H5269" t="str">
            <v>13.05.2025</v>
          </cell>
          <cell r="I5269" t="str">
            <v>19.05.2025</v>
          </cell>
          <cell r="J5269" t="str">
            <v>16.05.2025</v>
          </cell>
          <cell r="K5269" t="str">
            <v>Hàng hóa quầy 0480.3002179</v>
          </cell>
          <cell r="L5269" t="str">
            <v>05.07.2025</v>
          </cell>
          <cell r="M5269">
            <v>-2785558</v>
          </cell>
          <cell r="N5269">
            <v>-2785558</v>
          </cell>
        </row>
        <row r="5270">
          <cell r="E5270">
            <v>28136</v>
          </cell>
          <cell r="F5270" t="str">
            <v>C25TNN|28136</v>
          </cell>
          <cell r="G5270" t="str">
            <v>K1</v>
          </cell>
          <cell r="H5270" t="str">
            <v>05.05.2025</v>
          </cell>
          <cell r="I5270" t="str">
            <v>10.05.2025</v>
          </cell>
          <cell r="J5270" t="str">
            <v>07.05.2025</v>
          </cell>
          <cell r="K5270" t="str">
            <v>Hàng hóa quầy 0480.3002179</v>
          </cell>
          <cell r="L5270" t="str">
            <v>05.07.2025</v>
          </cell>
          <cell r="M5270">
            <v>-983534</v>
          </cell>
          <cell r="N5270">
            <v>-983534</v>
          </cell>
        </row>
        <row r="5271">
          <cell r="E5271">
            <v>29793</v>
          </cell>
          <cell r="F5271" t="str">
            <v>C25TNN|29793</v>
          </cell>
          <cell r="G5271" t="str">
            <v>K1</v>
          </cell>
          <cell r="H5271" t="str">
            <v>12.05.2025</v>
          </cell>
          <cell r="I5271" t="str">
            <v>18.05.2025</v>
          </cell>
          <cell r="J5271" t="str">
            <v>15.05.2025</v>
          </cell>
          <cell r="K5271" t="str">
            <v>Hàng hóa quầy 0480.3002179</v>
          </cell>
          <cell r="L5271" t="str">
            <v>05.07.2025</v>
          </cell>
          <cell r="M5271">
            <v>-1199426</v>
          </cell>
          <cell r="N5271">
            <v>-1199426</v>
          </cell>
        </row>
        <row r="5272">
          <cell r="E5272">
            <v>15186</v>
          </cell>
          <cell r="F5272" t="str">
            <v>K25TRT|15186</v>
          </cell>
          <cell r="G5272" t="str">
            <v>K1</v>
          </cell>
          <cell r="H5272" t="str">
            <v>25.06.2025</v>
          </cell>
          <cell r="I5272" t="str">
            <v>30.06.2025</v>
          </cell>
          <cell r="J5272" t="str">
            <v>25.06.2025</v>
          </cell>
          <cell r="K5272" t="str">
            <v>TRA HANG - 1501</v>
          </cell>
          <cell r="L5272" t="str">
            <v>05.07.2025</v>
          </cell>
          <cell r="M5272">
            <v>479771</v>
          </cell>
          <cell r="N5272">
            <v>479771</v>
          </cell>
        </row>
        <row r="5273">
          <cell r="E5273">
            <v>28138</v>
          </cell>
          <cell r="F5273" t="str">
            <v>C25TNN|28138</v>
          </cell>
          <cell r="G5273" t="str">
            <v>K1</v>
          </cell>
          <cell r="H5273" t="str">
            <v>05.05.2025</v>
          </cell>
          <cell r="I5273" t="str">
            <v>10.05.2025</v>
          </cell>
          <cell r="J5273" t="str">
            <v>07.05.2025</v>
          </cell>
          <cell r="K5273" t="str">
            <v>Hàng hóa quầy 0480.3002179</v>
          </cell>
          <cell r="L5273" t="str">
            <v>05.07.2025</v>
          </cell>
          <cell r="M5273">
            <v>-3267812</v>
          </cell>
          <cell r="N5273">
            <v>-3267812</v>
          </cell>
        </row>
        <row r="5274">
          <cell r="E5274">
            <v>31151</v>
          </cell>
          <cell r="F5274" t="str">
            <v>C25TNN|31151</v>
          </cell>
          <cell r="G5274" t="str">
            <v>K1</v>
          </cell>
          <cell r="H5274" t="str">
            <v>19.05.2025</v>
          </cell>
          <cell r="I5274" t="str">
            <v>24.05.2025</v>
          </cell>
          <cell r="J5274" t="str">
            <v>21.05.2025</v>
          </cell>
          <cell r="K5274" t="str">
            <v>Hàng hóa quầy 0480.3002179</v>
          </cell>
          <cell r="L5274" t="str">
            <v>05.07.2025</v>
          </cell>
          <cell r="M5274">
            <v>-780451</v>
          </cell>
          <cell r="N5274">
            <v>-780451</v>
          </cell>
        </row>
        <row r="5275">
          <cell r="E5275">
            <v>28137</v>
          </cell>
          <cell r="F5275" t="str">
            <v>C25TNN|28137</v>
          </cell>
          <cell r="G5275" t="str">
            <v>K1</v>
          </cell>
          <cell r="H5275" t="str">
            <v>05.05.2025</v>
          </cell>
          <cell r="I5275" t="str">
            <v>10.05.2025</v>
          </cell>
          <cell r="J5275" t="str">
            <v>07.05.2025</v>
          </cell>
          <cell r="K5275" t="str">
            <v>Hàng hóa quầy 0480.3002179</v>
          </cell>
          <cell r="L5275" t="str">
            <v>05.07.2025</v>
          </cell>
          <cell r="M5275">
            <v>-1200325</v>
          </cell>
          <cell r="N5275">
            <v>-1200325</v>
          </cell>
        </row>
        <row r="5276">
          <cell r="E5276">
            <v>29794</v>
          </cell>
          <cell r="F5276" t="str">
            <v>C25TNN|29794</v>
          </cell>
          <cell r="G5276" t="str">
            <v>K1</v>
          </cell>
          <cell r="H5276" t="str">
            <v>12.05.2025</v>
          </cell>
          <cell r="I5276" t="str">
            <v>17.05.2025</v>
          </cell>
          <cell r="J5276" t="str">
            <v>14.05.2025</v>
          </cell>
          <cell r="K5276" t="str">
            <v>Hàng hóa quầy 0480.3002179</v>
          </cell>
          <cell r="L5276" t="str">
            <v>05.07.2025</v>
          </cell>
          <cell r="M5276">
            <v>-1394539</v>
          </cell>
          <cell r="N5276">
            <v>-1394539</v>
          </cell>
        </row>
        <row r="5277">
          <cell r="E5277">
            <v>29795</v>
          </cell>
          <cell r="F5277" t="str">
            <v>C25TNN|29795</v>
          </cell>
          <cell r="G5277" t="str">
            <v>K1</v>
          </cell>
          <cell r="H5277" t="str">
            <v>12.05.2025</v>
          </cell>
          <cell r="I5277" t="str">
            <v>17.05.2025</v>
          </cell>
          <cell r="J5277" t="str">
            <v>14.05.2025</v>
          </cell>
          <cell r="K5277" t="str">
            <v>Hàng hóa quầy 0480.3002179</v>
          </cell>
          <cell r="L5277" t="str">
            <v>05.07.2025</v>
          </cell>
          <cell r="M5277">
            <v>-1199426</v>
          </cell>
          <cell r="N5277">
            <v>-1199426</v>
          </cell>
        </row>
        <row r="5278">
          <cell r="E5278">
            <v>31150</v>
          </cell>
          <cell r="F5278" t="str">
            <v>C25TNN|31150</v>
          </cell>
          <cell r="G5278" t="str">
            <v>K1</v>
          </cell>
          <cell r="H5278" t="str">
            <v>19.05.2025</v>
          </cell>
          <cell r="I5278" t="str">
            <v>24.05.2025</v>
          </cell>
          <cell r="J5278" t="str">
            <v>21.05.2025</v>
          </cell>
          <cell r="K5278" t="str">
            <v>Hàng hóa quầy 0480.3002179</v>
          </cell>
          <cell r="L5278" t="str">
            <v>05.07.2025</v>
          </cell>
          <cell r="M5278">
            <v>-1365790</v>
          </cell>
          <cell r="N5278">
            <v>-1365790</v>
          </cell>
        </row>
        <row r="5279">
          <cell r="E5279">
            <v>28139</v>
          </cell>
          <cell r="F5279" t="str">
            <v>C25TNN|28139</v>
          </cell>
          <cell r="G5279" t="str">
            <v>K1</v>
          </cell>
          <cell r="H5279" t="str">
            <v>05.05.2025</v>
          </cell>
          <cell r="I5279" t="str">
            <v>11.05.2025</v>
          </cell>
          <cell r="J5279" t="str">
            <v>08.05.2025</v>
          </cell>
          <cell r="K5279" t="str">
            <v>Hàng hóa quầy 0480.3002179</v>
          </cell>
          <cell r="L5279" t="str">
            <v>05.07.2025</v>
          </cell>
          <cell r="M5279">
            <v>-983534</v>
          </cell>
          <cell r="N5279">
            <v>-983534</v>
          </cell>
        </row>
        <row r="5280">
          <cell r="E5280">
            <v>29796</v>
          </cell>
          <cell r="F5280" t="str">
            <v>C25TNN|29796</v>
          </cell>
          <cell r="G5280" t="str">
            <v>K1</v>
          </cell>
          <cell r="H5280" t="str">
            <v>12.05.2025</v>
          </cell>
          <cell r="I5280" t="str">
            <v>17.05.2025</v>
          </cell>
          <cell r="J5280" t="str">
            <v>14.05.2025</v>
          </cell>
          <cell r="K5280" t="str">
            <v>Hàng hóa quầy 0480.3002179</v>
          </cell>
          <cell r="L5280" t="str">
            <v>05.07.2025</v>
          </cell>
          <cell r="M5280">
            <v>-780451</v>
          </cell>
          <cell r="N5280">
            <v>-780451</v>
          </cell>
        </row>
        <row r="5281">
          <cell r="E5281">
            <v>29797</v>
          </cell>
          <cell r="F5281" t="str">
            <v>C25TNN|29797</v>
          </cell>
          <cell r="G5281" t="str">
            <v>K1</v>
          </cell>
          <cell r="H5281" t="str">
            <v>12.05.2025</v>
          </cell>
          <cell r="I5281" t="str">
            <v>17.05.2025</v>
          </cell>
          <cell r="J5281" t="str">
            <v>14.05.2025</v>
          </cell>
          <cell r="K5281" t="str">
            <v>Hàng hóa quầy 0480.3002179</v>
          </cell>
          <cell r="L5281" t="str">
            <v>05.07.2025</v>
          </cell>
          <cell r="M5281">
            <v>-1784765</v>
          </cell>
          <cell r="N5281">
            <v>-1784765</v>
          </cell>
        </row>
        <row r="5282">
          <cell r="E5282">
            <v>30829</v>
          </cell>
          <cell r="F5282" t="str">
            <v>C25TNN|30829</v>
          </cell>
          <cell r="G5282" t="str">
            <v>K1</v>
          </cell>
          <cell r="H5282" t="str">
            <v>16.05.2025</v>
          </cell>
          <cell r="I5282" t="str">
            <v>19.05.2025</v>
          </cell>
          <cell r="J5282" t="str">
            <v>16.05.2025</v>
          </cell>
          <cell r="K5282" t="str">
            <v>Hàng hóa quầy 0480.3002179</v>
          </cell>
          <cell r="L5282" t="str">
            <v>05.07.2025</v>
          </cell>
          <cell r="M5282">
            <v>-3562488</v>
          </cell>
          <cell r="N5282">
            <v>-3562488</v>
          </cell>
        </row>
        <row r="5283">
          <cell r="E5283">
            <v>14882</v>
          </cell>
          <cell r="F5283" t="str">
            <v>K25TRT|14882</v>
          </cell>
          <cell r="G5283" t="str">
            <v>K1</v>
          </cell>
          <cell r="H5283" t="str">
            <v>22.06.2025</v>
          </cell>
          <cell r="I5283" t="str">
            <v>24.06.2025</v>
          </cell>
          <cell r="J5283" t="str">
            <v>22.06.2025</v>
          </cell>
          <cell r="K5283" t="str">
            <v>TRA HANG - 1511</v>
          </cell>
          <cell r="L5283" t="str">
            <v>05.07.2025</v>
          </cell>
          <cell r="M5283">
            <v>479771</v>
          </cell>
          <cell r="N5283">
            <v>479771</v>
          </cell>
        </row>
        <row r="5284">
          <cell r="E5284">
            <v>31155</v>
          </cell>
          <cell r="F5284" t="str">
            <v>C25TNN|31155</v>
          </cell>
          <cell r="G5284" t="str">
            <v>K1</v>
          </cell>
          <cell r="H5284" t="str">
            <v>19.05.2025</v>
          </cell>
          <cell r="I5284" t="str">
            <v>24.05.2025</v>
          </cell>
          <cell r="J5284" t="str">
            <v>21.05.2025</v>
          </cell>
          <cell r="K5284" t="str">
            <v>Hàng hóa quầy 0480.3002179</v>
          </cell>
          <cell r="L5284" t="str">
            <v>05.07.2025</v>
          </cell>
          <cell r="M5284">
            <v>-1394539</v>
          </cell>
          <cell r="N5284">
            <v>-1394539</v>
          </cell>
        </row>
        <row r="5285">
          <cell r="E5285">
            <v>28140</v>
          </cell>
          <cell r="F5285" t="str">
            <v>C25TNN|28140</v>
          </cell>
          <cell r="G5285" t="str">
            <v>K1</v>
          </cell>
          <cell r="H5285" t="str">
            <v>05.05.2025</v>
          </cell>
          <cell r="I5285" t="str">
            <v>10.05.2025</v>
          </cell>
          <cell r="J5285" t="str">
            <v>07.05.2025</v>
          </cell>
          <cell r="K5285" t="str">
            <v>Hàng hóa quầy 0480.3002179</v>
          </cell>
          <cell r="L5285" t="str">
            <v>05.07.2025</v>
          </cell>
          <cell r="M5285">
            <v>-1967069</v>
          </cell>
          <cell r="N5285">
            <v>-1967069</v>
          </cell>
        </row>
        <row r="5286">
          <cell r="E5286">
            <v>31154</v>
          </cell>
          <cell r="F5286" t="str">
            <v>C25TNN|31154</v>
          </cell>
          <cell r="G5286" t="str">
            <v>K1</v>
          </cell>
          <cell r="H5286" t="str">
            <v>19.05.2025</v>
          </cell>
          <cell r="I5286" t="str">
            <v>24.05.2025</v>
          </cell>
          <cell r="J5286" t="str">
            <v>21.05.2025</v>
          </cell>
          <cell r="K5286" t="str">
            <v>Hàng hóa quầy 0480.3002179</v>
          </cell>
          <cell r="L5286" t="str">
            <v>05.07.2025</v>
          </cell>
          <cell r="M5286">
            <v>-3569530</v>
          </cell>
          <cell r="N5286">
            <v>-3569530</v>
          </cell>
        </row>
        <row r="5287">
          <cell r="E5287">
            <v>30802</v>
          </cell>
          <cell r="F5287" t="str">
            <v>C25TNN|30802</v>
          </cell>
          <cell r="G5287" t="str">
            <v>K1</v>
          </cell>
          <cell r="H5287" t="str">
            <v>15.05.2025</v>
          </cell>
          <cell r="I5287" t="str">
            <v>20.05.2025</v>
          </cell>
          <cell r="J5287" t="str">
            <v>17.05.2025</v>
          </cell>
          <cell r="K5287" t="str">
            <v>Hàng hóa quầy 0480.3002179</v>
          </cell>
          <cell r="L5287" t="str">
            <v>05.07.2025</v>
          </cell>
          <cell r="M5287">
            <v>-2398853</v>
          </cell>
          <cell r="N5287">
            <v>-2398853</v>
          </cell>
        </row>
        <row r="5288">
          <cell r="E5288">
            <v>14868</v>
          </cell>
          <cell r="F5288" t="str">
            <v>K25TRT|14868</v>
          </cell>
          <cell r="G5288" t="str">
            <v>K1</v>
          </cell>
          <cell r="H5288" t="str">
            <v>22.06.2025</v>
          </cell>
          <cell r="I5288" t="str">
            <v>24.06.2025</v>
          </cell>
          <cell r="J5288" t="str">
            <v>22.06.2025</v>
          </cell>
          <cell r="K5288" t="str">
            <v>TRA HANG - 153</v>
          </cell>
          <cell r="L5288" t="str">
            <v>05.07.2025</v>
          </cell>
          <cell r="M5288">
            <v>761045</v>
          </cell>
          <cell r="N5288">
            <v>761045</v>
          </cell>
        </row>
        <row r="5289">
          <cell r="E5289">
            <v>28222</v>
          </cell>
          <cell r="F5289" t="str">
            <v>C25TNN|28222</v>
          </cell>
          <cell r="G5289" t="str">
            <v>K1</v>
          </cell>
          <cell r="H5289" t="str">
            <v>06.05.2025</v>
          </cell>
          <cell r="I5289" t="str">
            <v>09.05.2025</v>
          </cell>
          <cell r="J5289" t="str">
            <v>07.05.2025</v>
          </cell>
          <cell r="K5289" t="str">
            <v>Hàng hóa quầy 0480.3002179</v>
          </cell>
          <cell r="L5289" t="str">
            <v>05.07.2025</v>
          </cell>
          <cell r="M5289">
            <v>-3172262</v>
          </cell>
          <cell r="N5289">
            <v>-3172262</v>
          </cell>
        </row>
        <row r="5290">
          <cell r="E5290">
            <v>29946</v>
          </cell>
          <cell r="F5290" t="str">
            <v>C25TNN|29946</v>
          </cell>
          <cell r="G5290" t="str">
            <v>K1</v>
          </cell>
          <cell r="H5290" t="str">
            <v>14.05.2025</v>
          </cell>
          <cell r="I5290" t="str">
            <v>16.05.2025</v>
          </cell>
          <cell r="J5290" t="str">
            <v>14.05.2025</v>
          </cell>
          <cell r="K5290" t="str">
            <v>Hàng hóa quầy 0480.3002179</v>
          </cell>
          <cell r="L5290" t="str">
            <v>05.07.2025</v>
          </cell>
          <cell r="M5290">
            <v>-2075717</v>
          </cell>
          <cell r="N5290">
            <v>-2075717</v>
          </cell>
        </row>
        <row r="5291">
          <cell r="E5291">
            <v>29724</v>
          </cell>
          <cell r="F5291" t="str">
            <v>C25TNN|29724</v>
          </cell>
          <cell r="G5291" t="str">
            <v>K1</v>
          </cell>
          <cell r="H5291" t="str">
            <v>10.05.2025</v>
          </cell>
          <cell r="I5291" t="str">
            <v>12.05.2025</v>
          </cell>
          <cell r="J5291" t="str">
            <v>10.05.2025</v>
          </cell>
          <cell r="K5291" t="str">
            <v>Hàng hóa quầy 0480.3002179</v>
          </cell>
          <cell r="L5291" t="str">
            <v>05.07.2025</v>
          </cell>
          <cell r="M5291">
            <v>-2786983</v>
          </cell>
          <cell r="N5291">
            <v>-2786983</v>
          </cell>
        </row>
        <row r="5292">
          <cell r="E5292">
            <v>26898</v>
          </cell>
          <cell r="F5292" t="str">
            <v>C25TNN|26898</v>
          </cell>
          <cell r="G5292" t="str">
            <v>K1</v>
          </cell>
          <cell r="H5292" t="str">
            <v>02.05.2025</v>
          </cell>
          <cell r="I5292" t="str">
            <v>23.05.2025</v>
          </cell>
          <cell r="J5292" t="str">
            <v>05.05.2025</v>
          </cell>
          <cell r="K5292" t="str">
            <v>Hàng hóa quầy 0480.3002179</v>
          </cell>
          <cell r="L5292" t="str">
            <v>05.07.2025</v>
          </cell>
          <cell r="M5292">
            <v>-4155797</v>
          </cell>
          <cell r="N5292">
            <v>-4155797</v>
          </cell>
        </row>
        <row r="5293">
          <cell r="E5293">
            <v>29262</v>
          </cell>
          <cell r="F5293" t="str">
            <v>C25TNN|29262</v>
          </cell>
          <cell r="G5293" t="str">
            <v>K1</v>
          </cell>
          <cell r="H5293" t="str">
            <v>08.05.2025</v>
          </cell>
          <cell r="I5293" t="str">
            <v>11.05.2025</v>
          </cell>
          <cell r="J5293" t="str">
            <v>09.05.2025</v>
          </cell>
          <cell r="K5293" t="str">
            <v>Hàng hóa quầy 0480.3002179</v>
          </cell>
          <cell r="L5293" t="str">
            <v>05.07.2025</v>
          </cell>
          <cell r="M5293">
            <v>-4566802</v>
          </cell>
          <cell r="N5293">
            <v>-4566802</v>
          </cell>
        </row>
        <row r="5294">
          <cell r="E5294">
            <v>29926</v>
          </cell>
          <cell r="F5294" t="str">
            <v>C25TNN|29926</v>
          </cell>
          <cell r="G5294" t="str">
            <v>K1</v>
          </cell>
          <cell r="H5294" t="str">
            <v>13.05.2025</v>
          </cell>
          <cell r="I5294" t="str">
            <v>16.05.2025</v>
          </cell>
          <cell r="J5294" t="str">
            <v>14.05.2025</v>
          </cell>
          <cell r="K5294" t="str">
            <v>Hàng hóa quầy 0480.3002179</v>
          </cell>
          <cell r="L5294" t="str">
            <v>05.07.2025</v>
          </cell>
          <cell r="M5294">
            <v>-2786983</v>
          </cell>
          <cell r="N5294">
            <v>-2786983</v>
          </cell>
        </row>
        <row r="5295">
          <cell r="E5295">
            <v>31170</v>
          </cell>
          <cell r="F5295" t="str">
            <v>C25TNN|31170</v>
          </cell>
          <cell r="G5295" t="str">
            <v>K1</v>
          </cell>
          <cell r="H5295" t="str">
            <v>20.05.2025</v>
          </cell>
          <cell r="I5295" t="str">
            <v>22.05.2025</v>
          </cell>
          <cell r="J5295" t="str">
            <v>20.05.2025</v>
          </cell>
          <cell r="K5295" t="str">
            <v>Hàng hóa quầy 0480.3002179</v>
          </cell>
          <cell r="L5295" t="str">
            <v>05.07.2025</v>
          </cell>
          <cell r="M5295">
            <v>-4375210</v>
          </cell>
          <cell r="N5295">
            <v>-4375210</v>
          </cell>
        </row>
        <row r="5296">
          <cell r="E5296">
            <v>28134</v>
          </cell>
          <cell r="F5296" t="str">
            <v>C25TNN|28134</v>
          </cell>
          <cell r="G5296" t="str">
            <v>K1</v>
          </cell>
          <cell r="H5296" t="str">
            <v>05.05.2025</v>
          </cell>
          <cell r="I5296" t="str">
            <v>10.05.2025</v>
          </cell>
          <cell r="J5296" t="str">
            <v>07.05.2025</v>
          </cell>
          <cell r="K5296" t="str">
            <v>Hàng hóa quầy 0480.3002179</v>
          </cell>
          <cell r="L5296" t="str">
            <v>05.07.2025</v>
          </cell>
          <cell r="M5296">
            <v>-5573439</v>
          </cell>
          <cell r="N5296">
            <v>-5573439</v>
          </cell>
        </row>
        <row r="5297">
          <cell r="E5297">
            <v>14556</v>
          </cell>
          <cell r="F5297" t="str">
            <v>K25TRT|14556</v>
          </cell>
          <cell r="G5297" t="str">
            <v>K1</v>
          </cell>
          <cell r="H5297" t="str">
            <v>16.06.2025</v>
          </cell>
          <cell r="I5297" t="str">
            <v>18.06.2025</v>
          </cell>
          <cell r="J5297" t="str">
            <v>16.06.2025</v>
          </cell>
          <cell r="K5297" t="str">
            <v>TRA HANG - 142</v>
          </cell>
          <cell r="L5297" t="str">
            <v>05.07.2025</v>
          </cell>
          <cell r="M5297">
            <v>99360</v>
          </cell>
          <cell r="N5297">
            <v>99360</v>
          </cell>
        </row>
        <row r="5298">
          <cell r="E5298">
            <v>14566</v>
          </cell>
          <cell r="F5298" t="str">
            <v>K25TRT|14566</v>
          </cell>
          <cell r="G5298" t="str">
            <v>K1</v>
          </cell>
          <cell r="H5298" t="str">
            <v>16.06.2025</v>
          </cell>
          <cell r="I5298" t="str">
            <v>18.06.2025</v>
          </cell>
          <cell r="J5298" t="str">
            <v>16.06.2025</v>
          </cell>
          <cell r="K5298" t="str">
            <v>TRA HANG - 142</v>
          </cell>
          <cell r="L5298" t="str">
            <v>05.07.2025</v>
          </cell>
          <cell r="M5298">
            <v>654339</v>
          </cell>
          <cell r="N5298">
            <v>654339</v>
          </cell>
        </row>
        <row r="5299">
          <cell r="E5299">
            <v>28132</v>
          </cell>
          <cell r="F5299" t="str">
            <v>C25TNN|28132</v>
          </cell>
          <cell r="G5299" t="str">
            <v>K1</v>
          </cell>
          <cell r="H5299" t="str">
            <v>05.05.2025</v>
          </cell>
          <cell r="I5299" t="str">
            <v>10.05.2025</v>
          </cell>
          <cell r="J5299" t="str">
            <v>08.05.2025</v>
          </cell>
          <cell r="K5299" t="str">
            <v>Hàng hóa quầy 0480.3002179</v>
          </cell>
          <cell r="L5299" t="str">
            <v>05.07.2025</v>
          </cell>
          <cell r="M5299">
            <v>-4758394</v>
          </cell>
          <cell r="N5299">
            <v>-4758394</v>
          </cell>
        </row>
        <row r="5300">
          <cell r="E5300">
            <v>28133</v>
          </cell>
          <cell r="F5300" t="str">
            <v>C25TNN|28133</v>
          </cell>
          <cell r="G5300" t="str">
            <v>K1</v>
          </cell>
          <cell r="H5300" t="str">
            <v>05.05.2025</v>
          </cell>
          <cell r="I5300" t="str">
            <v>10.05.2025</v>
          </cell>
          <cell r="J5300" t="str">
            <v>08.05.2025</v>
          </cell>
          <cell r="K5300" t="str">
            <v>Hàng hóa quầy 0480.3002179</v>
          </cell>
          <cell r="L5300" t="str">
            <v>05.07.2025</v>
          </cell>
          <cell r="M5300">
            <v>-1200325</v>
          </cell>
          <cell r="N5300">
            <v>-1200325</v>
          </cell>
        </row>
        <row r="5301">
          <cell r="E5301">
            <v>29789</v>
          </cell>
          <cell r="F5301" t="str">
            <v>C25TNN|29789</v>
          </cell>
          <cell r="G5301" t="str">
            <v>K1</v>
          </cell>
          <cell r="H5301" t="str">
            <v>12.05.2025</v>
          </cell>
          <cell r="I5301" t="str">
            <v>18.05.2025</v>
          </cell>
          <cell r="J5301" t="str">
            <v>15.05.2025</v>
          </cell>
          <cell r="K5301" t="str">
            <v>Hàng hóa quầy 0480.3002179</v>
          </cell>
          <cell r="L5301" t="str">
            <v>05.07.2025</v>
          </cell>
          <cell r="M5301">
            <v>-2398853</v>
          </cell>
          <cell r="N5301">
            <v>-2398853</v>
          </cell>
        </row>
        <row r="5302">
          <cell r="E5302">
            <v>28512</v>
          </cell>
          <cell r="F5302" t="str">
            <v>C25TNN|28512</v>
          </cell>
          <cell r="G5302" t="str">
            <v>K1</v>
          </cell>
          <cell r="H5302" t="str">
            <v>08.05.2025</v>
          </cell>
          <cell r="I5302" t="str">
            <v>10.05.2025</v>
          </cell>
          <cell r="J5302" t="str">
            <v>08.05.2025</v>
          </cell>
          <cell r="K5302" t="str">
            <v>Hàng hóa quầy 0480.3002179</v>
          </cell>
          <cell r="L5302" t="str">
            <v>05.07.2025</v>
          </cell>
          <cell r="M5302">
            <v>-2236503</v>
          </cell>
          <cell r="N5302">
            <v>-2236503</v>
          </cell>
        </row>
        <row r="5303">
          <cell r="E5303">
            <v>15803</v>
          </cell>
          <cell r="F5303" t="str">
            <v>K25TRT|15803</v>
          </cell>
          <cell r="G5303" t="str">
            <v>K1</v>
          </cell>
          <cell r="H5303" t="str">
            <v>27.06.2025</v>
          </cell>
          <cell r="I5303" t="str">
            <v>01.07.2025</v>
          </cell>
          <cell r="J5303" t="str">
            <v>27.06.2025</v>
          </cell>
          <cell r="K5303" t="str">
            <v>TRA HANG - 121</v>
          </cell>
          <cell r="L5303" t="str">
            <v>05.07.2025</v>
          </cell>
          <cell r="M5303">
            <v>1124853</v>
          </cell>
          <cell r="N5303">
            <v>1124853</v>
          </cell>
        </row>
        <row r="5304">
          <cell r="E5304">
            <v>15804</v>
          </cell>
          <cell r="F5304" t="str">
            <v>K25TRT|15804</v>
          </cell>
          <cell r="G5304" t="str">
            <v>K1</v>
          </cell>
          <cell r="H5304" t="str">
            <v>27.06.2025</v>
          </cell>
          <cell r="I5304" t="str">
            <v>01.07.2025</v>
          </cell>
          <cell r="J5304" t="str">
            <v>27.06.2025</v>
          </cell>
          <cell r="K5304" t="str">
            <v>TRA HANG - 121</v>
          </cell>
          <cell r="L5304" t="str">
            <v>05.07.2025</v>
          </cell>
          <cell r="M5304">
            <v>79307</v>
          </cell>
          <cell r="N5304">
            <v>79307</v>
          </cell>
        </row>
        <row r="5305">
          <cell r="E5305">
            <v>31147</v>
          </cell>
          <cell r="F5305" t="str">
            <v>C25TNN|31147</v>
          </cell>
          <cell r="G5305" t="str">
            <v>K1</v>
          </cell>
          <cell r="H5305" t="str">
            <v>19.05.2025</v>
          </cell>
          <cell r="I5305" t="str">
            <v>24.05.2025</v>
          </cell>
          <cell r="J5305" t="str">
            <v>21.05.2025</v>
          </cell>
          <cell r="K5305" t="str">
            <v>Hàng hóa quầy 0480.3002179</v>
          </cell>
          <cell r="L5305" t="str">
            <v>05.07.2025</v>
          </cell>
          <cell r="M5305">
            <v>-2595391</v>
          </cell>
          <cell r="N5305">
            <v>-2595391</v>
          </cell>
        </row>
        <row r="5306">
          <cell r="E5306">
            <v>26881</v>
          </cell>
          <cell r="F5306" t="str">
            <v>C25TNN|26881</v>
          </cell>
          <cell r="G5306" t="str">
            <v>K1</v>
          </cell>
          <cell r="H5306" t="str">
            <v>02.05.2025</v>
          </cell>
          <cell r="I5306" t="str">
            <v>06.05.2025</v>
          </cell>
          <cell r="J5306" t="str">
            <v>03.05.2025</v>
          </cell>
          <cell r="K5306" t="str">
            <v>Hàng hóa quầy 0480.3002179</v>
          </cell>
          <cell r="L5306" t="str">
            <v>05.07.2025</v>
          </cell>
          <cell r="M5306">
            <v>-1967069</v>
          </cell>
          <cell r="N5306">
            <v>-1967069</v>
          </cell>
        </row>
        <row r="5307">
          <cell r="E5307">
            <v>13883</v>
          </cell>
          <cell r="F5307" t="str">
            <v>K25TRT|13883</v>
          </cell>
          <cell r="G5307" t="str">
            <v>K1</v>
          </cell>
          <cell r="H5307" t="str">
            <v>09.06.2025</v>
          </cell>
          <cell r="I5307" t="str">
            <v>30.06.2025</v>
          </cell>
          <cell r="J5307" t="str">
            <v>09.06.2025</v>
          </cell>
          <cell r="K5307" t="str">
            <v>TRA HANG - 120</v>
          </cell>
          <cell r="L5307" t="str">
            <v>05.07.2025</v>
          </cell>
          <cell r="M5307">
            <v>537713</v>
          </cell>
          <cell r="N5307">
            <v>537713</v>
          </cell>
        </row>
        <row r="5308">
          <cell r="E5308">
            <v>26882</v>
          </cell>
          <cell r="F5308" t="str">
            <v>C25TNN|26882</v>
          </cell>
          <cell r="G5308" t="str">
            <v>K1</v>
          </cell>
          <cell r="H5308" t="str">
            <v>02.05.2025</v>
          </cell>
          <cell r="I5308" t="str">
            <v>06.05.2025</v>
          </cell>
          <cell r="J5308" t="str">
            <v>03.05.2025</v>
          </cell>
          <cell r="K5308" t="str">
            <v>Hàng hóa quầy 0480.3002179</v>
          </cell>
          <cell r="L5308" t="str">
            <v>05.07.2025</v>
          </cell>
          <cell r="M5308">
            <v>-3172262</v>
          </cell>
          <cell r="N5308">
            <v>-3172262</v>
          </cell>
        </row>
        <row r="5309">
          <cell r="E5309">
            <v>29790</v>
          </cell>
          <cell r="F5309" t="str">
            <v>C25TNN|29790</v>
          </cell>
          <cell r="G5309" t="str">
            <v>K1</v>
          </cell>
          <cell r="H5309" t="str">
            <v>12.05.2025</v>
          </cell>
          <cell r="I5309" t="str">
            <v>16.05.2025</v>
          </cell>
          <cell r="J5309" t="str">
            <v>14.05.2025</v>
          </cell>
          <cell r="K5309" t="str">
            <v>Hàng hóa quầy 0480.3002179</v>
          </cell>
          <cell r="L5309" t="str">
            <v>05.07.2025</v>
          </cell>
          <cell r="M5309">
            <v>-4373114</v>
          </cell>
          <cell r="N5309">
            <v>-4373114</v>
          </cell>
        </row>
        <row r="5310">
          <cell r="E5310">
            <v>29791</v>
          </cell>
          <cell r="F5310" t="str">
            <v>C25TNN|29791</v>
          </cell>
          <cell r="G5310" t="str">
            <v>K1</v>
          </cell>
          <cell r="H5310" t="str">
            <v>12.05.2025</v>
          </cell>
          <cell r="I5310" t="str">
            <v>16.05.2025</v>
          </cell>
          <cell r="J5310" t="str">
            <v>14.05.2025</v>
          </cell>
          <cell r="K5310" t="str">
            <v>Hàng hóa quầy 0480.3002179</v>
          </cell>
          <cell r="L5310" t="str">
            <v>05.07.2025</v>
          </cell>
          <cell r="M5310">
            <v>-195113</v>
          </cell>
          <cell r="N5310">
            <v>-195113</v>
          </cell>
        </row>
        <row r="5311">
          <cell r="E5311">
            <v>26879</v>
          </cell>
          <cell r="F5311" t="str">
            <v>C25TNN|26879</v>
          </cell>
          <cell r="G5311" t="str">
            <v>K1</v>
          </cell>
          <cell r="H5311" t="str">
            <v>02.05.2025</v>
          </cell>
          <cell r="I5311" t="str">
            <v>07.05.2025</v>
          </cell>
          <cell r="J5311" t="str">
            <v>04.05.2025</v>
          </cell>
          <cell r="K5311" t="str">
            <v>Hàng hóa quầy 0480.3002179</v>
          </cell>
          <cell r="L5311" t="str">
            <v>05.07.2025</v>
          </cell>
          <cell r="M5311">
            <v>-2184386</v>
          </cell>
          <cell r="N5311">
            <v>-2184386</v>
          </cell>
        </row>
        <row r="5312">
          <cell r="E5312">
            <v>29860</v>
          </cell>
          <cell r="F5312" t="str">
            <v>C25TNN|29860</v>
          </cell>
          <cell r="G5312" t="str">
            <v>K1</v>
          </cell>
          <cell r="H5312" t="str">
            <v>13.05.2025</v>
          </cell>
          <cell r="I5312" t="str">
            <v>15.05.2025</v>
          </cell>
          <cell r="J5312" t="str">
            <v>13.05.2025</v>
          </cell>
          <cell r="K5312" t="str">
            <v>Hàng hóa quầy 0480.3002179</v>
          </cell>
          <cell r="L5312" t="str">
            <v>05.07.2025</v>
          </cell>
          <cell r="M5312">
            <v>-4371689</v>
          </cell>
          <cell r="N5312">
            <v>-4371689</v>
          </cell>
        </row>
        <row r="5313">
          <cell r="E5313">
            <v>28150</v>
          </cell>
          <cell r="F5313" t="str">
            <v>1C25TNN|28150</v>
          </cell>
          <cell r="G5313" t="str">
            <v>K1</v>
          </cell>
          <cell r="H5313" t="str">
            <v>05.05.2025</v>
          </cell>
          <cell r="I5313" t="str">
            <v>09.05.2025</v>
          </cell>
          <cell r="J5313" t="str">
            <v>06.05.2025</v>
          </cell>
          <cell r="K5313" t="str">
            <v>Hàng hóa quầy 0480.3002179</v>
          </cell>
          <cell r="L5313" t="str">
            <v>05.07.2025</v>
          </cell>
          <cell r="M5313">
            <v>-2162316</v>
          </cell>
          <cell r="N5313">
            <v>-2162316</v>
          </cell>
        </row>
        <row r="5314">
          <cell r="E5314">
            <v>29950</v>
          </cell>
          <cell r="F5314" t="str">
            <v>1C25TNN|29950</v>
          </cell>
          <cell r="G5314" t="str">
            <v>K1</v>
          </cell>
          <cell r="H5314" t="str">
            <v>14.05.2025</v>
          </cell>
          <cell r="I5314" t="str">
            <v>16.05.2025</v>
          </cell>
          <cell r="J5314" t="str">
            <v>14.05.2025</v>
          </cell>
          <cell r="K5314" t="str">
            <v>Hàng hóa quầy 0480.3002179</v>
          </cell>
          <cell r="L5314" t="str">
            <v>05.07.2025</v>
          </cell>
          <cell r="M5314">
            <v>-2182291</v>
          </cell>
          <cell r="N5314">
            <v>-2182291</v>
          </cell>
        </row>
        <row r="5315">
          <cell r="E5315">
            <v>30801</v>
          </cell>
          <cell r="F5315" t="str">
            <v>C25TNN|30801</v>
          </cell>
          <cell r="G5315" t="str">
            <v>K1</v>
          </cell>
          <cell r="H5315" t="str">
            <v>15.05.2025</v>
          </cell>
          <cell r="I5315" t="str">
            <v>19.05.2025</v>
          </cell>
          <cell r="J5315" t="str">
            <v>17.05.2025</v>
          </cell>
          <cell r="K5315" t="str">
            <v>Hàng hóa quầy 0480.3002179</v>
          </cell>
          <cell r="L5315" t="str">
            <v>05.07.2025</v>
          </cell>
          <cell r="M5315">
            <v>-3599705</v>
          </cell>
          <cell r="N5315">
            <v>-3599705</v>
          </cell>
        </row>
        <row r="5316">
          <cell r="E5316">
            <v>26968</v>
          </cell>
          <cell r="F5316" t="str">
            <v>C25TNN|26968</v>
          </cell>
          <cell r="G5316" t="str">
            <v>K1</v>
          </cell>
          <cell r="H5316" t="str">
            <v>02.05.2025</v>
          </cell>
          <cell r="I5316" t="str">
            <v>24.05.2025</v>
          </cell>
          <cell r="J5316" t="str">
            <v>03.05.2025</v>
          </cell>
          <cell r="K5316" t="str">
            <v>Hàng hóa quầy 0480.3002179</v>
          </cell>
          <cell r="L5316" t="str">
            <v>05.07.2025</v>
          </cell>
          <cell r="M5316">
            <v>-1967069</v>
          </cell>
          <cell r="N5316">
            <v>-1967069</v>
          </cell>
        </row>
        <row r="5317">
          <cell r="E5317">
            <v>29940</v>
          </cell>
          <cell r="F5317" t="str">
            <v>C25TNN|29940</v>
          </cell>
          <cell r="G5317" t="str">
            <v>K1</v>
          </cell>
          <cell r="H5317" t="str">
            <v>14.05.2025</v>
          </cell>
          <cell r="I5317" t="str">
            <v>24.05.2025</v>
          </cell>
          <cell r="J5317" t="str">
            <v>14.05.2025</v>
          </cell>
          <cell r="K5317" t="str">
            <v>Hàng hóa quầy 0480.3002179</v>
          </cell>
          <cell r="L5317" t="str">
            <v>05.07.2025</v>
          </cell>
          <cell r="M5317">
            <v>-1976357</v>
          </cell>
          <cell r="N5317">
            <v>-1976357</v>
          </cell>
        </row>
        <row r="5318">
          <cell r="E5318">
            <v>31301</v>
          </cell>
          <cell r="F5318" t="str">
            <v>C25TNN|31301</v>
          </cell>
          <cell r="G5318" t="str">
            <v>K1</v>
          </cell>
          <cell r="H5318" t="str">
            <v>21.05.2025</v>
          </cell>
          <cell r="I5318" t="str">
            <v>23.05.2025</v>
          </cell>
          <cell r="J5318" t="str">
            <v>21.05.2025</v>
          </cell>
          <cell r="K5318" t="str">
            <v>Hàng hóa quầy 0480.3002179</v>
          </cell>
          <cell r="L5318" t="str">
            <v>05.07.2025</v>
          </cell>
          <cell r="M5318">
            <v>-1395965</v>
          </cell>
          <cell r="N5318">
            <v>-1395965</v>
          </cell>
        </row>
        <row r="5319">
          <cell r="E5319">
            <v>29792</v>
          </cell>
          <cell r="F5319" t="str">
            <v>C25TNN|29792</v>
          </cell>
          <cell r="G5319" t="str">
            <v>K1</v>
          </cell>
          <cell r="H5319" t="str">
            <v>12.05.2025</v>
          </cell>
          <cell r="I5319" t="str">
            <v>18.05.2025</v>
          </cell>
          <cell r="J5319" t="str">
            <v>15.05.2025</v>
          </cell>
          <cell r="K5319" t="str">
            <v>Hàng hóa quầy 0480.3002179</v>
          </cell>
          <cell r="L5319" t="str">
            <v>05.07.2025</v>
          </cell>
          <cell r="M5319">
            <v>-4279457</v>
          </cell>
          <cell r="N5319">
            <v>-4279457</v>
          </cell>
        </row>
        <row r="5320">
          <cell r="E5320">
            <v>26896</v>
          </cell>
          <cell r="F5320" t="str">
            <v>C25TNN|26896</v>
          </cell>
          <cell r="G5320" t="str">
            <v>K1</v>
          </cell>
          <cell r="H5320" t="str">
            <v>02.05.2025</v>
          </cell>
          <cell r="I5320" t="str">
            <v>23.05.2025</v>
          </cell>
          <cell r="J5320" t="str">
            <v>06.05.2025</v>
          </cell>
          <cell r="K5320" t="str">
            <v>Hàng hóa quầy 0480.3002179</v>
          </cell>
          <cell r="L5320" t="str">
            <v>05.07.2025</v>
          </cell>
          <cell r="M5320">
            <v>-2569666</v>
          </cell>
          <cell r="N5320">
            <v>-2569666</v>
          </cell>
        </row>
        <row r="5321">
          <cell r="E5321">
            <v>28239</v>
          </cell>
          <cell r="F5321" t="str">
            <v>C25TNN|28239</v>
          </cell>
          <cell r="G5321" t="str">
            <v>K1</v>
          </cell>
          <cell r="H5321" t="str">
            <v>07.05.2025</v>
          </cell>
          <cell r="I5321" t="str">
            <v>11.05.2025</v>
          </cell>
          <cell r="J5321" t="str">
            <v>08.05.2025</v>
          </cell>
          <cell r="K5321" t="str">
            <v>Hàng hóa quầy 0480.3002179</v>
          </cell>
          <cell r="L5321" t="str">
            <v>05.07.2025</v>
          </cell>
          <cell r="M5321">
            <v>-3172262</v>
          </cell>
          <cell r="N5321">
            <v>-3172262</v>
          </cell>
        </row>
        <row r="5322">
          <cell r="E5322">
            <v>29927</v>
          </cell>
          <cell r="F5322" t="str">
            <v>C25TNN|29927</v>
          </cell>
          <cell r="G5322" t="str">
            <v>K1</v>
          </cell>
          <cell r="H5322" t="str">
            <v>13.05.2025</v>
          </cell>
          <cell r="I5322" t="str">
            <v>17.05.2025</v>
          </cell>
          <cell r="J5322" t="str">
            <v>14.05.2025</v>
          </cell>
          <cell r="K5322" t="str">
            <v>Hàng hóa quầy 0480.3002179</v>
          </cell>
          <cell r="L5322" t="str">
            <v>05.07.2025</v>
          </cell>
          <cell r="M5322">
            <v>-2789078</v>
          </cell>
          <cell r="N5322">
            <v>-2789078</v>
          </cell>
        </row>
        <row r="5323">
          <cell r="E5323">
            <v>28135</v>
          </cell>
          <cell r="F5323" t="str">
            <v>C25TNN|28135</v>
          </cell>
          <cell r="G5323" t="str">
            <v>K1</v>
          </cell>
          <cell r="H5323" t="str">
            <v>05.05.2025</v>
          </cell>
          <cell r="I5323" t="str">
            <v>10.05.2025</v>
          </cell>
          <cell r="J5323" t="str">
            <v>07.05.2025</v>
          </cell>
          <cell r="K5323" t="str">
            <v>Hàng hóa quầy 0480.3002179</v>
          </cell>
          <cell r="L5323" t="str">
            <v>05.07.2025</v>
          </cell>
          <cell r="M5323">
            <v>-8142578</v>
          </cell>
          <cell r="N5323">
            <v>-8142578</v>
          </cell>
        </row>
        <row r="5324">
          <cell r="E5324">
            <v>31149</v>
          </cell>
          <cell r="F5324" t="str">
            <v>C25TNN|31149</v>
          </cell>
          <cell r="G5324" t="str">
            <v>K1</v>
          </cell>
          <cell r="H5324" t="str">
            <v>19.05.2025</v>
          </cell>
          <cell r="I5324" t="str">
            <v>24.05.2025</v>
          </cell>
          <cell r="J5324" t="str">
            <v>21.05.2025</v>
          </cell>
          <cell r="K5324" t="str">
            <v>Hàng hóa quầy 0480.3002179</v>
          </cell>
          <cell r="L5324" t="str">
            <v>05.07.2025</v>
          </cell>
          <cell r="M5324">
            <v>-5057813</v>
          </cell>
          <cell r="N5324">
            <v>-5057813</v>
          </cell>
        </row>
        <row r="5325">
          <cell r="E5325">
            <v>28238</v>
          </cell>
          <cell r="F5325" t="str">
            <v>C25TNN|28238</v>
          </cell>
          <cell r="G5325" t="str">
            <v>K1</v>
          </cell>
          <cell r="H5325" t="str">
            <v>07.05.2025</v>
          </cell>
          <cell r="I5325" t="str">
            <v>11.05.2025</v>
          </cell>
          <cell r="J5325" t="str">
            <v>09.05.2025</v>
          </cell>
          <cell r="K5325" t="str">
            <v>Hàng hóa quầy 0480.3002179</v>
          </cell>
          <cell r="L5325" t="str">
            <v>05.07.2025</v>
          </cell>
          <cell r="M5325">
            <v>-3172262</v>
          </cell>
          <cell r="N5325">
            <v>-3172262</v>
          </cell>
        </row>
        <row r="5326">
          <cell r="E5326">
            <v>26895</v>
          </cell>
          <cell r="F5326" t="str">
            <v>C25TNN|26895</v>
          </cell>
          <cell r="G5326" t="str">
            <v>K1</v>
          </cell>
          <cell r="H5326" t="str">
            <v>02.05.2025</v>
          </cell>
          <cell r="I5326" t="str">
            <v>23.05.2025</v>
          </cell>
          <cell r="J5326" t="str">
            <v>06.05.2025</v>
          </cell>
          <cell r="K5326" t="str">
            <v>Hàng hóa quầy 0480.3002179</v>
          </cell>
          <cell r="L5326" t="str">
            <v>05.07.2025</v>
          </cell>
          <cell r="M5326">
            <v>-3003247</v>
          </cell>
          <cell r="N5326">
            <v>-3003247</v>
          </cell>
        </row>
        <row r="5327">
          <cell r="E5327">
            <v>29923</v>
          </cell>
          <cell r="F5327" t="str">
            <v>C25TNN|29923</v>
          </cell>
          <cell r="G5327" t="str">
            <v>K1</v>
          </cell>
          <cell r="H5327" t="str">
            <v>13.05.2025</v>
          </cell>
          <cell r="I5327" t="str">
            <v>17.05.2025</v>
          </cell>
          <cell r="J5327" t="str">
            <v>15.05.2025</v>
          </cell>
          <cell r="K5327" t="str">
            <v>Hàng hóa quầy 0480.3002179</v>
          </cell>
          <cell r="L5327" t="str">
            <v>05.07.2025</v>
          </cell>
          <cell r="M5327">
            <v>-1696226</v>
          </cell>
          <cell r="N5327">
            <v>-1696226</v>
          </cell>
        </row>
        <row r="5328">
          <cell r="E5328">
            <v>29924</v>
          </cell>
          <cell r="F5328" t="str">
            <v>C25TNN|29924</v>
          </cell>
          <cell r="G5328" t="str">
            <v>K1</v>
          </cell>
          <cell r="H5328" t="str">
            <v>13.05.2025</v>
          </cell>
          <cell r="I5328" t="str">
            <v>17.05.2025</v>
          </cell>
          <cell r="J5328" t="str">
            <v>15.05.2025</v>
          </cell>
          <cell r="K5328" t="str">
            <v>Hàng hóa quầy 0480.3002179</v>
          </cell>
          <cell r="L5328" t="str">
            <v>05.07.2025</v>
          </cell>
          <cell r="M5328">
            <v>-1586131</v>
          </cell>
          <cell r="N5328">
            <v>-1586131</v>
          </cell>
        </row>
        <row r="5329">
          <cell r="E5329">
            <v>14584</v>
          </cell>
          <cell r="F5329" t="str">
            <v>K25TRT|14584</v>
          </cell>
          <cell r="G5329" t="str">
            <v>K1</v>
          </cell>
          <cell r="H5329" t="str">
            <v>16.06.2025</v>
          </cell>
          <cell r="I5329" t="str">
            <v>27.06.2025</v>
          </cell>
          <cell r="J5329" t="str">
            <v>16.06.2025</v>
          </cell>
          <cell r="K5329" t="str">
            <v>TRA HANG - 117</v>
          </cell>
          <cell r="L5329" t="str">
            <v>05.07.2025</v>
          </cell>
          <cell r="M5329">
            <v>149040</v>
          </cell>
          <cell r="N5329">
            <v>149040</v>
          </cell>
        </row>
        <row r="5330">
          <cell r="E5330">
            <v>28234</v>
          </cell>
          <cell r="F5330" t="str">
            <v>C25TNN|28234</v>
          </cell>
          <cell r="G5330" t="str">
            <v>K1</v>
          </cell>
          <cell r="H5330" t="str">
            <v>07.05.2025</v>
          </cell>
          <cell r="I5330" t="str">
            <v>11.05.2025</v>
          </cell>
          <cell r="J5330" t="str">
            <v>09.05.2025</v>
          </cell>
          <cell r="K5330" t="str">
            <v>Hàng hóa quầy 0480.3002179</v>
          </cell>
          <cell r="L5330" t="str">
            <v>05.07.2025</v>
          </cell>
          <cell r="M5330">
            <v>-3321302</v>
          </cell>
          <cell r="N5330">
            <v>-3321302</v>
          </cell>
        </row>
        <row r="5331">
          <cell r="E5331">
            <v>29725</v>
          </cell>
          <cell r="F5331" t="str">
            <v>C25TNN|29725</v>
          </cell>
          <cell r="G5331" t="str">
            <v>K1</v>
          </cell>
          <cell r="H5331" t="str">
            <v>10.05.2025</v>
          </cell>
          <cell r="I5331" t="str">
            <v>15.05.2025</v>
          </cell>
          <cell r="J5331" t="str">
            <v>13.05.2025</v>
          </cell>
          <cell r="K5331" t="str">
            <v>Hàng hóa quầy 0480.3002179</v>
          </cell>
          <cell r="L5331" t="str">
            <v>05.07.2025</v>
          </cell>
          <cell r="M5331">
            <v>-3172262</v>
          </cell>
          <cell r="N5331">
            <v>-3172262</v>
          </cell>
        </row>
        <row r="5332">
          <cell r="E5332">
            <v>29921</v>
          </cell>
          <cell r="F5332" t="str">
            <v>C25TNN|29921</v>
          </cell>
          <cell r="G5332" t="str">
            <v>K1</v>
          </cell>
          <cell r="H5332" t="str">
            <v>13.05.2025</v>
          </cell>
          <cell r="I5332" t="str">
            <v>17.05.2025</v>
          </cell>
          <cell r="J5332" t="str">
            <v>15.05.2025</v>
          </cell>
          <cell r="K5332" t="str">
            <v>Hàng hóa quầy 0480.3002179</v>
          </cell>
          <cell r="L5332" t="str">
            <v>05.07.2025</v>
          </cell>
          <cell r="M5332">
            <v>-4907434</v>
          </cell>
          <cell r="N5332">
            <v>-4907434</v>
          </cell>
        </row>
        <row r="5333">
          <cell r="E5333">
            <v>26880</v>
          </cell>
          <cell r="F5333" t="str">
            <v>C25TNN|26880</v>
          </cell>
          <cell r="G5333" t="str">
            <v>K1</v>
          </cell>
          <cell r="H5333" t="str">
            <v>02.05.2025</v>
          </cell>
          <cell r="I5333" t="str">
            <v>07.05.2025</v>
          </cell>
          <cell r="J5333" t="str">
            <v>05.05.2025</v>
          </cell>
          <cell r="K5333" t="str">
            <v>Hàng hóa quầy 0480.3002179</v>
          </cell>
          <cell r="L5333" t="str">
            <v>05.07.2025</v>
          </cell>
          <cell r="M5333">
            <v>-3172262</v>
          </cell>
          <cell r="N5333">
            <v>-3172262</v>
          </cell>
        </row>
        <row r="5334">
          <cell r="E5334">
            <v>28314</v>
          </cell>
          <cell r="F5334" t="str">
            <v>C25TNN|28314</v>
          </cell>
          <cell r="G5334" t="str">
            <v>K1</v>
          </cell>
          <cell r="H5334" t="str">
            <v>07.05.2025</v>
          </cell>
          <cell r="I5334" t="str">
            <v>10.05.2025</v>
          </cell>
          <cell r="J5334" t="str">
            <v>08.05.2025</v>
          </cell>
          <cell r="K5334" t="str">
            <v>Hàng hóa quầy 0480.3002179</v>
          </cell>
          <cell r="L5334" t="str">
            <v>05.07.2025</v>
          </cell>
          <cell r="M5334">
            <v>-3600975</v>
          </cell>
          <cell r="N5334">
            <v>-3600975</v>
          </cell>
        </row>
        <row r="5335">
          <cell r="E5335">
            <v>26869</v>
          </cell>
          <cell r="F5335" t="str">
            <v>C25TNN|26869</v>
          </cell>
          <cell r="G5335" t="str">
            <v>K1</v>
          </cell>
          <cell r="H5335" t="str">
            <v>02.05.2025</v>
          </cell>
          <cell r="I5335" t="str">
            <v>08.05.2025</v>
          </cell>
          <cell r="J5335" t="str">
            <v>06.05.2025</v>
          </cell>
          <cell r="K5335" t="str">
            <v>Hàng hóa quầy 0480.3002179</v>
          </cell>
          <cell r="L5335" t="str">
            <v>05.07.2025</v>
          </cell>
          <cell r="M5335">
            <v>-2569666</v>
          </cell>
          <cell r="N5335">
            <v>-2569666</v>
          </cell>
        </row>
        <row r="5336">
          <cell r="E5336">
            <v>29968</v>
          </cell>
          <cell r="F5336" t="str">
            <v>C25TNN|29968</v>
          </cell>
          <cell r="G5336" t="str">
            <v>K1</v>
          </cell>
          <cell r="H5336" t="str">
            <v>14.05.2025</v>
          </cell>
          <cell r="I5336" t="str">
            <v>18.05.2025</v>
          </cell>
          <cell r="J5336" t="str">
            <v>16.05.2025</v>
          </cell>
          <cell r="K5336" t="str">
            <v>Hàng hóa quầy 0480.3002179</v>
          </cell>
          <cell r="L5336" t="str">
            <v>05.07.2025</v>
          </cell>
          <cell r="M5336">
            <v>-2400278</v>
          </cell>
          <cell r="N5336">
            <v>-2400278</v>
          </cell>
        </row>
        <row r="5337">
          <cell r="E5337">
            <v>28364</v>
          </cell>
          <cell r="F5337" t="str">
            <v>C25TNN|28364</v>
          </cell>
          <cell r="G5337" t="str">
            <v>K1</v>
          </cell>
          <cell r="H5337" t="str">
            <v>08.05.2025</v>
          </cell>
          <cell r="I5337" t="str">
            <v>16.05.2025</v>
          </cell>
          <cell r="J5337" t="str">
            <v>14.05.2025</v>
          </cell>
          <cell r="K5337" t="str">
            <v>Hàng hóa quầy 0480.3002179</v>
          </cell>
          <cell r="L5337" t="str">
            <v>05.07.2025</v>
          </cell>
          <cell r="M5337">
            <v>-390226</v>
          </cell>
          <cell r="N5337">
            <v>-390226</v>
          </cell>
        </row>
        <row r="5338">
          <cell r="E5338">
            <v>29272</v>
          </cell>
          <cell r="F5338" t="str">
            <v>C25TNN|29272</v>
          </cell>
          <cell r="G5338" t="str">
            <v>K1</v>
          </cell>
          <cell r="H5338" t="str">
            <v>09.05.2025</v>
          </cell>
          <cell r="I5338" t="str">
            <v>16.05.2025</v>
          </cell>
          <cell r="J5338" t="str">
            <v>14.05.2025</v>
          </cell>
          <cell r="K5338" t="str">
            <v>Hàng hóa quầy 0480.3002179</v>
          </cell>
          <cell r="L5338" t="str">
            <v>05.07.2025</v>
          </cell>
          <cell r="M5338">
            <v>-3172262</v>
          </cell>
          <cell r="N5338">
            <v>-3172262</v>
          </cell>
        </row>
        <row r="5339">
          <cell r="E5339">
            <v>31231</v>
          </cell>
          <cell r="F5339" t="str">
            <v>C25TNN|31231</v>
          </cell>
          <cell r="G5339" t="str">
            <v>K1</v>
          </cell>
          <cell r="H5339" t="str">
            <v>20.05.2025</v>
          </cell>
          <cell r="I5339" t="str">
            <v>23.05.2025</v>
          </cell>
          <cell r="J5339" t="str">
            <v>21.05.2025</v>
          </cell>
          <cell r="K5339" t="str">
            <v>Hàng hóa quầy 0480.3002179</v>
          </cell>
          <cell r="L5339" t="str">
            <v>05.07.2025</v>
          </cell>
          <cell r="M5339">
            <v>-3030350</v>
          </cell>
          <cell r="N5339">
            <v>-3030350</v>
          </cell>
        </row>
        <row r="5340">
          <cell r="E5340">
            <v>31321</v>
          </cell>
          <cell r="F5340" t="str">
            <v>C25TNN|31321</v>
          </cell>
          <cell r="G5340" t="str">
            <v>K1</v>
          </cell>
          <cell r="H5340" t="str">
            <v>21.05.2025</v>
          </cell>
          <cell r="I5340" t="str">
            <v>23.05.2025</v>
          </cell>
          <cell r="J5340" t="str">
            <v>21.05.2025</v>
          </cell>
          <cell r="K5340" t="str">
            <v>Hàng hóa quầy 0480.3002179</v>
          </cell>
          <cell r="L5340" t="str">
            <v>05.07.2025</v>
          </cell>
          <cell r="M5340">
            <v>-5301180</v>
          </cell>
          <cell r="N5340">
            <v>-5301180</v>
          </cell>
        </row>
        <row r="5341">
          <cell r="E5341">
            <v>29269</v>
          </cell>
          <cell r="F5341" t="str">
            <v>C25TNN|29269</v>
          </cell>
          <cell r="G5341" t="str">
            <v>K1</v>
          </cell>
          <cell r="H5341" t="str">
            <v>08.05.2025</v>
          </cell>
          <cell r="I5341" t="str">
            <v>12.05.2025</v>
          </cell>
          <cell r="J5341" t="str">
            <v>10.05.2025</v>
          </cell>
          <cell r="K5341" t="str">
            <v>Hàng hóa quầy 0480.3002179</v>
          </cell>
          <cell r="L5341" t="str">
            <v>05.07.2025</v>
          </cell>
          <cell r="M5341">
            <v>-2432259</v>
          </cell>
          <cell r="N5341">
            <v>-2432259</v>
          </cell>
        </row>
        <row r="5342">
          <cell r="E5342">
            <v>15380</v>
          </cell>
          <cell r="F5342" t="str">
            <v>K25TRT|15380</v>
          </cell>
          <cell r="G5342" t="str">
            <v>K1</v>
          </cell>
          <cell r="H5342" t="str">
            <v>26.06.2025</v>
          </cell>
          <cell r="I5342" t="str">
            <v>29.06.2025</v>
          </cell>
          <cell r="J5342" t="str">
            <v>26.06.2025</v>
          </cell>
          <cell r="K5342" t="str">
            <v>TRA HANG - 137</v>
          </cell>
          <cell r="L5342" t="str">
            <v>05.07.2025</v>
          </cell>
          <cell r="M5342">
            <v>1919082</v>
          </cell>
          <cell r="N5342">
            <v>1919082</v>
          </cell>
        </row>
        <row r="5343">
          <cell r="E5343">
            <v>15381</v>
          </cell>
          <cell r="F5343" t="str">
            <v>K25TRT|15381</v>
          </cell>
          <cell r="G5343" t="str">
            <v>K1</v>
          </cell>
          <cell r="H5343" t="str">
            <v>26.06.2025</v>
          </cell>
          <cell r="I5343" t="str">
            <v>29.06.2025</v>
          </cell>
          <cell r="J5343" t="str">
            <v>26.06.2025</v>
          </cell>
          <cell r="K5343" t="str">
            <v>TRA HANG - 137</v>
          </cell>
          <cell r="L5343" t="str">
            <v>05.07.2025</v>
          </cell>
          <cell r="M5343">
            <v>390796</v>
          </cell>
          <cell r="N5343">
            <v>390796</v>
          </cell>
        </row>
        <row r="5344">
          <cell r="E5344">
            <v>15382</v>
          </cell>
          <cell r="F5344" t="str">
            <v>K25TRT|15382</v>
          </cell>
          <cell r="G5344" t="str">
            <v>K1</v>
          </cell>
          <cell r="H5344" t="str">
            <v>26.06.2025</v>
          </cell>
          <cell r="I5344" t="str">
            <v>29.06.2025</v>
          </cell>
          <cell r="J5344" t="str">
            <v>26.06.2025</v>
          </cell>
          <cell r="K5344" t="str">
            <v>TRA HANG - 137</v>
          </cell>
          <cell r="L5344" t="str">
            <v>05.07.2025</v>
          </cell>
          <cell r="M5344">
            <v>512271</v>
          </cell>
          <cell r="N5344">
            <v>512271</v>
          </cell>
        </row>
        <row r="5345">
          <cell r="E5345">
            <v>15383</v>
          </cell>
          <cell r="F5345" t="str">
            <v>K25TRT|15383</v>
          </cell>
          <cell r="G5345" t="str">
            <v>K1</v>
          </cell>
          <cell r="H5345" t="str">
            <v>26.06.2025</v>
          </cell>
          <cell r="I5345" t="str">
            <v>29.06.2025</v>
          </cell>
          <cell r="J5345" t="str">
            <v>26.06.2025</v>
          </cell>
          <cell r="K5345" t="str">
            <v>TRA HANG - 137</v>
          </cell>
          <cell r="L5345" t="str">
            <v>05.07.2025</v>
          </cell>
          <cell r="M5345">
            <v>199392</v>
          </cell>
          <cell r="N5345">
            <v>199392</v>
          </cell>
        </row>
        <row r="5346">
          <cell r="E5346">
            <v>28236</v>
          </cell>
          <cell r="F5346" t="str">
            <v>C25TNN|28236</v>
          </cell>
          <cell r="G5346" t="str">
            <v>K1</v>
          </cell>
          <cell r="H5346" t="str">
            <v>07.05.2025</v>
          </cell>
          <cell r="I5346" t="str">
            <v>11.05.2025</v>
          </cell>
          <cell r="J5346" t="str">
            <v>09.05.2025</v>
          </cell>
          <cell r="K5346" t="str">
            <v>Hàng hóa quầy 0480.3002179</v>
          </cell>
          <cell r="L5346" t="str">
            <v>05.07.2025</v>
          </cell>
          <cell r="M5346">
            <v>-3984984</v>
          </cell>
          <cell r="N5346">
            <v>-3984984</v>
          </cell>
        </row>
        <row r="5347">
          <cell r="E5347">
            <v>28365</v>
          </cell>
          <cell r="F5347" t="str">
            <v>C25TNN|28365</v>
          </cell>
          <cell r="G5347" t="str">
            <v>K1</v>
          </cell>
          <cell r="H5347" t="str">
            <v>08.05.2025</v>
          </cell>
          <cell r="I5347" t="str">
            <v>11.05.2025</v>
          </cell>
          <cell r="J5347" t="str">
            <v>09.05.2025</v>
          </cell>
          <cell r="K5347" t="str">
            <v>Hàng hóa quầy 0480.3002179</v>
          </cell>
          <cell r="L5347" t="str">
            <v>05.07.2025</v>
          </cell>
          <cell r="M5347">
            <v>-390226</v>
          </cell>
          <cell r="N5347">
            <v>-390226</v>
          </cell>
        </row>
        <row r="5348">
          <cell r="E5348">
            <v>15427</v>
          </cell>
          <cell r="F5348" t="str">
            <v>K25TRT|15427</v>
          </cell>
          <cell r="G5348" t="str">
            <v>K1</v>
          </cell>
          <cell r="H5348" t="str">
            <v>26.06.2025</v>
          </cell>
          <cell r="I5348" t="str">
            <v>29.06.2025</v>
          </cell>
          <cell r="J5348" t="str">
            <v>26.06.2025</v>
          </cell>
          <cell r="K5348" t="str">
            <v>TRA HANG - 114</v>
          </cell>
          <cell r="L5348" t="str">
            <v>05.07.2025</v>
          </cell>
          <cell r="M5348">
            <v>681981</v>
          </cell>
          <cell r="N5348">
            <v>681981</v>
          </cell>
        </row>
        <row r="5349">
          <cell r="E5349">
            <v>26889</v>
          </cell>
          <cell r="F5349" t="str">
            <v>C25TNN|26889</v>
          </cell>
          <cell r="G5349" t="str">
            <v>K1</v>
          </cell>
          <cell r="H5349" t="str">
            <v>02.05.2025</v>
          </cell>
          <cell r="I5349" t="str">
            <v>07.05.2025</v>
          </cell>
          <cell r="J5349" t="str">
            <v>05.05.2025</v>
          </cell>
          <cell r="K5349" t="str">
            <v>Hàng hóa quầy 0480.3002179</v>
          </cell>
          <cell r="L5349" t="str">
            <v>05.07.2025</v>
          </cell>
          <cell r="M5349">
            <v>-4758394</v>
          </cell>
          <cell r="N5349">
            <v>-4758394</v>
          </cell>
        </row>
        <row r="5350">
          <cell r="E5350">
            <v>29270</v>
          </cell>
          <cell r="F5350" t="str">
            <v>C25TNN|29270</v>
          </cell>
          <cell r="G5350" t="str">
            <v>K1</v>
          </cell>
          <cell r="H5350" t="str">
            <v>09.05.2025</v>
          </cell>
          <cell r="I5350" t="str">
            <v>12.05.2025</v>
          </cell>
          <cell r="J5350" t="str">
            <v>10.05.2025</v>
          </cell>
          <cell r="K5350" t="str">
            <v>Hàng hóa quầy 0480.3002179</v>
          </cell>
          <cell r="L5350" t="str">
            <v>05.07.2025</v>
          </cell>
          <cell r="M5350">
            <v>-2398853</v>
          </cell>
          <cell r="N5350">
            <v>-2398853</v>
          </cell>
        </row>
        <row r="5351">
          <cell r="E5351">
            <v>14342</v>
          </cell>
          <cell r="F5351" t="str">
            <v>K25TRT|14342</v>
          </cell>
          <cell r="G5351" t="str">
            <v>K1</v>
          </cell>
          <cell r="H5351" t="str">
            <v>13.06.2025</v>
          </cell>
          <cell r="I5351" t="str">
            <v>30.06.2025</v>
          </cell>
          <cell r="J5351" t="str">
            <v>13.06.2025</v>
          </cell>
          <cell r="K5351" t="str">
            <v>TRA HANG - 138</v>
          </cell>
          <cell r="L5351" t="str">
            <v>05.07.2025</v>
          </cell>
          <cell r="M5351">
            <v>1072008</v>
          </cell>
          <cell r="N5351">
            <v>1072008</v>
          </cell>
        </row>
        <row r="5352">
          <cell r="E5352">
            <v>28131</v>
          </cell>
          <cell r="F5352" t="str">
            <v>C25TNN|28131</v>
          </cell>
          <cell r="G5352" t="str">
            <v>K1</v>
          </cell>
          <cell r="H5352" t="str">
            <v>05.05.2025</v>
          </cell>
          <cell r="I5352" t="str">
            <v>09.05.2025</v>
          </cell>
          <cell r="J5352" t="str">
            <v>07.05.2025</v>
          </cell>
          <cell r="K5352" t="str">
            <v>Hàng hóa quầy 0480.3002179</v>
          </cell>
          <cell r="L5352" t="str">
            <v>05.07.2025</v>
          </cell>
          <cell r="M5352">
            <v>-4836400</v>
          </cell>
          <cell r="N5352">
            <v>-4836400</v>
          </cell>
        </row>
        <row r="5353">
          <cell r="E5353">
            <v>31145</v>
          </cell>
          <cell r="F5353" t="str">
            <v>C25TNN|31145</v>
          </cell>
          <cell r="G5353" t="str">
            <v>K1</v>
          </cell>
          <cell r="H5353" t="str">
            <v>19.05.2025</v>
          </cell>
          <cell r="I5353" t="str">
            <v>24.05.2025</v>
          </cell>
          <cell r="J5353" t="str">
            <v>21.05.2025</v>
          </cell>
          <cell r="K5353" t="str">
            <v>Hàng hóa quầy 0480.3002179</v>
          </cell>
          <cell r="L5353" t="str">
            <v>05.07.2025</v>
          </cell>
          <cell r="M5353">
            <v>-2934598</v>
          </cell>
          <cell r="N5353">
            <v>-2934598</v>
          </cell>
        </row>
        <row r="5354">
          <cell r="E5354">
            <v>28237</v>
          </cell>
          <cell r="F5354" t="str">
            <v>C25TNN|28237</v>
          </cell>
          <cell r="G5354" t="str">
            <v>K1</v>
          </cell>
          <cell r="H5354" t="str">
            <v>07.05.2025</v>
          </cell>
          <cell r="I5354" t="str">
            <v>23.05.2025</v>
          </cell>
          <cell r="J5354" t="str">
            <v>09.05.2025</v>
          </cell>
          <cell r="K5354" t="str">
            <v>Hàng hóa quầy 0480.3002179</v>
          </cell>
          <cell r="L5354" t="str">
            <v>05.07.2025</v>
          </cell>
          <cell r="M5354">
            <v>-2649577</v>
          </cell>
          <cell r="N5354">
            <v>-2649577</v>
          </cell>
        </row>
        <row r="5355">
          <cell r="E5355">
            <v>29261</v>
          </cell>
          <cell r="F5355" t="str">
            <v>C25TNN|29261</v>
          </cell>
          <cell r="G5355" t="str">
            <v>K1</v>
          </cell>
          <cell r="H5355" t="str">
            <v>08.05.2025</v>
          </cell>
          <cell r="I5355" t="str">
            <v>12.05.2025</v>
          </cell>
          <cell r="J5355" t="str">
            <v>10.05.2025</v>
          </cell>
          <cell r="K5355" t="str">
            <v>Hàng hóa quầy 0480.3002179</v>
          </cell>
          <cell r="L5355" t="str">
            <v>05.07.2025</v>
          </cell>
          <cell r="M5355">
            <v>-3172262</v>
          </cell>
          <cell r="N5355">
            <v>-3172262</v>
          </cell>
        </row>
        <row r="5356">
          <cell r="E5356">
            <v>30826</v>
          </cell>
          <cell r="F5356" t="str">
            <v>C25TNN|30826</v>
          </cell>
          <cell r="G5356" t="str">
            <v>K1</v>
          </cell>
          <cell r="H5356" t="str">
            <v>16.05.2025</v>
          </cell>
          <cell r="I5356" t="str">
            <v>19.05.2025</v>
          </cell>
          <cell r="J5356" t="str">
            <v>17.05.2025</v>
          </cell>
          <cell r="K5356" t="str">
            <v>Hàng hóa quầy 0480.3002179</v>
          </cell>
          <cell r="L5356" t="str">
            <v>05.07.2025</v>
          </cell>
          <cell r="M5356">
            <v>-2980670</v>
          </cell>
          <cell r="N5356">
            <v>-2980670</v>
          </cell>
        </row>
        <row r="5357">
          <cell r="E5357">
            <v>29050</v>
          </cell>
          <cell r="F5357" t="str">
            <v>C25TNN|29050</v>
          </cell>
          <cell r="G5357" t="str">
            <v>K1</v>
          </cell>
          <cell r="H5357" t="str">
            <v>08.05.2025</v>
          </cell>
          <cell r="I5357" t="str">
            <v>10.05.2025</v>
          </cell>
          <cell r="J5357" t="str">
            <v>08.05.2025</v>
          </cell>
          <cell r="K5357" t="str">
            <v>Hàng hóa quầy 0480.3002179</v>
          </cell>
          <cell r="L5357" t="str">
            <v>05.07.2025</v>
          </cell>
          <cell r="M5357">
            <v>-4372587</v>
          </cell>
          <cell r="N5357">
            <v>-4372587</v>
          </cell>
        </row>
        <row r="5358">
          <cell r="E5358">
            <v>28313</v>
          </cell>
          <cell r="F5358" t="str">
            <v>C25TNN|28313</v>
          </cell>
          <cell r="G5358" t="str">
            <v>K1</v>
          </cell>
          <cell r="H5358" t="str">
            <v>07.05.2025</v>
          </cell>
          <cell r="I5358" t="str">
            <v>10.05.2025</v>
          </cell>
          <cell r="J5358" t="str">
            <v>08.05.2025</v>
          </cell>
          <cell r="K5358" t="str">
            <v>Hàng hóa quầy 0480.3002179</v>
          </cell>
          <cell r="L5358" t="str">
            <v>05.07.2025</v>
          </cell>
          <cell r="M5358">
            <v>-2786456</v>
          </cell>
          <cell r="N5358">
            <v>-2786456</v>
          </cell>
        </row>
        <row r="5359">
          <cell r="E5359">
            <v>29273</v>
          </cell>
          <cell r="F5359" t="str">
            <v>C25TNN|29273</v>
          </cell>
          <cell r="G5359" t="str">
            <v>K1</v>
          </cell>
          <cell r="H5359" t="str">
            <v>09.05.2025</v>
          </cell>
          <cell r="I5359" t="str">
            <v>12.05.2025</v>
          </cell>
          <cell r="J5359" t="str">
            <v>10.05.2025</v>
          </cell>
          <cell r="K5359" t="str">
            <v>Hàng hóa quầy 0480.3002179</v>
          </cell>
          <cell r="L5359" t="str">
            <v>05.07.2025</v>
          </cell>
          <cell r="M5359">
            <v>-2785558</v>
          </cell>
          <cell r="N5359">
            <v>-2785558</v>
          </cell>
        </row>
        <row r="5360">
          <cell r="E5360">
            <v>30816</v>
          </cell>
          <cell r="F5360" t="str">
            <v>C25TNN|30816</v>
          </cell>
          <cell r="G5360" t="str">
            <v>K1</v>
          </cell>
          <cell r="H5360" t="str">
            <v>16.05.2025</v>
          </cell>
          <cell r="I5360" t="str">
            <v>19.05.2025</v>
          </cell>
          <cell r="J5360" t="str">
            <v>17.05.2025</v>
          </cell>
          <cell r="K5360" t="str">
            <v>Hàng hóa quầy 0480.3002179</v>
          </cell>
          <cell r="L5360" t="str">
            <v>05.07.2025</v>
          </cell>
          <cell r="M5360">
            <v>-2785558</v>
          </cell>
          <cell r="N5360">
            <v>-2785558</v>
          </cell>
        </row>
        <row r="5361">
          <cell r="E5361">
            <v>29271</v>
          </cell>
          <cell r="F5361" t="str">
            <v>C25TNN|29271</v>
          </cell>
          <cell r="G5361" t="str">
            <v>K1</v>
          </cell>
          <cell r="H5361" t="str">
            <v>09.05.2025</v>
          </cell>
          <cell r="I5361" t="str">
            <v>12.05.2025</v>
          </cell>
          <cell r="J5361" t="str">
            <v>10.05.2025</v>
          </cell>
          <cell r="K5361" t="str">
            <v>Hàng hóa quầy 0480.3002179</v>
          </cell>
          <cell r="L5361" t="str">
            <v>05.07.2025</v>
          </cell>
          <cell r="M5361">
            <v>-3035383</v>
          </cell>
          <cell r="N5361">
            <v>-3035383</v>
          </cell>
        </row>
        <row r="5362">
          <cell r="E5362">
            <v>28223</v>
          </cell>
          <cell r="F5362" t="str">
            <v>C25TNN|28223</v>
          </cell>
          <cell r="G5362" t="str">
            <v>K1</v>
          </cell>
          <cell r="H5362" t="str">
            <v>06.05.2025</v>
          </cell>
          <cell r="I5362" t="str">
            <v>09.05.2025</v>
          </cell>
          <cell r="J5362" t="str">
            <v>07.05.2025</v>
          </cell>
          <cell r="K5362" t="str">
            <v>Hàng hóa quầy 0480.3002179</v>
          </cell>
          <cell r="L5362" t="str">
            <v>05.07.2025</v>
          </cell>
          <cell r="M5362">
            <v>-1665516</v>
          </cell>
          <cell r="N5362">
            <v>-1665516</v>
          </cell>
        </row>
        <row r="5363">
          <cell r="E5363">
            <v>29925</v>
          </cell>
          <cell r="F5363" t="str">
            <v>C25TNN|29925</v>
          </cell>
          <cell r="G5363" t="str">
            <v>K1</v>
          </cell>
          <cell r="H5363" t="str">
            <v>13.05.2025</v>
          </cell>
          <cell r="I5363" t="str">
            <v>16.05.2025</v>
          </cell>
          <cell r="J5363" t="str">
            <v>14.05.2025</v>
          </cell>
          <cell r="K5363" t="str">
            <v>Hàng hóa quầy 0480.3002179</v>
          </cell>
          <cell r="L5363" t="str">
            <v>05.07.2025</v>
          </cell>
          <cell r="M5363">
            <v>-3574649</v>
          </cell>
          <cell r="N5363">
            <v>-3574649</v>
          </cell>
        </row>
        <row r="5364">
          <cell r="E5364">
            <v>28235</v>
          </cell>
          <cell r="F5364" t="str">
            <v>C25TNN|28235</v>
          </cell>
          <cell r="G5364" t="str">
            <v>K1</v>
          </cell>
          <cell r="H5364" t="str">
            <v>07.05.2025</v>
          </cell>
          <cell r="I5364" t="str">
            <v>23.05.2025</v>
          </cell>
          <cell r="J5364" t="str">
            <v>08.05.2025</v>
          </cell>
          <cell r="K5364" t="str">
            <v>Hàng hóa quầy 0480.3002179</v>
          </cell>
          <cell r="L5364" t="str">
            <v>05.07.2025</v>
          </cell>
          <cell r="M5364">
            <v>-4986818</v>
          </cell>
          <cell r="N5364">
            <v>-4986818</v>
          </cell>
        </row>
        <row r="5365">
          <cell r="E5365">
            <v>29922</v>
          </cell>
          <cell r="F5365" t="str">
            <v>C25TNN|29922</v>
          </cell>
          <cell r="G5365" t="str">
            <v>K1</v>
          </cell>
          <cell r="H5365" t="str">
            <v>13.05.2025</v>
          </cell>
          <cell r="I5365" t="str">
            <v>16.05.2025</v>
          </cell>
          <cell r="J5365" t="str">
            <v>14.05.2025</v>
          </cell>
          <cell r="K5365" t="str">
            <v>Hàng hóa quầy 0480.3002179</v>
          </cell>
          <cell r="L5365" t="str">
            <v>05.07.2025</v>
          </cell>
          <cell r="M5365">
            <v>-2895653</v>
          </cell>
          <cell r="N5365">
            <v>-2895653</v>
          </cell>
        </row>
        <row r="5366">
          <cell r="E5366">
            <v>1177</v>
          </cell>
          <cell r="F5366" t="str">
            <v>1C25TNF|1177</v>
          </cell>
          <cell r="G5366" t="str">
            <v>KS</v>
          </cell>
          <cell r="H5366" t="str">
            <v>21.06.2025</v>
          </cell>
          <cell r="I5366" t="str">
            <v>01.07.2025</v>
          </cell>
          <cell r="J5366" t="str">
            <v>21.06.2025</v>
          </cell>
          <cell r="K5366" t="str">
            <v>EBS chiet khau T05/2025</v>
          </cell>
          <cell r="L5366" t="str">
            <v>05.07.2025</v>
          </cell>
          <cell r="M5366">
            <v>1327579</v>
          </cell>
          <cell r="N5366">
            <v>17922320</v>
          </cell>
        </row>
        <row r="5367">
          <cell r="E5367">
            <v>32355</v>
          </cell>
          <cell r="F5367" t="str">
            <v>1K25TEB|32355</v>
          </cell>
          <cell r="G5367" t="str">
            <v>D1</v>
          </cell>
          <cell r="H5367" t="str">
            <v>25.06.2025</v>
          </cell>
          <cell r="I5367" t="str">
            <v>25.06.2025</v>
          </cell>
          <cell r="J5367" t="str">
            <v>25.06.2025</v>
          </cell>
          <cell r="K5367" t="str">
            <v>Phí hỗ trợ T05.2025 quầy 480</v>
          </cell>
          <cell r="L5367" t="str">
            <v>05.07.2025</v>
          </cell>
          <cell r="M5367">
            <v>11948214</v>
          </cell>
          <cell r="N5367">
            <v>11948214</v>
          </cell>
        </row>
        <row r="5368">
          <cell r="E5368">
            <v>33804</v>
          </cell>
          <cell r="F5368" t="str">
            <v>1K25TEB|33804</v>
          </cell>
          <cell r="G5368" t="str">
            <v>D1</v>
          </cell>
          <cell r="H5368" t="str">
            <v>25.06.2025</v>
          </cell>
          <cell r="I5368" t="str">
            <v>25.06.2025</v>
          </cell>
          <cell r="J5368" t="str">
            <v>25.06.2025</v>
          </cell>
          <cell r="K5368" t="str">
            <v>Phí dịch vụ T05.2025 quầy 480</v>
          </cell>
          <cell r="L5368" t="str">
            <v>05.07.2025</v>
          </cell>
          <cell r="M5368">
            <v>45801486</v>
          </cell>
          <cell r="N5368">
            <v>45801486</v>
          </cell>
        </row>
        <row r="5369">
          <cell r="E5369">
            <v>36237</v>
          </cell>
          <cell r="F5369" t="str">
            <v>1K25TEB|36237</v>
          </cell>
          <cell r="G5369" t="str">
            <v>D1</v>
          </cell>
          <cell r="H5369" t="str">
            <v>25.06.2025</v>
          </cell>
          <cell r="I5369" t="str">
            <v>25.06.2025</v>
          </cell>
          <cell r="J5369" t="str">
            <v>25.06.2025</v>
          </cell>
          <cell r="K5369" t="str">
            <v>Phí dịch vụ T05.2025 quầy 480</v>
          </cell>
          <cell r="L5369" t="str">
            <v>05.07.2025</v>
          </cell>
          <cell r="M5369">
            <v>9956845</v>
          </cell>
          <cell r="N5369">
            <v>9956845</v>
          </cell>
        </row>
        <row r="5370">
          <cell r="E5370">
            <v>1177</v>
          </cell>
          <cell r="F5370" t="str">
            <v>CK T05/2025</v>
          </cell>
          <cell r="G5370" t="str">
            <v>KS</v>
          </cell>
          <cell r="H5370" t="str">
            <v>26.06.2025</v>
          </cell>
          <cell r="I5370" t="str">
            <v>26.06.2025</v>
          </cell>
          <cell r="J5370" t="str">
            <v>26.06.2025</v>
          </cell>
          <cell r="K5370" t="str">
            <v>R480 CK T05/2025</v>
          </cell>
          <cell r="L5370" t="str">
            <v>05.07.2025</v>
          </cell>
          <cell r="M5370">
            <v>16594741</v>
          </cell>
          <cell r="N5370">
            <v>17922320</v>
          </cell>
        </row>
        <row r="5371">
          <cell r="E5371">
            <v>15480</v>
          </cell>
          <cell r="F5371" t="str">
            <v>K25TRT|15480</v>
          </cell>
          <cell r="G5371" t="str">
            <v>K1</v>
          </cell>
          <cell r="H5371" t="str">
            <v>26.06.2025</v>
          </cell>
          <cell r="I5371" t="str">
            <v>30.06.2025</v>
          </cell>
          <cell r="J5371" t="str">
            <v>26.06.2025</v>
          </cell>
          <cell r="K5371" t="str">
            <v>Hàng hóa các loại</v>
          </cell>
          <cell r="L5371" t="str">
            <v>05.07.2025</v>
          </cell>
          <cell r="M5371">
            <v>1157358</v>
          </cell>
          <cell r="N5371">
            <v>1157358</v>
          </cell>
        </row>
        <row r="5372">
          <cell r="E5372">
            <v>15481</v>
          </cell>
          <cell r="F5372" t="str">
            <v>K25TRT|15481</v>
          </cell>
          <cell r="G5372" t="str">
            <v>K1</v>
          </cell>
          <cell r="H5372" t="str">
            <v>26.06.2025</v>
          </cell>
          <cell r="I5372" t="str">
            <v>30.06.2025</v>
          </cell>
          <cell r="J5372" t="str">
            <v>26.06.2025</v>
          </cell>
          <cell r="K5372" t="str">
            <v>Hàng hóa các loại</v>
          </cell>
          <cell r="L5372" t="str">
            <v>05.07.2025</v>
          </cell>
          <cell r="M5372">
            <v>120085</v>
          </cell>
          <cell r="N5372">
            <v>120085</v>
          </cell>
        </row>
        <row r="5373">
          <cell r="E5373">
            <v>32283</v>
          </cell>
          <cell r="F5373" t="str">
            <v>C25TNN|32283</v>
          </cell>
          <cell r="G5373" t="str">
            <v>K1</v>
          </cell>
          <cell r="H5373" t="str">
            <v>22.05.2025</v>
          </cell>
          <cell r="I5373" t="str">
            <v>26.05.2025</v>
          </cell>
          <cell r="J5373" t="str">
            <v>24.05.2025</v>
          </cell>
          <cell r="K5373" t="str">
            <v>Hàng hóa quầy 0480.3002179</v>
          </cell>
          <cell r="L5373" t="str">
            <v>15.07.2025</v>
          </cell>
          <cell r="M5373">
            <v>-2398853</v>
          </cell>
          <cell r="N5373">
            <v>-2398853</v>
          </cell>
        </row>
        <row r="5374">
          <cell r="E5374">
            <v>33669</v>
          </cell>
          <cell r="F5374" t="str">
            <v>C25TNN|33669</v>
          </cell>
          <cell r="G5374" t="str">
            <v>K1</v>
          </cell>
          <cell r="H5374" t="str">
            <v>29.05.2025</v>
          </cell>
          <cell r="I5374" t="str">
            <v>03.06.2025</v>
          </cell>
          <cell r="J5374" t="str">
            <v>31.05.2025</v>
          </cell>
          <cell r="K5374" t="str">
            <v>Hàng hóa quầy 0480.3002179</v>
          </cell>
          <cell r="L5374" t="str">
            <v>15.07.2025</v>
          </cell>
          <cell r="M5374">
            <v>-3232591</v>
          </cell>
          <cell r="N5374">
            <v>-3232591</v>
          </cell>
        </row>
        <row r="5375">
          <cell r="E5375">
            <v>31317</v>
          </cell>
          <cell r="F5375" t="str">
            <v>C25TNN|31317</v>
          </cell>
          <cell r="G5375" t="str">
            <v>K1</v>
          </cell>
          <cell r="H5375" t="str">
            <v>21.05.2025</v>
          </cell>
          <cell r="I5375" t="str">
            <v>26.05.2025</v>
          </cell>
          <cell r="J5375" t="str">
            <v>23.05.2025</v>
          </cell>
          <cell r="K5375" t="str">
            <v>Hàng hóa quầy 0480.3002179</v>
          </cell>
          <cell r="L5375" t="str">
            <v>15.07.2025</v>
          </cell>
          <cell r="M5375">
            <v>-4371689</v>
          </cell>
          <cell r="N5375">
            <v>-4371689</v>
          </cell>
        </row>
        <row r="5376">
          <cell r="E5376">
            <v>32739</v>
          </cell>
          <cell r="F5376" t="str">
            <v>C25TNN|32739</v>
          </cell>
          <cell r="G5376" t="str">
            <v>K1</v>
          </cell>
          <cell r="H5376" t="str">
            <v>24.05.2025</v>
          </cell>
          <cell r="I5376" t="str">
            <v>30.05.2025</v>
          </cell>
          <cell r="J5376" t="str">
            <v>27.05.2025</v>
          </cell>
          <cell r="K5376" t="str">
            <v>Hàng hóa quầy 0480.3002179</v>
          </cell>
          <cell r="L5376" t="str">
            <v>15.07.2025</v>
          </cell>
          <cell r="M5376">
            <v>-2785558</v>
          </cell>
          <cell r="N5376">
            <v>-2785558</v>
          </cell>
        </row>
        <row r="5377">
          <cell r="E5377">
            <v>32829</v>
          </cell>
          <cell r="F5377" t="str">
            <v>C25TNN|32829</v>
          </cell>
          <cell r="G5377" t="str">
            <v>K1</v>
          </cell>
          <cell r="H5377" t="str">
            <v>26.05.2025</v>
          </cell>
          <cell r="I5377" t="str">
            <v>01.06.2025</v>
          </cell>
          <cell r="J5377" t="str">
            <v>29.05.2025</v>
          </cell>
          <cell r="K5377" t="str">
            <v>Hàng hóa quầy 0480.3002179</v>
          </cell>
          <cell r="L5377" t="str">
            <v>15.07.2025</v>
          </cell>
          <cell r="M5377">
            <v>-1394539</v>
          </cell>
          <cell r="N5377">
            <v>-1394539</v>
          </cell>
        </row>
        <row r="5378">
          <cell r="E5378">
            <v>32830</v>
          </cell>
          <cell r="F5378" t="str">
            <v>C25TNN|32830</v>
          </cell>
          <cell r="G5378" t="str">
            <v>K1</v>
          </cell>
          <cell r="H5378" t="str">
            <v>26.05.2025</v>
          </cell>
          <cell r="I5378" t="str">
            <v>31.05.2025</v>
          </cell>
          <cell r="J5378" t="str">
            <v>28.05.2025</v>
          </cell>
          <cell r="K5378" t="str">
            <v>Hàng hóa quầy 0480.3002179</v>
          </cell>
          <cell r="L5378" t="str">
            <v>15.07.2025</v>
          </cell>
          <cell r="M5378">
            <v>-1589652</v>
          </cell>
          <cell r="N5378">
            <v>-1589652</v>
          </cell>
        </row>
        <row r="5379">
          <cell r="E5379">
            <v>32832</v>
          </cell>
          <cell r="F5379" t="str">
            <v>C25TNN|32832</v>
          </cell>
          <cell r="G5379" t="str">
            <v>K1</v>
          </cell>
          <cell r="H5379" t="str">
            <v>26.05.2025</v>
          </cell>
          <cell r="I5379" t="str">
            <v>31.05.2025</v>
          </cell>
          <cell r="J5379" t="str">
            <v>28.05.2025</v>
          </cell>
          <cell r="K5379" t="str">
            <v>Hàng hóa quầy 0480.3002179</v>
          </cell>
          <cell r="L5379" t="str">
            <v>15.07.2025</v>
          </cell>
          <cell r="M5379">
            <v>-2174990</v>
          </cell>
          <cell r="N5379">
            <v>-2174990</v>
          </cell>
        </row>
        <row r="5380">
          <cell r="E5380">
            <v>32831</v>
          </cell>
          <cell r="F5380" t="str">
            <v>C25TNN|32831</v>
          </cell>
          <cell r="G5380" t="str">
            <v>K1</v>
          </cell>
          <cell r="H5380" t="str">
            <v>26.05.2025</v>
          </cell>
          <cell r="I5380" t="str">
            <v>31.05.2025</v>
          </cell>
          <cell r="J5380" t="str">
            <v>28.05.2025</v>
          </cell>
          <cell r="K5380" t="str">
            <v>Hàng hóa quầy 0480.3002179</v>
          </cell>
          <cell r="L5380" t="str">
            <v>15.07.2025</v>
          </cell>
          <cell r="M5380">
            <v>-2398853</v>
          </cell>
          <cell r="N5380">
            <v>-2398853</v>
          </cell>
        </row>
        <row r="5381">
          <cell r="E5381">
            <v>31152</v>
          </cell>
          <cell r="F5381" t="str">
            <v>C25TNN|31152</v>
          </cell>
          <cell r="G5381" t="str">
            <v>K1</v>
          </cell>
          <cell r="H5381" t="str">
            <v>19.05.2025</v>
          </cell>
          <cell r="I5381" t="str">
            <v>25.05.2025</v>
          </cell>
          <cell r="J5381" t="str">
            <v>22.05.2025</v>
          </cell>
          <cell r="K5381" t="str">
            <v>Hàng hóa quầy 0480.3002179</v>
          </cell>
          <cell r="L5381" t="str">
            <v>15.07.2025</v>
          </cell>
          <cell r="M5381">
            <v>-1784765</v>
          </cell>
          <cell r="N5381">
            <v>-1784765</v>
          </cell>
        </row>
        <row r="5382">
          <cell r="E5382">
            <v>32833</v>
          </cell>
          <cell r="F5382" t="str">
            <v>C25TNN|32833</v>
          </cell>
          <cell r="G5382" t="str">
            <v>K1</v>
          </cell>
          <cell r="H5382" t="str">
            <v>26.05.2025</v>
          </cell>
          <cell r="I5382" t="str">
            <v>31.05.2025</v>
          </cell>
          <cell r="J5382" t="str">
            <v>28.05.2025</v>
          </cell>
          <cell r="K5382" t="str">
            <v>Hàng hóa quầy 0480.3002179</v>
          </cell>
          <cell r="L5382" t="str">
            <v>15.07.2025</v>
          </cell>
          <cell r="M5382">
            <v>-1784765</v>
          </cell>
          <cell r="N5382">
            <v>-1784765</v>
          </cell>
        </row>
        <row r="5383">
          <cell r="E5383">
            <v>32284</v>
          </cell>
          <cell r="F5383" t="str">
            <v>C25TNN|32284</v>
          </cell>
          <cell r="G5383" t="str">
            <v>K1</v>
          </cell>
          <cell r="H5383" t="str">
            <v>22.05.2025</v>
          </cell>
          <cell r="I5383" t="str">
            <v>26.05.2025</v>
          </cell>
          <cell r="J5383" t="str">
            <v>23.05.2025</v>
          </cell>
          <cell r="K5383" t="str">
            <v>Hàng hóa quầy 0480.3002179</v>
          </cell>
          <cell r="L5383" t="str">
            <v>15.07.2025</v>
          </cell>
          <cell r="M5383">
            <v>-3172262</v>
          </cell>
          <cell r="N5383">
            <v>-3172262</v>
          </cell>
        </row>
        <row r="5384">
          <cell r="E5384">
            <v>31153</v>
          </cell>
          <cell r="F5384" t="str">
            <v>C25TNN|31153</v>
          </cell>
          <cell r="G5384" t="str">
            <v>K1</v>
          </cell>
          <cell r="H5384" t="str">
            <v>19.05.2025</v>
          </cell>
          <cell r="I5384" t="str">
            <v>25.05.2025</v>
          </cell>
          <cell r="J5384" t="str">
            <v>22.05.2025</v>
          </cell>
          <cell r="K5384" t="str">
            <v>Hàng hóa quầy 0480.3002179</v>
          </cell>
          <cell r="L5384" t="str">
            <v>15.07.2025</v>
          </cell>
          <cell r="M5384">
            <v>-1199426</v>
          </cell>
          <cell r="N5384">
            <v>-1199426</v>
          </cell>
        </row>
        <row r="5385">
          <cell r="E5385">
            <v>32834</v>
          </cell>
          <cell r="F5385" t="str">
            <v>C25TNN|32834</v>
          </cell>
          <cell r="G5385" t="str">
            <v>K1</v>
          </cell>
          <cell r="H5385" t="str">
            <v>26.05.2025</v>
          </cell>
          <cell r="I5385" t="str">
            <v>01.06.2025</v>
          </cell>
          <cell r="J5385" t="str">
            <v>29.05.2025</v>
          </cell>
          <cell r="K5385" t="str">
            <v>Hàng hóa quầy 0480.3002179</v>
          </cell>
          <cell r="L5385" t="str">
            <v>15.07.2025</v>
          </cell>
          <cell r="M5385">
            <v>-1199426</v>
          </cell>
          <cell r="N5385">
            <v>-1199426</v>
          </cell>
        </row>
        <row r="5386">
          <cell r="E5386">
            <v>33920</v>
          </cell>
          <cell r="F5386" t="str">
            <v>C25TNN|33920</v>
          </cell>
          <cell r="G5386" t="str">
            <v>K1</v>
          </cell>
          <cell r="H5386" t="str">
            <v>29.05.2025</v>
          </cell>
          <cell r="I5386" t="str">
            <v>03.06.2025</v>
          </cell>
          <cell r="J5386" t="str">
            <v>31.05.2025</v>
          </cell>
          <cell r="K5386" t="str">
            <v>Hàng hóa quầy 0480.3002179</v>
          </cell>
          <cell r="L5386" t="str">
            <v>15.07.2025</v>
          </cell>
          <cell r="M5386">
            <v>-3598279</v>
          </cell>
          <cell r="N5386">
            <v>-3598279</v>
          </cell>
        </row>
        <row r="5387">
          <cell r="E5387">
            <v>31156</v>
          </cell>
          <cell r="F5387" t="str">
            <v>C25TNN|31156</v>
          </cell>
          <cell r="G5387" t="str">
            <v>K1</v>
          </cell>
          <cell r="H5387" t="str">
            <v>19.05.2025</v>
          </cell>
          <cell r="I5387" t="str">
            <v>25.05.2025</v>
          </cell>
          <cell r="J5387" t="str">
            <v>22.05.2025</v>
          </cell>
          <cell r="K5387" t="str">
            <v>Hàng hóa quầy 0480.3002179</v>
          </cell>
          <cell r="L5387" t="str">
            <v>15.07.2025</v>
          </cell>
          <cell r="M5387">
            <v>-1781244</v>
          </cell>
          <cell r="N5387">
            <v>-1781244</v>
          </cell>
        </row>
        <row r="5388">
          <cell r="E5388">
            <v>31543</v>
          </cell>
          <cell r="F5388" t="str">
            <v>C25TNN|31543</v>
          </cell>
          <cell r="G5388" t="str">
            <v>K1</v>
          </cell>
          <cell r="H5388" t="str">
            <v>22.05.2025</v>
          </cell>
          <cell r="I5388" t="str">
            <v>24.05.2025</v>
          </cell>
          <cell r="J5388" t="str">
            <v>22.05.2025</v>
          </cell>
          <cell r="K5388" t="str">
            <v>Hàng hóa quầy 0480.3002179</v>
          </cell>
          <cell r="L5388" t="str">
            <v>15.07.2025</v>
          </cell>
          <cell r="M5388">
            <v>-3848105</v>
          </cell>
          <cell r="N5388">
            <v>-3848105</v>
          </cell>
        </row>
        <row r="5389">
          <cell r="E5389">
            <v>32965</v>
          </cell>
          <cell r="F5389" t="str">
            <v>C25TNN|32965</v>
          </cell>
          <cell r="G5389" t="str">
            <v>K1</v>
          </cell>
          <cell r="H5389" t="str">
            <v>28.05.2025</v>
          </cell>
          <cell r="I5389" t="str">
            <v>30.05.2025</v>
          </cell>
          <cell r="J5389" t="str">
            <v>28.05.2025</v>
          </cell>
          <cell r="K5389" t="str">
            <v>Hàng hóa quầy 0480.3002179</v>
          </cell>
          <cell r="L5389" t="str">
            <v>15.07.2025</v>
          </cell>
          <cell r="M5389">
            <v>-1781244</v>
          </cell>
          <cell r="N5389">
            <v>-1781244</v>
          </cell>
        </row>
        <row r="5390">
          <cell r="E5390">
            <v>33964</v>
          </cell>
          <cell r="F5390" t="str">
            <v>C25TNN|33964</v>
          </cell>
          <cell r="G5390" t="str">
            <v>K1</v>
          </cell>
          <cell r="H5390" t="str">
            <v>30.05.2025</v>
          </cell>
          <cell r="I5390" t="str">
            <v>02.06.2025</v>
          </cell>
          <cell r="J5390" t="str">
            <v>30.05.2025</v>
          </cell>
          <cell r="K5390" t="str">
            <v>Hàng hóa quầy 0480.3002179</v>
          </cell>
          <cell r="L5390" t="str">
            <v>15.07.2025</v>
          </cell>
          <cell r="M5390">
            <v>-2785558</v>
          </cell>
          <cell r="N5390">
            <v>-2785558</v>
          </cell>
        </row>
        <row r="5391">
          <cell r="E5391">
            <v>32282</v>
          </cell>
          <cell r="F5391" t="str">
            <v>C25TNN|32282</v>
          </cell>
          <cell r="G5391" t="str">
            <v>K1</v>
          </cell>
          <cell r="H5391" t="str">
            <v>22.05.2025</v>
          </cell>
          <cell r="I5391" t="str">
            <v>26.05.2025</v>
          </cell>
          <cell r="J5391" t="str">
            <v>23.05.2025</v>
          </cell>
          <cell r="K5391" t="str">
            <v>Hàng hóa quầy 0480.3002179</v>
          </cell>
          <cell r="L5391" t="str">
            <v>15.07.2025</v>
          </cell>
          <cell r="M5391">
            <v>-2171470</v>
          </cell>
          <cell r="N5391">
            <v>-2171470</v>
          </cell>
        </row>
        <row r="5392">
          <cell r="E5392">
            <v>32914</v>
          </cell>
          <cell r="F5392" t="str">
            <v>C25TNN|32914</v>
          </cell>
          <cell r="G5392" t="str">
            <v>K1</v>
          </cell>
          <cell r="H5392" t="str">
            <v>27.05.2025</v>
          </cell>
          <cell r="I5392" t="str">
            <v>31.05.2025</v>
          </cell>
          <cell r="J5392" t="str">
            <v>28.05.2025</v>
          </cell>
          <cell r="K5392" t="str">
            <v>Hàng hóa quầy 0480.3002179</v>
          </cell>
          <cell r="L5392" t="str">
            <v>15.07.2025</v>
          </cell>
          <cell r="M5392">
            <v>-3172262</v>
          </cell>
          <cell r="N5392">
            <v>-3172262</v>
          </cell>
        </row>
        <row r="5393">
          <cell r="E5393">
            <v>32827</v>
          </cell>
          <cell r="F5393" t="str">
            <v>C25TNN|32827</v>
          </cell>
          <cell r="G5393" t="str">
            <v>K1</v>
          </cell>
          <cell r="H5393" t="str">
            <v>26.05.2025</v>
          </cell>
          <cell r="I5393" t="str">
            <v>31.05.2025</v>
          </cell>
          <cell r="J5393" t="str">
            <v>28.05.2025</v>
          </cell>
          <cell r="K5393" t="str">
            <v>Hàng hóa quầy 0480.3002179</v>
          </cell>
          <cell r="L5393" t="str">
            <v>15.07.2025</v>
          </cell>
          <cell r="M5393">
            <v>-3984984</v>
          </cell>
          <cell r="N5393">
            <v>-3984984</v>
          </cell>
        </row>
        <row r="5394">
          <cell r="E5394">
            <v>32290</v>
          </cell>
          <cell r="F5394" t="str">
            <v>C25TNN|32290</v>
          </cell>
          <cell r="G5394" t="str">
            <v>K1</v>
          </cell>
          <cell r="H5394" t="str">
            <v>22.05.2025</v>
          </cell>
          <cell r="I5394" t="str">
            <v>26.05.2025</v>
          </cell>
          <cell r="J5394" t="str">
            <v>24.05.2025</v>
          </cell>
          <cell r="K5394" t="str">
            <v>Hàng hóa quầy 0480.3002179</v>
          </cell>
          <cell r="L5394" t="str">
            <v>15.07.2025</v>
          </cell>
          <cell r="M5394">
            <v>-5653292</v>
          </cell>
          <cell r="N5394">
            <v>-5653292</v>
          </cell>
        </row>
        <row r="5395">
          <cell r="E5395">
            <v>32826</v>
          </cell>
          <cell r="F5395" t="str">
            <v>C25TNN|32826</v>
          </cell>
          <cell r="G5395" t="str">
            <v>K1</v>
          </cell>
          <cell r="H5395" t="str">
            <v>26.05.2025</v>
          </cell>
          <cell r="I5395" t="str">
            <v>31.05.2025</v>
          </cell>
          <cell r="J5395" t="str">
            <v>28.05.2025</v>
          </cell>
          <cell r="K5395" t="str">
            <v>Hàng hóa quầy 0480.3002179</v>
          </cell>
          <cell r="L5395" t="str">
            <v>15.07.2025</v>
          </cell>
          <cell r="M5395">
            <v>-2785558</v>
          </cell>
          <cell r="N5395">
            <v>-2785558</v>
          </cell>
        </row>
        <row r="5396">
          <cell r="E5396">
            <v>32859</v>
          </cell>
          <cell r="F5396" t="str">
            <v>C25TNN|32859</v>
          </cell>
          <cell r="G5396" t="str">
            <v>K1</v>
          </cell>
          <cell r="H5396" t="str">
            <v>27.05.2025</v>
          </cell>
          <cell r="I5396" t="str">
            <v>29.05.2025</v>
          </cell>
          <cell r="J5396" t="str">
            <v>27.05.2025</v>
          </cell>
          <cell r="K5396" t="str">
            <v>Hàng hóa quầy 0480.3002179</v>
          </cell>
          <cell r="L5396" t="str">
            <v>15.07.2025</v>
          </cell>
          <cell r="M5396">
            <v>-2789078</v>
          </cell>
          <cell r="N5396">
            <v>-2789078</v>
          </cell>
        </row>
        <row r="5397">
          <cell r="E5397">
            <v>32291</v>
          </cell>
          <cell r="F5397" t="str">
            <v>C25TNN|32291</v>
          </cell>
          <cell r="G5397" t="str">
            <v>K1</v>
          </cell>
          <cell r="H5397" t="str">
            <v>22.05.2025</v>
          </cell>
          <cell r="I5397" t="str">
            <v>26.05.2025</v>
          </cell>
          <cell r="J5397" t="str">
            <v>24.05.2025</v>
          </cell>
          <cell r="K5397" t="str">
            <v>Hàng hóa quầy 0480.3002179</v>
          </cell>
          <cell r="L5397" t="str">
            <v>15.07.2025</v>
          </cell>
          <cell r="M5397">
            <v>-3225463</v>
          </cell>
          <cell r="N5397">
            <v>-3225463</v>
          </cell>
        </row>
        <row r="5398">
          <cell r="E5398">
            <v>32071</v>
          </cell>
          <cell r="F5398" t="str">
            <v>C25TNN|32071</v>
          </cell>
          <cell r="G5398" t="str">
            <v>K1</v>
          </cell>
          <cell r="H5398" t="str">
            <v>22.05.2025</v>
          </cell>
          <cell r="I5398" t="str">
            <v>03.06.2025</v>
          </cell>
          <cell r="J5398" t="str">
            <v>22.05.2025</v>
          </cell>
          <cell r="K5398" t="str">
            <v>Hàng hóa quầy 0480.3002179</v>
          </cell>
          <cell r="L5398" t="str">
            <v>15.07.2025</v>
          </cell>
          <cell r="M5398">
            <v>-2785558</v>
          </cell>
          <cell r="N5398">
            <v>-2785558</v>
          </cell>
        </row>
        <row r="5399">
          <cell r="E5399">
            <v>32292</v>
          </cell>
          <cell r="F5399" t="str">
            <v>C25TNN|32292</v>
          </cell>
          <cell r="G5399" t="str">
            <v>K1</v>
          </cell>
          <cell r="H5399" t="str">
            <v>22.05.2025</v>
          </cell>
          <cell r="I5399" t="str">
            <v>26.05.2025</v>
          </cell>
          <cell r="J5399" t="str">
            <v>24.05.2025</v>
          </cell>
          <cell r="K5399" t="str">
            <v>Hàng hóa quầy 0480.3002179</v>
          </cell>
          <cell r="L5399" t="str">
            <v>15.07.2025</v>
          </cell>
          <cell r="M5399">
            <v>-2593966</v>
          </cell>
          <cell r="N5399">
            <v>-2593966</v>
          </cell>
        </row>
        <row r="5400">
          <cell r="E5400">
            <v>33918</v>
          </cell>
          <cell r="F5400" t="str">
            <v>C25TNN|33918</v>
          </cell>
          <cell r="G5400" t="str">
            <v>K1</v>
          </cell>
          <cell r="H5400" t="str">
            <v>29.05.2025</v>
          </cell>
          <cell r="I5400" t="str">
            <v>02.06.2025</v>
          </cell>
          <cell r="J5400" t="str">
            <v>31.05.2025</v>
          </cell>
          <cell r="K5400" t="str">
            <v>Hàng hóa quầy 0480.3002179</v>
          </cell>
          <cell r="L5400" t="str">
            <v>15.07.2025</v>
          </cell>
          <cell r="M5400">
            <v>-2785558</v>
          </cell>
          <cell r="N5400">
            <v>-2785558</v>
          </cell>
        </row>
        <row r="5401">
          <cell r="E5401">
            <v>33919</v>
          </cell>
          <cell r="F5401" t="str">
            <v>C25TNN|33919</v>
          </cell>
          <cell r="G5401" t="str">
            <v>K1</v>
          </cell>
          <cell r="H5401" t="str">
            <v>29.05.2025</v>
          </cell>
          <cell r="I5401" t="str">
            <v>03.06.2025</v>
          </cell>
          <cell r="J5401" t="str">
            <v>31.05.2025</v>
          </cell>
          <cell r="K5401" t="str">
            <v>Hàng hóa quầy 0480.3002179</v>
          </cell>
          <cell r="L5401" t="str">
            <v>15.07.2025</v>
          </cell>
          <cell r="M5401">
            <v>-4761914</v>
          </cell>
          <cell r="N5401">
            <v>-4761914</v>
          </cell>
        </row>
        <row r="5402">
          <cell r="E5402">
            <v>31146</v>
          </cell>
          <cell r="F5402" t="str">
            <v>C25TNN|31146</v>
          </cell>
          <cell r="G5402" t="str">
            <v>K1</v>
          </cell>
          <cell r="H5402" t="str">
            <v>19.05.2025</v>
          </cell>
          <cell r="I5402" t="str">
            <v>24.05.2025</v>
          </cell>
          <cell r="J5402" t="str">
            <v>22.05.2025</v>
          </cell>
          <cell r="K5402" t="str">
            <v>Hàng hóa quầy 0480.3002179</v>
          </cell>
          <cell r="L5402" t="str">
            <v>15.07.2025</v>
          </cell>
          <cell r="M5402">
            <v>-2171470</v>
          </cell>
          <cell r="N5402">
            <v>-2171470</v>
          </cell>
        </row>
        <row r="5403">
          <cell r="E5403">
            <v>32950</v>
          </cell>
          <cell r="F5403" t="str">
            <v>1C25TNN|32950</v>
          </cell>
          <cell r="G5403" t="str">
            <v>K1</v>
          </cell>
          <cell r="H5403" t="str">
            <v>28.05.2025</v>
          </cell>
          <cell r="I5403" t="str">
            <v>29.05.2025</v>
          </cell>
          <cell r="J5403" t="str">
            <v>28.05.2025</v>
          </cell>
          <cell r="K5403" t="str">
            <v>Hàng hóa quầy 0480.3002179</v>
          </cell>
          <cell r="L5403" t="str">
            <v>15.07.2025</v>
          </cell>
          <cell r="M5403">
            <v>-2785558</v>
          </cell>
          <cell r="N5403">
            <v>-2785558</v>
          </cell>
        </row>
        <row r="5404">
          <cell r="E5404">
            <v>32915</v>
          </cell>
          <cell r="F5404" t="str">
            <v>C25TNN|32915</v>
          </cell>
          <cell r="G5404" t="str">
            <v>K1</v>
          </cell>
          <cell r="H5404" t="str">
            <v>27.05.2025</v>
          </cell>
          <cell r="I5404" t="str">
            <v>13.06.2025</v>
          </cell>
          <cell r="J5404" t="str">
            <v>01.06.2025</v>
          </cell>
          <cell r="K5404" t="str">
            <v>HÃƒÂ ng hÃƒÂ³a quÃ¡ÂºÂ§y 0480.3002179</v>
          </cell>
          <cell r="L5404" t="str">
            <v>15.07.2025</v>
          </cell>
          <cell r="M5404">
            <v>-4815202</v>
          </cell>
          <cell r="N5404">
            <v>-4815202</v>
          </cell>
        </row>
        <row r="5405">
          <cell r="E5405">
            <v>32828</v>
          </cell>
          <cell r="F5405" t="str">
            <v>C25TNN|32828</v>
          </cell>
          <cell r="G5405" t="str">
            <v>K1</v>
          </cell>
          <cell r="H5405" t="str">
            <v>26.05.2025</v>
          </cell>
          <cell r="I5405" t="str">
            <v>31.05.2025</v>
          </cell>
          <cell r="J5405" t="str">
            <v>28.05.2025</v>
          </cell>
          <cell r="K5405" t="str">
            <v>Hàng hóa quầy 0480.3002179</v>
          </cell>
          <cell r="L5405" t="str">
            <v>15.07.2025</v>
          </cell>
          <cell r="M5405">
            <v>-6544584</v>
          </cell>
          <cell r="N5405">
            <v>-6544584</v>
          </cell>
        </row>
        <row r="5406">
          <cell r="E5406">
            <v>31316</v>
          </cell>
          <cell r="F5406" t="str">
            <v>C25TNN|31316</v>
          </cell>
          <cell r="G5406" t="str">
            <v>K1</v>
          </cell>
          <cell r="H5406" t="str">
            <v>21.05.2025</v>
          </cell>
          <cell r="I5406" t="str">
            <v>26.05.2025</v>
          </cell>
          <cell r="J5406" t="str">
            <v>23.05.2025</v>
          </cell>
          <cell r="K5406" t="str">
            <v>Hàng hóa quầy 0480.3002179</v>
          </cell>
          <cell r="L5406" t="str">
            <v>15.07.2025</v>
          </cell>
          <cell r="M5406">
            <v>-2785558</v>
          </cell>
          <cell r="N5406">
            <v>-2785558</v>
          </cell>
        </row>
        <row r="5407">
          <cell r="E5407">
            <v>32913</v>
          </cell>
          <cell r="F5407" t="str">
            <v>C25TNN|32913</v>
          </cell>
          <cell r="G5407" t="str">
            <v>K1</v>
          </cell>
          <cell r="H5407" t="str">
            <v>27.05.2025</v>
          </cell>
          <cell r="I5407" t="str">
            <v>01.06.2025</v>
          </cell>
          <cell r="J5407" t="str">
            <v>29.05.2025</v>
          </cell>
          <cell r="K5407" t="str">
            <v>Hàng hóa quầy 0480.3002179</v>
          </cell>
          <cell r="L5407" t="str">
            <v>15.07.2025</v>
          </cell>
          <cell r="M5407">
            <v>-4371689</v>
          </cell>
          <cell r="N5407">
            <v>-4371689</v>
          </cell>
        </row>
        <row r="5408">
          <cell r="E5408">
            <v>32281</v>
          </cell>
          <cell r="F5408" t="str">
            <v>C25TNN|32281</v>
          </cell>
          <cell r="G5408" t="str">
            <v>K1</v>
          </cell>
          <cell r="H5408" t="str">
            <v>22.05.2025</v>
          </cell>
          <cell r="I5408" t="str">
            <v>26.05.2025</v>
          </cell>
          <cell r="J5408" t="str">
            <v>24.05.2025</v>
          </cell>
          <cell r="K5408" t="str">
            <v>Hàng hóa quầy 0480.3002179</v>
          </cell>
          <cell r="L5408" t="str">
            <v>15.07.2025</v>
          </cell>
          <cell r="M5408">
            <v>-2785558</v>
          </cell>
          <cell r="N5408">
            <v>-2785558</v>
          </cell>
        </row>
        <row r="5409">
          <cell r="E5409">
            <v>31312</v>
          </cell>
          <cell r="F5409" t="str">
            <v>C25TNN|31312</v>
          </cell>
          <cell r="G5409" t="str">
            <v>K1</v>
          </cell>
          <cell r="H5409" t="str">
            <v>21.05.2025</v>
          </cell>
          <cell r="I5409" t="str">
            <v>25.05.2025</v>
          </cell>
          <cell r="J5409" t="str">
            <v>23.05.2025</v>
          </cell>
          <cell r="K5409" t="str">
            <v>Hàng hóa quầy 0480.3002179</v>
          </cell>
          <cell r="L5409" t="str">
            <v>15.07.2025</v>
          </cell>
          <cell r="M5409">
            <v>-3282358</v>
          </cell>
          <cell r="N5409">
            <v>-3282358</v>
          </cell>
        </row>
        <row r="5410">
          <cell r="E5410">
            <v>32737</v>
          </cell>
          <cell r="F5410" t="str">
            <v>C25TNN|32737</v>
          </cell>
          <cell r="G5410" t="str">
            <v>K1</v>
          </cell>
          <cell r="H5410" t="str">
            <v>24.05.2025</v>
          </cell>
          <cell r="I5410" t="str">
            <v>29.05.2025</v>
          </cell>
          <cell r="J5410" t="str">
            <v>27.05.2025</v>
          </cell>
          <cell r="K5410" t="str">
            <v>Hàng hóa quầy 0480.3002179</v>
          </cell>
          <cell r="L5410" t="str">
            <v>15.07.2025</v>
          </cell>
          <cell r="M5410">
            <v>-2980670</v>
          </cell>
          <cell r="N5410">
            <v>-2980670</v>
          </cell>
        </row>
        <row r="5411">
          <cell r="E5411">
            <v>32977</v>
          </cell>
          <cell r="F5411" t="str">
            <v>C25TNN|32977</v>
          </cell>
          <cell r="G5411" t="str">
            <v>K1</v>
          </cell>
          <cell r="H5411" t="str">
            <v>28.05.2025</v>
          </cell>
          <cell r="I5411" t="str">
            <v>01.06.2025</v>
          </cell>
          <cell r="J5411" t="str">
            <v>29.05.2025</v>
          </cell>
          <cell r="K5411" t="str">
            <v>Hàng hóa quầy 0480.3002179</v>
          </cell>
          <cell r="L5411" t="str">
            <v>15.07.2025</v>
          </cell>
          <cell r="M5411">
            <v>-1088208</v>
          </cell>
          <cell r="N5411">
            <v>-1088208</v>
          </cell>
        </row>
        <row r="5412">
          <cell r="E5412">
            <v>31230</v>
          </cell>
          <cell r="F5412" t="str">
            <v>C25TNN|31230</v>
          </cell>
          <cell r="G5412" t="str">
            <v>K1</v>
          </cell>
          <cell r="H5412" t="str">
            <v>20.05.2025</v>
          </cell>
          <cell r="I5412" t="str">
            <v>24.05.2025</v>
          </cell>
          <cell r="J5412" t="str">
            <v>22.05.2025</v>
          </cell>
          <cell r="K5412" t="str">
            <v>Hàng hóa quầy 0480.3002179</v>
          </cell>
          <cell r="L5412" t="str">
            <v>15.07.2025</v>
          </cell>
          <cell r="M5412">
            <v>-2892046</v>
          </cell>
          <cell r="N5412">
            <v>-2892046</v>
          </cell>
        </row>
        <row r="5413">
          <cell r="E5413">
            <v>32909</v>
          </cell>
          <cell r="F5413" t="str">
            <v>C25TNN|32909</v>
          </cell>
          <cell r="G5413" t="str">
            <v>K1</v>
          </cell>
          <cell r="H5413" t="str">
            <v>27.05.2025</v>
          </cell>
          <cell r="I5413" t="str">
            <v>01.06.2025</v>
          </cell>
          <cell r="J5413" t="str">
            <v>29.05.2025</v>
          </cell>
          <cell r="K5413" t="str">
            <v>Hàng hóa quầy 0480.3002179</v>
          </cell>
          <cell r="L5413" t="str">
            <v>15.07.2025</v>
          </cell>
          <cell r="M5413">
            <v>-2789078</v>
          </cell>
          <cell r="N5413">
            <v>-2789078</v>
          </cell>
        </row>
        <row r="5414">
          <cell r="E5414">
            <v>31314</v>
          </cell>
          <cell r="F5414" t="str">
            <v>C25TNN|31314</v>
          </cell>
          <cell r="G5414" t="str">
            <v>K1</v>
          </cell>
          <cell r="H5414" t="str">
            <v>21.05.2025</v>
          </cell>
          <cell r="I5414" t="str">
            <v>25.05.2025</v>
          </cell>
          <cell r="J5414" t="str">
            <v>23.05.2025</v>
          </cell>
          <cell r="K5414" t="str">
            <v>Hàng hóa quầy 0480.3002179</v>
          </cell>
          <cell r="L5414" t="str">
            <v>15.07.2025</v>
          </cell>
          <cell r="M5414">
            <v>-3989930</v>
          </cell>
          <cell r="N5414">
            <v>-3989930</v>
          </cell>
        </row>
        <row r="5415">
          <cell r="E5415">
            <v>32738</v>
          </cell>
          <cell r="F5415" t="str">
            <v>C25TNN|32738</v>
          </cell>
          <cell r="G5415" t="str">
            <v>K1</v>
          </cell>
          <cell r="H5415" t="str">
            <v>24.05.2025</v>
          </cell>
          <cell r="I5415" t="str">
            <v>30.05.2025</v>
          </cell>
          <cell r="J5415" t="str">
            <v>28.05.2025</v>
          </cell>
          <cell r="K5415" t="str">
            <v>Hàng hóa quầy 0480.3002179</v>
          </cell>
          <cell r="L5415" t="str">
            <v>15.07.2025</v>
          </cell>
          <cell r="M5415">
            <v>-4180097</v>
          </cell>
          <cell r="N5415">
            <v>-4180097</v>
          </cell>
        </row>
        <row r="5416">
          <cell r="E5416">
            <v>32287</v>
          </cell>
          <cell r="F5416" t="str">
            <v>C25TNN|32287</v>
          </cell>
          <cell r="G5416" t="str">
            <v>K1</v>
          </cell>
          <cell r="H5416" t="str">
            <v>22.05.2025</v>
          </cell>
          <cell r="I5416" t="str">
            <v>26.05.2025</v>
          </cell>
          <cell r="J5416" t="str">
            <v>23.05.2025</v>
          </cell>
          <cell r="K5416" t="str">
            <v>Hàng hóa quầy 0480.3002179</v>
          </cell>
          <cell r="L5416" t="str">
            <v>15.07.2025</v>
          </cell>
          <cell r="M5416">
            <v>-1199426</v>
          </cell>
          <cell r="N5416">
            <v>-1199426</v>
          </cell>
        </row>
        <row r="5417">
          <cell r="E5417">
            <v>32289</v>
          </cell>
          <cell r="F5417" t="str">
            <v>C25TNN|32289</v>
          </cell>
          <cell r="G5417" t="str">
            <v>K1</v>
          </cell>
          <cell r="H5417" t="str">
            <v>22.05.2025</v>
          </cell>
          <cell r="I5417" t="str">
            <v>26.05.2025</v>
          </cell>
          <cell r="J5417" t="str">
            <v>24.05.2025</v>
          </cell>
          <cell r="K5417" t="str">
            <v>Hàng hóa quầy 0480.3002179</v>
          </cell>
          <cell r="L5417" t="str">
            <v>15.07.2025</v>
          </cell>
          <cell r="M5417">
            <v>-2982096</v>
          </cell>
          <cell r="N5417">
            <v>-2982096</v>
          </cell>
        </row>
        <row r="5418">
          <cell r="E5418">
            <v>33917</v>
          </cell>
          <cell r="F5418" t="str">
            <v>C25TNN|33917</v>
          </cell>
          <cell r="G5418" t="str">
            <v>K1</v>
          </cell>
          <cell r="H5418" t="str">
            <v>29.05.2025</v>
          </cell>
          <cell r="I5418" t="str">
            <v>02.06.2025</v>
          </cell>
          <cell r="J5418" t="str">
            <v>31.05.2025</v>
          </cell>
          <cell r="K5418" t="str">
            <v>Hàng hóa quầy 0480.3002179</v>
          </cell>
          <cell r="L5418" t="str">
            <v>15.07.2025</v>
          </cell>
          <cell r="M5418">
            <v>-3370896</v>
          </cell>
          <cell r="N5418">
            <v>-3370896</v>
          </cell>
        </row>
        <row r="5419">
          <cell r="E5419">
            <v>31389</v>
          </cell>
          <cell r="F5419" t="str">
            <v>C25TNN|31389</v>
          </cell>
          <cell r="G5419" t="str">
            <v>K1</v>
          </cell>
          <cell r="H5419" t="str">
            <v>22.05.2025</v>
          </cell>
          <cell r="I5419" t="str">
            <v>24.05.2025</v>
          </cell>
          <cell r="J5419" t="str">
            <v>22.05.2025</v>
          </cell>
          <cell r="K5419" t="str">
            <v>Hàng hóa quầy 0480.3002179</v>
          </cell>
          <cell r="L5419" t="str">
            <v>15.07.2025</v>
          </cell>
          <cell r="M5419">
            <v>-3367375</v>
          </cell>
          <cell r="N5419">
            <v>-3367375</v>
          </cell>
        </row>
        <row r="5420">
          <cell r="E5420">
            <v>31315</v>
          </cell>
          <cell r="F5420" t="str">
            <v>C25TNN|31315</v>
          </cell>
          <cell r="G5420" t="str">
            <v>K1</v>
          </cell>
          <cell r="H5420" t="str">
            <v>21.05.2025</v>
          </cell>
          <cell r="I5420" t="str">
            <v>26.05.2025</v>
          </cell>
          <cell r="J5420" t="str">
            <v>24.05.2025</v>
          </cell>
          <cell r="K5420" t="str">
            <v>Hàng hóa quầy 0480.3002179</v>
          </cell>
          <cell r="L5420" t="str">
            <v>15.07.2025</v>
          </cell>
          <cell r="M5420">
            <v>-2785558</v>
          </cell>
          <cell r="N5420">
            <v>-2785558</v>
          </cell>
        </row>
        <row r="5421">
          <cell r="E5421">
            <v>32978</v>
          </cell>
          <cell r="F5421" t="str">
            <v>C25TNN|32978</v>
          </cell>
          <cell r="G5421" t="str">
            <v>K1</v>
          </cell>
          <cell r="H5421" t="str">
            <v>28.05.2025</v>
          </cell>
          <cell r="I5421" t="str">
            <v>01.06.2025</v>
          </cell>
          <cell r="J5421" t="str">
            <v>30.05.2025</v>
          </cell>
          <cell r="K5421" t="str">
            <v>Hàng hóa quầy 0480.3002179</v>
          </cell>
          <cell r="L5421" t="str">
            <v>15.07.2025</v>
          </cell>
          <cell r="M5421">
            <v>-2785558</v>
          </cell>
          <cell r="N5421">
            <v>-2785558</v>
          </cell>
        </row>
        <row r="5422">
          <cell r="E5422">
            <v>32972</v>
          </cell>
          <cell r="F5422" t="str">
            <v>C25TNN|32972</v>
          </cell>
          <cell r="G5422" t="str">
            <v>K1</v>
          </cell>
          <cell r="H5422" t="str">
            <v>28.05.2025</v>
          </cell>
          <cell r="I5422" t="str">
            <v>31.05.2025</v>
          </cell>
          <cell r="J5422" t="str">
            <v>28.05.2025</v>
          </cell>
          <cell r="K5422" t="str">
            <v>Hàng hóa quầy 0480.3002179</v>
          </cell>
          <cell r="L5422" t="str">
            <v>15.07.2025</v>
          </cell>
          <cell r="M5422">
            <v>-2370190</v>
          </cell>
          <cell r="N5422">
            <v>-2370190</v>
          </cell>
        </row>
        <row r="5423">
          <cell r="E5423">
            <v>32912</v>
          </cell>
          <cell r="F5423" t="str">
            <v>C25TNN|32912</v>
          </cell>
          <cell r="G5423" t="str">
            <v>K1</v>
          </cell>
          <cell r="H5423" t="str">
            <v>27.05.2025</v>
          </cell>
          <cell r="I5423" t="str">
            <v>31.05.2025</v>
          </cell>
          <cell r="J5423" t="str">
            <v>28.05.2025</v>
          </cell>
          <cell r="K5423" t="str">
            <v>Hàng hóa quầy 0480.3002179</v>
          </cell>
          <cell r="L5423" t="str">
            <v>15.07.2025</v>
          </cell>
          <cell r="M5423">
            <v>-3378110</v>
          </cell>
          <cell r="N5423">
            <v>-3378110</v>
          </cell>
        </row>
        <row r="5424">
          <cell r="E5424">
            <v>31232</v>
          </cell>
          <cell r="F5424" t="str">
            <v>C25TNN|31232</v>
          </cell>
          <cell r="G5424" t="str">
            <v>K1</v>
          </cell>
          <cell r="H5424" t="str">
            <v>20.05.2025</v>
          </cell>
          <cell r="I5424" t="str">
            <v>24.05.2025</v>
          </cell>
          <cell r="J5424" t="str">
            <v>22.05.2025</v>
          </cell>
          <cell r="K5424" t="str">
            <v>Hàng hóa quầy 0480.3002179</v>
          </cell>
          <cell r="L5424" t="str">
            <v>15.07.2025</v>
          </cell>
          <cell r="M5424">
            <v>-3081456</v>
          </cell>
          <cell r="N5424">
            <v>-3081456</v>
          </cell>
        </row>
        <row r="5425">
          <cell r="E5425">
            <v>31313</v>
          </cell>
          <cell r="F5425" t="str">
            <v>C25TNN|31313</v>
          </cell>
          <cell r="G5425" t="str">
            <v>K1</v>
          </cell>
          <cell r="H5425" t="str">
            <v>21.05.2025</v>
          </cell>
          <cell r="I5425" t="str">
            <v>24.05.2025</v>
          </cell>
          <cell r="J5425" t="str">
            <v>22.05.2025</v>
          </cell>
          <cell r="K5425" t="str">
            <v>Hàng hóa quầy 0480.3002179</v>
          </cell>
          <cell r="L5425" t="str">
            <v>15.07.2025</v>
          </cell>
          <cell r="M5425">
            <v>-6967080</v>
          </cell>
          <cell r="N5425">
            <v>-6967080</v>
          </cell>
        </row>
        <row r="5426">
          <cell r="E5426">
            <v>32911</v>
          </cell>
          <cell r="F5426" t="str">
            <v>C25TNN|32911</v>
          </cell>
          <cell r="G5426" t="str">
            <v>K1</v>
          </cell>
          <cell r="H5426" t="str">
            <v>27.05.2025</v>
          </cell>
          <cell r="I5426" t="str">
            <v>30.05.2025</v>
          </cell>
          <cell r="J5426" t="str">
            <v>28.05.2025</v>
          </cell>
          <cell r="K5426" t="str">
            <v>Hàng hóa quầy 0480.3002179</v>
          </cell>
          <cell r="L5426" t="str">
            <v>15.07.2025</v>
          </cell>
          <cell r="M5426">
            <v>-3282358</v>
          </cell>
          <cell r="N5426">
            <v>-3282358</v>
          </cell>
        </row>
        <row r="5427">
          <cell r="E5427">
            <v>35792</v>
          </cell>
          <cell r="F5427" t="str">
            <v>C25TNN|35792</v>
          </cell>
          <cell r="G5427" t="str">
            <v>K1</v>
          </cell>
          <cell r="H5427" t="str">
            <v>07.06.2025</v>
          </cell>
          <cell r="I5427" t="str">
            <v>12.06.2025</v>
          </cell>
          <cell r="J5427" t="str">
            <v>10.06.2025</v>
          </cell>
          <cell r="K5427" t="str">
            <v>Hàng hóa quầy 0480.3002179</v>
          </cell>
          <cell r="L5427" t="str">
            <v>05.08.2025</v>
          </cell>
          <cell r="M5427">
            <v>-1919074</v>
          </cell>
          <cell r="N5427">
            <v>-1919074</v>
          </cell>
        </row>
        <row r="5428">
          <cell r="E5428">
            <v>35793</v>
          </cell>
          <cell r="F5428" t="str">
            <v>C25TNN|35793</v>
          </cell>
          <cell r="G5428" t="str">
            <v>K1</v>
          </cell>
          <cell r="H5428" t="str">
            <v>07.06.2025</v>
          </cell>
          <cell r="I5428" t="str">
            <v>12.06.2025</v>
          </cell>
          <cell r="J5428" t="str">
            <v>10.06.2025</v>
          </cell>
          <cell r="K5428" t="str">
            <v>Hàng hóa quầy 0480.3002179</v>
          </cell>
          <cell r="L5428" t="str">
            <v>05.08.2025</v>
          </cell>
          <cell r="M5428">
            <v>-5356428</v>
          </cell>
          <cell r="N5428">
            <v>-5356428</v>
          </cell>
        </row>
        <row r="5429">
          <cell r="E5429">
            <v>38287</v>
          </cell>
          <cell r="F5429" t="str">
            <v>C25TNN|38287</v>
          </cell>
          <cell r="G5429" t="str">
            <v>K1</v>
          </cell>
          <cell r="H5429" t="str">
            <v>19.06.2025</v>
          </cell>
          <cell r="I5429" t="str">
            <v>24.06.2025</v>
          </cell>
          <cell r="J5429" t="str">
            <v>21.06.2025</v>
          </cell>
          <cell r="K5429" t="str">
            <v>Hàng hóa quầy 0480.3002179</v>
          </cell>
          <cell r="L5429" t="str">
            <v>05.08.2025</v>
          </cell>
          <cell r="M5429">
            <v>-4102644</v>
          </cell>
          <cell r="N5429">
            <v>-4102644</v>
          </cell>
        </row>
        <row r="5430">
          <cell r="E5430">
            <v>34292</v>
          </cell>
          <cell r="F5430" t="str">
            <v>C25TNN|34292</v>
          </cell>
          <cell r="G5430" t="str">
            <v>K1</v>
          </cell>
          <cell r="H5430" t="str">
            <v>02.06.2025</v>
          </cell>
          <cell r="I5430" t="str">
            <v>07.06.2025</v>
          </cell>
          <cell r="J5430" t="str">
            <v>04.06.2025</v>
          </cell>
          <cell r="K5430" t="str">
            <v>Hàng hóa quầy 0480.3002179</v>
          </cell>
          <cell r="L5430" t="str">
            <v>05.08.2025</v>
          </cell>
          <cell r="M5430">
            <v>-3232678</v>
          </cell>
          <cell r="N5430">
            <v>-3232678</v>
          </cell>
        </row>
        <row r="5431">
          <cell r="E5431">
            <v>36670</v>
          </cell>
          <cell r="F5431" t="str">
            <v>C25TNN|36670</v>
          </cell>
          <cell r="G5431" t="str">
            <v>K1</v>
          </cell>
          <cell r="H5431" t="str">
            <v>13.06.2025</v>
          </cell>
          <cell r="I5431" t="str">
            <v>17.06.2025</v>
          </cell>
          <cell r="J5431" t="str">
            <v>14.06.2025</v>
          </cell>
          <cell r="K5431" t="str">
            <v>Hàng hóa quầy 0480.3002179</v>
          </cell>
          <cell r="L5431" t="str">
            <v>05.08.2025</v>
          </cell>
          <cell r="M5431">
            <v>-10813694</v>
          </cell>
          <cell r="N5431">
            <v>-10813694</v>
          </cell>
        </row>
        <row r="5432">
          <cell r="E5432">
            <v>38266</v>
          </cell>
          <cell r="F5432" t="str">
            <v>C25TNN|38266</v>
          </cell>
          <cell r="G5432" t="str">
            <v>K1</v>
          </cell>
          <cell r="H5432" t="str">
            <v>19.06.2025</v>
          </cell>
          <cell r="I5432" t="str">
            <v>25.06.2025</v>
          </cell>
          <cell r="J5432" t="str">
            <v>21.06.2025</v>
          </cell>
          <cell r="K5432" t="str">
            <v>Hàng hóa quầy 0480.3002179</v>
          </cell>
          <cell r="L5432" t="str">
            <v>05.08.2025</v>
          </cell>
          <cell r="M5432">
            <v>-3718742</v>
          </cell>
          <cell r="N5432">
            <v>-3718742</v>
          </cell>
        </row>
        <row r="5433">
          <cell r="E5433">
            <v>35472</v>
          </cell>
          <cell r="F5433" t="str">
            <v>C25TNN|35472</v>
          </cell>
          <cell r="G5433" t="str">
            <v>K1</v>
          </cell>
          <cell r="H5433" t="str">
            <v>06.06.2025</v>
          </cell>
          <cell r="I5433" t="str">
            <v>08.06.2025</v>
          </cell>
          <cell r="J5433" t="str">
            <v>06.06.2025</v>
          </cell>
          <cell r="K5433" t="str">
            <v>Hàng hóa quầy 0480.3002179</v>
          </cell>
          <cell r="L5433" t="str">
            <v>05.08.2025</v>
          </cell>
          <cell r="M5433">
            <v>-390226</v>
          </cell>
          <cell r="N5433">
            <v>-390226</v>
          </cell>
        </row>
        <row r="5434">
          <cell r="E5434">
            <v>35473</v>
          </cell>
          <cell r="F5434" t="str">
            <v>C25TNN|35473</v>
          </cell>
          <cell r="G5434" t="str">
            <v>K1</v>
          </cell>
          <cell r="H5434" t="str">
            <v>06.06.2025</v>
          </cell>
          <cell r="I5434" t="str">
            <v>08.06.2025</v>
          </cell>
          <cell r="J5434" t="str">
            <v>06.06.2025</v>
          </cell>
          <cell r="K5434" t="str">
            <v>Hàng hóa quầy 0480.3002179</v>
          </cell>
          <cell r="L5434" t="str">
            <v>05.08.2025</v>
          </cell>
          <cell r="M5434">
            <v>-3984984</v>
          </cell>
          <cell r="N5434">
            <v>-3984984</v>
          </cell>
        </row>
        <row r="5435">
          <cell r="E5435">
            <v>38271</v>
          </cell>
          <cell r="F5435" t="str">
            <v>C25TNN|38271</v>
          </cell>
          <cell r="G5435" t="str">
            <v>K1</v>
          </cell>
          <cell r="H5435" t="str">
            <v>19.06.2025</v>
          </cell>
          <cell r="I5435" t="str">
            <v>25.06.2025</v>
          </cell>
          <cell r="J5435" t="str">
            <v>21.06.2025</v>
          </cell>
          <cell r="K5435" t="str">
            <v>Hàng hóa quầy 0480.3002179</v>
          </cell>
          <cell r="L5435" t="str">
            <v>05.08.2025</v>
          </cell>
          <cell r="M5435">
            <v>-2545668</v>
          </cell>
          <cell r="N5435">
            <v>-2545668</v>
          </cell>
        </row>
        <row r="5436">
          <cell r="E5436">
            <v>34338</v>
          </cell>
          <cell r="F5436" t="str">
            <v>C25TNN|34338</v>
          </cell>
          <cell r="G5436" t="str">
            <v>K1</v>
          </cell>
          <cell r="H5436" t="str">
            <v>02.06.2025</v>
          </cell>
          <cell r="I5436" t="str">
            <v>07.06.2025</v>
          </cell>
          <cell r="J5436" t="str">
            <v>04.06.2025</v>
          </cell>
          <cell r="K5436" t="str">
            <v>Hàng hóa quầy 0480.3002179</v>
          </cell>
          <cell r="L5436" t="str">
            <v>05.08.2025</v>
          </cell>
          <cell r="M5436">
            <v>-1784765</v>
          </cell>
          <cell r="N5436">
            <v>-1784765</v>
          </cell>
        </row>
        <row r="5437">
          <cell r="E5437">
            <v>35932</v>
          </cell>
          <cell r="F5437" t="str">
            <v>C25TNN|35932</v>
          </cell>
          <cell r="G5437" t="str">
            <v>K1</v>
          </cell>
          <cell r="H5437" t="str">
            <v>09.06.2025</v>
          </cell>
          <cell r="I5437" t="str">
            <v>13.06.2025</v>
          </cell>
          <cell r="J5437" t="str">
            <v>11.06.2025</v>
          </cell>
          <cell r="K5437" t="str">
            <v>Hàng hóa quầy 0480.3002179</v>
          </cell>
          <cell r="L5437" t="str">
            <v>05.08.2025</v>
          </cell>
          <cell r="M5437">
            <v>-1393118</v>
          </cell>
          <cell r="N5437">
            <v>-1393118</v>
          </cell>
        </row>
        <row r="5438">
          <cell r="E5438">
            <v>37048</v>
          </cell>
          <cell r="F5438" t="str">
            <v>C25TNN|37048</v>
          </cell>
          <cell r="G5438" t="str">
            <v>K1</v>
          </cell>
          <cell r="H5438" t="str">
            <v>16.06.2025</v>
          </cell>
          <cell r="I5438" t="str">
            <v>25.06.2025</v>
          </cell>
          <cell r="J5438" t="str">
            <v>18.06.2025</v>
          </cell>
          <cell r="K5438" t="str">
            <v>Hàng hóa quầy 0480.3002179</v>
          </cell>
          <cell r="L5438" t="str">
            <v>05.08.2025</v>
          </cell>
          <cell r="M5438">
            <v>-959537</v>
          </cell>
          <cell r="N5438">
            <v>-959537</v>
          </cell>
        </row>
        <row r="5439">
          <cell r="E5439">
            <v>17914</v>
          </cell>
          <cell r="F5439" t="str">
            <v>K25TRT|17914</v>
          </cell>
          <cell r="G5439" t="str">
            <v>K1</v>
          </cell>
          <cell r="H5439" t="str">
            <v>28.07.2025</v>
          </cell>
          <cell r="I5439" t="str">
            <v>30.07.2025</v>
          </cell>
          <cell r="J5439" t="str">
            <v>28.07.2025</v>
          </cell>
          <cell r="K5439" t="str">
            <v>TRA HANG - 1502</v>
          </cell>
          <cell r="L5439" t="str">
            <v>05.08.2025</v>
          </cell>
          <cell r="M5439">
            <v>295060</v>
          </cell>
          <cell r="N5439">
            <v>295060</v>
          </cell>
        </row>
        <row r="5440">
          <cell r="E5440">
            <v>34340</v>
          </cell>
          <cell r="F5440" t="str">
            <v>C25TNN|34340</v>
          </cell>
          <cell r="G5440" t="str">
            <v>K1</v>
          </cell>
          <cell r="H5440" t="str">
            <v>02.06.2025</v>
          </cell>
          <cell r="I5440" t="str">
            <v>08.06.2025</v>
          </cell>
          <cell r="J5440" t="str">
            <v>05.06.2025</v>
          </cell>
          <cell r="K5440" t="str">
            <v>Hàng hóa quầy 0480.3002179</v>
          </cell>
          <cell r="L5440" t="str">
            <v>05.08.2025</v>
          </cell>
          <cell r="M5440">
            <v>-975564</v>
          </cell>
          <cell r="N5440">
            <v>-975564</v>
          </cell>
        </row>
        <row r="5441">
          <cell r="E5441">
            <v>34341</v>
          </cell>
          <cell r="F5441" t="str">
            <v>C25TNN|34341</v>
          </cell>
          <cell r="G5441" t="str">
            <v>K1</v>
          </cell>
          <cell r="H5441" t="str">
            <v>02.06.2025</v>
          </cell>
          <cell r="I5441" t="str">
            <v>08.06.2025</v>
          </cell>
          <cell r="J5441" t="str">
            <v>05.06.2025</v>
          </cell>
          <cell r="K5441" t="str">
            <v>Hàng hóa quầy 0480.3002179</v>
          </cell>
          <cell r="L5441" t="str">
            <v>05.08.2025</v>
          </cell>
          <cell r="M5441">
            <v>-1199426</v>
          </cell>
          <cell r="N5441">
            <v>-1199426</v>
          </cell>
        </row>
        <row r="5442">
          <cell r="E5442">
            <v>37051</v>
          </cell>
          <cell r="F5442" t="str">
            <v>C25TNN|37051</v>
          </cell>
          <cell r="G5442" t="str">
            <v>K1</v>
          </cell>
          <cell r="H5442" t="str">
            <v>16.06.2025</v>
          </cell>
          <cell r="I5442" t="str">
            <v>25.06.2025</v>
          </cell>
          <cell r="J5442" t="str">
            <v>18.06.2025</v>
          </cell>
          <cell r="K5442" t="str">
            <v>Hàng hóa quầy 0480.3002179</v>
          </cell>
          <cell r="L5442" t="str">
            <v>05.08.2025</v>
          </cell>
          <cell r="M5442">
            <v>-1083953</v>
          </cell>
          <cell r="N5442">
            <v>-1083953</v>
          </cell>
        </row>
        <row r="5443">
          <cell r="E5443">
            <v>37052</v>
          </cell>
          <cell r="F5443" t="str">
            <v>C25TNN|37052</v>
          </cell>
          <cell r="G5443" t="str">
            <v>K1</v>
          </cell>
          <cell r="H5443" t="str">
            <v>16.06.2025</v>
          </cell>
          <cell r="I5443" t="str">
            <v>25.06.2025</v>
          </cell>
          <cell r="J5443" t="str">
            <v>18.06.2025</v>
          </cell>
          <cell r="K5443" t="str">
            <v>Hàng hóa quầy 0480.3002179</v>
          </cell>
          <cell r="L5443" t="str">
            <v>05.08.2025</v>
          </cell>
          <cell r="M5443">
            <v>-959537</v>
          </cell>
          <cell r="N5443">
            <v>-959537</v>
          </cell>
        </row>
        <row r="5444">
          <cell r="E5444">
            <v>34339</v>
          </cell>
          <cell r="F5444" t="str">
            <v>C25TNN|34339</v>
          </cell>
          <cell r="G5444" t="str">
            <v>K1</v>
          </cell>
          <cell r="H5444" t="str">
            <v>02.06.2025</v>
          </cell>
          <cell r="I5444" t="str">
            <v>07.06.2025</v>
          </cell>
          <cell r="J5444" t="str">
            <v>04.06.2025</v>
          </cell>
          <cell r="K5444" t="str">
            <v>Hàng hóa quầy 0480.3002179</v>
          </cell>
          <cell r="L5444" t="str">
            <v>05.08.2025</v>
          </cell>
          <cell r="M5444">
            <v>-3793392</v>
          </cell>
          <cell r="N5444">
            <v>-3793392</v>
          </cell>
        </row>
        <row r="5445">
          <cell r="E5445">
            <v>35933</v>
          </cell>
          <cell r="F5445" t="str">
            <v>C25TNN|35933</v>
          </cell>
          <cell r="G5445" t="str">
            <v>K1</v>
          </cell>
          <cell r="H5445" t="str">
            <v>09.06.2025</v>
          </cell>
          <cell r="I5445" t="str">
            <v>13.06.2025</v>
          </cell>
          <cell r="J5445" t="str">
            <v>11.06.2025</v>
          </cell>
          <cell r="K5445" t="str">
            <v>Hàng hóa quầy 0480.3002179</v>
          </cell>
          <cell r="L5445" t="str">
            <v>05.08.2025</v>
          </cell>
          <cell r="M5445">
            <v>-1393118</v>
          </cell>
          <cell r="N5445">
            <v>-1393118</v>
          </cell>
        </row>
        <row r="5446">
          <cell r="E5446">
            <v>37049</v>
          </cell>
          <cell r="F5446" t="str">
            <v>C25TNN|37049</v>
          </cell>
          <cell r="G5446" t="str">
            <v>K1</v>
          </cell>
          <cell r="H5446" t="str">
            <v>16.06.2025</v>
          </cell>
          <cell r="I5446" t="str">
            <v>25.06.2025</v>
          </cell>
          <cell r="J5446" t="str">
            <v>18.06.2025</v>
          </cell>
          <cell r="K5446" t="str">
            <v>Hàng hóa quầy 0480.3002179</v>
          </cell>
          <cell r="L5446" t="str">
            <v>05.08.2025</v>
          </cell>
          <cell r="M5446">
            <v>-216791</v>
          </cell>
          <cell r="N5446">
            <v>-216791</v>
          </cell>
        </row>
        <row r="5447">
          <cell r="E5447">
            <v>37050</v>
          </cell>
          <cell r="F5447" t="str">
            <v>C25TNN|37050</v>
          </cell>
          <cell r="G5447" t="str">
            <v>K1</v>
          </cell>
          <cell r="H5447" t="str">
            <v>16.06.2025</v>
          </cell>
          <cell r="I5447" t="str">
            <v>25.06.2025</v>
          </cell>
          <cell r="J5447" t="str">
            <v>18.06.2025</v>
          </cell>
          <cell r="K5447" t="str">
            <v>Hàng hóa quầy 0480.3002179</v>
          </cell>
          <cell r="L5447" t="str">
            <v>05.08.2025</v>
          </cell>
          <cell r="M5447">
            <v>-1919074</v>
          </cell>
          <cell r="N5447">
            <v>-1919074</v>
          </cell>
        </row>
        <row r="5448">
          <cell r="E5448">
            <v>34342</v>
          </cell>
          <cell r="F5448" t="str">
            <v>C25TNN|34342</v>
          </cell>
          <cell r="G5448" t="str">
            <v>K1</v>
          </cell>
          <cell r="H5448" t="str">
            <v>02.06.2025</v>
          </cell>
          <cell r="I5448" t="str">
            <v>08.06.2025</v>
          </cell>
          <cell r="J5448" t="str">
            <v>06.06.2025</v>
          </cell>
          <cell r="K5448" t="str">
            <v>Hàng hóa quầy 0480.3002179</v>
          </cell>
          <cell r="L5448" t="str">
            <v>05.08.2025</v>
          </cell>
          <cell r="M5448">
            <v>-2398853</v>
          </cell>
          <cell r="N5448">
            <v>-2398853</v>
          </cell>
        </row>
        <row r="5449">
          <cell r="E5449">
            <v>34343</v>
          </cell>
          <cell r="F5449" t="str">
            <v>C25TNN|34343</v>
          </cell>
          <cell r="G5449" t="str">
            <v>K1</v>
          </cell>
          <cell r="H5449" t="str">
            <v>02.06.2025</v>
          </cell>
          <cell r="I5449" t="str">
            <v>07.06.2025</v>
          </cell>
          <cell r="J5449" t="str">
            <v>04.06.2025</v>
          </cell>
          <cell r="K5449" t="str">
            <v>Hàng hóa quầy 0480.3002179</v>
          </cell>
          <cell r="L5449" t="str">
            <v>05.08.2025</v>
          </cell>
          <cell r="M5449">
            <v>-2370103</v>
          </cell>
          <cell r="N5449">
            <v>-2370103</v>
          </cell>
        </row>
        <row r="5450">
          <cell r="E5450">
            <v>35934</v>
          </cell>
          <cell r="F5450" t="str">
            <v>C25TNN|35934</v>
          </cell>
          <cell r="G5450" t="str">
            <v>K1</v>
          </cell>
          <cell r="H5450" t="str">
            <v>09.06.2025</v>
          </cell>
          <cell r="I5450" t="str">
            <v>13.06.2025</v>
          </cell>
          <cell r="J5450" t="str">
            <v>11.06.2025</v>
          </cell>
          <cell r="K5450" t="str">
            <v>Hàng hóa quầy 0480.3002179</v>
          </cell>
          <cell r="L5450" t="str">
            <v>05.08.2025</v>
          </cell>
          <cell r="M5450">
            <v>-959537</v>
          </cell>
          <cell r="N5450">
            <v>-959537</v>
          </cell>
        </row>
        <row r="5451">
          <cell r="E5451">
            <v>34293</v>
          </cell>
          <cell r="F5451" t="str">
            <v>C25TNN|34293</v>
          </cell>
          <cell r="G5451" t="str">
            <v>K1</v>
          </cell>
          <cell r="H5451" t="str">
            <v>02.06.2025</v>
          </cell>
          <cell r="I5451" t="str">
            <v>06.06.2025</v>
          </cell>
          <cell r="J5451" t="str">
            <v>03.06.2025</v>
          </cell>
          <cell r="K5451" t="str">
            <v>Hàng hóa quầy 0480.3002179</v>
          </cell>
          <cell r="L5451" t="str">
            <v>05.08.2025</v>
          </cell>
          <cell r="M5451">
            <v>-2382350</v>
          </cell>
          <cell r="N5451">
            <v>-2382350</v>
          </cell>
        </row>
        <row r="5452">
          <cell r="E5452">
            <v>35794</v>
          </cell>
          <cell r="F5452" t="str">
            <v>C25TNN|35794</v>
          </cell>
          <cell r="G5452" t="str">
            <v>K1</v>
          </cell>
          <cell r="H5452" t="str">
            <v>07.06.2025</v>
          </cell>
          <cell r="I5452" t="str">
            <v>11.06.2025</v>
          </cell>
          <cell r="J5452" t="str">
            <v>09.06.2025</v>
          </cell>
          <cell r="K5452" t="str">
            <v>Hàng hóa quầy 0480.3002179</v>
          </cell>
          <cell r="L5452" t="str">
            <v>05.08.2025</v>
          </cell>
          <cell r="M5452">
            <v>-959537</v>
          </cell>
          <cell r="N5452">
            <v>-959537</v>
          </cell>
        </row>
        <row r="5453">
          <cell r="E5453">
            <v>35795</v>
          </cell>
          <cell r="F5453" t="str">
            <v>C25TNN|35795</v>
          </cell>
          <cell r="G5453" t="str">
            <v>K1</v>
          </cell>
          <cell r="H5453" t="str">
            <v>07.06.2025</v>
          </cell>
          <cell r="I5453" t="str">
            <v>11.06.2025</v>
          </cell>
          <cell r="J5453" t="str">
            <v>09.06.2025</v>
          </cell>
          <cell r="K5453" t="str">
            <v>Hàng hóa quầy 0480.3002179</v>
          </cell>
          <cell r="L5453" t="str">
            <v>05.08.2025</v>
          </cell>
          <cell r="M5453">
            <v>-3172262</v>
          </cell>
          <cell r="N5453">
            <v>-3172262</v>
          </cell>
        </row>
        <row r="5454">
          <cell r="E5454">
            <v>36650</v>
          </cell>
          <cell r="F5454" t="str">
            <v>C25TNN|36650</v>
          </cell>
          <cell r="G5454" t="str">
            <v>K1</v>
          </cell>
          <cell r="H5454" t="str">
            <v>12.06.2025</v>
          </cell>
          <cell r="I5454" t="str">
            <v>16.06.2025</v>
          </cell>
          <cell r="J5454" t="str">
            <v>13.06.2025</v>
          </cell>
          <cell r="K5454" t="str">
            <v>Hàng hóa quầy 0480.3002179</v>
          </cell>
          <cell r="L5454" t="str">
            <v>05.08.2025</v>
          </cell>
          <cell r="M5454">
            <v>-2200362</v>
          </cell>
          <cell r="N5454">
            <v>-2200362</v>
          </cell>
        </row>
        <row r="5455">
          <cell r="E5455">
            <v>38288</v>
          </cell>
          <cell r="F5455" t="str">
            <v>C25TNN|38288</v>
          </cell>
          <cell r="G5455" t="str">
            <v>K1</v>
          </cell>
          <cell r="H5455" t="str">
            <v>19.06.2025</v>
          </cell>
          <cell r="I5455" t="str">
            <v>23.06.2025</v>
          </cell>
          <cell r="J5455" t="str">
            <v>20.06.2025</v>
          </cell>
          <cell r="K5455" t="str">
            <v>Hàng hóa quầy 0480.3002179</v>
          </cell>
          <cell r="L5455" t="str">
            <v>05.08.2025</v>
          </cell>
          <cell r="M5455">
            <v>-3172262</v>
          </cell>
          <cell r="N5455">
            <v>-3172262</v>
          </cell>
        </row>
        <row r="5456">
          <cell r="E5456">
            <v>34344</v>
          </cell>
          <cell r="F5456" t="str">
            <v>C25TNN|34344</v>
          </cell>
          <cell r="G5456" t="str">
            <v>K1</v>
          </cell>
          <cell r="H5456" t="str">
            <v>02.06.2025</v>
          </cell>
          <cell r="I5456" t="str">
            <v>08.06.2025</v>
          </cell>
          <cell r="J5456" t="str">
            <v>05.06.2025</v>
          </cell>
          <cell r="K5456" t="str">
            <v>Hàng hóa quầy 0480.3002179</v>
          </cell>
          <cell r="L5456" t="str">
            <v>05.08.2025</v>
          </cell>
          <cell r="M5456">
            <v>-1199426</v>
          </cell>
          <cell r="N5456">
            <v>-1199426</v>
          </cell>
        </row>
        <row r="5457">
          <cell r="E5457">
            <v>37054</v>
          </cell>
          <cell r="F5457" t="str">
            <v>C25TNN|37054</v>
          </cell>
          <cell r="G5457" t="str">
            <v>K1</v>
          </cell>
          <cell r="H5457" t="str">
            <v>16.06.2025</v>
          </cell>
          <cell r="I5457" t="str">
            <v>23.06.2025</v>
          </cell>
          <cell r="J5457" t="str">
            <v>19.06.2025</v>
          </cell>
          <cell r="K5457" t="str">
            <v>Hàng hóa quầy 0480.3002179</v>
          </cell>
          <cell r="L5457" t="str">
            <v>05.08.2025</v>
          </cell>
          <cell r="M5457">
            <v>-959537</v>
          </cell>
          <cell r="N5457">
            <v>-959537</v>
          </cell>
        </row>
        <row r="5458">
          <cell r="E5458">
            <v>34345</v>
          </cell>
          <cell r="F5458" t="str">
            <v>C25TNN|34345</v>
          </cell>
          <cell r="G5458" t="str">
            <v>K1</v>
          </cell>
          <cell r="H5458" t="str">
            <v>02.06.2025</v>
          </cell>
          <cell r="I5458" t="str">
            <v>07.06.2025</v>
          </cell>
          <cell r="J5458" t="str">
            <v>04.06.2025</v>
          </cell>
          <cell r="K5458" t="str">
            <v>Hàng hóa quầy 0480.3002179</v>
          </cell>
          <cell r="L5458" t="str">
            <v>05.08.2025</v>
          </cell>
          <cell r="M5458">
            <v>-4154868</v>
          </cell>
          <cell r="N5458">
            <v>-4154868</v>
          </cell>
        </row>
        <row r="5459">
          <cell r="E5459">
            <v>37053</v>
          </cell>
          <cell r="F5459" t="str">
            <v>C25TNN|37053</v>
          </cell>
          <cell r="G5459" t="str">
            <v>K1</v>
          </cell>
          <cell r="H5459" t="str">
            <v>16.06.2025</v>
          </cell>
          <cell r="I5459" t="str">
            <v>28.06.2025</v>
          </cell>
          <cell r="J5459" t="str">
            <v>19.06.2025</v>
          </cell>
          <cell r="K5459" t="str">
            <v>Hàng hóa quầy 0480.3002179</v>
          </cell>
          <cell r="L5459" t="str">
            <v>05.08.2025</v>
          </cell>
          <cell r="M5459">
            <v>-867162</v>
          </cell>
          <cell r="N5459">
            <v>-867162</v>
          </cell>
        </row>
        <row r="5460">
          <cell r="E5460">
            <v>35442</v>
          </cell>
          <cell r="F5460" t="str">
            <v>C25TNN|35442</v>
          </cell>
          <cell r="G5460" t="str">
            <v>K1</v>
          </cell>
          <cell r="H5460" t="str">
            <v>05.06.2025</v>
          </cell>
          <cell r="I5460" t="str">
            <v>18.06.2025</v>
          </cell>
          <cell r="J5460" t="str">
            <v>07.06.2025</v>
          </cell>
          <cell r="K5460" t="str">
            <v>Hàng hóa quầy 0480.3002179</v>
          </cell>
          <cell r="L5460" t="str">
            <v>05.08.2025</v>
          </cell>
          <cell r="M5460">
            <v>-2878610</v>
          </cell>
          <cell r="N5460">
            <v>-2878610</v>
          </cell>
        </row>
        <row r="5461">
          <cell r="E5461">
            <v>38292</v>
          </cell>
          <cell r="F5461" t="str">
            <v>C25TNN|38292</v>
          </cell>
          <cell r="G5461" t="str">
            <v>K1</v>
          </cell>
          <cell r="H5461" t="str">
            <v>19.06.2025</v>
          </cell>
          <cell r="I5461" t="str">
            <v>25.06.2025</v>
          </cell>
          <cell r="J5461" t="str">
            <v>21.06.2025</v>
          </cell>
          <cell r="K5461" t="str">
            <v>Hàng hóa quầy 0480.3002179</v>
          </cell>
          <cell r="L5461" t="str">
            <v>05.08.2025</v>
          </cell>
          <cell r="M5461">
            <v>-3505205</v>
          </cell>
          <cell r="N5461">
            <v>-3505205</v>
          </cell>
        </row>
        <row r="5462">
          <cell r="E5462">
            <v>17430</v>
          </cell>
          <cell r="F5462" t="str">
            <v>K25TRT|17430</v>
          </cell>
          <cell r="G5462" t="str">
            <v>K1</v>
          </cell>
          <cell r="H5462" t="str">
            <v>25.07.2025</v>
          </cell>
          <cell r="I5462" t="str">
            <v>25.07.2025</v>
          </cell>
          <cell r="J5462" t="str">
            <v>25.07.2025</v>
          </cell>
          <cell r="K5462" t="str">
            <v>TRA HANG - 152</v>
          </cell>
          <cell r="L5462" t="str">
            <v>05.08.2025</v>
          </cell>
          <cell r="M5462">
            <v>1290663</v>
          </cell>
          <cell r="N5462">
            <v>1290663</v>
          </cell>
        </row>
        <row r="5463">
          <cell r="E5463">
            <v>17431</v>
          </cell>
          <cell r="F5463" t="str">
            <v>K25TRT|17431</v>
          </cell>
          <cell r="G5463" t="str">
            <v>K1</v>
          </cell>
          <cell r="H5463" t="str">
            <v>25.07.2025</v>
          </cell>
          <cell r="I5463" t="str">
            <v>25.07.2025</v>
          </cell>
          <cell r="J5463" t="str">
            <v>25.07.2025</v>
          </cell>
          <cell r="K5463" t="str">
            <v>TRA HANG - 152</v>
          </cell>
          <cell r="L5463" t="str">
            <v>05.08.2025</v>
          </cell>
          <cell r="M5463">
            <v>162593</v>
          </cell>
          <cell r="N5463">
            <v>162593</v>
          </cell>
        </row>
        <row r="5464">
          <cell r="E5464">
            <v>35935</v>
          </cell>
          <cell r="F5464" t="str">
            <v>C25TNN|35935</v>
          </cell>
          <cell r="G5464" t="str">
            <v>K1</v>
          </cell>
          <cell r="H5464" t="str">
            <v>09.06.2025</v>
          </cell>
          <cell r="I5464" t="str">
            <v>16.06.2025</v>
          </cell>
          <cell r="J5464" t="str">
            <v>13.06.2025</v>
          </cell>
          <cell r="K5464" t="str">
            <v>Hàng hóa quầy 0480.3002179</v>
          </cell>
          <cell r="L5464" t="str">
            <v>05.08.2025</v>
          </cell>
          <cell r="M5464">
            <v>-3389053</v>
          </cell>
          <cell r="N5464">
            <v>-3389053</v>
          </cell>
        </row>
        <row r="5465">
          <cell r="E5465">
            <v>34467</v>
          </cell>
          <cell r="F5465" t="str">
            <v>C25TNN|34467</v>
          </cell>
          <cell r="G5465" t="str">
            <v>K1</v>
          </cell>
          <cell r="H5465" t="str">
            <v>04.06.2025</v>
          </cell>
          <cell r="I5465" t="str">
            <v>06.06.2025</v>
          </cell>
          <cell r="J5465" t="str">
            <v>04.06.2025</v>
          </cell>
          <cell r="K5465" t="str">
            <v>Hàng hóa quầy 0480.3002179</v>
          </cell>
          <cell r="L5465" t="str">
            <v>05.08.2025</v>
          </cell>
          <cell r="M5465">
            <v>-2026037</v>
          </cell>
          <cell r="N5465">
            <v>-2026037</v>
          </cell>
        </row>
        <row r="5466">
          <cell r="E5466">
            <v>36085</v>
          </cell>
          <cell r="F5466" t="str">
            <v>C25TNN|36085</v>
          </cell>
          <cell r="G5466" t="str">
            <v>K1</v>
          </cell>
          <cell r="H5466" t="str">
            <v>11.06.2025</v>
          </cell>
          <cell r="I5466" t="str">
            <v>13.06.2025</v>
          </cell>
          <cell r="J5466" t="str">
            <v>11.06.2025</v>
          </cell>
          <cell r="K5466" t="str">
            <v>Hàng hóa quầy 0480.3002179</v>
          </cell>
          <cell r="L5466" t="str">
            <v>05.08.2025</v>
          </cell>
          <cell r="M5466">
            <v>-1919074</v>
          </cell>
          <cell r="N5466">
            <v>-1919074</v>
          </cell>
        </row>
        <row r="5467">
          <cell r="E5467">
            <v>36086</v>
          </cell>
          <cell r="F5467" t="str">
            <v>C25TNN|36086</v>
          </cell>
          <cell r="G5467" t="str">
            <v>K1</v>
          </cell>
          <cell r="H5467" t="str">
            <v>11.06.2025</v>
          </cell>
          <cell r="I5467" t="str">
            <v>13.06.2025</v>
          </cell>
          <cell r="J5467" t="str">
            <v>11.06.2025</v>
          </cell>
          <cell r="K5467" t="str">
            <v>Hàng hóa quầy 0480.3002179</v>
          </cell>
          <cell r="L5467" t="str">
            <v>05.08.2025</v>
          </cell>
          <cell r="M5467">
            <v>-2259749</v>
          </cell>
          <cell r="N5467">
            <v>-2259749</v>
          </cell>
        </row>
        <row r="5468">
          <cell r="E5468">
            <v>37138</v>
          </cell>
          <cell r="F5468" t="str">
            <v>C25TNN|37138</v>
          </cell>
          <cell r="G5468" t="str">
            <v>K1</v>
          </cell>
          <cell r="H5468" t="str">
            <v>18.06.2025</v>
          </cell>
          <cell r="I5468" t="str">
            <v>20.06.2025</v>
          </cell>
          <cell r="J5468" t="str">
            <v>18.06.2025</v>
          </cell>
          <cell r="K5468" t="str">
            <v>Hàng hóa quầy 0480.3002179</v>
          </cell>
          <cell r="L5468" t="str">
            <v>05.08.2025</v>
          </cell>
          <cell r="M5468">
            <v>-1802922</v>
          </cell>
          <cell r="N5468">
            <v>-1802922</v>
          </cell>
        </row>
        <row r="5469">
          <cell r="E5469">
            <v>37068</v>
          </cell>
          <cell r="F5469" t="str">
            <v>C25TNN|37068</v>
          </cell>
          <cell r="G5469" t="str">
            <v>K1</v>
          </cell>
          <cell r="H5469" t="str">
            <v>17.06.2025</v>
          </cell>
          <cell r="I5469" t="str">
            <v>19.06.2025</v>
          </cell>
          <cell r="J5469" t="str">
            <v>17.06.2025</v>
          </cell>
          <cell r="K5469" t="str">
            <v>Hàng hóa quầy 0480.3002179</v>
          </cell>
          <cell r="L5469" t="str">
            <v>05.08.2025</v>
          </cell>
          <cell r="M5469">
            <v>-2545668</v>
          </cell>
          <cell r="N5469">
            <v>-2545668</v>
          </cell>
        </row>
        <row r="5470">
          <cell r="E5470">
            <v>34476</v>
          </cell>
          <cell r="F5470" t="str">
            <v>C25TNN|34476</v>
          </cell>
          <cell r="G5470" t="str">
            <v>K1</v>
          </cell>
          <cell r="H5470" t="str">
            <v>04.06.2025</v>
          </cell>
          <cell r="I5470" t="str">
            <v>06.06.2025</v>
          </cell>
          <cell r="J5470" t="str">
            <v>04.06.2025</v>
          </cell>
          <cell r="K5470" t="str">
            <v>Hàng hóa quầy 0480.3002179</v>
          </cell>
          <cell r="L5470" t="str">
            <v>05.08.2025</v>
          </cell>
          <cell r="M5470">
            <v>-4761914</v>
          </cell>
          <cell r="N5470">
            <v>-4761914</v>
          </cell>
        </row>
        <row r="5471">
          <cell r="E5471">
            <v>35791</v>
          </cell>
          <cell r="F5471" t="str">
            <v>C25TNN|35791</v>
          </cell>
          <cell r="G5471" t="str">
            <v>K1</v>
          </cell>
          <cell r="H5471" t="str">
            <v>07.06.2025</v>
          </cell>
          <cell r="I5471" t="str">
            <v>11.06.2025</v>
          </cell>
          <cell r="J5471" t="str">
            <v>09.06.2025</v>
          </cell>
          <cell r="K5471" t="str">
            <v>Hàng hóa quầy 0480.3002179</v>
          </cell>
          <cell r="L5471" t="str">
            <v>05.08.2025</v>
          </cell>
          <cell r="M5471">
            <v>-4180101</v>
          </cell>
          <cell r="N5471">
            <v>-4180101</v>
          </cell>
        </row>
        <row r="5472">
          <cell r="E5472">
            <v>36128</v>
          </cell>
          <cell r="F5472" t="str">
            <v>C25TNN|36128</v>
          </cell>
          <cell r="G5472" t="str">
            <v>K1</v>
          </cell>
          <cell r="H5472" t="str">
            <v>11.06.2025</v>
          </cell>
          <cell r="I5472" t="str">
            <v>03.07.2025</v>
          </cell>
          <cell r="J5472" t="str">
            <v>12.06.2025</v>
          </cell>
          <cell r="K5472" t="str">
            <v>Hàng hóa quầy 0480.3002179</v>
          </cell>
          <cell r="L5472" t="str">
            <v>05.08.2025</v>
          </cell>
          <cell r="M5472">
            <v>-2352655</v>
          </cell>
          <cell r="N5472">
            <v>-2352655</v>
          </cell>
        </row>
        <row r="5473">
          <cell r="E5473">
            <v>38264</v>
          </cell>
          <cell r="F5473" t="str">
            <v>C25TNN|38264</v>
          </cell>
          <cell r="G5473" t="str">
            <v>K1</v>
          </cell>
          <cell r="H5473" t="str">
            <v>19.06.2025</v>
          </cell>
          <cell r="I5473" t="str">
            <v>23.06.2025</v>
          </cell>
          <cell r="J5473" t="str">
            <v>20.06.2025</v>
          </cell>
          <cell r="K5473" t="str">
            <v>Hàng hóa quầy 0480.3002179</v>
          </cell>
          <cell r="L5473" t="str">
            <v>05.08.2025</v>
          </cell>
          <cell r="M5473">
            <v>-5091336</v>
          </cell>
          <cell r="N5473">
            <v>-5091336</v>
          </cell>
        </row>
        <row r="5474">
          <cell r="E5474">
            <v>34336</v>
          </cell>
          <cell r="F5474" t="str">
            <v>C25TNN|34336</v>
          </cell>
          <cell r="G5474" t="str">
            <v>K1</v>
          </cell>
          <cell r="H5474" t="str">
            <v>02.06.2025</v>
          </cell>
          <cell r="I5474" t="str">
            <v>07.06.2025</v>
          </cell>
          <cell r="J5474" t="str">
            <v>04.06.2025</v>
          </cell>
          <cell r="K5474" t="str">
            <v>Hàng hóa quầy 0480.3002179</v>
          </cell>
          <cell r="L5474" t="str">
            <v>05.08.2025</v>
          </cell>
          <cell r="M5474">
            <v>-3647959</v>
          </cell>
          <cell r="N5474">
            <v>-3647959</v>
          </cell>
        </row>
        <row r="5475">
          <cell r="E5475">
            <v>35441</v>
          </cell>
          <cell r="F5475" t="str">
            <v>C25TNN|35441</v>
          </cell>
          <cell r="G5475" t="str">
            <v>K1</v>
          </cell>
          <cell r="H5475" t="str">
            <v>05.06.2025</v>
          </cell>
          <cell r="I5475" t="str">
            <v>18.06.2025</v>
          </cell>
          <cell r="J5475" t="str">
            <v>07.06.2025</v>
          </cell>
          <cell r="K5475" t="str">
            <v>Hàng hóa quầy 0480.3002179</v>
          </cell>
          <cell r="L5475" t="str">
            <v>05.08.2025</v>
          </cell>
          <cell r="M5475">
            <v>-1919074</v>
          </cell>
          <cell r="N5475">
            <v>-1919074</v>
          </cell>
        </row>
        <row r="5476">
          <cell r="E5476">
            <v>34333</v>
          </cell>
          <cell r="F5476" t="str">
            <v>C25TNN|34333</v>
          </cell>
          <cell r="G5476" t="str">
            <v>K1</v>
          </cell>
          <cell r="H5476" t="str">
            <v>02.06.2025</v>
          </cell>
          <cell r="I5476" t="str">
            <v>07.06.2025</v>
          </cell>
          <cell r="J5476" t="str">
            <v>05.06.2025</v>
          </cell>
          <cell r="K5476" t="str">
            <v>Hàng hóa quầy 0480.3002179</v>
          </cell>
          <cell r="L5476" t="str">
            <v>05.08.2025</v>
          </cell>
          <cell r="M5476">
            <v>-3030350</v>
          </cell>
          <cell r="N5476">
            <v>-3030350</v>
          </cell>
        </row>
        <row r="5477">
          <cell r="E5477">
            <v>36692</v>
          </cell>
          <cell r="F5477" t="str">
            <v>C25TNN|36692</v>
          </cell>
          <cell r="G5477" t="str">
            <v>K1</v>
          </cell>
          <cell r="H5477" t="str">
            <v>13.06.2025</v>
          </cell>
          <cell r="I5477" t="str">
            <v>17.06.2025</v>
          </cell>
          <cell r="J5477" t="str">
            <v>14.06.2025</v>
          </cell>
          <cell r="K5477" t="str">
            <v>Hàng hóa quầy 0480.3002179</v>
          </cell>
          <cell r="L5477" t="str">
            <v>05.08.2025</v>
          </cell>
          <cell r="M5477">
            <v>-2694708</v>
          </cell>
          <cell r="N5477">
            <v>-2694708</v>
          </cell>
        </row>
        <row r="5478">
          <cell r="E5478">
            <v>36693</v>
          </cell>
          <cell r="F5478" t="str">
            <v>C25TNN|36693</v>
          </cell>
          <cell r="G5478" t="str">
            <v>K1</v>
          </cell>
          <cell r="H5478" t="str">
            <v>13.06.2025</v>
          </cell>
          <cell r="I5478" t="str">
            <v>17.06.2025</v>
          </cell>
          <cell r="J5478" t="str">
            <v>14.06.2025</v>
          </cell>
          <cell r="K5478" t="str">
            <v>Hàng hóa quầy 0480.3002179</v>
          </cell>
          <cell r="L5478" t="str">
            <v>05.08.2025</v>
          </cell>
          <cell r="M5478">
            <v>-1919074</v>
          </cell>
          <cell r="N5478">
            <v>-1919074</v>
          </cell>
        </row>
        <row r="5479">
          <cell r="E5479">
            <v>36464</v>
          </cell>
          <cell r="F5479" t="str">
            <v>C25TNN|36464</v>
          </cell>
          <cell r="G5479" t="str">
            <v>K1</v>
          </cell>
          <cell r="H5479" t="str">
            <v>12.06.2025</v>
          </cell>
          <cell r="I5479" t="str">
            <v>15.06.2025</v>
          </cell>
          <cell r="J5479" t="str">
            <v>12.06.2025</v>
          </cell>
          <cell r="K5479" t="str">
            <v>Hàng hóa quầy 0480.3002179</v>
          </cell>
          <cell r="L5479" t="str">
            <v>05.08.2025</v>
          </cell>
          <cell r="M5479">
            <v>-1919074</v>
          </cell>
          <cell r="N5479">
            <v>-1919074</v>
          </cell>
        </row>
        <row r="5480">
          <cell r="E5480">
            <v>36465</v>
          </cell>
          <cell r="F5480" t="str">
            <v>C25TNN|36465</v>
          </cell>
          <cell r="G5480" t="str">
            <v>K1</v>
          </cell>
          <cell r="H5480" t="str">
            <v>12.06.2025</v>
          </cell>
          <cell r="I5480" t="str">
            <v>15.06.2025</v>
          </cell>
          <cell r="J5480" t="str">
            <v>12.06.2025</v>
          </cell>
          <cell r="K5480" t="str">
            <v>Hàng hóa quầy 0480.3002179</v>
          </cell>
          <cell r="L5480" t="str">
            <v>05.08.2025</v>
          </cell>
          <cell r="M5480">
            <v>-2516512</v>
          </cell>
          <cell r="N5480">
            <v>-2516512</v>
          </cell>
        </row>
        <row r="5481">
          <cell r="E5481">
            <v>34335</v>
          </cell>
          <cell r="F5481" t="str">
            <v>C25TNN|34335</v>
          </cell>
          <cell r="G5481" t="str">
            <v>K1</v>
          </cell>
          <cell r="H5481" t="str">
            <v>02.06.2025</v>
          </cell>
          <cell r="I5481" t="str">
            <v>07.06.2025</v>
          </cell>
          <cell r="J5481" t="str">
            <v>04.06.2025</v>
          </cell>
          <cell r="K5481" t="str">
            <v>Hàng hóa quầy 0480.3002179</v>
          </cell>
          <cell r="L5481" t="str">
            <v>05.08.2025</v>
          </cell>
          <cell r="M5481">
            <v>-2884918</v>
          </cell>
          <cell r="N5481">
            <v>-2884918</v>
          </cell>
        </row>
        <row r="5482">
          <cell r="E5482">
            <v>38672</v>
          </cell>
          <cell r="F5482" t="str">
            <v>C25TNN|38672</v>
          </cell>
          <cell r="G5482" t="str">
            <v>K1</v>
          </cell>
          <cell r="H5482" t="str">
            <v>20.06.2025</v>
          </cell>
          <cell r="I5482" t="str">
            <v>27.06.2025</v>
          </cell>
          <cell r="J5482" t="str">
            <v>20.06.2025</v>
          </cell>
          <cell r="K5482" t="str">
            <v>Hàng hóa quầy 0480.3002179</v>
          </cell>
          <cell r="L5482" t="str">
            <v>05.08.2025</v>
          </cell>
          <cell r="M5482">
            <v>-1823120</v>
          </cell>
          <cell r="N5482">
            <v>-1823120</v>
          </cell>
        </row>
        <row r="5483">
          <cell r="E5483">
            <v>38673</v>
          </cell>
          <cell r="F5483" t="str">
            <v>C25TNN|38673</v>
          </cell>
          <cell r="G5483" t="str">
            <v>K1</v>
          </cell>
          <cell r="H5483" t="str">
            <v>20.06.2025</v>
          </cell>
          <cell r="I5483" t="str">
            <v>27.06.2025</v>
          </cell>
          <cell r="J5483" t="str">
            <v>20.06.2025</v>
          </cell>
          <cell r="K5483" t="str">
            <v>Hàng hóa quầy 0480.3002179</v>
          </cell>
          <cell r="L5483" t="str">
            <v>05.08.2025</v>
          </cell>
          <cell r="M5483">
            <v>-2708261</v>
          </cell>
          <cell r="N5483">
            <v>-2708261</v>
          </cell>
        </row>
        <row r="5484">
          <cell r="E5484">
            <v>35437</v>
          </cell>
          <cell r="F5484" t="str">
            <v>C25TNN|35437</v>
          </cell>
          <cell r="G5484" t="str">
            <v>K1</v>
          </cell>
          <cell r="H5484" t="str">
            <v>05.06.2025</v>
          </cell>
          <cell r="I5484" t="str">
            <v>09.06.2025</v>
          </cell>
          <cell r="J5484" t="str">
            <v>07.06.2025</v>
          </cell>
          <cell r="K5484" t="str">
            <v>Hàng hóa quầy 0480.3002179</v>
          </cell>
          <cell r="L5484" t="str">
            <v>05.08.2025</v>
          </cell>
          <cell r="M5484">
            <v>-959537</v>
          </cell>
          <cell r="N5484">
            <v>-959537</v>
          </cell>
        </row>
        <row r="5485">
          <cell r="E5485">
            <v>35926</v>
          </cell>
          <cell r="F5485" t="str">
            <v>C25TNN|35926</v>
          </cell>
          <cell r="G5485" t="str">
            <v>K1</v>
          </cell>
          <cell r="H5485" t="str">
            <v>09.06.2025</v>
          </cell>
          <cell r="I5485" t="str">
            <v>13.06.2025</v>
          </cell>
          <cell r="J5485" t="str">
            <v>11.06.2025</v>
          </cell>
          <cell r="K5485" t="str">
            <v>Hàng hóa quầy 0480.3002179</v>
          </cell>
          <cell r="L5485" t="str">
            <v>05.08.2025</v>
          </cell>
          <cell r="M5485">
            <v>-2545668</v>
          </cell>
          <cell r="N5485">
            <v>-2545668</v>
          </cell>
        </row>
        <row r="5486">
          <cell r="E5486">
            <v>37070</v>
          </cell>
          <cell r="F5486" t="str">
            <v>C25TNN|37070</v>
          </cell>
          <cell r="G5486" t="str">
            <v>K1</v>
          </cell>
          <cell r="H5486" t="str">
            <v>17.06.2025</v>
          </cell>
          <cell r="I5486" t="str">
            <v>19.06.2025</v>
          </cell>
          <cell r="J5486" t="str">
            <v>17.06.2025</v>
          </cell>
          <cell r="K5486" t="str">
            <v>Hàng hóa quầy 0480.3002179</v>
          </cell>
          <cell r="L5486" t="str">
            <v>05.08.2025</v>
          </cell>
          <cell r="M5486">
            <v>-2762459</v>
          </cell>
          <cell r="N5486">
            <v>-2762459</v>
          </cell>
        </row>
        <row r="5487">
          <cell r="E5487">
            <v>35438</v>
          </cell>
          <cell r="F5487" t="str">
            <v>C25TNN|35438</v>
          </cell>
          <cell r="G5487" t="str">
            <v>K1</v>
          </cell>
          <cell r="H5487" t="str">
            <v>05.06.2025</v>
          </cell>
          <cell r="I5487" t="str">
            <v>09.06.2025</v>
          </cell>
          <cell r="J5487" t="str">
            <v>07.06.2025</v>
          </cell>
          <cell r="K5487" t="str">
            <v>Hàng hóa quầy 0480.3002179</v>
          </cell>
          <cell r="L5487" t="str">
            <v>05.08.2025</v>
          </cell>
          <cell r="M5487">
            <v>-959537</v>
          </cell>
          <cell r="N5487">
            <v>-959537</v>
          </cell>
        </row>
        <row r="5488">
          <cell r="E5488">
            <v>35927</v>
          </cell>
          <cell r="F5488" t="str">
            <v>C25TNN|35927</v>
          </cell>
          <cell r="G5488" t="str">
            <v>K1</v>
          </cell>
          <cell r="H5488" t="str">
            <v>09.06.2025</v>
          </cell>
          <cell r="I5488" t="str">
            <v>15.06.2025</v>
          </cell>
          <cell r="J5488" t="str">
            <v>12.06.2025</v>
          </cell>
          <cell r="K5488" t="str">
            <v>Hàng hóa quầy 0480.3002179</v>
          </cell>
          <cell r="L5488" t="str">
            <v>05.08.2025</v>
          </cell>
          <cell r="M5488">
            <v>-5983023</v>
          </cell>
          <cell r="N5488">
            <v>-5983023</v>
          </cell>
        </row>
        <row r="5489">
          <cell r="E5489">
            <v>38290</v>
          </cell>
          <cell r="F5489" t="str">
            <v>C25TNN|38290</v>
          </cell>
          <cell r="G5489" t="str">
            <v>K1</v>
          </cell>
          <cell r="H5489" t="str">
            <v>19.06.2025</v>
          </cell>
          <cell r="I5489" t="str">
            <v>24.06.2025</v>
          </cell>
          <cell r="J5489" t="str">
            <v>21.06.2025</v>
          </cell>
          <cell r="K5489" t="str">
            <v>Hàng hóa quầy 0480.3002179</v>
          </cell>
          <cell r="L5489" t="str">
            <v>05.08.2025</v>
          </cell>
          <cell r="M5489">
            <v>-3389053</v>
          </cell>
          <cell r="N5489">
            <v>-3389053</v>
          </cell>
        </row>
        <row r="5490">
          <cell r="E5490">
            <v>35436</v>
          </cell>
          <cell r="F5490" t="str">
            <v>C25TNN|35436</v>
          </cell>
          <cell r="G5490" t="str">
            <v>K1</v>
          </cell>
          <cell r="H5490" t="str">
            <v>05.06.2025</v>
          </cell>
          <cell r="I5490" t="str">
            <v>10.06.2025</v>
          </cell>
          <cell r="J5490" t="str">
            <v>08.06.2025</v>
          </cell>
          <cell r="K5490" t="str">
            <v>Hàng hóa quầy 0480.3002179</v>
          </cell>
          <cell r="L5490" t="str">
            <v>05.08.2025</v>
          </cell>
          <cell r="M5490">
            <v>-2182291</v>
          </cell>
          <cell r="N5490">
            <v>-2182291</v>
          </cell>
        </row>
        <row r="5491">
          <cell r="E5491">
            <v>36694</v>
          </cell>
          <cell r="F5491" t="str">
            <v>C25TNN|36694</v>
          </cell>
          <cell r="G5491" t="str">
            <v>K1</v>
          </cell>
          <cell r="H5491" t="str">
            <v>13.06.2025</v>
          </cell>
          <cell r="I5491" t="str">
            <v>17.06.2025</v>
          </cell>
          <cell r="J5491" t="str">
            <v>15.06.2025</v>
          </cell>
          <cell r="K5491" t="str">
            <v>Hàng hóa quầy 0480.3002179</v>
          </cell>
          <cell r="L5491" t="str">
            <v>05.08.2025</v>
          </cell>
          <cell r="M5491">
            <v>-2352655</v>
          </cell>
          <cell r="N5491">
            <v>-2352655</v>
          </cell>
        </row>
        <row r="5492">
          <cell r="E5492">
            <v>36467</v>
          </cell>
          <cell r="F5492" t="str">
            <v>C25TNN|36467</v>
          </cell>
          <cell r="G5492" t="str">
            <v>K1</v>
          </cell>
          <cell r="H5492" t="str">
            <v>12.06.2025</v>
          </cell>
          <cell r="I5492" t="str">
            <v>15.06.2025</v>
          </cell>
          <cell r="J5492" t="str">
            <v>12.06.2025</v>
          </cell>
          <cell r="K5492" t="str">
            <v>Hàng hóa quầy 0480.3002179</v>
          </cell>
          <cell r="L5492" t="str">
            <v>05.08.2025</v>
          </cell>
          <cell r="M5492">
            <v>-2786983</v>
          </cell>
          <cell r="N5492">
            <v>-2786983</v>
          </cell>
        </row>
        <row r="5493">
          <cell r="E5493">
            <v>36488</v>
          </cell>
          <cell r="F5493" t="str">
            <v>C25TNN|36488</v>
          </cell>
          <cell r="G5493" t="str">
            <v>K1</v>
          </cell>
          <cell r="H5493" t="str">
            <v>12.06.2025</v>
          </cell>
          <cell r="I5493" t="str">
            <v>15.06.2025</v>
          </cell>
          <cell r="J5493" t="str">
            <v>12.06.2025</v>
          </cell>
          <cell r="K5493" t="str">
            <v>Hàng hóa quầy 0480.3002179</v>
          </cell>
          <cell r="L5493" t="str">
            <v>05.08.2025</v>
          </cell>
          <cell r="M5493">
            <v>-959537</v>
          </cell>
          <cell r="N5493">
            <v>-959537</v>
          </cell>
        </row>
        <row r="5494">
          <cell r="E5494">
            <v>36092</v>
          </cell>
          <cell r="F5494" t="str">
            <v>1C25TNN|36092</v>
          </cell>
          <cell r="G5494" t="str">
            <v>K1</v>
          </cell>
          <cell r="H5494" t="str">
            <v>11.06.2025</v>
          </cell>
          <cell r="I5494" t="str">
            <v>13.06.2025</v>
          </cell>
          <cell r="J5494" t="str">
            <v>11.06.2025</v>
          </cell>
          <cell r="K5494" t="str">
            <v>Hàng hóa quầy 0480.3002179</v>
          </cell>
          <cell r="L5494" t="str">
            <v>05.08.2025</v>
          </cell>
          <cell r="M5494">
            <v>-2182291</v>
          </cell>
          <cell r="N5494">
            <v>-2182291</v>
          </cell>
        </row>
        <row r="5495">
          <cell r="E5495">
            <v>38684</v>
          </cell>
          <cell r="F5495" t="str">
            <v>1C25TNN|38684</v>
          </cell>
          <cell r="G5495" t="str">
            <v>K1</v>
          </cell>
          <cell r="H5495" t="str">
            <v>21.06.2025</v>
          </cell>
          <cell r="I5495" t="str">
            <v>24.06.2025</v>
          </cell>
          <cell r="J5495" t="str">
            <v>21.06.2025</v>
          </cell>
          <cell r="K5495" t="str">
            <v>Hàng hóa quầy 0480.3002179</v>
          </cell>
          <cell r="L5495" t="str">
            <v>05.08.2025</v>
          </cell>
          <cell r="M5495">
            <v>-2217154</v>
          </cell>
          <cell r="N5495">
            <v>-2217154</v>
          </cell>
        </row>
        <row r="5496">
          <cell r="E5496">
            <v>38291</v>
          </cell>
          <cell r="F5496" t="str">
            <v>C25TNN|38291</v>
          </cell>
          <cell r="G5496" t="str">
            <v>K1</v>
          </cell>
          <cell r="H5496" t="str">
            <v>19.06.2025</v>
          </cell>
          <cell r="I5496" t="str">
            <v>24.06.2025</v>
          </cell>
          <cell r="J5496" t="str">
            <v>21.06.2025</v>
          </cell>
          <cell r="K5496" t="str">
            <v>Hàng hóa quầy 0480.3002179</v>
          </cell>
          <cell r="L5496" t="str">
            <v>05.08.2025</v>
          </cell>
          <cell r="M5496">
            <v>-2352655</v>
          </cell>
          <cell r="N5496">
            <v>-2352655</v>
          </cell>
        </row>
        <row r="5497">
          <cell r="E5497">
            <v>36077</v>
          </cell>
          <cell r="F5497" t="str">
            <v>C25TNN|36077</v>
          </cell>
          <cell r="G5497" t="str">
            <v>K1</v>
          </cell>
          <cell r="H5497" t="str">
            <v>11.06.2025</v>
          </cell>
          <cell r="I5497" t="str">
            <v>25.06.2025</v>
          </cell>
          <cell r="J5497" t="str">
            <v>11.06.2025</v>
          </cell>
          <cell r="K5497" t="str">
            <v>Hàng hóa quầy 0480.3002179</v>
          </cell>
          <cell r="L5497" t="str">
            <v>05.08.2025</v>
          </cell>
          <cell r="M5497">
            <v>-2082931</v>
          </cell>
          <cell r="N5497">
            <v>-2082931</v>
          </cell>
        </row>
        <row r="5498">
          <cell r="E5498">
            <v>34334</v>
          </cell>
          <cell r="F5498" t="str">
            <v>C25TNN|34334</v>
          </cell>
          <cell r="G5498" t="str">
            <v>K1</v>
          </cell>
          <cell r="H5498" t="str">
            <v>02.06.2025</v>
          </cell>
          <cell r="I5498" t="str">
            <v>07.06.2025</v>
          </cell>
          <cell r="J5498" t="str">
            <v>05.06.2025</v>
          </cell>
          <cell r="K5498" t="str">
            <v>Hàng hóa quầy 0480.3002179</v>
          </cell>
          <cell r="L5498" t="str">
            <v>05.08.2025</v>
          </cell>
          <cell r="M5498">
            <v>-2182291</v>
          </cell>
          <cell r="N5498">
            <v>-2182291</v>
          </cell>
        </row>
        <row r="5499">
          <cell r="E5499">
            <v>35440</v>
          </cell>
          <cell r="F5499" t="str">
            <v>C25TNN|35440</v>
          </cell>
          <cell r="G5499" t="str">
            <v>K1</v>
          </cell>
          <cell r="H5499" t="str">
            <v>05.06.2025</v>
          </cell>
          <cell r="I5499" t="str">
            <v>09.06.2025</v>
          </cell>
          <cell r="J5499" t="str">
            <v>07.06.2025</v>
          </cell>
          <cell r="K5499" t="str">
            <v>Hàng hóa quầy 0480.3002179</v>
          </cell>
          <cell r="L5499" t="str">
            <v>05.08.2025</v>
          </cell>
          <cell r="M5499">
            <v>-1919074</v>
          </cell>
          <cell r="N5499">
            <v>-1919074</v>
          </cell>
        </row>
        <row r="5500">
          <cell r="E5500">
            <v>16459</v>
          </cell>
          <cell r="F5500" t="str">
            <v>K25TRT|16459</v>
          </cell>
          <cell r="G5500" t="str">
            <v>K1</v>
          </cell>
          <cell r="H5500" t="str">
            <v>17.07.2025</v>
          </cell>
          <cell r="I5500" t="str">
            <v>30.07.2025</v>
          </cell>
          <cell r="J5500" t="str">
            <v>17.07.2025</v>
          </cell>
          <cell r="K5500" t="str">
            <v>TRA HANG - 139</v>
          </cell>
          <cell r="L5500" t="str">
            <v>05.08.2025</v>
          </cell>
          <cell r="M5500">
            <v>294468</v>
          </cell>
          <cell r="N5500">
            <v>294468</v>
          </cell>
        </row>
        <row r="5501">
          <cell r="E5501">
            <v>36109</v>
          </cell>
          <cell r="F5501" t="str">
            <v>C25TNN|36109</v>
          </cell>
          <cell r="G5501" t="str">
            <v>K1</v>
          </cell>
          <cell r="H5501" t="str">
            <v>11.06.2025</v>
          </cell>
          <cell r="I5501" t="str">
            <v>16.06.2025</v>
          </cell>
          <cell r="J5501" t="str">
            <v>13.06.2025</v>
          </cell>
          <cell r="K5501" t="str">
            <v>Hàng hóa quầy 0480.3002179</v>
          </cell>
          <cell r="L5501" t="str">
            <v>05.08.2025</v>
          </cell>
          <cell r="M5501">
            <v>-2700415</v>
          </cell>
          <cell r="N5501">
            <v>-2700415</v>
          </cell>
        </row>
        <row r="5502">
          <cell r="E5502">
            <v>38265</v>
          </cell>
          <cell r="F5502" t="str">
            <v>C25TNN|38265</v>
          </cell>
          <cell r="G5502" t="str">
            <v>K1</v>
          </cell>
          <cell r="H5502" t="str">
            <v>19.06.2025</v>
          </cell>
          <cell r="I5502" t="str">
            <v>24.06.2025</v>
          </cell>
          <cell r="J5502" t="str">
            <v>21.06.2025</v>
          </cell>
          <cell r="K5502" t="str">
            <v>Hàng hóa quầy 0480.3002179</v>
          </cell>
          <cell r="L5502" t="str">
            <v>05.08.2025</v>
          </cell>
          <cell r="M5502">
            <v>-3637453</v>
          </cell>
          <cell r="N5502">
            <v>-3637453</v>
          </cell>
        </row>
        <row r="5503">
          <cell r="E5503">
            <v>34337</v>
          </cell>
          <cell r="F5503" t="str">
            <v>C25TNN|34337</v>
          </cell>
          <cell r="G5503" t="str">
            <v>K1</v>
          </cell>
          <cell r="H5503" t="str">
            <v>02.06.2025</v>
          </cell>
          <cell r="I5503" t="str">
            <v>07.06.2025</v>
          </cell>
          <cell r="J5503" t="str">
            <v>04.06.2025</v>
          </cell>
          <cell r="K5503" t="str">
            <v>Hàng hóa quầy 0480.3002179</v>
          </cell>
          <cell r="L5503" t="str">
            <v>05.08.2025</v>
          </cell>
          <cell r="M5503">
            <v>-8324402</v>
          </cell>
          <cell r="N5503">
            <v>-8324402</v>
          </cell>
        </row>
        <row r="5504">
          <cell r="E5504">
            <v>35930</v>
          </cell>
          <cell r="F5504" t="str">
            <v>C25TNN|35930</v>
          </cell>
          <cell r="G5504" t="str">
            <v>K1</v>
          </cell>
          <cell r="H5504" t="str">
            <v>09.06.2025</v>
          </cell>
          <cell r="I5504" t="str">
            <v>13.06.2025</v>
          </cell>
          <cell r="J5504" t="str">
            <v>11.06.2025</v>
          </cell>
          <cell r="K5504" t="str">
            <v>Hàng hóa quầy 0480.3002179</v>
          </cell>
          <cell r="L5504" t="str">
            <v>05.08.2025</v>
          </cell>
          <cell r="M5504">
            <v>-959537</v>
          </cell>
          <cell r="N5504">
            <v>-959537</v>
          </cell>
        </row>
        <row r="5505">
          <cell r="E5505">
            <v>35931</v>
          </cell>
          <cell r="F5505" t="str">
            <v>C25TNN|35931</v>
          </cell>
          <cell r="G5505" t="str">
            <v>K1</v>
          </cell>
          <cell r="H5505" t="str">
            <v>09.06.2025</v>
          </cell>
          <cell r="I5505" t="str">
            <v>13.06.2025</v>
          </cell>
          <cell r="J5505" t="str">
            <v>11.06.2025</v>
          </cell>
          <cell r="K5505" t="str">
            <v>Hàng hóa quầy 0480.3002179</v>
          </cell>
          <cell r="L5505" t="str">
            <v>05.08.2025</v>
          </cell>
          <cell r="M5505">
            <v>-8797818</v>
          </cell>
          <cell r="N5505">
            <v>-8797818</v>
          </cell>
        </row>
        <row r="5506">
          <cell r="E5506">
            <v>37047</v>
          </cell>
          <cell r="F5506" t="str">
            <v>C25TNN|37047</v>
          </cell>
          <cell r="G5506" t="str">
            <v>K1</v>
          </cell>
          <cell r="H5506" t="str">
            <v>16.06.2025</v>
          </cell>
          <cell r="I5506" t="str">
            <v>25.06.2025</v>
          </cell>
          <cell r="J5506" t="str">
            <v>18.06.2025</v>
          </cell>
          <cell r="K5506" t="str">
            <v>Hàng hóa quầy 0480.3002179</v>
          </cell>
          <cell r="L5506" t="str">
            <v>05.08.2025</v>
          </cell>
          <cell r="M5506">
            <v>-7953155</v>
          </cell>
          <cell r="N5506">
            <v>-7953155</v>
          </cell>
        </row>
        <row r="5507">
          <cell r="E5507">
            <v>34475</v>
          </cell>
          <cell r="F5507" t="str">
            <v>C25TNN|34475</v>
          </cell>
          <cell r="G5507" t="str">
            <v>K1</v>
          </cell>
          <cell r="H5507" t="str">
            <v>04.06.2025</v>
          </cell>
          <cell r="I5507" t="str">
            <v>07.06.2025</v>
          </cell>
          <cell r="J5507" t="str">
            <v>05.06.2025</v>
          </cell>
          <cell r="K5507" t="str">
            <v>Hàng hóa quầy 0480.3002179</v>
          </cell>
          <cell r="L5507" t="str">
            <v>05.08.2025</v>
          </cell>
          <cell r="M5507">
            <v>-3172262</v>
          </cell>
          <cell r="N5507">
            <v>-3172262</v>
          </cell>
        </row>
        <row r="5508">
          <cell r="E5508">
            <v>36108</v>
          </cell>
          <cell r="F5508" t="str">
            <v>C25TNN|36108</v>
          </cell>
          <cell r="G5508" t="str">
            <v>K1</v>
          </cell>
          <cell r="H5508" t="str">
            <v>11.06.2025</v>
          </cell>
          <cell r="I5508" t="str">
            <v>16.06.2025</v>
          </cell>
          <cell r="J5508" t="str">
            <v>13.06.2025</v>
          </cell>
          <cell r="K5508" t="str">
            <v>Hàng hóa quầy 0480.3002179</v>
          </cell>
          <cell r="L5508" t="str">
            <v>05.08.2025</v>
          </cell>
          <cell r="M5508">
            <v>-3505205</v>
          </cell>
          <cell r="N5508">
            <v>-3505205</v>
          </cell>
        </row>
        <row r="5509">
          <cell r="E5509">
            <v>38263</v>
          </cell>
          <cell r="F5509" t="str">
            <v>C25TNN|38263</v>
          </cell>
          <cell r="G5509" t="str">
            <v>K1</v>
          </cell>
          <cell r="H5509" t="str">
            <v>19.06.2025</v>
          </cell>
          <cell r="I5509" t="str">
            <v>24.06.2025</v>
          </cell>
          <cell r="J5509" t="str">
            <v>21.06.2025</v>
          </cell>
          <cell r="K5509" t="str">
            <v>Hàng hóa quầy 0480.3002179</v>
          </cell>
          <cell r="L5509" t="str">
            <v>05.08.2025</v>
          </cell>
          <cell r="M5509">
            <v>-2545668</v>
          </cell>
          <cell r="N5509">
            <v>-2545668</v>
          </cell>
        </row>
        <row r="5510">
          <cell r="E5510">
            <v>34571</v>
          </cell>
          <cell r="F5510" t="str">
            <v>C25TNN|34571</v>
          </cell>
          <cell r="G5510" t="str">
            <v>K1</v>
          </cell>
          <cell r="H5510" t="str">
            <v>05.06.2025</v>
          </cell>
          <cell r="I5510" t="str">
            <v>08.06.2025</v>
          </cell>
          <cell r="J5510" t="str">
            <v>06.06.2025</v>
          </cell>
          <cell r="K5510" t="str">
            <v>Hàng hóa quầy 0480.3002179</v>
          </cell>
          <cell r="L5510" t="str">
            <v>05.08.2025</v>
          </cell>
          <cell r="M5510">
            <v>-959537</v>
          </cell>
          <cell r="N5510">
            <v>-959537</v>
          </cell>
        </row>
        <row r="5511">
          <cell r="E5511">
            <v>34574</v>
          </cell>
          <cell r="F5511" t="str">
            <v>C25TNN|34574</v>
          </cell>
          <cell r="G5511" t="str">
            <v>K1</v>
          </cell>
          <cell r="H5511" t="str">
            <v>05.06.2025</v>
          </cell>
          <cell r="I5511" t="str">
            <v>08.06.2025</v>
          </cell>
          <cell r="J5511" t="str">
            <v>06.06.2025</v>
          </cell>
          <cell r="K5511" t="str">
            <v>Hàng hóa quầy 0480.3002179</v>
          </cell>
          <cell r="L5511" t="str">
            <v>05.08.2025</v>
          </cell>
          <cell r="M5511">
            <v>-1696226</v>
          </cell>
          <cell r="N5511">
            <v>-1696226</v>
          </cell>
        </row>
        <row r="5512">
          <cell r="E5512">
            <v>34598</v>
          </cell>
          <cell r="F5512" t="str">
            <v>C25TNN|34598</v>
          </cell>
          <cell r="G5512" t="str">
            <v>K1</v>
          </cell>
          <cell r="H5512" t="str">
            <v>05.06.2025</v>
          </cell>
          <cell r="I5512" t="str">
            <v>08.06.2025</v>
          </cell>
          <cell r="J5512" t="str">
            <v>06.06.2025</v>
          </cell>
          <cell r="K5512" t="str">
            <v>Hàng hóa quầy 0480.3002179</v>
          </cell>
          <cell r="L5512" t="str">
            <v>05.08.2025</v>
          </cell>
          <cell r="M5512">
            <v>-2366565</v>
          </cell>
          <cell r="N5512">
            <v>-2366565</v>
          </cell>
        </row>
        <row r="5513">
          <cell r="E5513">
            <v>36651</v>
          </cell>
          <cell r="F5513" t="str">
            <v>C25TNN|36651</v>
          </cell>
          <cell r="G5513" t="str">
            <v>K1</v>
          </cell>
          <cell r="H5513" t="str">
            <v>12.06.2025</v>
          </cell>
          <cell r="I5513" t="str">
            <v>17.06.2025</v>
          </cell>
          <cell r="J5513" t="str">
            <v>14.06.2025</v>
          </cell>
          <cell r="K5513" t="str">
            <v>Hàng hóa quầy 0480.3002179</v>
          </cell>
          <cell r="L5513" t="str">
            <v>05.08.2025</v>
          </cell>
          <cell r="M5513">
            <v>-2160389</v>
          </cell>
          <cell r="N5513">
            <v>-2160389</v>
          </cell>
        </row>
        <row r="5514">
          <cell r="E5514">
            <v>38261</v>
          </cell>
          <cell r="F5514" t="str">
            <v>C25TNN|38261</v>
          </cell>
          <cell r="G5514" t="str">
            <v>K1</v>
          </cell>
          <cell r="H5514" t="str">
            <v>19.06.2025</v>
          </cell>
          <cell r="I5514" t="str">
            <v>24.06.2025</v>
          </cell>
          <cell r="J5514" t="str">
            <v>21.06.2025</v>
          </cell>
          <cell r="K5514" t="str">
            <v>Hàng hóa quầy 0480.3002179</v>
          </cell>
          <cell r="L5514" t="str">
            <v>05.08.2025</v>
          </cell>
          <cell r="M5514">
            <v>-4002005</v>
          </cell>
          <cell r="N5514">
            <v>-4002005</v>
          </cell>
        </row>
        <row r="5515">
          <cell r="E5515">
            <v>16365</v>
          </cell>
          <cell r="F5515" t="str">
            <v>K25TRT|16365</v>
          </cell>
          <cell r="G5515" t="str">
            <v>K1</v>
          </cell>
          <cell r="H5515" t="str">
            <v>17.07.2025</v>
          </cell>
          <cell r="I5515" t="str">
            <v>30.07.2025</v>
          </cell>
          <cell r="J5515" t="str">
            <v>17.07.2025</v>
          </cell>
          <cell r="K5515" t="str">
            <v>TRA HANG - 117</v>
          </cell>
          <cell r="L5515" t="str">
            <v>05.08.2025</v>
          </cell>
          <cell r="M5515">
            <v>299928</v>
          </cell>
          <cell r="N5515">
            <v>299928</v>
          </cell>
        </row>
        <row r="5516">
          <cell r="E5516">
            <v>34290</v>
          </cell>
          <cell r="F5516" t="str">
            <v>C25TNN|34290</v>
          </cell>
          <cell r="G5516" t="str">
            <v>K1</v>
          </cell>
          <cell r="H5516" t="str">
            <v>02.06.2025</v>
          </cell>
          <cell r="I5516" t="str">
            <v>06.06.2025</v>
          </cell>
          <cell r="J5516" t="str">
            <v>04.06.2025</v>
          </cell>
          <cell r="K5516" t="str">
            <v>Hàng hóa quầy 0480.3002179</v>
          </cell>
          <cell r="L5516" t="str">
            <v>05.08.2025</v>
          </cell>
          <cell r="M5516">
            <v>-7600759</v>
          </cell>
          <cell r="N5516">
            <v>-7600759</v>
          </cell>
        </row>
        <row r="5517">
          <cell r="E5517">
            <v>35787</v>
          </cell>
          <cell r="F5517" t="str">
            <v>C25TNN|35787</v>
          </cell>
          <cell r="G5517" t="str">
            <v>K1</v>
          </cell>
          <cell r="H5517" t="str">
            <v>07.06.2025</v>
          </cell>
          <cell r="I5517" t="str">
            <v>13.06.2025</v>
          </cell>
          <cell r="J5517" t="str">
            <v>11.06.2025</v>
          </cell>
          <cell r="K5517" t="str">
            <v>Hàng hóa quầy 0480.3002179</v>
          </cell>
          <cell r="L5517" t="str">
            <v>05.08.2025</v>
          </cell>
          <cell r="M5517">
            <v>-6492187</v>
          </cell>
          <cell r="N5517">
            <v>-6492187</v>
          </cell>
        </row>
        <row r="5518">
          <cell r="E5518">
            <v>37898</v>
          </cell>
          <cell r="F5518" t="str">
            <v>C25TNN|37898</v>
          </cell>
          <cell r="G5518" t="str">
            <v>K1</v>
          </cell>
          <cell r="H5518" t="str">
            <v>19.06.2025</v>
          </cell>
          <cell r="I5518" t="str">
            <v>23.06.2025</v>
          </cell>
          <cell r="J5518" t="str">
            <v>20.06.2025</v>
          </cell>
          <cell r="K5518" t="str">
            <v>Hàng hóa quầy 0480.3002179</v>
          </cell>
          <cell r="L5518" t="str">
            <v>05.08.2025</v>
          </cell>
          <cell r="M5518">
            <v>-3505205</v>
          </cell>
          <cell r="N5518">
            <v>-3505205</v>
          </cell>
        </row>
        <row r="5519">
          <cell r="E5519">
            <v>34490</v>
          </cell>
          <cell r="F5519" t="str">
            <v>C25TNN|34490</v>
          </cell>
          <cell r="G5519" t="str">
            <v>K1</v>
          </cell>
          <cell r="H5519" t="str">
            <v>04.06.2025</v>
          </cell>
          <cell r="I5519" t="str">
            <v>08.06.2025</v>
          </cell>
          <cell r="J5519" t="str">
            <v>06.06.2025</v>
          </cell>
          <cell r="K5519" t="str">
            <v>Hàng hóa quầy 0480.3002179</v>
          </cell>
          <cell r="L5519" t="str">
            <v>05.08.2025</v>
          </cell>
          <cell r="M5519">
            <v>-2398853</v>
          </cell>
          <cell r="N5519">
            <v>-2398853</v>
          </cell>
        </row>
        <row r="5520">
          <cell r="E5520">
            <v>36695</v>
          </cell>
          <cell r="F5520" t="str">
            <v>C25TNN|36695</v>
          </cell>
          <cell r="G5520" t="str">
            <v>K1</v>
          </cell>
          <cell r="H5520" t="str">
            <v>13.06.2025</v>
          </cell>
          <cell r="I5520" t="str">
            <v>18.06.2025</v>
          </cell>
          <cell r="J5520" t="str">
            <v>16.06.2025</v>
          </cell>
          <cell r="K5520" t="str">
            <v>Hàng hóa quầy 0480.3002179</v>
          </cell>
          <cell r="L5520" t="str">
            <v>05.08.2025</v>
          </cell>
          <cell r="M5520">
            <v>-2168752</v>
          </cell>
          <cell r="N5520">
            <v>-2168752</v>
          </cell>
        </row>
        <row r="5521">
          <cell r="E5521">
            <v>34491</v>
          </cell>
          <cell r="F5521" t="str">
            <v>C25TNN|34491</v>
          </cell>
          <cell r="G5521" t="str">
            <v>K1</v>
          </cell>
          <cell r="H5521" t="str">
            <v>04.06.2025</v>
          </cell>
          <cell r="I5521" t="str">
            <v>08.06.2025</v>
          </cell>
          <cell r="J5521" t="str">
            <v>06.06.2025</v>
          </cell>
          <cell r="K5521" t="str">
            <v>Hàng hóa quầy 0480.3002179</v>
          </cell>
          <cell r="L5521" t="str">
            <v>05.08.2025</v>
          </cell>
          <cell r="M5521">
            <v>-3984984</v>
          </cell>
          <cell r="N5521">
            <v>-3984984</v>
          </cell>
        </row>
        <row r="5522">
          <cell r="E5522">
            <v>35470</v>
          </cell>
          <cell r="F5522" t="str">
            <v>C25TNN|35470</v>
          </cell>
          <cell r="G5522" t="str">
            <v>K1</v>
          </cell>
          <cell r="H5522" t="str">
            <v>06.06.2025</v>
          </cell>
          <cell r="I5522" t="str">
            <v>09.06.2025</v>
          </cell>
          <cell r="J5522" t="str">
            <v>07.06.2025</v>
          </cell>
          <cell r="K5522" t="str">
            <v>Hàng hóa quầy 0480.3002179</v>
          </cell>
          <cell r="L5522" t="str">
            <v>05.08.2025</v>
          </cell>
          <cell r="M5522">
            <v>-1919074</v>
          </cell>
          <cell r="N5522">
            <v>-1919074</v>
          </cell>
        </row>
        <row r="5523">
          <cell r="E5523">
            <v>35471</v>
          </cell>
          <cell r="F5523" t="str">
            <v>C25TNN|35471</v>
          </cell>
          <cell r="G5523" t="str">
            <v>K1</v>
          </cell>
          <cell r="H5523" t="str">
            <v>06.06.2025</v>
          </cell>
          <cell r="I5523" t="str">
            <v>09.06.2025</v>
          </cell>
          <cell r="J5523" t="str">
            <v>07.06.2025</v>
          </cell>
          <cell r="K5523" t="str">
            <v>Hàng hóa quầy 0480.3002179</v>
          </cell>
          <cell r="L5523" t="str">
            <v>05.08.2025</v>
          </cell>
          <cell r="M5523">
            <v>-2980670</v>
          </cell>
          <cell r="N5523">
            <v>-2980670</v>
          </cell>
        </row>
        <row r="5524">
          <cell r="E5524">
            <v>38270</v>
          </cell>
          <cell r="F5524" t="str">
            <v>C25TNN|38270</v>
          </cell>
          <cell r="G5524" t="str">
            <v>K1</v>
          </cell>
          <cell r="H5524" t="str">
            <v>19.06.2025</v>
          </cell>
          <cell r="I5524" t="str">
            <v>24.06.2025</v>
          </cell>
          <cell r="J5524" t="str">
            <v>21.06.2025</v>
          </cell>
          <cell r="K5524" t="str">
            <v>Hàng hóa quầy 0480.3002179</v>
          </cell>
          <cell r="L5524" t="str">
            <v>05.08.2025</v>
          </cell>
          <cell r="M5524">
            <v>-2236503</v>
          </cell>
          <cell r="N5524">
            <v>-2236503</v>
          </cell>
        </row>
        <row r="5525">
          <cell r="E5525">
            <v>38374</v>
          </cell>
          <cell r="F5525" t="str">
            <v>C25TNN|38374</v>
          </cell>
          <cell r="G5525" t="str">
            <v>K1</v>
          </cell>
          <cell r="H5525" t="str">
            <v>20.06.2025</v>
          </cell>
          <cell r="I5525" t="str">
            <v>24.06.2025</v>
          </cell>
          <cell r="J5525" t="str">
            <v>21.06.2025</v>
          </cell>
          <cell r="K5525" t="str">
            <v>Hàng hóa quầy 0480.3002179</v>
          </cell>
          <cell r="L5525" t="str">
            <v>05.08.2025</v>
          </cell>
          <cell r="M5525">
            <v>-2415874</v>
          </cell>
          <cell r="N5525">
            <v>-2415874</v>
          </cell>
        </row>
        <row r="5526">
          <cell r="E5526">
            <v>34258</v>
          </cell>
          <cell r="F5526" t="str">
            <v>C25TNN|34258</v>
          </cell>
          <cell r="G5526" t="str">
            <v>K1</v>
          </cell>
          <cell r="H5526" t="str">
            <v>02.06.2025</v>
          </cell>
          <cell r="I5526" t="str">
            <v>06.06.2025</v>
          </cell>
          <cell r="J5526" t="str">
            <v>04.06.2025</v>
          </cell>
          <cell r="K5526" t="str">
            <v>Hàng hóa quầy 0480.3002179</v>
          </cell>
          <cell r="L5526" t="str">
            <v>05.08.2025</v>
          </cell>
          <cell r="M5526">
            <v>-2884918</v>
          </cell>
          <cell r="N5526">
            <v>-2884918</v>
          </cell>
        </row>
        <row r="5527">
          <cell r="E5527">
            <v>16261</v>
          </cell>
          <cell r="F5527" t="str">
            <v>K25TRT|16261</v>
          </cell>
          <cell r="G5527" t="str">
            <v>K1</v>
          </cell>
          <cell r="H5527" t="str">
            <v>15.07.2025</v>
          </cell>
          <cell r="I5527" t="str">
            <v>30.07.2025</v>
          </cell>
          <cell r="J5527" t="str">
            <v>15.07.2025</v>
          </cell>
          <cell r="K5527" t="str">
            <v>TRA HANG - 119</v>
          </cell>
          <cell r="L5527" t="str">
            <v>05.08.2025</v>
          </cell>
          <cell r="M5527">
            <v>191907</v>
          </cell>
          <cell r="N5527">
            <v>191907</v>
          </cell>
        </row>
        <row r="5528">
          <cell r="E5528">
            <v>34472</v>
          </cell>
          <cell r="F5528" t="str">
            <v>C25TNN|34472</v>
          </cell>
          <cell r="G5528" t="str">
            <v>K1</v>
          </cell>
          <cell r="H5528" t="str">
            <v>04.06.2025</v>
          </cell>
          <cell r="I5528" t="str">
            <v>06.06.2025</v>
          </cell>
          <cell r="J5528" t="str">
            <v>04.06.2025</v>
          </cell>
          <cell r="K5528" t="str">
            <v>Hàng hóa quầy 0480.3002179</v>
          </cell>
          <cell r="L5528" t="str">
            <v>05.08.2025</v>
          </cell>
          <cell r="M5528">
            <v>-4571748</v>
          </cell>
          <cell r="N5528">
            <v>-4571748</v>
          </cell>
        </row>
        <row r="5529">
          <cell r="E5529">
            <v>36089</v>
          </cell>
          <cell r="F5529" t="str">
            <v>C25TNN|36089</v>
          </cell>
          <cell r="G5529" t="str">
            <v>K1</v>
          </cell>
          <cell r="H5529" t="str">
            <v>11.06.2025</v>
          </cell>
          <cell r="I5529" t="str">
            <v>13.06.2025</v>
          </cell>
          <cell r="J5529" t="str">
            <v>11.06.2025</v>
          </cell>
          <cell r="K5529" t="str">
            <v>Hàng hóa quầy 0480.3002179</v>
          </cell>
          <cell r="L5529" t="str">
            <v>05.08.2025</v>
          </cell>
          <cell r="M5529">
            <v>-959537</v>
          </cell>
          <cell r="N5529">
            <v>-959537</v>
          </cell>
        </row>
        <row r="5530">
          <cell r="E5530">
            <v>37135</v>
          </cell>
          <cell r="F5530" t="str">
            <v>C25TNN|37135</v>
          </cell>
          <cell r="G5530" t="str">
            <v>K1</v>
          </cell>
          <cell r="H5530" t="str">
            <v>18.06.2025</v>
          </cell>
          <cell r="I5530" t="str">
            <v>20.06.2025</v>
          </cell>
          <cell r="J5530" t="str">
            <v>18.06.2025</v>
          </cell>
          <cell r="K5530" t="str">
            <v>Hàng hóa quầy 0480.3002179</v>
          </cell>
          <cell r="L5530" t="str">
            <v>05.08.2025</v>
          </cell>
          <cell r="M5530">
            <v>-2385543</v>
          </cell>
          <cell r="N5530">
            <v>-2385543</v>
          </cell>
        </row>
        <row r="5531">
          <cell r="E5531">
            <v>35439</v>
          </cell>
          <cell r="F5531" t="str">
            <v>C25TNN|35439</v>
          </cell>
          <cell r="G5531" t="str">
            <v>K1</v>
          </cell>
          <cell r="H5531" t="str">
            <v>05.06.2025</v>
          </cell>
          <cell r="I5531" t="str">
            <v>09.06.2025</v>
          </cell>
          <cell r="J5531" t="str">
            <v>07.06.2025</v>
          </cell>
          <cell r="K5531" t="str">
            <v>Hàng hóa quầy 0480.3002179</v>
          </cell>
          <cell r="L5531" t="str">
            <v>05.08.2025</v>
          </cell>
          <cell r="M5531">
            <v>-3229070</v>
          </cell>
          <cell r="N5531">
            <v>-3229070</v>
          </cell>
        </row>
        <row r="5532">
          <cell r="E5532">
            <v>35928</v>
          </cell>
          <cell r="F5532" t="str">
            <v>C25TNN|35928</v>
          </cell>
          <cell r="G5532" t="str">
            <v>K1</v>
          </cell>
          <cell r="H5532" t="str">
            <v>09.06.2025</v>
          </cell>
          <cell r="I5532" t="str">
            <v>13.06.2025</v>
          </cell>
          <cell r="J5532" t="str">
            <v>11.06.2025</v>
          </cell>
          <cell r="K5532" t="str">
            <v>Hàng hóa quầy 0480.3002179</v>
          </cell>
          <cell r="L5532" t="str">
            <v>05.08.2025</v>
          </cell>
          <cell r="M5532">
            <v>-1919074</v>
          </cell>
          <cell r="N5532">
            <v>-1919074</v>
          </cell>
        </row>
        <row r="5533">
          <cell r="E5533">
            <v>34291</v>
          </cell>
          <cell r="F5533" t="str">
            <v>C25TNN|34291</v>
          </cell>
          <cell r="G5533" t="str">
            <v>K1</v>
          </cell>
          <cell r="H5533" t="str">
            <v>02.06.2025</v>
          </cell>
          <cell r="I5533" t="str">
            <v>06.06.2025</v>
          </cell>
          <cell r="J5533" t="str">
            <v>04.06.2025</v>
          </cell>
          <cell r="K5533" t="str">
            <v>Hàng hóa quầy 0480.3002179</v>
          </cell>
          <cell r="L5533" t="str">
            <v>05.08.2025</v>
          </cell>
          <cell r="M5533">
            <v>-5571115</v>
          </cell>
          <cell r="N5533">
            <v>-5571115</v>
          </cell>
        </row>
        <row r="5534">
          <cell r="E5534">
            <v>36655</v>
          </cell>
          <cell r="F5534" t="str">
            <v>C25TNN|36655</v>
          </cell>
          <cell r="G5534" t="str">
            <v>K1</v>
          </cell>
          <cell r="H5534" t="str">
            <v>12.06.2025</v>
          </cell>
          <cell r="I5534" t="str">
            <v>17.06.2025</v>
          </cell>
          <cell r="J5534" t="str">
            <v>14.06.2025</v>
          </cell>
          <cell r="K5534" t="str">
            <v>Hàng hóa quầy 0480.3002179</v>
          </cell>
          <cell r="L5534" t="str">
            <v>05.08.2025</v>
          </cell>
          <cell r="M5534">
            <v>-5424278</v>
          </cell>
          <cell r="N5534">
            <v>-5424278</v>
          </cell>
        </row>
        <row r="5535">
          <cell r="E5535">
            <v>16628</v>
          </cell>
          <cell r="F5535" t="str">
            <v>K25TRT|16628</v>
          </cell>
          <cell r="G5535" t="str">
            <v>K1</v>
          </cell>
          <cell r="H5535" t="str">
            <v>20.07.2025</v>
          </cell>
          <cell r="I5535" t="str">
            <v>25.07.2025</v>
          </cell>
          <cell r="J5535" t="str">
            <v>20.07.2025</v>
          </cell>
          <cell r="K5535" t="str">
            <v>TRA HANG - 114</v>
          </cell>
          <cell r="L5535" t="str">
            <v>05.08.2025</v>
          </cell>
          <cell r="M5535">
            <v>379383</v>
          </cell>
          <cell r="N5535">
            <v>379383</v>
          </cell>
        </row>
        <row r="5536">
          <cell r="E5536">
            <v>36654</v>
          </cell>
          <cell r="F5536" t="str">
            <v>C25TNN|36654</v>
          </cell>
          <cell r="G5536" t="str">
            <v>K1</v>
          </cell>
          <cell r="H5536" t="str">
            <v>12.06.2025</v>
          </cell>
          <cell r="I5536" t="str">
            <v>25.06.2025</v>
          </cell>
          <cell r="J5536" t="str">
            <v>18.06.2025</v>
          </cell>
          <cell r="K5536" t="str">
            <v>Hàng hóa quầy 0480.3002179</v>
          </cell>
          <cell r="L5536" t="str">
            <v>05.08.2025</v>
          </cell>
          <cell r="M5536">
            <v>-325186</v>
          </cell>
          <cell r="N5536">
            <v>-325186</v>
          </cell>
        </row>
        <row r="5537">
          <cell r="E5537">
            <v>36691</v>
          </cell>
          <cell r="F5537" t="str">
            <v>C25TNN|36691</v>
          </cell>
          <cell r="G5537" t="str">
            <v>K1</v>
          </cell>
          <cell r="H5537" t="str">
            <v>13.06.2025</v>
          </cell>
          <cell r="I5537" t="str">
            <v>17.06.2025</v>
          </cell>
          <cell r="J5537" t="str">
            <v>14.06.2025</v>
          </cell>
          <cell r="K5537" t="str">
            <v>Hàng hóa quầy 0480.3002179</v>
          </cell>
          <cell r="L5537" t="str">
            <v>05.08.2025</v>
          </cell>
          <cell r="M5537">
            <v>-3220564</v>
          </cell>
          <cell r="N5537">
            <v>-3220564</v>
          </cell>
        </row>
        <row r="5538">
          <cell r="E5538">
            <v>35790</v>
          </cell>
          <cell r="F5538" t="str">
            <v>C25TNN|35790</v>
          </cell>
          <cell r="G5538" t="str">
            <v>K1</v>
          </cell>
          <cell r="H5538" t="str">
            <v>07.06.2025</v>
          </cell>
          <cell r="I5538" t="str">
            <v>12.06.2025</v>
          </cell>
          <cell r="J5538" t="str">
            <v>10.06.2025</v>
          </cell>
          <cell r="K5538" t="str">
            <v>Hàng hóa quầy 0480.3002179</v>
          </cell>
          <cell r="L5538" t="str">
            <v>05.08.2025</v>
          </cell>
          <cell r="M5538">
            <v>-2334584</v>
          </cell>
          <cell r="N5538">
            <v>-2334584</v>
          </cell>
        </row>
        <row r="5539">
          <cell r="E5539">
            <v>38262</v>
          </cell>
          <cell r="F5539" t="str">
            <v>C25TNN|38262</v>
          </cell>
          <cell r="G5539" t="str">
            <v>K1</v>
          </cell>
          <cell r="H5539" t="str">
            <v>19.06.2025</v>
          </cell>
          <cell r="I5539" t="str">
            <v>24.06.2025</v>
          </cell>
          <cell r="J5539" t="str">
            <v>21.06.2025</v>
          </cell>
          <cell r="K5539" t="str">
            <v>Hàng hóa quầy 0480.3002179</v>
          </cell>
          <cell r="L5539" t="str">
            <v>05.08.2025</v>
          </cell>
          <cell r="M5539">
            <v>-3010859</v>
          </cell>
          <cell r="N5539">
            <v>-3010859</v>
          </cell>
        </row>
        <row r="5540">
          <cell r="E5540">
            <v>34513</v>
          </cell>
          <cell r="F5540" t="str">
            <v>C25TNN|34513</v>
          </cell>
          <cell r="G5540" t="str">
            <v>K1</v>
          </cell>
          <cell r="H5540" t="str">
            <v>04.06.2025</v>
          </cell>
          <cell r="I5540" t="str">
            <v>06.06.2025</v>
          </cell>
          <cell r="J5540" t="str">
            <v>04.06.2025</v>
          </cell>
          <cell r="K5540" t="str">
            <v>Hàng hóa quầy 0480.3002179</v>
          </cell>
          <cell r="L5540" t="str">
            <v>05.08.2025</v>
          </cell>
          <cell r="M5540">
            <v>-3984984</v>
          </cell>
          <cell r="N5540">
            <v>-3984984</v>
          </cell>
        </row>
        <row r="5541">
          <cell r="E5541">
            <v>36080</v>
          </cell>
          <cell r="F5541" t="str">
            <v>C25TNN|36080</v>
          </cell>
          <cell r="G5541" t="str">
            <v>K1</v>
          </cell>
          <cell r="H5541" t="str">
            <v>11.06.2025</v>
          </cell>
          <cell r="I5541" t="str">
            <v>13.06.2025</v>
          </cell>
          <cell r="J5541" t="str">
            <v>11.06.2025</v>
          </cell>
          <cell r="K5541" t="str">
            <v>Hàng hóa quầy 0480.3002179</v>
          </cell>
          <cell r="L5541" t="str">
            <v>05.08.2025</v>
          </cell>
          <cell r="M5541">
            <v>-959537</v>
          </cell>
          <cell r="N5541">
            <v>-959537</v>
          </cell>
        </row>
        <row r="5542">
          <cell r="E5542">
            <v>34568</v>
          </cell>
          <cell r="F5542" t="str">
            <v>C25TNN|34568</v>
          </cell>
          <cell r="G5542" t="str">
            <v>K1</v>
          </cell>
          <cell r="H5542" t="str">
            <v>05.06.2025</v>
          </cell>
          <cell r="I5542" t="str">
            <v>07.06.2025</v>
          </cell>
          <cell r="J5542" t="str">
            <v>05.06.2025</v>
          </cell>
          <cell r="K5542" t="str">
            <v>Hàng hóa quầy 0480.3002179</v>
          </cell>
          <cell r="L5542" t="str">
            <v>05.08.2025</v>
          </cell>
          <cell r="M5542">
            <v>-2980670</v>
          </cell>
          <cell r="N5542">
            <v>-2980670</v>
          </cell>
        </row>
        <row r="5543">
          <cell r="E5543">
            <v>37224</v>
          </cell>
          <cell r="F5543" t="str">
            <v>C25TNN|37224</v>
          </cell>
          <cell r="G5543" t="str">
            <v>K1</v>
          </cell>
          <cell r="H5543" t="str">
            <v>19.06.2025</v>
          </cell>
          <cell r="I5543" t="str">
            <v>22.06.2025</v>
          </cell>
          <cell r="J5543" t="str">
            <v>19.06.2025</v>
          </cell>
          <cell r="K5543" t="str">
            <v>Hàng hóa quầy 0480.3002179</v>
          </cell>
          <cell r="L5543" t="str">
            <v>05.08.2025</v>
          </cell>
          <cell r="M5543">
            <v>-4447950</v>
          </cell>
          <cell r="N5543">
            <v>-4447950</v>
          </cell>
        </row>
        <row r="5544">
          <cell r="E5544">
            <v>35465</v>
          </cell>
          <cell r="F5544" t="str">
            <v>C25TNN|35465</v>
          </cell>
          <cell r="G5544" t="str">
            <v>K1</v>
          </cell>
          <cell r="H5544" t="str">
            <v>06.06.2025</v>
          </cell>
          <cell r="I5544" t="str">
            <v>11.06.2025</v>
          </cell>
          <cell r="J5544" t="str">
            <v>09.06.2025</v>
          </cell>
          <cell r="K5544" t="str">
            <v>Hàng hóa quầy 0480.3002179</v>
          </cell>
          <cell r="L5544" t="str">
            <v>05.08.2025</v>
          </cell>
          <cell r="M5544">
            <v>-959537</v>
          </cell>
          <cell r="N5544">
            <v>-959537</v>
          </cell>
        </row>
        <row r="5545">
          <cell r="E5545">
            <v>35468</v>
          </cell>
          <cell r="F5545" t="str">
            <v>C25TNN|35468</v>
          </cell>
          <cell r="G5545" t="str">
            <v>K1</v>
          </cell>
          <cell r="H5545" t="str">
            <v>06.06.2025</v>
          </cell>
          <cell r="I5545" t="str">
            <v>11.06.2025</v>
          </cell>
          <cell r="J5545" t="str">
            <v>09.06.2025</v>
          </cell>
          <cell r="K5545" t="str">
            <v>Hàng hóa quầy 0480.3002179</v>
          </cell>
          <cell r="L5545" t="str">
            <v>05.08.2025</v>
          </cell>
          <cell r="M5545">
            <v>-2171470</v>
          </cell>
          <cell r="N5545">
            <v>-2171470</v>
          </cell>
        </row>
        <row r="5546">
          <cell r="E5546">
            <v>38269</v>
          </cell>
          <cell r="F5546" t="str">
            <v>C25TNN|38269</v>
          </cell>
          <cell r="G5546" t="str">
            <v>K1</v>
          </cell>
          <cell r="H5546" t="str">
            <v>19.06.2025</v>
          </cell>
          <cell r="I5546" t="str">
            <v>24.06.2025</v>
          </cell>
          <cell r="J5546" t="str">
            <v>21.06.2025</v>
          </cell>
          <cell r="K5546" t="str">
            <v>Hàng hóa quầy 0480.3002179</v>
          </cell>
          <cell r="L5546" t="str">
            <v>05.08.2025</v>
          </cell>
          <cell r="M5546">
            <v>-4348590</v>
          </cell>
          <cell r="N5546">
            <v>-4348590</v>
          </cell>
        </row>
        <row r="5547">
          <cell r="E5547">
            <v>34474</v>
          </cell>
          <cell r="F5547" t="str">
            <v>C25TNN|34474</v>
          </cell>
          <cell r="G5547" t="str">
            <v>K1</v>
          </cell>
          <cell r="H5547" t="str">
            <v>04.06.2025</v>
          </cell>
          <cell r="I5547" t="str">
            <v>06.06.2025</v>
          </cell>
          <cell r="J5547" t="str">
            <v>04.06.2025</v>
          </cell>
          <cell r="K5547" t="str">
            <v>Hàng hóa quầy 0480.3002179</v>
          </cell>
          <cell r="L5547" t="str">
            <v>05.08.2025</v>
          </cell>
          <cell r="M5547">
            <v>-4429922</v>
          </cell>
          <cell r="N5547">
            <v>-4429922</v>
          </cell>
        </row>
        <row r="5548">
          <cell r="E5548">
            <v>36107</v>
          </cell>
          <cell r="F5548" t="str">
            <v>C25TNN|36107</v>
          </cell>
          <cell r="G5548" t="str">
            <v>K1</v>
          </cell>
          <cell r="H5548" t="str">
            <v>11.06.2025</v>
          </cell>
          <cell r="I5548" t="str">
            <v>15.06.2025</v>
          </cell>
          <cell r="J5548" t="str">
            <v>12.06.2025</v>
          </cell>
          <cell r="K5548" t="str">
            <v>Hàng hóa quầy 0480.3002179</v>
          </cell>
          <cell r="L5548" t="str">
            <v>05.08.2025</v>
          </cell>
          <cell r="M5548">
            <v>-3172262</v>
          </cell>
          <cell r="N5548">
            <v>-3172262</v>
          </cell>
        </row>
        <row r="5549">
          <cell r="E5549">
            <v>35469</v>
          </cell>
          <cell r="F5549" t="str">
            <v>C25TNN|35469</v>
          </cell>
          <cell r="G5549" t="str">
            <v>K1</v>
          </cell>
          <cell r="H5549" t="str">
            <v>06.06.2025</v>
          </cell>
          <cell r="I5549" t="str">
            <v>09.06.2025</v>
          </cell>
          <cell r="J5549" t="str">
            <v>07.06.2025</v>
          </cell>
          <cell r="K5549" t="str">
            <v>Hàng hóa quầy 0480.3002179</v>
          </cell>
          <cell r="L5549" t="str">
            <v>05.08.2025</v>
          </cell>
          <cell r="M5549">
            <v>-959537</v>
          </cell>
          <cell r="N5549">
            <v>-959537</v>
          </cell>
        </row>
        <row r="5550">
          <cell r="E5550">
            <v>35905</v>
          </cell>
          <cell r="F5550" t="str">
            <v>C25TNN|35905</v>
          </cell>
          <cell r="G5550" t="str">
            <v>K1</v>
          </cell>
          <cell r="H5550" t="str">
            <v>09.06.2025</v>
          </cell>
          <cell r="I5550" t="str">
            <v>16.06.2025</v>
          </cell>
          <cell r="J5550" t="str">
            <v>13.06.2025</v>
          </cell>
          <cell r="K5550" t="str">
            <v>Hàng hóa quầy 0480.3002179</v>
          </cell>
          <cell r="L5550" t="str">
            <v>05.08.2025</v>
          </cell>
          <cell r="M5550">
            <v>-3119926</v>
          </cell>
          <cell r="N5550">
            <v>-3119926</v>
          </cell>
        </row>
        <row r="5551">
          <cell r="E5551">
            <v>37041</v>
          </cell>
          <cell r="F5551" t="str">
            <v>C25TNN|37041</v>
          </cell>
          <cell r="G5551" t="str">
            <v>K1</v>
          </cell>
          <cell r="H5551" t="str">
            <v>16.06.2025</v>
          </cell>
          <cell r="I5551" t="str">
            <v>22.06.2025</v>
          </cell>
          <cell r="J5551" t="str">
            <v>19.06.2025</v>
          </cell>
          <cell r="K5551" t="str">
            <v>Hàng hóa quầy 0480.3002179</v>
          </cell>
          <cell r="L5551" t="str">
            <v>05.08.2025</v>
          </cell>
          <cell r="M5551">
            <v>-1586131</v>
          </cell>
          <cell r="N5551">
            <v>-1586131</v>
          </cell>
        </row>
        <row r="5552">
          <cell r="E5552">
            <v>36095</v>
          </cell>
          <cell r="F5552" t="str">
            <v>C25TNN|36095</v>
          </cell>
          <cell r="G5552" t="str">
            <v>K1</v>
          </cell>
          <cell r="H5552" t="str">
            <v>11.06.2025</v>
          </cell>
          <cell r="I5552" t="str">
            <v>13.06.2025</v>
          </cell>
          <cell r="J5552" t="str">
            <v>11.06.2025</v>
          </cell>
          <cell r="K5552" t="str">
            <v>Hàng hóa quầy 0480.3002179</v>
          </cell>
          <cell r="L5552" t="str">
            <v>05.08.2025</v>
          </cell>
          <cell r="M5552">
            <v>-959537</v>
          </cell>
          <cell r="N5552">
            <v>-959537</v>
          </cell>
        </row>
        <row r="5553">
          <cell r="E5553">
            <v>35788</v>
          </cell>
          <cell r="F5553" t="str">
            <v>C25TNN|35788</v>
          </cell>
          <cell r="G5553" t="str">
            <v>K1</v>
          </cell>
          <cell r="H5553" t="str">
            <v>07.06.2025</v>
          </cell>
          <cell r="I5553" t="str">
            <v>11.06.2025</v>
          </cell>
          <cell r="J5553" t="str">
            <v>09.06.2025</v>
          </cell>
          <cell r="K5553" t="str">
            <v>Hàng hóa quầy 0480.3002179</v>
          </cell>
          <cell r="L5553" t="str">
            <v>05.08.2025</v>
          </cell>
          <cell r="M5553">
            <v>-959537</v>
          </cell>
          <cell r="N5553">
            <v>-959537</v>
          </cell>
        </row>
        <row r="5554">
          <cell r="E5554">
            <v>35789</v>
          </cell>
          <cell r="F5554" t="str">
            <v>C25TNN|35789</v>
          </cell>
          <cell r="G5554" t="str">
            <v>K1</v>
          </cell>
          <cell r="H5554" t="str">
            <v>07.06.2025</v>
          </cell>
          <cell r="I5554" t="str">
            <v>11.06.2025</v>
          </cell>
          <cell r="J5554" t="str">
            <v>09.06.2025</v>
          </cell>
          <cell r="K5554" t="str">
            <v>Hàng hóa quầy 0480.3002179</v>
          </cell>
          <cell r="L5554" t="str">
            <v>05.08.2025</v>
          </cell>
          <cell r="M5554">
            <v>-2235224</v>
          </cell>
          <cell r="N5554">
            <v>-2235224</v>
          </cell>
        </row>
        <row r="5555">
          <cell r="E5555">
            <v>38286</v>
          </cell>
          <cell r="F5555" t="str">
            <v>C25TNN|38286</v>
          </cell>
          <cell r="G5555" t="str">
            <v>K1</v>
          </cell>
          <cell r="H5555" t="str">
            <v>19.06.2025</v>
          </cell>
          <cell r="I5555" t="str">
            <v>23.06.2025</v>
          </cell>
          <cell r="J5555" t="str">
            <v>20.06.2025</v>
          </cell>
          <cell r="K5555" t="str">
            <v>Hàng hóa quầy 0480.3002179</v>
          </cell>
          <cell r="L5555" t="str">
            <v>05.08.2025</v>
          </cell>
          <cell r="M5555">
            <v>-2762459</v>
          </cell>
          <cell r="N5555">
            <v>-2762459</v>
          </cell>
        </row>
        <row r="5556">
          <cell r="E5556">
            <v>34473</v>
          </cell>
          <cell r="F5556" t="str">
            <v>C25TNN|34473</v>
          </cell>
          <cell r="G5556" t="str">
            <v>K1</v>
          </cell>
          <cell r="H5556" t="str">
            <v>04.06.2025</v>
          </cell>
          <cell r="I5556" t="str">
            <v>08.06.2025</v>
          </cell>
          <cell r="J5556" t="str">
            <v>06.06.2025</v>
          </cell>
          <cell r="K5556" t="str">
            <v>Hàng hóa quầy 0480.3002179</v>
          </cell>
          <cell r="L5556" t="str">
            <v>05.08.2025</v>
          </cell>
          <cell r="M5556">
            <v>-2984278</v>
          </cell>
          <cell r="N5556">
            <v>-2984278</v>
          </cell>
        </row>
        <row r="5557">
          <cell r="E5557">
            <v>37927</v>
          </cell>
          <cell r="F5557" t="str">
            <v>C25TNN|37927</v>
          </cell>
          <cell r="G5557" t="str">
            <v>K1</v>
          </cell>
          <cell r="H5557" t="str">
            <v>19.06.2025</v>
          </cell>
          <cell r="I5557" t="str">
            <v>24.06.2025</v>
          </cell>
          <cell r="J5557" t="str">
            <v>21.06.2025</v>
          </cell>
          <cell r="K5557" t="str">
            <v>Hàng hóa quầy 0480.3002179</v>
          </cell>
          <cell r="L5557" t="str">
            <v>05.08.2025</v>
          </cell>
          <cell r="M5557">
            <v>-2911499</v>
          </cell>
          <cell r="N5557">
            <v>-2911499</v>
          </cell>
        </row>
        <row r="5558">
          <cell r="E5558">
            <v>34567</v>
          </cell>
          <cell r="F5558" t="str">
            <v>C25TNN|34567</v>
          </cell>
          <cell r="G5558" t="str">
            <v>K1</v>
          </cell>
          <cell r="H5558" t="str">
            <v>05.06.2025</v>
          </cell>
          <cell r="I5558" t="str">
            <v>07.06.2025</v>
          </cell>
          <cell r="J5558" t="str">
            <v>05.06.2025</v>
          </cell>
          <cell r="K5558" t="str">
            <v>Hàng hóa quầy 0480.3002179</v>
          </cell>
          <cell r="L5558" t="str">
            <v>05.08.2025</v>
          </cell>
          <cell r="M5558">
            <v>-959537</v>
          </cell>
          <cell r="N5558">
            <v>-959537</v>
          </cell>
        </row>
        <row r="5559">
          <cell r="E5559">
            <v>34570</v>
          </cell>
          <cell r="F5559" t="str">
            <v>C25TNN|34570</v>
          </cell>
          <cell r="G5559" t="str">
            <v>K1</v>
          </cell>
          <cell r="H5559" t="str">
            <v>05.06.2025</v>
          </cell>
          <cell r="I5559" t="str">
            <v>07.06.2025</v>
          </cell>
          <cell r="J5559" t="str">
            <v>05.06.2025</v>
          </cell>
          <cell r="K5559" t="str">
            <v>Hàng hóa quầy 0480.3002179</v>
          </cell>
          <cell r="L5559" t="str">
            <v>05.08.2025</v>
          </cell>
          <cell r="M5559">
            <v>-3378110</v>
          </cell>
          <cell r="N5559">
            <v>-3378110</v>
          </cell>
        </row>
        <row r="5560">
          <cell r="E5560">
            <v>36106</v>
          </cell>
          <cell r="F5560" t="str">
            <v>C25TNN|36106</v>
          </cell>
          <cell r="G5560" t="str">
            <v>K1</v>
          </cell>
          <cell r="H5560" t="str">
            <v>11.06.2025</v>
          </cell>
          <cell r="I5560" t="str">
            <v>15.06.2025</v>
          </cell>
          <cell r="J5560" t="str">
            <v>12.06.2025</v>
          </cell>
          <cell r="K5560" t="str">
            <v>Hàng hóa quầy 0480.3002179</v>
          </cell>
          <cell r="L5560" t="str">
            <v>05.08.2025</v>
          </cell>
          <cell r="M5560">
            <v>-5524917</v>
          </cell>
          <cell r="N5560">
            <v>-5524917</v>
          </cell>
        </row>
        <row r="5561">
          <cell r="E5561">
            <v>38260</v>
          </cell>
          <cell r="F5561" t="str">
            <v>C25TNN|38260</v>
          </cell>
          <cell r="G5561" t="str">
            <v>K1</v>
          </cell>
          <cell r="H5561" t="str">
            <v>19.06.2025</v>
          </cell>
          <cell r="I5561" t="str">
            <v>23.06.2025</v>
          </cell>
          <cell r="J5561" t="str">
            <v>20.06.2025</v>
          </cell>
          <cell r="K5561" t="str">
            <v>Hàng hóa quầy 0480.3002179</v>
          </cell>
          <cell r="L5561" t="str">
            <v>05.08.2025</v>
          </cell>
          <cell r="M5561">
            <v>-2352655</v>
          </cell>
          <cell r="N5561">
            <v>-2352655</v>
          </cell>
        </row>
        <row r="5562">
          <cell r="E5562">
            <v>16922</v>
          </cell>
          <cell r="F5562" t="str">
            <v>K25TRT|16922</v>
          </cell>
          <cell r="G5562" t="str">
            <v>K1</v>
          </cell>
          <cell r="H5562" t="str">
            <v>22.07.2025</v>
          </cell>
          <cell r="I5562" t="str">
            <v>31.07.2025</v>
          </cell>
          <cell r="J5562" t="str">
            <v>22.07.2025</v>
          </cell>
          <cell r="K5562" t="str">
            <v>TRA HANG - 113</v>
          </cell>
          <cell r="L5562" t="str">
            <v>05.08.2025</v>
          </cell>
          <cell r="M5562">
            <v>359828</v>
          </cell>
          <cell r="N5562">
            <v>359828</v>
          </cell>
        </row>
        <row r="5563">
          <cell r="E5563">
            <v>18213</v>
          </cell>
          <cell r="F5563" t="str">
            <v>K25TRT|18213</v>
          </cell>
          <cell r="G5563" t="str">
            <v>K1</v>
          </cell>
          <cell r="H5563" t="str">
            <v>29.07.2025</v>
          </cell>
          <cell r="I5563" t="str">
            <v>31.07.2025</v>
          </cell>
          <cell r="J5563" t="str">
            <v>29.07.2025</v>
          </cell>
          <cell r="K5563" t="str">
            <v>Hàng hóa các loại</v>
          </cell>
          <cell r="L5563" t="str">
            <v>05.08.2025</v>
          </cell>
          <cell r="M5563">
            <v>119943</v>
          </cell>
          <cell r="N5563">
            <v>119943</v>
          </cell>
        </row>
        <row r="5564">
          <cell r="E5564">
            <v>16198</v>
          </cell>
          <cell r="F5564" t="str">
            <v>K25TRT|16198</v>
          </cell>
          <cell r="G5564" t="str">
            <v>K1</v>
          </cell>
          <cell r="H5564" t="str">
            <v>14.07.2025</v>
          </cell>
          <cell r="I5564" t="str">
            <v>31.07.2025</v>
          </cell>
          <cell r="J5564" t="str">
            <v>14.07.2025</v>
          </cell>
          <cell r="K5564" t="str">
            <v>Hàng hóa các loại</v>
          </cell>
          <cell r="L5564" t="str">
            <v>05.08.2025</v>
          </cell>
          <cell r="M5564">
            <v>487779</v>
          </cell>
          <cell r="N5564">
            <v>487779</v>
          </cell>
        </row>
        <row r="5565">
          <cell r="E5565">
            <v>38050</v>
          </cell>
          <cell r="F5565" t="str">
            <v>1K25TEB|38050</v>
          </cell>
          <cell r="G5565" t="str">
            <v>D1</v>
          </cell>
          <cell r="H5565" t="str">
            <v>27.07.2025</v>
          </cell>
          <cell r="I5565" t="str">
            <v>27.07.2025</v>
          </cell>
          <cell r="J5565" t="str">
            <v>27.07.2025</v>
          </cell>
          <cell r="K5565" t="str">
            <v>Phí hỗ trợ T06.2025 quầy 480</v>
          </cell>
          <cell r="L5565" t="str">
            <v>05.08.2025</v>
          </cell>
          <cell r="M5565">
            <v>13948279</v>
          </cell>
          <cell r="N5565">
            <v>13948279</v>
          </cell>
        </row>
        <row r="5566">
          <cell r="E5566">
            <v>39623</v>
          </cell>
          <cell r="F5566" t="str">
            <v>1K25TEB|39623</v>
          </cell>
          <cell r="G5566" t="str">
            <v>D1</v>
          </cell>
          <cell r="H5566" t="str">
            <v>27.07.2025</v>
          </cell>
          <cell r="I5566" t="str">
            <v>27.07.2025</v>
          </cell>
          <cell r="J5566" t="str">
            <v>27.07.2025</v>
          </cell>
          <cell r="K5566" t="str">
            <v>Phí dịch vụ T06.2025 quầy 480</v>
          </cell>
          <cell r="L5566" t="str">
            <v>05.08.2025</v>
          </cell>
          <cell r="M5566">
            <v>53468402</v>
          </cell>
          <cell r="N5566">
            <v>53468402</v>
          </cell>
        </row>
        <row r="5567">
          <cell r="E5567">
            <v>42017</v>
          </cell>
          <cell r="F5567" t="str">
            <v>1K25TEB|42017</v>
          </cell>
          <cell r="G5567" t="str">
            <v>D1</v>
          </cell>
          <cell r="H5567" t="str">
            <v>27.07.2025</v>
          </cell>
          <cell r="I5567" t="str">
            <v>27.07.2025</v>
          </cell>
          <cell r="J5567" t="str">
            <v>27.07.2025</v>
          </cell>
          <cell r="K5567" t="str">
            <v>Phí dịch vụ T06.2025 quầy 480</v>
          </cell>
          <cell r="L5567" t="str">
            <v>05.08.2025</v>
          </cell>
          <cell r="M5567">
            <v>11623566</v>
          </cell>
          <cell r="N5567">
            <v>11623566</v>
          </cell>
        </row>
        <row r="5568">
          <cell r="E5568">
            <v>1438</v>
          </cell>
          <cell r="F5568" t="str">
            <v>CK T06/2025</v>
          </cell>
          <cell r="G5568" t="str">
            <v>KS</v>
          </cell>
          <cell r="H5568" t="str">
            <v>28.07.2025</v>
          </cell>
          <cell r="I5568" t="str">
            <v>28.07.2025</v>
          </cell>
          <cell r="J5568" t="str">
            <v>28.07.2025</v>
          </cell>
          <cell r="K5568" t="str">
            <v>R480 CK T06/2025</v>
          </cell>
          <cell r="L5568" t="str">
            <v>05.08.2025</v>
          </cell>
          <cell r="M5568">
            <v>19372610</v>
          </cell>
          <cell r="N5568">
            <v>19372610</v>
          </cell>
        </row>
        <row r="5569">
          <cell r="E5569">
            <v>17564</v>
          </cell>
          <cell r="F5569" t="str">
            <v>K25TRT|17564</v>
          </cell>
          <cell r="G5569" t="str">
            <v>K1</v>
          </cell>
          <cell r="H5569" t="str">
            <v>25.07.2025</v>
          </cell>
          <cell r="I5569" t="str">
            <v>25.07.2025</v>
          </cell>
          <cell r="J5569" t="str">
            <v>25.07.2025</v>
          </cell>
          <cell r="K5569" t="str">
            <v>Hàng hóa các loại</v>
          </cell>
          <cell r="L5569" t="str">
            <v>05.08.2025</v>
          </cell>
          <cell r="M5569">
            <v>546480</v>
          </cell>
          <cell r="N5569">
            <v>546480</v>
          </cell>
        </row>
        <row r="5570">
          <cell r="E5570">
            <v>18027</v>
          </cell>
          <cell r="F5570" t="str">
            <v>K25TRT|18027</v>
          </cell>
          <cell r="G5570" t="str">
            <v>K1</v>
          </cell>
          <cell r="H5570" t="str">
            <v>29.07.2025</v>
          </cell>
          <cell r="I5570" t="str">
            <v>31.07.2025</v>
          </cell>
          <cell r="J5570" t="str">
            <v>29.07.2025</v>
          </cell>
          <cell r="K5570" t="str">
            <v>Hàng hóa các loại</v>
          </cell>
          <cell r="L5570" t="str">
            <v>05.08.2025</v>
          </cell>
          <cell r="M5570">
            <v>325186</v>
          </cell>
          <cell r="N5570">
            <v>325186</v>
          </cell>
        </row>
        <row r="5571">
          <cell r="E5571">
            <v>40118</v>
          </cell>
          <cell r="F5571" t="str">
            <v>C25TNN|40118</v>
          </cell>
          <cell r="G5571" t="str">
            <v>K1</v>
          </cell>
          <cell r="H5571" t="str">
            <v>26.06.2025</v>
          </cell>
          <cell r="I5571" t="str">
            <v>04.07.2025</v>
          </cell>
          <cell r="J5571" t="str">
            <v>01.07.2025</v>
          </cell>
          <cell r="K5571" t="str">
            <v>HÃƒÂ ng hÃƒÂ³a quÃ¡ÂºÂ§y 0480.3002179</v>
          </cell>
          <cell r="L5571" t="str">
            <v>15.08.2025</v>
          </cell>
          <cell r="M5571">
            <v>-7198044</v>
          </cell>
          <cell r="N5571">
            <v>-7198044</v>
          </cell>
        </row>
        <row r="5572">
          <cell r="E5572">
            <v>39032</v>
          </cell>
          <cell r="F5572" t="str">
            <v>C25TNN|39032</v>
          </cell>
          <cell r="G5572" t="str">
            <v>K1</v>
          </cell>
          <cell r="H5572" t="str">
            <v>25.06.2025</v>
          </cell>
          <cell r="I5572" t="str">
            <v>03.07.2025</v>
          </cell>
          <cell r="J5572" t="str">
            <v>28.06.2025</v>
          </cell>
          <cell r="K5572" t="str">
            <v>Hàng hóa quầy 0480.3002179</v>
          </cell>
          <cell r="L5572" t="str">
            <v>15.08.2025</v>
          </cell>
          <cell r="M5572">
            <v>-2545668</v>
          </cell>
          <cell r="N5572">
            <v>-2545668</v>
          </cell>
        </row>
        <row r="5573">
          <cell r="E5573">
            <v>38801</v>
          </cell>
          <cell r="F5573" t="str">
            <v>C25TNN|38801</v>
          </cell>
          <cell r="G5573" t="str">
            <v>K1</v>
          </cell>
          <cell r="H5573" t="str">
            <v>23.06.2025</v>
          </cell>
          <cell r="I5573" t="str">
            <v>29.06.2025</v>
          </cell>
          <cell r="J5573" t="str">
            <v>25.06.2025</v>
          </cell>
          <cell r="K5573" t="str">
            <v>Hàng hóa quầy 0480.3002179</v>
          </cell>
          <cell r="L5573" t="str">
            <v>15.08.2025</v>
          </cell>
          <cell r="M5573">
            <v>-867162</v>
          </cell>
          <cell r="N5573">
            <v>-867162</v>
          </cell>
        </row>
        <row r="5574">
          <cell r="E5574">
            <v>38802</v>
          </cell>
          <cell r="F5574" t="str">
            <v>C25TNN|38802</v>
          </cell>
          <cell r="G5574" t="str">
            <v>K1</v>
          </cell>
          <cell r="H5574" t="str">
            <v>23.06.2025</v>
          </cell>
          <cell r="I5574" t="str">
            <v>29.06.2025</v>
          </cell>
          <cell r="J5574" t="str">
            <v>25.06.2025</v>
          </cell>
          <cell r="K5574" t="str">
            <v>Hàng hóa quầy 0480.3002179</v>
          </cell>
          <cell r="L5574" t="str">
            <v>15.08.2025</v>
          </cell>
          <cell r="M5574">
            <v>-1826699</v>
          </cell>
          <cell r="N5574">
            <v>-1826699</v>
          </cell>
        </row>
        <row r="5575">
          <cell r="E5575">
            <v>38804</v>
          </cell>
          <cell r="F5575" t="str">
            <v>C25TNN|38804</v>
          </cell>
          <cell r="G5575" t="str">
            <v>K1</v>
          </cell>
          <cell r="H5575" t="str">
            <v>23.06.2025</v>
          </cell>
          <cell r="I5575" t="str">
            <v>29.06.2025</v>
          </cell>
          <cell r="J5575" t="str">
            <v>25.06.2025</v>
          </cell>
          <cell r="K5575" t="str">
            <v>Hàng hóa quầy 0480.3002179</v>
          </cell>
          <cell r="L5575" t="str">
            <v>15.08.2025</v>
          </cell>
          <cell r="M5575">
            <v>-867162</v>
          </cell>
          <cell r="N5575">
            <v>-867162</v>
          </cell>
        </row>
        <row r="5576">
          <cell r="E5576">
            <v>38803</v>
          </cell>
          <cell r="F5576" t="str">
            <v>C25TNN|38803</v>
          </cell>
          <cell r="G5576" t="str">
            <v>K1</v>
          </cell>
          <cell r="H5576" t="str">
            <v>23.06.2025</v>
          </cell>
          <cell r="I5576" t="str">
            <v>29.06.2025</v>
          </cell>
          <cell r="J5576" t="str">
            <v>25.06.2025</v>
          </cell>
          <cell r="K5576" t="str">
            <v>Hàng hóa quầy 0480.3002179</v>
          </cell>
          <cell r="L5576" t="str">
            <v>15.08.2025</v>
          </cell>
          <cell r="M5576">
            <v>-3745773</v>
          </cell>
          <cell r="N5576">
            <v>-3745773</v>
          </cell>
        </row>
        <row r="5577">
          <cell r="E5577">
            <v>38805</v>
          </cell>
          <cell r="F5577" t="str">
            <v>C25TNN|38805</v>
          </cell>
          <cell r="G5577" t="str">
            <v>K1</v>
          </cell>
          <cell r="H5577" t="str">
            <v>23.06.2025</v>
          </cell>
          <cell r="I5577" t="str">
            <v>01.07.2025</v>
          </cell>
          <cell r="J5577" t="str">
            <v>26.06.2025</v>
          </cell>
          <cell r="K5577" t="str">
            <v>Hàng hóa quầy 0480.3002179</v>
          </cell>
          <cell r="L5577" t="str">
            <v>15.08.2025</v>
          </cell>
          <cell r="M5577">
            <v>-2043490</v>
          </cell>
          <cell r="N5577">
            <v>-2043490</v>
          </cell>
        </row>
        <row r="5578">
          <cell r="E5578">
            <v>38806</v>
          </cell>
          <cell r="F5578" t="str">
            <v>C25TNN|38806</v>
          </cell>
          <cell r="G5578" t="str">
            <v>K1</v>
          </cell>
          <cell r="H5578" t="str">
            <v>23.06.2025</v>
          </cell>
          <cell r="I5578" t="str">
            <v>29.06.2025</v>
          </cell>
          <cell r="J5578" t="str">
            <v>25.06.2025</v>
          </cell>
          <cell r="K5578" t="str">
            <v>Hàng hóa quầy 0480.3002179</v>
          </cell>
          <cell r="L5578" t="str">
            <v>15.08.2025</v>
          </cell>
          <cell r="M5578">
            <v>-867162</v>
          </cell>
          <cell r="N5578">
            <v>-867162</v>
          </cell>
        </row>
        <row r="5579">
          <cell r="E5579">
            <v>38807</v>
          </cell>
          <cell r="F5579" t="str">
            <v>C25TNN|38807</v>
          </cell>
          <cell r="G5579" t="str">
            <v>K1</v>
          </cell>
          <cell r="H5579" t="str">
            <v>23.06.2025</v>
          </cell>
          <cell r="I5579" t="str">
            <v>29.06.2025</v>
          </cell>
          <cell r="J5579" t="str">
            <v>25.06.2025</v>
          </cell>
          <cell r="K5579" t="str">
            <v>Hàng hóa quầy 0480.3002179</v>
          </cell>
          <cell r="L5579" t="str">
            <v>15.08.2025</v>
          </cell>
          <cell r="M5579">
            <v>-216791</v>
          </cell>
          <cell r="N5579">
            <v>-216791</v>
          </cell>
        </row>
        <row r="5580">
          <cell r="E5580">
            <v>38808</v>
          </cell>
          <cell r="F5580" t="str">
            <v>C25TNN|38808</v>
          </cell>
          <cell r="G5580" t="str">
            <v>K1</v>
          </cell>
          <cell r="H5580" t="str">
            <v>23.06.2025</v>
          </cell>
          <cell r="I5580" t="str">
            <v>29.06.2025</v>
          </cell>
          <cell r="J5580" t="str">
            <v>25.06.2025</v>
          </cell>
          <cell r="K5580" t="str">
            <v>Hàng hóa quầy 0480.3002179</v>
          </cell>
          <cell r="L5580" t="str">
            <v>15.08.2025</v>
          </cell>
          <cell r="M5580">
            <v>-681981</v>
          </cell>
          <cell r="N5580">
            <v>-681981</v>
          </cell>
        </row>
        <row r="5581">
          <cell r="E5581">
            <v>38939</v>
          </cell>
          <cell r="F5581" t="str">
            <v>C25TNN|38939</v>
          </cell>
          <cell r="G5581" t="str">
            <v>K1</v>
          </cell>
          <cell r="H5581" t="str">
            <v>25.06.2025</v>
          </cell>
          <cell r="I5581" t="str">
            <v>27.06.2025</v>
          </cell>
          <cell r="J5581" t="str">
            <v>25.06.2025</v>
          </cell>
          <cell r="K5581" t="str">
            <v>Hàng hóa quầy 0480.3002179</v>
          </cell>
          <cell r="L5581" t="str">
            <v>15.08.2025</v>
          </cell>
          <cell r="M5581">
            <v>-1685491</v>
          </cell>
          <cell r="N5581">
            <v>-1685491</v>
          </cell>
        </row>
        <row r="5582">
          <cell r="E5582">
            <v>38970</v>
          </cell>
          <cell r="F5582" t="str">
            <v>C25TNN|38970</v>
          </cell>
          <cell r="G5582" t="str">
            <v>K1</v>
          </cell>
          <cell r="H5582" t="str">
            <v>25.06.2025</v>
          </cell>
          <cell r="I5582" t="str">
            <v>29.06.2025</v>
          </cell>
          <cell r="J5582" t="str">
            <v>25.06.2025</v>
          </cell>
          <cell r="K5582" t="str">
            <v>Hàng hóa quầy 0480.3002179</v>
          </cell>
          <cell r="L5582" t="str">
            <v>15.08.2025</v>
          </cell>
          <cell r="M5582">
            <v>-2545668</v>
          </cell>
          <cell r="N5582">
            <v>-2545668</v>
          </cell>
        </row>
        <row r="5583">
          <cell r="E5583">
            <v>39029</v>
          </cell>
          <cell r="F5583" t="str">
            <v>C25TNN|39029</v>
          </cell>
          <cell r="G5583" t="str">
            <v>K1</v>
          </cell>
          <cell r="H5583" t="str">
            <v>25.06.2025</v>
          </cell>
          <cell r="I5583" t="str">
            <v>01.07.2025</v>
          </cell>
          <cell r="J5583" t="str">
            <v>27.06.2025</v>
          </cell>
          <cell r="K5583" t="str">
            <v>Hàng hóa quầy 0480.3002179</v>
          </cell>
          <cell r="L5583" t="str">
            <v>15.08.2025</v>
          </cell>
          <cell r="M5583">
            <v>-2545668</v>
          </cell>
          <cell r="N5583">
            <v>-2545668</v>
          </cell>
        </row>
        <row r="5584">
          <cell r="E5584">
            <v>39030</v>
          </cell>
          <cell r="F5584" t="str">
            <v>C25TNN|39030</v>
          </cell>
          <cell r="G5584" t="str">
            <v>K1</v>
          </cell>
          <cell r="H5584" t="str">
            <v>25.06.2025</v>
          </cell>
          <cell r="I5584" t="str">
            <v>01.07.2025</v>
          </cell>
          <cell r="J5584" t="str">
            <v>27.06.2025</v>
          </cell>
          <cell r="K5584" t="str">
            <v>Hàng hóa quầy 0480.3002179</v>
          </cell>
          <cell r="L5584" t="str">
            <v>15.08.2025</v>
          </cell>
          <cell r="M5584">
            <v>-2762459</v>
          </cell>
          <cell r="N5584">
            <v>-2762459</v>
          </cell>
        </row>
        <row r="5585">
          <cell r="E5585">
            <v>38800</v>
          </cell>
          <cell r="F5585" t="str">
            <v>C25TNN|38800</v>
          </cell>
          <cell r="G5585" t="str">
            <v>K1</v>
          </cell>
          <cell r="H5585" t="str">
            <v>23.06.2025</v>
          </cell>
          <cell r="I5585" t="str">
            <v>29.06.2025</v>
          </cell>
          <cell r="J5585" t="str">
            <v>25.06.2025</v>
          </cell>
          <cell r="K5585" t="str">
            <v>Hàng hóa quầy 0480.3002179</v>
          </cell>
          <cell r="L5585" t="str">
            <v>15.08.2025</v>
          </cell>
          <cell r="M5585">
            <v>-3177969</v>
          </cell>
          <cell r="N5585">
            <v>-3177969</v>
          </cell>
        </row>
        <row r="5586">
          <cell r="E5586">
            <v>38795</v>
          </cell>
          <cell r="F5586" t="str">
            <v>C25TNN|38795</v>
          </cell>
          <cell r="G5586" t="str">
            <v>K1</v>
          </cell>
          <cell r="H5586" t="str">
            <v>23.06.2025</v>
          </cell>
          <cell r="I5586" t="str">
            <v>30.06.2025</v>
          </cell>
          <cell r="J5586" t="str">
            <v>26.06.2025</v>
          </cell>
          <cell r="K5586" t="str">
            <v>Hàng hóa quầy 0480.3002179</v>
          </cell>
          <cell r="L5586" t="str">
            <v>15.08.2025</v>
          </cell>
          <cell r="M5586">
            <v>-2545668</v>
          </cell>
          <cell r="N5586">
            <v>-2545668</v>
          </cell>
        </row>
        <row r="5587">
          <cell r="E5587">
            <v>40123</v>
          </cell>
          <cell r="F5587" t="str">
            <v>C25TNN|40123</v>
          </cell>
          <cell r="G5587" t="str">
            <v>K1</v>
          </cell>
          <cell r="H5587" t="str">
            <v>26.06.2025</v>
          </cell>
          <cell r="I5587" t="str">
            <v>03.07.2025</v>
          </cell>
          <cell r="J5587" t="str">
            <v>28.06.2025</v>
          </cell>
          <cell r="K5587" t="str">
            <v>Hàng hóa quầy 0480.3002179</v>
          </cell>
          <cell r="L5587" t="str">
            <v>15.08.2025</v>
          </cell>
          <cell r="M5587">
            <v>-2694708</v>
          </cell>
          <cell r="N5587">
            <v>-2694708</v>
          </cell>
        </row>
        <row r="5588">
          <cell r="E5588">
            <v>39063</v>
          </cell>
          <cell r="F5588" t="str">
            <v>C25TNN|39063</v>
          </cell>
          <cell r="G5588" t="str">
            <v>K1</v>
          </cell>
          <cell r="H5588" t="str">
            <v>26.06.2025</v>
          </cell>
          <cell r="I5588" t="str">
            <v>30.06.2025</v>
          </cell>
          <cell r="J5588" t="str">
            <v>26.06.2025</v>
          </cell>
          <cell r="K5588" t="str">
            <v>Hàng hóa quầy 0480.3002179</v>
          </cell>
          <cell r="L5588" t="str">
            <v>15.08.2025</v>
          </cell>
          <cell r="M5588">
            <v>-3220564</v>
          </cell>
          <cell r="N5588">
            <v>-3220564</v>
          </cell>
        </row>
        <row r="5589">
          <cell r="E5589">
            <v>38799</v>
          </cell>
          <cell r="F5589" t="str">
            <v>C25TNN|38799</v>
          </cell>
          <cell r="G5589" t="str">
            <v>K1</v>
          </cell>
          <cell r="H5589" t="str">
            <v>23.06.2025</v>
          </cell>
          <cell r="I5589" t="str">
            <v>29.06.2025</v>
          </cell>
          <cell r="J5589" t="str">
            <v>25.06.2025</v>
          </cell>
          <cell r="K5589" t="str">
            <v>Hàng hóa quầy 0480.3002179</v>
          </cell>
          <cell r="L5589" t="str">
            <v>15.08.2025</v>
          </cell>
          <cell r="M5589">
            <v>-3505205</v>
          </cell>
          <cell r="N5589">
            <v>-3505205</v>
          </cell>
        </row>
        <row r="5590">
          <cell r="E5590">
            <v>38798</v>
          </cell>
          <cell r="F5590" t="str">
            <v>C25TNN|38798</v>
          </cell>
          <cell r="G5590" t="str">
            <v>K1</v>
          </cell>
          <cell r="H5590" t="str">
            <v>23.06.2025</v>
          </cell>
          <cell r="I5590" t="str">
            <v>28.06.2025</v>
          </cell>
          <cell r="J5590" t="str">
            <v>25.06.2025</v>
          </cell>
          <cell r="K5590" t="str">
            <v>Hàng hóa quầy 0480.3002179</v>
          </cell>
          <cell r="L5590" t="str">
            <v>15.08.2025</v>
          </cell>
          <cell r="M5590">
            <v>-2762459</v>
          </cell>
          <cell r="N5590">
            <v>-2762459</v>
          </cell>
        </row>
        <row r="5591">
          <cell r="E5591">
            <v>38796</v>
          </cell>
          <cell r="F5591" t="str">
            <v>C25TNN|38796</v>
          </cell>
          <cell r="G5591" t="str">
            <v>K1</v>
          </cell>
          <cell r="H5591" t="str">
            <v>23.06.2025</v>
          </cell>
          <cell r="I5591" t="str">
            <v>29.06.2025</v>
          </cell>
          <cell r="J5591" t="str">
            <v>26.06.2025</v>
          </cell>
          <cell r="K5591" t="str">
            <v>Hàng hóa quầy 0480.3002179</v>
          </cell>
          <cell r="L5591" t="str">
            <v>15.08.2025</v>
          </cell>
          <cell r="M5591">
            <v>-2545668</v>
          </cell>
          <cell r="N5591">
            <v>-2545668</v>
          </cell>
        </row>
        <row r="5592">
          <cell r="E5592">
            <v>40142</v>
          </cell>
          <cell r="F5592" t="str">
            <v>1C25TNN|40142</v>
          </cell>
          <cell r="G5592" t="str">
            <v>K1</v>
          </cell>
          <cell r="H5592" t="str">
            <v>27.06.2025</v>
          </cell>
          <cell r="I5592" t="str">
            <v>28.06.2025</v>
          </cell>
          <cell r="J5592" t="str">
            <v>27.06.2025</v>
          </cell>
          <cell r="K5592" t="str">
            <v>Hàng hóa quầy 0480.3002179</v>
          </cell>
          <cell r="L5592" t="str">
            <v>15.08.2025</v>
          </cell>
          <cell r="M5592">
            <v>-1784851</v>
          </cell>
          <cell r="N5592">
            <v>-1784851</v>
          </cell>
        </row>
        <row r="5593">
          <cell r="E5593">
            <v>39031</v>
          </cell>
          <cell r="F5593" t="str">
            <v>C25TNN|39031</v>
          </cell>
          <cell r="G5593" t="str">
            <v>K1</v>
          </cell>
          <cell r="H5593" t="str">
            <v>25.06.2025</v>
          </cell>
          <cell r="I5593" t="str">
            <v>03.07.2025</v>
          </cell>
          <cell r="J5593" t="str">
            <v>28.06.2025</v>
          </cell>
          <cell r="K5593" t="str">
            <v>Hàng hóa quầy 0480.3002179</v>
          </cell>
          <cell r="L5593" t="str">
            <v>15.08.2025</v>
          </cell>
          <cell r="M5593">
            <v>-4261391</v>
          </cell>
          <cell r="N5593">
            <v>-4261391</v>
          </cell>
        </row>
        <row r="5594">
          <cell r="E5594">
            <v>39028</v>
          </cell>
          <cell r="F5594" t="str">
            <v>C25TNN|39028</v>
          </cell>
          <cell r="G5594" t="str">
            <v>K1</v>
          </cell>
          <cell r="H5594" t="str">
            <v>25.06.2025</v>
          </cell>
          <cell r="I5594" t="str">
            <v>03.07.2025</v>
          </cell>
          <cell r="J5594" t="str">
            <v>28.06.2025</v>
          </cell>
          <cell r="K5594" t="str">
            <v>Hàng hóa quầy 0480.3002179</v>
          </cell>
          <cell r="L5594" t="str">
            <v>15.08.2025</v>
          </cell>
          <cell r="M5594">
            <v>-2545668</v>
          </cell>
          <cell r="N5594">
            <v>-2545668</v>
          </cell>
        </row>
        <row r="5595">
          <cell r="E5595">
            <v>39023</v>
          </cell>
          <cell r="F5595" t="str">
            <v>C25TNN|39023</v>
          </cell>
          <cell r="G5595" t="str">
            <v>K1</v>
          </cell>
          <cell r="H5595" t="str">
            <v>25.06.2025</v>
          </cell>
          <cell r="I5595" t="str">
            <v>01.07.2025</v>
          </cell>
          <cell r="J5595" t="str">
            <v>27.06.2025</v>
          </cell>
          <cell r="K5595" t="str">
            <v>Hàng hóa quầy 0480.3002179</v>
          </cell>
          <cell r="L5595" t="str">
            <v>15.08.2025</v>
          </cell>
          <cell r="M5595">
            <v>-2352655</v>
          </cell>
          <cell r="N5595">
            <v>-2352655</v>
          </cell>
        </row>
        <row r="5596">
          <cell r="E5596">
            <v>39020</v>
          </cell>
          <cell r="F5596" t="str">
            <v>C25TNN|39020</v>
          </cell>
          <cell r="G5596" t="str">
            <v>K1</v>
          </cell>
          <cell r="H5596" t="str">
            <v>25.06.2025</v>
          </cell>
          <cell r="I5596" t="str">
            <v>12.07.2025</v>
          </cell>
          <cell r="J5596" t="str">
            <v>01.07.2025</v>
          </cell>
          <cell r="K5596" t="str">
            <v>HÃ ng hÃ³a quáº§y 0480.3002179</v>
          </cell>
          <cell r="L5596" t="str">
            <v>15.08.2025</v>
          </cell>
          <cell r="M5596">
            <v>-1919074</v>
          </cell>
          <cell r="N5596">
            <v>-1919074</v>
          </cell>
        </row>
        <row r="5597">
          <cell r="E5597">
            <v>39021</v>
          </cell>
          <cell r="F5597" t="str">
            <v>C25TNN|39021</v>
          </cell>
          <cell r="G5597" t="str">
            <v>K1</v>
          </cell>
          <cell r="H5597" t="str">
            <v>25.06.2025</v>
          </cell>
          <cell r="I5597" t="str">
            <v>12.07.2025</v>
          </cell>
          <cell r="J5597" t="str">
            <v>01.07.2025</v>
          </cell>
          <cell r="K5597" t="str">
            <v>HÃ ng hÃ³a quáº§y 0480.3002179</v>
          </cell>
          <cell r="L5597" t="str">
            <v>15.08.2025</v>
          </cell>
          <cell r="M5597">
            <v>-6976826</v>
          </cell>
          <cell r="N5597">
            <v>-6976826</v>
          </cell>
        </row>
        <row r="5598">
          <cell r="E5598">
            <v>38763</v>
          </cell>
          <cell r="F5598" t="str">
            <v>C25TNN|38763</v>
          </cell>
          <cell r="G5598" t="str">
            <v>K1</v>
          </cell>
          <cell r="H5598" t="str">
            <v>23.06.2025</v>
          </cell>
          <cell r="I5598" t="str">
            <v>27.06.2025</v>
          </cell>
          <cell r="J5598" t="str">
            <v>24.06.2025</v>
          </cell>
          <cell r="K5598" t="str">
            <v>Hàng hóa quầy 0480.3002179</v>
          </cell>
          <cell r="L5598" t="str">
            <v>15.08.2025</v>
          </cell>
          <cell r="M5598">
            <v>-2236503</v>
          </cell>
          <cell r="N5598">
            <v>-2236503</v>
          </cell>
        </row>
        <row r="5599">
          <cell r="E5599">
            <v>38977</v>
          </cell>
          <cell r="F5599" t="str">
            <v>C25TNN|38977</v>
          </cell>
          <cell r="G5599" t="str">
            <v>K1</v>
          </cell>
          <cell r="H5599" t="str">
            <v>25.06.2025</v>
          </cell>
          <cell r="I5599" t="str">
            <v>03.07.2025</v>
          </cell>
          <cell r="J5599" t="str">
            <v>28.06.2025</v>
          </cell>
          <cell r="K5599" t="str">
            <v>Hàng hóa quầy 0480.3002179</v>
          </cell>
          <cell r="L5599" t="str">
            <v>15.08.2025</v>
          </cell>
          <cell r="M5599">
            <v>-2352655</v>
          </cell>
          <cell r="N5599">
            <v>-2352655</v>
          </cell>
        </row>
        <row r="5600">
          <cell r="E5600">
            <v>36652</v>
          </cell>
          <cell r="F5600" t="str">
            <v>C25TNN|36652</v>
          </cell>
          <cell r="G5600" t="str">
            <v>K1</v>
          </cell>
          <cell r="H5600" t="str">
            <v>12.06.2025</v>
          </cell>
          <cell r="I5600" t="str">
            <v>28.06.2025</v>
          </cell>
          <cell r="J5600" t="str">
            <v>25.06.2025</v>
          </cell>
          <cell r="K5600" t="str">
            <v>Hàng hóa quầy 0480.3002179</v>
          </cell>
          <cell r="L5600" t="str">
            <v>15.08.2025</v>
          </cell>
          <cell r="M5600">
            <v>-2545668</v>
          </cell>
          <cell r="N5600">
            <v>-2545668</v>
          </cell>
        </row>
        <row r="5601">
          <cell r="E5601">
            <v>36653</v>
          </cell>
          <cell r="F5601" t="str">
            <v>C25TNN|36653</v>
          </cell>
          <cell r="G5601" t="str">
            <v>K1</v>
          </cell>
          <cell r="H5601" t="str">
            <v>12.06.2025</v>
          </cell>
          <cell r="I5601" t="str">
            <v>28.06.2025</v>
          </cell>
          <cell r="J5601" t="str">
            <v>25.06.2025</v>
          </cell>
          <cell r="K5601" t="str">
            <v>Hàng hóa quầy 0480.3002179</v>
          </cell>
          <cell r="L5601" t="str">
            <v>15.08.2025</v>
          </cell>
          <cell r="M5601">
            <v>-465191</v>
          </cell>
          <cell r="N5601">
            <v>-465191</v>
          </cell>
        </row>
        <row r="5602">
          <cell r="E5602">
            <v>38797</v>
          </cell>
          <cell r="F5602" t="str">
            <v>C25TNN|38797</v>
          </cell>
          <cell r="G5602" t="str">
            <v>K1</v>
          </cell>
          <cell r="H5602" t="str">
            <v>23.06.2025</v>
          </cell>
          <cell r="I5602" t="str">
            <v>01.07.2025</v>
          </cell>
          <cell r="J5602" t="str">
            <v>27.06.2025</v>
          </cell>
          <cell r="K5602" t="str">
            <v>Hàng hóa quầy 0480.3002179</v>
          </cell>
          <cell r="L5602" t="str">
            <v>15.08.2025</v>
          </cell>
          <cell r="M5602">
            <v>-7315475</v>
          </cell>
          <cell r="N5602">
            <v>-7315475</v>
          </cell>
        </row>
        <row r="5603">
          <cell r="E5603">
            <v>38373</v>
          </cell>
          <cell r="F5603" t="str">
            <v>C25TNN|38373</v>
          </cell>
          <cell r="G5603" t="str">
            <v>K1</v>
          </cell>
          <cell r="H5603" t="str">
            <v>20.06.2025</v>
          </cell>
          <cell r="I5603" t="str">
            <v>28.06.2025</v>
          </cell>
          <cell r="J5603" t="str">
            <v>23.06.2025</v>
          </cell>
          <cell r="K5603" t="str">
            <v>Hàng hóa quầy 0480.3002179</v>
          </cell>
          <cell r="L5603" t="str">
            <v>15.08.2025</v>
          </cell>
          <cell r="M5603">
            <v>-3805418</v>
          </cell>
          <cell r="N5603">
            <v>-3805418</v>
          </cell>
        </row>
        <row r="5604">
          <cell r="E5604">
            <v>39026</v>
          </cell>
          <cell r="F5604" t="str">
            <v>C25TNN|39026</v>
          </cell>
          <cell r="G5604" t="str">
            <v>K1</v>
          </cell>
          <cell r="H5604" t="str">
            <v>25.06.2025</v>
          </cell>
          <cell r="I5604" t="str">
            <v>03.07.2025</v>
          </cell>
          <cell r="J5604" t="str">
            <v>28.06.2025</v>
          </cell>
          <cell r="K5604" t="str">
            <v>Hàng hóa quầy 0480.3002179</v>
          </cell>
          <cell r="L5604" t="str">
            <v>15.08.2025</v>
          </cell>
          <cell r="M5604">
            <v>-2377179</v>
          </cell>
          <cell r="N5604">
            <v>-2377179</v>
          </cell>
        </row>
        <row r="5605">
          <cell r="E5605">
            <v>39027</v>
          </cell>
          <cell r="F5605" t="str">
            <v>C25TNN|39027</v>
          </cell>
          <cell r="G5605" t="str">
            <v>K1</v>
          </cell>
          <cell r="H5605" t="str">
            <v>25.06.2025</v>
          </cell>
          <cell r="I5605" t="str">
            <v>03.07.2025</v>
          </cell>
          <cell r="J5605" t="str">
            <v>28.06.2025</v>
          </cell>
          <cell r="K5605" t="str">
            <v>Hàng hóa quầy 0480.3002179</v>
          </cell>
          <cell r="L5605" t="str">
            <v>15.08.2025</v>
          </cell>
          <cell r="M5605">
            <v>-3172262</v>
          </cell>
          <cell r="N5605">
            <v>-3172262</v>
          </cell>
        </row>
        <row r="5606">
          <cell r="E5606">
            <v>39055</v>
          </cell>
          <cell r="F5606" t="str">
            <v>C25TNN|39055</v>
          </cell>
          <cell r="G5606" t="str">
            <v>K1</v>
          </cell>
          <cell r="H5606" t="str">
            <v>26.06.2025</v>
          </cell>
          <cell r="I5606" t="str">
            <v>30.06.2025</v>
          </cell>
          <cell r="J5606" t="str">
            <v>26.06.2025</v>
          </cell>
          <cell r="K5606" t="str">
            <v>Hàng hóa quầy 0480.3002179</v>
          </cell>
          <cell r="L5606" t="str">
            <v>15.08.2025</v>
          </cell>
          <cell r="M5606">
            <v>-2873979</v>
          </cell>
          <cell r="N5606">
            <v>-2873979</v>
          </cell>
        </row>
        <row r="5607">
          <cell r="E5607">
            <v>38794</v>
          </cell>
          <cell r="F5607" t="str">
            <v>C25TNN|38794</v>
          </cell>
          <cell r="G5607" t="str">
            <v>K1</v>
          </cell>
          <cell r="H5607" t="str">
            <v>23.06.2025</v>
          </cell>
          <cell r="I5607" t="str">
            <v>26.06.2025</v>
          </cell>
          <cell r="J5607" t="str">
            <v>24.06.2025</v>
          </cell>
          <cell r="K5607" t="str">
            <v>Hàng hóa quầy 0480.3002179</v>
          </cell>
          <cell r="L5607" t="str">
            <v>15.08.2025</v>
          </cell>
          <cell r="M5607">
            <v>-2545668</v>
          </cell>
          <cell r="N5607">
            <v>-2545668</v>
          </cell>
        </row>
        <row r="5608">
          <cell r="E5608">
            <v>39024</v>
          </cell>
          <cell r="F5608" t="str">
            <v>C25TNN|39024</v>
          </cell>
          <cell r="G5608" t="str">
            <v>K1</v>
          </cell>
          <cell r="H5608" t="str">
            <v>25.06.2025</v>
          </cell>
          <cell r="I5608" t="str">
            <v>02.07.2025</v>
          </cell>
          <cell r="J5608" t="str">
            <v>28.06.2025</v>
          </cell>
          <cell r="K5608" t="str">
            <v>Hàng hóa quầy 0480.3002179</v>
          </cell>
          <cell r="L5608" t="str">
            <v>15.08.2025</v>
          </cell>
          <cell r="M5608">
            <v>-2415874</v>
          </cell>
          <cell r="N5608">
            <v>-2415874</v>
          </cell>
        </row>
        <row r="5609">
          <cell r="E5609">
            <v>38976</v>
          </cell>
          <cell r="F5609" t="str">
            <v>C25TNN|38976</v>
          </cell>
          <cell r="G5609" t="str">
            <v>K1</v>
          </cell>
          <cell r="H5609" t="str">
            <v>25.06.2025</v>
          </cell>
          <cell r="I5609" t="str">
            <v>29.06.2025</v>
          </cell>
          <cell r="J5609" t="str">
            <v>26.06.2025</v>
          </cell>
          <cell r="K5609" t="str">
            <v>Hàng hóa quầy 0480.3002179</v>
          </cell>
          <cell r="L5609" t="str">
            <v>15.08.2025</v>
          </cell>
          <cell r="M5609">
            <v>-2545668</v>
          </cell>
          <cell r="N5609">
            <v>-2545668</v>
          </cell>
        </row>
        <row r="5610">
          <cell r="E5610">
            <v>38971</v>
          </cell>
          <cell r="F5610" t="str">
            <v>C25TNN|38971</v>
          </cell>
          <cell r="G5610" t="str">
            <v>K1</v>
          </cell>
          <cell r="H5610" t="str">
            <v>25.06.2025</v>
          </cell>
          <cell r="I5610" t="str">
            <v>28.06.2025</v>
          </cell>
          <cell r="J5610" t="str">
            <v>25.06.2025</v>
          </cell>
          <cell r="K5610" t="str">
            <v>Hàng hóa quầy 0480.3002179</v>
          </cell>
          <cell r="L5610" t="str">
            <v>15.08.2025</v>
          </cell>
          <cell r="M5610">
            <v>-1802922</v>
          </cell>
          <cell r="N5610">
            <v>-1802922</v>
          </cell>
        </row>
        <row r="5611">
          <cell r="E5611">
            <v>39025</v>
          </cell>
          <cell r="F5611" t="str">
            <v>C25TNN|39025</v>
          </cell>
          <cell r="G5611" t="str">
            <v>K1</v>
          </cell>
          <cell r="H5611" t="str">
            <v>25.06.2025</v>
          </cell>
          <cell r="I5611" t="str">
            <v>01.07.2025</v>
          </cell>
          <cell r="J5611" t="str">
            <v>27.06.2025</v>
          </cell>
          <cell r="K5611" t="str">
            <v>Hàng hóa quầy 0480.3002179</v>
          </cell>
          <cell r="L5611" t="str">
            <v>15.08.2025</v>
          </cell>
          <cell r="M5611">
            <v>-2861819</v>
          </cell>
          <cell r="N5611">
            <v>-2861819</v>
          </cell>
        </row>
        <row r="5612">
          <cell r="E5612">
            <v>39022</v>
          </cell>
          <cell r="F5612" t="str">
            <v>C25TNN|39022</v>
          </cell>
          <cell r="G5612" t="str">
            <v>K1</v>
          </cell>
          <cell r="H5612" t="str">
            <v>25.06.2025</v>
          </cell>
          <cell r="I5612" t="str">
            <v>01.07.2025</v>
          </cell>
          <cell r="J5612" t="str">
            <v>27.06.2025</v>
          </cell>
          <cell r="K5612" t="str">
            <v>Hàng hóa quầy 0480.3002179</v>
          </cell>
          <cell r="L5612" t="str">
            <v>15.08.2025</v>
          </cell>
          <cell r="M5612">
            <v>-5295763</v>
          </cell>
          <cell r="N5612">
            <v>-5295763</v>
          </cell>
        </row>
        <row r="5613">
          <cell r="E5613">
            <v>42344</v>
          </cell>
          <cell r="F5613" t="str">
            <v>C25TNN|42344</v>
          </cell>
          <cell r="G5613" t="str">
            <v>K1</v>
          </cell>
          <cell r="H5613" t="str">
            <v>04.07.2025</v>
          </cell>
          <cell r="I5613" t="str">
            <v>16.07.2025</v>
          </cell>
          <cell r="J5613" t="str">
            <v>08.07.2025</v>
          </cell>
          <cell r="K5613" t="str">
            <v>Hàng hóa quầy 0480.3002179</v>
          </cell>
          <cell r="L5613" t="str">
            <v>05.09.2025</v>
          </cell>
          <cell r="M5613">
            <v>-1427522</v>
          </cell>
        </row>
        <row r="5614">
          <cell r="E5614">
            <v>42345</v>
          </cell>
          <cell r="F5614" t="str">
            <v>C25TNN|42345</v>
          </cell>
          <cell r="G5614" t="str">
            <v>K1</v>
          </cell>
          <cell r="H5614" t="str">
            <v>04.07.2025</v>
          </cell>
          <cell r="I5614" t="str">
            <v>16.07.2025</v>
          </cell>
          <cell r="J5614" t="str">
            <v>08.07.2025</v>
          </cell>
          <cell r="K5614" t="str">
            <v>Hàng hóa quầy 0480.3002179</v>
          </cell>
          <cell r="L5614" t="str">
            <v>05.09.2025</v>
          </cell>
          <cell r="M5614">
            <v>-2832434</v>
          </cell>
        </row>
        <row r="5615">
          <cell r="E5615">
            <v>43531</v>
          </cell>
          <cell r="F5615" t="str">
            <v>C25TNN|43531</v>
          </cell>
          <cell r="G5615" t="str">
            <v>K1</v>
          </cell>
          <cell r="H5615" t="str">
            <v>10.07.2025</v>
          </cell>
          <cell r="I5615" t="str">
            <v>19.07.2025</v>
          </cell>
          <cell r="J5615" t="str">
            <v>12.07.2025</v>
          </cell>
          <cell r="K5615" t="str">
            <v>Hàng hóa quầy 0480.3002179</v>
          </cell>
          <cell r="L5615" t="str">
            <v>05.09.2025</v>
          </cell>
          <cell r="M5615">
            <v>-4259956</v>
          </cell>
        </row>
        <row r="5616">
          <cell r="E5616">
            <v>45543</v>
          </cell>
          <cell r="F5616" t="str">
            <v>C25TNN|45543</v>
          </cell>
          <cell r="G5616" t="str">
            <v>K1</v>
          </cell>
          <cell r="H5616" t="str">
            <v>19.07.2025</v>
          </cell>
          <cell r="I5616" t="str">
            <v>26.07.2025</v>
          </cell>
          <cell r="J5616" t="str">
            <v>22.07.2025</v>
          </cell>
          <cell r="K5616" t="str">
            <v>Hàng hóa quầy 0480.3002179</v>
          </cell>
          <cell r="L5616" t="str">
            <v>05.09.2025</v>
          </cell>
          <cell r="M5616">
            <v>-5688904</v>
          </cell>
        </row>
        <row r="5617">
          <cell r="E5617">
            <v>41829</v>
          </cell>
          <cell r="F5617" t="str">
            <v>C25TNN|41829</v>
          </cell>
          <cell r="G5617" t="str">
            <v>K1</v>
          </cell>
          <cell r="H5617" t="str">
            <v>03.07.2025</v>
          </cell>
          <cell r="I5617" t="str">
            <v>09.07.2025</v>
          </cell>
          <cell r="J5617" t="str">
            <v>05.07.2025</v>
          </cell>
          <cell r="K5617" t="str">
            <v>Hàng hóa quầy 0480.3002179</v>
          </cell>
          <cell r="L5617" t="str">
            <v>05.09.2025</v>
          </cell>
          <cell r="M5617">
            <v>-2855045</v>
          </cell>
        </row>
        <row r="5618">
          <cell r="E5618">
            <v>41830</v>
          </cell>
          <cell r="F5618" t="str">
            <v>C25TNN|41830</v>
          </cell>
          <cell r="G5618" t="str">
            <v>K1</v>
          </cell>
          <cell r="H5618" t="str">
            <v>03.07.2025</v>
          </cell>
          <cell r="I5618" t="str">
            <v>09.07.2025</v>
          </cell>
          <cell r="J5618" t="str">
            <v>05.07.2025</v>
          </cell>
          <cell r="K5618" t="str">
            <v>Hàng hóa quầy 0480.3002179</v>
          </cell>
          <cell r="L5618" t="str">
            <v>05.09.2025</v>
          </cell>
          <cell r="M5618">
            <v>-4464742</v>
          </cell>
        </row>
        <row r="5619">
          <cell r="E5619">
            <v>43532</v>
          </cell>
          <cell r="F5619" t="str">
            <v>C25TNN|43532</v>
          </cell>
          <cell r="G5619" t="str">
            <v>K1</v>
          </cell>
          <cell r="H5619" t="str">
            <v>10.07.2025</v>
          </cell>
          <cell r="I5619" t="str">
            <v>19.07.2025</v>
          </cell>
          <cell r="J5619" t="str">
            <v>12.07.2025</v>
          </cell>
          <cell r="K5619" t="str">
            <v>Hàng hóa quầy 0480.3002179</v>
          </cell>
          <cell r="L5619" t="str">
            <v>05.09.2025</v>
          </cell>
          <cell r="M5619">
            <v>-3172262</v>
          </cell>
        </row>
        <row r="5620">
          <cell r="E5620">
            <v>44200</v>
          </cell>
          <cell r="F5620" t="str">
            <v>C25TNN|44200</v>
          </cell>
          <cell r="G5620" t="str">
            <v>K1</v>
          </cell>
          <cell r="H5620" t="str">
            <v>16.07.2025</v>
          </cell>
          <cell r="I5620" t="str">
            <v>23.07.2025</v>
          </cell>
          <cell r="J5620" t="str">
            <v>18.07.2025</v>
          </cell>
          <cell r="K5620" t="str">
            <v>Hàng hóa quầy 0480.3002179</v>
          </cell>
          <cell r="L5620" t="str">
            <v>05.09.2025</v>
          </cell>
          <cell r="M5620">
            <v>-3598279</v>
          </cell>
        </row>
        <row r="5621">
          <cell r="E5621">
            <v>45544</v>
          </cell>
          <cell r="F5621" t="str">
            <v>C25TNN|45544</v>
          </cell>
          <cell r="G5621" t="str">
            <v>K1</v>
          </cell>
          <cell r="H5621" t="str">
            <v>19.07.2025</v>
          </cell>
          <cell r="I5621" t="str">
            <v>26.07.2025</v>
          </cell>
          <cell r="J5621" t="str">
            <v>22.07.2025</v>
          </cell>
          <cell r="K5621" t="str">
            <v>Hàng hóa quầy 0480.3002179</v>
          </cell>
          <cell r="L5621" t="str">
            <v>05.09.2025</v>
          </cell>
          <cell r="M5621">
            <v>-3826375</v>
          </cell>
        </row>
        <row r="5622">
          <cell r="E5622">
            <v>41021</v>
          </cell>
          <cell r="F5622" t="str">
            <v>C25TNN|41021</v>
          </cell>
          <cell r="G5622" t="str">
            <v>K1</v>
          </cell>
          <cell r="H5622" t="str">
            <v>02.07.2025</v>
          </cell>
          <cell r="I5622" t="str">
            <v>07.07.2025</v>
          </cell>
          <cell r="J5622" t="str">
            <v>03.07.2025</v>
          </cell>
          <cell r="K5622" t="str">
            <v>Hàng hóa quầy 0480.3002179</v>
          </cell>
          <cell r="L5622" t="str">
            <v>05.09.2025</v>
          </cell>
          <cell r="M5622">
            <v>-2545668</v>
          </cell>
        </row>
        <row r="5623">
          <cell r="E5623">
            <v>43533</v>
          </cell>
          <cell r="F5623" t="str">
            <v>C25TNN|43533</v>
          </cell>
          <cell r="G5623" t="str">
            <v>K1</v>
          </cell>
          <cell r="H5623" t="str">
            <v>10.07.2025</v>
          </cell>
          <cell r="I5623" t="str">
            <v>19.07.2025</v>
          </cell>
          <cell r="J5623" t="str">
            <v>12.07.2025</v>
          </cell>
          <cell r="K5623" t="str">
            <v>Hàng hóa quầy 0480.3002179</v>
          </cell>
          <cell r="L5623" t="str">
            <v>05.09.2025</v>
          </cell>
          <cell r="M5623">
            <v>-2626949</v>
          </cell>
        </row>
        <row r="5624">
          <cell r="E5624">
            <v>40824</v>
          </cell>
          <cell r="F5624" t="str">
            <v>C25TNN|40824</v>
          </cell>
          <cell r="G5624" t="str">
            <v>K1</v>
          </cell>
          <cell r="H5624" t="str">
            <v>01.07.2025</v>
          </cell>
          <cell r="I5624" t="str">
            <v>06.07.2025</v>
          </cell>
          <cell r="J5624" t="str">
            <v>02.07.2025</v>
          </cell>
          <cell r="K5624" t="str">
            <v>Hàng hóa quầy 0480.3002179</v>
          </cell>
          <cell r="L5624" t="str">
            <v>05.09.2025</v>
          </cell>
          <cell r="M5624">
            <v>-1826699</v>
          </cell>
        </row>
        <row r="5625">
          <cell r="E5625">
            <v>42494</v>
          </cell>
          <cell r="F5625" t="str">
            <v>C25TNN|42494</v>
          </cell>
          <cell r="G5625" t="str">
            <v>K1</v>
          </cell>
          <cell r="H5625" t="str">
            <v>07.07.2025</v>
          </cell>
          <cell r="I5625" t="str">
            <v>16.07.2025</v>
          </cell>
          <cell r="J5625" t="str">
            <v>09.07.2025</v>
          </cell>
          <cell r="K5625" t="str">
            <v>Hàng hóa quầy 0480.3002179</v>
          </cell>
          <cell r="L5625" t="str">
            <v>05.09.2025</v>
          </cell>
          <cell r="M5625">
            <v>-216791</v>
          </cell>
        </row>
        <row r="5626">
          <cell r="E5626">
            <v>42495</v>
          </cell>
          <cell r="F5626" t="str">
            <v>C25TNN|42495</v>
          </cell>
          <cell r="G5626" t="str">
            <v>K1</v>
          </cell>
          <cell r="H5626" t="str">
            <v>07.07.2025</v>
          </cell>
          <cell r="I5626" t="str">
            <v>16.07.2025</v>
          </cell>
          <cell r="J5626" t="str">
            <v>09.07.2025</v>
          </cell>
          <cell r="K5626" t="str">
            <v>Hàng hóa quầy 0480.3002179</v>
          </cell>
          <cell r="L5626" t="str">
            <v>05.09.2025</v>
          </cell>
          <cell r="M5626">
            <v>-1199426</v>
          </cell>
        </row>
        <row r="5627">
          <cell r="E5627">
            <v>44007</v>
          </cell>
          <cell r="F5627" t="str">
            <v>C25TNN|44007</v>
          </cell>
          <cell r="G5627" t="str">
            <v>K1</v>
          </cell>
          <cell r="H5627" t="str">
            <v>14.07.2025</v>
          </cell>
          <cell r="I5627" t="str">
            <v>21.07.2025</v>
          </cell>
          <cell r="J5627" t="str">
            <v>16.07.2025</v>
          </cell>
          <cell r="K5627" t="str">
            <v>Hàng hóa quầy 0480.3002179</v>
          </cell>
          <cell r="L5627" t="str">
            <v>05.09.2025</v>
          </cell>
          <cell r="M5627">
            <v>-1849798</v>
          </cell>
        </row>
        <row r="5628">
          <cell r="E5628">
            <v>44008</v>
          </cell>
          <cell r="F5628" t="str">
            <v>C25TNN|44008</v>
          </cell>
          <cell r="G5628" t="str">
            <v>K1</v>
          </cell>
          <cell r="H5628" t="str">
            <v>14.07.2025</v>
          </cell>
          <cell r="I5628" t="str">
            <v>21.07.2025</v>
          </cell>
          <cell r="J5628" t="str">
            <v>16.07.2025</v>
          </cell>
          <cell r="K5628" t="str">
            <v>Hàng hóa quầy 0480.3002179</v>
          </cell>
          <cell r="L5628" t="str">
            <v>05.09.2025</v>
          </cell>
          <cell r="M5628">
            <v>-1083953</v>
          </cell>
        </row>
        <row r="5629">
          <cell r="E5629">
            <v>42497</v>
          </cell>
          <cell r="F5629" t="str">
            <v>C25TNN|42497</v>
          </cell>
          <cell r="G5629" t="str">
            <v>K1</v>
          </cell>
          <cell r="H5629" t="str">
            <v>07.07.2025</v>
          </cell>
          <cell r="I5629" t="str">
            <v>16.07.2025</v>
          </cell>
          <cell r="J5629" t="str">
            <v>09.07.2025</v>
          </cell>
          <cell r="K5629" t="str">
            <v>Hàng hóa quầy 0480.3002179</v>
          </cell>
          <cell r="L5629" t="str">
            <v>05.09.2025</v>
          </cell>
          <cell r="M5629">
            <v>-1734324</v>
          </cell>
        </row>
        <row r="5630">
          <cell r="E5630">
            <v>42498</v>
          </cell>
          <cell r="F5630" t="str">
            <v>C25TNN|42498</v>
          </cell>
          <cell r="G5630" t="str">
            <v>K1</v>
          </cell>
          <cell r="H5630" t="str">
            <v>07.07.2025</v>
          </cell>
          <cell r="I5630" t="str">
            <v>16.07.2025</v>
          </cell>
          <cell r="J5630" t="str">
            <v>09.07.2025</v>
          </cell>
          <cell r="K5630" t="str">
            <v>Hàng hóa quầy 0480.3002179</v>
          </cell>
          <cell r="L5630" t="str">
            <v>05.09.2025</v>
          </cell>
          <cell r="M5630">
            <v>-1199426</v>
          </cell>
        </row>
        <row r="5631">
          <cell r="E5631">
            <v>44011</v>
          </cell>
          <cell r="F5631" t="str">
            <v>C25TNN|44011</v>
          </cell>
          <cell r="G5631" t="str">
            <v>K1</v>
          </cell>
          <cell r="H5631" t="str">
            <v>14.07.2025</v>
          </cell>
          <cell r="I5631" t="str">
            <v>21.07.2025</v>
          </cell>
          <cell r="J5631" t="str">
            <v>16.07.2025</v>
          </cell>
          <cell r="K5631" t="str">
            <v>Hàng hóa quầy 0480.3002179</v>
          </cell>
          <cell r="L5631" t="str">
            <v>05.09.2025</v>
          </cell>
          <cell r="M5631">
            <v>-1633008</v>
          </cell>
        </row>
        <row r="5632">
          <cell r="E5632">
            <v>42496</v>
          </cell>
          <cell r="F5632" t="str">
            <v>C25TNN|42496</v>
          </cell>
          <cell r="G5632" t="str">
            <v>K1</v>
          </cell>
          <cell r="H5632" t="str">
            <v>07.07.2025</v>
          </cell>
          <cell r="I5632" t="str">
            <v>16.07.2025</v>
          </cell>
          <cell r="J5632" t="str">
            <v>09.07.2025</v>
          </cell>
          <cell r="K5632" t="str">
            <v>Hàng hóa quầy 0480.3002179</v>
          </cell>
          <cell r="L5632" t="str">
            <v>05.09.2025</v>
          </cell>
          <cell r="M5632">
            <v>-1416217</v>
          </cell>
        </row>
        <row r="5633">
          <cell r="E5633">
            <v>44009</v>
          </cell>
          <cell r="F5633" t="str">
            <v>C25TNN|44009</v>
          </cell>
          <cell r="G5633" t="str">
            <v>K1</v>
          </cell>
          <cell r="H5633" t="str">
            <v>14.07.2025</v>
          </cell>
          <cell r="I5633" t="str">
            <v>21.07.2025</v>
          </cell>
          <cell r="J5633" t="str">
            <v>16.07.2025</v>
          </cell>
          <cell r="K5633" t="str">
            <v>Hàng hóa quầy 0480.3002179</v>
          </cell>
          <cell r="L5633" t="str">
            <v>05.09.2025</v>
          </cell>
          <cell r="M5633">
            <v>-1633008</v>
          </cell>
        </row>
        <row r="5634">
          <cell r="E5634">
            <v>44010</v>
          </cell>
          <cell r="F5634" t="str">
            <v>C25TNN|44010</v>
          </cell>
          <cell r="G5634" t="str">
            <v>K1</v>
          </cell>
          <cell r="H5634" t="str">
            <v>14.07.2025</v>
          </cell>
          <cell r="I5634" t="str">
            <v>21.07.2025</v>
          </cell>
          <cell r="J5634" t="str">
            <v>16.07.2025</v>
          </cell>
          <cell r="K5634" t="str">
            <v>Hàng hóa quầy 0480.3002179</v>
          </cell>
          <cell r="L5634" t="str">
            <v>05.09.2025</v>
          </cell>
          <cell r="M5634">
            <v>-216791</v>
          </cell>
        </row>
        <row r="5635">
          <cell r="E5635">
            <v>42499</v>
          </cell>
          <cell r="F5635" t="str">
            <v>C25TNN|42499</v>
          </cell>
          <cell r="G5635" t="str">
            <v>K1</v>
          </cell>
          <cell r="H5635" t="str">
            <v>07.07.2025</v>
          </cell>
          <cell r="I5635" t="str">
            <v>16.07.2025</v>
          </cell>
          <cell r="J5635" t="str">
            <v>09.07.2025</v>
          </cell>
          <cell r="K5635" t="str">
            <v>Hàng hóa quầy 0480.3002179</v>
          </cell>
          <cell r="L5635" t="str">
            <v>05.09.2025</v>
          </cell>
          <cell r="M5635">
            <v>-867162</v>
          </cell>
        </row>
        <row r="5636">
          <cell r="E5636">
            <v>20164</v>
          </cell>
          <cell r="F5636" t="str">
            <v>K25TRT|20164</v>
          </cell>
          <cell r="G5636" t="str">
            <v>K1</v>
          </cell>
          <cell r="H5636" t="str">
            <v>21.08.2025</v>
          </cell>
          <cell r="I5636" t="str">
            <v>29.08.2025</v>
          </cell>
          <cell r="J5636" t="str">
            <v>21.08.2025</v>
          </cell>
          <cell r="K5636" t="str">
            <v>TRA HANG - 1507</v>
          </cell>
          <cell r="L5636" t="str">
            <v>05.09.2025</v>
          </cell>
          <cell r="M5636">
            <v>479768</v>
          </cell>
        </row>
        <row r="5637">
          <cell r="E5637">
            <v>20165</v>
          </cell>
          <cell r="F5637" t="str">
            <v>K25TRT|20165</v>
          </cell>
          <cell r="G5637" t="str">
            <v>K1</v>
          </cell>
          <cell r="H5637" t="str">
            <v>21.08.2025</v>
          </cell>
          <cell r="I5637" t="str">
            <v>29.08.2025</v>
          </cell>
          <cell r="J5637" t="str">
            <v>21.08.2025</v>
          </cell>
          <cell r="K5637" t="str">
            <v>TRA HANG - 1507</v>
          </cell>
          <cell r="L5637" t="str">
            <v>05.09.2025</v>
          </cell>
          <cell r="M5637">
            <v>541976</v>
          </cell>
        </row>
        <row r="5638">
          <cell r="E5638">
            <v>40825</v>
          </cell>
          <cell r="F5638" t="str">
            <v>C25TNN|40825</v>
          </cell>
          <cell r="G5638" t="str">
            <v>K1</v>
          </cell>
          <cell r="H5638" t="str">
            <v>01.07.2025</v>
          </cell>
          <cell r="I5638" t="str">
            <v>07.07.2025</v>
          </cell>
          <cell r="J5638" t="str">
            <v>03.07.2025</v>
          </cell>
          <cell r="K5638" t="str">
            <v>Hàng hóa quầy 0480.3002179</v>
          </cell>
          <cell r="L5638" t="str">
            <v>05.09.2025</v>
          </cell>
          <cell r="M5638">
            <v>-1609908</v>
          </cell>
        </row>
        <row r="5639">
          <cell r="E5639">
            <v>42346</v>
          </cell>
          <cell r="F5639" t="str">
            <v>C25TNN|42346</v>
          </cell>
          <cell r="G5639" t="str">
            <v>K1</v>
          </cell>
          <cell r="H5639" t="str">
            <v>04.07.2025</v>
          </cell>
          <cell r="I5639" t="str">
            <v>09.07.2025</v>
          </cell>
          <cell r="J5639" t="str">
            <v>07.07.2025</v>
          </cell>
          <cell r="K5639" t="str">
            <v>Hàng hóa quầy 0480.3002179</v>
          </cell>
          <cell r="L5639" t="str">
            <v>05.09.2025</v>
          </cell>
          <cell r="M5639">
            <v>-4282567</v>
          </cell>
        </row>
        <row r="5640">
          <cell r="E5640">
            <v>42347</v>
          </cell>
          <cell r="F5640" t="str">
            <v>C25TNN|42347</v>
          </cell>
          <cell r="G5640" t="str">
            <v>K1</v>
          </cell>
          <cell r="H5640" t="str">
            <v>04.07.2025</v>
          </cell>
          <cell r="I5640" t="str">
            <v>16.07.2025</v>
          </cell>
          <cell r="J5640" t="str">
            <v>07.07.2025</v>
          </cell>
          <cell r="K5640" t="str">
            <v>Hàng hóa quầy 0480.3002179</v>
          </cell>
          <cell r="L5640" t="str">
            <v>05.09.2025</v>
          </cell>
          <cell r="M5640">
            <v>-2294685</v>
          </cell>
        </row>
        <row r="5641">
          <cell r="E5641">
            <v>40826</v>
          </cell>
          <cell r="F5641" t="str">
            <v>C25TNN|40826</v>
          </cell>
          <cell r="G5641" t="str">
            <v>K1</v>
          </cell>
          <cell r="H5641" t="str">
            <v>01.07.2025</v>
          </cell>
          <cell r="I5641" t="str">
            <v>06.07.2025</v>
          </cell>
          <cell r="J5641" t="str">
            <v>02.07.2025</v>
          </cell>
          <cell r="K5641" t="str">
            <v>Hàng hóa quầy 0480.3002179</v>
          </cell>
          <cell r="L5641" t="str">
            <v>05.09.2025</v>
          </cell>
          <cell r="M5641">
            <v>-959537</v>
          </cell>
        </row>
        <row r="5642">
          <cell r="E5642">
            <v>44012</v>
          </cell>
          <cell r="F5642" t="str">
            <v>C25TNN|44012</v>
          </cell>
          <cell r="G5642" t="str">
            <v>K1</v>
          </cell>
          <cell r="H5642" t="str">
            <v>14.07.2025</v>
          </cell>
          <cell r="I5642" t="str">
            <v>23.07.2025</v>
          </cell>
          <cell r="J5642" t="str">
            <v>17.07.2025</v>
          </cell>
          <cell r="K5642" t="str">
            <v>Hàng hóa quầy 0480.3002179</v>
          </cell>
          <cell r="L5642" t="str">
            <v>05.09.2025</v>
          </cell>
          <cell r="M5642">
            <v>-216791</v>
          </cell>
        </row>
        <row r="5643">
          <cell r="E5643">
            <v>44013</v>
          </cell>
          <cell r="F5643" t="str">
            <v>C25TNN|44013</v>
          </cell>
          <cell r="G5643" t="str">
            <v>K1</v>
          </cell>
          <cell r="H5643" t="str">
            <v>14.07.2025</v>
          </cell>
          <cell r="I5643" t="str">
            <v>23.07.2025</v>
          </cell>
          <cell r="J5643" t="str">
            <v>17.07.2025</v>
          </cell>
          <cell r="K5643" t="str">
            <v>Hàng hóa quầy 0480.3002179</v>
          </cell>
          <cell r="L5643" t="str">
            <v>05.09.2025</v>
          </cell>
          <cell r="M5643">
            <v>-1416217</v>
          </cell>
        </row>
        <row r="5644">
          <cell r="E5644">
            <v>40828</v>
          </cell>
          <cell r="F5644" t="str">
            <v>C25TNN|40828</v>
          </cell>
          <cell r="G5644" t="str">
            <v>K1</v>
          </cell>
          <cell r="H5644" t="str">
            <v>01.07.2025</v>
          </cell>
          <cell r="I5644" t="str">
            <v>06.07.2025</v>
          </cell>
          <cell r="J5644" t="str">
            <v>02.07.2025</v>
          </cell>
          <cell r="K5644" t="str">
            <v>Hàng hóa quầy 0480.3002179</v>
          </cell>
          <cell r="L5644" t="str">
            <v>05.09.2025</v>
          </cell>
          <cell r="M5644">
            <v>-959537</v>
          </cell>
        </row>
        <row r="5645">
          <cell r="E5645">
            <v>44015</v>
          </cell>
          <cell r="F5645" t="str">
            <v>C25TNN|44015</v>
          </cell>
          <cell r="G5645" t="str">
            <v>K1</v>
          </cell>
          <cell r="H5645" t="str">
            <v>14.07.2025</v>
          </cell>
          <cell r="I5645" t="str">
            <v>21.07.2025</v>
          </cell>
          <cell r="J5645" t="str">
            <v>16.07.2025</v>
          </cell>
          <cell r="K5645" t="str">
            <v>Hàng hóa quầy 0480.3002179</v>
          </cell>
          <cell r="L5645" t="str">
            <v>05.09.2025</v>
          </cell>
          <cell r="M5645">
            <v>-1633008</v>
          </cell>
        </row>
        <row r="5646">
          <cell r="E5646">
            <v>40827</v>
          </cell>
          <cell r="F5646" t="str">
            <v>C25TNN|40827</v>
          </cell>
          <cell r="G5646" t="str">
            <v>K1</v>
          </cell>
          <cell r="H5646" t="str">
            <v>01.07.2025</v>
          </cell>
          <cell r="I5646" t="str">
            <v>07.07.2025</v>
          </cell>
          <cell r="J5646" t="str">
            <v>03.07.2025</v>
          </cell>
          <cell r="K5646" t="str">
            <v>Hàng hóa quầy 0480.3002179</v>
          </cell>
          <cell r="L5646" t="str">
            <v>05.09.2025</v>
          </cell>
          <cell r="M5646">
            <v>-1300743</v>
          </cell>
        </row>
        <row r="5647">
          <cell r="E5647">
            <v>45527</v>
          </cell>
          <cell r="F5647" t="str">
            <v>C25TNN|45527</v>
          </cell>
          <cell r="G5647" t="str">
            <v>K1</v>
          </cell>
          <cell r="H5647" t="str">
            <v>19.07.2025</v>
          </cell>
          <cell r="I5647" t="str">
            <v>26.07.2025</v>
          </cell>
          <cell r="J5647" t="str">
            <v>19.07.2025</v>
          </cell>
          <cell r="K5647" t="str">
            <v>Hàng hóa quầy 0480.3002179</v>
          </cell>
          <cell r="L5647" t="str">
            <v>05.09.2025</v>
          </cell>
          <cell r="M5647">
            <v>-1946646</v>
          </cell>
        </row>
        <row r="5648">
          <cell r="E5648">
            <v>41875</v>
          </cell>
          <cell r="F5648" t="str">
            <v>C25TNN|41875</v>
          </cell>
          <cell r="G5648" t="str">
            <v>K1</v>
          </cell>
          <cell r="H5648" t="str">
            <v>04.07.2025</v>
          </cell>
          <cell r="I5648" t="str">
            <v>09.07.2025</v>
          </cell>
          <cell r="J5648" t="str">
            <v>05.07.2025</v>
          </cell>
          <cell r="K5648" t="str">
            <v>Hàng hóa quầy 0480.3002179</v>
          </cell>
          <cell r="L5648" t="str">
            <v>05.09.2025</v>
          </cell>
          <cell r="M5648">
            <v>-4033286</v>
          </cell>
        </row>
        <row r="5649">
          <cell r="E5649">
            <v>42500</v>
          </cell>
          <cell r="F5649" t="str">
            <v>C25TNN|42500</v>
          </cell>
          <cell r="G5649" t="str">
            <v>K1</v>
          </cell>
          <cell r="H5649" t="str">
            <v>07.07.2025</v>
          </cell>
          <cell r="I5649" t="str">
            <v>16.07.2025</v>
          </cell>
          <cell r="J5649" t="str">
            <v>09.07.2025</v>
          </cell>
          <cell r="K5649" t="str">
            <v>Hàng hóa quầy 0480.3002179</v>
          </cell>
          <cell r="L5649" t="str">
            <v>05.09.2025</v>
          </cell>
          <cell r="M5649">
            <v>-1427522</v>
          </cell>
        </row>
        <row r="5650">
          <cell r="E5650">
            <v>44014</v>
          </cell>
          <cell r="F5650" t="str">
            <v>C25TNN|44014</v>
          </cell>
          <cell r="G5650" t="str">
            <v>K1</v>
          </cell>
          <cell r="H5650" t="str">
            <v>14.07.2025</v>
          </cell>
          <cell r="I5650" t="str">
            <v>21.07.2025</v>
          </cell>
          <cell r="J5650" t="str">
            <v>16.07.2025</v>
          </cell>
          <cell r="K5650" t="str">
            <v>Hàng hóa quầy 0480.3002179</v>
          </cell>
          <cell r="L5650" t="str">
            <v>05.09.2025</v>
          </cell>
          <cell r="M5650">
            <v>-4758182</v>
          </cell>
        </row>
        <row r="5651">
          <cell r="E5651">
            <v>20834</v>
          </cell>
          <cell r="F5651" t="str">
            <v>K25TRT|20834</v>
          </cell>
          <cell r="G5651" t="str">
            <v>K1</v>
          </cell>
          <cell r="H5651" t="str">
            <v>27.08.2025</v>
          </cell>
          <cell r="I5651" t="str">
            <v>28.08.2025</v>
          </cell>
          <cell r="J5651" t="str">
            <v>27.08.2025</v>
          </cell>
          <cell r="K5651" t="str">
            <v>TRA HANG - 152</v>
          </cell>
          <cell r="L5651" t="str">
            <v>05.09.2025</v>
          </cell>
          <cell r="M5651">
            <v>239885</v>
          </cell>
        </row>
        <row r="5652">
          <cell r="E5652">
            <v>41832</v>
          </cell>
          <cell r="F5652" t="str">
            <v>C25TNN|41832</v>
          </cell>
          <cell r="G5652" t="str">
            <v>K1</v>
          </cell>
          <cell r="H5652" t="str">
            <v>03.07.2025</v>
          </cell>
          <cell r="I5652" t="str">
            <v>16.07.2025</v>
          </cell>
          <cell r="J5652" t="str">
            <v>05.07.2025</v>
          </cell>
          <cell r="K5652" t="str">
            <v>Hàng hóa quầy 0480.3002179</v>
          </cell>
          <cell r="L5652" t="str">
            <v>05.09.2025</v>
          </cell>
          <cell r="M5652">
            <v>-6602239</v>
          </cell>
        </row>
        <row r="5653">
          <cell r="E5653">
            <v>43700</v>
          </cell>
          <cell r="F5653" t="str">
            <v>C25TNN|43700</v>
          </cell>
          <cell r="G5653" t="str">
            <v>K1</v>
          </cell>
          <cell r="H5653" t="str">
            <v>11.07.2025</v>
          </cell>
          <cell r="I5653" t="str">
            <v>20.07.2025</v>
          </cell>
          <cell r="J5653" t="str">
            <v>15.07.2025</v>
          </cell>
          <cell r="K5653" t="str">
            <v>Hàng hóa quầy 0480.3002179</v>
          </cell>
          <cell r="L5653" t="str">
            <v>05.09.2025</v>
          </cell>
          <cell r="M5653">
            <v>-2855045</v>
          </cell>
        </row>
        <row r="5654">
          <cell r="E5654">
            <v>42617</v>
          </cell>
          <cell r="F5654" t="str">
            <v>C25TNN|42617</v>
          </cell>
          <cell r="G5654" t="str">
            <v>K1</v>
          </cell>
          <cell r="H5654" t="str">
            <v>09.07.2025</v>
          </cell>
          <cell r="I5654" t="str">
            <v>16.07.2025</v>
          </cell>
          <cell r="J5654" t="str">
            <v>09.07.2025</v>
          </cell>
          <cell r="K5654" t="str">
            <v>Hàng hóa quầy 0480.3002179</v>
          </cell>
          <cell r="L5654" t="str">
            <v>05.09.2025</v>
          </cell>
          <cell r="M5654">
            <v>-1427522</v>
          </cell>
        </row>
        <row r="5655">
          <cell r="E5655">
            <v>42618</v>
          </cell>
          <cell r="F5655" t="str">
            <v>C25TNN|42618</v>
          </cell>
          <cell r="G5655" t="str">
            <v>K1</v>
          </cell>
          <cell r="H5655" t="str">
            <v>09.07.2025</v>
          </cell>
          <cell r="I5655" t="str">
            <v>16.07.2025</v>
          </cell>
          <cell r="J5655" t="str">
            <v>09.07.2025</v>
          </cell>
          <cell r="K5655" t="str">
            <v>Hàng hóa quầy 0480.3002179</v>
          </cell>
          <cell r="L5655" t="str">
            <v>05.09.2025</v>
          </cell>
          <cell r="M5655">
            <v>-1881408</v>
          </cell>
        </row>
        <row r="5656">
          <cell r="E5656">
            <v>44210</v>
          </cell>
          <cell r="F5656" t="str">
            <v>C25TNN|44210</v>
          </cell>
          <cell r="G5656" t="str">
            <v>K1</v>
          </cell>
          <cell r="H5656" t="str">
            <v>16.07.2025</v>
          </cell>
          <cell r="I5656" t="str">
            <v>20.07.2025</v>
          </cell>
          <cell r="J5656" t="str">
            <v>16.07.2025</v>
          </cell>
          <cell r="K5656" t="str">
            <v>Hàng hóa quầy 0480.3002179</v>
          </cell>
          <cell r="L5656" t="str">
            <v>05.09.2025</v>
          </cell>
          <cell r="M5656">
            <v>-3071835</v>
          </cell>
        </row>
        <row r="5657">
          <cell r="E5657">
            <v>42516</v>
          </cell>
          <cell r="F5657" t="str">
            <v>C25TNN|42516</v>
          </cell>
          <cell r="G5657" t="str">
            <v>K1</v>
          </cell>
          <cell r="H5657" t="str">
            <v>08.07.2025</v>
          </cell>
          <cell r="I5657" t="str">
            <v>16.07.2025</v>
          </cell>
          <cell r="J5657" t="str">
            <v>08.07.2025</v>
          </cell>
          <cell r="K5657" t="str">
            <v>Hàng hóa quầy 0480.3002179</v>
          </cell>
          <cell r="L5657" t="str">
            <v>05.09.2025</v>
          </cell>
          <cell r="M5657">
            <v>-2786983</v>
          </cell>
        </row>
        <row r="5658">
          <cell r="E5658">
            <v>42614</v>
          </cell>
          <cell r="F5658" t="str">
            <v>C25TNN|42614</v>
          </cell>
          <cell r="G5658" t="str">
            <v>K1</v>
          </cell>
          <cell r="H5658" t="str">
            <v>09.07.2025</v>
          </cell>
          <cell r="I5658" t="str">
            <v>16.07.2025</v>
          </cell>
          <cell r="J5658" t="str">
            <v>09.07.2025</v>
          </cell>
          <cell r="K5658" t="str">
            <v>Hàng hóa quầy 0480.3002179</v>
          </cell>
          <cell r="L5658" t="str">
            <v>05.09.2025</v>
          </cell>
          <cell r="M5658">
            <v>-2628374</v>
          </cell>
        </row>
        <row r="5659">
          <cell r="E5659">
            <v>45490</v>
          </cell>
          <cell r="F5659" t="str">
            <v>C25TNN|45490</v>
          </cell>
          <cell r="G5659" t="str">
            <v>K1</v>
          </cell>
          <cell r="H5659" t="str">
            <v>19.07.2025</v>
          </cell>
          <cell r="I5659" t="str">
            <v>24.07.2025</v>
          </cell>
          <cell r="J5659" t="str">
            <v>19.07.2025</v>
          </cell>
          <cell r="K5659" t="str">
            <v>Hàng hóa quầy 0480.3002179</v>
          </cell>
          <cell r="L5659" t="str">
            <v>05.09.2025</v>
          </cell>
          <cell r="M5659">
            <v>-2855045</v>
          </cell>
        </row>
        <row r="5660">
          <cell r="E5660">
            <v>41833</v>
          </cell>
          <cell r="F5660" t="str">
            <v>C25TNN|41833</v>
          </cell>
          <cell r="G5660" t="str">
            <v>K1</v>
          </cell>
          <cell r="H5660" t="str">
            <v>03.07.2025</v>
          </cell>
          <cell r="I5660" t="str">
            <v>07.07.2025</v>
          </cell>
          <cell r="J5660" t="str">
            <v>04.07.2025</v>
          </cell>
          <cell r="K5660" t="str">
            <v>Hàng hóa quầy 0480.3002179</v>
          </cell>
          <cell r="L5660" t="str">
            <v>05.09.2025</v>
          </cell>
          <cell r="M5660">
            <v>-2384264</v>
          </cell>
        </row>
        <row r="5661">
          <cell r="E5661">
            <v>42594</v>
          </cell>
          <cell r="F5661" t="str">
            <v>C25TNN|42594</v>
          </cell>
          <cell r="G5661" t="str">
            <v>K1</v>
          </cell>
          <cell r="H5661" t="str">
            <v>09.07.2025</v>
          </cell>
          <cell r="I5661" t="str">
            <v>16.07.2025</v>
          </cell>
          <cell r="J5661" t="str">
            <v>10.07.2025</v>
          </cell>
          <cell r="K5661" t="str">
            <v>Hàng hóa quầy 0480.3002179</v>
          </cell>
          <cell r="L5661" t="str">
            <v>05.09.2025</v>
          </cell>
          <cell r="M5661">
            <v>-3060530</v>
          </cell>
        </row>
        <row r="5662">
          <cell r="E5662">
            <v>44198</v>
          </cell>
          <cell r="F5662" t="str">
            <v>C25TNN|44198</v>
          </cell>
          <cell r="G5662" t="str">
            <v>K1</v>
          </cell>
          <cell r="H5662" t="str">
            <v>16.07.2025</v>
          </cell>
          <cell r="I5662" t="str">
            <v>21.07.2025</v>
          </cell>
          <cell r="J5662" t="str">
            <v>17.07.2025</v>
          </cell>
          <cell r="K5662" t="str">
            <v>Hàng hóa quầy 0480.3002179</v>
          </cell>
          <cell r="L5662" t="str">
            <v>05.09.2025</v>
          </cell>
          <cell r="M5662">
            <v>-4031860</v>
          </cell>
        </row>
        <row r="5663">
          <cell r="E5663">
            <v>45542</v>
          </cell>
          <cell r="F5663" t="str">
            <v>C25TNN|45542</v>
          </cell>
          <cell r="G5663" t="str">
            <v>K1</v>
          </cell>
          <cell r="H5663" t="str">
            <v>19.07.2025</v>
          </cell>
          <cell r="I5663" t="str">
            <v>25.07.2025</v>
          </cell>
          <cell r="J5663" t="str">
            <v>21.07.2025</v>
          </cell>
          <cell r="K5663" t="str">
            <v>Hàng hóa quầy 0480.3002179</v>
          </cell>
          <cell r="L5663" t="str">
            <v>05.09.2025</v>
          </cell>
          <cell r="M5663">
            <v>-5687479</v>
          </cell>
        </row>
        <row r="5664">
          <cell r="E5664">
            <v>42491</v>
          </cell>
          <cell r="F5664" t="str">
            <v>C25TNN|42491</v>
          </cell>
          <cell r="G5664" t="str">
            <v>K1</v>
          </cell>
          <cell r="H5664" t="str">
            <v>07.07.2025</v>
          </cell>
          <cell r="I5664" t="str">
            <v>16.07.2025</v>
          </cell>
          <cell r="J5664" t="str">
            <v>09.07.2025</v>
          </cell>
          <cell r="K5664" t="str">
            <v>Hàng hóa quầy 0480.3002179</v>
          </cell>
          <cell r="L5664" t="str">
            <v>05.09.2025</v>
          </cell>
          <cell r="M5664">
            <v>-4026521</v>
          </cell>
        </row>
        <row r="5665">
          <cell r="E5665">
            <v>42492</v>
          </cell>
          <cell r="F5665" t="str">
            <v>C25TNN|42492</v>
          </cell>
          <cell r="G5665" t="str">
            <v>K1</v>
          </cell>
          <cell r="H5665" t="str">
            <v>07.07.2025</v>
          </cell>
          <cell r="I5665" t="str">
            <v>16.07.2025</v>
          </cell>
          <cell r="J5665" t="str">
            <v>09.07.2025</v>
          </cell>
          <cell r="K5665" t="str">
            <v>Hàng hóa quầy 0480.3002179</v>
          </cell>
          <cell r="L5665" t="str">
            <v>05.09.2025</v>
          </cell>
          <cell r="M5665">
            <v>-1427522</v>
          </cell>
        </row>
        <row r="5666">
          <cell r="E5666">
            <v>41873</v>
          </cell>
          <cell r="F5666" t="str">
            <v>C25TNN|41873</v>
          </cell>
          <cell r="G5666" t="str">
            <v>K1</v>
          </cell>
          <cell r="H5666" t="str">
            <v>04.07.2025</v>
          </cell>
          <cell r="I5666" t="str">
            <v>08.07.2025</v>
          </cell>
          <cell r="J5666" t="str">
            <v>05.07.2025</v>
          </cell>
          <cell r="K5666" t="str">
            <v>Hàng hóa quầy 0480.3002179</v>
          </cell>
          <cell r="L5666" t="str">
            <v>05.09.2025</v>
          </cell>
          <cell r="M5666">
            <v>-3505205</v>
          </cell>
        </row>
        <row r="5667">
          <cell r="E5667">
            <v>43535</v>
          </cell>
          <cell r="F5667" t="str">
            <v>C25TNN|43535</v>
          </cell>
          <cell r="G5667" t="str">
            <v>K1</v>
          </cell>
          <cell r="H5667" t="str">
            <v>10.07.2025</v>
          </cell>
          <cell r="I5667" t="str">
            <v>20.07.2025</v>
          </cell>
          <cell r="J5667" t="str">
            <v>12.07.2025</v>
          </cell>
          <cell r="K5667" t="str">
            <v>Hàng hóa quầy 0480.3002179</v>
          </cell>
          <cell r="L5667" t="str">
            <v>05.09.2025</v>
          </cell>
          <cell r="M5667">
            <v>-2855045</v>
          </cell>
        </row>
        <row r="5668">
          <cell r="E5668">
            <v>43536</v>
          </cell>
          <cell r="F5668" t="str">
            <v>C25TNN|43536</v>
          </cell>
          <cell r="G5668" t="str">
            <v>K1</v>
          </cell>
          <cell r="H5668" t="str">
            <v>10.07.2025</v>
          </cell>
          <cell r="I5668" t="str">
            <v>20.07.2025</v>
          </cell>
          <cell r="J5668" t="str">
            <v>12.07.2025</v>
          </cell>
          <cell r="K5668" t="str">
            <v>Hàng hóa quầy 0480.3002179</v>
          </cell>
          <cell r="L5668" t="str">
            <v>05.09.2025</v>
          </cell>
          <cell r="M5668">
            <v>-2855045</v>
          </cell>
        </row>
        <row r="5669">
          <cell r="E5669">
            <v>45534</v>
          </cell>
          <cell r="F5669" t="str">
            <v>C25TNN|45534</v>
          </cell>
          <cell r="G5669" t="str">
            <v>K1</v>
          </cell>
          <cell r="H5669" t="str">
            <v>19.07.2025</v>
          </cell>
          <cell r="I5669" t="str">
            <v>26.07.2025</v>
          </cell>
          <cell r="J5669" t="str">
            <v>19.07.2025</v>
          </cell>
          <cell r="K5669" t="str">
            <v>Hàng hóa quầy 0480.3002179</v>
          </cell>
          <cell r="L5669" t="str">
            <v>05.09.2025</v>
          </cell>
          <cell r="M5669">
            <v>-2507006</v>
          </cell>
        </row>
        <row r="5670">
          <cell r="E5670">
            <v>42527</v>
          </cell>
          <cell r="F5670" t="str">
            <v>C25TNN|42527</v>
          </cell>
          <cell r="G5670" t="str">
            <v>K1</v>
          </cell>
          <cell r="H5670" t="str">
            <v>08.07.2025</v>
          </cell>
          <cell r="I5670" t="str">
            <v>16.07.2025</v>
          </cell>
          <cell r="J5670" t="str">
            <v>08.07.2025</v>
          </cell>
          <cell r="K5670" t="str">
            <v>Hàng hóa quầy 0480.3002179</v>
          </cell>
          <cell r="L5670" t="str">
            <v>05.09.2025</v>
          </cell>
          <cell r="M5670">
            <v>-2348024</v>
          </cell>
        </row>
        <row r="5671">
          <cell r="E5671">
            <v>44269</v>
          </cell>
          <cell r="F5671" t="str">
            <v>C25TNN|44269</v>
          </cell>
          <cell r="G5671" t="str">
            <v>K1</v>
          </cell>
          <cell r="H5671" t="str">
            <v>17.07.2025</v>
          </cell>
          <cell r="I5671" t="str">
            <v>22.07.2025</v>
          </cell>
          <cell r="J5671" t="str">
            <v>17.07.2025</v>
          </cell>
          <cell r="K5671" t="str">
            <v>Hàng hóa quầy 0480.3002179</v>
          </cell>
          <cell r="L5671" t="str">
            <v>05.09.2025</v>
          </cell>
          <cell r="M5671">
            <v>-2855045</v>
          </cell>
        </row>
        <row r="5672">
          <cell r="E5672">
            <v>40822</v>
          </cell>
          <cell r="F5672" t="str">
            <v>C25TNN|40822</v>
          </cell>
          <cell r="G5672" t="str">
            <v>K1</v>
          </cell>
          <cell r="H5672" t="str">
            <v>01.07.2025</v>
          </cell>
          <cell r="I5672" t="str">
            <v>06.07.2025</v>
          </cell>
          <cell r="J5672" t="str">
            <v>02.07.2025</v>
          </cell>
          <cell r="K5672" t="str">
            <v>Hàng hóa quầy 0480.3002179</v>
          </cell>
          <cell r="L5672" t="str">
            <v>05.09.2025</v>
          </cell>
          <cell r="M5672">
            <v>-2476539</v>
          </cell>
        </row>
        <row r="5673">
          <cell r="E5673">
            <v>42490</v>
          </cell>
          <cell r="F5673" t="str">
            <v>C25TNN|42490</v>
          </cell>
          <cell r="G5673" t="str">
            <v>K1</v>
          </cell>
          <cell r="H5673" t="str">
            <v>07.07.2025</v>
          </cell>
          <cell r="I5673" t="str">
            <v>16.07.2025</v>
          </cell>
          <cell r="J5673" t="str">
            <v>09.07.2025</v>
          </cell>
          <cell r="K5673" t="str">
            <v>Hàng hóa quầy 0480.3002179</v>
          </cell>
          <cell r="L5673" t="str">
            <v>05.09.2025</v>
          </cell>
          <cell r="M5673">
            <v>-1427522</v>
          </cell>
        </row>
        <row r="5674">
          <cell r="E5674">
            <v>44005</v>
          </cell>
          <cell r="F5674" t="str">
            <v>C25TNN|44005</v>
          </cell>
          <cell r="G5674" t="str">
            <v>K1</v>
          </cell>
          <cell r="H5674" t="str">
            <v>14.07.2025</v>
          </cell>
          <cell r="I5674" t="str">
            <v>21.07.2025</v>
          </cell>
          <cell r="J5674" t="str">
            <v>16.07.2025</v>
          </cell>
          <cell r="K5674" t="str">
            <v>Hàng hóa quầy 0480.3002179</v>
          </cell>
          <cell r="L5674" t="str">
            <v>05.09.2025</v>
          </cell>
          <cell r="M5674">
            <v>-2626949</v>
          </cell>
        </row>
        <row r="5675">
          <cell r="E5675">
            <v>40818</v>
          </cell>
          <cell r="F5675" t="str">
            <v>C25TNN|40818</v>
          </cell>
          <cell r="G5675" t="str">
            <v>K1</v>
          </cell>
          <cell r="H5675" t="str">
            <v>01.07.2025</v>
          </cell>
          <cell r="I5675" t="str">
            <v>05.07.2025</v>
          </cell>
          <cell r="J5675" t="str">
            <v>02.07.2025</v>
          </cell>
          <cell r="K5675" t="str">
            <v>Hàng hóa quầy 0480.3002179</v>
          </cell>
          <cell r="L5675" t="str">
            <v>05.09.2025</v>
          </cell>
          <cell r="M5675">
            <v>-959537</v>
          </cell>
        </row>
        <row r="5676">
          <cell r="E5676">
            <v>42484</v>
          </cell>
          <cell r="F5676" t="str">
            <v>C25TNN|42484</v>
          </cell>
          <cell r="G5676" t="str">
            <v>K1</v>
          </cell>
          <cell r="H5676" t="str">
            <v>07.07.2025</v>
          </cell>
          <cell r="I5676" t="str">
            <v>16.07.2025</v>
          </cell>
          <cell r="J5676" t="str">
            <v>09.07.2025</v>
          </cell>
          <cell r="K5676" t="str">
            <v>Hàng hóa quầy 0480.3002179</v>
          </cell>
          <cell r="L5676" t="str">
            <v>05.09.2025</v>
          </cell>
          <cell r="M5676">
            <v>-1427522</v>
          </cell>
        </row>
        <row r="5677">
          <cell r="E5677">
            <v>44967</v>
          </cell>
          <cell r="F5677" t="str">
            <v>C25TNN|44967</v>
          </cell>
          <cell r="G5677" t="str">
            <v>K1</v>
          </cell>
          <cell r="H5677" t="str">
            <v>17.07.2025</v>
          </cell>
          <cell r="I5677" t="str">
            <v>22.07.2025</v>
          </cell>
          <cell r="J5677" t="str">
            <v>17.07.2025</v>
          </cell>
          <cell r="K5677" t="str">
            <v>Hàng hóa quầy 0480.3002179</v>
          </cell>
          <cell r="L5677" t="str">
            <v>05.09.2025</v>
          </cell>
          <cell r="M5677">
            <v>-3071835</v>
          </cell>
        </row>
        <row r="5678">
          <cell r="E5678">
            <v>40819</v>
          </cell>
          <cell r="F5678" t="str">
            <v>C25TNN|40819</v>
          </cell>
          <cell r="G5678" t="str">
            <v>K1</v>
          </cell>
          <cell r="H5678" t="str">
            <v>01.07.2025</v>
          </cell>
          <cell r="I5678" t="str">
            <v>06.07.2025</v>
          </cell>
          <cell r="J5678" t="str">
            <v>02.07.2025</v>
          </cell>
          <cell r="K5678" t="str">
            <v>Hàng hóa quầy 0480.3002179</v>
          </cell>
          <cell r="L5678" t="str">
            <v>05.09.2025</v>
          </cell>
          <cell r="M5678">
            <v>-2762459</v>
          </cell>
        </row>
        <row r="5679">
          <cell r="E5679">
            <v>42486</v>
          </cell>
          <cell r="F5679" t="str">
            <v>C25TNN|42486</v>
          </cell>
          <cell r="G5679" t="str">
            <v>K1</v>
          </cell>
          <cell r="H5679" t="str">
            <v>07.07.2025</v>
          </cell>
          <cell r="I5679" t="str">
            <v>16.07.2025</v>
          </cell>
          <cell r="J5679" t="str">
            <v>09.07.2025</v>
          </cell>
          <cell r="K5679" t="str">
            <v>Hàng hóa quầy 0480.3002179</v>
          </cell>
          <cell r="L5679" t="str">
            <v>05.09.2025</v>
          </cell>
          <cell r="M5679">
            <v>-1427522</v>
          </cell>
        </row>
        <row r="5680">
          <cell r="E5680">
            <v>45039</v>
          </cell>
          <cell r="F5680" t="str">
            <v>C25TNN|45039</v>
          </cell>
          <cell r="G5680" t="str">
            <v>K1</v>
          </cell>
          <cell r="H5680" t="str">
            <v>17.07.2025</v>
          </cell>
          <cell r="I5680" t="str">
            <v>24.07.2025</v>
          </cell>
          <cell r="J5680" t="str">
            <v>19.07.2025</v>
          </cell>
          <cell r="K5680" t="str">
            <v>Hàng hóa quầy 0480.3002179</v>
          </cell>
          <cell r="L5680" t="str">
            <v>05.09.2025</v>
          </cell>
          <cell r="M5680">
            <v>-2294685</v>
          </cell>
        </row>
        <row r="5681">
          <cell r="E5681">
            <v>45533</v>
          </cell>
          <cell r="F5681" t="str">
            <v>C25TNN|45533</v>
          </cell>
          <cell r="G5681" t="str">
            <v>K1</v>
          </cell>
          <cell r="H5681" t="str">
            <v>19.07.2025</v>
          </cell>
          <cell r="I5681" t="str">
            <v>26.07.2025</v>
          </cell>
          <cell r="J5681" t="str">
            <v>19.07.2025</v>
          </cell>
          <cell r="K5681" t="str">
            <v>Hàng hóa quầy 0480.3002179</v>
          </cell>
          <cell r="L5681" t="str">
            <v>05.09.2025</v>
          </cell>
          <cell r="M5681">
            <v>-5785752</v>
          </cell>
        </row>
        <row r="5682">
          <cell r="E5682">
            <v>42479</v>
          </cell>
          <cell r="F5682" t="str">
            <v>C25TNN|42479</v>
          </cell>
          <cell r="G5682" t="str">
            <v>K1</v>
          </cell>
          <cell r="H5682" t="str">
            <v>07.07.2025</v>
          </cell>
          <cell r="I5682" t="str">
            <v>16.07.2025</v>
          </cell>
          <cell r="J5682" t="str">
            <v>10.07.2025</v>
          </cell>
          <cell r="K5682" t="str">
            <v>Hàng hóa quầy 0480.3002179</v>
          </cell>
          <cell r="L5682" t="str">
            <v>05.09.2025</v>
          </cell>
          <cell r="M5682">
            <v>-1427522</v>
          </cell>
        </row>
        <row r="5683">
          <cell r="E5683">
            <v>42480</v>
          </cell>
          <cell r="F5683" t="str">
            <v>C25TNN|42480</v>
          </cell>
          <cell r="G5683" t="str">
            <v>K1</v>
          </cell>
          <cell r="H5683" t="str">
            <v>07.07.2025</v>
          </cell>
          <cell r="I5683" t="str">
            <v>16.07.2025</v>
          </cell>
          <cell r="J5683" t="str">
            <v>10.07.2025</v>
          </cell>
          <cell r="K5683" t="str">
            <v>Hàng hóa quầy 0480.3002179</v>
          </cell>
          <cell r="L5683" t="str">
            <v>05.09.2025</v>
          </cell>
          <cell r="M5683">
            <v>-2833860</v>
          </cell>
        </row>
        <row r="5684">
          <cell r="E5684">
            <v>44003</v>
          </cell>
          <cell r="F5684" t="str">
            <v>C25TNN|44003</v>
          </cell>
          <cell r="G5684" t="str">
            <v>K1</v>
          </cell>
          <cell r="H5684" t="str">
            <v>14.07.2025</v>
          </cell>
          <cell r="I5684" t="str">
            <v>23.07.2025</v>
          </cell>
          <cell r="J5684" t="str">
            <v>17.07.2025</v>
          </cell>
          <cell r="K5684" t="str">
            <v>Hàng hóa quầy 0480.3002179</v>
          </cell>
          <cell r="L5684" t="str">
            <v>05.09.2025</v>
          </cell>
          <cell r="M5684">
            <v>-2855045</v>
          </cell>
        </row>
        <row r="5685">
          <cell r="E5685">
            <v>45038</v>
          </cell>
          <cell r="F5685" t="str">
            <v>C25TNN|45038</v>
          </cell>
          <cell r="G5685" t="str">
            <v>K1</v>
          </cell>
          <cell r="H5685" t="str">
            <v>17.07.2025</v>
          </cell>
          <cell r="I5685" t="str">
            <v>24.07.2025</v>
          </cell>
          <cell r="J5685" t="str">
            <v>20.07.2025</v>
          </cell>
          <cell r="K5685" t="str">
            <v>Hàng hóa quầy 0480.3002179</v>
          </cell>
          <cell r="L5685" t="str">
            <v>05.09.2025</v>
          </cell>
          <cell r="M5685">
            <v>-3288626</v>
          </cell>
        </row>
        <row r="5686">
          <cell r="E5686">
            <v>42526</v>
          </cell>
          <cell r="F5686" t="str">
            <v>C25TNN|42526</v>
          </cell>
          <cell r="G5686" t="str">
            <v>K1</v>
          </cell>
          <cell r="H5686" t="str">
            <v>08.07.2025</v>
          </cell>
          <cell r="I5686" t="str">
            <v>20.07.2025</v>
          </cell>
          <cell r="J5686" t="str">
            <v>08.07.2025</v>
          </cell>
          <cell r="K5686" t="str">
            <v>Hàng hóa quầy 0480.3002179</v>
          </cell>
          <cell r="L5686" t="str">
            <v>05.09.2025</v>
          </cell>
          <cell r="M5686">
            <v>-2855045</v>
          </cell>
        </row>
        <row r="5687">
          <cell r="E5687">
            <v>44273</v>
          </cell>
          <cell r="F5687" t="str">
            <v>C25TNN|44273</v>
          </cell>
          <cell r="G5687" t="str">
            <v>K1</v>
          </cell>
          <cell r="H5687" t="str">
            <v>17.07.2025</v>
          </cell>
          <cell r="I5687" t="str">
            <v>22.07.2025</v>
          </cell>
          <cell r="J5687" t="str">
            <v>17.07.2025</v>
          </cell>
          <cell r="K5687" t="str">
            <v>Hàng hóa quầy 0480.3002179</v>
          </cell>
          <cell r="L5687" t="str">
            <v>05.09.2025</v>
          </cell>
          <cell r="M5687">
            <v>-2676629</v>
          </cell>
        </row>
        <row r="5688">
          <cell r="E5688">
            <v>45715</v>
          </cell>
          <cell r="F5688" t="str">
            <v>C25TNN|45715</v>
          </cell>
          <cell r="G5688" t="str">
            <v>K1</v>
          </cell>
          <cell r="H5688" t="str">
            <v>22.07.2025</v>
          </cell>
          <cell r="I5688" t="str">
            <v>25.07.2025</v>
          </cell>
          <cell r="J5688" t="str">
            <v>22.07.2025</v>
          </cell>
          <cell r="K5688" t="str">
            <v>Hàng hóa quầy 0480.3002179</v>
          </cell>
          <cell r="L5688" t="str">
            <v>05.09.2025</v>
          </cell>
          <cell r="M5688">
            <v>-3093565</v>
          </cell>
        </row>
        <row r="5689">
          <cell r="E5689">
            <v>43562</v>
          </cell>
          <cell r="F5689" t="str">
            <v>1C25TNN|43562</v>
          </cell>
          <cell r="G5689" t="str">
            <v>K1</v>
          </cell>
          <cell r="H5689" t="str">
            <v>11.07.2025</v>
          </cell>
          <cell r="I5689" t="str">
            <v>15.07.2025</v>
          </cell>
          <cell r="J5689" t="str">
            <v>11.07.2025</v>
          </cell>
          <cell r="K5689" t="str">
            <v>Hàng hóa quầy 0480.3002179</v>
          </cell>
          <cell r="L5689" t="str">
            <v>05.09.2025</v>
          </cell>
          <cell r="M5689">
            <v>-2172722</v>
          </cell>
        </row>
        <row r="5690">
          <cell r="E5690">
            <v>45721</v>
          </cell>
          <cell r="F5690" t="str">
            <v>1C25TNN|45721</v>
          </cell>
          <cell r="G5690" t="str">
            <v>K1</v>
          </cell>
          <cell r="H5690" t="str">
            <v>22.07.2025</v>
          </cell>
          <cell r="I5690" t="str">
            <v>24.07.2025</v>
          </cell>
          <cell r="J5690" t="str">
            <v>22.07.2025</v>
          </cell>
          <cell r="K5690" t="str">
            <v>Hàng hóa quầy 0480.3002179</v>
          </cell>
          <cell r="L5690" t="str">
            <v>05.09.2025</v>
          </cell>
          <cell r="M5690">
            <v>-2398853</v>
          </cell>
        </row>
        <row r="5691">
          <cell r="E5691">
            <v>41874</v>
          </cell>
          <cell r="F5691" t="str">
            <v>C25TNN|41874</v>
          </cell>
          <cell r="G5691" t="str">
            <v>K1</v>
          </cell>
          <cell r="H5691" t="str">
            <v>04.07.2025</v>
          </cell>
          <cell r="I5691" t="str">
            <v>09.07.2025</v>
          </cell>
          <cell r="J5691" t="str">
            <v>05.07.2025</v>
          </cell>
          <cell r="K5691" t="str">
            <v>Hàng hóa quầy 0480.3002179</v>
          </cell>
          <cell r="L5691" t="str">
            <v>05.09.2025</v>
          </cell>
          <cell r="M5691">
            <v>-2167474</v>
          </cell>
        </row>
        <row r="5692">
          <cell r="E5692">
            <v>42489</v>
          </cell>
          <cell r="F5692" t="str">
            <v>C25TNN|42489</v>
          </cell>
          <cell r="G5692" t="str">
            <v>K1</v>
          </cell>
          <cell r="H5692" t="str">
            <v>07.07.2025</v>
          </cell>
          <cell r="I5692" t="str">
            <v>16.07.2025</v>
          </cell>
          <cell r="J5692" t="str">
            <v>09.07.2025</v>
          </cell>
          <cell r="K5692" t="str">
            <v>Hàng hóa quầy 0480.3002179</v>
          </cell>
          <cell r="L5692" t="str">
            <v>05.09.2025</v>
          </cell>
          <cell r="M5692">
            <v>-2628374</v>
          </cell>
        </row>
        <row r="5693">
          <cell r="E5693">
            <v>19934</v>
          </cell>
          <cell r="F5693" t="str">
            <v>K25TRT|19934</v>
          </cell>
          <cell r="G5693" t="str">
            <v>K1</v>
          </cell>
          <cell r="H5693" t="str">
            <v>21.08.2025</v>
          </cell>
          <cell r="I5693" t="str">
            <v>24.08.2025</v>
          </cell>
          <cell r="J5693" t="str">
            <v>21.08.2025</v>
          </cell>
          <cell r="K5693" t="str">
            <v>TRA HANG - 140</v>
          </cell>
          <cell r="L5693" t="str">
            <v>05.09.2025</v>
          </cell>
          <cell r="M5693">
            <v>479768</v>
          </cell>
        </row>
        <row r="5694">
          <cell r="E5694">
            <v>19935</v>
          </cell>
          <cell r="F5694" t="str">
            <v>K25TRT|19935</v>
          </cell>
          <cell r="G5694" t="str">
            <v>K1</v>
          </cell>
          <cell r="H5694" t="str">
            <v>21.08.2025</v>
          </cell>
          <cell r="I5694" t="str">
            <v>24.08.2025</v>
          </cell>
          <cell r="J5694" t="str">
            <v>21.08.2025</v>
          </cell>
          <cell r="K5694" t="str">
            <v>TRA HANG - 140</v>
          </cell>
          <cell r="L5694" t="str">
            <v>05.09.2025</v>
          </cell>
          <cell r="M5694">
            <v>54198</v>
          </cell>
        </row>
        <row r="5695">
          <cell r="E5695">
            <v>19936</v>
          </cell>
          <cell r="F5695" t="str">
            <v>K25TRT|19936</v>
          </cell>
          <cell r="G5695" t="str">
            <v>K1</v>
          </cell>
          <cell r="H5695" t="str">
            <v>21.08.2025</v>
          </cell>
          <cell r="I5695" t="str">
            <v>24.08.2025</v>
          </cell>
          <cell r="J5695" t="str">
            <v>21.08.2025</v>
          </cell>
          <cell r="K5695" t="str">
            <v>TRA HANG - 140</v>
          </cell>
          <cell r="L5695" t="str">
            <v>05.09.2025</v>
          </cell>
          <cell r="M5695">
            <v>149040</v>
          </cell>
        </row>
        <row r="5696">
          <cell r="E5696">
            <v>19937</v>
          </cell>
          <cell r="F5696" t="str">
            <v>K25TRT|19937</v>
          </cell>
          <cell r="G5696" t="str">
            <v>K1</v>
          </cell>
          <cell r="H5696" t="str">
            <v>21.08.2025</v>
          </cell>
          <cell r="I5696" t="str">
            <v>24.08.2025</v>
          </cell>
          <cell r="J5696" t="str">
            <v>21.08.2025</v>
          </cell>
          <cell r="K5696" t="str">
            <v>TRA HANG - 140</v>
          </cell>
          <cell r="L5696" t="str">
            <v>05.09.2025</v>
          </cell>
          <cell r="M5696">
            <v>60043</v>
          </cell>
        </row>
        <row r="5697">
          <cell r="E5697">
            <v>40988</v>
          </cell>
          <cell r="F5697" t="str">
            <v>C25TNN|40988</v>
          </cell>
          <cell r="G5697" t="str">
            <v>K1</v>
          </cell>
          <cell r="H5697" t="str">
            <v>02.07.2025</v>
          </cell>
          <cell r="I5697" t="str">
            <v>19.07.2025</v>
          </cell>
          <cell r="J5697" t="str">
            <v>02.07.2025</v>
          </cell>
          <cell r="K5697" t="str">
            <v>Hàng hóa quầy 0480.3002179</v>
          </cell>
          <cell r="L5697" t="str">
            <v>05.09.2025</v>
          </cell>
          <cell r="M5697">
            <v>-3505205</v>
          </cell>
        </row>
        <row r="5698">
          <cell r="E5698">
            <v>40821</v>
          </cell>
          <cell r="F5698" t="str">
            <v>C25TNN|40821</v>
          </cell>
          <cell r="G5698" t="str">
            <v>K1</v>
          </cell>
          <cell r="H5698" t="str">
            <v>01.07.2025</v>
          </cell>
          <cell r="I5698" t="str">
            <v>07.07.2025</v>
          </cell>
          <cell r="J5698" t="str">
            <v>03.07.2025</v>
          </cell>
          <cell r="K5698" t="str">
            <v>Hàng hóa quầy 0480.3002179</v>
          </cell>
          <cell r="L5698" t="str">
            <v>05.09.2025</v>
          </cell>
          <cell r="M5698">
            <v>-959537</v>
          </cell>
        </row>
        <row r="5699">
          <cell r="E5699">
            <v>44004</v>
          </cell>
          <cell r="F5699" t="str">
            <v>C25TNN|44004</v>
          </cell>
          <cell r="G5699" t="str">
            <v>K1</v>
          </cell>
          <cell r="H5699" t="str">
            <v>14.07.2025</v>
          </cell>
          <cell r="I5699" t="str">
            <v>22.07.2025</v>
          </cell>
          <cell r="J5699" t="str">
            <v>17.07.2025</v>
          </cell>
          <cell r="K5699" t="str">
            <v>Hàng hóa quầy 0480.3002179</v>
          </cell>
          <cell r="L5699" t="str">
            <v>05.09.2025</v>
          </cell>
          <cell r="M5699">
            <v>-3826375</v>
          </cell>
        </row>
        <row r="5700">
          <cell r="E5700">
            <v>20162</v>
          </cell>
          <cell r="F5700" t="str">
            <v>K25TRT|20162</v>
          </cell>
          <cell r="G5700" t="str">
            <v>K1</v>
          </cell>
          <cell r="H5700" t="str">
            <v>21.08.2025</v>
          </cell>
          <cell r="I5700" t="str">
            <v>29.08.2025</v>
          </cell>
          <cell r="J5700" t="str">
            <v>21.08.2025</v>
          </cell>
          <cell r="K5700" t="str">
            <v>TRA HANG - 139</v>
          </cell>
          <cell r="L5700" t="str">
            <v>05.09.2025</v>
          </cell>
          <cell r="M5700">
            <v>99360</v>
          </cell>
        </row>
        <row r="5701">
          <cell r="E5701">
            <v>20163</v>
          </cell>
          <cell r="F5701" t="str">
            <v>K25TRT|20163</v>
          </cell>
          <cell r="G5701" t="str">
            <v>K1</v>
          </cell>
          <cell r="H5701" t="str">
            <v>21.08.2025</v>
          </cell>
          <cell r="I5701" t="str">
            <v>29.08.2025</v>
          </cell>
          <cell r="J5701" t="str">
            <v>21.08.2025</v>
          </cell>
          <cell r="K5701" t="str">
            <v>TRA HANG - 139</v>
          </cell>
          <cell r="L5701" t="str">
            <v>05.09.2025</v>
          </cell>
          <cell r="M5701">
            <v>95954</v>
          </cell>
        </row>
        <row r="5702">
          <cell r="E5702">
            <v>40948</v>
          </cell>
          <cell r="F5702" t="str">
            <v>C25TNN|40948</v>
          </cell>
          <cell r="G5702" t="str">
            <v>K1</v>
          </cell>
          <cell r="H5702" t="str">
            <v>02.07.2025</v>
          </cell>
          <cell r="I5702" t="str">
            <v>07.07.2025</v>
          </cell>
          <cell r="J5702" t="str">
            <v>03.07.2025</v>
          </cell>
          <cell r="K5702" t="str">
            <v>Hàng hóa quầy 0480.3002179</v>
          </cell>
          <cell r="L5702" t="str">
            <v>05.09.2025</v>
          </cell>
          <cell r="M5702">
            <v>-3128289</v>
          </cell>
        </row>
        <row r="5703">
          <cell r="E5703">
            <v>42595</v>
          </cell>
          <cell r="F5703" t="str">
            <v>C25TNN|42595</v>
          </cell>
          <cell r="G5703" t="str">
            <v>K1</v>
          </cell>
          <cell r="H5703" t="str">
            <v>09.07.2025</v>
          </cell>
          <cell r="I5703" t="str">
            <v>16.07.2025</v>
          </cell>
          <cell r="J5703" t="str">
            <v>10.07.2025</v>
          </cell>
          <cell r="K5703" t="str">
            <v>Hàng hóa quầy 0480.3002179</v>
          </cell>
          <cell r="L5703" t="str">
            <v>05.09.2025</v>
          </cell>
          <cell r="M5703">
            <v>-3837339</v>
          </cell>
        </row>
        <row r="5704">
          <cell r="E5704">
            <v>44199</v>
          </cell>
          <cell r="F5704" t="str">
            <v>C25TNN|44199</v>
          </cell>
          <cell r="G5704" t="str">
            <v>K1</v>
          </cell>
          <cell r="H5704" t="str">
            <v>16.07.2025</v>
          </cell>
          <cell r="I5704" t="str">
            <v>22.07.2025</v>
          </cell>
          <cell r="J5704" t="str">
            <v>17.07.2025</v>
          </cell>
          <cell r="K5704" t="str">
            <v>Hàng hóa quầy 0480.3002179</v>
          </cell>
          <cell r="L5704" t="str">
            <v>05.09.2025</v>
          </cell>
          <cell r="M5704">
            <v>-4271262</v>
          </cell>
        </row>
        <row r="5705">
          <cell r="E5705">
            <v>40823</v>
          </cell>
          <cell r="F5705" t="str">
            <v>C25TNN|40823</v>
          </cell>
          <cell r="G5705" t="str">
            <v>K1</v>
          </cell>
          <cell r="H5705" t="str">
            <v>01.07.2025</v>
          </cell>
          <cell r="I5705" t="str">
            <v>06.07.2025</v>
          </cell>
          <cell r="J5705" t="str">
            <v>02.07.2025</v>
          </cell>
          <cell r="K5705" t="str">
            <v>Hàng hóa quầy 0480.3002179</v>
          </cell>
          <cell r="L5705" t="str">
            <v>05.09.2025</v>
          </cell>
          <cell r="M5705">
            <v>-8428052</v>
          </cell>
        </row>
        <row r="5706">
          <cell r="E5706">
            <v>42493</v>
          </cell>
          <cell r="F5706" t="str">
            <v>C25TNN|42493</v>
          </cell>
          <cell r="G5706" t="str">
            <v>K1</v>
          </cell>
          <cell r="H5706" t="str">
            <v>07.07.2025</v>
          </cell>
          <cell r="I5706" t="str">
            <v>16.07.2025</v>
          </cell>
          <cell r="J5706" t="str">
            <v>09.07.2025</v>
          </cell>
          <cell r="K5706" t="str">
            <v>Hàng hóa quầy 0480.3002179</v>
          </cell>
          <cell r="L5706" t="str">
            <v>05.09.2025</v>
          </cell>
          <cell r="M5706">
            <v>-4458676</v>
          </cell>
        </row>
        <row r="5707">
          <cell r="E5707">
            <v>44006</v>
          </cell>
          <cell r="F5707" t="str">
            <v>C25TNN|44006</v>
          </cell>
          <cell r="G5707" t="str">
            <v>K1</v>
          </cell>
          <cell r="H5707" t="str">
            <v>14.07.2025</v>
          </cell>
          <cell r="I5707" t="str">
            <v>21.07.2025</v>
          </cell>
          <cell r="J5707" t="str">
            <v>16.07.2025</v>
          </cell>
          <cell r="K5707" t="str">
            <v>Hàng hóa quầy 0480.3002179</v>
          </cell>
          <cell r="L5707" t="str">
            <v>05.09.2025</v>
          </cell>
          <cell r="M5707">
            <v>-3437666</v>
          </cell>
        </row>
        <row r="5708">
          <cell r="E5708">
            <v>18770</v>
          </cell>
          <cell r="F5708" t="str">
            <v>K25TRT|18770</v>
          </cell>
          <cell r="G5708" t="str">
            <v>K1</v>
          </cell>
          <cell r="H5708" t="str">
            <v>14.08.2025</v>
          </cell>
          <cell r="I5708" t="str">
            <v>27.08.2025</v>
          </cell>
          <cell r="J5708" t="str">
            <v>14.08.2025</v>
          </cell>
          <cell r="K5708" t="str">
            <v>TRA HANG - 143</v>
          </cell>
          <cell r="L5708" t="str">
            <v>05.09.2025</v>
          </cell>
          <cell r="M5708">
            <v>479768</v>
          </cell>
        </row>
        <row r="5709">
          <cell r="E5709">
            <v>18778</v>
          </cell>
          <cell r="F5709" t="str">
            <v>K25TRT|18778</v>
          </cell>
          <cell r="G5709" t="str">
            <v>K1</v>
          </cell>
          <cell r="H5709" t="str">
            <v>14.08.2025</v>
          </cell>
          <cell r="I5709" t="str">
            <v>27.08.2025</v>
          </cell>
          <cell r="J5709" t="str">
            <v>14.08.2025</v>
          </cell>
          <cell r="K5709" t="str">
            <v>TRA HANG - 143</v>
          </cell>
          <cell r="L5709" t="str">
            <v>05.09.2025</v>
          </cell>
          <cell r="M5709">
            <v>162593</v>
          </cell>
        </row>
        <row r="5710">
          <cell r="E5710">
            <v>42342</v>
          </cell>
          <cell r="F5710" t="str">
            <v>C25TNN|42342</v>
          </cell>
          <cell r="G5710" t="str">
            <v>K1</v>
          </cell>
          <cell r="H5710" t="str">
            <v>04.07.2025</v>
          </cell>
          <cell r="I5710" t="str">
            <v>10.07.2025</v>
          </cell>
          <cell r="J5710" t="str">
            <v>08.07.2025</v>
          </cell>
          <cell r="K5710" t="str">
            <v>Hàng hóa quầy 0480.3002179</v>
          </cell>
          <cell r="L5710" t="str">
            <v>05.09.2025</v>
          </cell>
          <cell r="M5710">
            <v>-1427522</v>
          </cell>
        </row>
        <row r="5711">
          <cell r="E5711">
            <v>42343</v>
          </cell>
          <cell r="F5711" t="str">
            <v>C25TNN|42343</v>
          </cell>
          <cell r="G5711" t="str">
            <v>K1</v>
          </cell>
          <cell r="H5711" t="str">
            <v>04.07.2025</v>
          </cell>
          <cell r="I5711" t="str">
            <v>10.07.2025</v>
          </cell>
          <cell r="J5711" t="str">
            <v>08.07.2025</v>
          </cell>
          <cell r="K5711" t="str">
            <v>Hàng hóa quầy 0480.3002179</v>
          </cell>
          <cell r="L5711" t="str">
            <v>05.09.2025</v>
          </cell>
          <cell r="M5711">
            <v>-4054471</v>
          </cell>
        </row>
        <row r="5712">
          <cell r="E5712">
            <v>43530</v>
          </cell>
          <cell r="F5712" t="str">
            <v>C25TNN|43530</v>
          </cell>
          <cell r="G5712" t="str">
            <v>K1</v>
          </cell>
          <cell r="H5712" t="str">
            <v>10.07.2025</v>
          </cell>
          <cell r="I5712" t="str">
            <v>16.07.2025</v>
          </cell>
          <cell r="J5712" t="str">
            <v>12.07.2025</v>
          </cell>
          <cell r="K5712" t="str">
            <v>Hàng hóa quầy 0480.3002179</v>
          </cell>
          <cell r="L5712" t="str">
            <v>05.09.2025</v>
          </cell>
          <cell r="M5712">
            <v>-2843739</v>
          </cell>
        </row>
        <row r="5713">
          <cell r="E5713">
            <v>44197</v>
          </cell>
          <cell r="F5713" t="str">
            <v>C25TNN|44197</v>
          </cell>
          <cell r="G5713" t="str">
            <v>K1</v>
          </cell>
          <cell r="H5713" t="str">
            <v>16.07.2025</v>
          </cell>
          <cell r="I5713" t="str">
            <v>22.07.2025</v>
          </cell>
          <cell r="J5713" t="str">
            <v>18.07.2025</v>
          </cell>
          <cell r="K5713" t="str">
            <v>Hàng hóa quầy 0480.3002179</v>
          </cell>
          <cell r="L5713" t="str">
            <v>05.09.2025</v>
          </cell>
          <cell r="M5713">
            <v>-4282567</v>
          </cell>
        </row>
        <row r="5714">
          <cell r="E5714">
            <v>41825</v>
          </cell>
          <cell r="F5714" t="str">
            <v>C25TNN|41825</v>
          </cell>
          <cell r="G5714" t="str">
            <v>K1</v>
          </cell>
          <cell r="H5714" t="str">
            <v>03.07.2025</v>
          </cell>
          <cell r="I5714" t="str">
            <v>20.07.2025</v>
          </cell>
          <cell r="J5714" t="str">
            <v>16.07.2025</v>
          </cell>
          <cell r="K5714" t="str">
            <v>Hàng hóa quầy 0480.3002179</v>
          </cell>
          <cell r="L5714" t="str">
            <v>05.09.2025</v>
          </cell>
          <cell r="M5714">
            <v>-1427522</v>
          </cell>
        </row>
        <row r="5715">
          <cell r="E5715">
            <v>41826</v>
          </cell>
          <cell r="F5715" t="str">
            <v>C25TNN|41826</v>
          </cell>
          <cell r="G5715" t="str">
            <v>K1</v>
          </cell>
          <cell r="H5715" t="str">
            <v>03.07.2025</v>
          </cell>
          <cell r="I5715" t="str">
            <v>16.07.2025</v>
          </cell>
          <cell r="J5715" t="str">
            <v>05.07.2025</v>
          </cell>
          <cell r="K5715" t="str">
            <v>Hàng hóa quầy 0480.3002179</v>
          </cell>
          <cell r="L5715" t="str">
            <v>05.09.2025</v>
          </cell>
          <cell r="M5715">
            <v>-2545668</v>
          </cell>
        </row>
        <row r="5716">
          <cell r="E5716">
            <v>44075</v>
          </cell>
          <cell r="F5716" t="str">
            <v>C25TNN|44075</v>
          </cell>
          <cell r="G5716" t="str">
            <v>K1</v>
          </cell>
          <cell r="H5716" t="str">
            <v>15.07.2025</v>
          </cell>
          <cell r="I5716" t="str">
            <v>21.07.2025</v>
          </cell>
          <cell r="J5716" t="str">
            <v>16.07.2025</v>
          </cell>
          <cell r="K5716" t="str">
            <v>Hàng hóa quầy 0480.3002179</v>
          </cell>
          <cell r="L5716" t="str">
            <v>05.09.2025</v>
          </cell>
          <cell r="M5716">
            <v>-1348466</v>
          </cell>
        </row>
        <row r="5717">
          <cell r="E5717">
            <v>42337</v>
          </cell>
          <cell r="F5717" t="str">
            <v>C25TNN|42337</v>
          </cell>
          <cell r="G5717" t="str">
            <v>K1</v>
          </cell>
          <cell r="H5717" t="str">
            <v>04.07.2025</v>
          </cell>
          <cell r="I5717" t="str">
            <v>10.07.2025</v>
          </cell>
          <cell r="J5717" t="str">
            <v>08.07.2025</v>
          </cell>
          <cell r="K5717" t="str">
            <v>Hàng hóa quầy 0480.3002179</v>
          </cell>
          <cell r="L5717" t="str">
            <v>05.09.2025</v>
          </cell>
          <cell r="M5717">
            <v>-2954405</v>
          </cell>
        </row>
        <row r="5718">
          <cell r="E5718">
            <v>43529</v>
          </cell>
          <cell r="F5718" t="str">
            <v>C25TNN|43529</v>
          </cell>
          <cell r="G5718" t="str">
            <v>K1</v>
          </cell>
          <cell r="H5718" t="str">
            <v>10.07.2025</v>
          </cell>
          <cell r="I5718" t="str">
            <v>16.07.2025</v>
          </cell>
          <cell r="J5718" t="str">
            <v>12.07.2025</v>
          </cell>
          <cell r="K5718" t="str">
            <v>Hàng hóa quầy 0480.3002179</v>
          </cell>
          <cell r="L5718" t="str">
            <v>05.09.2025</v>
          </cell>
          <cell r="M5718">
            <v>-5698784</v>
          </cell>
        </row>
        <row r="5719">
          <cell r="E5719">
            <v>43915</v>
          </cell>
          <cell r="F5719" t="str">
            <v>C25TNN|43915</v>
          </cell>
          <cell r="G5719" t="str">
            <v>K1</v>
          </cell>
          <cell r="H5719" t="str">
            <v>12.07.2025</v>
          </cell>
          <cell r="I5719" t="str">
            <v>20.07.2025</v>
          </cell>
          <cell r="J5719" t="str">
            <v>15.07.2025</v>
          </cell>
          <cell r="K5719" t="str">
            <v>Hàng hóa quầy 0480.3002179</v>
          </cell>
          <cell r="L5719" t="str">
            <v>05.09.2025</v>
          </cell>
          <cell r="M5719">
            <v>-4261382</v>
          </cell>
        </row>
        <row r="5720">
          <cell r="E5720">
            <v>45538</v>
          </cell>
          <cell r="F5720" t="str">
            <v>C25TNN|45538</v>
          </cell>
          <cell r="G5720" t="str">
            <v>K1</v>
          </cell>
          <cell r="H5720" t="str">
            <v>19.07.2025</v>
          </cell>
          <cell r="I5720" t="str">
            <v>26.07.2025</v>
          </cell>
          <cell r="J5720" t="str">
            <v>22.07.2025</v>
          </cell>
          <cell r="K5720" t="str">
            <v>Hàng hóa quầy 0480.3002179</v>
          </cell>
          <cell r="L5720" t="str">
            <v>05.09.2025</v>
          </cell>
          <cell r="M5720">
            <v>-2843739</v>
          </cell>
        </row>
        <row r="5721">
          <cell r="E5721">
            <v>45539</v>
          </cell>
          <cell r="F5721" t="str">
            <v>C25TNN|45539</v>
          </cell>
          <cell r="G5721" t="str">
            <v>K1</v>
          </cell>
          <cell r="H5721" t="str">
            <v>19.07.2025</v>
          </cell>
          <cell r="I5721" t="str">
            <v>26.07.2025</v>
          </cell>
          <cell r="J5721" t="str">
            <v>22.07.2025</v>
          </cell>
          <cell r="K5721" t="str">
            <v>Hàng hóa quầy 0480.3002179</v>
          </cell>
          <cell r="L5721" t="str">
            <v>05.09.2025</v>
          </cell>
          <cell r="M5721">
            <v>-2177254</v>
          </cell>
        </row>
        <row r="5722">
          <cell r="E5722">
            <v>43537</v>
          </cell>
          <cell r="F5722" t="str">
            <v>C25TNN|43537</v>
          </cell>
          <cell r="G5722" t="str">
            <v>K1</v>
          </cell>
          <cell r="H5722" t="str">
            <v>10.07.2025</v>
          </cell>
          <cell r="I5722" t="str">
            <v>20.07.2025</v>
          </cell>
          <cell r="J5722" t="str">
            <v>14.07.2025</v>
          </cell>
          <cell r="K5722" t="str">
            <v>Hàng hóa quầy 0480.3002179</v>
          </cell>
          <cell r="L5722" t="str">
            <v>05.09.2025</v>
          </cell>
          <cell r="M5722">
            <v>-2843739</v>
          </cell>
        </row>
        <row r="5723">
          <cell r="E5723">
            <v>41902</v>
          </cell>
          <cell r="F5723" t="str">
            <v>C25TNN|41902</v>
          </cell>
          <cell r="G5723" t="str">
            <v>K1</v>
          </cell>
          <cell r="H5723" t="str">
            <v>04.07.2025</v>
          </cell>
          <cell r="I5723" t="str">
            <v>13.07.2025</v>
          </cell>
          <cell r="J5723" t="str">
            <v>11.07.2025</v>
          </cell>
          <cell r="K5723" t="str">
            <v>Hàng hóa quầy 0480.3002179</v>
          </cell>
          <cell r="L5723" t="str">
            <v>05.09.2025</v>
          </cell>
          <cell r="M5723">
            <v>-1427522</v>
          </cell>
        </row>
        <row r="5724">
          <cell r="E5724">
            <v>41899</v>
          </cell>
          <cell r="F5724" t="str">
            <v>C25TNN|41899</v>
          </cell>
          <cell r="G5724" t="str">
            <v>K1</v>
          </cell>
          <cell r="H5724" t="str">
            <v>04.07.2025</v>
          </cell>
          <cell r="I5724" t="str">
            <v>08.07.2025</v>
          </cell>
          <cell r="J5724" t="str">
            <v>05.07.2025</v>
          </cell>
          <cell r="K5724" t="str">
            <v>Hàng hóa quầy 0480.3002179</v>
          </cell>
          <cell r="L5724" t="str">
            <v>05.09.2025</v>
          </cell>
          <cell r="M5724">
            <v>-1427522</v>
          </cell>
        </row>
        <row r="5725">
          <cell r="E5725">
            <v>41901</v>
          </cell>
          <cell r="F5725" t="str">
            <v>C25TNN|41901</v>
          </cell>
          <cell r="G5725" t="str">
            <v>K1</v>
          </cell>
          <cell r="H5725" t="str">
            <v>04.07.2025</v>
          </cell>
          <cell r="I5725" t="str">
            <v>08.07.2025</v>
          </cell>
          <cell r="J5725" t="str">
            <v>05.07.2025</v>
          </cell>
          <cell r="K5725" t="str">
            <v>Hàng hóa quầy 0480.3002179</v>
          </cell>
          <cell r="L5725" t="str">
            <v>05.09.2025</v>
          </cell>
          <cell r="M5725">
            <v>-3598279</v>
          </cell>
        </row>
        <row r="5726">
          <cell r="E5726">
            <v>45111</v>
          </cell>
          <cell r="F5726" t="str">
            <v>C25TNN|45111</v>
          </cell>
          <cell r="G5726" t="str">
            <v>K1</v>
          </cell>
          <cell r="H5726" t="str">
            <v>18.07.2025</v>
          </cell>
          <cell r="I5726" t="str">
            <v>24.07.2025</v>
          </cell>
          <cell r="J5726" t="str">
            <v>19.07.2025</v>
          </cell>
          <cell r="K5726" t="str">
            <v>Hàng hóa quầy 0480.3002179</v>
          </cell>
          <cell r="L5726" t="str">
            <v>05.09.2025</v>
          </cell>
          <cell r="M5726">
            <v>-2970054</v>
          </cell>
        </row>
        <row r="5727">
          <cell r="E5727">
            <v>40922</v>
          </cell>
          <cell r="F5727" t="str">
            <v>C25TNN|40922</v>
          </cell>
          <cell r="G5727" t="str">
            <v>K1</v>
          </cell>
          <cell r="H5727" t="str">
            <v>01.07.2025</v>
          </cell>
          <cell r="I5727" t="str">
            <v>05.07.2025</v>
          </cell>
          <cell r="J5727" t="str">
            <v>02.07.2025</v>
          </cell>
          <cell r="K5727" t="str">
            <v>Hàng hóa quầy 0480.3002179</v>
          </cell>
          <cell r="L5727" t="str">
            <v>05.09.2025</v>
          </cell>
          <cell r="M5727">
            <v>-2352655</v>
          </cell>
        </row>
        <row r="5728">
          <cell r="E5728">
            <v>42610</v>
          </cell>
          <cell r="F5728" t="str">
            <v>C25TNN|42610</v>
          </cell>
          <cell r="G5728" t="str">
            <v>K1</v>
          </cell>
          <cell r="H5728" t="str">
            <v>09.07.2025</v>
          </cell>
          <cell r="I5728" t="str">
            <v>16.07.2025</v>
          </cell>
          <cell r="J5728" t="str">
            <v>09.07.2025</v>
          </cell>
          <cell r="K5728" t="str">
            <v>Hàng hóa quầy 0480.3002179</v>
          </cell>
          <cell r="L5728" t="str">
            <v>05.09.2025</v>
          </cell>
          <cell r="M5728">
            <v>-2626949</v>
          </cell>
        </row>
        <row r="5729">
          <cell r="E5729">
            <v>44201</v>
          </cell>
          <cell r="F5729" t="str">
            <v>C25TNN|44201</v>
          </cell>
          <cell r="G5729" t="str">
            <v>K1</v>
          </cell>
          <cell r="H5729" t="str">
            <v>16.07.2025</v>
          </cell>
          <cell r="I5729" t="str">
            <v>22.07.2025</v>
          </cell>
          <cell r="J5729" t="str">
            <v>18.07.2025</v>
          </cell>
          <cell r="K5729" t="str">
            <v>Hàng hóa quầy 0480.3002179</v>
          </cell>
          <cell r="L5729" t="str">
            <v>05.09.2025</v>
          </cell>
          <cell r="M5729">
            <v>-2294685</v>
          </cell>
        </row>
        <row r="5730">
          <cell r="E5730">
            <v>18568</v>
          </cell>
          <cell r="F5730" t="str">
            <v>K25TRT|18568</v>
          </cell>
          <cell r="G5730" t="str">
            <v>K1</v>
          </cell>
          <cell r="H5730" t="str">
            <v>11.08.2025</v>
          </cell>
          <cell r="I5730" t="str">
            <v>29.08.2025</v>
          </cell>
          <cell r="J5730" t="str">
            <v>11.08.2025</v>
          </cell>
          <cell r="K5730" t="str">
            <v>TRA HANG - 119</v>
          </cell>
          <cell r="L5730" t="str">
            <v>05.09.2025</v>
          </cell>
          <cell r="M5730">
            <v>108395</v>
          </cell>
        </row>
        <row r="5731">
          <cell r="E5731">
            <v>18583</v>
          </cell>
          <cell r="F5731" t="str">
            <v>K25TRT|18583</v>
          </cell>
          <cell r="G5731" t="str">
            <v>K1</v>
          </cell>
          <cell r="H5731" t="str">
            <v>11.08.2025</v>
          </cell>
          <cell r="I5731" t="str">
            <v>29.08.2025</v>
          </cell>
          <cell r="J5731" t="str">
            <v>11.08.2025</v>
          </cell>
          <cell r="K5731" t="str">
            <v>TRA HANG - 119</v>
          </cell>
          <cell r="L5731" t="str">
            <v>05.09.2025</v>
          </cell>
          <cell r="M5731">
            <v>239885</v>
          </cell>
        </row>
        <row r="5732">
          <cell r="E5732">
            <v>40946</v>
          </cell>
          <cell r="F5732" t="str">
            <v>C25TNN|40946</v>
          </cell>
          <cell r="G5732" t="str">
            <v>K1</v>
          </cell>
          <cell r="H5732" t="str">
            <v>02.07.2025</v>
          </cell>
          <cell r="I5732" t="str">
            <v>05.07.2025</v>
          </cell>
          <cell r="J5732" t="str">
            <v>02.07.2025</v>
          </cell>
          <cell r="K5732" t="str">
            <v>Hàng hóa quầy 0480.3002179</v>
          </cell>
          <cell r="L5732" t="str">
            <v>05.09.2025</v>
          </cell>
          <cell r="M5732">
            <v>-3728981</v>
          </cell>
        </row>
        <row r="5733">
          <cell r="E5733">
            <v>42583</v>
          </cell>
          <cell r="F5733" t="str">
            <v>C25TNN|42583</v>
          </cell>
          <cell r="G5733" t="str">
            <v>K1</v>
          </cell>
          <cell r="H5733" t="str">
            <v>09.07.2025</v>
          </cell>
          <cell r="I5733" t="str">
            <v>16.07.2025</v>
          </cell>
          <cell r="J5733" t="str">
            <v>09.07.2025</v>
          </cell>
          <cell r="K5733" t="str">
            <v>Hàng hóa quầy 0480.3002179</v>
          </cell>
          <cell r="L5733" t="str">
            <v>05.09.2025</v>
          </cell>
          <cell r="M5733">
            <v>-1427522</v>
          </cell>
        </row>
        <row r="5734">
          <cell r="E5734">
            <v>44160</v>
          </cell>
          <cell r="F5734" t="str">
            <v>C25TNN|44160</v>
          </cell>
          <cell r="G5734" t="str">
            <v>K1</v>
          </cell>
          <cell r="H5734" t="str">
            <v>16.07.2025</v>
          </cell>
          <cell r="I5734" t="str">
            <v>20.07.2025</v>
          </cell>
          <cell r="J5734" t="str">
            <v>16.07.2025</v>
          </cell>
          <cell r="K5734" t="str">
            <v>Hàng hóa quầy 0480.3002179</v>
          </cell>
          <cell r="L5734" t="str">
            <v>05.09.2025</v>
          </cell>
          <cell r="M5734">
            <v>-4144483</v>
          </cell>
        </row>
        <row r="5735">
          <cell r="E5735">
            <v>40820</v>
          </cell>
          <cell r="F5735" t="str">
            <v>C25TNN|40820</v>
          </cell>
          <cell r="G5735" t="str">
            <v>K1</v>
          </cell>
          <cell r="H5735" t="str">
            <v>01.07.2025</v>
          </cell>
          <cell r="I5735" t="str">
            <v>06.07.2025</v>
          </cell>
          <cell r="J5735" t="str">
            <v>02.07.2025</v>
          </cell>
          <cell r="K5735" t="str">
            <v>Hàng hóa quầy 0480.3002179</v>
          </cell>
          <cell r="L5735" t="str">
            <v>05.09.2025</v>
          </cell>
          <cell r="M5735">
            <v>-2794068</v>
          </cell>
        </row>
        <row r="5736">
          <cell r="E5736">
            <v>42487</v>
          </cell>
          <cell r="F5736" t="str">
            <v>C25TNN|42487</v>
          </cell>
          <cell r="G5736" t="str">
            <v>K1</v>
          </cell>
          <cell r="H5736" t="str">
            <v>07.07.2025</v>
          </cell>
          <cell r="I5736" t="str">
            <v>16.07.2025</v>
          </cell>
          <cell r="J5736" t="str">
            <v>09.07.2025</v>
          </cell>
          <cell r="K5736" t="str">
            <v>Hàng hóa quầy 0480.3002179</v>
          </cell>
          <cell r="L5736" t="str">
            <v>05.09.2025</v>
          </cell>
          <cell r="M5736">
            <v>-1199426</v>
          </cell>
        </row>
        <row r="5737">
          <cell r="E5737">
            <v>42488</v>
          </cell>
          <cell r="F5737" t="str">
            <v>C25TNN|42488</v>
          </cell>
          <cell r="G5737" t="str">
            <v>K1</v>
          </cell>
          <cell r="H5737" t="str">
            <v>07.07.2025</v>
          </cell>
          <cell r="I5737" t="str">
            <v>16.07.2025</v>
          </cell>
          <cell r="J5737" t="str">
            <v>09.07.2025</v>
          </cell>
          <cell r="K5737" t="str">
            <v>Hàng hóa quầy 0480.3002179</v>
          </cell>
          <cell r="L5737" t="str">
            <v>05.09.2025</v>
          </cell>
          <cell r="M5737">
            <v>-1427522</v>
          </cell>
        </row>
        <row r="5738">
          <cell r="E5738">
            <v>40817</v>
          </cell>
          <cell r="F5738" t="str">
            <v>C25TNN|40817</v>
          </cell>
          <cell r="G5738" t="str">
            <v>K1</v>
          </cell>
          <cell r="H5738" t="str">
            <v>01.07.2025</v>
          </cell>
          <cell r="I5738" t="str">
            <v>07.07.2025</v>
          </cell>
          <cell r="J5738" t="str">
            <v>04.07.2025</v>
          </cell>
          <cell r="K5738" t="str">
            <v>Hàng hóa quầy 0480.3002179</v>
          </cell>
          <cell r="L5738" t="str">
            <v>05.09.2025</v>
          </cell>
          <cell r="M5738">
            <v>-2878610</v>
          </cell>
        </row>
        <row r="5739">
          <cell r="E5739">
            <v>42481</v>
          </cell>
          <cell r="F5739" t="str">
            <v>C25TNN|42481</v>
          </cell>
          <cell r="G5739" t="str">
            <v>K1</v>
          </cell>
          <cell r="H5739" t="str">
            <v>07.07.2025</v>
          </cell>
          <cell r="I5739" t="str">
            <v>16.07.2025</v>
          </cell>
          <cell r="J5739" t="str">
            <v>11.07.2025</v>
          </cell>
          <cell r="K5739" t="str">
            <v>Hàng hóa quầy 0480.3002179</v>
          </cell>
          <cell r="L5739" t="str">
            <v>05.09.2025</v>
          </cell>
          <cell r="M5739">
            <v>-3938786</v>
          </cell>
        </row>
        <row r="5740">
          <cell r="E5740">
            <v>42482</v>
          </cell>
          <cell r="F5740" t="str">
            <v>C25TNN|42482</v>
          </cell>
          <cell r="G5740" t="str">
            <v>K1</v>
          </cell>
          <cell r="H5740" t="str">
            <v>07.07.2025</v>
          </cell>
          <cell r="I5740" t="str">
            <v>16.07.2025</v>
          </cell>
          <cell r="J5740" t="str">
            <v>11.07.2025</v>
          </cell>
          <cell r="K5740" t="str">
            <v>Hàng hóa quầy 0480.3002179</v>
          </cell>
          <cell r="L5740" t="str">
            <v>05.09.2025</v>
          </cell>
          <cell r="M5740">
            <v>-1427522</v>
          </cell>
        </row>
        <row r="5741">
          <cell r="E5741">
            <v>42483</v>
          </cell>
          <cell r="F5741" t="str">
            <v>C25TNN|42483</v>
          </cell>
          <cell r="G5741" t="str">
            <v>K1</v>
          </cell>
          <cell r="H5741" t="str">
            <v>07.07.2025</v>
          </cell>
          <cell r="I5741" t="str">
            <v>16.07.2025</v>
          </cell>
          <cell r="J5741" t="str">
            <v>11.07.2025</v>
          </cell>
          <cell r="K5741" t="str">
            <v>Hàng hóa quầy 0480.3002179</v>
          </cell>
          <cell r="L5741" t="str">
            <v>05.09.2025</v>
          </cell>
          <cell r="M5741">
            <v>-2294685</v>
          </cell>
        </row>
        <row r="5742">
          <cell r="E5742">
            <v>19938</v>
          </cell>
          <cell r="F5742" t="str">
            <v>K25TRT|19938</v>
          </cell>
          <cell r="G5742" t="str">
            <v>K1</v>
          </cell>
          <cell r="H5742" t="str">
            <v>21.08.2025</v>
          </cell>
          <cell r="I5742" t="str">
            <v>24.08.2025</v>
          </cell>
          <cell r="J5742" t="str">
            <v>21.08.2025</v>
          </cell>
          <cell r="K5742" t="str">
            <v>TRA HANG - 114</v>
          </cell>
          <cell r="L5742" t="str">
            <v>05.09.2025</v>
          </cell>
          <cell r="M5742">
            <v>971286</v>
          </cell>
        </row>
        <row r="5743">
          <cell r="E5743">
            <v>41903</v>
          </cell>
          <cell r="F5743" t="str">
            <v>C25TNN|41903</v>
          </cell>
          <cell r="G5743" t="str">
            <v>K1</v>
          </cell>
          <cell r="H5743" t="str">
            <v>04.07.2025</v>
          </cell>
          <cell r="I5743" t="str">
            <v>09.07.2025</v>
          </cell>
          <cell r="J5743" t="str">
            <v>07.07.2025</v>
          </cell>
          <cell r="K5743" t="str">
            <v>Hàng hóa quầy 0480.3002179</v>
          </cell>
          <cell r="L5743" t="str">
            <v>05.09.2025</v>
          </cell>
          <cell r="M5743">
            <v>-5830944</v>
          </cell>
        </row>
        <row r="5744">
          <cell r="E5744">
            <v>40816</v>
          </cell>
          <cell r="F5744" t="str">
            <v>C25TNN|40816</v>
          </cell>
          <cell r="G5744" t="str">
            <v>K1</v>
          </cell>
          <cell r="H5744" t="str">
            <v>01.07.2025</v>
          </cell>
          <cell r="I5744" t="str">
            <v>06.07.2025</v>
          </cell>
          <cell r="J5744" t="str">
            <v>02.07.2025</v>
          </cell>
          <cell r="K5744" t="str">
            <v>Hàng hóa quầy 0480.3002179</v>
          </cell>
          <cell r="L5744" t="str">
            <v>05.09.2025</v>
          </cell>
          <cell r="M5744">
            <v>-3412830</v>
          </cell>
        </row>
        <row r="5745">
          <cell r="E5745">
            <v>41872</v>
          </cell>
          <cell r="F5745" t="str">
            <v>C25TNN|41872</v>
          </cell>
          <cell r="G5745" t="str">
            <v>K1</v>
          </cell>
          <cell r="H5745" t="str">
            <v>04.07.2025</v>
          </cell>
          <cell r="I5745" t="str">
            <v>08.07.2025</v>
          </cell>
          <cell r="J5745" t="str">
            <v>05.07.2025</v>
          </cell>
          <cell r="K5745" t="str">
            <v>Hàng hóa quầy 0480.3002179</v>
          </cell>
          <cell r="L5745" t="str">
            <v>05.09.2025</v>
          </cell>
          <cell r="M5745">
            <v>-2786983</v>
          </cell>
        </row>
        <row r="5746">
          <cell r="E5746">
            <v>42478</v>
          </cell>
          <cell r="F5746" t="str">
            <v>C25TNN|42478</v>
          </cell>
          <cell r="G5746" t="str">
            <v>K1</v>
          </cell>
          <cell r="H5746" t="str">
            <v>07.07.2025</v>
          </cell>
          <cell r="I5746" t="str">
            <v>16.07.2025</v>
          </cell>
          <cell r="J5746" t="str">
            <v>09.07.2025</v>
          </cell>
          <cell r="K5746" t="str">
            <v>Hàng hóa quầy 0480.3002179</v>
          </cell>
          <cell r="L5746" t="str">
            <v>05.09.2025</v>
          </cell>
          <cell r="M5746">
            <v>-2626949</v>
          </cell>
        </row>
        <row r="5747">
          <cell r="E5747">
            <v>45037</v>
          </cell>
          <cell r="F5747" t="str">
            <v>C25TNN|45037</v>
          </cell>
          <cell r="G5747" t="str">
            <v>K1</v>
          </cell>
          <cell r="H5747" t="str">
            <v>17.07.2025</v>
          </cell>
          <cell r="I5747" t="str">
            <v>24.07.2025</v>
          </cell>
          <cell r="J5747" t="str">
            <v>19.07.2025</v>
          </cell>
          <cell r="K5747" t="str">
            <v>Hàng hóa quầy 0480.3002179</v>
          </cell>
          <cell r="L5747" t="str">
            <v>05.09.2025</v>
          </cell>
          <cell r="M5747">
            <v>-3712327</v>
          </cell>
        </row>
        <row r="5748">
          <cell r="E5748">
            <v>40947</v>
          </cell>
          <cell r="F5748" t="str">
            <v>C25TNN|40947</v>
          </cell>
          <cell r="G5748" t="str">
            <v>K1</v>
          </cell>
          <cell r="H5748" t="str">
            <v>02.07.2025</v>
          </cell>
          <cell r="I5748" t="str">
            <v>07.07.2025</v>
          </cell>
          <cell r="J5748" t="str">
            <v>04.07.2025</v>
          </cell>
          <cell r="K5748" t="str">
            <v>Hàng hóa quầy 0480.3002179</v>
          </cell>
          <cell r="L5748" t="str">
            <v>05.09.2025</v>
          </cell>
          <cell r="M5748">
            <v>-2501695</v>
          </cell>
        </row>
        <row r="5749">
          <cell r="E5749">
            <v>42341</v>
          </cell>
          <cell r="F5749" t="str">
            <v>C25TNN|42341</v>
          </cell>
          <cell r="G5749" t="str">
            <v>K1</v>
          </cell>
          <cell r="H5749" t="str">
            <v>04.07.2025</v>
          </cell>
          <cell r="I5749" t="str">
            <v>10.07.2025</v>
          </cell>
          <cell r="J5749" t="str">
            <v>08.07.2025</v>
          </cell>
          <cell r="K5749" t="str">
            <v>Hàng hóa quầy 0480.3002179</v>
          </cell>
          <cell r="L5749" t="str">
            <v>05.09.2025</v>
          </cell>
          <cell r="M5749">
            <v>-2626949</v>
          </cell>
        </row>
        <row r="5750">
          <cell r="E5750">
            <v>42593</v>
          </cell>
          <cell r="F5750" t="str">
            <v>C25TNN|42593</v>
          </cell>
          <cell r="G5750" t="str">
            <v>K1</v>
          </cell>
          <cell r="H5750" t="str">
            <v>09.07.2025</v>
          </cell>
          <cell r="I5750" t="str">
            <v>16.07.2025</v>
          </cell>
          <cell r="J5750" t="str">
            <v>11.07.2025</v>
          </cell>
          <cell r="K5750" t="str">
            <v>Hàng hóa quầy 0480.3002179</v>
          </cell>
          <cell r="L5750" t="str">
            <v>05.09.2025</v>
          </cell>
          <cell r="M5750">
            <v>-3071835</v>
          </cell>
        </row>
        <row r="5751">
          <cell r="E5751">
            <v>45541</v>
          </cell>
          <cell r="F5751" t="str">
            <v>C25TNN|45541</v>
          </cell>
          <cell r="G5751" t="str">
            <v>K1</v>
          </cell>
          <cell r="H5751" t="str">
            <v>19.07.2025</v>
          </cell>
          <cell r="I5751" t="str">
            <v>26.07.2025</v>
          </cell>
          <cell r="J5751" t="str">
            <v>22.07.2025</v>
          </cell>
          <cell r="K5751" t="str">
            <v>Hàng hóa quầy 0480.3002179</v>
          </cell>
          <cell r="L5751" t="str">
            <v>05.09.2025</v>
          </cell>
          <cell r="M5751">
            <v>-2843739</v>
          </cell>
        </row>
        <row r="5752">
          <cell r="E5752">
            <v>45489</v>
          </cell>
          <cell r="F5752" t="str">
            <v>C25TNN|45489</v>
          </cell>
          <cell r="G5752" t="str">
            <v>K1</v>
          </cell>
          <cell r="H5752" t="str">
            <v>19.07.2025</v>
          </cell>
          <cell r="I5752" t="str">
            <v>24.07.2025</v>
          </cell>
          <cell r="J5752" t="str">
            <v>19.07.2025</v>
          </cell>
          <cell r="K5752" t="str">
            <v>Hàng hóa quầy 0480.3002179</v>
          </cell>
          <cell r="L5752" t="str">
            <v>05.09.2025</v>
          </cell>
          <cell r="M5752">
            <v>-1644313</v>
          </cell>
        </row>
        <row r="5753">
          <cell r="E5753">
            <v>42591</v>
          </cell>
          <cell r="F5753" t="str">
            <v>C25TNN|42591</v>
          </cell>
          <cell r="G5753" t="str">
            <v>K1</v>
          </cell>
          <cell r="H5753" t="str">
            <v>09.07.2025</v>
          </cell>
          <cell r="I5753" t="str">
            <v>16.07.2025</v>
          </cell>
          <cell r="J5753" t="str">
            <v>09.07.2025</v>
          </cell>
          <cell r="K5753" t="str">
            <v>Hàng hóa quầy 0480.3002179</v>
          </cell>
          <cell r="L5753" t="str">
            <v>05.09.2025</v>
          </cell>
          <cell r="M5753">
            <v>-5481994</v>
          </cell>
        </row>
        <row r="5754">
          <cell r="E5754">
            <v>41020</v>
          </cell>
          <cell r="F5754" t="str">
            <v>C25TNN|41020</v>
          </cell>
          <cell r="G5754" t="str">
            <v>K1</v>
          </cell>
          <cell r="H5754" t="str">
            <v>02.07.2025</v>
          </cell>
          <cell r="I5754" t="str">
            <v>06.07.2025</v>
          </cell>
          <cell r="J5754" t="str">
            <v>03.07.2025</v>
          </cell>
          <cell r="K5754" t="str">
            <v>Hàng hóa quầy 0480.3002179</v>
          </cell>
          <cell r="L5754" t="str">
            <v>05.09.2025</v>
          </cell>
          <cell r="M5754">
            <v>-2762459</v>
          </cell>
        </row>
        <row r="5755">
          <cell r="E5755">
            <v>42476</v>
          </cell>
          <cell r="F5755" t="str">
            <v>C25TNN|42476</v>
          </cell>
          <cell r="G5755" t="str">
            <v>K1</v>
          </cell>
          <cell r="H5755" t="str">
            <v>07.07.2025</v>
          </cell>
          <cell r="I5755" t="str">
            <v>16.07.2025</v>
          </cell>
          <cell r="J5755" t="str">
            <v>11.07.2025</v>
          </cell>
          <cell r="K5755" t="str">
            <v>Hàng hóa quầy 0480.3002179</v>
          </cell>
          <cell r="L5755" t="str">
            <v>05.09.2025</v>
          </cell>
          <cell r="M5755">
            <v>-1427522</v>
          </cell>
        </row>
        <row r="5756">
          <cell r="E5756">
            <v>42477</v>
          </cell>
          <cell r="F5756" t="str">
            <v>C25TNN|42477</v>
          </cell>
          <cell r="G5756" t="str">
            <v>K1</v>
          </cell>
          <cell r="H5756" t="str">
            <v>07.07.2025</v>
          </cell>
          <cell r="I5756" t="str">
            <v>16.07.2025</v>
          </cell>
          <cell r="J5756" t="str">
            <v>11.07.2025</v>
          </cell>
          <cell r="K5756" t="str">
            <v>Hàng hóa quầy 0480.3002179</v>
          </cell>
          <cell r="L5756" t="str">
            <v>05.09.2025</v>
          </cell>
          <cell r="M5756">
            <v>-2179488</v>
          </cell>
        </row>
        <row r="5757">
          <cell r="E5757">
            <v>44000</v>
          </cell>
          <cell r="F5757" t="str">
            <v>C25TNN|44000</v>
          </cell>
          <cell r="G5757" t="str">
            <v>K1</v>
          </cell>
          <cell r="H5757" t="str">
            <v>14.07.2025</v>
          </cell>
          <cell r="I5757" t="str">
            <v>20.07.2025</v>
          </cell>
          <cell r="J5757" t="str">
            <v>16.07.2025</v>
          </cell>
          <cell r="K5757" t="str">
            <v>Hàng hóa quầy 0480.3002179</v>
          </cell>
          <cell r="L5757" t="str">
            <v>05.09.2025</v>
          </cell>
          <cell r="M5757">
            <v>-1644313</v>
          </cell>
        </row>
        <row r="5758">
          <cell r="E5758">
            <v>45109</v>
          </cell>
          <cell r="F5758" t="str">
            <v>C25TNN|45109</v>
          </cell>
          <cell r="G5758" t="str">
            <v>K1</v>
          </cell>
          <cell r="H5758" t="str">
            <v>18.07.2025</v>
          </cell>
          <cell r="I5758" t="str">
            <v>23.07.2025</v>
          </cell>
          <cell r="J5758" t="str">
            <v>19.07.2025</v>
          </cell>
          <cell r="K5758" t="str">
            <v>Hàng hóa quầy 0480.3002179</v>
          </cell>
          <cell r="L5758" t="str">
            <v>05.09.2025</v>
          </cell>
          <cell r="M5758">
            <v>-2398853</v>
          </cell>
        </row>
        <row r="5759">
          <cell r="E5759">
            <v>41827</v>
          </cell>
          <cell r="F5759" t="str">
            <v>C25TNN|41827</v>
          </cell>
          <cell r="G5759" t="str">
            <v>K1</v>
          </cell>
          <cell r="H5759" t="str">
            <v>03.07.2025</v>
          </cell>
          <cell r="I5759" t="str">
            <v>08.07.2025</v>
          </cell>
          <cell r="J5759" t="str">
            <v>05.07.2025</v>
          </cell>
          <cell r="K5759" t="str">
            <v>Hàng hóa quầy 0480.3002179</v>
          </cell>
          <cell r="L5759" t="str">
            <v>05.09.2025</v>
          </cell>
          <cell r="M5759">
            <v>-1427522</v>
          </cell>
        </row>
        <row r="5760">
          <cell r="E5760">
            <v>41828</v>
          </cell>
          <cell r="F5760" t="str">
            <v>C25TNN|41828</v>
          </cell>
          <cell r="G5760" t="str">
            <v>K1</v>
          </cell>
          <cell r="H5760" t="str">
            <v>03.07.2025</v>
          </cell>
          <cell r="I5760" t="str">
            <v>08.07.2025</v>
          </cell>
          <cell r="J5760" t="str">
            <v>05.07.2025</v>
          </cell>
          <cell r="K5760" t="str">
            <v>Hàng hóa quầy 0480.3002179</v>
          </cell>
          <cell r="L5760" t="str">
            <v>05.09.2025</v>
          </cell>
          <cell r="M5760">
            <v>-2352655</v>
          </cell>
        </row>
        <row r="5761">
          <cell r="E5761">
            <v>41850</v>
          </cell>
          <cell r="F5761" t="str">
            <v>C25TNN|41850</v>
          </cell>
          <cell r="G5761" t="str">
            <v>K1</v>
          </cell>
          <cell r="H5761" t="str">
            <v>03.07.2025</v>
          </cell>
          <cell r="I5761" t="str">
            <v>09.07.2025</v>
          </cell>
          <cell r="J5761" t="str">
            <v>07.07.2025</v>
          </cell>
          <cell r="K5761" t="str">
            <v>Hàng hóa quầy 0480.3002179</v>
          </cell>
          <cell r="L5761" t="str">
            <v>05.09.2025</v>
          </cell>
          <cell r="M5761">
            <v>-1427522</v>
          </cell>
        </row>
        <row r="5762">
          <cell r="E5762">
            <v>45110</v>
          </cell>
          <cell r="F5762" t="str">
            <v>C25TNN|45110</v>
          </cell>
          <cell r="G5762" t="str">
            <v>K1</v>
          </cell>
          <cell r="H5762" t="str">
            <v>18.07.2025</v>
          </cell>
          <cell r="I5762" t="str">
            <v>25.07.2025</v>
          </cell>
          <cell r="J5762" t="str">
            <v>19.07.2025</v>
          </cell>
          <cell r="K5762" t="str">
            <v>Hàng hóa quầy 0480.3002179</v>
          </cell>
          <cell r="L5762" t="str">
            <v>05.09.2025</v>
          </cell>
          <cell r="M5762">
            <v>-1499639</v>
          </cell>
        </row>
        <row r="5763">
          <cell r="E5763">
            <v>42613</v>
          </cell>
          <cell r="F5763" t="str">
            <v>C25TNN|42613</v>
          </cell>
          <cell r="G5763" t="str">
            <v>K1</v>
          </cell>
          <cell r="H5763" t="str">
            <v>09.07.2025</v>
          </cell>
          <cell r="I5763" t="str">
            <v>16.07.2025</v>
          </cell>
          <cell r="J5763" t="str">
            <v>09.07.2025</v>
          </cell>
          <cell r="K5763" t="str">
            <v>Hàng hóa quầy 0480.3002179</v>
          </cell>
          <cell r="L5763" t="str">
            <v>05.09.2025</v>
          </cell>
          <cell r="M5763">
            <v>-1427522</v>
          </cell>
        </row>
        <row r="5764">
          <cell r="E5764">
            <v>44206</v>
          </cell>
          <cell r="F5764" t="str">
            <v>C25TNN|44206</v>
          </cell>
          <cell r="G5764" t="str">
            <v>K1</v>
          </cell>
          <cell r="H5764" t="str">
            <v>16.07.2025</v>
          </cell>
          <cell r="I5764" t="str">
            <v>21.07.2025</v>
          </cell>
          <cell r="J5764" t="str">
            <v>16.07.2025</v>
          </cell>
          <cell r="K5764" t="str">
            <v>Hàng hóa quầy 0480.3002179</v>
          </cell>
          <cell r="L5764" t="str">
            <v>05.09.2025</v>
          </cell>
          <cell r="M5764">
            <v>-2077894</v>
          </cell>
        </row>
        <row r="5765">
          <cell r="E5765">
            <v>42339</v>
          </cell>
          <cell r="F5765" t="str">
            <v>C25TNN|42339</v>
          </cell>
          <cell r="G5765" t="str">
            <v>K1</v>
          </cell>
          <cell r="H5765" t="str">
            <v>04.07.2025</v>
          </cell>
          <cell r="I5765" t="str">
            <v>11.07.2025</v>
          </cell>
          <cell r="J5765" t="str">
            <v>07.07.2025</v>
          </cell>
          <cell r="K5765" t="str">
            <v>Hàng hóa quầy 0480.3002179</v>
          </cell>
          <cell r="L5765" t="str">
            <v>05.09.2025</v>
          </cell>
          <cell r="M5765">
            <v>-1427522</v>
          </cell>
        </row>
        <row r="5766">
          <cell r="E5766">
            <v>42340</v>
          </cell>
          <cell r="F5766" t="str">
            <v>C25TNN|42340</v>
          </cell>
          <cell r="G5766" t="str">
            <v>K1</v>
          </cell>
          <cell r="H5766" t="str">
            <v>04.07.2025</v>
          </cell>
          <cell r="I5766" t="str">
            <v>11.07.2025</v>
          </cell>
          <cell r="J5766" t="str">
            <v>07.07.2025</v>
          </cell>
          <cell r="K5766" t="str">
            <v>Hàng hóa quầy 0480.3002179</v>
          </cell>
          <cell r="L5766" t="str">
            <v>05.09.2025</v>
          </cell>
          <cell r="M5766">
            <v>-2626949</v>
          </cell>
        </row>
        <row r="5767">
          <cell r="E5767">
            <v>44196</v>
          </cell>
          <cell r="F5767" t="str">
            <v>C25TNN|44196</v>
          </cell>
          <cell r="G5767" t="str">
            <v>K1</v>
          </cell>
          <cell r="H5767" t="str">
            <v>16.07.2025</v>
          </cell>
          <cell r="I5767" t="str">
            <v>23.07.2025</v>
          </cell>
          <cell r="J5767" t="str">
            <v>17.07.2025</v>
          </cell>
          <cell r="K5767" t="str">
            <v>Hàng hóa quầy 0480.3002179</v>
          </cell>
          <cell r="L5767" t="str">
            <v>05.09.2025</v>
          </cell>
          <cell r="M5767">
            <v>-2398853</v>
          </cell>
        </row>
        <row r="5768">
          <cell r="E5768">
            <v>42338</v>
          </cell>
          <cell r="F5768" t="str">
            <v>C25TNN|42338</v>
          </cell>
          <cell r="G5768" t="str">
            <v>K1</v>
          </cell>
          <cell r="H5768" t="str">
            <v>04.07.2025</v>
          </cell>
          <cell r="I5768" t="str">
            <v>11.07.2025</v>
          </cell>
          <cell r="J5768" t="str">
            <v>09.07.2025</v>
          </cell>
          <cell r="K5768" t="str">
            <v>Hàng hóa quầy 0480.3002179</v>
          </cell>
          <cell r="L5768" t="str">
            <v>05.09.2025</v>
          </cell>
          <cell r="M5768">
            <v>-3994920</v>
          </cell>
        </row>
        <row r="5769">
          <cell r="E5769">
            <v>45540</v>
          </cell>
          <cell r="F5769" t="str">
            <v>C25TNN|45540</v>
          </cell>
          <cell r="G5769" t="str">
            <v>K1</v>
          </cell>
          <cell r="H5769" t="str">
            <v>19.07.2025</v>
          </cell>
          <cell r="I5769" t="str">
            <v>26.07.2025</v>
          </cell>
          <cell r="J5769" t="str">
            <v>22.07.2025</v>
          </cell>
          <cell r="K5769" t="str">
            <v>Hàng hóa quầy 0480.3002179</v>
          </cell>
          <cell r="L5769" t="str">
            <v>05.09.2025</v>
          </cell>
          <cell r="M5769">
            <v>-2843739</v>
          </cell>
        </row>
        <row r="5770">
          <cell r="E5770">
            <v>41822</v>
          </cell>
          <cell r="F5770" t="str">
            <v>C25TNN|41822</v>
          </cell>
          <cell r="G5770" t="str">
            <v>K1</v>
          </cell>
          <cell r="H5770" t="str">
            <v>03.07.2025</v>
          </cell>
          <cell r="I5770" t="str">
            <v>07.07.2025</v>
          </cell>
          <cell r="J5770" t="str">
            <v>04.07.2025</v>
          </cell>
          <cell r="K5770" t="str">
            <v>Hàng hóa quầy 0480.3002179</v>
          </cell>
          <cell r="L5770" t="str">
            <v>05.09.2025</v>
          </cell>
          <cell r="M5770">
            <v>-1427522</v>
          </cell>
        </row>
        <row r="5771">
          <cell r="E5771">
            <v>41823</v>
          </cell>
          <cell r="F5771" t="str">
            <v>C25TNN|41823</v>
          </cell>
          <cell r="G5771" t="str">
            <v>K1</v>
          </cell>
          <cell r="H5771" t="str">
            <v>03.07.2025</v>
          </cell>
          <cell r="I5771" t="str">
            <v>07.07.2025</v>
          </cell>
          <cell r="J5771" t="str">
            <v>04.07.2025</v>
          </cell>
          <cell r="K5771" t="str">
            <v>Hàng hóa quầy 0480.3002179</v>
          </cell>
          <cell r="L5771" t="str">
            <v>05.09.2025</v>
          </cell>
          <cell r="M5771">
            <v>-4551638</v>
          </cell>
        </row>
        <row r="5772">
          <cell r="E5772">
            <v>42592</v>
          </cell>
          <cell r="F5772" t="str">
            <v>C25TNN|42592</v>
          </cell>
          <cell r="G5772" t="str">
            <v>K1</v>
          </cell>
          <cell r="H5772" t="str">
            <v>09.07.2025</v>
          </cell>
          <cell r="I5772" t="str">
            <v>16.07.2025</v>
          </cell>
          <cell r="J5772" t="str">
            <v>10.07.2025</v>
          </cell>
          <cell r="K5772" t="str">
            <v>Hàng hóa quầy 0480.3002179</v>
          </cell>
          <cell r="L5772" t="str">
            <v>05.09.2025</v>
          </cell>
          <cell r="M5772">
            <v>-5603615</v>
          </cell>
        </row>
        <row r="5773">
          <cell r="E5773">
            <v>44195</v>
          </cell>
          <cell r="F5773" t="str">
            <v>C25TNN|44195</v>
          </cell>
          <cell r="G5773" t="str">
            <v>K1</v>
          </cell>
          <cell r="H5773" t="str">
            <v>16.07.2025</v>
          </cell>
          <cell r="I5773" t="str">
            <v>23.07.2025</v>
          </cell>
          <cell r="J5773" t="str">
            <v>17.07.2025</v>
          </cell>
          <cell r="K5773" t="str">
            <v>Hàng hóa quầy 0480.3002179</v>
          </cell>
          <cell r="L5773" t="str">
            <v>05.09.2025</v>
          </cell>
          <cell r="M5773">
            <v>-2511475</v>
          </cell>
        </row>
        <row r="5774">
          <cell r="E5774">
            <v>19234</v>
          </cell>
          <cell r="F5774" t="str">
            <v>K25TRT|19234</v>
          </cell>
          <cell r="G5774" t="str">
            <v>K1</v>
          </cell>
          <cell r="H5774" t="str">
            <v>18.08.2025</v>
          </cell>
          <cell r="I5774" t="str">
            <v>28.08.2025</v>
          </cell>
          <cell r="J5774" t="str">
            <v>18.08.2025</v>
          </cell>
          <cell r="K5774" t="str">
            <v>TRA HANG - 113</v>
          </cell>
          <cell r="L5774" t="str">
            <v>05.09.2025</v>
          </cell>
          <cell r="M5774">
            <v>299928</v>
          </cell>
        </row>
        <row r="5775">
          <cell r="E5775">
            <v>19235</v>
          </cell>
          <cell r="F5775" t="str">
            <v>K25TRT|19235</v>
          </cell>
          <cell r="G5775" t="str">
            <v>K1</v>
          </cell>
          <cell r="H5775" t="str">
            <v>18.08.2025</v>
          </cell>
          <cell r="I5775" t="str">
            <v>28.08.2025</v>
          </cell>
          <cell r="J5775" t="str">
            <v>18.08.2025</v>
          </cell>
          <cell r="K5775" t="str">
            <v>TRA HANG - 113</v>
          </cell>
          <cell r="L5775" t="str">
            <v>05.09.2025</v>
          </cell>
          <cell r="M5775">
            <v>79307</v>
          </cell>
        </row>
        <row r="5776">
          <cell r="E5776">
            <v>20720</v>
          </cell>
          <cell r="F5776" t="str">
            <v>K25TRT|20720</v>
          </cell>
          <cell r="G5776" t="str">
            <v>K1</v>
          </cell>
          <cell r="H5776" t="str">
            <v>26.08.2025</v>
          </cell>
          <cell r="I5776" t="str">
            <v>28.08.2025</v>
          </cell>
          <cell r="J5776" t="str">
            <v>26.08.2025</v>
          </cell>
          <cell r="K5776" t="str">
            <v>TRA HANG - 113</v>
          </cell>
          <cell r="L5776" t="str">
            <v>05.09.2025</v>
          </cell>
          <cell r="M5776">
            <v>180128</v>
          </cell>
        </row>
        <row r="5777">
          <cell r="E5777">
            <v>20721</v>
          </cell>
          <cell r="F5777" t="str">
            <v>K25TRT|20721</v>
          </cell>
          <cell r="G5777" t="str">
            <v>K1</v>
          </cell>
          <cell r="H5777" t="str">
            <v>26.08.2025</v>
          </cell>
          <cell r="I5777" t="str">
            <v>28.08.2025</v>
          </cell>
          <cell r="J5777" t="str">
            <v>26.08.2025</v>
          </cell>
          <cell r="K5777" t="str">
            <v>TRA HANG - 113</v>
          </cell>
          <cell r="L5777" t="str">
            <v>05.09.2025</v>
          </cell>
          <cell r="M5777">
            <v>219303</v>
          </cell>
        </row>
        <row r="5778">
          <cell r="E5778">
            <v>44806</v>
          </cell>
          <cell r="F5778" t="str">
            <v>1K25TEB|44806</v>
          </cell>
          <cell r="G5778" t="str">
            <v>D1</v>
          </cell>
          <cell r="H5778" t="str">
            <v>26.08.2025</v>
          </cell>
          <cell r="I5778" t="str">
            <v>26.08.2025</v>
          </cell>
          <cell r="J5778" t="str">
            <v>26.08.2025</v>
          </cell>
          <cell r="K5778" t="str">
            <v>Phí hỗ trợ T07.2025 quầy 480</v>
          </cell>
          <cell r="L5778" t="str">
            <v>05.09.2025</v>
          </cell>
          <cell r="M5778">
            <v>16797132</v>
          </cell>
        </row>
        <row r="5779">
          <cell r="E5779">
            <v>45841</v>
          </cell>
          <cell r="F5779" t="str">
            <v>1K25TEB|45841</v>
          </cell>
          <cell r="G5779" t="str">
            <v>D1</v>
          </cell>
          <cell r="H5779" t="str">
            <v>26.08.2025</v>
          </cell>
          <cell r="I5779" t="str">
            <v>26.08.2025</v>
          </cell>
          <cell r="J5779" t="str">
            <v>26.08.2025</v>
          </cell>
          <cell r="K5779" t="str">
            <v>Phí dịch vụ T07.2025 quầy 480</v>
          </cell>
          <cell r="L5779" t="str">
            <v>05.09.2025</v>
          </cell>
          <cell r="M5779">
            <v>64389005</v>
          </cell>
        </row>
        <row r="5780">
          <cell r="E5780">
            <v>48135</v>
          </cell>
          <cell r="F5780" t="str">
            <v>1K25TEB|48135</v>
          </cell>
          <cell r="G5780" t="str">
            <v>D1</v>
          </cell>
          <cell r="H5780" t="str">
            <v>26.08.2025</v>
          </cell>
          <cell r="I5780" t="str">
            <v>26.08.2025</v>
          </cell>
          <cell r="J5780" t="str">
            <v>26.08.2025</v>
          </cell>
          <cell r="K5780" t="str">
            <v>Phí dịch vụ T07.2025 quầy 480</v>
          </cell>
          <cell r="L5780" t="str">
            <v>05.09.2025</v>
          </cell>
          <cell r="M5780">
            <v>13997610</v>
          </cell>
        </row>
        <row r="5781">
          <cell r="E5781">
            <v>1439</v>
          </cell>
          <cell r="F5781" t="str">
            <v>CK T07/2025</v>
          </cell>
          <cell r="G5781" t="str">
            <v>KS</v>
          </cell>
          <cell r="H5781" t="str">
            <v>27.08.2025</v>
          </cell>
          <cell r="I5781" t="str">
            <v>27.08.2025</v>
          </cell>
          <cell r="J5781" t="str">
            <v>27.08.2025</v>
          </cell>
          <cell r="K5781" t="str">
            <v>R480 CK T07/2025</v>
          </cell>
          <cell r="L5781" t="str">
            <v>05.09.2025</v>
          </cell>
          <cell r="M5781">
            <v>23329350</v>
          </cell>
        </row>
        <row r="5782">
          <cell r="E5782">
            <v>20897</v>
          </cell>
          <cell r="F5782" t="str">
            <v>K25TRT|20897</v>
          </cell>
          <cell r="G5782" t="str">
            <v>K1</v>
          </cell>
          <cell r="H5782" t="str">
            <v>27.08.2025</v>
          </cell>
          <cell r="I5782" t="str">
            <v>29.08.2025</v>
          </cell>
          <cell r="J5782" t="str">
            <v>27.08.2025</v>
          </cell>
          <cell r="K5782" t="str">
            <v>Hàng hóa các loại</v>
          </cell>
          <cell r="L5782" t="str">
            <v>05.09.2025</v>
          </cell>
          <cell r="M5782">
            <v>249511</v>
          </cell>
        </row>
        <row r="5783">
          <cell r="E5783">
            <v>20515</v>
          </cell>
          <cell r="F5783" t="str">
            <v>K25TRT|20515</v>
          </cell>
          <cell r="G5783" t="str">
            <v>K1</v>
          </cell>
          <cell r="H5783" t="str">
            <v>26.08.2025</v>
          </cell>
          <cell r="I5783" t="str">
            <v>26.08.2025</v>
          </cell>
          <cell r="J5783" t="str">
            <v>26.08.2025</v>
          </cell>
          <cell r="K5783" t="str">
            <v>Hàng hóa các loại</v>
          </cell>
          <cell r="L5783" t="str">
            <v>05.09.2025</v>
          </cell>
          <cell r="M5783">
            <v>595153</v>
          </cell>
        </row>
        <row r="5784">
          <cell r="E5784">
            <v>20459</v>
          </cell>
          <cell r="F5784" t="str">
            <v>K25TRT|20459</v>
          </cell>
          <cell r="G5784" t="str">
            <v>K1</v>
          </cell>
          <cell r="H5784" t="str">
            <v>25.08.2025</v>
          </cell>
          <cell r="I5784" t="str">
            <v>29.08.2025</v>
          </cell>
          <cell r="J5784" t="str">
            <v>25.08.2025</v>
          </cell>
          <cell r="K5784" t="str">
            <v>Hàng hóa các loại</v>
          </cell>
          <cell r="L5784" t="str">
            <v>05.09.2025</v>
          </cell>
          <cell r="M5784">
            <v>120085</v>
          </cell>
        </row>
        <row r="5785">
          <cell r="E5785">
            <v>20460</v>
          </cell>
          <cell r="F5785" t="str">
            <v>K25TRT|20460</v>
          </cell>
          <cell r="G5785" t="str">
            <v>K1</v>
          </cell>
          <cell r="H5785" t="str">
            <v>25.08.2025</v>
          </cell>
          <cell r="I5785" t="str">
            <v>29.08.2025</v>
          </cell>
          <cell r="J5785" t="str">
            <v>25.08.2025</v>
          </cell>
          <cell r="K5785" t="str">
            <v>Hàng hóa các loại</v>
          </cell>
          <cell r="L5785" t="str">
            <v>05.09.2025</v>
          </cell>
          <cell r="M5785">
            <v>824122</v>
          </cell>
        </row>
        <row r="5786">
          <cell r="E5786">
            <v>20015</v>
          </cell>
          <cell r="F5786" t="str">
            <v>K25TRT|20015</v>
          </cell>
          <cell r="G5786" t="str">
            <v>K1</v>
          </cell>
          <cell r="H5786" t="str">
            <v>21.08.2025</v>
          </cell>
          <cell r="I5786" t="str">
            <v>29.08.2025</v>
          </cell>
          <cell r="J5786" t="str">
            <v>21.08.2025</v>
          </cell>
          <cell r="K5786" t="str">
            <v>Hàng hóa các loại</v>
          </cell>
          <cell r="L5786" t="str">
            <v>05.09.2025</v>
          </cell>
          <cell r="M5786">
            <v>359828</v>
          </cell>
        </row>
        <row r="5787">
          <cell r="E5787">
            <v>47429</v>
          </cell>
          <cell r="F5787" t="str">
            <v>C25TNN|47429</v>
          </cell>
          <cell r="G5787" t="str">
            <v>K1</v>
          </cell>
          <cell r="H5787" t="str">
            <v>26.07.2025</v>
          </cell>
          <cell r="I5787" t="str">
            <v>04.08.2025</v>
          </cell>
          <cell r="J5787" t="str">
            <v>30.07.2025</v>
          </cell>
          <cell r="K5787" t="str">
            <v>Hàng hóa quầy 0480.3002179</v>
          </cell>
          <cell r="L5787" t="str">
            <v>15.09.2025</v>
          </cell>
          <cell r="M5787">
            <v>-3558756</v>
          </cell>
        </row>
        <row r="5788">
          <cell r="E5788">
            <v>45749</v>
          </cell>
          <cell r="F5788" t="str">
            <v>C25TNN|45749</v>
          </cell>
          <cell r="G5788" t="str">
            <v>K1</v>
          </cell>
          <cell r="H5788" t="str">
            <v>22.07.2025</v>
          </cell>
          <cell r="I5788" t="str">
            <v>02.08.2025</v>
          </cell>
          <cell r="J5788" t="str">
            <v>25.07.2025</v>
          </cell>
          <cell r="K5788" t="str">
            <v>Hàng hóa quầy 0480.3002179</v>
          </cell>
          <cell r="L5788" t="str">
            <v>15.09.2025</v>
          </cell>
          <cell r="M5788">
            <v>-5253898</v>
          </cell>
        </row>
        <row r="5789">
          <cell r="E5789">
            <v>46349</v>
          </cell>
          <cell r="F5789" t="str">
            <v>C25TNN|46349</v>
          </cell>
          <cell r="G5789" t="str">
            <v>K1</v>
          </cell>
          <cell r="H5789" t="str">
            <v>24.07.2025</v>
          </cell>
          <cell r="I5789" t="str">
            <v>04.08.2025</v>
          </cell>
          <cell r="J5789" t="str">
            <v>30.07.2025</v>
          </cell>
          <cell r="K5789" t="str">
            <v>Hàng hóa quầy 0480.3002179</v>
          </cell>
          <cell r="L5789" t="str">
            <v>15.09.2025</v>
          </cell>
          <cell r="M5789">
            <v>-2626949</v>
          </cell>
        </row>
        <row r="5790">
          <cell r="E5790">
            <v>45679</v>
          </cell>
          <cell r="F5790" t="str">
            <v>C25TNN|45679</v>
          </cell>
          <cell r="G5790" t="str">
            <v>K1</v>
          </cell>
          <cell r="H5790" t="str">
            <v>21.07.2025</v>
          </cell>
          <cell r="I5790" t="str">
            <v>02.08.2025</v>
          </cell>
          <cell r="J5790" t="str">
            <v>24.07.2025</v>
          </cell>
          <cell r="K5790" t="str">
            <v>Hàng hóa quầy 0480.3002179</v>
          </cell>
          <cell r="L5790" t="str">
            <v>15.09.2025</v>
          </cell>
          <cell r="M5790">
            <v>-1199426</v>
          </cell>
        </row>
        <row r="5791">
          <cell r="E5791">
            <v>47527</v>
          </cell>
          <cell r="F5791" t="str">
            <v>C25TNN|47527</v>
          </cell>
          <cell r="G5791" t="str">
            <v>K1</v>
          </cell>
          <cell r="H5791" t="str">
            <v>28.07.2025</v>
          </cell>
          <cell r="I5791" t="str">
            <v>04.08.2025</v>
          </cell>
          <cell r="J5791" t="str">
            <v>30.07.2025</v>
          </cell>
          <cell r="K5791" t="str">
            <v>Hàng hóa quầy 0480.3002179</v>
          </cell>
          <cell r="L5791" t="str">
            <v>15.09.2025</v>
          </cell>
          <cell r="M5791">
            <v>-1416217</v>
          </cell>
        </row>
        <row r="5792">
          <cell r="E5792">
            <v>45680</v>
          </cell>
          <cell r="F5792" t="str">
            <v>C25TNN|45680</v>
          </cell>
          <cell r="G5792" t="str">
            <v>K1</v>
          </cell>
          <cell r="H5792" t="str">
            <v>21.07.2025</v>
          </cell>
          <cell r="I5792" t="str">
            <v>02.08.2025</v>
          </cell>
          <cell r="J5792" t="str">
            <v>23.07.2025</v>
          </cell>
          <cell r="K5792" t="str">
            <v>Hàng hóa quầy 0480.3002179</v>
          </cell>
          <cell r="L5792" t="str">
            <v>15.09.2025</v>
          </cell>
          <cell r="M5792">
            <v>-1199426</v>
          </cell>
        </row>
        <row r="5793">
          <cell r="E5793">
            <v>45683</v>
          </cell>
          <cell r="F5793" t="str">
            <v>C25TNN|45683</v>
          </cell>
          <cell r="G5793" t="str">
            <v>K1</v>
          </cell>
          <cell r="H5793" t="str">
            <v>21.07.2025</v>
          </cell>
          <cell r="I5793" t="str">
            <v>02.08.2025</v>
          </cell>
          <cell r="J5793" t="str">
            <v>23.07.2025</v>
          </cell>
          <cell r="K5793" t="str">
            <v>Hàng hóa quầy 0480.3002179</v>
          </cell>
          <cell r="L5793" t="str">
            <v>15.09.2025</v>
          </cell>
          <cell r="M5793">
            <v>-867162</v>
          </cell>
        </row>
        <row r="5794">
          <cell r="E5794">
            <v>47530</v>
          </cell>
          <cell r="F5794" t="str">
            <v>C25TNN|47530</v>
          </cell>
          <cell r="G5794" t="str">
            <v>K1</v>
          </cell>
          <cell r="H5794" t="str">
            <v>28.07.2025</v>
          </cell>
          <cell r="I5794" t="str">
            <v>04.08.2025</v>
          </cell>
          <cell r="J5794" t="str">
            <v>30.07.2025</v>
          </cell>
          <cell r="K5794" t="str">
            <v>Hàng hóa quầy 0480.3002179</v>
          </cell>
          <cell r="L5794" t="str">
            <v>15.09.2025</v>
          </cell>
          <cell r="M5794">
            <v>-867162</v>
          </cell>
        </row>
        <row r="5795">
          <cell r="E5795">
            <v>45681</v>
          </cell>
          <cell r="F5795" t="str">
            <v>C25TNN|45681</v>
          </cell>
          <cell r="G5795" t="str">
            <v>K1</v>
          </cell>
          <cell r="H5795" t="str">
            <v>21.07.2025</v>
          </cell>
          <cell r="I5795" t="str">
            <v>02.08.2025</v>
          </cell>
          <cell r="J5795" t="str">
            <v>23.07.2025</v>
          </cell>
          <cell r="K5795" t="str">
            <v>Hàng hóa quầy 0480.3002179</v>
          </cell>
          <cell r="L5795" t="str">
            <v>15.09.2025</v>
          </cell>
          <cell r="M5795">
            <v>-216791</v>
          </cell>
        </row>
        <row r="5796">
          <cell r="E5796">
            <v>45682</v>
          </cell>
          <cell r="F5796" t="str">
            <v>C25TNN|45682</v>
          </cell>
          <cell r="G5796" t="str">
            <v>K1</v>
          </cell>
          <cell r="H5796" t="str">
            <v>21.07.2025</v>
          </cell>
          <cell r="I5796" t="str">
            <v>02.08.2025</v>
          </cell>
          <cell r="J5796" t="str">
            <v>23.07.2025</v>
          </cell>
          <cell r="K5796" t="str">
            <v>Hàng hóa quầy 0480.3002179</v>
          </cell>
          <cell r="L5796" t="str">
            <v>15.09.2025</v>
          </cell>
          <cell r="M5796">
            <v>-1416217</v>
          </cell>
        </row>
        <row r="5797">
          <cell r="E5797">
            <v>47528</v>
          </cell>
          <cell r="F5797" t="str">
            <v>C25TNN|47528</v>
          </cell>
          <cell r="G5797" t="str">
            <v>K1</v>
          </cell>
          <cell r="H5797" t="str">
            <v>28.07.2025</v>
          </cell>
          <cell r="I5797" t="str">
            <v>04.08.2025</v>
          </cell>
          <cell r="J5797" t="str">
            <v>30.07.2025</v>
          </cell>
          <cell r="K5797" t="str">
            <v>Hàng hóa quầy 0480.3002179</v>
          </cell>
          <cell r="L5797" t="str">
            <v>15.09.2025</v>
          </cell>
          <cell r="M5797">
            <v>-1199426</v>
          </cell>
        </row>
        <row r="5798">
          <cell r="E5798">
            <v>47529</v>
          </cell>
          <cell r="F5798" t="str">
            <v>C25TNN|47529</v>
          </cell>
          <cell r="G5798" t="str">
            <v>K1</v>
          </cell>
          <cell r="H5798" t="str">
            <v>28.07.2025</v>
          </cell>
          <cell r="I5798" t="str">
            <v>04.08.2025</v>
          </cell>
          <cell r="J5798" t="str">
            <v>30.07.2025</v>
          </cell>
          <cell r="K5798" t="str">
            <v>Hàng hóa quầy 0480.3002179</v>
          </cell>
          <cell r="L5798" t="str">
            <v>15.09.2025</v>
          </cell>
          <cell r="M5798">
            <v>-2066589</v>
          </cell>
        </row>
        <row r="5799">
          <cell r="E5799">
            <v>45684</v>
          </cell>
          <cell r="F5799" t="str">
            <v>C25TNN|45684</v>
          </cell>
          <cell r="G5799" t="str">
            <v>K1</v>
          </cell>
          <cell r="H5799" t="str">
            <v>21.07.2025</v>
          </cell>
          <cell r="I5799" t="str">
            <v>02.08.2025</v>
          </cell>
          <cell r="J5799" t="str">
            <v>24.07.2025</v>
          </cell>
          <cell r="K5799" t="str">
            <v>Hàng hóa quầy 0480.3002179</v>
          </cell>
          <cell r="L5799" t="str">
            <v>15.09.2025</v>
          </cell>
          <cell r="M5799">
            <v>-1633008</v>
          </cell>
        </row>
        <row r="5800">
          <cell r="E5800">
            <v>45685</v>
          </cell>
          <cell r="F5800" t="str">
            <v>C25TNN|45685</v>
          </cell>
          <cell r="G5800" t="str">
            <v>K1</v>
          </cell>
          <cell r="H5800" t="str">
            <v>21.07.2025</v>
          </cell>
          <cell r="I5800" t="str">
            <v>02.08.2025</v>
          </cell>
          <cell r="J5800" t="str">
            <v>23.07.2025</v>
          </cell>
          <cell r="K5800" t="str">
            <v>Hàng hóa quầy 0480.3002179</v>
          </cell>
          <cell r="L5800" t="str">
            <v>15.09.2025</v>
          </cell>
          <cell r="M5800">
            <v>-867162</v>
          </cell>
        </row>
        <row r="5801">
          <cell r="E5801">
            <v>47531</v>
          </cell>
          <cell r="F5801" t="str">
            <v>C25TNN|47531</v>
          </cell>
          <cell r="G5801" t="str">
            <v>K1</v>
          </cell>
          <cell r="H5801" t="str">
            <v>28.07.2025</v>
          </cell>
          <cell r="I5801" t="str">
            <v>04.08.2025</v>
          </cell>
          <cell r="J5801" t="str">
            <v>30.07.2025</v>
          </cell>
          <cell r="K5801" t="str">
            <v>Hàng hóa quầy 0480.3002179</v>
          </cell>
          <cell r="L5801" t="str">
            <v>15.09.2025</v>
          </cell>
          <cell r="M5801">
            <v>-1083953</v>
          </cell>
        </row>
        <row r="5802">
          <cell r="E5802">
            <v>47532</v>
          </cell>
          <cell r="F5802" t="str">
            <v>C25TNN|47532</v>
          </cell>
          <cell r="G5802" t="str">
            <v>K1</v>
          </cell>
          <cell r="H5802" t="str">
            <v>28.07.2025</v>
          </cell>
          <cell r="I5802" t="str">
            <v>04.08.2025</v>
          </cell>
          <cell r="J5802" t="str">
            <v>30.07.2025</v>
          </cell>
          <cell r="K5802" t="str">
            <v>Hàng hóa quầy 0480.3002179</v>
          </cell>
          <cell r="L5802" t="str">
            <v>15.09.2025</v>
          </cell>
          <cell r="M5802">
            <v>-1849798</v>
          </cell>
        </row>
        <row r="5803">
          <cell r="E5803">
            <v>47533</v>
          </cell>
          <cell r="F5803" t="str">
            <v>C25TNN|47533</v>
          </cell>
          <cell r="G5803" t="str">
            <v>K1</v>
          </cell>
          <cell r="H5803" t="str">
            <v>28.07.2025</v>
          </cell>
          <cell r="I5803" t="str">
            <v>05.08.2025</v>
          </cell>
          <cell r="J5803" t="str">
            <v>31.07.2025</v>
          </cell>
          <cell r="K5803" t="str">
            <v>Hàng hóa quầy 0480.3002179</v>
          </cell>
          <cell r="L5803" t="str">
            <v>15.09.2025</v>
          </cell>
          <cell r="M5803">
            <v>-1199426</v>
          </cell>
        </row>
        <row r="5804">
          <cell r="E5804">
            <v>45687</v>
          </cell>
          <cell r="F5804" t="str">
            <v>C25TNN|45687</v>
          </cell>
          <cell r="G5804" t="str">
            <v>K1</v>
          </cell>
          <cell r="H5804" t="str">
            <v>21.07.2025</v>
          </cell>
          <cell r="I5804" t="str">
            <v>02.08.2025</v>
          </cell>
          <cell r="J5804" t="str">
            <v>24.07.2025</v>
          </cell>
          <cell r="K5804" t="str">
            <v>Hàng hóa quầy 0480.3002179</v>
          </cell>
          <cell r="L5804" t="str">
            <v>15.09.2025</v>
          </cell>
          <cell r="M5804">
            <v>-1199426</v>
          </cell>
        </row>
        <row r="5805">
          <cell r="E5805">
            <v>45686</v>
          </cell>
          <cell r="F5805" t="str">
            <v>C25TNN|45686</v>
          </cell>
          <cell r="G5805" t="str">
            <v>K1</v>
          </cell>
          <cell r="H5805" t="str">
            <v>21.07.2025</v>
          </cell>
          <cell r="I5805" t="str">
            <v>02.08.2025</v>
          </cell>
          <cell r="J5805" t="str">
            <v>23.07.2025</v>
          </cell>
          <cell r="K5805" t="str">
            <v>Hàng hóa quầy 0480.3002179</v>
          </cell>
          <cell r="L5805" t="str">
            <v>15.09.2025</v>
          </cell>
          <cell r="M5805">
            <v>-1633008</v>
          </cell>
        </row>
        <row r="5806">
          <cell r="E5806">
            <v>47534</v>
          </cell>
          <cell r="F5806" t="str">
            <v>C25TNN|47534</v>
          </cell>
          <cell r="G5806" t="str">
            <v>K1</v>
          </cell>
          <cell r="H5806" t="str">
            <v>28.07.2025</v>
          </cell>
          <cell r="I5806" t="str">
            <v>04.08.2025</v>
          </cell>
          <cell r="J5806" t="str">
            <v>30.07.2025</v>
          </cell>
          <cell r="K5806" t="str">
            <v>Hàng hóa quầy 0480.3002179</v>
          </cell>
          <cell r="L5806" t="str">
            <v>15.09.2025</v>
          </cell>
          <cell r="M5806">
            <v>-216791</v>
          </cell>
        </row>
        <row r="5807">
          <cell r="E5807">
            <v>47535</v>
          </cell>
          <cell r="F5807" t="str">
            <v>C25TNN|47535</v>
          </cell>
          <cell r="G5807" t="str">
            <v>K1</v>
          </cell>
          <cell r="H5807" t="str">
            <v>28.07.2025</v>
          </cell>
          <cell r="I5807" t="str">
            <v>04.08.2025</v>
          </cell>
          <cell r="J5807" t="str">
            <v>30.07.2025</v>
          </cell>
          <cell r="K5807" t="str">
            <v>Hàng hóa quầy 0480.3002179</v>
          </cell>
          <cell r="L5807" t="str">
            <v>15.09.2025</v>
          </cell>
          <cell r="M5807">
            <v>-650372</v>
          </cell>
        </row>
        <row r="5808">
          <cell r="E5808">
            <v>45688</v>
          </cell>
          <cell r="F5808" t="str">
            <v>C25TNN|45688</v>
          </cell>
          <cell r="G5808" t="str">
            <v>K1</v>
          </cell>
          <cell r="H5808" t="str">
            <v>21.07.2025</v>
          </cell>
          <cell r="I5808" t="str">
            <v>02.08.2025</v>
          </cell>
          <cell r="J5808" t="str">
            <v>23.07.2025</v>
          </cell>
          <cell r="K5808" t="str">
            <v>Hàng hóa quầy 0480.3002179</v>
          </cell>
          <cell r="L5808" t="str">
            <v>15.09.2025</v>
          </cell>
          <cell r="M5808">
            <v>-3071835</v>
          </cell>
        </row>
        <row r="5809">
          <cell r="E5809">
            <v>45750</v>
          </cell>
          <cell r="F5809" t="str">
            <v>C25TNN|45750</v>
          </cell>
          <cell r="G5809" t="str">
            <v>K1</v>
          </cell>
          <cell r="H5809" t="str">
            <v>22.07.2025</v>
          </cell>
          <cell r="I5809" t="str">
            <v>13.08.2025</v>
          </cell>
          <cell r="J5809" t="str">
            <v>01.08.2025</v>
          </cell>
          <cell r="K5809" t="str">
            <v>HÃƒÂ ng hÃƒÂ³a quÃ¡ÂºÂ§y 0480.3002179</v>
          </cell>
          <cell r="L5809" t="str">
            <v>15.09.2025</v>
          </cell>
          <cell r="M5809">
            <v>-5904269</v>
          </cell>
        </row>
        <row r="5810">
          <cell r="E5810">
            <v>47521</v>
          </cell>
          <cell r="F5810" t="str">
            <v>C25TNN|47521</v>
          </cell>
          <cell r="G5810" t="str">
            <v>K1</v>
          </cell>
          <cell r="H5810" t="str">
            <v>28.07.2025</v>
          </cell>
          <cell r="I5810" t="str">
            <v>04.08.2025</v>
          </cell>
          <cell r="J5810" t="str">
            <v>30.07.2025</v>
          </cell>
          <cell r="K5810" t="str">
            <v>Hàng hóa quầy 0480.3002179</v>
          </cell>
          <cell r="L5810" t="str">
            <v>15.09.2025</v>
          </cell>
          <cell r="M5810">
            <v>-5750698</v>
          </cell>
        </row>
        <row r="5811">
          <cell r="E5811">
            <v>45844</v>
          </cell>
          <cell r="F5811" t="str">
            <v>C25TNN|45844</v>
          </cell>
          <cell r="G5811" t="str">
            <v>K1</v>
          </cell>
          <cell r="H5811" t="str">
            <v>23.07.2025</v>
          </cell>
          <cell r="I5811" t="str">
            <v>28.07.2025</v>
          </cell>
          <cell r="J5811" t="str">
            <v>23.07.2025</v>
          </cell>
          <cell r="K5811" t="str">
            <v>Hàng hóa quầy 0480.3002179</v>
          </cell>
          <cell r="L5811" t="str">
            <v>15.09.2025</v>
          </cell>
          <cell r="M5811">
            <v>-1851224</v>
          </cell>
        </row>
        <row r="5812">
          <cell r="E5812">
            <v>47666</v>
          </cell>
          <cell r="F5812" t="str">
            <v>C25TNN|47666</v>
          </cell>
          <cell r="G5812" t="str">
            <v>K1</v>
          </cell>
          <cell r="H5812" t="str">
            <v>30.07.2025</v>
          </cell>
          <cell r="I5812" t="str">
            <v>01.08.2025</v>
          </cell>
          <cell r="J5812" t="str">
            <v>30.07.2025</v>
          </cell>
          <cell r="K5812" t="str">
            <v>Hàng hóa quầy 0480.3002179</v>
          </cell>
          <cell r="L5812" t="str">
            <v>15.09.2025</v>
          </cell>
          <cell r="M5812">
            <v>-3278746</v>
          </cell>
        </row>
        <row r="5813">
          <cell r="E5813">
            <v>47428</v>
          </cell>
          <cell r="F5813" t="str">
            <v>C25TNN|47428</v>
          </cell>
          <cell r="G5813" t="str">
            <v>K1</v>
          </cell>
          <cell r="H5813" t="str">
            <v>26.07.2025</v>
          </cell>
          <cell r="I5813" t="str">
            <v>01.08.2025</v>
          </cell>
          <cell r="J5813" t="str">
            <v>29.07.2025</v>
          </cell>
          <cell r="K5813" t="str">
            <v>Hàng hóa quầy 0480.3002179</v>
          </cell>
          <cell r="L5813" t="str">
            <v>15.09.2025</v>
          </cell>
          <cell r="M5813">
            <v>-9709459</v>
          </cell>
        </row>
        <row r="5814">
          <cell r="E5814">
            <v>45677</v>
          </cell>
          <cell r="F5814" t="str">
            <v>C25TNN|45677</v>
          </cell>
          <cell r="G5814" t="str">
            <v>K1</v>
          </cell>
          <cell r="H5814" t="str">
            <v>21.07.2025</v>
          </cell>
          <cell r="I5814" t="str">
            <v>02.08.2025</v>
          </cell>
          <cell r="J5814" t="str">
            <v>23.07.2025</v>
          </cell>
          <cell r="K5814" t="str">
            <v>Hàng hóa quầy 0480.3002179</v>
          </cell>
          <cell r="L5814" t="str">
            <v>15.09.2025</v>
          </cell>
          <cell r="M5814">
            <v>-4795131</v>
          </cell>
        </row>
        <row r="5815">
          <cell r="E5815">
            <v>45676</v>
          </cell>
          <cell r="F5815" t="str">
            <v>C25TNN|45676</v>
          </cell>
          <cell r="G5815" t="str">
            <v>K1</v>
          </cell>
          <cell r="H5815" t="str">
            <v>21.07.2025</v>
          </cell>
          <cell r="I5815" t="str">
            <v>02.08.2025</v>
          </cell>
          <cell r="J5815" t="str">
            <v>23.07.2025</v>
          </cell>
          <cell r="K5815" t="str">
            <v>Hàng hóa quầy 0480.3002179</v>
          </cell>
          <cell r="L5815" t="str">
            <v>15.09.2025</v>
          </cell>
          <cell r="M5815">
            <v>-2843739</v>
          </cell>
        </row>
        <row r="5816">
          <cell r="E5816">
            <v>45675</v>
          </cell>
          <cell r="F5816" t="str">
            <v>C25TNN|45675</v>
          </cell>
          <cell r="G5816" t="str">
            <v>K1</v>
          </cell>
          <cell r="H5816" t="str">
            <v>21.07.2025</v>
          </cell>
          <cell r="I5816" t="str">
            <v>02.08.2025</v>
          </cell>
          <cell r="J5816" t="str">
            <v>23.07.2025</v>
          </cell>
          <cell r="K5816" t="str">
            <v>Hàng hóa quầy 0480.3002179</v>
          </cell>
          <cell r="L5816" t="str">
            <v>15.09.2025</v>
          </cell>
          <cell r="M5816">
            <v>-2678054</v>
          </cell>
        </row>
        <row r="5817">
          <cell r="E5817">
            <v>45911</v>
          </cell>
          <cell r="F5817" t="str">
            <v>C25TNN|45911</v>
          </cell>
          <cell r="G5817" t="str">
            <v>K1</v>
          </cell>
          <cell r="H5817" t="str">
            <v>24.07.2025</v>
          </cell>
          <cell r="I5817" t="str">
            <v>28.07.2025</v>
          </cell>
          <cell r="J5817" t="str">
            <v>24.07.2025</v>
          </cell>
          <cell r="K5817" t="str">
            <v>Hàng hóa quầy 0480.3002179</v>
          </cell>
          <cell r="L5817" t="str">
            <v>15.09.2025</v>
          </cell>
          <cell r="M5817">
            <v>-1998838</v>
          </cell>
        </row>
        <row r="5818">
          <cell r="E5818">
            <v>47103</v>
          </cell>
          <cell r="F5818" t="str">
            <v>C25TNN|47103</v>
          </cell>
          <cell r="G5818" t="str">
            <v>K1</v>
          </cell>
          <cell r="H5818" t="str">
            <v>24.07.2025</v>
          </cell>
          <cell r="I5818" t="str">
            <v>02.08.2025</v>
          </cell>
          <cell r="J5818" t="str">
            <v>26.07.2025</v>
          </cell>
          <cell r="K5818" t="str">
            <v>Hàng hóa quầy 0480.3002179</v>
          </cell>
          <cell r="L5818" t="str">
            <v>15.09.2025</v>
          </cell>
          <cell r="M5818">
            <v>-2676629</v>
          </cell>
        </row>
        <row r="5819">
          <cell r="E5819">
            <v>45672</v>
          </cell>
          <cell r="F5819" t="str">
            <v>C25TNN|45672</v>
          </cell>
          <cell r="G5819" t="str">
            <v>K1</v>
          </cell>
          <cell r="H5819" t="str">
            <v>21.07.2025</v>
          </cell>
          <cell r="I5819" t="str">
            <v>02.08.2025</v>
          </cell>
          <cell r="J5819" t="str">
            <v>24.07.2025</v>
          </cell>
          <cell r="K5819" t="str">
            <v>Hàng hóa quầy 0480.3002179</v>
          </cell>
          <cell r="L5819" t="str">
            <v>15.09.2025</v>
          </cell>
          <cell r="M5819">
            <v>-2326294</v>
          </cell>
        </row>
        <row r="5820">
          <cell r="E5820">
            <v>47104</v>
          </cell>
          <cell r="F5820" t="str">
            <v>C25TNN|47104</v>
          </cell>
          <cell r="G5820" t="str">
            <v>K1</v>
          </cell>
          <cell r="H5820" t="str">
            <v>24.07.2025</v>
          </cell>
          <cell r="I5820" t="str">
            <v>02.08.2025</v>
          </cell>
          <cell r="J5820" t="str">
            <v>26.07.2025</v>
          </cell>
          <cell r="K5820" t="str">
            <v>Hàng hóa quầy 0480.3002179</v>
          </cell>
          <cell r="L5820" t="str">
            <v>15.09.2025</v>
          </cell>
          <cell r="M5820">
            <v>-2615643</v>
          </cell>
        </row>
        <row r="5821">
          <cell r="E5821">
            <v>47657</v>
          </cell>
          <cell r="F5821" t="str">
            <v>C25TNN|47657</v>
          </cell>
          <cell r="G5821" t="str">
            <v>K1</v>
          </cell>
          <cell r="H5821" t="str">
            <v>30.07.2025</v>
          </cell>
          <cell r="I5821" t="str">
            <v>01.08.2025</v>
          </cell>
          <cell r="J5821" t="str">
            <v>30.07.2025</v>
          </cell>
          <cell r="K5821" t="str">
            <v>Hàng hóa quầy 0480.3002179</v>
          </cell>
          <cell r="L5821" t="str">
            <v>15.09.2025</v>
          </cell>
          <cell r="M5821">
            <v>-2843739</v>
          </cell>
        </row>
        <row r="5822">
          <cell r="E5822">
            <v>47525</v>
          </cell>
          <cell r="F5822" t="str">
            <v>C25TNN|47525</v>
          </cell>
          <cell r="G5822" t="str">
            <v>K1</v>
          </cell>
          <cell r="H5822" t="str">
            <v>28.07.2025</v>
          </cell>
          <cell r="I5822" t="str">
            <v>05.08.2025</v>
          </cell>
          <cell r="J5822" t="str">
            <v>31.07.2025</v>
          </cell>
          <cell r="K5822" t="str">
            <v>Hàng hóa quầy 0480.3002179</v>
          </cell>
          <cell r="L5822" t="str">
            <v>15.09.2025</v>
          </cell>
          <cell r="M5822">
            <v>-3826375</v>
          </cell>
        </row>
        <row r="5823">
          <cell r="E5823">
            <v>45793</v>
          </cell>
          <cell r="F5823" t="str">
            <v>C25TNN|45793</v>
          </cell>
          <cell r="G5823" t="str">
            <v>K1</v>
          </cell>
          <cell r="H5823" t="str">
            <v>22.07.2025</v>
          </cell>
          <cell r="I5823" t="str">
            <v>28.07.2025</v>
          </cell>
          <cell r="J5823" t="str">
            <v>24.07.2025</v>
          </cell>
          <cell r="K5823" t="str">
            <v>Hàng hóa quầy 0480.3002179</v>
          </cell>
          <cell r="L5823" t="str">
            <v>15.09.2025</v>
          </cell>
          <cell r="M5823">
            <v>-4932939</v>
          </cell>
        </row>
        <row r="5824">
          <cell r="E5824">
            <v>48794</v>
          </cell>
          <cell r="F5824" t="str">
            <v>C25TNN|48794</v>
          </cell>
          <cell r="G5824" t="str">
            <v>K1</v>
          </cell>
          <cell r="H5824" t="str">
            <v>01.08.2025</v>
          </cell>
          <cell r="I5824" t="str">
            <v>06.08.2025</v>
          </cell>
          <cell r="J5824" t="str">
            <v>01.08.2025</v>
          </cell>
          <cell r="K5824" t="str">
            <v>Hàng hóa quầy 0480.3002179</v>
          </cell>
          <cell r="L5824" t="str">
            <v>15.09.2025</v>
          </cell>
          <cell r="M5824">
            <v>-4054471</v>
          </cell>
        </row>
        <row r="5825">
          <cell r="E5825">
            <v>45678</v>
          </cell>
          <cell r="F5825" t="str">
            <v>C25TNN|45678</v>
          </cell>
          <cell r="G5825" t="str">
            <v>K1</v>
          </cell>
          <cell r="H5825" t="str">
            <v>21.07.2025</v>
          </cell>
          <cell r="I5825" t="str">
            <v>02.08.2025</v>
          </cell>
          <cell r="J5825" t="str">
            <v>23.07.2025</v>
          </cell>
          <cell r="K5825" t="str">
            <v>Hàng hóa quầy 0480.3002179</v>
          </cell>
          <cell r="L5825" t="str">
            <v>15.09.2025</v>
          </cell>
          <cell r="M5825">
            <v>-7669672</v>
          </cell>
        </row>
        <row r="5826">
          <cell r="E5826">
            <v>47526</v>
          </cell>
          <cell r="F5826" t="str">
            <v>C25TNN|47526</v>
          </cell>
          <cell r="G5826" t="str">
            <v>K1</v>
          </cell>
          <cell r="H5826" t="str">
            <v>28.07.2025</v>
          </cell>
          <cell r="I5826" t="str">
            <v>04.08.2025</v>
          </cell>
          <cell r="J5826" t="str">
            <v>30.07.2025</v>
          </cell>
          <cell r="K5826" t="str">
            <v>Hàng hóa quầy 0480.3002179</v>
          </cell>
          <cell r="L5826" t="str">
            <v>15.09.2025</v>
          </cell>
          <cell r="M5826">
            <v>-6339276</v>
          </cell>
        </row>
        <row r="5827">
          <cell r="E5827">
            <v>45748</v>
          </cell>
          <cell r="F5827" t="str">
            <v>C25TNN|45748</v>
          </cell>
          <cell r="G5827" t="str">
            <v>K1</v>
          </cell>
          <cell r="H5827" t="str">
            <v>22.07.2025</v>
          </cell>
          <cell r="I5827" t="str">
            <v>02.08.2025</v>
          </cell>
          <cell r="J5827" t="str">
            <v>25.07.2025</v>
          </cell>
          <cell r="K5827" t="str">
            <v>Hàng hóa quầy 0480.3002179</v>
          </cell>
          <cell r="L5827" t="str">
            <v>15.09.2025</v>
          </cell>
          <cell r="M5827">
            <v>-4282567</v>
          </cell>
        </row>
        <row r="5828">
          <cell r="E5828">
            <v>47426</v>
          </cell>
          <cell r="F5828" t="str">
            <v>C25TNN|47426</v>
          </cell>
          <cell r="G5828" t="str">
            <v>K1</v>
          </cell>
          <cell r="H5828" t="str">
            <v>26.07.2025</v>
          </cell>
          <cell r="I5828" t="str">
            <v>02.08.2025</v>
          </cell>
          <cell r="J5828" t="str">
            <v>30.07.2025</v>
          </cell>
          <cell r="K5828" t="str">
            <v>Hàng hóa quầy 0480.3002179</v>
          </cell>
          <cell r="L5828" t="str">
            <v>15.09.2025</v>
          </cell>
          <cell r="M5828">
            <v>-3270555</v>
          </cell>
        </row>
        <row r="5829">
          <cell r="E5829">
            <v>45791</v>
          </cell>
          <cell r="F5829" t="str">
            <v>C25TNN|45791</v>
          </cell>
          <cell r="G5829" t="str">
            <v>K1</v>
          </cell>
          <cell r="H5829" t="str">
            <v>22.07.2025</v>
          </cell>
          <cell r="I5829" t="str">
            <v>28.07.2025</v>
          </cell>
          <cell r="J5829" t="str">
            <v>24.07.2025</v>
          </cell>
          <cell r="K5829" t="str">
            <v>Hàng hóa quầy 0480.3002179</v>
          </cell>
          <cell r="L5829" t="str">
            <v>15.09.2025</v>
          </cell>
          <cell r="M5829">
            <v>-4551271</v>
          </cell>
        </row>
        <row r="5830">
          <cell r="E5830">
            <v>47425</v>
          </cell>
          <cell r="F5830" t="str">
            <v>C25TNN|47425</v>
          </cell>
          <cell r="G5830" t="str">
            <v>K1</v>
          </cell>
          <cell r="H5830" t="str">
            <v>26.07.2025</v>
          </cell>
          <cell r="I5830" t="str">
            <v>01.08.2025</v>
          </cell>
          <cell r="J5830" t="str">
            <v>30.07.2025</v>
          </cell>
          <cell r="K5830" t="str">
            <v>Hàng hóa quầy 0480.3002179</v>
          </cell>
          <cell r="L5830" t="str">
            <v>15.09.2025</v>
          </cell>
          <cell r="M5830">
            <v>-7315147</v>
          </cell>
        </row>
        <row r="5831">
          <cell r="E5831">
            <v>47424</v>
          </cell>
          <cell r="F5831" t="str">
            <v>C25TNN|47424</v>
          </cell>
          <cell r="G5831" t="str">
            <v>K1</v>
          </cell>
          <cell r="H5831" t="str">
            <v>26.07.2025</v>
          </cell>
          <cell r="I5831" t="str">
            <v>02.08.2025</v>
          </cell>
          <cell r="J5831" t="str">
            <v>26.07.2025</v>
          </cell>
          <cell r="K5831" t="str">
            <v>Hàng hóa quầy 0480.3002179</v>
          </cell>
          <cell r="L5831" t="str">
            <v>15.09.2025</v>
          </cell>
          <cell r="M5831">
            <v>-3278746</v>
          </cell>
        </row>
        <row r="5832">
          <cell r="E5832">
            <v>47630</v>
          </cell>
          <cell r="F5832" t="str">
            <v>C25TNN|47630</v>
          </cell>
          <cell r="G5832" t="str">
            <v>K1</v>
          </cell>
          <cell r="H5832" t="str">
            <v>30.07.2025</v>
          </cell>
          <cell r="I5832" t="str">
            <v>01.08.2025</v>
          </cell>
          <cell r="J5832" t="str">
            <v>30.07.2025</v>
          </cell>
          <cell r="K5832" t="str">
            <v>Hàng hóa quầy 0480.3002179</v>
          </cell>
          <cell r="L5832" t="str">
            <v>15.09.2025</v>
          </cell>
          <cell r="M5832">
            <v>-3360567</v>
          </cell>
        </row>
        <row r="5833">
          <cell r="E5833">
            <v>45673</v>
          </cell>
          <cell r="F5833" t="str">
            <v>C25TNN|45673</v>
          </cell>
          <cell r="G5833" t="str">
            <v>K1</v>
          </cell>
          <cell r="H5833" t="str">
            <v>21.07.2025</v>
          </cell>
          <cell r="I5833" t="str">
            <v>02.08.2025</v>
          </cell>
          <cell r="J5833" t="str">
            <v>25.07.2025</v>
          </cell>
          <cell r="K5833" t="str">
            <v>Hàng hóa quầy 0480.3002179</v>
          </cell>
          <cell r="L5833" t="str">
            <v>15.09.2025</v>
          </cell>
          <cell r="M5833">
            <v>-3369915</v>
          </cell>
        </row>
        <row r="5834">
          <cell r="E5834">
            <v>45674</v>
          </cell>
          <cell r="F5834" t="str">
            <v>C25TNN|45674</v>
          </cell>
          <cell r="G5834" t="str">
            <v>K1</v>
          </cell>
          <cell r="H5834" t="str">
            <v>21.07.2025</v>
          </cell>
          <cell r="I5834" t="str">
            <v>02.08.2025</v>
          </cell>
          <cell r="J5834" t="str">
            <v>25.07.2025</v>
          </cell>
          <cell r="K5834" t="str">
            <v>Hàng hóa quầy 0480.3002179</v>
          </cell>
          <cell r="L5834" t="str">
            <v>15.09.2025</v>
          </cell>
          <cell r="M5834">
            <v>-2855045</v>
          </cell>
        </row>
        <row r="5835">
          <cell r="E5835">
            <v>47524</v>
          </cell>
          <cell r="F5835" t="str">
            <v>C25TNN|47524</v>
          </cell>
          <cell r="G5835" t="str">
            <v>K1</v>
          </cell>
          <cell r="H5835" t="str">
            <v>28.07.2025</v>
          </cell>
          <cell r="I5835" t="str">
            <v>06.08.2025</v>
          </cell>
          <cell r="J5835" t="str">
            <v>01.08.2025</v>
          </cell>
          <cell r="K5835" t="str">
            <v>Hàng hóa quầy 0480.3002179</v>
          </cell>
          <cell r="L5835" t="str">
            <v>15.09.2025</v>
          </cell>
          <cell r="M5835">
            <v>-2531779</v>
          </cell>
        </row>
        <row r="5836">
          <cell r="E5836">
            <v>47438</v>
          </cell>
          <cell r="F5836" t="str">
            <v>C25TNN|47438</v>
          </cell>
          <cell r="G5836" t="str">
            <v>K1</v>
          </cell>
          <cell r="H5836" t="str">
            <v>26.07.2025</v>
          </cell>
          <cell r="I5836" t="str">
            <v>01.08.2025</v>
          </cell>
          <cell r="J5836" t="str">
            <v>29.07.2025</v>
          </cell>
          <cell r="K5836" t="str">
            <v>Hàng hóa quầy 0480.3002179</v>
          </cell>
          <cell r="L5836" t="str">
            <v>15.09.2025</v>
          </cell>
          <cell r="M5836">
            <v>-2855045</v>
          </cell>
        </row>
        <row r="5837">
          <cell r="E5837">
            <v>47102</v>
          </cell>
          <cell r="F5837" t="str">
            <v>C25TNN|47102</v>
          </cell>
          <cell r="G5837" t="str">
            <v>K1</v>
          </cell>
          <cell r="H5837" t="str">
            <v>24.07.2025</v>
          </cell>
          <cell r="I5837" t="str">
            <v>02.08.2025</v>
          </cell>
          <cell r="J5837" t="str">
            <v>26.07.2025</v>
          </cell>
          <cell r="K5837" t="str">
            <v>Hàng hóa quầy 0480.3002179</v>
          </cell>
          <cell r="L5837" t="str">
            <v>15.09.2025</v>
          </cell>
          <cell r="M5837">
            <v>-3171195</v>
          </cell>
        </row>
        <row r="5838">
          <cell r="E5838">
            <v>47681</v>
          </cell>
          <cell r="F5838" t="str">
            <v>C25TNN|47681</v>
          </cell>
          <cell r="G5838" t="str">
            <v>K1</v>
          </cell>
          <cell r="H5838" t="str">
            <v>30.07.2025</v>
          </cell>
          <cell r="I5838" t="str">
            <v>01.08.2025</v>
          </cell>
          <cell r="J5838" t="str">
            <v>30.07.2025</v>
          </cell>
          <cell r="K5838" t="str">
            <v>Hàng hóa quầy 0480.3002179</v>
          </cell>
          <cell r="L5838" t="str">
            <v>15.09.2025</v>
          </cell>
          <cell r="M5838">
            <v>-1924322</v>
          </cell>
        </row>
        <row r="5839">
          <cell r="E5839">
            <v>47563</v>
          </cell>
          <cell r="F5839" t="str">
            <v>C25TNN|47563</v>
          </cell>
          <cell r="G5839" t="str">
            <v>K1</v>
          </cell>
          <cell r="H5839" t="str">
            <v>29.07.2025</v>
          </cell>
          <cell r="I5839" t="str">
            <v>31.07.2025</v>
          </cell>
          <cell r="J5839" t="str">
            <v>29.07.2025</v>
          </cell>
          <cell r="K5839" t="str">
            <v>Hàng hóa quầy 0480.3002179</v>
          </cell>
          <cell r="L5839" t="str">
            <v>15.09.2025</v>
          </cell>
          <cell r="M5839">
            <v>-6682846</v>
          </cell>
        </row>
        <row r="5840">
          <cell r="E5840">
            <v>46347</v>
          </cell>
          <cell r="F5840" t="str">
            <v>C25TNN|46347</v>
          </cell>
          <cell r="G5840" t="str">
            <v>K1</v>
          </cell>
          <cell r="H5840" t="str">
            <v>24.07.2025</v>
          </cell>
          <cell r="I5840" t="str">
            <v>02.08.2025</v>
          </cell>
          <cell r="J5840" t="str">
            <v>28.07.2025</v>
          </cell>
          <cell r="K5840" t="str">
            <v>Hàng hóa quầy 0480.3002179</v>
          </cell>
          <cell r="L5840" t="str">
            <v>15.09.2025</v>
          </cell>
          <cell r="M5840">
            <v>-1698511</v>
          </cell>
        </row>
        <row r="5841">
          <cell r="E5841">
            <v>47101</v>
          </cell>
          <cell r="F5841" t="str">
            <v>C25TNN|47101</v>
          </cell>
          <cell r="G5841" t="str">
            <v>K1</v>
          </cell>
          <cell r="H5841" t="str">
            <v>24.07.2025</v>
          </cell>
          <cell r="I5841" t="str">
            <v>02.08.2025</v>
          </cell>
          <cell r="J5841" t="str">
            <v>28.07.2025</v>
          </cell>
          <cell r="K5841" t="str">
            <v>Hàng hóa quầy 0480.3002179</v>
          </cell>
          <cell r="L5841" t="str">
            <v>15.09.2025</v>
          </cell>
          <cell r="M5841">
            <v>-2626949</v>
          </cell>
        </row>
        <row r="5842">
          <cell r="E5842">
            <v>46348</v>
          </cell>
          <cell r="F5842" t="str">
            <v>C25TNN|46348</v>
          </cell>
          <cell r="G5842" t="str">
            <v>K1</v>
          </cell>
          <cell r="H5842" t="str">
            <v>24.07.2025</v>
          </cell>
          <cell r="I5842" t="str">
            <v>01.08.2025</v>
          </cell>
          <cell r="J5842" t="str">
            <v>30.07.2025</v>
          </cell>
          <cell r="K5842" t="str">
            <v>Hàng hóa quầy 0480.3002179</v>
          </cell>
          <cell r="L5842" t="str">
            <v>15.09.2025</v>
          </cell>
          <cell r="M5842">
            <v>-1727735</v>
          </cell>
        </row>
        <row r="5843">
          <cell r="E5843">
            <v>47682</v>
          </cell>
          <cell r="F5843" t="str">
            <v>C25TNN|47682</v>
          </cell>
          <cell r="G5843" t="str">
            <v>K1</v>
          </cell>
          <cell r="H5843" t="str">
            <v>30.07.2025</v>
          </cell>
          <cell r="I5843" t="str">
            <v>01.08.2025</v>
          </cell>
          <cell r="J5843" t="str">
            <v>30.07.2025</v>
          </cell>
          <cell r="K5843" t="str">
            <v>Hàng hóa quầy 0480.3002179</v>
          </cell>
          <cell r="L5843" t="str">
            <v>15.09.2025</v>
          </cell>
          <cell r="M5843">
            <v>-1881408</v>
          </cell>
        </row>
        <row r="5844">
          <cell r="E5844">
            <v>45792</v>
          </cell>
          <cell r="F5844" t="str">
            <v>C25TNN|45792</v>
          </cell>
          <cell r="G5844" t="str">
            <v>K1</v>
          </cell>
          <cell r="H5844" t="str">
            <v>22.07.2025</v>
          </cell>
          <cell r="I5844" t="str">
            <v>02.08.2025</v>
          </cell>
          <cell r="J5844" t="str">
            <v>24.07.2025</v>
          </cell>
          <cell r="K5844" t="str">
            <v>Hàng hóa quầy 0480.3002179</v>
          </cell>
          <cell r="L5844" t="str">
            <v>15.09.2025</v>
          </cell>
          <cell r="M5844">
            <v>-2875349</v>
          </cell>
        </row>
        <row r="5845">
          <cell r="E5845">
            <v>45790</v>
          </cell>
          <cell r="F5845" t="str">
            <v>C25TNN|45790</v>
          </cell>
          <cell r="G5845" t="str">
            <v>K1</v>
          </cell>
          <cell r="H5845" t="str">
            <v>22.07.2025</v>
          </cell>
          <cell r="I5845" t="str">
            <v>28.07.2025</v>
          </cell>
          <cell r="J5845" t="str">
            <v>23.07.2025</v>
          </cell>
          <cell r="K5845" t="str">
            <v>Hàng hóa quầy 0480.3002179</v>
          </cell>
          <cell r="L5845" t="str">
            <v>15.09.2025</v>
          </cell>
          <cell r="M5845">
            <v>-5255323</v>
          </cell>
        </row>
        <row r="5846">
          <cell r="E5846">
            <v>48791</v>
          </cell>
          <cell r="F5846" t="str">
            <v>C25TNN|48791</v>
          </cell>
          <cell r="G5846" t="str">
            <v>K1</v>
          </cell>
          <cell r="H5846" t="str">
            <v>01.08.2025</v>
          </cell>
          <cell r="I5846" t="str">
            <v>05.08.2025</v>
          </cell>
          <cell r="J5846" t="str">
            <v>01.08.2025</v>
          </cell>
          <cell r="K5846" t="str">
            <v>Hàng hóa quầy 0480.3002179</v>
          </cell>
          <cell r="L5846" t="str">
            <v>15.09.2025</v>
          </cell>
          <cell r="M5846">
            <v>-2231124</v>
          </cell>
        </row>
        <row r="5847">
          <cell r="E5847">
            <v>49101</v>
          </cell>
          <cell r="F5847" t="str">
            <v>C25TNN|49101</v>
          </cell>
          <cell r="G5847" t="str">
            <v>K1</v>
          </cell>
          <cell r="H5847" t="str">
            <v>02.08.2025</v>
          </cell>
          <cell r="I5847" t="str">
            <v>10.08.2025</v>
          </cell>
          <cell r="J5847" t="str">
            <v>05.08.2025</v>
          </cell>
          <cell r="K5847" t="str">
            <v>Hàng hóa quầy 0480.3002179</v>
          </cell>
          <cell r="L5847" t="str">
            <v>05.10.2025</v>
          </cell>
          <cell r="M5847">
            <v>-3715939</v>
          </cell>
          <cell r="N5847">
            <v>-3715939</v>
          </cell>
        </row>
        <row r="5848">
          <cell r="E5848">
            <v>50968</v>
          </cell>
          <cell r="F5848" t="str">
            <v>C25TNN|50968</v>
          </cell>
          <cell r="G5848" t="str">
            <v>K1</v>
          </cell>
          <cell r="H5848" t="str">
            <v>13.08.2025</v>
          </cell>
          <cell r="I5848" t="str">
            <v>22.08.2025</v>
          </cell>
          <cell r="J5848" t="str">
            <v>16.08.2025</v>
          </cell>
          <cell r="K5848" t="str">
            <v>Hàng hóa quầy 0480.3002179</v>
          </cell>
          <cell r="L5848" t="str">
            <v>05.10.2025</v>
          </cell>
          <cell r="M5848">
            <v>-3219139</v>
          </cell>
          <cell r="N5848">
            <v>-3219139</v>
          </cell>
        </row>
        <row r="5849">
          <cell r="E5849">
            <v>52397</v>
          </cell>
          <cell r="F5849" t="str">
            <v>C25TNN|52397</v>
          </cell>
          <cell r="G5849" t="str">
            <v>K1</v>
          </cell>
          <cell r="H5849" t="str">
            <v>18.08.2025</v>
          </cell>
          <cell r="I5849" t="str">
            <v>25.08.2025</v>
          </cell>
          <cell r="J5849" t="str">
            <v>20.08.2025</v>
          </cell>
          <cell r="K5849" t="str">
            <v>Hàng hóa quầy 0480.3002179</v>
          </cell>
          <cell r="L5849" t="str">
            <v>05.10.2025</v>
          </cell>
          <cell r="M5849">
            <v>-5439295</v>
          </cell>
          <cell r="N5849">
            <v>-5439295</v>
          </cell>
        </row>
        <row r="5850">
          <cell r="E5850">
            <v>23570</v>
          </cell>
          <cell r="F5850" t="str">
            <v>K25TRT|23570</v>
          </cell>
          <cell r="G5850" t="str">
            <v>K1</v>
          </cell>
          <cell r="H5850" t="str">
            <v>26.09.2025</v>
          </cell>
          <cell r="I5850" t="str">
            <v>30.09.2025</v>
          </cell>
          <cell r="J5850" t="str">
            <v>26.09.2025</v>
          </cell>
          <cell r="K5850" t="str">
            <v>Hàng hóa các loại</v>
          </cell>
          <cell r="L5850" t="str">
            <v>05.10.2025</v>
          </cell>
          <cell r="M5850">
            <v>145634</v>
          </cell>
          <cell r="N5850">
            <v>145634</v>
          </cell>
        </row>
        <row r="5851">
          <cell r="E5851">
            <v>48795</v>
          </cell>
          <cell r="F5851" t="str">
            <v>C25TNN|48795</v>
          </cell>
          <cell r="G5851" t="str">
            <v>K1</v>
          </cell>
          <cell r="H5851" t="str">
            <v>01.08.2025</v>
          </cell>
          <cell r="I5851" t="str">
            <v>07.08.2025</v>
          </cell>
          <cell r="J5851" t="str">
            <v>02.08.2025</v>
          </cell>
          <cell r="K5851" t="str">
            <v>Hàng hóa quầy 0480.3002179</v>
          </cell>
          <cell r="L5851" t="str">
            <v>05.10.2025</v>
          </cell>
          <cell r="M5851">
            <v>-4551271</v>
          </cell>
          <cell r="N5851">
            <v>-4551271</v>
          </cell>
        </row>
        <row r="5852">
          <cell r="E5852">
            <v>49382</v>
          </cell>
          <cell r="F5852" t="str">
            <v>C25TNN|49382</v>
          </cell>
          <cell r="G5852" t="str">
            <v>K1</v>
          </cell>
          <cell r="H5852" t="str">
            <v>06.08.2025</v>
          </cell>
          <cell r="I5852" t="str">
            <v>13.08.2025</v>
          </cell>
          <cell r="J5852" t="str">
            <v>08.08.2025</v>
          </cell>
          <cell r="K5852" t="str">
            <v>Hàng hóa quầy 0480.3002179</v>
          </cell>
          <cell r="L5852" t="str">
            <v>05.10.2025</v>
          </cell>
          <cell r="M5852">
            <v>-3470342</v>
          </cell>
          <cell r="N5852">
            <v>-3470342</v>
          </cell>
        </row>
        <row r="5853">
          <cell r="E5853">
            <v>50969</v>
          </cell>
          <cell r="F5853" t="str">
            <v>C25TNN|50969</v>
          </cell>
          <cell r="G5853" t="str">
            <v>K1</v>
          </cell>
          <cell r="H5853" t="str">
            <v>13.08.2025</v>
          </cell>
          <cell r="I5853" t="str">
            <v>20.08.2025</v>
          </cell>
          <cell r="J5853" t="str">
            <v>15.08.2025</v>
          </cell>
          <cell r="K5853" t="str">
            <v>Hàng hóa quầy 0480.3002179</v>
          </cell>
          <cell r="L5853" t="str">
            <v>05.10.2025</v>
          </cell>
          <cell r="M5853">
            <v>-7703726</v>
          </cell>
          <cell r="N5853">
            <v>-7703726</v>
          </cell>
        </row>
        <row r="5854">
          <cell r="E5854">
            <v>49073</v>
          </cell>
          <cell r="F5854" t="str">
            <v>C25TNN|49073</v>
          </cell>
          <cell r="G5854" t="str">
            <v>K1</v>
          </cell>
          <cell r="H5854" t="str">
            <v>01.08.2025</v>
          </cell>
          <cell r="I5854" t="str">
            <v>10.08.2025</v>
          </cell>
          <cell r="J5854" t="str">
            <v>05.08.2025</v>
          </cell>
          <cell r="K5854" t="str">
            <v>Hàng hóa quầy 0480.3002179</v>
          </cell>
          <cell r="L5854" t="str">
            <v>05.10.2025</v>
          </cell>
          <cell r="M5854">
            <v>-2626949</v>
          </cell>
          <cell r="N5854">
            <v>-2626949</v>
          </cell>
        </row>
        <row r="5855">
          <cell r="E5855">
            <v>50998</v>
          </cell>
          <cell r="F5855" t="str">
            <v>C25TNN|50998</v>
          </cell>
          <cell r="G5855" t="str">
            <v>K1</v>
          </cell>
          <cell r="H5855" t="str">
            <v>13.08.2025</v>
          </cell>
          <cell r="I5855" t="str">
            <v>22.08.2025</v>
          </cell>
          <cell r="J5855" t="str">
            <v>16.08.2025</v>
          </cell>
          <cell r="K5855" t="str">
            <v>Hàng hóa quầy 0480.3002179</v>
          </cell>
          <cell r="L5855" t="str">
            <v>05.10.2025</v>
          </cell>
          <cell r="M5855">
            <v>-2785558</v>
          </cell>
          <cell r="N5855">
            <v>-2785558</v>
          </cell>
        </row>
        <row r="5856">
          <cell r="E5856">
            <v>50829</v>
          </cell>
          <cell r="F5856" t="str">
            <v>C25TNN|50829</v>
          </cell>
          <cell r="G5856" t="str">
            <v>K1</v>
          </cell>
          <cell r="H5856" t="str">
            <v>11.08.2025</v>
          </cell>
          <cell r="I5856" t="str">
            <v>19.08.2025</v>
          </cell>
          <cell r="J5856" t="str">
            <v>14.08.2025</v>
          </cell>
          <cell r="K5856" t="str">
            <v>Hàng hóa quầy 0480.3002179</v>
          </cell>
          <cell r="L5856" t="str">
            <v>05.10.2025</v>
          </cell>
          <cell r="M5856">
            <v>-1199426</v>
          </cell>
          <cell r="N5856">
            <v>-1199426</v>
          </cell>
        </row>
        <row r="5857">
          <cell r="E5857">
            <v>50831</v>
          </cell>
          <cell r="F5857" t="str">
            <v>C25TNN|50831</v>
          </cell>
          <cell r="G5857" t="str">
            <v>K1</v>
          </cell>
          <cell r="H5857" t="str">
            <v>11.08.2025</v>
          </cell>
          <cell r="I5857" t="str">
            <v>19.08.2025</v>
          </cell>
          <cell r="J5857" t="str">
            <v>14.08.2025</v>
          </cell>
          <cell r="K5857" t="str">
            <v>Hàng hóa quầy 0480.3002179</v>
          </cell>
          <cell r="L5857" t="str">
            <v>05.10.2025</v>
          </cell>
          <cell r="M5857">
            <v>-216791</v>
          </cell>
          <cell r="N5857">
            <v>-216791</v>
          </cell>
        </row>
        <row r="5858">
          <cell r="E5858">
            <v>52458</v>
          </cell>
          <cell r="F5858" t="str">
            <v>C25TNN|52458</v>
          </cell>
          <cell r="G5858" t="str">
            <v>K1</v>
          </cell>
          <cell r="H5858" t="str">
            <v>18.08.2025</v>
          </cell>
          <cell r="I5858" t="str">
            <v>25.08.2025</v>
          </cell>
          <cell r="J5858" t="str">
            <v>20.08.2025</v>
          </cell>
          <cell r="K5858" t="str">
            <v>Hàng hóa quầy 0480.3002179</v>
          </cell>
          <cell r="L5858" t="str">
            <v>05.10.2025</v>
          </cell>
          <cell r="M5858">
            <v>-216791</v>
          </cell>
          <cell r="N5858">
            <v>-216791</v>
          </cell>
        </row>
        <row r="5859">
          <cell r="E5859">
            <v>52459</v>
          </cell>
          <cell r="F5859" t="str">
            <v>C25TNN|52459</v>
          </cell>
          <cell r="G5859" t="str">
            <v>K1</v>
          </cell>
          <cell r="H5859" t="str">
            <v>18.08.2025</v>
          </cell>
          <cell r="I5859" t="str">
            <v>27.08.2025</v>
          </cell>
          <cell r="J5859" t="str">
            <v>20.08.2025</v>
          </cell>
          <cell r="K5859" t="str">
            <v>Hàng hóa quầy 0480.3002179</v>
          </cell>
          <cell r="L5859" t="str">
            <v>05.10.2025</v>
          </cell>
          <cell r="M5859">
            <v>-433581</v>
          </cell>
          <cell r="N5859">
            <v>-433581</v>
          </cell>
        </row>
        <row r="5860">
          <cell r="E5860">
            <v>49200</v>
          </cell>
          <cell r="F5860" t="str">
            <v>C25TNN|49200</v>
          </cell>
          <cell r="G5860" t="str">
            <v>K1</v>
          </cell>
          <cell r="H5860" t="str">
            <v>04.08.2025</v>
          </cell>
          <cell r="I5860" t="str">
            <v>11.08.2025</v>
          </cell>
          <cell r="J5860" t="str">
            <v>06.08.2025</v>
          </cell>
          <cell r="K5860" t="str">
            <v>Hàng hóa quầy 0480.3002179</v>
          </cell>
          <cell r="L5860" t="str">
            <v>05.10.2025</v>
          </cell>
          <cell r="M5860">
            <v>-1416217</v>
          </cell>
          <cell r="N5860">
            <v>-1416217</v>
          </cell>
        </row>
        <row r="5861">
          <cell r="E5861">
            <v>52460</v>
          </cell>
          <cell r="F5861" t="str">
            <v>C25TNN|52460</v>
          </cell>
          <cell r="G5861" t="str">
            <v>K1</v>
          </cell>
          <cell r="H5861" t="str">
            <v>18.08.2025</v>
          </cell>
          <cell r="I5861" t="str">
            <v>25.08.2025</v>
          </cell>
          <cell r="J5861" t="str">
            <v>20.08.2025</v>
          </cell>
          <cell r="K5861" t="str">
            <v>Hàng hóa quầy 0480.3002179</v>
          </cell>
          <cell r="L5861" t="str">
            <v>05.10.2025</v>
          </cell>
          <cell r="M5861">
            <v>-1416217</v>
          </cell>
          <cell r="N5861">
            <v>-1416217</v>
          </cell>
        </row>
        <row r="5862">
          <cell r="E5862">
            <v>52462</v>
          </cell>
          <cell r="F5862" t="str">
            <v>C25TNN|52462</v>
          </cell>
          <cell r="G5862" t="str">
            <v>K1</v>
          </cell>
          <cell r="H5862" t="str">
            <v>18.08.2025</v>
          </cell>
          <cell r="I5862" t="str">
            <v>27.08.2025</v>
          </cell>
          <cell r="J5862" t="str">
            <v>21.08.2025</v>
          </cell>
          <cell r="K5862" t="str">
            <v>Hàng hóa quầy 0480.3002179</v>
          </cell>
          <cell r="L5862" t="str">
            <v>05.10.2025</v>
          </cell>
          <cell r="M5862">
            <v>-3266015</v>
          </cell>
          <cell r="N5862">
            <v>-3266015</v>
          </cell>
        </row>
        <row r="5863">
          <cell r="E5863">
            <v>49201</v>
          </cell>
          <cell r="F5863" t="str">
            <v>C25TNN|49201</v>
          </cell>
          <cell r="G5863" t="str">
            <v>K1</v>
          </cell>
          <cell r="H5863" t="str">
            <v>04.08.2025</v>
          </cell>
          <cell r="I5863" t="str">
            <v>11.08.2025</v>
          </cell>
          <cell r="J5863" t="str">
            <v>06.08.2025</v>
          </cell>
          <cell r="K5863" t="str">
            <v>Hàng hóa quầy 0480.3002179</v>
          </cell>
          <cell r="L5863" t="str">
            <v>05.10.2025</v>
          </cell>
          <cell r="M5863">
            <v>-1633008</v>
          </cell>
          <cell r="N5863">
            <v>-1633008</v>
          </cell>
        </row>
        <row r="5864">
          <cell r="E5864">
            <v>52461</v>
          </cell>
          <cell r="F5864" t="str">
            <v>C25TNN|52461</v>
          </cell>
          <cell r="G5864" t="str">
            <v>K1</v>
          </cell>
          <cell r="H5864" t="str">
            <v>18.08.2025</v>
          </cell>
          <cell r="I5864" t="str">
            <v>25.08.2025</v>
          </cell>
          <cell r="J5864" t="str">
            <v>20.08.2025</v>
          </cell>
          <cell r="K5864" t="str">
            <v>Hàng hóa quầy 0480.3002179</v>
          </cell>
          <cell r="L5864" t="str">
            <v>05.10.2025</v>
          </cell>
          <cell r="M5864">
            <v>-5448077</v>
          </cell>
          <cell r="N5864">
            <v>-5448077</v>
          </cell>
        </row>
        <row r="5865">
          <cell r="E5865">
            <v>50833</v>
          </cell>
          <cell r="F5865" t="str">
            <v>C25TNN|50833</v>
          </cell>
          <cell r="G5865" t="str">
            <v>K1</v>
          </cell>
          <cell r="H5865" t="str">
            <v>11.08.2025</v>
          </cell>
          <cell r="I5865" t="str">
            <v>19.08.2025</v>
          </cell>
          <cell r="J5865" t="str">
            <v>14.08.2025</v>
          </cell>
          <cell r="K5865" t="str">
            <v>Hàng hóa quầy 0480.3002179</v>
          </cell>
          <cell r="L5865" t="str">
            <v>05.10.2025</v>
          </cell>
          <cell r="M5865">
            <v>-1849798</v>
          </cell>
          <cell r="N5865">
            <v>-1849798</v>
          </cell>
        </row>
        <row r="5866">
          <cell r="E5866">
            <v>50835</v>
          </cell>
          <cell r="F5866" t="str">
            <v>C25TNN|50835</v>
          </cell>
          <cell r="G5866" t="str">
            <v>K1</v>
          </cell>
          <cell r="H5866" t="str">
            <v>11.08.2025</v>
          </cell>
          <cell r="I5866" t="str">
            <v>18.08.2025</v>
          </cell>
          <cell r="J5866" t="str">
            <v>13.08.2025</v>
          </cell>
          <cell r="K5866" t="str">
            <v>Hàng hóa quầy 0480.3002179</v>
          </cell>
          <cell r="L5866" t="str">
            <v>05.10.2025</v>
          </cell>
          <cell r="M5866">
            <v>-1849798</v>
          </cell>
          <cell r="N5866">
            <v>-1849798</v>
          </cell>
        </row>
        <row r="5867">
          <cell r="E5867">
            <v>49102</v>
          </cell>
          <cell r="F5867" t="str">
            <v>C25TNN|49102</v>
          </cell>
          <cell r="G5867" t="str">
            <v>K1</v>
          </cell>
          <cell r="H5867" t="str">
            <v>02.08.2025</v>
          </cell>
          <cell r="I5867" t="str">
            <v>09.08.2025</v>
          </cell>
          <cell r="J5867" t="str">
            <v>04.08.2025</v>
          </cell>
          <cell r="K5867" t="str">
            <v>Hàng hóa quầy 0480.3002179</v>
          </cell>
          <cell r="L5867" t="str">
            <v>05.10.2025</v>
          </cell>
          <cell r="M5867">
            <v>-2236503</v>
          </cell>
          <cell r="N5867">
            <v>-2236503</v>
          </cell>
        </row>
        <row r="5868">
          <cell r="E5868">
            <v>50283</v>
          </cell>
          <cell r="F5868" t="str">
            <v>C25TNN|50283</v>
          </cell>
          <cell r="G5868" t="str">
            <v>K1</v>
          </cell>
          <cell r="H5868" t="str">
            <v>08.08.2025</v>
          </cell>
          <cell r="I5868" t="str">
            <v>13.08.2025</v>
          </cell>
          <cell r="J5868" t="str">
            <v>08.08.2025</v>
          </cell>
          <cell r="K5868" t="str">
            <v>Hàng hóa quầy 0480.3002179</v>
          </cell>
          <cell r="L5868" t="str">
            <v>05.10.2025</v>
          </cell>
          <cell r="M5868">
            <v>-2606861</v>
          </cell>
          <cell r="N5868">
            <v>-2606861</v>
          </cell>
        </row>
        <row r="5869">
          <cell r="E5869">
            <v>51942</v>
          </cell>
          <cell r="F5869" t="str">
            <v>C25TNN|51942</v>
          </cell>
          <cell r="G5869" t="str">
            <v>K1</v>
          </cell>
          <cell r="H5869" t="str">
            <v>14.08.2025</v>
          </cell>
          <cell r="I5869" t="str">
            <v>20.08.2025</v>
          </cell>
          <cell r="J5869" t="str">
            <v>15.08.2025</v>
          </cell>
          <cell r="K5869" t="str">
            <v>Hàng hóa quầy 0480.3002179</v>
          </cell>
          <cell r="L5869" t="str">
            <v>05.10.2025</v>
          </cell>
          <cell r="M5869">
            <v>-3172262</v>
          </cell>
          <cell r="N5869">
            <v>-3172262</v>
          </cell>
        </row>
        <row r="5870">
          <cell r="E5870">
            <v>22606</v>
          </cell>
          <cell r="F5870" t="str">
            <v>K25TRT|22606</v>
          </cell>
          <cell r="G5870" t="str">
            <v>K1</v>
          </cell>
          <cell r="H5870" t="str">
            <v>23.09.2025</v>
          </cell>
          <cell r="I5870" t="str">
            <v>30.09.2025</v>
          </cell>
          <cell r="J5870" t="str">
            <v>23.09.2025</v>
          </cell>
          <cell r="K5870" t="str">
            <v>Hàng hóa các loại</v>
          </cell>
          <cell r="L5870" t="str">
            <v>05.10.2025</v>
          </cell>
          <cell r="M5870">
            <v>344153</v>
          </cell>
          <cell r="N5870">
            <v>344153</v>
          </cell>
        </row>
        <row r="5871">
          <cell r="E5871">
            <v>22607</v>
          </cell>
          <cell r="F5871" t="str">
            <v>K25TRT|22607</v>
          </cell>
          <cell r="G5871" t="str">
            <v>K1</v>
          </cell>
          <cell r="H5871" t="str">
            <v>23.09.2025</v>
          </cell>
          <cell r="I5871" t="str">
            <v>30.09.2025</v>
          </cell>
          <cell r="J5871" t="str">
            <v>23.09.2025</v>
          </cell>
          <cell r="K5871" t="str">
            <v>Hàng hóa các loại</v>
          </cell>
          <cell r="L5871" t="str">
            <v>05.10.2025</v>
          </cell>
          <cell r="M5871">
            <v>180131</v>
          </cell>
          <cell r="N5871">
            <v>180131</v>
          </cell>
        </row>
        <row r="5872">
          <cell r="E5872">
            <v>50837</v>
          </cell>
          <cell r="F5872" t="str">
            <v>C25TNN|50837</v>
          </cell>
          <cell r="G5872" t="str">
            <v>K1</v>
          </cell>
          <cell r="H5872" t="str">
            <v>11.08.2025</v>
          </cell>
          <cell r="I5872" t="str">
            <v>19.08.2025</v>
          </cell>
          <cell r="J5872" t="str">
            <v>14.08.2025</v>
          </cell>
          <cell r="K5872" t="str">
            <v>Hàng hóa quầy 0480.3002179</v>
          </cell>
          <cell r="L5872" t="str">
            <v>05.10.2025</v>
          </cell>
          <cell r="M5872">
            <v>-1199426</v>
          </cell>
          <cell r="N5872">
            <v>-1199426</v>
          </cell>
        </row>
        <row r="5873">
          <cell r="E5873">
            <v>52463</v>
          </cell>
          <cell r="F5873" t="str">
            <v>C25TNN|52463</v>
          </cell>
          <cell r="G5873" t="str">
            <v>K1</v>
          </cell>
          <cell r="H5873" t="str">
            <v>18.08.2025</v>
          </cell>
          <cell r="I5873" t="str">
            <v>25.08.2025</v>
          </cell>
          <cell r="J5873" t="str">
            <v>20.08.2025</v>
          </cell>
          <cell r="K5873" t="str">
            <v>Hàng hóa quầy 0480.3002179</v>
          </cell>
          <cell r="L5873" t="str">
            <v>05.10.2025</v>
          </cell>
          <cell r="M5873">
            <v>-1199426</v>
          </cell>
          <cell r="N5873">
            <v>-1199426</v>
          </cell>
        </row>
        <row r="5874">
          <cell r="E5874">
            <v>49207</v>
          </cell>
          <cell r="F5874" t="str">
            <v>C25TNN|49207</v>
          </cell>
          <cell r="G5874" t="str">
            <v>K1</v>
          </cell>
          <cell r="H5874" t="str">
            <v>04.08.2025</v>
          </cell>
          <cell r="I5874" t="str">
            <v>12.08.2025</v>
          </cell>
          <cell r="J5874" t="str">
            <v>07.08.2025</v>
          </cell>
          <cell r="K5874" t="str">
            <v>Hàng hóa quầy 0480.3002179</v>
          </cell>
          <cell r="L5874" t="str">
            <v>05.10.2025</v>
          </cell>
          <cell r="M5874">
            <v>-1199426</v>
          </cell>
          <cell r="N5874">
            <v>-1199426</v>
          </cell>
        </row>
        <row r="5875">
          <cell r="E5875">
            <v>52464</v>
          </cell>
          <cell r="F5875" t="str">
            <v>C25TNN|52464</v>
          </cell>
          <cell r="G5875" t="str">
            <v>K1</v>
          </cell>
          <cell r="H5875" t="str">
            <v>18.08.2025</v>
          </cell>
          <cell r="I5875" t="str">
            <v>27.08.2025</v>
          </cell>
          <cell r="J5875" t="str">
            <v>21.08.2025</v>
          </cell>
          <cell r="K5875" t="str">
            <v>Hàng hóa quầy 0480.3002179</v>
          </cell>
          <cell r="L5875" t="str">
            <v>05.10.2025</v>
          </cell>
          <cell r="M5875">
            <v>-1199426</v>
          </cell>
          <cell r="N5875">
            <v>-1199426</v>
          </cell>
        </row>
        <row r="5876">
          <cell r="E5876">
            <v>49203</v>
          </cell>
          <cell r="F5876" t="str">
            <v>C25TNN|49203</v>
          </cell>
          <cell r="G5876" t="str">
            <v>K1</v>
          </cell>
          <cell r="H5876" t="str">
            <v>04.08.2025</v>
          </cell>
          <cell r="I5876" t="str">
            <v>13.08.2025</v>
          </cell>
          <cell r="J5876" t="str">
            <v>06.08.2025</v>
          </cell>
          <cell r="K5876" t="str">
            <v>Hàng hóa quầy 0480.3002179</v>
          </cell>
          <cell r="L5876" t="str">
            <v>05.10.2025</v>
          </cell>
          <cell r="M5876">
            <v>-1199426</v>
          </cell>
          <cell r="N5876">
            <v>-1199426</v>
          </cell>
        </row>
        <row r="5877">
          <cell r="E5877">
            <v>49205</v>
          </cell>
          <cell r="F5877" t="str">
            <v>C25TNN|49205</v>
          </cell>
          <cell r="G5877" t="str">
            <v>K1</v>
          </cell>
          <cell r="H5877" t="str">
            <v>04.08.2025</v>
          </cell>
          <cell r="I5877" t="str">
            <v>13.08.2025</v>
          </cell>
          <cell r="J5877" t="str">
            <v>06.08.2025</v>
          </cell>
          <cell r="K5877" t="str">
            <v>Hàng hóa quầy 0480.3002179</v>
          </cell>
          <cell r="L5877" t="str">
            <v>05.10.2025</v>
          </cell>
          <cell r="M5877">
            <v>-1083953</v>
          </cell>
          <cell r="N5877">
            <v>-1083953</v>
          </cell>
        </row>
        <row r="5878">
          <cell r="E5878">
            <v>50839</v>
          </cell>
          <cell r="F5878" t="str">
            <v>C25TNN|50839</v>
          </cell>
          <cell r="G5878" t="str">
            <v>K1</v>
          </cell>
          <cell r="H5878" t="str">
            <v>11.08.2025</v>
          </cell>
          <cell r="I5878" t="str">
            <v>18.08.2025</v>
          </cell>
          <cell r="J5878" t="str">
            <v>13.08.2025</v>
          </cell>
          <cell r="K5878" t="str">
            <v>Hàng hóa quầy 0480.3002179</v>
          </cell>
          <cell r="L5878" t="str">
            <v>05.10.2025</v>
          </cell>
          <cell r="M5878">
            <v>-1517534</v>
          </cell>
          <cell r="N5878">
            <v>-1517534</v>
          </cell>
        </row>
        <row r="5879">
          <cell r="E5879">
            <v>23856</v>
          </cell>
          <cell r="F5879" t="str">
            <v>K25TRT|23856</v>
          </cell>
          <cell r="G5879" t="str">
            <v>K1</v>
          </cell>
          <cell r="H5879" t="str">
            <v>28.09.2025</v>
          </cell>
          <cell r="I5879" t="str">
            <v>28.09.2025</v>
          </cell>
          <cell r="J5879" t="str">
            <v>28.09.2025</v>
          </cell>
          <cell r="K5879" t="str">
            <v>TRA HANG - 153</v>
          </cell>
          <cell r="L5879" t="str">
            <v>05.10.2025</v>
          </cell>
          <cell r="M5879">
            <v>478743</v>
          </cell>
          <cell r="N5879">
            <v>478743</v>
          </cell>
        </row>
        <row r="5880">
          <cell r="E5880">
            <v>49383</v>
          </cell>
          <cell r="F5880" t="str">
            <v>C25TNN|49383</v>
          </cell>
          <cell r="G5880" t="str">
            <v>K1</v>
          </cell>
          <cell r="H5880" t="str">
            <v>06.08.2025</v>
          </cell>
          <cell r="I5880" t="str">
            <v>13.08.2025</v>
          </cell>
          <cell r="J5880" t="str">
            <v>08.08.2025</v>
          </cell>
          <cell r="K5880" t="str">
            <v>Hàng hóa quầy 0480.3002179</v>
          </cell>
          <cell r="L5880" t="str">
            <v>05.10.2025</v>
          </cell>
          <cell r="M5880">
            <v>-9810984</v>
          </cell>
          <cell r="N5880">
            <v>-9810984</v>
          </cell>
        </row>
        <row r="5881">
          <cell r="E5881">
            <v>52398</v>
          </cell>
          <cell r="F5881" t="str">
            <v>C25TNN|52398</v>
          </cell>
          <cell r="G5881" t="str">
            <v>K1</v>
          </cell>
          <cell r="H5881" t="str">
            <v>18.08.2025</v>
          </cell>
          <cell r="I5881" t="str">
            <v>26.08.2025</v>
          </cell>
          <cell r="J5881" t="str">
            <v>20.08.2025</v>
          </cell>
          <cell r="K5881" t="str">
            <v>Hàng hóa quầy 0480.3002179</v>
          </cell>
          <cell r="L5881" t="str">
            <v>05.10.2025</v>
          </cell>
          <cell r="M5881">
            <v>-3389053</v>
          </cell>
          <cell r="N5881">
            <v>-3389053</v>
          </cell>
        </row>
        <row r="5882">
          <cell r="E5882">
            <v>52381</v>
          </cell>
          <cell r="F5882" t="str">
            <v>1K25TEB|52381</v>
          </cell>
          <cell r="G5882" t="str">
            <v>D1</v>
          </cell>
          <cell r="H5882" t="str">
            <v>25.09.2025</v>
          </cell>
          <cell r="I5882" t="str">
            <v>25.09.2025</v>
          </cell>
          <cell r="J5882" t="str">
            <v>25.09.2025</v>
          </cell>
          <cell r="K5882" t="str">
            <v>Phí hỗ trợ T08.2025 quầy 480</v>
          </cell>
          <cell r="L5882" t="str">
            <v>05.10.2025</v>
          </cell>
          <cell r="M5882">
            <v>17266172</v>
          </cell>
          <cell r="N5882">
            <v>17266172</v>
          </cell>
        </row>
        <row r="5883">
          <cell r="E5883">
            <v>53752</v>
          </cell>
          <cell r="F5883" t="str">
            <v>1K25TEB|53752</v>
          </cell>
          <cell r="G5883" t="str">
            <v>D1</v>
          </cell>
          <cell r="H5883" t="str">
            <v>25.09.2025</v>
          </cell>
          <cell r="I5883" t="str">
            <v>25.09.2025</v>
          </cell>
          <cell r="J5883" t="str">
            <v>25.09.2025</v>
          </cell>
          <cell r="K5883" t="str">
            <v>Phí dịch vụ T08.2025 quầy 480</v>
          </cell>
          <cell r="L5883" t="str">
            <v>05.10.2025</v>
          </cell>
          <cell r="M5883">
            <v>66186991</v>
          </cell>
          <cell r="N5883">
            <v>66186991</v>
          </cell>
        </row>
        <row r="5884">
          <cell r="E5884">
            <v>56994</v>
          </cell>
          <cell r="F5884" t="str">
            <v>1K25TEB|56994</v>
          </cell>
          <cell r="G5884" t="str">
            <v>D1</v>
          </cell>
          <cell r="H5884" t="str">
            <v>25.09.2025</v>
          </cell>
          <cell r="I5884" t="str">
            <v>25.09.2025</v>
          </cell>
          <cell r="J5884" t="str">
            <v>25.09.2025</v>
          </cell>
          <cell r="K5884" t="str">
            <v>Phí dịch vụ T08.2025 quầy 480</v>
          </cell>
          <cell r="L5884" t="str">
            <v>05.10.2025</v>
          </cell>
          <cell r="M5884">
            <v>14388476</v>
          </cell>
          <cell r="N5884">
            <v>14388476</v>
          </cell>
        </row>
        <row r="5885">
          <cell r="E5885">
            <v>49358</v>
          </cell>
          <cell r="F5885" t="str">
            <v>C25TNN|49358</v>
          </cell>
          <cell r="G5885" t="str">
            <v>K1</v>
          </cell>
          <cell r="H5885" t="str">
            <v>06.08.2025</v>
          </cell>
          <cell r="I5885" t="str">
            <v>10.08.2025</v>
          </cell>
          <cell r="J5885" t="str">
            <v>06.08.2025</v>
          </cell>
          <cell r="K5885" t="str">
            <v>Hàng hóa quầy 0480.3002179</v>
          </cell>
          <cell r="L5885" t="str">
            <v>05.10.2025</v>
          </cell>
          <cell r="M5885">
            <v>-3219139</v>
          </cell>
          <cell r="N5885">
            <v>-3219139</v>
          </cell>
        </row>
        <row r="5886">
          <cell r="E5886">
            <v>50980</v>
          </cell>
          <cell r="F5886" t="str">
            <v>C25TNN|50980</v>
          </cell>
          <cell r="G5886" t="str">
            <v>K1</v>
          </cell>
          <cell r="H5886" t="str">
            <v>13.08.2025</v>
          </cell>
          <cell r="I5886" t="str">
            <v>17.08.2025</v>
          </cell>
          <cell r="J5886" t="str">
            <v>13.08.2025</v>
          </cell>
          <cell r="K5886" t="str">
            <v>Hàng hóa quầy 0480.3002179</v>
          </cell>
          <cell r="L5886" t="str">
            <v>05.10.2025</v>
          </cell>
          <cell r="M5886">
            <v>-4321158</v>
          </cell>
          <cell r="N5886">
            <v>-4321158</v>
          </cell>
        </row>
        <row r="5887">
          <cell r="E5887">
            <v>52603</v>
          </cell>
          <cell r="F5887" t="str">
            <v>C25TNN|52603</v>
          </cell>
          <cell r="G5887" t="str">
            <v>K1</v>
          </cell>
          <cell r="H5887" t="str">
            <v>20.08.2025</v>
          </cell>
          <cell r="I5887" t="str">
            <v>25.08.2025</v>
          </cell>
          <cell r="J5887" t="str">
            <v>20.08.2025</v>
          </cell>
          <cell r="K5887" t="str">
            <v>Hàng hóa quầy 0480.3002179</v>
          </cell>
          <cell r="L5887" t="str">
            <v>05.10.2025</v>
          </cell>
          <cell r="M5887">
            <v>-4201775</v>
          </cell>
          <cell r="N5887">
            <v>-4201775</v>
          </cell>
        </row>
        <row r="5888">
          <cell r="E5888">
            <v>50854</v>
          </cell>
          <cell r="F5888" t="str">
            <v>C25TNN|50854</v>
          </cell>
          <cell r="G5888" t="str">
            <v>K1</v>
          </cell>
          <cell r="H5888" t="str">
            <v>12.08.2025</v>
          </cell>
          <cell r="I5888" t="str">
            <v>16.08.2025</v>
          </cell>
          <cell r="J5888" t="str">
            <v>12.08.2025</v>
          </cell>
          <cell r="K5888" t="str">
            <v>Hàng hóa quầy 0480.3002179</v>
          </cell>
          <cell r="L5888" t="str">
            <v>05.10.2025</v>
          </cell>
          <cell r="M5888">
            <v>-2785558</v>
          </cell>
          <cell r="N5888">
            <v>-2785558</v>
          </cell>
        </row>
        <row r="5889">
          <cell r="E5889">
            <v>49100</v>
          </cell>
          <cell r="F5889" t="str">
            <v>C25TNN|49100</v>
          </cell>
          <cell r="G5889" t="str">
            <v>K1</v>
          </cell>
          <cell r="H5889" t="str">
            <v>02.08.2025</v>
          </cell>
          <cell r="I5889" t="str">
            <v>08.08.2025</v>
          </cell>
          <cell r="J5889" t="str">
            <v>04.08.2025</v>
          </cell>
          <cell r="K5889" t="str">
            <v>Hàng hóa quầy 0480.3002179</v>
          </cell>
          <cell r="L5889" t="str">
            <v>05.10.2025</v>
          </cell>
          <cell r="M5889">
            <v>-6004696</v>
          </cell>
          <cell r="N5889">
            <v>-6004696</v>
          </cell>
        </row>
        <row r="5890">
          <cell r="E5890">
            <v>49380</v>
          </cell>
          <cell r="F5890" t="str">
            <v>C25TNN|49380</v>
          </cell>
          <cell r="G5890" t="str">
            <v>K1</v>
          </cell>
          <cell r="H5890" t="str">
            <v>06.08.2025</v>
          </cell>
          <cell r="I5890" t="str">
            <v>12.08.2025</v>
          </cell>
          <cell r="J5890" t="str">
            <v>07.08.2025</v>
          </cell>
          <cell r="K5890" t="str">
            <v>Hàng hóa quầy 0480.3002179</v>
          </cell>
          <cell r="L5890" t="str">
            <v>05.10.2025</v>
          </cell>
          <cell r="M5890">
            <v>-5014496</v>
          </cell>
          <cell r="N5890">
            <v>-5014496</v>
          </cell>
        </row>
        <row r="5891">
          <cell r="E5891">
            <v>50967</v>
          </cell>
          <cell r="F5891" t="str">
            <v>C25TNN|50967</v>
          </cell>
          <cell r="G5891" t="str">
            <v>K1</v>
          </cell>
          <cell r="H5891" t="str">
            <v>13.08.2025</v>
          </cell>
          <cell r="I5891" t="str">
            <v>20.08.2025</v>
          </cell>
          <cell r="J5891" t="str">
            <v>15.08.2025</v>
          </cell>
          <cell r="K5891" t="str">
            <v>Hàng hóa quầy 0480.3002179</v>
          </cell>
          <cell r="L5891" t="str">
            <v>05.10.2025</v>
          </cell>
          <cell r="M5891">
            <v>-6600627</v>
          </cell>
          <cell r="N5891">
            <v>-6600627</v>
          </cell>
        </row>
        <row r="5892">
          <cell r="E5892">
            <v>52395</v>
          </cell>
          <cell r="F5892" t="str">
            <v>C25TNN|52395</v>
          </cell>
          <cell r="G5892" t="str">
            <v>K1</v>
          </cell>
          <cell r="H5892" t="str">
            <v>18.08.2025</v>
          </cell>
          <cell r="I5892" t="str">
            <v>27.08.2025</v>
          </cell>
          <cell r="J5892" t="str">
            <v>19.08.2025</v>
          </cell>
          <cell r="K5892" t="str">
            <v>Hàng hóa quầy 0480.3002179</v>
          </cell>
          <cell r="L5892" t="str">
            <v>05.10.2025</v>
          </cell>
          <cell r="M5892">
            <v>-3822634</v>
          </cell>
          <cell r="N5892">
            <v>-3822634</v>
          </cell>
        </row>
        <row r="5893">
          <cell r="E5893">
            <v>52396</v>
          </cell>
          <cell r="F5893" t="str">
            <v>C25TNN|52396</v>
          </cell>
          <cell r="G5893" t="str">
            <v>K1</v>
          </cell>
          <cell r="H5893" t="str">
            <v>18.08.2025</v>
          </cell>
          <cell r="I5893" t="str">
            <v>24.08.2025</v>
          </cell>
          <cell r="J5893" t="str">
            <v>19.08.2025</v>
          </cell>
          <cell r="K5893" t="str">
            <v>Hàng hóa quầy 0480.3002179</v>
          </cell>
          <cell r="L5893" t="str">
            <v>05.10.2025</v>
          </cell>
          <cell r="M5893">
            <v>-4368034</v>
          </cell>
          <cell r="N5893">
            <v>-4368034</v>
          </cell>
        </row>
        <row r="5894">
          <cell r="E5894">
            <v>52456</v>
          </cell>
          <cell r="F5894" t="str">
            <v>C25TNN|52456</v>
          </cell>
          <cell r="G5894" t="str">
            <v>K1</v>
          </cell>
          <cell r="H5894" t="str">
            <v>18.08.2025</v>
          </cell>
          <cell r="I5894" t="str">
            <v>25.08.2025</v>
          </cell>
          <cell r="J5894" t="str">
            <v>20.08.2025</v>
          </cell>
          <cell r="K5894" t="str">
            <v>Hàng hóa quầy 0480.3002179</v>
          </cell>
          <cell r="L5894" t="str">
            <v>05.10.2025</v>
          </cell>
          <cell r="M5894">
            <v>-3869510</v>
          </cell>
          <cell r="N5894">
            <v>-3869510</v>
          </cell>
        </row>
        <row r="5895">
          <cell r="E5895">
            <v>24016</v>
          </cell>
          <cell r="F5895" t="str">
            <v>K25TRT|24016</v>
          </cell>
          <cell r="G5895" t="str">
            <v>K1</v>
          </cell>
          <cell r="H5895" t="str">
            <v>29.09.2025</v>
          </cell>
          <cell r="I5895" t="str">
            <v>30.09.2025</v>
          </cell>
          <cell r="J5895" t="str">
            <v>29.09.2025</v>
          </cell>
          <cell r="K5895" t="str">
            <v>TRA HANG - 142</v>
          </cell>
          <cell r="L5895" t="str">
            <v>05.10.2025</v>
          </cell>
          <cell r="M5895">
            <v>597958</v>
          </cell>
          <cell r="N5895">
            <v>597958</v>
          </cell>
        </row>
        <row r="5896">
          <cell r="E5896">
            <v>48784</v>
          </cell>
          <cell r="F5896" t="str">
            <v>C25TNN|48784</v>
          </cell>
          <cell r="G5896" t="str">
            <v>K1</v>
          </cell>
          <cell r="H5896" t="str">
            <v>01.08.2025</v>
          </cell>
          <cell r="I5896" t="str">
            <v>14.08.2025</v>
          </cell>
          <cell r="J5896" t="str">
            <v>02.08.2025</v>
          </cell>
          <cell r="K5896" t="str">
            <v>Hàng hóa quầy 0480.3002179</v>
          </cell>
          <cell r="L5896" t="str">
            <v>05.10.2025</v>
          </cell>
          <cell r="M5896">
            <v>-2617069</v>
          </cell>
          <cell r="N5896">
            <v>-2617069</v>
          </cell>
        </row>
        <row r="5897">
          <cell r="E5897">
            <v>50271</v>
          </cell>
          <cell r="F5897" t="str">
            <v>C25TNN|50271</v>
          </cell>
          <cell r="G5897" t="str">
            <v>K1</v>
          </cell>
          <cell r="H5897" t="str">
            <v>07.08.2025</v>
          </cell>
          <cell r="I5897" t="str">
            <v>14.08.2025</v>
          </cell>
          <cell r="J5897" t="str">
            <v>09.08.2025</v>
          </cell>
          <cell r="K5897" t="str">
            <v>Hàng hóa quầy 0480.3002179</v>
          </cell>
          <cell r="L5897" t="str">
            <v>05.10.2025</v>
          </cell>
          <cell r="M5897">
            <v>-3052028</v>
          </cell>
          <cell r="N5897">
            <v>-3052028</v>
          </cell>
        </row>
        <row r="5898">
          <cell r="E5898">
            <v>52451</v>
          </cell>
          <cell r="F5898" t="str">
            <v>C25TNN|52451</v>
          </cell>
          <cell r="G5898" t="str">
            <v>K1</v>
          </cell>
          <cell r="H5898" t="str">
            <v>18.08.2025</v>
          </cell>
          <cell r="I5898" t="str">
            <v>25.08.2025</v>
          </cell>
          <cell r="J5898" t="str">
            <v>20.08.2025</v>
          </cell>
          <cell r="K5898" t="str">
            <v>Hàng hóa quầy 0480.3002179</v>
          </cell>
          <cell r="L5898" t="str">
            <v>05.10.2025</v>
          </cell>
          <cell r="M5898">
            <v>-2398853</v>
          </cell>
          <cell r="N5898">
            <v>-2398853</v>
          </cell>
        </row>
        <row r="5899">
          <cell r="E5899">
            <v>23302</v>
          </cell>
          <cell r="F5899" t="str">
            <v>K25TRT|23302</v>
          </cell>
          <cell r="G5899" t="str">
            <v>K1</v>
          </cell>
          <cell r="H5899" t="str">
            <v>25.09.2025</v>
          </cell>
          <cell r="I5899" t="str">
            <v>30.09.2025</v>
          </cell>
          <cell r="J5899" t="str">
            <v>25.09.2025</v>
          </cell>
          <cell r="K5899" t="str">
            <v>Hàng hóa các loại</v>
          </cell>
          <cell r="L5899" t="str">
            <v>05.10.2025</v>
          </cell>
          <cell r="M5899">
            <v>1130019</v>
          </cell>
          <cell r="N5899">
            <v>1130019</v>
          </cell>
        </row>
        <row r="5900">
          <cell r="E5900">
            <v>50859</v>
          </cell>
          <cell r="F5900" t="str">
            <v>C25TNN|50859</v>
          </cell>
          <cell r="G5900" t="str">
            <v>K1</v>
          </cell>
          <cell r="H5900" t="str">
            <v>12.08.2025</v>
          </cell>
          <cell r="I5900" t="str">
            <v>16.08.2025</v>
          </cell>
          <cell r="J5900" t="str">
            <v>12.08.2025</v>
          </cell>
          <cell r="K5900" t="str">
            <v>Hàng hóa quầy 0480.3002179</v>
          </cell>
          <cell r="L5900" t="str">
            <v>05.10.2025</v>
          </cell>
          <cell r="M5900">
            <v>-3172262</v>
          </cell>
          <cell r="N5900">
            <v>-3172262</v>
          </cell>
        </row>
        <row r="5901">
          <cell r="E5901">
            <v>22371</v>
          </cell>
          <cell r="F5901" t="str">
            <v>K25TRT|22371</v>
          </cell>
          <cell r="G5901" t="str">
            <v>K1</v>
          </cell>
          <cell r="H5901" t="str">
            <v>22.09.2025</v>
          </cell>
          <cell r="I5901" t="str">
            <v>30.09.2025</v>
          </cell>
          <cell r="J5901" t="str">
            <v>22.09.2025</v>
          </cell>
          <cell r="K5901" t="str">
            <v>TRA HANG - 121</v>
          </cell>
          <cell r="L5901" t="str">
            <v>05.10.2025</v>
          </cell>
          <cell r="M5901">
            <v>1319369</v>
          </cell>
          <cell r="N5901">
            <v>1319369</v>
          </cell>
        </row>
        <row r="5902">
          <cell r="E5902">
            <v>22372</v>
          </cell>
          <cell r="F5902" t="str">
            <v>K25TRT|22372</v>
          </cell>
          <cell r="G5902" t="str">
            <v>K1</v>
          </cell>
          <cell r="H5902" t="str">
            <v>22.09.2025</v>
          </cell>
          <cell r="I5902" t="str">
            <v>30.09.2025</v>
          </cell>
          <cell r="J5902" t="str">
            <v>22.09.2025</v>
          </cell>
          <cell r="K5902" t="str">
            <v>TRA HANG - 121</v>
          </cell>
          <cell r="L5902" t="str">
            <v>05.10.2025</v>
          </cell>
          <cell r="M5902">
            <v>790376</v>
          </cell>
          <cell r="N5902">
            <v>790376</v>
          </cell>
        </row>
        <row r="5903">
          <cell r="E5903">
            <v>49194</v>
          </cell>
          <cell r="F5903" t="str">
            <v>C25TNN|49194</v>
          </cell>
          <cell r="G5903" t="str">
            <v>K1</v>
          </cell>
          <cell r="H5903" t="str">
            <v>04.08.2025</v>
          </cell>
          <cell r="I5903" t="str">
            <v>11.08.2025</v>
          </cell>
          <cell r="J5903" t="str">
            <v>06.08.2025</v>
          </cell>
          <cell r="K5903" t="str">
            <v>Hàng hóa quầy 0480.3002179</v>
          </cell>
          <cell r="L5903" t="str">
            <v>05.10.2025</v>
          </cell>
          <cell r="M5903">
            <v>-2785558</v>
          </cell>
          <cell r="N5903">
            <v>-2785558</v>
          </cell>
        </row>
        <row r="5904">
          <cell r="E5904">
            <v>52455</v>
          </cell>
          <cell r="F5904" t="str">
            <v>C25TNN|52455</v>
          </cell>
          <cell r="G5904" t="str">
            <v>K1</v>
          </cell>
          <cell r="H5904" t="str">
            <v>18.08.2025</v>
          </cell>
          <cell r="I5904" t="str">
            <v>25.08.2025</v>
          </cell>
          <cell r="J5904" t="str">
            <v>20.08.2025</v>
          </cell>
          <cell r="K5904" t="str">
            <v>Hàng hóa quầy 0480.3002179</v>
          </cell>
          <cell r="L5904" t="str">
            <v>05.10.2025</v>
          </cell>
          <cell r="M5904">
            <v>-3002348</v>
          </cell>
          <cell r="N5904">
            <v>-3002348</v>
          </cell>
        </row>
        <row r="5905">
          <cell r="E5905">
            <v>21931</v>
          </cell>
          <cell r="F5905" t="str">
            <v>K25TRT|21931</v>
          </cell>
          <cell r="G5905" t="str">
            <v>K1</v>
          </cell>
          <cell r="H5905" t="str">
            <v>18.09.2025</v>
          </cell>
          <cell r="I5905" t="str">
            <v>29.09.2025</v>
          </cell>
          <cell r="J5905" t="str">
            <v>18.09.2025</v>
          </cell>
          <cell r="K5905" t="str">
            <v>TRA HANG - 141</v>
          </cell>
          <cell r="L5905" t="str">
            <v>05.10.2025</v>
          </cell>
          <cell r="M5905">
            <v>239885</v>
          </cell>
          <cell r="N5905">
            <v>239885</v>
          </cell>
        </row>
        <row r="5906">
          <cell r="E5906">
            <v>50272</v>
          </cell>
          <cell r="F5906" t="str">
            <v>C25TNN|50272</v>
          </cell>
          <cell r="G5906" t="str">
            <v>K1</v>
          </cell>
          <cell r="H5906" t="str">
            <v>07.08.2025</v>
          </cell>
          <cell r="I5906" t="str">
            <v>14.08.2025</v>
          </cell>
          <cell r="J5906" t="str">
            <v>09.08.2025</v>
          </cell>
          <cell r="K5906" t="str">
            <v>Hàng hóa quầy 0480.3002179</v>
          </cell>
          <cell r="L5906" t="str">
            <v>05.10.2025</v>
          </cell>
          <cell r="M5906">
            <v>-3033958</v>
          </cell>
          <cell r="N5906">
            <v>-3033958</v>
          </cell>
        </row>
        <row r="5907">
          <cell r="E5907">
            <v>49451</v>
          </cell>
          <cell r="F5907" t="str">
            <v>C25TNN|49451</v>
          </cell>
          <cell r="G5907" t="str">
            <v>K1</v>
          </cell>
          <cell r="H5907" t="str">
            <v>07.08.2025</v>
          </cell>
          <cell r="I5907" t="str">
            <v>12.08.2025</v>
          </cell>
          <cell r="J5907" t="str">
            <v>07.08.2025</v>
          </cell>
          <cell r="K5907" t="str">
            <v>Hàng hóa quầy 0480.3002179</v>
          </cell>
          <cell r="L5907" t="str">
            <v>05.10.2025</v>
          </cell>
          <cell r="M5907">
            <v>-1020730</v>
          </cell>
          <cell r="N5907">
            <v>-1020730</v>
          </cell>
        </row>
        <row r="5908">
          <cell r="E5908">
            <v>48785</v>
          </cell>
          <cell r="F5908" t="str">
            <v>C25TNN|48785</v>
          </cell>
          <cell r="G5908" t="str">
            <v>K1</v>
          </cell>
          <cell r="H5908" t="str">
            <v>01.08.2025</v>
          </cell>
          <cell r="I5908" t="str">
            <v>14.08.2025</v>
          </cell>
          <cell r="J5908" t="str">
            <v>02.08.2025</v>
          </cell>
          <cell r="K5908" t="str">
            <v>Hàng hóa quầy 0480.3002179</v>
          </cell>
          <cell r="L5908" t="str">
            <v>05.10.2025</v>
          </cell>
          <cell r="M5908">
            <v>-1020730</v>
          </cell>
          <cell r="N5908">
            <v>-1020730</v>
          </cell>
        </row>
        <row r="5909">
          <cell r="E5909">
            <v>48786</v>
          </cell>
          <cell r="F5909" t="str">
            <v>C25TNN|48786</v>
          </cell>
          <cell r="G5909" t="str">
            <v>K1</v>
          </cell>
          <cell r="H5909" t="str">
            <v>01.08.2025</v>
          </cell>
          <cell r="I5909" t="str">
            <v>14.08.2025</v>
          </cell>
          <cell r="J5909" t="str">
            <v>02.08.2025</v>
          </cell>
          <cell r="K5909" t="str">
            <v>Hàng hóa quầy 0480.3002179</v>
          </cell>
          <cell r="L5909" t="str">
            <v>05.10.2025</v>
          </cell>
          <cell r="M5909">
            <v>-2855045</v>
          </cell>
          <cell r="N5909">
            <v>-2855045</v>
          </cell>
        </row>
        <row r="5910">
          <cell r="E5910">
            <v>50273</v>
          </cell>
          <cell r="F5910" t="str">
            <v>C25TNN|50273</v>
          </cell>
          <cell r="G5910" t="str">
            <v>K1</v>
          </cell>
          <cell r="H5910" t="str">
            <v>07.08.2025</v>
          </cell>
          <cell r="I5910" t="str">
            <v>14.08.2025</v>
          </cell>
          <cell r="J5910" t="str">
            <v>09.08.2025</v>
          </cell>
          <cell r="K5910" t="str">
            <v>Hàng hóa quầy 0480.3002179</v>
          </cell>
          <cell r="L5910" t="str">
            <v>05.10.2025</v>
          </cell>
          <cell r="M5910">
            <v>-3415055</v>
          </cell>
          <cell r="N5910">
            <v>-3415055</v>
          </cell>
        </row>
        <row r="5911">
          <cell r="E5911">
            <v>51948</v>
          </cell>
          <cell r="F5911" t="str">
            <v>C25TNN|51948</v>
          </cell>
          <cell r="G5911" t="str">
            <v>K1</v>
          </cell>
          <cell r="H5911" t="str">
            <v>14.08.2025</v>
          </cell>
          <cell r="I5911" t="str">
            <v>21.08.2025</v>
          </cell>
          <cell r="J5911" t="str">
            <v>16.08.2025</v>
          </cell>
          <cell r="K5911" t="str">
            <v>Hàng hóa quầy 0480.3002179</v>
          </cell>
          <cell r="L5911" t="str">
            <v>05.10.2025</v>
          </cell>
          <cell r="M5911">
            <v>-3968870</v>
          </cell>
          <cell r="N5911">
            <v>-3968870</v>
          </cell>
        </row>
        <row r="5912">
          <cell r="E5912">
            <v>52454</v>
          </cell>
          <cell r="F5912" t="str">
            <v>C25TNN|52454</v>
          </cell>
          <cell r="G5912" t="str">
            <v>K1</v>
          </cell>
          <cell r="H5912" t="str">
            <v>18.08.2025</v>
          </cell>
          <cell r="I5912" t="str">
            <v>25.08.2025</v>
          </cell>
          <cell r="J5912" t="str">
            <v>20.08.2025</v>
          </cell>
          <cell r="K5912" t="str">
            <v>Hàng hóa quầy 0480.3002179</v>
          </cell>
          <cell r="L5912" t="str">
            <v>05.10.2025</v>
          </cell>
          <cell r="M5912">
            <v>-6089666</v>
          </cell>
          <cell r="N5912">
            <v>-6089666</v>
          </cell>
        </row>
        <row r="5913">
          <cell r="E5913">
            <v>49189</v>
          </cell>
          <cell r="F5913" t="str">
            <v>C25TNN|49189</v>
          </cell>
          <cell r="G5913" t="str">
            <v>K1</v>
          </cell>
          <cell r="H5913" t="str">
            <v>04.08.2025</v>
          </cell>
          <cell r="I5913" t="str">
            <v>11.08.2025</v>
          </cell>
          <cell r="J5913" t="str">
            <v>07.08.2025</v>
          </cell>
          <cell r="K5913" t="str">
            <v>Hàng hóa quầy 0480.3002179</v>
          </cell>
          <cell r="L5913" t="str">
            <v>05.10.2025</v>
          </cell>
          <cell r="M5913">
            <v>-2197558</v>
          </cell>
          <cell r="N5913">
            <v>-2197558</v>
          </cell>
        </row>
        <row r="5914">
          <cell r="E5914">
            <v>52452</v>
          </cell>
          <cell r="F5914" t="str">
            <v>C25TNN|52452</v>
          </cell>
          <cell r="G5914" t="str">
            <v>K1</v>
          </cell>
          <cell r="H5914" t="str">
            <v>18.08.2025</v>
          </cell>
          <cell r="I5914" t="str">
            <v>26.08.2025</v>
          </cell>
          <cell r="J5914" t="str">
            <v>21.08.2025</v>
          </cell>
          <cell r="K5914" t="str">
            <v>Hàng hóa quầy 0480.3002179</v>
          </cell>
          <cell r="L5914" t="str">
            <v>05.10.2025</v>
          </cell>
          <cell r="M5914">
            <v>-3118928</v>
          </cell>
          <cell r="N5914">
            <v>-3118928</v>
          </cell>
        </row>
        <row r="5915">
          <cell r="E5915">
            <v>50860</v>
          </cell>
          <cell r="F5915" t="str">
            <v>C25TNN|50860</v>
          </cell>
          <cell r="G5915" t="str">
            <v>K1</v>
          </cell>
          <cell r="H5915" t="str">
            <v>12.08.2025</v>
          </cell>
          <cell r="I5915" t="str">
            <v>16.08.2025</v>
          </cell>
          <cell r="J5915" t="str">
            <v>12.08.2025</v>
          </cell>
          <cell r="K5915" t="str">
            <v>Hàng hóa quầy 0480.3002179</v>
          </cell>
          <cell r="L5915" t="str">
            <v>05.10.2025</v>
          </cell>
          <cell r="M5915">
            <v>-3318499</v>
          </cell>
          <cell r="N5915">
            <v>-3318499</v>
          </cell>
        </row>
        <row r="5916">
          <cell r="E5916">
            <v>52685</v>
          </cell>
          <cell r="F5916" t="str">
            <v>C25TNN|52685</v>
          </cell>
          <cell r="G5916" t="str">
            <v>K1</v>
          </cell>
          <cell r="H5916" t="str">
            <v>21.08.2025</v>
          </cell>
          <cell r="I5916" t="str">
            <v>26.08.2025</v>
          </cell>
          <cell r="J5916" t="str">
            <v>21.08.2025</v>
          </cell>
          <cell r="K5916" t="str">
            <v>Hàng hóa quầy 0480.3002179</v>
          </cell>
          <cell r="L5916" t="str">
            <v>05.10.2025</v>
          </cell>
          <cell r="M5916">
            <v>-3368179</v>
          </cell>
          <cell r="N5916">
            <v>-3368179</v>
          </cell>
        </row>
        <row r="5917">
          <cell r="E5917">
            <v>50826</v>
          </cell>
          <cell r="F5917" t="str">
            <v>C25TNN|50826</v>
          </cell>
          <cell r="G5917" t="str">
            <v>K1</v>
          </cell>
          <cell r="H5917" t="str">
            <v>11.08.2025</v>
          </cell>
          <cell r="I5917" t="str">
            <v>18.08.2025</v>
          </cell>
          <cell r="J5917" t="str">
            <v>13.08.2025</v>
          </cell>
          <cell r="K5917" t="str">
            <v>Hàng hóa quầy 0480.3002179</v>
          </cell>
          <cell r="L5917" t="str">
            <v>05.10.2025</v>
          </cell>
          <cell r="M5917">
            <v>-3083638</v>
          </cell>
          <cell r="N5917">
            <v>-3083638</v>
          </cell>
        </row>
        <row r="5918">
          <cell r="E5918">
            <v>23778</v>
          </cell>
          <cell r="F5918" t="str">
            <v>K25TRT|23778</v>
          </cell>
          <cell r="G5918" t="str">
            <v>K1</v>
          </cell>
          <cell r="H5918" t="str">
            <v>27.09.2025</v>
          </cell>
          <cell r="I5918" t="str">
            <v>29.09.2025</v>
          </cell>
          <cell r="J5918" t="str">
            <v>27.09.2025</v>
          </cell>
          <cell r="K5918" t="str">
            <v>TRA HANG - 140</v>
          </cell>
          <cell r="L5918" t="str">
            <v>05.10.2025</v>
          </cell>
          <cell r="M5918">
            <v>162593</v>
          </cell>
          <cell r="N5918">
            <v>162593</v>
          </cell>
        </row>
        <row r="5919">
          <cell r="E5919">
            <v>50825</v>
          </cell>
          <cell r="F5919" t="str">
            <v>C25TNN|50825</v>
          </cell>
          <cell r="G5919" t="str">
            <v>K1</v>
          </cell>
          <cell r="H5919" t="str">
            <v>11.08.2025</v>
          </cell>
          <cell r="I5919" t="str">
            <v>18.08.2025</v>
          </cell>
          <cell r="J5919" t="str">
            <v>13.08.2025</v>
          </cell>
          <cell r="K5919" t="str">
            <v>Hàng hóa quầy 0480.3002179</v>
          </cell>
          <cell r="L5919" t="str">
            <v>05.10.2025</v>
          </cell>
          <cell r="M5919">
            <v>-2398853</v>
          </cell>
          <cell r="N5919">
            <v>-2398853</v>
          </cell>
        </row>
        <row r="5920">
          <cell r="E5920">
            <v>23067</v>
          </cell>
          <cell r="F5920" t="str">
            <v>K25TRT|23067</v>
          </cell>
          <cell r="G5920" t="str">
            <v>K1</v>
          </cell>
          <cell r="H5920" t="str">
            <v>25.09.2025</v>
          </cell>
          <cell r="I5920" t="str">
            <v>29.09.2025</v>
          </cell>
          <cell r="J5920" t="str">
            <v>25.09.2025</v>
          </cell>
          <cell r="K5920" t="str">
            <v>TRA HANG - 139</v>
          </cell>
          <cell r="L5920" t="str">
            <v>05.10.2025</v>
          </cell>
          <cell r="M5920">
            <v>614034</v>
          </cell>
          <cell r="N5920">
            <v>614034</v>
          </cell>
        </row>
        <row r="5921">
          <cell r="E5921">
            <v>23220</v>
          </cell>
          <cell r="F5921" t="str">
            <v>K25TRT|23220</v>
          </cell>
          <cell r="G5921" t="str">
            <v>K1</v>
          </cell>
          <cell r="H5921" t="str">
            <v>25.09.2025</v>
          </cell>
          <cell r="I5921" t="str">
            <v>29.09.2025</v>
          </cell>
          <cell r="J5921" t="str">
            <v>25.09.2025</v>
          </cell>
          <cell r="K5921" t="str">
            <v>TRA HANG - 139</v>
          </cell>
          <cell r="L5921" t="str">
            <v>05.10.2025</v>
          </cell>
          <cell r="M5921">
            <v>420298</v>
          </cell>
          <cell r="N5921">
            <v>420298</v>
          </cell>
        </row>
        <row r="5922">
          <cell r="E5922">
            <v>49381</v>
          </cell>
          <cell r="F5922" t="str">
            <v>C25TNN|49381</v>
          </cell>
          <cell r="G5922" t="str">
            <v>K1</v>
          </cell>
          <cell r="H5922" t="str">
            <v>06.08.2025</v>
          </cell>
          <cell r="I5922" t="str">
            <v>12.08.2025</v>
          </cell>
          <cell r="J5922" t="str">
            <v>07.08.2025</v>
          </cell>
          <cell r="K5922" t="str">
            <v>Hàng hóa quầy 0480.3002179</v>
          </cell>
          <cell r="L5922" t="str">
            <v>05.10.2025</v>
          </cell>
          <cell r="M5922">
            <v>-3002348</v>
          </cell>
          <cell r="N5922">
            <v>-3002348</v>
          </cell>
        </row>
        <row r="5923">
          <cell r="E5923">
            <v>50975</v>
          </cell>
          <cell r="F5923" t="str">
            <v>C25TNN|50975</v>
          </cell>
          <cell r="G5923" t="str">
            <v>K1</v>
          </cell>
          <cell r="H5923" t="str">
            <v>13.08.2025</v>
          </cell>
          <cell r="I5923" t="str">
            <v>19.08.2025</v>
          </cell>
          <cell r="J5923" t="str">
            <v>14.08.2025</v>
          </cell>
          <cell r="K5923" t="str">
            <v>Hàng hóa quầy 0480.3002179</v>
          </cell>
          <cell r="L5923" t="str">
            <v>05.10.2025</v>
          </cell>
          <cell r="M5923">
            <v>-3605844</v>
          </cell>
          <cell r="N5923">
            <v>-3605844</v>
          </cell>
        </row>
        <row r="5924">
          <cell r="E5924">
            <v>52583</v>
          </cell>
          <cell r="F5924" t="str">
            <v>C25TNN|52583</v>
          </cell>
          <cell r="G5924" t="str">
            <v>K1</v>
          </cell>
          <cell r="H5924" t="str">
            <v>20.08.2025</v>
          </cell>
          <cell r="I5924" t="str">
            <v>25.08.2025</v>
          </cell>
          <cell r="J5924" t="str">
            <v>20.08.2025</v>
          </cell>
          <cell r="K5924" t="str">
            <v>Hàng hóa quầy 0480.3002179</v>
          </cell>
          <cell r="L5924" t="str">
            <v>05.10.2025</v>
          </cell>
          <cell r="M5924">
            <v>-6067915</v>
          </cell>
          <cell r="N5924">
            <v>-6067915</v>
          </cell>
        </row>
        <row r="5925">
          <cell r="E5925">
            <v>50827</v>
          </cell>
          <cell r="F5925" t="str">
            <v>C25TNN|50827</v>
          </cell>
          <cell r="G5925" t="str">
            <v>K1</v>
          </cell>
          <cell r="H5925" t="str">
            <v>11.08.2025</v>
          </cell>
          <cell r="I5925" t="str">
            <v>18.08.2025</v>
          </cell>
          <cell r="J5925" t="str">
            <v>13.08.2025</v>
          </cell>
          <cell r="K5925" t="str">
            <v>Hàng hóa quầy 0480.3002179</v>
          </cell>
          <cell r="L5925" t="str">
            <v>05.10.2025</v>
          </cell>
          <cell r="M5925">
            <v>-6469887</v>
          </cell>
          <cell r="N5925">
            <v>-6469887</v>
          </cell>
        </row>
        <row r="5926">
          <cell r="E5926">
            <v>50828</v>
          </cell>
          <cell r="F5926" t="str">
            <v>C25TNN|50828</v>
          </cell>
          <cell r="G5926" t="str">
            <v>K1</v>
          </cell>
          <cell r="H5926" t="str">
            <v>11.08.2025</v>
          </cell>
          <cell r="I5926" t="str">
            <v>18.08.2025</v>
          </cell>
          <cell r="J5926" t="str">
            <v>13.08.2025</v>
          </cell>
          <cell r="K5926" t="str">
            <v>Hàng hóa quầy 0480.3002179</v>
          </cell>
          <cell r="L5926" t="str">
            <v>05.10.2025</v>
          </cell>
          <cell r="M5926">
            <v>-5889223</v>
          </cell>
          <cell r="N5926">
            <v>-5889223</v>
          </cell>
        </row>
        <row r="5927">
          <cell r="E5927">
            <v>52457</v>
          </cell>
          <cell r="F5927" t="str">
            <v>C25TNN|52457</v>
          </cell>
          <cell r="G5927" t="str">
            <v>K1</v>
          </cell>
          <cell r="H5927" t="str">
            <v>18.08.2025</v>
          </cell>
          <cell r="I5927" t="str">
            <v>25.08.2025</v>
          </cell>
          <cell r="J5927" t="str">
            <v>20.08.2025</v>
          </cell>
          <cell r="K5927" t="str">
            <v>Hàng hóa quầy 0480.3002179</v>
          </cell>
          <cell r="L5927" t="str">
            <v>05.10.2025</v>
          </cell>
          <cell r="M5927">
            <v>-5184410</v>
          </cell>
          <cell r="N5927">
            <v>-5184410</v>
          </cell>
        </row>
        <row r="5928">
          <cell r="E5928">
            <v>21461</v>
          </cell>
          <cell r="F5928" t="str">
            <v>K25TRT|21461</v>
          </cell>
          <cell r="G5928" t="str">
            <v>K1</v>
          </cell>
          <cell r="H5928" t="str">
            <v>12.09.2025</v>
          </cell>
          <cell r="I5928" t="str">
            <v>26.09.2025</v>
          </cell>
          <cell r="J5928" t="str">
            <v>12.09.2025</v>
          </cell>
          <cell r="K5928" t="str">
            <v>TRA HANG - 143</v>
          </cell>
          <cell r="L5928" t="str">
            <v>05.10.2025</v>
          </cell>
          <cell r="M5928">
            <v>289565</v>
          </cell>
          <cell r="N5928">
            <v>289565</v>
          </cell>
        </row>
        <row r="5929">
          <cell r="E5929">
            <v>49099</v>
          </cell>
          <cell r="F5929" t="str">
            <v>C25TNN|49099</v>
          </cell>
          <cell r="G5929" t="str">
            <v>K1</v>
          </cell>
          <cell r="H5929" t="str">
            <v>02.08.2025</v>
          </cell>
          <cell r="I5929" t="str">
            <v>10.08.2025</v>
          </cell>
          <cell r="J5929" t="str">
            <v>05.08.2025</v>
          </cell>
          <cell r="K5929" t="str">
            <v>Hàng hóa quầy 0480.3002179</v>
          </cell>
          <cell r="L5929" t="str">
            <v>05.10.2025</v>
          </cell>
          <cell r="M5929">
            <v>-2615643</v>
          </cell>
          <cell r="N5929">
            <v>-2615643</v>
          </cell>
        </row>
        <row r="5930">
          <cell r="E5930">
            <v>49379</v>
          </cell>
          <cell r="F5930" t="str">
            <v>C25TNN|49379</v>
          </cell>
          <cell r="G5930" t="str">
            <v>K1</v>
          </cell>
          <cell r="H5930" t="str">
            <v>06.08.2025</v>
          </cell>
          <cell r="I5930" t="str">
            <v>13.08.2025</v>
          </cell>
          <cell r="J5930" t="str">
            <v>08.08.2025</v>
          </cell>
          <cell r="K5930" t="str">
            <v>Hàng hóa quầy 0480.3002179</v>
          </cell>
          <cell r="L5930" t="str">
            <v>05.10.2025</v>
          </cell>
          <cell r="M5930">
            <v>-4975184</v>
          </cell>
          <cell r="N5930">
            <v>-4975184</v>
          </cell>
        </row>
        <row r="5931">
          <cell r="E5931">
            <v>50976</v>
          </cell>
          <cell r="F5931" t="str">
            <v>C25TNN|50976</v>
          </cell>
          <cell r="G5931" t="str">
            <v>K1</v>
          </cell>
          <cell r="H5931" t="str">
            <v>13.08.2025</v>
          </cell>
          <cell r="I5931" t="str">
            <v>20.08.2025</v>
          </cell>
          <cell r="J5931" t="str">
            <v>15.08.2025</v>
          </cell>
          <cell r="K5931" t="str">
            <v>Hàng hóa quầy 0480.3002179</v>
          </cell>
          <cell r="L5931" t="str">
            <v>05.10.2025</v>
          </cell>
          <cell r="M5931">
            <v>-2886875</v>
          </cell>
          <cell r="N5931">
            <v>-2886875</v>
          </cell>
        </row>
        <row r="5932">
          <cell r="E5932">
            <v>52394</v>
          </cell>
          <cell r="F5932" t="str">
            <v>C25TNN|52394</v>
          </cell>
          <cell r="G5932" t="str">
            <v>K1</v>
          </cell>
          <cell r="H5932" t="str">
            <v>18.08.2025</v>
          </cell>
          <cell r="I5932" t="str">
            <v>25.08.2025</v>
          </cell>
          <cell r="J5932" t="str">
            <v>20.08.2025</v>
          </cell>
          <cell r="K5932" t="str">
            <v>Hàng hóa quầy 0480.3002179</v>
          </cell>
          <cell r="L5932" t="str">
            <v>05.10.2025</v>
          </cell>
          <cell r="M5932">
            <v>-5589415</v>
          </cell>
          <cell r="N5932">
            <v>-5589415</v>
          </cell>
        </row>
        <row r="5933">
          <cell r="E5933">
            <v>48792</v>
          </cell>
          <cell r="F5933" t="str">
            <v>C25TNN|48792</v>
          </cell>
          <cell r="G5933" t="str">
            <v>K1</v>
          </cell>
          <cell r="H5933" t="str">
            <v>01.08.2025</v>
          </cell>
          <cell r="I5933" t="str">
            <v>13.09.2025</v>
          </cell>
          <cell r="J5933" t="str">
            <v>01.09.2025</v>
          </cell>
          <cell r="K5933" t="str">
            <v>HÃ ng hÃ³a quáº§y 0480.3002179</v>
          </cell>
          <cell r="L5933" t="str">
            <v>05.10.2025</v>
          </cell>
          <cell r="M5933">
            <v>-2400278</v>
          </cell>
          <cell r="N5933">
            <v>-2400278</v>
          </cell>
        </row>
        <row r="5934">
          <cell r="E5934">
            <v>49377</v>
          </cell>
          <cell r="F5934" t="str">
            <v>C25TNN|49377</v>
          </cell>
          <cell r="G5934" t="str">
            <v>K1</v>
          </cell>
          <cell r="H5934" t="str">
            <v>06.08.2025</v>
          </cell>
          <cell r="I5934" t="str">
            <v>13.08.2025</v>
          </cell>
          <cell r="J5934" t="str">
            <v>08.08.2025</v>
          </cell>
          <cell r="K5934" t="str">
            <v>Hàng hóa quầy 0480.3002179</v>
          </cell>
          <cell r="L5934" t="str">
            <v>05.10.2025</v>
          </cell>
          <cell r="M5934">
            <v>-3282358</v>
          </cell>
          <cell r="N5934">
            <v>-3282358</v>
          </cell>
        </row>
        <row r="5935">
          <cell r="E5935">
            <v>50974</v>
          </cell>
          <cell r="F5935" t="str">
            <v>C25TNN|50974</v>
          </cell>
          <cell r="G5935" t="str">
            <v>K1</v>
          </cell>
          <cell r="H5935" t="str">
            <v>13.08.2025</v>
          </cell>
          <cell r="I5935" t="str">
            <v>21.08.2025</v>
          </cell>
          <cell r="J5935" t="str">
            <v>16.08.2025</v>
          </cell>
          <cell r="K5935" t="str">
            <v>Hàng hóa quầy 0480.3002179</v>
          </cell>
          <cell r="L5935" t="str">
            <v>05.10.2025</v>
          </cell>
          <cell r="M5935">
            <v>-2785558</v>
          </cell>
          <cell r="N5935">
            <v>-2785558</v>
          </cell>
        </row>
        <row r="5936">
          <cell r="E5936">
            <v>48788</v>
          </cell>
          <cell r="F5936" t="str">
            <v>C25TNN|48788</v>
          </cell>
          <cell r="G5936" t="str">
            <v>K1</v>
          </cell>
          <cell r="H5936" t="str">
            <v>01.08.2025</v>
          </cell>
          <cell r="I5936" t="str">
            <v>08.08.2025</v>
          </cell>
          <cell r="J5936" t="str">
            <v>04.08.2025</v>
          </cell>
          <cell r="K5936" t="str">
            <v>Hàng hóa quầy 0480.3002179</v>
          </cell>
          <cell r="L5936" t="str">
            <v>05.10.2025</v>
          </cell>
          <cell r="M5936">
            <v>-5915575</v>
          </cell>
          <cell r="N5936">
            <v>-5915575</v>
          </cell>
        </row>
        <row r="5937">
          <cell r="E5937">
            <v>48789</v>
          </cell>
          <cell r="F5937" t="str">
            <v>C25TNN|48789</v>
          </cell>
          <cell r="G5937" t="str">
            <v>K1</v>
          </cell>
          <cell r="H5937" t="str">
            <v>01.08.2025</v>
          </cell>
          <cell r="I5937" t="str">
            <v>08.08.2025</v>
          </cell>
          <cell r="J5937" t="str">
            <v>04.08.2025</v>
          </cell>
          <cell r="K5937" t="str">
            <v>Hàng hóa quầy 0480.3002179</v>
          </cell>
          <cell r="L5937" t="str">
            <v>05.10.2025</v>
          </cell>
          <cell r="M5937">
            <v>-2615643</v>
          </cell>
          <cell r="N5937">
            <v>-2615643</v>
          </cell>
        </row>
        <row r="5938">
          <cell r="E5938">
            <v>50282</v>
          </cell>
          <cell r="F5938" t="str">
            <v>C25TNN|50282</v>
          </cell>
          <cell r="G5938" t="str">
            <v>K1</v>
          </cell>
          <cell r="H5938" t="str">
            <v>08.08.2025</v>
          </cell>
          <cell r="I5938" t="str">
            <v>14.08.2025</v>
          </cell>
          <cell r="J5938" t="str">
            <v>09.08.2025</v>
          </cell>
          <cell r="K5938" t="str">
            <v>Hàng hóa quầy 0480.3002179</v>
          </cell>
          <cell r="L5938" t="str">
            <v>05.10.2025</v>
          </cell>
          <cell r="M5938">
            <v>-2516512</v>
          </cell>
          <cell r="N5938">
            <v>-2516512</v>
          </cell>
        </row>
        <row r="5939">
          <cell r="E5939">
            <v>50970</v>
          </cell>
          <cell r="F5939" t="str">
            <v>C25TNN|50970</v>
          </cell>
          <cell r="G5939" t="str">
            <v>K1</v>
          </cell>
          <cell r="H5939" t="str">
            <v>13.08.2025</v>
          </cell>
          <cell r="I5939" t="str">
            <v>21.08.2025</v>
          </cell>
          <cell r="J5939" t="str">
            <v>16.08.2025</v>
          </cell>
          <cell r="K5939" t="str">
            <v>Hàng hóa quầy 0480.3002179</v>
          </cell>
          <cell r="L5939" t="str">
            <v>05.10.2025</v>
          </cell>
          <cell r="M5939">
            <v>-3435929</v>
          </cell>
          <cell r="N5939">
            <v>-3435929</v>
          </cell>
        </row>
        <row r="5940">
          <cell r="E5940">
            <v>52393</v>
          </cell>
          <cell r="F5940" t="str">
            <v>C25TNN|52393</v>
          </cell>
          <cell r="G5940" t="str">
            <v>K1</v>
          </cell>
          <cell r="H5940" t="str">
            <v>18.08.2025</v>
          </cell>
          <cell r="I5940" t="str">
            <v>26.08.2025</v>
          </cell>
          <cell r="J5940" t="str">
            <v>21.08.2025</v>
          </cell>
          <cell r="K5940" t="str">
            <v>Hàng hóa quầy 0480.3002179</v>
          </cell>
          <cell r="L5940" t="str">
            <v>05.10.2025</v>
          </cell>
          <cell r="M5940">
            <v>-3002348</v>
          </cell>
          <cell r="N5940">
            <v>-3002348</v>
          </cell>
        </row>
        <row r="5941">
          <cell r="E5941">
            <v>49191</v>
          </cell>
          <cell r="F5941" t="str">
            <v>C25TNN|49191</v>
          </cell>
          <cell r="G5941" t="str">
            <v>K1</v>
          </cell>
          <cell r="H5941" t="str">
            <v>04.08.2025</v>
          </cell>
          <cell r="I5941" t="str">
            <v>12.08.2025</v>
          </cell>
          <cell r="J5941" t="str">
            <v>07.08.2025</v>
          </cell>
          <cell r="K5941" t="str">
            <v>Hàng hóa quầy 0480.3002179</v>
          </cell>
          <cell r="L5941" t="str">
            <v>05.10.2025</v>
          </cell>
          <cell r="M5941">
            <v>-3368179</v>
          </cell>
          <cell r="N5941">
            <v>-3368179</v>
          </cell>
        </row>
        <row r="5942">
          <cell r="E5942">
            <v>49071</v>
          </cell>
          <cell r="F5942" t="str">
            <v>C25TNN|49071</v>
          </cell>
          <cell r="G5942" t="str">
            <v>K1</v>
          </cell>
          <cell r="H5942" t="str">
            <v>01.08.2025</v>
          </cell>
          <cell r="I5942" t="str">
            <v>18.08.2025</v>
          </cell>
          <cell r="J5942" t="str">
            <v>12.08.2025</v>
          </cell>
          <cell r="K5942" t="str">
            <v>Hàng hóa quầy 0480.3002179</v>
          </cell>
          <cell r="L5942" t="str">
            <v>05.10.2025</v>
          </cell>
          <cell r="M5942">
            <v>-3826375</v>
          </cell>
          <cell r="N5942">
            <v>-3826375</v>
          </cell>
        </row>
        <row r="5943">
          <cell r="E5943">
            <v>22714</v>
          </cell>
          <cell r="F5943" t="str">
            <v>K25TRT|22714</v>
          </cell>
          <cell r="G5943" t="str">
            <v>K1</v>
          </cell>
          <cell r="H5943" t="str">
            <v>23.09.2025</v>
          </cell>
          <cell r="I5943" t="str">
            <v>30.09.2025</v>
          </cell>
          <cell r="J5943" t="str">
            <v>23.09.2025</v>
          </cell>
          <cell r="K5943" t="str">
            <v>Hàng hóa các loại</v>
          </cell>
          <cell r="L5943" t="str">
            <v>05.10.2025</v>
          </cell>
          <cell r="M5943">
            <v>300073</v>
          </cell>
          <cell r="N5943">
            <v>300073</v>
          </cell>
        </row>
        <row r="5944">
          <cell r="E5944">
            <v>49069</v>
          </cell>
          <cell r="F5944" t="str">
            <v>C25TNN|49069</v>
          </cell>
          <cell r="G5944" t="str">
            <v>K1</v>
          </cell>
          <cell r="H5944" t="str">
            <v>01.08.2025</v>
          </cell>
          <cell r="I5944" t="str">
            <v>09.08.2025</v>
          </cell>
          <cell r="J5944" t="str">
            <v>05.08.2025</v>
          </cell>
          <cell r="K5944" t="str">
            <v>Hàng hóa quầy 0480.3002179</v>
          </cell>
          <cell r="L5944" t="str">
            <v>05.10.2025</v>
          </cell>
          <cell r="M5944">
            <v>-4259956</v>
          </cell>
          <cell r="N5944">
            <v>-4259956</v>
          </cell>
        </row>
        <row r="5945">
          <cell r="E5945">
            <v>50994</v>
          </cell>
          <cell r="F5945" t="str">
            <v>C25TNN|50994</v>
          </cell>
          <cell r="G5945" t="str">
            <v>K1</v>
          </cell>
          <cell r="H5945" t="str">
            <v>13.08.2025</v>
          </cell>
          <cell r="I5945" t="str">
            <v>26.08.2025</v>
          </cell>
          <cell r="J5945" t="str">
            <v>21.08.2025</v>
          </cell>
          <cell r="K5945" t="str">
            <v>Hàng hóa quầy 0480.3002179</v>
          </cell>
          <cell r="L5945" t="str">
            <v>05.10.2025</v>
          </cell>
          <cell r="M5945">
            <v>-2785558</v>
          </cell>
          <cell r="N5945">
            <v>-2785558</v>
          </cell>
        </row>
        <row r="5946">
          <cell r="E5946">
            <v>52004</v>
          </cell>
          <cell r="F5946" t="str">
            <v>C25TNN|52004</v>
          </cell>
          <cell r="G5946" t="str">
            <v>K1</v>
          </cell>
          <cell r="H5946" t="str">
            <v>15.08.2025</v>
          </cell>
          <cell r="I5946" t="str">
            <v>26.08.2025</v>
          </cell>
          <cell r="J5946" t="str">
            <v>21.08.2025</v>
          </cell>
          <cell r="K5946" t="str">
            <v>Hàng hóa quầy 0480.3002179</v>
          </cell>
          <cell r="L5946" t="str">
            <v>05.10.2025</v>
          </cell>
          <cell r="M5946">
            <v>-3049224</v>
          </cell>
          <cell r="N5946">
            <v>-3049224</v>
          </cell>
        </row>
        <row r="5947">
          <cell r="E5947">
            <v>52676</v>
          </cell>
          <cell r="F5947" t="str">
            <v>C25TNN|52676</v>
          </cell>
          <cell r="G5947" t="str">
            <v>K1</v>
          </cell>
          <cell r="H5947" t="str">
            <v>20.08.2025</v>
          </cell>
          <cell r="I5947" t="str">
            <v>26.08.2025</v>
          </cell>
          <cell r="J5947" t="str">
            <v>21.08.2025</v>
          </cell>
          <cell r="K5947" t="str">
            <v>Hàng hóa quầy 0480.3002179</v>
          </cell>
          <cell r="L5947" t="str">
            <v>05.10.2025</v>
          </cell>
          <cell r="M5947">
            <v>-2206591</v>
          </cell>
          <cell r="N5947">
            <v>-2206591</v>
          </cell>
        </row>
        <row r="5948">
          <cell r="E5948">
            <v>23347</v>
          </cell>
          <cell r="F5948" t="str">
            <v>K25TRT|23347</v>
          </cell>
          <cell r="G5948" t="str">
            <v>K1</v>
          </cell>
          <cell r="H5948" t="str">
            <v>25.09.2025</v>
          </cell>
          <cell r="I5948" t="str">
            <v>30.09.2025</v>
          </cell>
          <cell r="J5948" t="str">
            <v>25.09.2025</v>
          </cell>
          <cell r="K5948" t="str">
            <v>Hàng hóa các loại</v>
          </cell>
          <cell r="L5948" t="str">
            <v>05.10.2025</v>
          </cell>
          <cell r="M5948">
            <v>938958</v>
          </cell>
          <cell r="N5948">
            <v>938958</v>
          </cell>
        </row>
        <row r="5949">
          <cell r="E5949">
            <v>49070</v>
          </cell>
          <cell r="F5949" t="str">
            <v>C25TNN|49070</v>
          </cell>
          <cell r="G5949" t="str">
            <v>K1</v>
          </cell>
          <cell r="H5949" t="str">
            <v>01.08.2025</v>
          </cell>
          <cell r="I5949" t="str">
            <v>14.08.2025</v>
          </cell>
          <cell r="J5949" t="str">
            <v>09.08.2025</v>
          </cell>
          <cell r="K5949" t="str">
            <v>Hàng hóa quầy 0480.3002179</v>
          </cell>
          <cell r="L5949" t="str">
            <v>05.10.2025</v>
          </cell>
          <cell r="M5949">
            <v>-2626949</v>
          </cell>
          <cell r="N5949">
            <v>-2626949</v>
          </cell>
        </row>
        <row r="5950">
          <cell r="E5950">
            <v>22492</v>
          </cell>
          <cell r="F5950" t="str">
            <v>K25TRT|22492</v>
          </cell>
          <cell r="G5950" t="str">
            <v>K1</v>
          </cell>
          <cell r="H5950" t="str">
            <v>22.09.2025</v>
          </cell>
          <cell r="I5950" t="str">
            <v>29.09.2025</v>
          </cell>
          <cell r="J5950" t="str">
            <v>22.09.2025</v>
          </cell>
          <cell r="K5950" t="str">
            <v>TRA HANG - 119</v>
          </cell>
          <cell r="L5950" t="str">
            <v>05.10.2025</v>
          </cell>
          <cell r="M5950">
            <v>219303</v>
          </cell>
          <cell r="N5950">
            <v>219303</v>
          </cell>
        </row>
        <row r="5951">
          <cell r="E5951">
            <v>50937</v>
          </cell>
          <cell r="F5951" t="str">
            <v>C25TNN|50937</v>
          </cell>
          <cell r="G5951" t="str">
            <v>K1</v>
          </cell>
          <cell r="H5951" t="str">
            <v>13.08.2025</v>
          </cell>
          <cell r="I5951" t="str">
            <v>17.08.2025</v>
          </cell>
          <cell r="J5951" t="str">
            <v>13.08.2025</v>
          </cell>
          <cell r="K5951" t="str">
            <v>Hàng hóa quầy 0480.3002179</v>
          </cell>
          <cell r="L5951" t="str">
            <v>05.10.2025</v>
          </cell>
          <cell r="M5951">
            <v>-1020730</v>
          </cell>
          <cell r="N5951">
            <v>-1020730</v>
          </cell>
        </row>
        <row r="5952">
          <cell r="E5952">
            <v>50938</v>
          </cell>
          <cell r="F5952" t="str">
            <v>C25TNN|50938</v>
          </cell>
          <cell r="G5952" t="str">
            <v>K1</v>
          </cell>
          <cell r="H5952" t="str">
            <v>13.08.2025</v>
          </cell>
          <cell r="I5952" t="str">
            <v>17.08.2025</v>
          </cell>
          <cell r="J5952" t="str">
            <v>13.08.2025</v>
          </cell>
          <cell r="K5952" t="str">
            <v>Hàng hóa quầy 0480.3002179</v>
          </cell>
          <cell r="L5952" t="str">
            <v>05.10.2025</v>
          </cell>
          <cell r="M5952">
            <v>-3984984</v>
          </cell>
          <cell r="N5952">
            <v>-3984984</v>
          </cell>
        </row>
        <row r="5953">
          <cell r="E5953">
            <v>48787</v>
          </cell>
          <cell r="F5953" t="str">
            <v>C25TNN|48787</v>
          </cell>
          <cell r="G5953" t="str">
            <v>K1</v>
          </cell>
          <cell r="H5953" t="str">
            <v>01.08.2025</v>
          </cell>
          <cell r="I5953" t="str">
            <v>14.08.2025</v>
          </cell>
          <cell r="J5953" t="str">
            <v>02.08.2025</v>
          </cell>
          <cell r="K5953" t="str">
            <v>Hàng hóa quầy 0480.3002179</v>
          </cell>
          <cell r="L5953" t="str">
            <v>05.10.2025</v>
          </cell>
          <cell r="M5953">
            <v>-2875349</v>
          </cell>
          <cell r="N5953">
            <v>-2875349</v>
          </cell>
        </row>
        <row r="5954">
          <cell r="E5954">
            <v>50824</v>
          </cell>
          <cell r="F5954" t="str">
            <v>C25TNN|50824</v>
          </cell>
          <cell r="G5954" t="str">
            <v>K1</v>
          </cell>
          <cell r="H5954" t="str">
            <v>11.08.2025</v>
          </cell>
          <cell r="I5954" t="str">
            <v>18.08.2025</v>
          </cell>
          <cell r="J5954" t="str">
            <v>13.08.2025</v>
          </cell>
          <cell r="K5954" t="str">
            <v>Hàng hóa quầy 0480.3002179</v>
          </cell>
          <cell r="L5954" t="str">
            <v>05.10.2025</v>
          </cell>
          <cell r="M5954">
            <v>-3182998</v>
          </cell>
          <cell r="N5954">
            <v>-3182998</v>
          </cell>
        </row>
        <row r="5955">
          <cell r="E5955">
            <v>51949</v>
          </cell>
          <cell r="F5955" t="str">
            <v>C25TNN|51949</v>
          </cell>
          <cell r="G5955" t="str">
            <v>K1</v>
          </cell>
          <cell r="H5955" t="str">
            <v>14.08.2025</v>
          </cell>
          <cell r="I5955" t="str">
            <v>22.08.2025</v>
          </cell>
          <cell r="J5955" t="str">
            <v>16.08.2025</v>
          </cell>
          <cell r="K5955" t="str">
            <v>Hàng hóa quầy 0480.3002179</v>
          </cell>
          <cell r="L5955" t="str">
            <v>05.10.2025</v>
          </cell>
          <cell r="M5955">
            <v>-2615643</v>
          </cell>
          <cell r="N5955">
            <v>-2615643</v>
          </cell>
        </row>
        <row r="5956">
          <cell r="E5956">
            <v>50822</v>
          </cell>
          <cell r="F5956" t="str">
            <v>C25TNN|50822</v>
          </cell>
          <cell r="G5956" t="str">
            <v>K1</v>
          </cell>
          <cell r="H5956" t="str">
            <v>11.08.2025</v>
          </cell>
          <cell r="I5956" t="str">
            <v>20.08.2025</v>
          </cell>
          <cell r="J5956" t="str">
            <v>15.08.2025</v>
          </cell>
          <cell r="K5956" t="str">
            <v>Hàng hóa quầy 0480.3002179</v>
          </cell>
          <cell r="L5956" t="str">
            <v>05.10.2025</v>
          </cell>
          <cell r="M5956">
            <v>-6421931</v>
          </cell>
          <cell r="N5956">
            <v>-6421931</v>
          </cell>
        </row>
        <row r="5957">
          <cell r="E5957">
            <v>50823</v>
          </cell>
          <cell r="F5957" t="str">
            <v>C25TNN|50823</v>
          </cell>
          <cell r="G5957" t="str">
            <v>K1</v>
          </cell>
          <cell r="H5957" t="str">
            <v>11.08.2025</v>
          </cell>
          <cell r="I5957" t="str">
            <v>20.08.2025</v>
          </cell>
          <cell r="J5957" t="str">
            <v>15.08.2025</v>
          </cell>
          <cell r="K5957" t="str">
            <v>Hàng hóa quầy 0480.3002179</v>
          </cell>
          <cell r="L5957" t="str">
            <v>05.10.2025</v>
          </cell>
          <cell r="M5957">
            <v>-3172262</v>
          </cell>
          <cell r="N5957">
            <v>-3172262</v>
          </cell>
        </row>
        <row r="5958">
          <cell r="E5958">
            <v>22101</v>
          </cell>
          <cell r="F5958" t="str">
            <v>K25TRT|22101</v>
          </cell>
          <cell r="G5958" t="str">
            <v>K1</v>
          </cell>
          <cell r="H5958" t="str">
            <v>19.09.2025</v>
          </cell>
          <cell r="I5958" t="str">
            <v>19.09.2025</v>
          </cell>
          <cell r="J5958" t="str">
            <v>19.09.2025</v>
          </cell>
          <cell r="K5958" t="str">
            <v>TRA HANG - 114</v>
          </cell>
          <cell r="L5958" t="str">
            <v>05.10.2025</v>
          </cell>
          <cell r="M5958">
            <v>576619</v>
          </cell>
          <cell r="N5958">
            <v>576619</v>
          </cell>
        </row>
        <row r="5959">
          <cell r="E5959">
            <v>23790</v>
          </cell>
          <cell r="F5959" t="str">
            <v>K25TRT|23790</v>
          </cell>
          <cell r="G5959" t="str">
            <v>K1</v>
          </cell>
          <cell r="H5959" t="str">
            <v>27.09.2025</v>
          </cell>
          <cell r="I5959" t="str">
            <v>29.09.2025</v>
          </cell>
          <cell r="J5959" t="str">
            <v>27.09.2025</v>
          </cell>
          <cell r="K5959" t="str">
            <v>TRA HANG - 114</v>
          </cell>
          <cell r="L5959" t="str">
            <v>05.10.2025</v>
          </cell>
          <cell r="M5959">
            <v>719656</v>
          </cell>
          <cell r="N5959">
            <v>719656</v>
          </cell>
        </row>
        <row r="5960">
          <cell r="E5960">
            <v>49072</v>
          </cell>
          <cell r="F5960" t="str">
            <v>C25TNN|49072</v>
          </cell>
          <cell r="G5960" t="str">
            <v>K1</v>
          </cell>
          <cell r="H5960" t="str">
            <v>01.08.2025</v>
          </cell>
          <cell r="I5960" t="str">
            <v>12.08.2025</v>
          </cell>
          <cell r="J5960" t="str">
            <v>07.08.2025</v>
          </cell>
          <cell r="K5960" t="str">
            <v>Hàng hóa quầy 0480.3002179</v>
          </cell>
          <cell r="L5960" t="str">
            <v>05.10.2025</v>
          </cell>
          <cell r="M5960">
            <v>-1586131</v>
          </cell>
          <cell r="N5960">
            <v>-1586131</v>
          </cell>
        </row>
        <row r="5961">
          <cell r="E5961">
            <v>50274</v>
          </cell>
          <cell r="F5961" t="str">
            <v>C25TNN|50274</v>
          </cell>
          <cell r="G5961" t="str">
            <v>K1</v>
          </cell>
          <cell r="H5961" t="str">
            <v>07.08.2025</v>
          </cell>
          <cell r="I5961" t="str">
            <v>25.08.2025</v>
          </cell>
          <cell r="J5961" t="str">
            <v>20.08.2025</v>
          </cell>
          <cell r="K5961" t="str">
            <v>Hàng hóa quầy 0480.3002179</v>
          </cell>
          <cell r="L5961" t="str">
            <v>05.10.2025</v>
          </cell>
          <cell r="M5961">
            <v>-1416217</v>
          </cell>
          <cell r="N5961">
            <v>-1416217</v>
          </cell>
        </row>
        <row r="5962">
          <cell r="E5962">
            <v>51947</v>
          </cell>
          <cell r="F5962" t="str">
            <v>C25TNN|51947</v>
          </cell>
          <cell r="G5962" t="str">
            <v>K1</v>
          </cell>
          <cell r="H5962" t="str">
            <v>14.08.2025</v>
          </cell>
          <cell r="I5962" t="str">
            <v>21.08.2025</v>
          </cell>
          <cell r="J5962" t="str">
            <v>16.08.2025</v>
          </cell>
          <cell r="K5962" t="str">
            <v>Hàng hóa quầy 0480.3002179</v>
          </cell>
          <cell r="L5962" t="str">
            <v>05.10.2025</v>
          </cell>
          <cell r="M5962">
            <v>-3002348</v>
          </cell>
          <cell r="N5962">
            <v>-3002348</v>
          </cell>
        </row>
        <row r="5963">
          <cell r="E5963">
            <v>23321</v>
          </cell>
          <cell r="F5963" t="str">
            <v>K25TRT|23321</v>
          </cell>
          <cell r="G5963" t="str">
            <v>K1</v>
          </cell>
          <cell r="H5963" t="str">
            <v>25.09.2025</v>
          </cell>
          <cell r="I5963" t="str">
            <v>30.09.2025</v>
          </cell>
          <cell r="J5963" t="str">
            <v>25.09.2025</v>
          </cell>
          <cell r="K5963" t="str">
            <v>Hàng hóa các loại</v>
          </cell>
          <cell r="L5963" t="str">
            <v>05.10.2025</v>
          </cell>
          <cell r="M5963">
            <v>54198</v>
          </cell>
          <cell r="N5963">
            <v>54198</v>
          </cell>
        </row>
        <row r="5964">
          <cell r="E5964">
            <v>49098</v>
          </cell>
          <cell r="F5964" t="str">
            <v>C25TNN|49098</v>
          </cell>
          <cell r="G5964" t="str">
            <v>K1</v>
          </cell>
          <cell r="H5964" t="str">
            <v>02.08.2025</v>
          </cell>
          <cell r="I5964" t="str">
            <v>10.08.2025</v>
          </cell>
          <cell r="J5964" t="str">
            <v>05.08.2025</v>
          </cell>
          <cell r="K5964" t="str">
            <v>Hàng hóa quầy 0480.3002179</v>
          </cell>
          <cell r="L5964" t="str">
            <v>05.10.2025</v>
          </cell>
          <cell r="M5964">
            <v>-3002348</v>
          </cell>
          <cell r="N5964">
            <v>-3002348</v>
          </cell>
        </row>
        <row r="5965">
          <cell r="E5965">
            <v>49378</v>
          </cell>
          <cell r="F5965" t="str">
            <v>C25TNN|49378</v>
          </cell>
          <cell r="G5965" t="str">
            <v>K1</v>
          </cell>
          <cell r="H5965" t="str">
            <v>06.08.2025</v>
          </cell>
          <cell r="I5965" t="str">
            <v>14.08.2025</v>
          </cell>
          <cell r="J5965" t="str">
            <v>08.08.2025</v>
          </cell>
          <cell r="K5965" t="str">
            <v>Hàng hóa quầy 0480.3002179</v>
          </cell>
          <cell r="L5965" t="str">
            <v>05.10.2025</v>
          </cell>
          <cell r="M5965">
            <v>-2785558</v>
          </cell>
          <cell r="N5965">
            <v>-2785558</v>
          </cell>
        </row>
        <row r="5966">
          <cell r="E5966">
            <v>50973</v>
          </cell>
          <cell r="F5966" t="str">
            <v>C25TNN|50973</v>
          </cell>
          <cell r="G5966" t="str">
            <v>K1</v>
          </cell>
          <cell r="H5966" t="str">
            <v>13.08.2025</v>
          </cell>
          <cell r="I5966" t="str">
            <v>20.08.2025</v>
          </cell>
          <cell r="J5966" t="str">
            <v>15.08.2025</v>
          </cell>
          <cell r="K5966" t="str">
            <v>Hàng hóa quầy 0480.3002179</v>
          </cell>
          <cell r="L5966" t="str">
            <v>05.10.2025</v>
          </cell>
          <cell r="M5966">
            <v>-3389053</v>
          </cell>
          <cell r="N5966">
            <v>-3389053</v>
          </cell>
        </row>
        <row r="5967">
          <cell r="E5967">
            <v>50979</v>
          </cell>
          <cell r="F5967" t="str">
            <v>C25TNN|50979</v>
          </cell>
          <cell r="G5967" t="str">
            <v>K1</v>
          </cell>
          <cell r="H5967" t="str">
            <v>13.08.2025</v>
          </cell>
          <cell r="I5967" t="str">
            <v>17.08.2025</v>
          </cell>
          <cell r="J5967" t="str">
            <v>13.08.2025</v>
          </cell>
          <cell r="K5967" t="str">
            <v>Hàng hóa quầy 0480.3002179</v>
          </cell>
          <cell r="L5967" t="str">
            <v>05.10.2025</v>
          </cell>
          <cell r="M5967">
            <v>-2119072</v>
          </cell>
          <cell r="N5967">
            <v>-2119072</v>
          </cell>
        </row>
        <row r="5968">
          <cell r="E5968">
            <v>52003</v>
          </cell>
          <cell r="F5968" t="str">
            <v>C25TNN|52003</v>
          </cell>
          <cell r="G5968" t="str">
            <v>K1</v>
          </cell>
          <cell r="H5968" t="str">
            <v>15.08.2025</v>
          </cell>
          <cell r="I5968" t="str">
            <v>20.08.2025</v>
          </cell>
          <cell r="J5968" t="str">
            <v>15.08.2025</v>
          </cell>
          <cell r="K5968" t="str">
            <v>Hàng hóa quầy 0480.3002179</v>
          </cell>
          <cell r="L5968" t="str">
            <v>05.10.2025</v>
          </cell>
          <cell r="M5968">
            <v>-4371689</v>
          </cell>
          <cell r="N5968">
            <v>-4371689</v>
          </cell>
        </row>
        <row r="5969">
          <cell r="E5969">
            <v>49067</v>
          </cell>
          <cell r="F5969" t="str">
            <v>C25TNN|49067</v>
          </cell>
          <cell r="G5969" t="str">
            <v>K1</v>
          </cell>
          <cell r="H5969" t="str">
            <v>01.08.2025</v>
          </cell>
          <cell r="I5969" t="str">
            <v>09.08.2025</v>
          </cell>
          <cell r="J5969" t="str">
            <v>05.08.2025</v>
          </cell>
          <cell r="K5969" t="str">
            <v>Hàng hóa quầy 0480.3002179</v>
          </cell>
          <cell r="L5969" t="str">
            <v>05.10.2025</v>
          </cell>
          <cell r="M5969">
            <v>-2236503</v>
          </cell>
          <cell r="N5969">
            <v>-2236503</v>
          </cell>
        </row>
        <row r="5970">
          <cell r="E5970">
            <v>49366</v>
          </cell>
          <cell r="F5970" t="str">
            <v>C25TNN|49366</v>
          </cell>
          <cell r="G5970" t="str">
            <v>K1</v>
          </cell>
          <cell r="H5970" t="str">
            <v>06.08.2025</v>
          </cell>
          <cell r="I5970" t="str">
            <v>12.08.2025</v>
          </cell>
          <cell r="J5970" t="str">
            <v>08.08.2025</v>
          </cell>
          <cell r="K5970" t="str">
            <v>Hàng hóa quầy 0480.3002179</v>
          </cell>
          <cell r="L5970" t="str">
            <v>05.10.2025</v>
          </cell>
          <cell r="M5970">
            <v>-3172262</v>
          </cell>
          <cell r="N5970">
            <v>-3172262</v>
          </cell>
        </row>
        <row r="5971">
          <cell r="E5971">
            <v>50996</v>
          </cell>
          <cell r="F5971" t="str">
            <v>C25TNN|50996</v>
          </cell>
          <cell r="G5971" t="str">
            <v>K1</v>
          </cell>
          <cell r="H5971" t="str">
            <v>13.08.2025</v>
          </cell>
          <cell r="I5971" t="str">
            <v>25.08.2025</v>
          </cell>
          <cell r="J5971" t="str">
            <v>20.08.2025</v>
          </cell>
          <cell r="K5971" t="str">
            <v>Hàng hóa quầy 0480.3002179</v>
          </cell>
          <cell r="L5971" t="str">
            <v>05.10.2025</v>
          </cell>
          <cell r="M5971">
            <v>-3002348</v>
          </cell>
          <cell r="N5971">
            <v>-3002348</v>
          </cell>
        </row>
        <row r="5972">
          <cell r="E5972">
            <v>48793</v>
          </cell>
          <cell r="F5972" t="str">
            <v>C25TNN|48793</v>
          </cell>
          <cell r="G5972" t="str">
            <v>K1</v>
          </cell>
          <cell r="H5972" t="str">
            <v>01.08.2025</v>
          </cell>
          <cell r="I5972" t="str">
            <v>07.08.2025</v>
          </cell>
          <cell r="J5972" t="str">
            <v>02.08.2025</v>
          </cell>
          <cell r="K5972" t="str">
            <v>Hàng hóa quầy 0480.3002179</v>
          </cell>
          <cell r="L5972" t="str">
            <v>05.10.2025</v>
          </cell>
          <cell r="M5972">
            <v>-3340539</v>
          </cell>
          <cell r="N5972">
            <v>-3340539</v>
          </cell>
        </row>
        <row r="5973">
          <cell r="E5973">
            <v>52560</v>
          </cell>
          <cell r="F5973" t="str">
            <v>C25TNN|52560</v>
          </cell>
          <cell r="G5973" t="str">
            <v>K1</v>
          </cell>
          <cell r="H5973" t="str">
            <v>19.08.2025</v>
          </cell>
          <cell r="I5973" t="str">
            <v>25.08.2025</v>
          </cell>
          <cell r="J5973" t="str">
            <v>20.08.2025</v>
          </cell>
          <cell r="K5973" t="str">
            <v>Hàng hóa quầy 0480.3002179</v>
          </cell>
          <cell r="L5973" t="str">
            <v>05.10.2025</v>
          </cell>
          <cell r="M5973">
            <v>-2823651</v>
          </cell>
          <cell r="N5973">
            <v>-2823651</v>
          </cell>
        </row>
        <row r="5974">
          <cell r="E5974">
            <v>49068</v>
          </cell>
          <cell r="F5974" t="str">
            <v>C25TNN|49068</v>
          </cell>
          <cell r="G5974" t="str">
            <v>K1</v>
          </cell>
          <cell r="H5974" t="str">
            <v>01.08.2025</v>
          </cell>
          <cell r="I5974" t="str">
            <v>07.08.2025</v>
          </cell>
          <cell r="J5974" t="str">
            <v>02.08.2025</v>
          </cell>
          <cell r="K5974" t="str">
            <v>Hàng hóa quầy 0480.3002179</v>
          </cell>
          <cell r="L5974" t="str">
            <v>05.10.2025</v>
          </cell>
          <cell r="M5974">
            <v>-2220156</v>
          </cell>
          <cell r="N5974">
            <v>-2220156</v>
          </cell>
        </row>
        <row r="5975">
          <cell r="E5975">
            <v>50997</v>
          </cell>
          <cell r="F5975" t="str">
            <v>C25TNN|50997</v>
          </cell>
          <cell r="G5975" t="str">
            <v>K1</v>
          </cell>
          <cell r="H5975" t="str">
            <v>13.08.2025</v>
          </cell>
          <cell r="I5975" t="str">
            <v>18.08.2025</v>
          </cell>
          <cell r="J5975" t="str">
            <v>14.08.2025</v>
          </cell>
          <cell r="K5975" t="str">
            <v>Hàng hóa quầy 0480.3002179</v>
          </cell>
          <cell r="L5975" t="str">
            <v>05.10.2025</v>
          </cell>
          <cell r="M5975">
            <v>-1586131</v>
          </cell>
          <cell r="N5975">
            <v>-1586131</v>
          </cell>
        </row>
        <row r="5976">
          <cell r="E5976">
            <v>50978</v>
          </cell>
          <cell r="F5976" t="str">
            <v>C25TNN|50978</v>
          </cell>
          <cell r="G5976" t="str">
            <v>K1</v>
          </cell>
          <cell r="H5976" t="str">
            <v>13.08.2025</v>
          </cell>
          <cell r="I5976" t="str">
            <v>17.08.2025</v>
          </cell>
          <cell r="J5976" t="str">
            <v>13.08.2025</v>
          </cell>
          <cell r="K5976" t="str">
            <v>Hàng hóa quầy 0480.3002179</v>
          </cell>
          <cell r="L5976" t="str">
            <v>05.10.2025</v>
          </cell>
          <cell r="M5976">
            <v>-1802922</v>
          </cell>
          <cell r="N5976">
            <v>-1802922</v>
          </cell>
        </row>
        <row r="5977">
          <cell r="E5977">
            <v>52581</v>
          </cell>
          <cell r="F5977" t="str">
            <v>C25TNN|52581</v>
          </cell>
          <cell r="G5977" t="str">
            <v>K1</v>
          </cell>
          <cell r="H5977" t="str">
            <v>20.08.2025</v>
          </cell>
          <cell r="I5977" t="str">
            <v>25.08.2025</v>
          </cell>
          <cell r="J5977" t="str">
            <v>20.08.2025</v>
          </cell>
          <cell r="K5977" t="str">
            <v>Hàng hóa quầy 0480.3002179</v>
          </cell>
          <cell r="L5977" t="str">
            <v>05.10.2025</v>
          </cell>
          <cell r="M5977">
            <v>-1802922</v>
          </cell>
          <cell r="N5977">
            <v>-1802922</v>
          </cell>
        </row>
        <row r="5978">
          <cell r="E5978">
            <v>50972</v>
          </cell>
          <cell r="F5978" t="str">
            <v>C25TNN|50972</v>
          </cell>
          <cell r="G5978" t="str">
            <v>K1</v>
          </cell>
          <cell r="H5978" t="str">
            <v>13.08.2025</v>
          </cell>
          <cell r="I5978" t="str">
            <v>20.08.2025</v>
          </cell>
          <cell r="J5978" t="str">
            <v>15.08.2025</v>
          </cell>
          <cell r="K5978" t="str">
            <v>Hàng hóa quầy 0480.3002179</v>
          </cell>
          <cell r="L5978" t="str">
            <v>05.10.2025</v>
          </cell>
          <cell r="M5978">
            <v>-4420518</v>
          </cell>
          <cell r="N5978">
            <v>-4420518</v>
          </cell>
        </row>
        <row r="5979">
          <cell r="E5979">
            <v>48790</v>
          </cell>
          <cell r="F5979" t="str">
            <v>C25TNN|48790</v>
          </cell>
          <cell r="G5979" t="str">
            <v>K1</v>
          </cell>
          <cell r="H5979" t="str">
            <v>01.08.2025</v>
          </cell>
          <cell r="I5979" t="str">
            <v>07.08.2025</v>
          </cell>
          <cell r="J5979" t="str">
            <v>02.08.2025</v>
          </cell>
          <cell r="K5979" t="str">
            <v>Hàng hóa quầy 0480.3002179</v>
          </cell>
          <cell r="L5979" t="str">
            <v>05.10.2025</v>
          </cell>
          <cell r="M5979">
            <v>-2943099</v>
          </cell>
          <cell r="N5979">
            <v>-2943099</v>
          </cell>
        </row>
        <row r="5980">
          <cell r="E5980">
            <v>49375</v>
          </cell>
          <cell r="F5980" t="str">
            <v>C25TNN|49375</v>
          </cell>
          <cell r="G5980" t="str">
            <v>K1</v>
          </cell>
          <cell r="H5980" t="str">
            <v>06.08.2025</v>
          </cell>
          <cell r="I5980" t="str">
            <v>12.08.2025</v>
          </cell>
          <cell r="J5980" t="str">
            <v>08.08.2025</v>
          </cell>
          <cell r="K5980" t="str">
            <v>Hàng hóa quầy 0480.3002179</v>
          </cell>
          <cell r="L5980" t="str">
            <v>05.10.2025</v>
          </cell>
          <cell r="M5980">
            <v>-4172118</v>
          </cell>
          <cell r="N5980">
            <v>-4172118</v>
          </cell>
        </row>
        <row r="5981">
          <cell r="E5981">
            <v>49376</v>
          </cell>
          <cell r="F5981" t="str">
            <v>C25TNN|49376</v>
          </cell>
          <cell r="G5981" t="str">
            <v>K1</v>
          </cell>
          <cell r="H5981" t="str">
            <v>06.08.2025</v>
          </cell>
          <cell r="I5981" t="str">
            <v>14.08.2025</v>
          </cell>
          <cell r="J5981" t="str">
            <v>07.08.2025</v>
          </cell>
          <cell r="K5981" t="str">
            <v>Hàng hóa quầy 0480.3002179</v>
          </cell>
          <cell r="L5981" t="str">
            <v>05.10.2025</v>
          </cell>
          <cell r="M5981">
            <v>-2398853</v>
          </cell>
          <cell r="N5981">
            <v>-2398853</v>
          </cell>
        </row>
        <row r="5982">
          <cell r="E5982">
            <v>50971</v>
          </cell>
          <cell r="F5982" t="str">
            <v>C25TNN|50971</v>
          </cell>
          <cell r="G5982" t="str">
            <v>K1</v>
          </cell>
          <cell r="H5982" t="str">
            <v>13.08.2025</v>
          </cell>
          <cell r="I5982" t="str">
            <v>20.08.2025</v>
          </cell>
          <cell r="J5982" t="str">
            <v>15.08.2025</v>
          </cell>
          <cell r="K5982" t="str">
            <v>Hàng hóa quầy 0480.3002179</v>
          </cell>
          <cell r="L5982" t="str">
            <v>05.10.2025</v>
          </cell>
          <cell r="M5982">
            <v>-5534127</v>
          </cell>
          <cell r="N5982">
            <v>-5534127</v>
          </cell>
        </row>
        <row r="5983">
          <cell r="E5983">
            <v>52559</v>
          </cell>
          <cell r="F5983" t="str">
            <v>C25TNN|52559</v>
          </cell>
          <cell r="G5983" t="str">
            <v>K1</v>
          </cell>
          <cell r="H5983" t="str">
            <v>19.08.2025</v>
          </cell>
          <cell r="I5983" t="str">
            <v>25.08.2025</v>
          </cell>
          <cell r="J5983" t="str">
            <v>20.08.2025</v>
          </cell>
          <cell r="K5983" t="str">
            <v>Hàng hóa quầy 0480.3002179</v>
          </cell>
          <cell r="L5983" t="str">
            <v>05.10.2025</v>
          </cell>
          <cell r="M5983">
            <v>-3984984</v>
          </cell>
          <cell r="N5983">
            <v>-3984984</v>
          </cell>
        </row>
        <row r="5984">
          <cell r="E5984">
            <v>22342</v>
          </cell>
          <cell r="F5984" t="str">
            <v>K25TRT|22342</v>
          </cell>
          <cell r="G5984" t="str">
            <v>K1</v>
          </cell>
          <cell r="H5984" t="str">
            <v>22.09.2025</v>
          </cell>
          <cell r="I5984" t="str">
            <v>30.09.2025</v>
          </cell>
          <cell r="J5984" t="str">
            <v>22.09.2025</v>
          </cell>
          <cell r="K5984" t="str">
            <v>TRA HANG - 113</v>
          </cell>
          <cell r="L5984" t="str">
            <v>05.10.2025</v>
          </cell>
          <cell r="M5984">
            <v>79307</v>
          </cell>
          <cell r="N5984">
            <v>79307</v>
          </cell>
        </row>
        <row r="5985">
          <cell r="E5985">
            <v>22343</v>
          </cell>
          <cell r="F5985" t="str">
            <v>K25TRT|22343</v>
          </cell>
          <cell r="G5985" t="str">
            <v>K1</v>
          </cell>
          <cell r="H5985" t="str">
            <v>22.09.2025</v>
          </cell>
          <cell r="I5985" t="str">
            <v>30.09.2025</v>
          </cell>
          <cell r="J5985" t="str">
            <v>22.09.2025</v>
          </cell>
          <cell r="K5985" t="str">
            <v>TRA HANG - 113</v>
          </cell>
          <cell r="L5985" t="str">
            <v>05.10.2025</v>
          </cell>
          <cell r="M5985">
            <v>239885</v>
          </cell>
          <cell r="N5985">
            <v>239885</v>
          </cell>
        </row>
        <row r="5986">
          <cell r="E5986">
            <v>22344</v>
          </cell>
          <cell r="F5986" t="str">
            <v>K25TRT|22344</v>
          </cell>
          <cell r="G5986" t="str">
            <v>K1</v>
          </cell>
          <cell r="H5986" t="str">
            <v>22.09.2025</v>
          </cell>
          <cell r="I5986" t="str">
            <v>30.09.2025</v>
          </cell>
          <cell r="J5986" t="str">
            <v>22.09.2025</v>
          </cell>
          <cell r="K5986" t="str">
            <v>TRA HANG - 113</v>
          </cell>
          <cell r="L5986" t="str">
            <v>05.10.2025</v>
          </cell>
          <cell r="M5986">
            <v>360256</v>
          </cell>
          <cell r="N5986">
            <v>360256</v>
          </cell>
        </row>
        <row r="5987">
          <cell r="E5987">
            <v>51746</v>
          </cell>
          <cell r="F5987" t="str">
            <v>1K25TEB|51746</v>
          </cell>
          <cell r="G5987" t="str">
            <v>D1</v>
          </cell>
          <cell r="H5987" t="str">
            <v>19.09.2025</v>
          </cell>
          <cell r="I5987" t="str">
            <v>19.09.2025</v>
          </cell>
          <cell r="J5987" t="str">
            <v>19.09.2025</v>
          </cell>
          <cell r="K5987" t="str">
            <v>Hỗ trợ khai trương Siêu Thị mới Support for new</v>
          </cell>
          <cell r="L5987" t="str">
            <v>05.10.2025</v>
          </cell>
          <cell r="M5987">
            <v>1620000</v>
          </cell>
          <cell r="N5987">
            <v>1620000</v>
          </cell>
        </row>
        <row r="5988">
          <cell r="E5988">
            <v>1609</v>
          </cell>
          <cell r="F5988" t="str">
            <v>CK T08/2025</v>
          </cell>
          <cell r="G5988" t="str">
            <v>KS</v>
          </cell>
          <cell r="H5988" t="str">
            <v>26.09.2025</v>
          </cell>
          <cell r="I5988" t="str">
            <v>26.09.2025</v>
          </cell>
          <cell r="J5988" t="str">
            <v>26.09.2025</v>
          </cell>
          <cell r="K5988" t="str">
            <v>R480 CK T08/2025</v>
          </cell>
          <cell r="L5988" t="str">
            <v>05.10.2025</v>
          </cell>
          <cell r="M5988">
            <v>23980794</v>
          </cell>
          <cell r="N5988">
            <v>25899259</v>
          </cell>
        </row>
        <row r="5989">
          <cell r="E5989">
            <v>53717</v>
          </cell>
          <cell r="F5989" t="str">
            <v>C25TNN|53717</v>
          </cell>
          <cell r="G5989" t="str">
            <v>K1</v>
          </cell>
          <cell r="H5989" t="str">
            <v>21.08.2025</v>
          </cell>
          <cell r="I5989" t="str">
            <v>29.08.2025</v>
          </cell>
          <cell r="J5989" t="str">
            <v>23.08.2025</v>
          </cell>
          <cell r="K5989" t="str">
            <v>Hàng hóa quầy 0480.3002179</v>
          </cell>
          <cell r="L5989" t="str">
            <v>15.10.2025</v>
          </cell>
          <cell r="M5989">
            <v>-6221487</v>
          </cell>
          <cell r="N5989">
            <v>-6221487</v>
          </cell>
        </row>
        <row r="5990">
          <cell r="E5990">
            <v>53718</v>
          </cell>
          <cell r="F5990" t="str">
            <v>C25TNN|53718</v>
          </cell>
          <cell r="G5990" t="str">
            <v>K1</v>
          </cell>
          <cell r="H5990" t="str">
            <v>21.08.2025</v>
          </cell>
          <cell r="I5990" t="str">
            <v>29.08.2025</v>
          </cell>
          <cell r="J5990" t="str">
            <v>23.08.2025</v>
          </cell>
          <cell r="K5990" t="str">
            <v>Hàng hóa quầy 0480.3002179</v>
          </cell>
          <cell r="L5990" t="str">
            <v>15.10.2025</v>
          </cell>
          <cell r="M5990">
            <v>-5571115</v>
          </cell>
          <cell r="N5990">
            <v>-5571115</v>
          </cell>
        </row>
        <row r="5991">
          <cell r="E5991">
            <v>54434</v>
          </cell>
          <cell r="F5991" t="str">
            <v>C25TNN|54434</v>
          </cell>
          <cell r="G5991" t="str">
            <v>K1</v>
          </cell>
          <cell r="H5991" t="str">
            <v>26.08.2025</v>
          </cell>
          <cell r="I5991" t="str">
            <v>12.09.2025</v>
          </cell>
          <cell r="J5991" t="str">
            <v>01.09.2025</v>
          </cell>
          <cell r="K5991" t="str">
            <v>HÃƒÂ ng hÃƒÂ³a quÃ¡ÂºÂ§y 0480.3002179</v>
          </cell>
          <cell r="L5991" t="str">
            <v>15.10.2025</v>
          </cell>
          <cell r="M5991">
            <v>-3172262</v>
          </cell>
          <cell r="N5991">
            <v>-3172262</v>
          </cell>
        </row>
        <row r="5992">
          <cell r="E5992">
            <v>54338</v>
          </cell>
          <cell r="F5992" t="str">
            <v>C25TNN|54338</v>
          </cell>
          <cell r="G5992" t="str">
            <v>K1</v>
          </cell>
          <cell r="H5992" t="str">
            <v>25.08.2025</v>
          </cell>
          <cell r="I5992" t="str">
            <v>02.09.2025</v>
          </cell>
          <cell r="J5992" t="str">
            <v>28.08.2025</v>
          </cell>
          <cell r="K5992" t="str">
            <v>Hàng hóa quầy 0480.3002179</v>
          </cell>
          <cell r="L5992" t="str">
            <v>15.10.2025</v>
          </cell>
          <cell r="M5992">
            <v>-2832434</v>
          </cell>
          <cell r="N5992">
            <v>-2832434</v>
          </cell>
        </row>
        <row r="5993">
          <cell r="E5993">
            <v>54339</v>
          </cell>
          <cell r="F5993" t="str">
            <v>C25TNN|54339</v>
          </cell>
          <cell r="G5993" t="str">
            <v>K1</v>
          </cell>
          <cell r="H5993" t="str">
            <v>25.08.2025</v>
          </cell>
          <cell r="I5993" t="str">
            <v>01.09.2025</v>
          </cell>
          <cell r="J5993" t="str">
            <v>27.08.2025</v>
          </cell>
          <cell r="K5993" t="str">
            <v>Hàng hóa quầy 0480.3002179</v>
          </cell>
          <cell r="L5993" t="str">
            <v>15.10.2025</v>
          </cell>
          <cell r="M5993">
            <v>-867162</v>
          </cell>
          <cell r="N5993">
            <v>-867162</v>
          </cell>
        </row>
        <row r="5994">
          <cell r="E5994">
            <v>54340</v>
          </cell>
          <cell r="F5994" t="str">
            <v>C25TNN|54340</v>
          </cell>
          <cell r="G5994" t="str">
            <v>K1</v>
          </cell>
          <cell r="H5994" t="str">
            <v>25.08.2025</v>
          </cell>
          <cell r="I5994" t="str">
            <v>01.09.2025</v>
          </cell>
          <cell r="J5994" t="str">
            <v>27.08.2025</v>
          </cell>
          <cell r="K5994" t="str">
            <v>Hàng hóa quầy 0480.3002179</v>
          </cell>
          <cell r="L5994" t="str">
            <v>15.10.2025</v>
          </cell>
          <cell r="M5994">
            <v>-867162</v>
          </cell>
          <cell r="N5994">
            <v>-867162</v>
          </cell>
        </row>
        <row r="5995">
          <cell r="E5995">
            <v>55750</v>
          </cell>
          <cell r="F5995" t="str">
            <v>C25TNN|55750</v>
          </cell>
          <cell r="G5995" t="str">
            <v>K1</v>
          </cell>
          <cell r="H5995" t="str">
            <v>28.08.2025</v>
          </cell>
          <cell r="I5995" t="str">
            <v>03.09.2025</v>
          </cell>
          <cell r="J5995" t="str">
            <v>30.08.2025</v>
          </cell>
          <cell r="K5995" t="str">
            <v>Hàng hóa quầy 0480.3002179</v>
          </cell>
          <cell r="L5995" t="str">
            <v>15.10.2025</v>
          </cell>
          <cell r="M5995">
            <v>-1849798</v>
          </cell>
          <cell r="N5995">
            <v>-1849798</v>
          </cell>
        </row>
        <row r="5996">
          <cell r="E5996">
            <v>55749</v>
          </cell>
          <cell r="F5996" t="str">
            <v>C25TNN|55749</v>
          </cell>
          <cell r="G5996" t="str">
            <v>K1</v>
          </cell>
          <cell r="H5996" t="str">
            <v>28.08.2025</v>
          </cell>
          <cell r="I5996" t="str">
            <v>04.09.2025</v>
          </cell>
          <cell r="J5996" t="str">
            <v>31.08.2025</v>
          </cell>
          <cell r="K5996" t="str">
            <v>Hàng hóa quầy 0480.3002179</v>
          </cell>
          <cell r="L5996" t="str">
            <v>15.10.2025</v>
          </cell>
          <cell r="M5996">
            <v>-1849798</v>
          </cell>
          <cell r="N5996">
            <v>-1849798</v>
          </cell>
        </row>
        <row r="5997">
          <cell r="E5997">
            <v>55751</v>
          </cell>
          <cell r="F5997" t="str">
            <v>C25TNN|55751</v>
          </cell>
          <cell r="G5997" t="str">
            <v>K1</v>
          </cell>
          <cell r="H5997" t="str">
            <v>28.08.2025</v>
          </cell>
          <cell r="I5997" t="str">
            <v>04.09.2025</v>
          </cell>
          <cell r="J5997" t="str">
            <v>30.08.2025</v>
          </cell>
          <cell r="K5997" t="str">
            <v>Hàng hóa quầy 0480.3002179</v>
          </cell>
          <cell r="L5997" t="str">
            <v>15.10.2025</v>
          </cell>
          <cell r="M5997">
            <v>-867162</v>
          </cell>
          <cell r="N5997">
            <v>-867162</v>
          </cell>
        </row>
        <row r="5998">
          <cell r="E5998">
            <v>54341</v>
          </cell>
          <cell r="F5998" t="str">
            <v>C25TNN|54341</v>
          </cell>
          <cell r="G5998" t="str">
            <v>K1</v>
          </cell>
          <cell r="H5998" t="str">
            <v>25.08.2025</v>
          </cell>
          <cell r="I5998" t="str">
            <v>01.09.2025</v>
          </cell>
          <cell r="J5998" t="str">
            <v>27.08.2025</v>
          </cell>
          <cell r="K5998" t="str">
            <v>Hàng hóa quầy 0480.3002179</v>
          </cell>
          <cell r="L5998" t="str">
            <v>15.10.2025</v>
          </cell>
          <cell r="M5998">
            <v>-1416217</v>
          </cell>
          <cell r="N5998">
            <v>-1416217</v>
          </cell>
        </row>
        <row r="5999">
          <cell r="E5999">
            <v>55752</v>
          </cell>
          <cell r="F5999" t="str">
            <v>C25TNN|55752</v>
          </cell>
          <cell r="G5999" t="str">
            <v>K1</v>
          </cell>
          <cell r="H5999" t="str">
            <v>28.08.2025</v>
          </cell>
          <cell r="I5999" t="str">
            <v>04.09.2025</v>
          </cell>
          <cell r="J5999" t="str">
            <v>30.08.2025</v>
          </cell>
          <cell r="K5999" t="str">
            <v>Hàng hóa quầy 0480.3002179</v>
          </cell>
          <cell r="L5999" t="str">
            <v>15.10.2025</v>
          </cell>
          <cell r="M5999">
            <v>-1633008</v>
          </cell>
          <cell r="N5999">
            <v>-1633008</v>
          </cell>
        </row>
        <row r="6000">
          <cell r="E6000">
            <v>53719</v>
          </cell>
          <cell r="F6000" t="str">
            <v>C25TNN|53719</v>
          </cell>
          <cell r="G6000" t="str">
            <v>K1</v>
          </cell>
          <cell r="H6000" t="str">
            <v>21.08.2025</v>
          </cell>
          <cell r="I6000" t="str">
            <v>28.08.2025</v>
          </cell>
          <cell r="J6000" t="str">
            <v>22.08.2025</v>
          </cell>
          <cell r="K6000" t="str">
            <v>Hàng hóa quầy 0480.3002179</v>
          </cell>
          <cell r="L6000" t="str">
            <v>15.10.2025</v>
          </cell>
          <cell r="M6000">
            <v>-6561315</v>
          </cell>
          <cell r="N6000">
            <v>-6561315</v>
          </cell>
        </row>
        <row r="6001">
          <cell r="E6001">
            <v>54343</v>
          </cell>
          <cell r="F6001" t="str">
            <v>C25TNN|54343</v>
          </cell>
          <cell r="G6001" t="str">
            <v>K1</v>
          </cell>
          <cell r="H6001" t="str">
            <v>25.08.2025</v>
          </cell>
          <cell r="I6001" t="str">
            <v>02.09.2025</v>
          </cell>
          <cell r="J6001" t="str">
            <v>28.08.2025</v>
          </cell>
          <cell r="K6001" t="str">
            <v>Hàng hóa quầy 0480.3002179</v>
          </cell>
          <cell r="L6001" t="str">
            <v>15.10.2025</v>
          </cell>
          <cell r="M6001">
            <v>-1199426</v>
          </cell>
          <cell r="N6001">
            <v>-1199426</v>
          </cell>
        </row>
        <row r="6002">
          <cell r="E6002">
            <v>24535</v>
          </cell>
          <cell r="F6002" t="str">
            <v>K25TRT|24535</v>
          </cell>
          <cell r="G6002" t="str">
            <v>K1</v>
          </cell>
          <cell r="H6002" t="str">
            <v>12.10.2025</v>
          </cell>
          <cell r="I6002" t="str">
            <v>13.10.2025</v>
          </cell>
          <cell r="J6002" t="str">
            <v>12.10.2025</v>
          </cell>
          <cell r="K6002" t="str">
            <v>TRA HANG - 1511</v>
          </cell>
          <cell r="L6002" t="str">
            <v>15.10.2025</v>
          </cell>
          <cell r="M6002">
            <v>95954</v>
          </cell>
          <cell r="N6002">
            <v>95954</v>
          </cell>
        </row>
        <row r="6003">
          <cell r="E6003">
            <v>54342</v>
          </cell>
          <cell r="F6003" t="str">
            <v>C25TNN|54342</v>
          </cell>
          <cell r="G6003" t="str">
            <v>K1</v>
          </cell>
          <cell r="H6003" t="str">
            <v>25.08.2025</v>
          </cell>
          <cell r="I6003" t="str">
            <v>02.09.2025</v>
          </cell>
          <cell r="J6003" t="str">
            <v>28.08.2025</v>
          </cell>
          <cell r="K6003" t="str">
            <v>Hàng hóa quầy 0480.3002179</v>
          </cell>
          <cell r="L6003" t="str">
            <v>15.10.2025</v>
          </cell>
          <cell r="M6003">
            <v>-650372</v>
          </cell>
          <cell r="N6003">
            <v>-650372</v>
          </cell>
        </row>
        <row r="6004">
          <cell r="E6004">
            <v>55753</v>
          </cell>
          <cell r="F6004" t="str">
            <v>C25TNN|55753</v>
          </cell>
          <cell r="G6004" t="str">
            <v>K1</v>
          </cell>
          <cell r="H6004" t="str">
            <v>28.08.2025</v>
          </cell>
          <cell r="I6004" t="str">
            <v>04.09.2025</v>
          </cell>
          <cell r="J6004" t="str">
            <v>30.08.2025</v>
          </cell>
          <cell r="K6004" t="str">
            <v>Hàng hóa quầy 0480.3002179</v>
          </cell>
          <cell r="L6004" t="str">
            <v>15.10.2025</v>
          </cell>
          <cell r="M6004">
            <v>-1849798</v>
          </cell>
          <cell r="N6004">
            <v>-1849798</v>
          </cell>
        </row>
        <row r="6005">
          <cell r="E6005">
            <v>53723</v>
          </cell>
          <cell r="F6005" t="str">
            <v>C25TNN|53723</v>
          </cell>
          <cell r="G6005" t="str">
            <v>K1</v>
          </cell>
          <cell r="H6005" t="str">
            <v>21.08.2025</v>
          </cell>
          <cell r="I6005" t="str">
            <v>29.08.2025</v>
          </cell>
          <cell r="J6005" t="str">
            <v>23.08.2025</v>
          </cell>
          <cell r="K6005" t="str">
            <v>Hàng hóa quầy 0480.3002179</v>
          </cell>
          <cell r="L6005" t="str">
            <v>15.10.2025</v>
          </cell>
          <cell r="M6005">
            <v>-4418565</v>
          </cell>
          <cell r="N6005">
            <v>-4418565</v>
          </cell>
        </row>
        <row r="6006">
          <cell r="E6006">
            <v>53720</v>
          </cell>
          <cell r="F6006" t="str">
            <v>C25TNN|53720</v>
          </cell>
          <cell r="G6006" t="str">
            <v>K1</v>
          </cell>
          <cell r="H6006" t="str">
            <v>21.08.2025</v>
          </cell>
          <cell r="I6006" t="str">
            <v>28.08.2025</v>
          </cell>
          <cell r="J6006" t="str">
            <v>22.08.2025</v>
          </cell>
          <cell r="K6006" t="str">
            <v>Hàng hóa quầy 0480.3002179</v>
          </cell>
          <cell r="L6006" t="str">
            <v>15.10.2025</v>
          </cell>
          <cell r="M6006">
            <v>-4031860</v>
          </cell>
          <cell r="N6006">
            <v>-4031860</v>
          </cell>
        </row>
        <row r="6007">
          <cell r="E6007">
            <v>54385</v>
          </cell>
          <cell r="F6007" t="str">
            <v>C25TNN|54385</v>
          </cell>
          <cell r="G6007" t="str">
            <v>K1</v>
          </cell>
          <cell r="H6007" t="str">
            <v>26.08.2025</v>
          </cell>
          <cell r="I6007" t="str">
            <v>31.08.2025</v>
          </cell>
          <cell r="J6007" t="str">
            <v>26.08.2025</v>
          </cell>
          <cell r="K6007" t="str">
            <v>Hàng hóa quầy 0480.3002179</v>
          </cell>
          <cell r="L6007" t="str">
            <v>15.10.2025</v>
          </cell>
          <cell r="M6007">
            <v>-7870837</v>
          </cell>
          <cell r="N6007">
            <v>-7870837</v>
          </cell>
        </row>
        <row r="6008">
          <cell r="E6008">
            <v>54386</v>
          </cell>
          <cell r="F6008" t="str">
            <v>C25TNN|54386</v>
          </cell>
          <cell r="G6008" t="str">
            <v>K1</v>
          </cell>
          <cell r="H6008" t="str">
            <v>26.08.2025</v>
          </cell>
          <cell r="I6008" t="str">
            <v>02.09.2025</v>
          </cell>
          <cell r="J6008" t="str">
            <v>28.08.2025</v>
          </cell>
          <cell r="K6008" t="str">
            <v>Hàng hóa quầy 0480.3002179</v>
          </cell>
          <cell r="L6008" t="str">
            <v>15.10.2025</v>
          </cell>
          <cell r="M6008">
            <v>-3172262</v>
          </cell>
          <cell r="N6008">
            <v>-3172262</v>
          </cell>
        </row>
        <row r="6009">
          <cell r="E6009">
            <v>54436</v>
          </cell>
          <cell r="F6009" t="str">
            <v>C25TNN|54436</v>
          </cell>
          <cell r="G6009" t="str">
            <v>K1</v>
          </cell>
          <cell r="H6009" t="str">
            <v>26.08.2025</v>
          </cell>
          <cell r="I6009" t="str">
            <v>02.09.2025</v>
          </cell>
          <cell r="J6009" t="str">
            <v>28.08.2025</v>
          </cell>
          <cell r="K6009" t="str">
            <v>Hàng hóa quầy 0480.3002179</v>
          </cell>
          <cell r="L6009" t="str">
            <v>15.10.2025</v>
          </cell>
          <cell r="M6009">
            <v>-4566754</v>
          </cell>
          <cell r="N6009">
            <v>-4566754</v>
          </cell>
        </row>
        <row r="6010">
          <cell r="E6010">
            <v>55801</v>
          </cell>
          <cell r="F6010" t="str">
            <v>C25TNN|55801</v>
          </cell>
          <cell r="G6010" t="str">
            <v>K1</v>
          </cell>
          <cell r="H6010" t="str">
            <v>29.08.2025</v>
          </cell>
          <cell r="I6010" t="str">
            <v>02.09.2025</v>
          </cell>
          <cell r="J6010" t="str">
            <v>29.08.2025</v>
          </cell>
          <cell r="K6010" t="str">
            <v>Hàng hóa quầy 0480.3002179</v>
          </cell>
          <cell r="L6010" t="str">
            <v>15.10.2025</v>
          </cell>
          <cell r="M6010">
            <v>-1348207</v>
          </cell>
          <cell r="N6010">
            <v>-1348207</v>
          </cell>
        </row>
        <row r="6011">
          <cell r="E6011">
            <v>54529</v>
          </cell>
          <cell r="F6011" t="str">
            <v>C25TNN|54529</v>
          </cell>
          <cell r="G6011" t="str">
            <v>K1</v>
          </cell>
          <cell r="H6011" t="str">
            <v>28.08.2025</v>
          </cell>
          <cell r="I6011" t="str">
            <v>01.09.2025</v>
          </cell>
          <cell r="J6011" t="str">
            <v>28.08.2025</v>
          </cell>
          <cell r="K6011" t="str">
            <v>Hàng hóa quầy 0480.3002179</v>
          </cell>
          <cell r="L6011" t="str">
            <v>15.10.2025</v>
          </cell>
          <cell r="M6011">
            <v>-2606861</v>
          </cell>
          <cell r="N6011">
            <v>-2606861</v>
          </cell>
        </row>
        <row r="6012">
          <cell r="E6012">
            <v>56345</v>
          </cell>
          <cell r="F6012" t="str">
            <v>C25TNN|56345</v>
          </cell>
          <cell r="G6012" t="str">
            <v>K1</v>
          </cell>
          <cell r="H6012" t="str">
            <v>30.08.2025</v>
          </cell>
          <cell r="I6012" t="str">
            <v>03.09.2025</v>
          </cell>
          <cell r="J6012" t="str">
            <v>30.08.2025</v>
          </cell>
          <cell r="K6012" t="str">
            <v>Hàng hóa quầy 0480.3002179</v>
          </cell>
          <cell r="L6012" t="str">
            <v>15.10.2025</v>
          </cell>
          <cell r="M6012">
            <v>-2547634</v>
          </cell>
          <cell r="N6012">
            <v>-2547634</v>
          </cell>
        </row>
        <row r="6013">
          <cell r="E6013">
            <v>54438</v>
          </cell>
          <cell r="F6013" t="str">
            <v>C25TNN|54438</v>
          </cell>
          <cell r="G6013" t="str">
            <v>K1</v>
          </cell>
          <cell r="H6013" t="str">
            <v>26.08.2025</v>
          </cell>
          <cell r="I6013" t="str">
            <v>01.09.2025</v>
          </cell>
          <cell r="J6013" t="str">
            <v>27.08.2025</v>
          </cell>
          <cell r="K6013" t="str">
            <v>Hàng hóa quầy 0480.3002179</v>
          </cell>
          <cell r="L6013" t="str">
            <v>15.10.2025</v>
          </cell>
          <cell r="M6013">
            <v>-3822634</v>
          </cell>
          <cell r="N6013">
            <v>-3822634</v>
          </cell>
        </row>
        <row r="6014">
          <cell r="E6014">
            <v>54440</v>
          </cell>
          <cell r="F6014" t="str">
            <v>C25TNN|54440</v>
          </cell>
          <cell r="G6014" t="str">
            <v>K1</v>
          </cell>
          <cell r="H6014" t="str">
            <v>26.08.2025</v>
          </cell>
          <cell r="I6014" t="str">
            <v>01.09.2025</v>
          </cell>
          <cell r="J6014" t="str">
            <v>27.08.2025</v>
          </cell>
          <cell r="K6014" t="str">
            <v>Hàng hóa quầy 0480.3002179</v>
          </cell>
          <cell r="L6014" t="str">
            <v>15.10.2025</v>
          </cell>
          <cell r="M6014">
            <v>-3984984</v>
          </cell>
          <cell r="N6014">
            <v>-3984984</v>
          </cell>
        </row>
        <row r="6015">
          <cell r="E6015">
            <v>54336</v>
          </cell>
          <cell r="F6015" t="str">
            <v>C25TNN|54336</v>
          </cell>
          <cell r="G6015" t="str">
            <v>K1</v>
          </cell>
          <cell r="H6015" t="str">
            <v>25.08.2025</v>
          </cell>
          <cell r="I6015" t="str">
            <v>01.09.2025</v>
          </cell>
          <cell r="J6015" t="str">
            <v>27.08.2025</v>
          </cell>
          <cell r="K6015" t="str">
            <v>Hàng hóa quầy 0480.3002179</v>
          </cell>
          <cell r="L6015" t="str">
            <v>15.10.2025</v>
          </cell>
          <cell r="M6015">
            <v>-7781983</v>
          </cell>
          <cell r="N6015">
            <v>-7781983</v>
          </cell>
        </row>
        <row r="6016">
          <cell r="E6016">
            <v>53722</v>
          </cell>
          <cell r="F6016" t="str">
            <v>C25TNN|53722</v>
          </cell>
          <cell r="G6016" t="str">
            <v>K1</v>
          </cell>
          <cell r="H6016" t="str">
            <v>21.08.2025</v>
          </cell>
          <cell r="I6016" t="str">
            <v>29.08.2025</v>
          </cell>
          <cell r="J6016" t="str">
            <v>23.08.2025</v>
          </cell>
          <cell r="K6016" t="str">
            <v>Hàng hóa quầy 0480.3002179</v>
          </cell>
          <cell r="L6016" t="str">
            <v>15.10.2025</v>
          </cell>
          <cell r="M6016">
            <v>-2398853</v>
          </cell>
          <cell r="N6016">
            <v>-2398853</v>
          </cell>
        </row>
        <row r="6017">
          <cell r="E6017">
            <v>55745</v>
          </cell>
          <cell r="F6017" t="str">
            <v>C25TNN|55745</v>
          </cell>
          <cell r="G6017" t="str">
            <v>K1</v>
          </cell>
          <cell r="H6017" t="str">
            <v>28.08.2025</v>
          </cell>
          <cell r="I6017" t="str">
            <v>03.09.2025</v>
          </cell>
          <cell r="J6017" t="str">
            <v>30.08.2025</v>
          </cell>
          <cell r="K6017" t="str">
            <v>Hàng hóa quầy 0480.3002179</v>
          </cell>
          <cell r="L6017" t="str">
            <v>15.10.2025</v>
          </cell>
          <cell r="M6017">
            <v>-2398853</v>
          </cell>
          <cell r="N6017">
            <v>-2398853</v>
          </cell>
        </row>
        <row r="6018">
          <cell r="E6018">
            <v>54187</v>
          </cell>
          <cell r="F6018" t="str">
            <v>C25TNN|54187</v>
          </cell>
          <cell r="G6018" t="str">
            <v>K1</v>
          </cell>
          <cell r="H6018" t="str">
            <v>23.08.2025</v>
          </cell>
          <cell r="I6018" t="str">
            <v>29.08.2025</v>
          </cell>
          <cell r="J6018" t="str">
            <v>23.08.2025</v>
          </cell>
          <cell r="K6018" t="str">
            <v>Hàng hóa quầy 0480.3002179</v>
          </cell>
          <cell r="L6018" t="str">
            <v>15.10.2025</v>
          </cell>
          <cell r="M6018">
            <v>-2314989</v>
          </cell>
          <cell r="N6018">
            <v>-2314989</v>
          </cell>
        </row>
        <row r="6019">
          <cell r="E6019">
            <v>54335</v>
          </cell>
          <cell r="F6019" t="str">
            <v>C25TNN|54335</v>
          </cell>
          <cell r="G6019" t="str">
            <v>K1</v>
          </cell>
          <cell r="H6019" t="str">
            <v>25.08.2025</v>
          </cell>
          <cell r="I6019" t="str">
            <v>01.09.2025</v>
          </cell>
          <cell r="J6019" t="str">
            <v>27.08.2025</v>
          </cell>
          <cell r="K6019" t="str">
            <v>Hàng hóa quầy 0480.3002179</v>
          </cell>
          <cell r="L6019" t="str">
            <v>15.10.2025</v>
          </cell>
          <cell r="M6019">
            <v>-7791271</v>
          </cell>
          <cell r="N6019">
            <v>-7791271</v>
          </cell>
        </row>
        <row r="6020">
          <cell r="E6020">
            <v>54361</v>
          </cell>
          <cell r="F6020" t="str">
            <v>C25TNN|54361</v>
          </cell>
          <cell r="G6020" t="str">
            <v>K1</v>
          </cell>
          <cell r="H6020" t="str">
            <v>26.08.2025</v>
          </cell>
          <cell r="I6020" t="str">
            <v>31.08.2025</v>
          </cell>
          <cell r="J6020" t="str">
            <v>26.08.2025</v>
          </cell>
          <cell r="K6020" t="str">
            <v>Hàng hóa quầy 0480.3002179</v>
          </cell>
          <cell r="L6020" t="str">
            <v>15.10.2025</v>
          </cell>
          <cell r="M6020">
            <v>-3002348</v>
          </cell>
          <cell r="N6020">
            <v>-3002348</v>
          </cell>
        </row>
        <row r="6021">
          <cell r="E6021">
            <v>54333</v>
          </cell>
          <cell r="F6021" t="str">
            <v>C25TNN|54333</v>
          </cell>
          <cell r="G6021" t="str">
            <v>K1</v>
          </cell>
          <cell r="H6021" t="str">
            <v>25.08.2025</v>
          </cell>
          <cell r="I6021" t="str">
            <v>31.08.2025</v>
          </cell>
          <cell r="J6021" t="str">
            <v>27.08.2025</v>
          </cell>
          <cell r="K6021" t="str">
            <v>Hàng hóa quầy 0480.3002179</v>
          </cell>
          <cell r="L6021" t="str">
            <v>15.10.2025</v>
          </cell>
          <cell r="M6021">
            <v>-4034664</v>
          </cell>
          <cell r="N6021">
            <v>-4034664</v>
          </cell>
        </row>
        <row r="6022">
          <cell r="E6022">
            <v>55746</v>
          </cell>
          <cell r="F6022" t="str">
            <v>C25TNN|55746</v>
          </cell>
          <cell r="G6022" t="str">
            <v>K1</v>
          </cell>
          <cell r="H6022" t="str">
            <v>28.08.2025</v>
          </cell>
          <cell r="I6022" t="str">
            <v>04.09.2025</v>
          </cell>
          <cell r="J6022" t="str">
            <v>31.08.2025</v>
          </cell>
          <cell r="K6022" t="str">
            <v>Hàng hóa quầy 0480.3002179</v>
          </cell>
          <cell r="L6022" t="str">
            <v>15.10.2025</v>
          </cell>
          <cell r="M6022">
            <v>-2832434</v>
          </cell>
          <cell r="N6022">
            <v>-2832434</v>
          </cell>
        </row>
        <row r="6023">
          <cell r="E6023">
            <v>55703</v>
          </cell>
          <cell r="F6023" t="str">
            <v>C25TNN|55703</v>
          </cell>
          <cell r="G6023" t="str">
            <v>K1</v>
          </cell>
          <cell r="H6023" t="str">
            <v>28.08.2025</v>
          </cell>
          <cell r="I6023" t="str">
            <v>01.09.2025</v>
          </cell>
          <cell r="J6023" t="str">
            <v>28.08.2025</v>
          </cell>
          <cell r="K6023" t="str">
            <v>Hàng hóa quầy 0480.3002179</v>
          </cell>
          <cell r="L6023" t="str">
            <v>15.10.2025</v>
          </cell>
          <cell r="M6023">
            <v>-1348207</v>
          </cell>
          <cell r="N6023">
            <v>-1348207</v>
          </cell>
        </row>
        <row r="6024">
          <cell r="E6024">
            <v>53750</v>
          </cell>
          <cell r="F6024" t="str">
            <v>1C25TNN|53750</v>
          </cell>
          <cell r="G6024" t="str">
            <v>K1</v>
          </cell>
          <cell r="H6024" t="str">
            <v>22.08.2025</v>
          </cell>
          <cell r="I6024" t="str">
            <v>26.08.2025</v>
          </cell>
          <cell r="J6024" t="str">
            <v>22.08.2025</v>
          </cell>
          <cell r="K6024" t="str">
            <v>Hàng hóa quầy 0480.3002179</v>
          </cell>
          <cell r="L6024" t="str">
            <v>15.10.2025</v>
          </cell>
          <cell r="M6024">
            <v>-2398853</v>
          </cell>
          <cell r="N6024">
            <v>-2398853</v>
          </cell>
        </row>
        <row r="6025">
          <cell r="E6025">
            <v>54334</v>
          </cell>
          <cell r="F6025" t="str">
            <v>C25TNN|54334</v>
          </cell>
          <cell r="G6025" t="str">
            <v>K1</v>
          </cell>
          <cell r="H6025" t="str">
            <v>25.08.2025</v>
          </cell>
          <cell r="I6025" t="str">
            <v>01.09.2025</v>
          </cell>
          <cell r="J6025" t="str">
            <v>27.08.2025</v>
          </cell>
          <cell r="K6025" t="str">
            <v>Hàng hóa quầy 0480.3002179</v>
          </cell>
          <cell r="L6025" t="str">
            <v>15.10.2025</v>
          </cell>
          <cell r="M6025">
            <v>-2615643</v>
          </cell>
          <cell r="N6025">
            <v>-2615643</v>
          </cell>
        </row>
        <row r="6026">
          <cell r="E6026">
            <v>56349</v>
          </cell>
          <cell r="F6026" t="str">
            <v>C25TNN|56349</v>
          </cell>
          <cell r="G6026" t="str">
            <v>K1</v>
          </cell>
          <cell r="H6026" t="str">
            <v>30.08.2025</v>
          </cell>
          <cell r="I6026" t="str">
            <v>03.09.2025</v>
          </cell>
          <cell r="J6026" t="str">
            <v>30.08.2025</v>
          </cell>
          <cell r="K6026" t="str">
            <v>Hàng hóa quầy 0480.3002179</v>
          </cell>
          <cell r="L6026" t="str">
            <v>15.10.2025</v>
          </cell>
          <cell r="M6026">
            <v>-1671101</v>
          </cell>
          <cell r="N6026">
            <v>-1671101</v>
          </cell>
        </row>
        <row r="6027">
          <cell r="E6027">
            <v>55748</v>
          </cell>
          <cell r="F6027" t="str">
            <v>C25TNN|55748</v>
          </cell>
          <cell r="G6027" t="str">
            <v>K1</v>
          </cell>
          <cell r="H6027" t="str">
            <v>28.08.2025</v>
          </cell>
          <cell r="I6027" t="str">
            <v>03.09.2025</v>
          </cell>
          <cell r="J6027" t="str">
            <v>30.08.2025</v>
          </cell>
          <cell r="K6027" t="str">
            <v>Hàng hóa quầy 0480.3002179</v>
          </cell>
          <cell r="L6027" t="str">
            <v>15.10.2025</v>
          </cell>
          <cell r="M6027">
            <v>-2398853</v>
          </cell>
          <cell r="N6027">
            <v>-2398853</v>
          </cell>
        </row>
        <row r="6028">
          <cell r="E6028">
            <v>54432</v>
          </cell>
          <cell r="F6028" t="str">
            <v>C25TNN|54432</v>
          </cell>
          <cell r="G6028" t="str">
            <v>K1</v>
          </cell>
          <cell r="H6028" t="str">
            <v>26.08.2025</v>
          </cell>
          <cell r="I6028" t="str">
            <v>02.09.2025</v>
          </cell>
          <cell r="J6028" t="str">
            <v>29.08.2025</v>
          </cell>
          <cell r="K6028" t="str">
            <v>Hàng hóa quầy 0480.3002179</v>
          </cell>
          <cell r="L6028" t="str">
            <v>15.10.2025</v>
          </cell>
          <cell r="M6028">
            <v>-4183933</v>
          </cell>
          <cell r="N6028">
            <v>-4183933</v>
          </cell>
        </row>
        <row r="6029">
          <cell r="E6029">
            <v>54337</v>
          </cell>
          <cell r="F6029" t="str">
            <v>C25TNN|54337</v>
          </cell>
          <cell r="G6029" t="str">
            <v>K1</v>
          </cell>
          <cell r="H6029" t="str">
            <v>25.08.2025</v>
          </cell>
          <cell r="I6029" t="str">
            <v>01.09.2025</v>
          </cell>
          <cell r="J6029" t="str">
            <v>27.08.2025</v>
          </cell>
          <cell r="K6029" t="str">
            <v>Hàng hóa quầy 0480.3002179</v>
          </cell>
          <cell r="L6029" t="str">
            <v>15.10.2025</v>
          </cell>
          <cell r="M6029">
            <v>-11667262</v>
          </cell>
          <cell r="N6029">
            <v>-11667262</v>
          </cell>
        </row>
        <row r="6030">
          <cell r="E6030">
            <v>54431</v>
          </cell>
          <cell r="F6030" t="str">
            <v>C25TNN|54431</v>
          </cell>
          <cell r="G6030" t="str">
            <v>K1</v>
          </cell>
          <cell r="H6030" t="str">
            <v>26.08.2025</v>
          </cell>
          <cell r="I6030" t="str">
            <v>01.09.2025</v>
          </cell>
          <cell r="J6030" t="str">
            <v>28.08.2025</v>
          </cell>
          <cell r="K6030" t="str">
            <v>Hàng hóa quầy 0480.3002179</v>
          </cell>
          <cell r="L6030" t="str">
            <v>15.10.2025</v>
          </cell>
          <cell r="M6030">
            <v>-3172262</v>
          </cell>
          <cell r="N6030">
            <v>-3172262</v>
          </cell>
        </row>
        <row r="6031">
          <cell r="E6031">
            <v>53715</v>
          </cell>
          <cell r="F6031" t="str">
            <v>C25TNN|53715</v>
          </cell>
          <cell r="G6031" t="str">
            <v>K1</v>
          </cell>
          <cell r="H6031" t="str">
            <v>21.08.2025</v>
          </cell>
          <cell r="I6031" t="str">
            <v>29.08.2025</v>
          </cell>
          <cell r="J6031" t="str">
            <v>23.08.2025</v>
          </cell>
          <cell r="K6031" t="str">
            <v>Hàng hóa quầy 0480.3002179</v>
          </cell>
          <cell r="L6031" t="str">
            <v>15.10.2025</v>
          </cell>
          <cell r="M6031">
            <v>-2785558</v>
          </cell>
          <cell r="N6031">
            <v>-2785558</v>
          </cell>
        </row>
        <row r="6032">
          <cell r="E6032">
            <v>54429</v>
          </cell>
          <cell r="F6032" t="str">
            <v>C25TNN|54429</v>
          </cell>
          <cell r="G6032" t="str">
            <v>K1</v>
          </cell>
          <cell r="H6032" t="str">
            <v>26.08.2025</v>
          </cell>
          <cell r="I6032" t="str">
            <v>01.09.2025</v>
          </cell>
          <cell r="J6032" t="str">
            <v>28.08.2025</v>
          </cell>
          <cell r="K6032" t="str">
            <v>Hàng hóa quầy 0480.3002179</v>
          </cell>
          <cell r="L6032" t="str">
            <v>15.10.2025</v>
          </cell>
          <cell r="M6032">
            <v>-2398853</v>
          </cell>
          <cell r="N6032">
            <v>-2398853</v>
          </cell>
        </row>
        <row r="6033">
          <cell r="E6033">
            <v>53713</v>
          </cell>
          <cell r="F6033" t="str">
            <v>C25TNN|53713</v>
          </cell>
          <cell r="G6033" t="str">
            <v>K1</v>
          </cell>
          <cell r="H6033" t="str">
            <v>21.08.2025</v>
          </cell>
          <cell r="I6033" t="str">
            <v>28.08.2025</v>
          </cell>
          <cell r="J6033" t="str">
            <v>23.08.2025</v>
          </cell>
          <cell r="K6033" t="str">
            <v>Hàng hóa quầy 0480.3002179</v>
          </cell>
          <cell r="L6033" t="str">
            <v>15.10.2025</v>
          </cell>
          <cell r="M6033">
            <v>-2182291</v>
          </cell>
          <cell r="N6033">
            <v>-2182291</v>
          </cell>
        </row>
        <row r="6034">
          <cell r="E6034">
            <v>53714</v>
          </cell>
          <cell r="F6034" t="str">
            <v>C25TNN|53714</v>
          </cell>
          <cell r="G6034" t="str">
            <v>K1</v>
          </cell>
          <cell r="H6034" t="str">
            <v>21.08.2025</v>
          </cell>
          <cell r="I6034" t="str">
            <v>28.08.2025</v>
          </cell>
          <cell r="J6034" t="str">
            <v>23.08.2025</v>
          </cell>
          <cell r="K6034" t="str">
            <v>Hàng hóa quầy 0480.3002179</v>
          </cell>
          <cell r="L6034" t="str">
            <v>15.10.2025</v>
          </cell>
          <cell r="M6034">
            <v>-3297624</v>
          </cell>
          <cell r="N6034">
            <v>-3297624</v>
          </cell>
        </row>
        <row r="6035">
          <cell r="E6035">
            <v>54426</v>
          </cell>
          <cell r="F6035" t="str">
            <v>C25TNN|54426</v>
          </cell>
          <cell r="G6035" t="str">
            <v>K1</v>
          </cell>
          <cell r="H6035" t="str">
            <v>26.08.2025</v>
          </cell>
          <cell r="I6035" t="str">
            <v>04.09.2025</v>
          </cell>
          <cell r="J6035" t="str">
            <v>29.08.2025</v>
          </cell>
          <cell r="K6035" t="str">
            <v>Hàng hóa quầy 0480.3002179</v>
          </cell>
          <cell r="L6035" t="str">
            <v>15.10.2025</v>
          </cell>
          <cell r="M6035">
            <v>-4371689</v>
          </cell>
          <cell r="N6035">
            <v>-4371689</v>
          </cell>
        </row>
        <row r="6036">
          <cell r="E6036">
            <v>54427</v>
          </cell>
          <cell r="F6036" t="str">
            <v>C25TNN|54427</v>
          </cell>
          <cell r="G6036" t="str">
            <v>K1</v>
          </cell>
          <cell r="H6036" t="str">
            <v>26.08.2025</v>
          </cell>
          <cell r="I6036" t="str">
            <v>02.09.2025</v>
          </cell>
          <cell r="J6036" t="str">
            <v>29.08.2025</v>
          </cell>
          <cell r="K6036" t="str">
            <v>Hàng hóa quầy 0480.3002179</v>
          </cell>
          <cell r="L6036" t="str">
            <v>15.10.2025</v>
          </cell>
          <cell r="M6036">
            <v>-3605844</v>
          </cell>
          <cell r="N6036">
            <v>-3605844</v>
          </cell>
        </row>
        <row r="6037">
          <cell r="E6037">
            <v>52634</v>
          </cell>
          <cell r="F6037" t="str">
            <v>C25TNN|52634</v>
          </cell>
          <cell r="G6037" t="str">
            <v>K1</v>
          </cell>
          <cell r="H6037" t="str">
            <v>20.08.2025</v>
          </cell>
          <cell r="I6037" t="str">
            <v>28.08.2025</v>
          </cell>
          <cell r="J6037" t="str">
            <v>22.08.2025</v>
          </cell>
          <cell r="K6037" t="str">
            <v>Hàng hóa quầy 0480.3002179</v>
          </cell>
          <cell r="L6037" t="str">
            <v>15.10.2025</v>
          </cell>
          <cell r="M6037">
            <v>-2274895</v>
          </cell>
          <cell r="N6037">
            <v>-2274895</v>
          </cell>
        </row>
        <row r="6038">
          <cell r="E6038">
            <v>54331</v>
          </cell>
          <cell r="F6038" t="str">
            <v>C25TNN|54331</v>
          </cell>
          <cell r="G6038" t="str">
            <v>K1</v>
          </cell>
          <cell r="H6038" t="str">
            <v>25.08.2025</v>
          </cell>
          <cell r="I6038" t="str">
            <v>01.09.2025</v>
          </cell>
          <cell r="J6038" t="str">
            <v>28.08.2025</v>
          </cell>
          <cell r="K6038" t="str">
            <v>Hàng hóa quầy 0480.3002179</v>
          </cell>
          <cell r="L6038" t="str">
            <v>15.10.2025</v>
          </cell>
          <cell r="M6038">
            <v>-5285727</v>
          </cell>
          <cell r="N6038">
            <v>-5285727</v>
          </cell>
        </row>
        <row r="6039">
          <cell r="E6039">
            <v>52633</v>
          </cell>
          <cell r="F6039" t="str">
            <v>C25TNN|52633</v>
          </cell>
          <cell r="G6039" t="str">
            <v>K1</v>
          </cell>
          <cell r="H6039" t="str">
            <v>20.08.2025</v>
          </cell>
          <cell r="I6039" t="str">
            <v>02.09.2025</v>
          </cell>
          <cell r="J6039" t="str">
            <v>29.08.2025</v>
          </cell>
          <cell r="K6039" t="str">
            <v>Hàng hóa quầy 0480.3002179</v>
          </cell>
          <cell r="L6039" t="str">
            <v>15.10.2025</v>
          </cell>
          <cell r="M6039">
            <v>-2197558</v>
          </cell>
          <cell r="N6039">
            <v>-2197558</v>
          </cell>
        </row>
        <row r="6040">
          <cell r="E6040">
            <v>56301</v>
          </cell>
          <cell r="F6040" t="str">
            <v>C25TNN|56301</v>
          </cell>
          <cell r="G6040" t="str">
            <v>K1</v>
          </cell>
          <cell r="H6040" t="str">
            <v>30.08.2025</v>
          </cell>
          <cell r="I6040" t="str">
            <v>03.09.2025</v>
          </cell>
          <cell r="J6040" t="str">
            <v>30.08.2025</v>
          </cell>
          <cell r="K6040" t="str">
            <v>Hàng hóa quầy 0480.3002179</v>
          </cell>
          <cell r="L6040" t="str">
            <v>15.10.2025</v>
          </cell>
          <cell r="M6040">
            <v>-1596607</v>
          </cell>
          <cell r="N6040">
            <v>-1596607</v>
          </cell>
        </row>
        <row r="6041">
          <cell r="E6041">
            <v>56302</v>
          </cell>
          <cell r="F6041" t="str">
            <v>C25TNN|56302</v>
          </cell>
          <cell r="G6041" t="str">
            <v>K1</v>
          </cell>
          <cell r="H6041" t="str">
            <v>30.08.2025</v>
          </cell>
          <cell r="I6041" t="str">
            <v>03.09.2025</v>
          </cell>
          <cell r="J6041" t="str">
            <v>30.08.2025</v>
          </cell>
          <cell r="K6041" t="str">
            <v>Hàng hóa quầy 0480.3002179</v>
          </cell>
          <cell r="L6041" t="str">
            <v>15.10.2025</v>
          </cell>
          <cell r="M6041">
            <v>-1348207</v>
          </cell>
          <cell r="N6041">
            <v>-1348207</v>
          </cell>
        </row>
        <row r="6042">
          <cell r="E6042">
            <v>52453</v>
          </cell>
          <cell r="F6042" t="str">
            <v>C25TNN|52453</v>
          </cell>
          <cell r="G6042" t="str">
            <v>K1</v>
          </cell>
          <cell r="H6042" t="str">
            <v>18.08.2025</v>
          </cell>
          <cell r="I6042" t="str">
            <v>27.08.2025</v>
          </cell>
          <cell r="J6042" t="str">
            <v>22.08.2025</v>
          </cell>
          <cell r="K6042" t="str">
            <v>Hàng hóa quầy 0480.3002179</v>
          </cell>
          <cell r="L6042" t="str">
            <v>15.10.2025</v>
          </cell>
          <cell r="M6042">
            <v>-2785558</v>
          </cell>
          <cell r="N6042">
            <v>-2785558</v>
          </cell>
        </row>
        <row r="6043">
          <cell r="E6043">
            <v>54332</v>
          </cell>
          <cell r="F6043" t="str">
            <v>C25TNN|54332</v>
          </cell>
          <cell r="G6043" t="str">
            <v>K1</v>
          </cell>
          <cell r="H6043" t="str">
            <v>25.08.2025</v>
          </cell>
          <cell r="I6043" t="str">
            <v>02.09.2025</v>
          </cell>
          <cell r="J6043" t="str">
            <v>29.08.2025</v>
          </cell>
          <cell r="K6043" t="str">
            <v>Hàng hóa quầy 0480.3002179</v>
          </cell>
          <cell r="L6043" t="str">
            <v>15.10.2025</v>
          </cell>
          <cell r="M6043">
            <v>-2236503</v>
          </cell>
          <cell r="N6043">
            <v>-2236503</v>
          </cell>
        </row>
        <row r="6044">
          <cell r="E6044">
            <v>53721</v>
          </cell>
          <cell r="F6044" t="str">
            <v>C25TNN|53721</v>
          </cell>
          <cell r="G6044" t="str">
            <v>K1</v>
          </cell>
          <cell r="H6044" t="str">
            <v>21.08.2025</v>
          </cell>
          <cell r="I6044" t="str">
            <v>13.09.2025</v>
          </cell>
          <cell r="J6044" t="str">
            <v>01.09.2025</v>
          </cell>
          <cell r="K6044" t="str">
            <v>HÃ ng hÃ³a quáº§y 0480.3002179</v>
          </cell>
          <cell r="L6044" t="str">
            <v>15.10.2025</v>
          </cell>
          <cell r="M6044">
            <v>-4239868</v>
          </cell>
          <cell r="N6044">
            <v>-4239868</v>
          </cell>
        </row>
        <row r="6045">
          <cell r="E6045">
            <v>55744</v>
          </cell>
          <cell r="F6045" t="str">
            <v>C25TNN|55744</v>
          </cell>
          <cell r="G6045" t="str">
            <v>K1</v>
          </cell>
          <cell r="H6045" t="str">
            <v>28.08.2025</v>
          </cell>
          <cell r="I6045" t="str">
            <v>04.09.2025</v>
          </cell>
          <cell r="J6045" t="str">
            <v>31.08.2025</v>
          </cell>
          <cell r="K6045" t="str">
            <v>Hàng hóa quầy 0480.3002179</v>
          </cell>
          <cell r="L6045" t="str">
            <v>15.10.2025</v>
          </cell>
          <cell r="M6045">
            <v>-3002348</v>
          </cell>
          <cell r="N6045">
            <v>-3002348</v>
          </cell>
        </row>
        <row r="6046">
          <cell r="E6046">
            <v>53716</v>
          </cell>
          <cell r="F6046" t="str">
            <v>C25TNN|53716</v>
          </cell>
          <cell r="G6046" t="str">
            <v>K1</v>
          </cell>
          <cell r="H6046" t="str">
            <v>21.08.2025</v>
          </cell>
          <cell r="I6046" t="str">
            <v>29.08.2025</v>
          </cell>
          <cell r="J6046" t="str">
            <v>23.08.2025</v>
          </cell>
          <cell r="K6046" t="str">
            <v>Hàng hóa quầy 0480.3002179</v>
          </cell>
          <cell r="L6046" t="str">
            <v>15.10.2025</v>
          </cell>
          <cell r="M6046">
            <v>-8274532</v>
          </cell>
          <cell r="N6046">
            <v>-8274532</v>
          </cell>
        </row>
        <row r="6047">
          <cell r="E6047">
            <v>53751</v>
          </cell>
          <cell r="F6047" t="str">
            <v>C25TNN|53751</v>
          </cell>
          <cell r="G6047" t="str">
            <v>K1</v>
          </cell>
          <cell r="H6047" t="str">
            <v>22.08.2025</v>
          </cell>
          <cell r="I6047" t="str">
            <v>27.08.2025</v>
          </cell>
          <cell r="J6047" t="str">
            <v>22.08.2025</v>
          </cell>
          <cell r="K6047" t="str">
            <v>Hàng hóa quầy 0480.3002179</v>
          </cell>
          <cell r="L6047" t="str">
            <v>15.10.2025</v>
          </cell>
          <cell r="M6047">
            <v>-4054687</v>
          </cell>
          <cell r="N6047">
            <v>-4054687</v>
          </cell>
        </row>
        <row r="6048">
          <cell r="E6048">
            <v>52635</v>
          </cell>
          <cell r="F6048" t="str">
            <v>C25TNN|52635</v>
          </cell>
          <cell r="G6048" t="str">
            <v>K1</v>
          </cell>
          <cell r="H6048" t="str">
            <v>20.08.2025</v>
          </cell>
          <cell r="I6048" t="str">
            <v>27.08.2025</v>
          </cell>
          <cell r="J6048" t="str">
            <v>22.08.2025</v>
          </cell>
          <cell r="K6048" t="str">
            <v>Hàng hóa quầy 0480.3002179</v>
          </cell>
          <cell r="L6048" t="str">
            <v>15.10.2025</v>
          </cell>
          <cell r="M6048">
            <v>-1199426</v>
          </cell>
          <cell r="N6048">
            <v>-1199426</v>
          </cell>
        </row>
        <row r="6049">
          <cell r="E6049">
            <v>56344</v>
          </cell>
          <cell r="F6049" t="str">
            <v>C25TNN|56344</v>
          </cell>
          <cell r="G6049" t="str">
            <v>K1</v>
          </cell>
          <cell r="H6049" t="str">
            <v>30.08.2025</v>
          </cell>
          <cell r="I6049" t="str">
            <v>03.09.2025</v>
          </cell>
          <cell r="J6049" t="str">
            <v>30.08.2025</v>
          </cell>
          <cell r="K6049" t="str">
            <v>Hàng hóa quầy 0480.3002179</v>
          </cell>
          <cell r="L6049" t="str">
            <v>15.10.2025</v>
          </cell>
          <cell r="M6049">
            <v>-1348207</v>
          </cell>
          <cell r="N6049">
            <v>-1348207</v>
          </cell>
        </row>
        <row r="6050">
          <cell r="E6050">
            <v>54430</v>
          </cell>
          <cell r="F6050" t="str">
            <v>C25TNN|54430</v>
          </cell>
          <cell r="G6050" t="str">
            <v>K1</v>
          </cell>
          <cell r="H6050" t="str">
            <v>26.08.2025</v>
          </cell>
          <cell r="I6050" t="str">
            <v>31.08.2025</v>
          </cell>
          <cell r="J6050" t="str">
            <v>27.08.2025</v>
          </cell>
          <cell r="K6050" t="str">
            <v>Hàng hóa quầy 0480.3002179</v>
          </cell>
          <cell r="L6050" t="str">
            <v>15.10.2025</v>
          </cell>
          <cell r="M6050">
            <v>-2615643</v>
          </cell>
          <cell r="N6050">
            <v>-2615643</v>
          </cell>
        </row>
        <row r="6051">
          <cell r="E6051">
            <v>53700</v>
          </cell>
          <cell r="F6051" t="str">
            <v>C25TNN|53700</v>
          </cell>
          <cell r="G6051" t="str">
            <v>K1</v>
          </cell>
          <cell r="H6051" t="str">
            <v>21.08.2025</v>
          </cell>
          <cell r="I6051" t="str">
            <v>27.08.2025</v>
          </cell>
          <cell r="J6051" t="str">
            <v>22.08.2025</v>
          </cell>
          <cell r="K6051" t="str">
            <v>Hàng hóa quầy 0480.3002179</v>
          </cell>
          <cell r="L6051" t="str">
            <v>15.10.2025</v>
          </cell>
          <cell r="M6051">
            <v>-2398853</v>
          </cell>
          <cell r="N6051">
            <v>-2398853</v>
          </cell>
        </row>
        <row r="6052">
          <cell r="E6052">
            <v>54428</v>
          </cell>
          <cell r="F6052" t="str">
            <v>C25TNN|54428</v>
          </cell>
          <cell r="G6052" t="str">
            <v>K1</v>
          </cell>
          <cell r="H6052" t="str">
            <v>26.08.2025</v>
          </cell>
          <cell r="I6052" t="str">
            <v>01.09.2025</v>
          </cell>
          <cell r="J6052" t="str">
            <v>28.08.2025</v>
          </cell>
          <cell r="K6052" t="str">
            <v>Hàng hóa quầy 0480.3002179</v>
          </cell>
          <cell r="L6052" t="str">
            <v>15.10.2025</v>
          </cell>
          <cell r="M6052">
            <v>-5317337</v>
          </cell>
          <cell r="N6052">
            <v>-5317337</v>
          </cell>
        </row>
        <row r="6053">
          <cell r="E6053">
            <v>1438</v>
          </cell>
          <cell r="F6053" t="str">
            <v>1C25TNF|1438</v>
          </cell>
          <cell r="G6053" t="str">
            <v>KS</v>
          </cell>
          <cell r="H6053" t="str">
            <v>28.08.2025</v>
          </cell>
          <cell r="I6053" t="str">
            <v>09.10.2025</v>
          </cell>
          <cell r="J6053" t="str">
            <v>01.10.2025</v>
          </cell>
          <cell r="K6053" t="str">
            <v>EBS chiet khau T06/2025</v>
          </cell>
          <cell r="L6053" t="str">
            <v>15.10.2025</v>
          </cell>
          <cell r="M6053">
            <v>1549808</v>
          </cell>
          <cell r="N6053">
            <v>1549808</v>
          </cell>
        </row>
        <row r="6054">
          <cell r="E6054">
            <v>1439</v>
          </cell>
          <cell r="F6054" t="str">
            <v>1C25TNF|1439</v>
          </cell>
          <cell r="G6054" t="str">
            <v>KS</v>
          </cell>
          <cell r="H6054" t="str">
            <v>28.08.2025</v>
          </cell>
          <cell r="I6054" t="str">
            <v>09.10.2025</v>
          </cell>
          <cell r="J6054" t="str">
            <v>01.10.2025</v>
          </cell>
          <cell r="K6054" t="str">
            <v>EBS chiet khau T07/2025</v>
          </cell>
          <cell r="L6054" t="str">
            <v>15.10.2025</v>
          </cell>
          <cell r="M6054">
            <v>1866350</v>
          </cell>
          <cell r="N6054">
            <v>1866350</v>
          </cell>
        </row>
        <row r="6055">
          <cell r="E6055">
            <v>1609</v>
          </cell>
          <cell r="F6055" t="str">
            <v>1C25TNF|1609</v>
          </cell>
          <cell r="G6055" t="str">
            <v>KS</v>
          </cell>
          <cell r="H6055" t="str">
            <v>30.09.2025</v>
          </cell>
          <cell r="I6055" t="str">
            <v>09.10.2025</v>
          </cell>
          <cell r="J6055" t="str">
            <v>01.10.2025</v>
          </cell>
          <cell r="K6055" t="str">
            <v>EBS chiet khau T08/2025</v>
          </cell>
          <cell r="L6055" t="str">
            <v>15.10.2025</v>
          </cell>
          <cell r="M6055">
            <v>1918465</v>
          </cell>
          <cell r="N6055">
            <v>25899259</v>
          </cell>
        </row>
        <row r="6056">
          <cell r="E6056">
            <v>56620</v>
          </cell>
          <cell r="F6056" t="str">
            <v>C25TNN|56620</v>
          </cell>
          <cell r="G6056" t="str">
            <v>K1</v>
          </cell>
          <cell r="H6056" t="str">
            <v>04.09.2025</v>
          </cell>
          <cell r="I6056" t="str">
            <v>08.09.2025</v>
          </cell>
          <cell r="J6056" t="str">
            <v>06.09.2025</v>
          </cell>
          <cell r="K6056" t="str">
            <v>Hàng hóa quầy 0480.3002179</v>
          </cell>
          <cell r="L6056" t="str">
            <v>05.11.2025</v>
          </cell>
          <cell r="M6056">
            <v>-2696414</v>
          </cell>
        </row>
        <row r="6057">
          <cell r="E6057">
            <v>56621</v>
          </cell>
          <cell r="F6057" t="str">
            <v>C25TNN|56621</v>
          </cell>
          <cell r="G6057" t="str">
            <v>K1</v>
          </cell>
          <cell r="H6057" t="str">
            <v>04.09.2025</v>
          </cell>
          <cell r="I6057" t="str">
            <v>08.09.2025</v>
          </cell>
          <cell r="J6057" t="str">
            <v>06.09.2025</v>
          </cell>
          <cell r="K6057" t="str">
            <v>Hàng hóa quầy 0480.3002179</v>
          </cell>
          <cell r="L6057" t="str">
            <v>05.11.2025</v>
          </cell>
          <cell r="M6057">
            <v>-8362708</v>
          </cell>
        </row>
        <row r="6058">
          <cell r="E6058">
            <v>59468</v>
          </cell>
          <cell r="F6058" t="str">
            <v>C25TNN|59468</v>
          </cell>
          <cell r="G6058" t="str">
            <v>K1</v>
          </cell>
          <cell r="H6058" t="str">
            <v>13.09.2025</v>
          </cell>
          <cell r="I6058" t="str">
            <v>18.09.2025</v>
          </cell>
          <cell r="J6058" t="str">
            <v>16.09.2025</v>
          </cell>
          <cell r="K6058" t="str">
            <v>Hàng hóa quầy 0480.3002179</v>
          </cell>
          <cell r="L6058" t="str">
            <v>05.11.2025</v>
          </cell>
          <cell r="M6058">
            <v>-2950603</v>
          </cell>
        </row>
        <row r="6059">
          <cell r="E6059">
            <v>59469</v>
          </cell>
          <cell r="F6059" t="str">
            <v>C25TNN|59469</v>
          </cell>
          <cell r="G6059" t="str">
            <v>K1</v>
          </cell>
          <cell r="H6059" t="str">
            <v>13.09.2025</v>
          </cell>
          <cell r="I6059" t="str">
            <v>18.09.2025</v>
          </cell>
          <cell r="J6059" t="str">
            <v>16.09.2025</v>
          </cell>
          <cell r="K6059" t="str">
            <v>Hàng hóa quầy 0480.3002179</v>
          </cell>
          <cell r="L6059" t="str">
            <v>05.11.2025</v>
          </cell>
          <cell r="M6059">
            <v>-3114768</v>
          </cell>
        </row>
        <row r="6060">
          <cell r="E6060">
            <v>60762</v>
          </cell>
          <cell r="F6060" t="str">
            <v>C25TNN|60762</v>
          </cell>
          <cell r="G6060" t="str">
            <v>K1</v>
          </cell>
          <cell r="H6060" t="str">
            <v>19.09.2025</v>
          </cell>
          <cell r="I6060" t="str">
            <v>22.09.2025</v>
          </cell>
          <cell r="J6060" t="str">
            <v>20.09.2025</v>
          </cell>
          <cell r="K6060" t="str">
            <v>Hàng hóa quầy 0480.3002179</v>
          </cell>
          <cell r="L6060" t="str">
            <v>05.11.2025</v>
          </cell>
          <cell r="M6060">
            <v>-3129996</v>
          </cell>
        </row>
        <row r="6061">
          <cell r="E6061">
            <v>56622</v>
          </cell>
          <cell r="F6061" t="str">
            <v>C25TNN|56622</v>
          </cell>
          <cell r="G6061" t="str">
            <v>K1</v>
          </cell>
          <cell r="H6061" t="str">
            <v>04.09.2025</v>
          </cell>
          <cell r="I6061" t="str">
            <v>08.09.2025</v>
          </cell>
          <cell r="J6061" t="str">
            <v>06.09.2025</v>
          </cell>
          <cell r="K6061" t="str">
            <v>Hàng hóa quầy 0480.3002179</v>
          </cell>
          <cell r="L6061" t="str">
            <v>05.11.2025</v>
          </cell>
          <cell r="M6061">
            <v>-2547634</v>
          </cell>
        </row>
        <row r="6062">
          <cell r="E6062">
            <v>56623</v>
          </cell>
          <cell r="F6062" t="str">
            <v>C25TNN|56623</v>
          </cell>
          <cell r="G6062" t="str">
            <v>K1</v>
          </cell>
          <cell r="H6062" t="str">
            <v>04.09.2025</v>
          </cell>
          <cell r="I6062" t="str">
            <v>08.09.2025</v>
          </cell>
          <cell r="J6062" t="str">
            <v>06.09.2025</v>
          </cell>
          <cell r="K6062" t="str">
            <v>Hàng hóa quầy 0480.3002179</v>
          </cell>
          <cell r="L6062" t="str">
            <v>05.11.2025</v>
          </cell>
          <cell r="M6062">
            <v>-2945074</v>
          </cell>
        </row>
        <row r="6063">
          <cell r="E6063">
            <v>59470</v>
          </cell>
          <cell r="F6063" t="str">
            <v>C25TNN|59470</v>
          </cell>
          <cell r="G6063" t="str">
            <v>K1</v>
          </cell>
          <cell r="H6063" t="str">
            <v>13.09.2025</v>
          </cell>
          <cell r="I6063" t="str">
            <v>18.09.2025</v>
          </cell>
          <cell r="J6063" t="str">
            <v>16.09.2025</v>
          </cell>
          <cell r="K6063" t="str">
            <v>Hàng hóa quầy 0480.3002179</v>
          </cell>
          <cell r="L6063" t="str">
            <v>05.11.2025</v>
          </cell>
          <cell r="M6063">
            <v>-3044434</v>
          </cell>
        </row>
        <row r="6064">
          <cell r="E6064">
            <v>60746</v>
          </cell>
          <cell r="F6064" t="str">
            <v>C25TNN|60746</v>
          </cell>
          <cell r="G6064" t="str">
            <v>K1</v>
          </cell>
          <cell r="H6064" t="str">
            <v>19.09.2025</v>
          </cell>
          <cell r="I6064" t="str">
            <v>22.09.2025</v>
          </cell>
          <cell r="J6064" t="str">
            <v>20.09.2025</v>
          </cell>
          <cell r="K6064" t="str">
            <v>Hàng hóa quầy 0480.3002179</v>
          </cell>
          <cell r="L6064" t="str">
            <v>05.11.2025</v>
          </cell>
          <cell r="M6064">
            <v>-2331742</v>
          </cell>
        </row>
        <row r="6065">
          <cell r="E6065">
            <v>58001</v>
          </cell>
          <cell r="F6065" t="str">
            <v>C25TNN|58001</v>
          </cell>
          <cell r="G6065" t="str">
            <v>K1</v>
          </cell>
          <cell r="H6065" t="str">
            <v>10.09.2025</v>
          </cell>
          <cell r="I6065" t="str">
            <v>12.09.2025</v>
          </cell>
          <cell r="J6065" t="str">
            <v>10.09.2025</v>
          </cell>
          <cell r="K6065" t="str">
            <v>Hàng hóa quầy 0480.3002179</v>
          </cell>
          <cell r="L6065" t="str">
            <v>05.11.2025</v>
          </cell>
          <cell r="M6065">
            <v>-3895841</v>
          </cell>
        </row>
        <row r="6066">
          <cell r="E6066">
            <v>59456</v>
          </cell>
          <cell r="F6066" t="str">
            <v>C25TNN|59456</v>
          </cell>
          <cell r="G6066" t="str">
            <v>K1</v>
          </cell>
          <cell r="H6066" t="str">
            <v>13.09.2025</v>
          </cell>
          <cell r="I6066" t="str">
            <v>15.09.2025</v>
          </cell>
          <cell r="J6066" t="str">
            <v>13.09.2025</v>
          </cell>
          <cell r="K6066" t="str">
            <v>Hàng hóa quầy 0480.3002179</v>
          </cell>
          <cell r="L6066" t="str">
            <v>05.11.2025</v>
          </cell>
          <cell r="M6066">
            <v>-1967069</v>
          </cell>
        </row>
        <row r="6067">
          <cell r="E6067">
            <v>60765</v>
          </cell>
          <cell r="F6067" t="str">
            <v>C25TNN|60765</v>
          </cell>
          <cell r="G6067" t="str">
            <v>K1</v>
          </cell>
          <cell r="H6067" t="str">
            <v>19.09.2025</v>
          </cell>
          <cell r="I6067" t="str">
            <v>17.10.2025</v>
          </cell>
          <cell r="J6067" t="str">
            <v>01.10.2025</v>
          </cell>
          <cell r="K6067" t="str">
            <v>HÃ ng hÃ³a quáº§y 0480.3002179</v>
          </cell>
          <cell r="L6067" t="str">
            <v>05.11.2025</v>
          </cell>
          <cell r="M6067">
            <v>-3679949</v>
          </cell>
        </row>
        <row r="6068">
          <cell r="E6068">
            <v>57864</v>
          </cell>
          <cell r="F6068" t="str">
            <v>C25TNN|57864</v>
          </cell>
          <cell r="G6068" t="str">
            <v>K1</v>
          </cell>
          <cell r="H6068" t="str">
            <v>08.09.2025</v>
          </cell>
          <cell r="I6068" t="str">
            <v>13.09.2025</v>
          </cell>
          <cell r="J6068" t="str">
            <v>11.09.2025</v>
          </cell>
          <cell r="K6068" t="str">
            <v>Hàng hóa quầy 0480.3002179</v>
          </cell>
          <cell r="L6068" t="str">
            <v>05.11.2025</v>
          </cell>
          <cell r="M6068">
            <v>-1734324</v>
          </cell>
        </row>
        <row r="6069">
          <cell r="E6069">
            <v>57865</v>
          </cell>
          <cell r="F6069" t="str">
            <v>C25TNN|57865</v>
          </cell>
          <cell r="G6069" t="str">
            <v>K1</v>
          </cell>
          <cell r="H6069" t="str">
            <v>08.09.2025</v>
          </cell>
          <cell r="I6069" t="str">
            <v>12.09.2025</v>
          </cell>
          <cell r="J6069" t="str">
            <v>10.09.2025</v>
          </cell>
          <cell r="K6069" t="str">
            <v>Hàng hóa quầy 0480.3002179</v>
          </cell>
          <cell r="L6069" t="str">
            <v>05.11.2025</v>
          </cell>
          <cell r="M6069">
            <v>-2066589</v>
          </cell>
        </row>
        <row r="6070">
          <cell r="E6070">
            <v>57868</v>
          </cell>
          <cell r="F6070" t="str">
            <v>C25TNN|57868</v>
          </cell>
          <cell r="G6070" t="str">
            <v>K1</v>
          </cell>
          <cell r="H6070" t="str">
            <v>08.09.2025</v>
          </cell>
          <cell r="I6070" t="str">
            <v>12.09.2025</v>
          </cell>
          <cell r="J6070" t="str">
            <v>10.09.2025</v>
          </cell>
          <cell r="K6070" t="str">
            <v>Hàng hóa quầy 0480.3002179</v>
          </cell>
          <cell r="L6070" t="str">
            <v>05.11.2025</v>
          </cell>
          <cell r="M6070">
            <v>-2500170</v>
          </cell>
        </row>
        <row r="6071">
          <cell r="E6071">
            <v>59576</v>
          </cell>
          <cell r="F6071" t="str">
            <v>C25TNN|59576</v>
          </cell>
          <cell r="G6071" t="str">
            <v>K1</v>
          </cell>
          <cell r="H6071" t="str">
            <v>15.09.2025</v>
          </cell>
          <cell r="I6071" t="str">
            <v>20.09.2025</v>
          </cell>
          <cell r="J6071" t="str">
            <v>17.09.2025</v>
          </cell>
          <cell r="K6071" t="str">
            <v>Hàng hóa quầy 0480.3002179</v>
          </cell>
          <cell r="L6071" t="str">
            <v>05.11.2025</v>
          </cell>
          <cell r="M6071">
            <v>-867162</v>
          </cell>
        </row>
        <row r="6072">
          <cell r="E6072">
            <v>57866</v>
          </cell>
          <cell r="F6072" t="str">
            <v>C25TNN|57866</v>
          </cell>
          <cell r="G6072" t="str">
            <v>K1</v>
          </cell>
          <cell r="H6072" t="str">
            <v>08.09.2025</v>
          </cell>
          <cell r="I6072" t="str">
            <v>12.09.2025</v>
          </cell>
          <cell r="J6072" t="str">
            <v>10.09.2025</v>
          </cell>
          <cell r="K6072" t="str">
            <v>Hàng hóa quầy 0480.3002179</v>
          </cell>
          <cell r="L6072" t="str">
            <v>05.11.2025</v>
          </cell>
          <cell r="M6072">
            <v>-216791</v>
          </cell>
        </row>
        <row r="6073">
          <cell r="E6073">
            <v>57867</v>
          </cell>
          <cell r="F6073" t="str">
            <v>C25TNN|57867</v>
          </cell>
          <cell r="G6073" t="str">
            <v>K1</v>
          </cell>
          <cell r="H6073" t="str">
            <v>08.09.2025</v>
          </cell>
          <cell r="I6073" t="str">
            <v>12.09.2025</v>
          </cell>
          <cell r="J6073" t="str">
            <v>10.09.2025</v>
          </cell>
          <cell r="K6073" t="str">
            <v>Hàng hóa quầy 0480.3002179</v>
          </cell>
          <cell r="L6073" t="str">
            <v>05.11.2025</v>
          </cell>
          <cell r="M6073">
            <v>-3266015</v>
          </cell>
        </row>
        <row r="6074">
          <cell r="E6074">
            <v>59574</v>
          </cell>
          <cell r="F6074" t="str">
            <v>C25TNN|59574</v>
          </cell>
          <cell r="G6074" t="str">
            <v>K1</v>
          </cell>
          <cell r="H6074" t="str">
            <v>15.09.2025</v>
          </cell>
          <cell r="I6074" t="str">
            <v>20.09.2025</v>
          </cell>
          <cell r="J6074" t="str">
            <v>17.09.2025</v>
          </cell>
          <cell r="K6074" t="str">
            <v>Hàng hóa quầy 0480.3002179</v>
          </cell>
          <cell r="L6074" t="str">
            <v>05.11.2025</v>
          </cell>
          <cell r="M6074">
            <v>-216791</v>
          </cell>
        </row>
        <row r="6075">
          <cell r="E6075">
            <v>59575</v>
          </cell>
          <cell r="F6075" t="str">
            <v>C25TNN|59575</v>
          </cell>
          <cell r="G6075" t="str">
            <v>K1</v>
          </cell>
          <cell r="H6075" t="str">
            <v>15.09.2025</v>
          </cell>
          <cell r="I6075" t="str">
            <v>20.09.2025</v>
          </cell>
          <cell r="J6075" t="str">
            <v>17.09.2025</v>
          </cell>
          <cell r="K6075" t="str">
            <v>Hàng hóa quầy 0480.3002179</v>
          </cell>
          <cell r="L6075" t="str">
            <v>05.11.2025</v>
          </cell>
          <cell r="M6075">
            <v>-983534</v>
          </cell>
        </row>
        <row r="6076">
          <cell r="E6076">
            <v>57869</v>
          </cell>
          <cell r="F6076" t="str">
            <v>C25TNN|57869</v>
          </cell>
          <cell r="G6076" t="str">
            <v>K1</v>
          </cell>
          <cell r="H6076" t="str">
            <v>08.09.2025</v>
          </cell>
          <cell r="I6076" t="str">
            <v>14.09.2025</v>
          </cell>
          <cell r="J6076" t="str">
            <v>11.09.2025</v>
          </cell>
          <cell r="K6076" t="str">
            <v>Hàng hóa quầy 0480.3002179</v>
          </cell>
          <cell r="L6076" t="str">
            <v>05.11.2025</v>
          </cell>
          <cell r="M6076">
            <v>-650372</v>
          </cell>
        </row>
        <row r="6077">
          <cell r="E6077">
            <v>57870</v>
          </cell>
          <cell r="F6077" t="str">
            <v>C25TNN|57870</v>
          </cell>
          <cell r="G6077" t="str">
            <v>K1</v>
          </cell>
          <cell r="H6077" t="str">
            <v>08.09.2025</v>
          </cell>
          <cell r="I6077" t="str">
            <v>12.09.2025</v>
          </cell>
          <cell r="J6077" t="str">
            <v>10.09.2025</v>
          </cell>
          <cell r="K6077" t="str">
            <v>Hàng hóa quầy 0480.3002179</v>
          </cell>
          <cell r="L6077" t="str">
            <v>05.11.2025</v>
          </cell>
          <cell r="M6077">
            <v>-650372</v>
          </cell>
        </row>
        <row r="6078">
          <cell r="E6078">
            <v>57871</v>
          </cell>
          <cell r="F6078" t="str">
            <v>C25TNN|57871</v>
          </cell>
          <cell r="G6078" t="str">
            <v>K1</v>
          </cell>
          <cell r="H6078" t="str">
            <v>08.09.2025</v>
          </cell>
          <cell r="I6078" t="str">
            <v>13.09.2025</v>
          </cell>
          <cell r="J6078" t="str">
            <v>10.09.2025</v>
          </cell>
          <cell r="K6078" t="str">
            <v>Hàng hóa quầy 0480.3002179</v>
          </cell>
          <cell r="L6078" t="str">
            <v>05.11.2025</v>
          </cell>
          <cell r="M6078">
            <v>-1849798</v>
          </cell>
        </row>
        <row r="6079">
          <cell r="E6079">
            <v>57872</v>
          </cell>
          <cell r="F6079" t="str">
            <v>C25TNN|57872</v>
          </cell>
          <cell r="G6079" t="str">
            <v>K1</v>
          </cell>
          <cell r="H6079" t="str">
            <v>08.09.2025</v>
          </cell>
          <cell r="I6079" t="str">
            <v>12.09.2025</v>
          </cell>
          <cell r="J6079" t="str">
            <v>10.09.2025</v>
          </cell>
          <cell r="K6079" t="str">
            <v>Hàng hóa quầy 0480.3002179</v>
          </cell>
          <cell r="L6079" t="str">
            <v>05.11.2025</v>
          </cell>
          <cell r="M6079">
            <v>-650372</v>
          </cell>
        </row>
        <row r="6080">
          <cell r="E6080">
            <v>59577</v>
          </cell>
          <cell r="F6080" t="str">
            <v>C25TNN|59577</v>
          </cell>
          <cell r="G6080" t="str">
            <v>K1</v>
          </cell>
          <cell r="H6080" t="str">
            <v>15.09.2025</v>
          </cell>
          <cell r="I6080" t="str">
            <v>20.09.2025</v>
          </cell>
          <cell r="J6080" t="str">
            <v>17.09.2025</v>
          </cell>
          <cell r="K6080" t="str">
            <v>Hàng hóa quầy 0480.3002179</v>
          </cell>
          <cell r="L6080" t="str">
            <v>05.11.2025</v>
          </cell>
          <cell r="M6080">
            <v>-1967069</v>
          </cell>
        </row>
        <row r="6081">
          <cell r="E6081">
            <v>60763</v>
          </cell>
          <cell r="F6081" t="str">
            <v>C25TNN|60763</v>
          </cell>
          <cell r="G6081" t="str">
            <v>K1</v>
          </cell>
          <cell r="H6081" t="str">
            <v>19.09.2025</v>
          </cell>
          <cell r="I6081" t="str">
            <v>22.09.2025</v>
          </cell>
          <cell r="J6081" t="str">
            <v>19.09.2025</v>
          </cell>
          <cell r="K6081" t="str">
            <v>Hàng hóa quầy 0480.3002179</v>
          </cell>
          <cell r="L6081" t="str">
            <v>05.11.2025</v>
          </cell>
          <cell r="M6081">
            <v>-4478203</v>
          </cell>
        </row>
        <row r="6082">
          <cell r="E6082">
            <v>26043</v>
          </cell>
          <cell r="F6082" t="str">
            <v>K25TRT|26043</v>
          </cell>
          <cell r="G6082" t="str">
            <v>K1</v>
          </cell>
          <cell r="H6082" t="str">
            <v>20.10.2025</v>
          </cell>
          <cell r="I6082" t="str">
            <v>30.10.2025</v>
          </cell>
          <cell r="J6082" t="str">
            <v>20.10.2025</v>
          </cell>
          <cell r="K6082" t="str">
            <v>Hàng hóa các loại</v>
          </cell>
          <cell r="L6082" t="str">
            <v>05.11.2025</v>
          </cell>
          <cell r="M6082">
            <v>79307</v>
          </cell>
        </row>
        <row r="6083">
          <cell r="E6083">
            <v>26044</v>
          </cell>
          <cell r="F6083" t="str">
            <v>K25TRT|26044</v>
          </cell>
          <cell r="G6083" t="str">
            <v>K1</v>
          </cell>
          <cell r="H6083" t="str">
            <v>20.10.2025</v>
          </cell>
          <cell r="I6083" t="str">
            <v>30.10.2025</v>
          </cell>
          <cell r="J6083" t="str">
            <v>20.10.2025</v>
          </cell>
          <cell r="K6083" t="str">
            <v>Hàng hóa các loại</v>
          </cell>
          <cell r="L6083" t="str">
            <v>05.11.2025</v>
          </cell>
          <cell r="M6083">
            <v>146335</v>
          </cell>
        </row>
        <row r="6084">
          <cell r="E6084">
            <v>26045</v>
          </cell>
          <cell r="F6084" t="str">
            <v>K25TRT|26045</v>
          </cell>
          <cell r="G6084" t="str">
            <v>K1</v>
          </cell>
          <cell r="H6084" t="str">
            <v>20.10.2025</v>
          </cell>
          <cell r="I6084" t="str">
            <v>30.10.2025</v>
          </cell>
          <cell r="J6084" t="str">
            <v>20.10.2025</v>
          </cell>
          <cell r="K6084" t="str">
            <v>Hàng hóa các loại</v>
          </cell>
          <cell r="L6084" t="str">
            <v>05.11.2025</v>
          </cell>
          <cell r="M6084">
            <v>561401</v>
          </cell>
        </row>
        <row r="6085">
          <cell r="E6085">
            <v>57873</v>
          </cell>
          <cell r="F6085" t="str">
            <v>C25TNN|57873</v>
          </cell>
          <cell r="G6085" t="str">
            <v>K1</v>
          </cell>
          <cell r="H6085" t="str">
            <v>08.09.2025</v>
          </cell>
          <cell r="I6085" t="str">
            <v>12.09.2025</v>
          </cell>
          <cell r="J6085" t="str">
            <v>10.09.2025</v>
          </cell>
          <cell r="K6085" t="str">
            <v>Hàng hóa quầy 0480.3002179</v>
          </cell>
          <cell r="L6085" t="str">
            <v>05.11.2025</v>
          </cell>
          <cell r="M6085">
            <v>-2832434</v>
          </cell>
        </row>
        <row r="6086">
          <cell r="E6086">
            <v>24390</v>
          </cell>
          <cell r="F6086" t="str">
            <v>K25TRT|24390</v>
          </cell>
          <cell r="G6086" t="str">
            <v>K1</v>
          </cell>
          <cell r="H6086" t="str">
            <v>07.10.2025</v>
          </cell>
          <cell r="I6086" t="str">
            <v>30.10.2025</v>
          </cell>
          <cell r="J6086" t="str">
            <v>07.10.2025</v>
          </cell>
          <cell r="K6086" t="str">
            <v>Hàng hóa các loại</v>
          </cell>
          <cell r="L6086" t="str">
            <v>05.11.2025</v>
          </cell>
          <cell r="M6086">
            <v>479771</v>
          </cell>
        </row>
        <row r="6087">
          <cell r="E6087">
            <v>57875</v>
          </cell>
          <cell r="F6087" t="str">
            <v>C25TNN|57875</v>
          </cell>
          <cell r="G6087" t="str">
            <v>K1</v>
          </cell>
          <cell r="H6087" t="str">
            <v>08.09.2025</v>
          </cell>
          <cell r="I6087" t="str">
            <v>14.09.2025</v>
          </cell>
          <cell r="J6087" t="str">
            <v>11.09.2025</v>
          </cell>
          <cell r="K6087" t="str">
            <v>Hàng hóa quầy 0480.3002179</v>
          </cell>
          <cell r="L6087" t="str">
            <v>05.11.2025</v>
          </cell>
          <cell r="M6087">
            <v>-1199426</v>
          </cell>
        </row>
        <row r="6088">
          <cell r="E6088">
            <v>59579</v>
          </cell>
          <cell r="F6088" t="str">
            <v>C25TNN|59579</v>
          </cell>
          <cell r="G6088" t="str">
            <v>K1</v>
          </cell>
          <cell r="H6088" t="str">
            <v>15.09.2025</v>
          </cell>
          <cell r="I6088" t="str">
            <v>21.09.2025</v>
          </cell>
          <cell r="J6088" t="str">
            <v>18.09.2025</v>
          </cell>
          <cell r="K6088" t="str">
            <v>Hàng hóa quầy 0480.3002179</v>
          </cell>
          <cell r="L6088" t="str">
            <v>05.11.2025</v>
          </cell>
          <cell r="M6088">
            <v>-983534</v>
          </cell>
        </row>
        <row r="6089">
          <cell r="E6089">
            <v>57876</v>
          </cell>
          <cell r="F6089" t="str">
            <v>C25TNN|57876</v>
          </cell>
          <cell r="G6089" t="str">
            <v>K1</v>
          </cell>
          <cell r="H6089" t="str">
            <v>08.09.2025</v>
          </cell>
          <cell r="I6089" t="str">
            <v>12.09.2025</v>
          </cell>
          <cell r="J6089" t="str">
            <v>10.09.2025</v>
          </cell>
          <cell r="K6089" t="str">
            <v>Hàng hóa quầy 0480.3002179</v>
          </cell>
          <cell r="L6089" t="str">
            <v>05.11.2025</v>
          </cell>
          <cell r="M6089">
            <v>-1633008</v>
          </cell>
        </row>
        <row r="6090">
          <cell r="E6090">
            <v>57874</v>
          </cell>
          <cell r="F6090" t="str">
            <v>C25TNN|57874</v>
          </cell>
          <cell r="G6090" t="str">
            <v>K1</v>
          </cell>
          <cell r="H6090" t="str">
            <v>08.09.2025</v>
          </cell>
          <cell r="I6090" t="str">
            <v>13.09.2025</v>
          </cell>
          <cell r="J6090" t="str">
            <v>10.09.2025</v>
          </cell>
          <cell r="K6090" t="str">
            <v>Hàng hóa quầy 0480.3002179</v>
          </cell>
          <cell r="L6090" t="str">
            <v>05.11.2025</v>
          </cell>
          <cell r="M6090">
            <v>-1083953</v>
          </cell>
        </row>
        <row r="6091">
          <cell r="E6091">
            <v>59578</v>
          </cell>
          <cell r="F6091" t="str">
            <v>C25TNN|59578</v>
          </cell>
          <cell r="G6091" t="str">
            <v>K1</v>
          </cell>
          <cell r="H6091" t="str">
            <v>15.09.2025</v>
          </cell>
          <cell r="I6091" t="str">
            <v>20.09.2025</v>
          </cell>
          <cell r="J6091" t="str">
            <v>17.09.2025</v>
          </cell>
          <cell r="K6091" t="str">
            <v>Hàng hóa quầy 0480.3002179</v>
          </cell>
          <cell r="L6091" t="str">
            <v>05.11.2025</v>
          </cell>
          <cell r="M6091">
            <v>-2501068</v>
          </cell>
        </row>
        <row r="6092">
          <cell r="E6092">
            <v>26089</v>
          </cell>
          <cell r="F6092" t="str">
            <v>K25TRT|26089</v>
          </cell>
          <cell r="G6092" t="str">
            <v>K1</v>
          </cell>
          <cell r="H6092" t="str">
            <v>20.10.2025</v>
          </cell>
          <cell r="I6092" t="str">
            <v>30.10.2025</v>
          </cell>
          <cell r="J6092" t="str">
            <v>20.10.2025</v>
          </cell>
          <cell r="K6092" t="str">
            <v>Hàng hóa các loại</v>
          </cell>
          <cell r="L6092" t="str">
            <v>05.11.2025</v>
          </cell>
          <cell r="M6092">
            <v>119943</v>
          </cell>
        </row>
        <row r="6093">
          <cell r="E6093">
            <v>58962</v>
          </cell>
          <cell r="F6093" t="str">
            <v>C25TNN|58962</v>
          </cell>
          <cell r="G6093" t="str">
            <v>K1</v>
          </cell>
          <cell r="H6093" t="str">
            <v>11.09.2025</v>
          </cell>
          <cell r="I6093" t="str">
            <v>15.09.2025</v>
          </cell>
          <cell r="J6093" t="str">
            <v>13.09.2025</v>
          </cell>
          <cell r="K6093" t="str">
            <v>Hàng hóa quầy 0480.3002179</v>
          </cell>
          <cell r="L6093" t="str">
            <v>05.11.2025</v>
          </cell>
          <cell r="M6093">
            <v>-983534</v>
          </cell>
        </row>
        <row r="6094">
          <cell r="E6094">
            <v>56624</v>
          </cell>
          <cell r="F6094" t="str">
            <v>C25TNN|56624</v>
          </cell>
          <cell r="G6094" t="str">
            <v>K1</v>
          </cell>
          <cell r="H6094" t="str">
            <v>04.09.2025</v>
          </cell>
          <cell r="I6094" t="str">
            <v>08.09.2025</v>
          </cell>
          <cell r="J6094" t="str">
            <v>06.09.2025</v>
          </cell>
          <cell r="K6094" t="str">
            <v>Hàng hóa quầy 0480.3002179</v>
          </cell>
          <cell r="L6094" t="str">
            <v>05.11.2025</v>
          </cell>
          <cell r="M6094">
            <v>-5449503</v>
          </cell>
        </row>
        <row r="6095">
          <cell r="E6095">
            <v>59471</v>
          </cell>
          <cell r="F6095" t="str">
            <v>C25TNN|59471</v>
          </cell>
          <cell r="G6095" t="str">
            <v>K1</v>
          </cell>
          <cell r="H6095" t="str">
            <v>13.09.2025</v>
          </cell>
          <cell r="I6095" t="str">
            <v>19.09.2025</v>
          </cell>
          <cell r="J6095" t="str">
            <v>16.09.2025</v>
          </cell>
          <cell r="K6095" t="str">
            <v>Hàng hóa quầy 0480.3002179</v>
          </cell>
          <cell r="L6095" t="str">
            <v>05.11.2025</v>
          </cell>
          <cell r="M6095">
            <v>-2950603</v>
          </cell>
        </row>
        <row r="6096">
          <cell r="E6096">
            <v>59473</v>
          </cell>
          <cell r="F6096" t="str">
            <v>1K25TEB|59473</v>
          </cell>
          <cell r="G6096" t="str">
            <v>D1</v>
          </cell>
          <cell r="H6096" t="str">
            <v>28.10.2025</v>
          </cell>
          <cell r="I6096" t="str">
            <v>28.10.2025</v>
          </cell>
          <cell r="J6096" t="str">
            <v>28.10.2025</v>
          </cell>
          <cell r="K6096" t="str">
            <v>Phí hỗ trợ T09.2025 quầy 480</v>
          </cell>
          <cell r="L6096" t="str">
            <v>05.11.2025</v>
          </cell>
          <cell r="M6096">
            <v>12718975</v>
          </cell>
        </row>
        <row r="6097">
          <cell r="E6097">
            <v>61004</v>
          </cell>
          <cell r="F6097" t="str">
            <v>1K25TEB|61004</v>
          </cell>
          <cell r="G6097" t="str">
            <v>D1</v>
          </cell>
          <cell r="H6097" t="str">
            <v>28.10.2025</v>
          </cell>
          <cell r="I6097" t="str">
            <v>28.10.2025</v>
          </cell>
          <cell r="J6097" t="str">
            <v>28.10.2025</v>
          </cell>
          <cell r="K6097" t="str">
            <v>Phí dịch vụ T09.2025 quầy 480</v>
          </cell>
          <cell r="L6097" t="str">
            <v>05.11.2025</v>
          </cell>
          <cell r="M6097">
            <v>48756073</v>
          </cell>
        </row>
        <row r="6098">
          <cell r="E6098">
            <v>63088</v>
          </cell>
          <cell r="F6098" t="str">
            <v>1K25TEB|63088</v>
          </cell>
          <cell r="G6098" t="str">
            <v>D1</v>
          </cell>
          <cell r="H6098" t="str">
            <v>28.10.2025</v>
          </cell>
          <cell r="I6098" t="str">
            <v>28.10.2025</v>
          </cell>
          <cell r="J6098" t="str">
            <v>28.10.2025</v>
          </cell>
          <cell r="K6098" t="str">
            <v>Phí dịch vụ T09.2025 quầy 480</v>
          </cell>
          <cell r="L6098" t="str">
            <v>05.11.2025</v>
          </cell>
          <cell r="M6098">
            <v>10599146</v>
          </cell>
        </row>
        <row r="6099">
          <cell r="E6099">
            <v>59454</v>
          </cell>
          <cell r="F6099" t="str">
            <v>C25TNN|59454</v>
          </cell>
          <cell r="G6099" t="str">
            <v>K1</v>
          </cell>
          <cell r="H6099" t="str">
            <v>13.09.2025</v>
          </cell>
          <cell r="I6099" t="str">
            <v>15.09.2025</v>
          </cell>
          <cell r="J6099" t="str">
            <v>13.09.2025</v>
          </cell>
          <cell r="K6099" t="str">
            <v>Hàng hóa quầy 0480.3002179</v>
          </cell>
          <cell r="L6099" t="str">
            <v>05.11.2025</v>
          </cell>
          <cell r="M6099">
            <v>-1851224</v>
          </cell>
        </row>
        <row r="6100">
          <cell r="E6100">
            <v>59746</v>
          </cell>
          <cell r="F6100" t="str">
            <v>C25TNN|59746</v>
          </cell>
          <cell r="G6100" t="str">
            <v>K1</v>
          </cell>
          <cell r="H6100" t="str">
            <v>17.09.2025</v>
          </cell>
          <cell r="I6100" t="str">
            <v>19.09.2025</v>
          </cell>
          <cell r="J6100" t="str">
            <v>17.09.2025</v>
          </cell>
          <cell r="K6100" t="str">
            <v>Hàng hóa quầy 0480.3002179</v>
          </cell>
          <cell r="L6100" t="str">
            <v>05.11.2025</v>
          </cell>
          <cell r="M6100">
            <v>-1967069</v>
          </cell>
        </row>
        <row r="6101">
          <cell r="E6101">
            <v>25527</v>
          </cell>
          <cell r="F6101" t="str">
            <v>K25TRT|25527</v>
          </cell>
          <cell r="G6101" t="str">
            <v>K1</v>
          </cell>
          <cell r="H6101" t="str">
            <v>16.10.2025</v>
          </cell>
          <cell r="I6101" t="str">
            <v>29.10.2025</v>
          </cell>
          <cell r="J6101" t="str">
            <v>16.10.2025</v>
          </cell>
          <cell r="K6101" t="str">
            <v>TRA HANG - 102</v>
          </cell>
          <cell r="L6101" t="str">
            <v>05.11.2025</v>
          </cell>
          <cell r="M6101">
            <v>885211</v>
          </cell>
        </row>
        <row r="6102">
          <cell r="E6102">
            <v>56618</v>
          </cell>
          <cell r="F6102" t="str">
            <v>C25TNN|56618</v>
          </cell>
          <cell r="G6102" t="str">
            <v>K1</v>
          </cell>
          <cell r="H6102" t="str">
            <v>04.09.2025</v>
          </cell>
          <cell r="I6102" t="str">
            <v>08.09.2025</v>
          </cell>
          <cell r="J6102" t="str">
            <v>06.09.2025</v>
          </cell>
          <cell r="K6102" t="str">
            <v>Hàng hóa quầy 0480.3002179</v>
          </cell>
          <cell r="L6102" t="str">
            <v>05.11.2025</v>
          </cell>
          <cell r="M6102">
            <v>-4996166</v>
          </cell>
        </row>
        <row r="6103">
          <cell r="E6103">
            <v>56619</v>
          </cell>
          <cell r="F6103" t="str">
            <v>C25TNN|56619</v>
          </cell>
          <cell r="G6103" t="str">
            <v>K1</v>
          </cell>
          <cell r="H6103" t="str">
            <v>04.09.2025</v>
          </cell>
          <cell r="I6103" t="str">
            <v>08.09.2025</v>
          </cell>
          <cell r="J6103" t="str">
            <v>06.09.2025</v>
          </cell>
          <cell r="K6103" t="str">
            <v>Hàng hóa quầy 0480.3002179</v>
          </cell>
          <cell r="L6103" t="str">
            <v>05.11.2025</v>
          </cell>
          <cell r="M6103">
            <v>-5194627</v>
          </cell>
        </row>
        <row r="6104">
          <cell r="E6104">
            <v>59466</v>
          </cell>
          <cell r="F6104" t="str">
            <v>C25TNN|59466</v>
          </cell>
          <cell r="G6104" t="str">
            <v>K1</v>
          </cell>
          <cell r="H6104" t="str">
            <v>13.09.2025</v>
          </cell>
          <cell r="I6104" t="str">
            <v>18.09.2025</v>
          </cell>
          <cell r="J6104" t="str">
            <v>16.09.2025</v>
          </cell>
          <cell r="K6104" t="str">
            <v>Hàng hóa quầy 0480.3002179</v>
          </cell>
          <cell r="L6104" t="str">
            <v>05.11.2025</v>
          </cell>
          <cell r="M6104">
            <v>-8076482</v>
          </cell>
        </row>
        <row r="6105">
          <cell r="E6105">
            <v>60761</v>
          </cell>
          <cell r="F6105" t="str">
            <v>C25TNN|60761</v>
          </cell>
          <cell r="G6105" t="str">
            <v>K1</v>
          </cell>
          <cell r="H6105" t="str">
            <v>19.09.2025</v>
          </cell>
          <cell r="I6105" t="str">
            <v>22.09.2025</v>
          </cell>
          <cell r="J6105" t="str">
            <v>20.09.2025</v>
          </cell>
          <cell r="K6105" t="str">
            <v>Hàng hóa quầy 0480.3002179</v>
          </cell>
          <cell r="L6105" t="str">
            <v>05.11.2025</v>
          </cell>
          <cell r="M6105">
            <v>-5647018</v>
          </cell>
        </row>
        <row r="6106">
          <cell r="E6106">
            <v>56643</v>
          </cell>
          <cell r="F6106" t="str">
            <v>C25TNN|56643</v>
          </cell>
          <cell r="G6106" t="str">
            <v>K1</v>
          </cell>
          <cell r="H6106" t="str">
            <v>04.09.2025</v>
          </cell>
          <cell r="I6106" t="str">
            <v>08.09.2025</v>
          </cell>
          <cell r="J6106" t="str">
            <v>06.09.2025</v>
          </cell>
          <cell r="K6106" t="str">
            <v>Hàng hóa quầy 0480.3002179</v>
          </cell>
          <cell r="L6106" t="str">
            <v>05.11.2025</v>
          </cell>
          <cell r="M6106">
            <v>-1348207</v>
          </cell>
        </row>
        <row r="6107">
          <cell r="E6107">
            <v>58961</v>
          </cell>
          <cell r="F6107" t="str">
            <v>C25TNN|58961</v>
          </cell>
          <cell r="G6107" t="str">
            <v>K1</v>
          </cell>
          <cell r="H6107" t="str">
            <v>11.09.2025</v>
          </cell>
          <cell r="I6107" t="str">
            <v>15.09.2025</v>
          </cell>
          <cell r="J6107" t="str">
            <v>13.09.2025</v>
          </cell>
          <cell r="K6107" t="str">
            <v>Hàng hóa quầy 0480.3002179</v>
          </cell>
          <cell r="L6107" t="str">
            <v>05.11.2025</v>
          </cell>
          <cell r="M6107">
            <v>-983534</v>
          </cell>
        </row>
        <row r="6108">
          <cell r="E6108">
            <v>56635</v>
          </cell>
          <cell r="F6108" t="str">
            <v>C25TNN|56635</v>
          </cell>
          <cell r="G6108" t="str">
            <v>K1</v>
          </cell>
          <cell r="H6108" t="str">
            <v>04.09.2025</v>
          </cell>
          <cell r="I6108" t="str">
            <v>08.09.2025</v>
          </cell>
          <cell r="J6108" t="str">
            <v>06.09.2025</v>
          </cell>
          <cell r="K6108" t="str">
            <v>Hàng hóa quầy 0480.3002179</v>
          </cell>
          <cell r="L6108" t="str">
            <v>05.11.2025</v>
          </cell>
          <cell r="M6108">
            <v>-2696414</v>
          </cell>
        </row>
        <row r="6109">
          <cell r="E6109">
            <v>59560</v>
          </cell>
          <cell r="F6109" t="str">
            <v>C25TNN|59560</v>
          </cell>
          <cell r="G6109" t="str">
            <v>K1</v>
          </cell>
          <cell r="H6109" t="str">
            <v>15.09.2025</v>
          </cell>
          <cell r="I6109" t="str">
            <v>17.10.2025</v>
          </cell>
          <cell r="J6109" t="str">
            <v>01.10.2025</v>
          </cell>
          <cell r="K6109" t="str">
            <v>HÃ ng hÃ³a quáº§y 0480.3002179</v>
          </cell>
          <cell r="L6109" t="str">
            <v>05.11.2025</v>
          </cell>
          <cell r="M6109">
            <v>-2549690</v>
          </cell>
        </row>
        <row r="6110">
          <cell r="E6110">
            <v>59561</v>
          </cell>
          <cell r="F6110" t="str">
            <v>C25TNN|59561</v>
          </cell>
          <cell r="G6110" t="str">
            <v>K1</v>
          </cell>
          <cell r="H6110" t="str">
            <v>15.09.2025</v>
          </cell>
          <cell r="I6110" t="str">
            <v>17.10.2025</v>
          </cell>
          <cell r="J6110" t="str">
            <v>01.10.2025</v>
          </cell>
          <cell r="K6110" t="str">
            <v>HÃ ng hÃ³a quáº§y 0480.3002179</v>
          </cell>
          <cell r="L6110" t="str">
            <v>05.11.2025</v>
          </cell>
          <cell r="M6110">
            <v>-216791</v>
          </cell>
        </row>
        <row r="6111">
          <cell r="E6111">
            <v>60736</v>
          </cell>
          <cell r="F6111" t="str">
            <v>C25TNN|60736</v>
          </cell>
          <cell r="G6111" t="str">
            <v>K1</v>
          </cell>
          <cell r="H6111" t="str">
            <v>18.09.2025</v>
          </cell>
          <cell r="I6111" t="str">
            <v>17.10.2025</v>
          </cell>
          <cell r="J6111" t="str">
            <v>01.10.2025</v>
          </cell>
          <cell r="K6111" t="str">
            <v>HÃ ng hÃ³a quáº§y 0480.3002179</v>
          </cell>
          <cell r="L6111" t="str">
            <v>05.11.2025</v>
          </cell>
          <cell r="M6111">
            <v>-1967069</v>
          </cell>
        </row>
        <row r="6112">
          <cell r="E6112">
            <v>60737</v>
          </cell>
          <cell r="F6112" t="str">
            <v>C25TNN|60737</v>
          </cell>
          <cell r="G6112" t="str">
            <v>K1</v>
          </cell>
          <cell r="H6112" t="str">
            <v>18.09.2025</v>
          </cell>
          <cell r="I6112" t="str">
            <v>17.10.2025</v>
          </cell>
          <cell r="J6112" t="str">
            <v>01.10.2025</v>
          </cell>
          <cell r="K6112" t="str">
            <v>HÃ ng hÃ³a quáº§y 0480.3002179</v>
          </cell>
          <cell r="L6112" t="str">
            <v>05.11.2025</v>
          </cell>
          <cell r="M6112">
            <v>-2696414</v>
          </cell>
        </row>
        <row r="6113">
          <cell r="E6113">
            <v>59808</v>
          </cell>
          <cell r="F6113" t="str">
            <v>C25TNN|59808</v>
          </cell>
          <cell r="G6113" t="str">
            <v>K1</v>
          </cell>
          <cell r="H6113" t="str">
            <v>18.09.2025</v>
          </cell>
          <cell r="I6113" t="str">
            <v>20.09.2025</v>
          </cell>
          <cell r="J6113" t="str">
            <v>18.09.2025</v>
          </cell>
          <cell r="K6113" t="str">
            <v>Hàng hóa quầy 0480.3002179</v>
          </cell>
          <cell r="L6113" t="str">
            <v>05.11.2025</v>
          </cell>
          <cell r="M6113">
            <v>-983534</v>
          </cell>
        </row>
        <row r="6114">
          <cell r="E6114">
            <v>59810</v>
          </cell>
          <cell r="F6114" t="str">
            <v>C25TNN|59810</v>
          </cell>
          <cell r="G6114" t="str">
            <v>K1</v>
          </cell>
          <cell r="H6114" t="str">
            <v>18.09.2025</v>
          </cell>
          <cell r="I6114" t="str">
            <v>20.09.2025</v>
          </cell>
          <cell r="J6114" t="str">
            <v>18.09.2025</v>
          </cell>
          <cell r="K6114" t="str">
            <v>Hàng hóa quầy 0480.3002179</v>
          </cell>
          <cell r="L6114" t="str">
            <v>05.11.2025</v>
          </cell>
          <cell r="M6114">
            <v>-2913205</v>
          </cell>
        </row>
        <row r="6115">
          <cell r="E6115">
            <v>57862</v>
          </cell>
          <cell r="F6115" t="str">
            <v>C25TNN|57862</v>
          </cell>
          <cell r="G6115" t="str">
            <v>K1</v>
          </cell>
          <cell r="H6115" t="str">
            <v>08.09.2025</v>
          </cell>
          <cell r="I6115" t="str">
            <v>12.09.2025</v>
          </cell>
          <cell r="J6115" t="str">
            <v>10.09.2025</v>
          </cell>
          <cell r="K6115" t="str">
            <v>Hàng hóa quầy 0480.3002179</v>
          </cell>
          <cell r="L6115" t="str">
            <v>05.11.2025</v>
          </cell>
          <cell r="M6115">
            <v>-1348207</v>
          </cell>
        </row>
        <row r="6116">
          <cell r="E6116">
            <v>59572</v>
          </cell>
          <cell r="F6116" t="str">
            <v>C25TNN|59572</v>
          </cell>
          <cell r="G6116" t="str">
            <v>K1</v>
          </cell>
          <cell r="H6116" t="str">
            <v>15.09.2025</v>
          </cell>
          <cell r="I6116" t="str">
            <v>20.09.2025</v>
          </cell>
          <cell r="J6116" t="str">
            <v>17.09.2025</v>
          </cell>
          <cell r="K6116" t="str">
            <v>Hàng hóa quầy 0480.3002179</v>
          </cell>
          <cell r="L6116" t="str">
            <v>05.11.2025</v>
          </cell>
          <cell r="M6116">
            <v>-983534</v>
          </cell>
        </row>
        <row r="6117">
          <cell r="E6117">
            <v>56638</v>
          </cell>
          <cell r="F6117" t="str">
            <v>C25TNN|56638</v>
          </cell>
          <cell r="G6117" t="str">
            <v>K1</v>
          </cell>
          <cell r="H6117" t="str">
            <v>04.09.2025</v>
          </cell>
          <cell r="I6117" t="str">
            <v>08.09.2025</v>
          </cell>
          <cell r="J6117" t="str">
            <v>06.09.2025</v>
          </cell>
          <cell r="K6117" t="str">
            <v>Hàng hóa quầy 0480.3002179</v>
          </cell>
          <cell r="L6117" t="str">
            <v>05.11.2025</v>
          </cell>
          <cell r="M6117">
            <v>-1348207</v>
          </cell>
        </row>
        <row r="6118">
          <cell r="E6118">
            <v>60741</v>
          </cell>
          <cell r="F6118" t="str">
            <v>C25TNN|60741</v>
          </cell>
          <cell r="G6118" t="str">
            <v>K1</v>
          </cell>
          <cell r="H6118" t="str">
            <v>18.09.2025</v>
          </cell>
          <cell r="I6118" t="str">
            <v>22.09.2025</v>
          </cell>
          <cell r="J6118" t="str">
            <v>20.09.2025</v>
          </cell>
          <cell r="K6118" t="str">
            <v>Hàng hóa quầy 0480.3002179</v>
          </cell>
          <cell r="L6118" t="str">
            <v>05.11.2025</v>
          </cell>
          <cell r="M6118">
            <v>-2331742</v>
          </cell>
        </row>
        <row r="6119">
          <cell r="E6119">
            <v>26745</v>
          </cell>
          <cell r="F6119" t="str">
            <v>K25TRT|26745</v>
          </cell>
          <cell r="G6119" t="str">
            <v>K1</v>
          </cell>
          <cell r="H6119" t="str">
            <v>23.10.2025</v>
          </cell>
          <cell r="I6119" t="str">
            <v>30.10.2025</v>
          </cell>
          <cell r="J6119" t="str">
            <v>23.10.2025</v>
          </cell>
          <cell r="K6119" t="str">
            <v>TRA HANG - 120</v>
          </cell>
          <cell r="L6119" t="str">
            <v>05.11.2025</v>
          </cell>
          <cell r="M6119">
            <v>1203038</v>
          </cell>
        </row>
        <row r="6120">
          <cell r="E6120">
            <v>58065</v>
          </cell>
          <cell r="F6120" t="str">
            <v>C25TNN|58065</v>
          </cell>
          <cell r="G6120" t="str">
            <v>K1</v>
          </cell>
          <cell r="H6120" t="str">
            <v>11.09.2025</v>
          </cell>
          <cell r="I6120" t="str">
            <v>13.09.2025</v>
          </cell>
          <cell r="J6120" t="str">
            <v>11.09.2025</v>
          </cell>
          <cell r="K6120" t="str">
            <v>Hàng hóa quầy 0480.3002179</v>
          </cell>
          <cell r="L6120" t="str">
            <v>05.11.2025</v>
          </cell>
          <cell r="M6120">
            <v>-2982640</v>
          </cell>
        </row>
        <row r="6121">
          <cell r="E6121">
            <v>59606</v>
          </cell>
          <cell r="F6121" t="str">
            <v>C25TNN|59606</v>
          </cell>
          <cell r="G6121" t="str">
            <v>K1</v>
          </cell>
          <cell r="H6121" t="str">
            <v>16.09.2025</v>
          </cell>
          <cell r="I6121" t="str">
            <v>18.09.2025</v>
          </cell>
          <cell r="J6121" t="str">
            <v>16.09.2025</v>
          </cell>
          <cell r="K6121" t="str">
            <v>Hàng hóa quầy 0480.3002179</v>
          </cell>
          <cell r="L6121" t="str">
            <v>05.11.2025</v>
          </cell>
          <cell r="M6121">
            <v>-983534</v>
          </cell>
        </row>
        <row r="6122">
          <cell r="E6122">
            <v>61193</v>
          </cell>
          <cell r="F6122" t="str">
            <v>C25TNN|61193</v>
          </cell>
          <cell r="G6122" t="str">
            <v>K1</v>
          </cell>
          <cell r="H6122" t="str">
            <v>20.09.2025</v>
          </cell>
          <cell r="I6122" t="str">
            <v>22.09.2025</v>
          </cell>
          <cell r="J6122" t="str">
            <v>20.09.2025</v>
          </cell>
          <cell r="K6122" t="str">
            <v>Hàng hóa quầy 0480.3002179</v>
          </cell>
          <cell r="L6122" t="str">
            <v>05.11.2025</v>
          </cell>
          <cell r="M6122">
            <v>-2696414</v>
          </cell>
        </row>
        <row r="6123">
          <cell r="E6123">
            <v>56639</v>
          </cell>
          <cell r="F6123" t="str">
            <v>C25TNN|56639</v>
          </cell>
          <cell r="G6123" t="str">
            <v>K1</v>
          </cell>
          <cell r="H6123" t="str">
            <v>04.09.2025</v>
          </cell>
          <cell r="I6123" t="str">
            <v>08.09.2025</v>
          </cell>
          <cell r="J6123" t="str">
            <v>06.09.2025</v>
          </cell>
          <cell r="K6123" t="str">
            <v>Hàng hóa quầy 0480.3002179</v>
          </cell>
          <cell r="L6123" t="str">
            <v>05.11.2025</v>
          </cell>
          <cell r="M6123">
            <v>-1348207</v>
          </cell>
        </row>
        <row r="6124">
          <cell r="E6124">
            <v>57860</v>
          </cell>
          <cell r="F6124" t="str">
            <v>C25TNN|57860</v>
          </cell>
          <cell r="G6124" t="str">
            <v>K1</v>
          </cell>
          <cell r="H6124" t="str">
            <v>08.09.2025</v>
          </cell>
          <cell r="I6124" t="str">
            <v>12.09.2025</v>
          </cell>
          <cell r="J6124" t="str">
            <v>10.09.2025</v>
          </cell>
          <cell r="K6124" t="str">
            <v>Hàng hóa quầy 0480.3002179</v>
          </cell>
          <cell r="L6124" t="str">
            <v>05.11.2025</v>
          </cell>
          <cell r="M6124">
            <v>-4430998</v>
          </cell>
        </row>
        <row r="6125">
          <cell r="E6125">
            <v>58959</v>
          </cell>
          <cell r="F6125" t="str">
            <v>C25TNN|58959</v>
          </cell>
          <cell r="G6125" t="str">
            <v>K1</v>
          </cell>
          <cell r="H6125" t="str">
            <v>11.09.2025</v>
          </cell>
          <cell r="I6125" t="str">
            <v>15.09.2025</v>
          </cell>
          <cell r="J6125" t="str">
            <v>13.09.2025</v>
          </cell>
          <cell r="K6125" t="str">
            <v>Hàng hóa quầy 0480.3002179</v>
          </cell>
          <cell r="L6125" t="str">
            <v>05.11.2025</v>
          </cell>
          <cell r="M6125">
            <v>-983534</v>
          </cell>
        </row>
        <row r="6126">
          <cell r="E6126">
            <v>59568</v>
          </cell>
          <cell r="F6126" t="str">
            <v>C25TNN|59568</v>
          </cell>
          <cell r="G6126" t="str">
            <v>K1</v>
          </cell>
          <cell r="H6126" t="str">
            <v>15.09.2025</v>
          </cell>
          <cell r="I6126" t="str">
            <v>19.09.2025</v>
          </cell>
          <cell r="J6126" t="str">
            <v>17.09.2025</v>
          </cell>
          <cell r="K6126" t="str">
            <v>Hàng hóa quầy 0480.3002179</v>
          </cell>
          <cell r="L6126" t="str">
            <v>05.11.2025</v>
          </cell>
          <cell r="M6126">
            <v>-2331742</v>
          </cell>
        </row>
        <row r="6127">
          <cell r="E6127">
            <v>60742</v>
          </cell>
          <cell r="F6127" t="str">
            <v>C25TNN|60742</v>
          </cell>
          <cell r="G6127" t="str">
            <v>K1</v>
          </cell>
          <cell r="H6127" t="str">
            <v>18.09.2025</v>
          </cell>
          <cell r="I6127" t="str">
            <v>22.09.2025</v>
          </cell>
          <cell r="J6127" t="str">
            <v>20.09.2025</v>
          </cell>
          <cell r="K6127" t="str">
            <v>Hàng hóa quầy 0480.3002179</v>
          </cell>
          <cell r="L6127" t="str">
            <v>05.11.2025</v>
          </cell>
          <cell r="M6127">
            <v>-2696414</v>
          </cell>
        </row>
        <row r="6128">
          <cell r="E6128">
            <v>56636</v>
          </cell>
          <cell r="F6128" t="str">
            <v>C25TNN|56636</v>
          </cell>
          <cell r="G6128" t="str">
            <v>K1</v>
          </cell>
          <cell r="H6128" t="str">
            <v>04.09.2025</v>
          </cell>
          <cell r="I6128" t="str">
            <v>09.09.2025</v>
          </cell>
          <cell r="J6128" t="str">
            <v>07.09.2025</v>
          </cell>
          <cell r="K6128" t="str">
            <v>Hàng hóa quầy 0480.3002179</v>
          </cell>
          <cell r="L6128" t="str">
            <v>05.11.2025</v>
          </cell>
          <cell r="M6128">
            <v>-1348207</v>
          </cell>
        </row>
        <row r="6129">
          <cell r="E6129">
            <v>58957</v>
          </cell>
          <cell r="F6129" t="str">
            <v>C25TNN|58957</v>
          </cell>
          <cell r="G6129" t="str">
            <v>K1</v>
          </cell>
          <cell r="H6129" t="str">
            <v>11.09.2025</v>
          </cell>
          <cell r="I6129" t="str">
            <v>16.09.2025</v>
          </cell>
          <cell r="J6129" t="str">
            <v>14.09.2025</v>
          </cell>
          <cell r="K6129" t="str">
            <v>Hàng hóa quầy 0480.3002179</v>
          </cell>
          <cell r="L6129" t="str">
            <v>05.11.2025</v>
          </cell>
          <cell r="M6129">
            <v>-983534</v>
          </cell>
        </row>
        <row r="6130">
          <cell r="E6130">
            <v>60738</v>
          </cell>
          <cell r="F6130" t="str">
            <v>C25TNN|60738</v>
          </cell>
          <cell r="G6130" t="str">
            <v>K1</v>
          </cell>
          <cell r="H6130" t="str">
            <v>18.09.2025</v>
          </cell>
          <cell r="I6130" t="str">
            <v>23.09.2025</v>
          </cell>
          <cell r="J6130" t="str">
            <v>21.09.2025</v>
          </cell>
          <cell r="K6130" t="str">
            <v>Hàng hóa quầy 0480.3002179</v>
          </cell>
          <cell r="L6130" t="str">
            <v>05.11.2025</v>
          </cell>
          <cell r="M6130">
            <v>-433581</v>
          </cell>
        </row>
        <row r="6131">
          <cell r="E6131">
            <v>60739</v>
          </cell>
          <cell r="F6131" t="str">
            <v>C25TNN|60739</v>
          </cell>
          <cell r="G6131" t="str">
            <v>K1</v>
          </cell>
          <cell r="H6131" t="str">
            <v>18.09.2025</v>
          </cell>
          <cell r="I6131" t="str">
            <v>23.09.2025</v>
          </cell>
          <cell r="J6131" t="str">
            <v>21.09.2025</v>
          </cell>
          <cell r="K6131" t="str">
            <v>Hàng hóa quầy 0480.3002179</v>
          </cell>
          <cell r="L6131" t="str">
            <v>05.11.2025</v>
          </cell>
          <cell r="M6131">
            <v>-1348207</v>
          </cell>
        </row>
        <row r="6132">
          <cell r="E6132">
            <v>58099</v>
          </cell>
          <cell r="F6132" t="str">
            <v>C25TNN|58099</v>
          </cell>
          <cell r="G6132" t="str">
            <v>K1</v>
          </cell>
          <cell r="H6132" t="str">
            <v>11.09.2025</v>
          </cell>
          <cell r="I6132" t="str">
            <v>13.09.2025</v>
          </cell>
          <cell r="J6132" t="str">
            <v>11.09.2025</v>
          </cell>
          <cell r="K6132" t="str">
            <v>Hàng hóa quầy 0480.3002179</v>
          </cell>
          <cell r="L6132" t="str">
            <v>05.11.2025</v>
          </cell>
          <cell r="M6132">
            <v>-3080575</v>
          </cell>
        </row>
        <row r="6133">
          <cell r="E6133">
            <v>59807</v>
          </cell>
          <cell r="F6133" t="str">
            <v>C25TNN|59807</v>
          </cell>
          <cell r="G6133" t="str">
            <v>K1</v>
          </cell>
          <cell r="H6133" t="str">
            <v>18.09.2025</v>
          </cell>
          <cell r="I6133" t="str">
            <v>20.09.2025</v>
          </cell>
          <cell r="J6133" t="str">
            <v>18.09.2025</v>
          </cell>
          <cell r="K6133" t="str">
            <v>Hàng hóa quầy 0480.3002179</v>
          </cell>
          <cell r="L6133" t="str">
            <v>05.11.2025</v>
          </cell>
          <cell r="M6133">
            <v>-983534</v>
          </cell>
        </row>
        <row r="6134">
          <cell r="E6134">
            <v>58970</v>
          </cell>
          <cell r="F6134" t="str">
            <v>1C25TNN|58970</v>
          </cell>
          <cell r="G6134" t="str">
            <v>K1</v>
          </cell>
          <cell r="H6134" t="str">
            <v>12.09.2025</v>
          </cell>
          <cell r="I6134" t="str">
            <v>17.09.2025</v>
          </cell>
          <cell r="J6134" t="str">
            <v>12.09.2025</v>
          </cell>
          <cell r="K6134" t="str">
            <v>Hàng hóa quầy 0480.3002179</v>
          </cell>
          <cell r="L6134" t="str">
            <v>05.11.2025</v>
          </cell>
          <cell r="M6134">
            <v>-2549059</v>
          </cell>
        </row>
        <row r="6135">
          <cell r="E6135">
            <v>58971</v>
          </cell>
          <cell r="F6135" t="str">
            <v>1C25TNN|58971</v>
          </cell>
          <cell r="G6135" t="str">
            <v>K1</v>
          </cell>
          <cell r="H6135" t="str">
            <v>12.09.2025</v>
          </cell>
          <cell r="I6135" t="str">
            <v>17.09.2025</v>
          </cell>
          <cell r="J6135" t="str">
            <v>12.09.2025</v>
          </cell>
          <cell r="K6135" t="str">
            <v>Hàng hóa quầy 0480.3002179</v>
          </cell>
          <cell r="L6135" t="str">
            <v>05.11.2025</v>
          </cell>
          <cell r="M6135">
            <v>-2398853</v>
          </cell>
        </row>
        <row r="6136">
          <cell r="E6136">
            <v>61207</v>
          </cell>
          <cell r="F6136" t="str">
            <v>1C25TNN|61207</v>
          </cell>
          <cell r="G6136" t="str">
            <v>K1</v>
          </cell>
          <cell r="H6136" t="str">
            <v>20.09.2025</v>
          </cell>
          <cell r="I6136" t="str">
            <v>24.09.2025</v>
          </cell>
          <cell r="J6136" t="str">
            <v>20.09.2025</v>
          </cell>
          <cell r="K6136" t="str">
            <v>Hàng hóa quầy 0480.3002179</v>
          </cell>
          <cell r="L6136" t="str">
            <v>05.11.2025</v>
          </cell>
          <cell r="M6136">
            <v>-2331742</v>
          </cell>
        </row>
        <row r="6137">
          <cell r="E6137">
            <v>27488</v>
          </cell>
          <cell r="F6137" t="str">
            <v>K25TRT|27488</v>
          </cell>
          <cell r="G6137" t="str">
            <v>K1</v>
          </cell>
          <cell r="H6137" t="str">
            <v>27.10.2025</v>
          </cell>
          <cell r="I6137" t="str">
            <v>27.10.2025</v>
          </cell>
          <cell r="J6137" t="str">
            <v>27.10.2025</v>
          </cell>
          <cell r="K6137" t="str">
            <v>Hàng hóa các loại</v>
          </cell>
          <cell r="L6137" t="str">
            <v>05.11.2025</v>
          </cell>
          <cell r="M6137">
            <v>393414</v>
          </cell>
        </row>
        <row r="6138">
          <cell r="E6138">
            <v>57861</v>
          </cell>
          <cell r="F6138" t="str">
            <v>C25TNN|57861</v>
          </cell>
          <cell r="G6138" t="str">
            <v>K1</v>
          </cell>
          <cell r="H6138" t="str">
            <v>08.09.2025</v>
          </cell>
          <cell r="I6138" t="str">
            <v>12.09.2025</v>
          </cell>
          <cell r="J6138" t="str">
            <v>10.09.2025</v>
          </cell>
          <cell r="K6138" t="str">
            <v>Hàng hóa quầy 0480.3002179</v>
          </cell>
          <cell r="L6138" t="str">
            <v>05.11.2025</v>
          </cell>
          <cell r="M6138">
            <v>-2764424</v>
          </cell>
        </row>
        <row r="6139">
          <cell r="E6139">
            <v>25808</v>
          </cell>
          <cell r="F6139" t="str">
            <v>K25TRT|25808</v>
          </cell>
          <cell r="G6139" t="str">
            <v>K1</v>
          </cell>
          <cell r="H6139" t="str">
            <v>17.10.2025</v>
          </cell>
          <cell r="I6139" t="str">
            <v>20.10.2025</v>
          </cell>
          <cell r="J6139" t="str">
            <v>17.10.2025</v>
          </cell>
          <cell r="K6139" t="str">
            <v>TRA HANG - 140</v>
          </cell>
          <cell r="L6139" t="str">
            <v>05.11.2025</v>
          </cell>
          <cell r="M6139">
            <v>480341</v>
          </cell>
        </row>
        <row r="6140">
          <cell r="E6140">
            <v>59432</v>
          </cell>
          <cell r="F6140" t="str">
            <v>C25TNN|59432</v>
          </cell>
          <cell r="G6140" t="str">
            <v>K1</v>
          </cell>
          <cell r="H6140" t="str">
            <v>13.09.2025</v>
          </cell>
          <cell r="I6140" t="str">
            <v>18.10.2025</v>
          </cell>
          <cell r="J6140" t="str">
            <v>01.10.2025</v>
          </cell>
          <cell r="K6140" t="str">
            <v>HÃ ng hÃ³a quáº§y 0480.3002179</v>
          </cell>
          <cell r="L6140" t="str">
            <v>05.11.2025</v>
          </cell>
          <cell r="M6140">
            <v>-465191</v>
          </cell>
        </row>
        <row r="6141">
          <cell r="E6141">
            <v>61200</v>
          </cell>
          <cell r="F6141" t="str">
            <v>C25TNN|61200</v>
          </cell>
          <cell r="G6141" t="str">
            <v>K1</v>
          </cell>
          <cell r="H6141" t="str">
            <v>20.09.2025</v>
          </cell>
          <cell r="I6141" t="str">
            <v>22.09.2025</v>
          </cell>
          <cell r="J6141" t="str">
            <v>20.09.2025</v>
          </cell>
          <cell r="K6141" t="str">
            <v>Hàng hóa quầy 0480.3002179</v>
          </cell>
          <cell r="L6141" t="str">
            <v>05.11.2025</v>
          </cell>
          <cell r="M6141">
            <v>-1596607</v>
          </cell>
        </row>
        <row r="6142">
          <cell r="E6142">
            <v>25084</v>
          </cell>
          <cell r="F6142" t="str">
            <v>K25TRT|25084</v>
          </cell>
          <cell r="G6142" t="str">
            <v>K1</v>
          </cell>
          <cell r="H6142" t="str">
            <v>15.10.2025</v>
          </cell>
          <cell r="I6142" t="str">
            <v>30.10.2025</v>
          </cell>
          <cell r="J6142" t="str">
            <v>15.10.2025</v>
          </cell>
          <cell r="K6142" t="str">
            <v>TRA HANG - 108</v>
          </cell>
          <cell r="L6142" t="str">
            <v>05.11.2025</v>
          </cell>
          <cell r="M6142">
            <v>1199426</v>
          </cell>
        </row>
        <row r="6143">
          <cell r="E6143">
            <v>56642</v>
          </cell>
          <cell r="F6143" t="str">
            <v>C25TNN|56642</v>
          </cell>
          <cell r="G6143" t="str">
            <v>K1</v>
          </cell>
          <cell r="H6143" t="str">
            <v>04.09.2025</v>
          </cell>
          <cell r="I6143" t="str">
            <v>08.09.2025</v>
          </cell>
          <cell r="J6143" t="str">
            <v>06.09.2025</v>
          </cell>
          <cell r="K6143" t="str">
            <v>Hàng hóa quầy 0480.3002179</v>
          </cell>
          <cell r="L6143" t="str">
            <v>05.11.2025</v>
          </cell>
          <cell r="M6143">
            <v>-1348207</v>
          </cell>
        </row>
        <row r="6144">
          <cell r="E6144">
            <v>59571</v>
          </cell>
          <cell r="F6144" t="str">
            <v>C25TNN|59571</v>
          </cell>
          <cell r="G6144" t="str">
            <v>K1</v>
          </cell>
          <cell r="H6144" t="str">
            <v>15.09.2025</v>
          </cell>
          <cell r="I6144" t="str">
            <v>19.09.2025</v>
          </cell>
          <cell r="J6144" t="str">
            <v>17.09.2025</v>
          </cell>
          <cell r="K6144" t="str">
            <v>Hàng hóa quầy 0480.3002179</v>
          </cell>
          <cell r="L6144" t="str">
            <v>05.11.2025</v>
          </cell>
          <cell r="M6144">
            <v>-983534</v>
          </cell>
        </row>
        <row r="6145">
          <cell r="E6145">
            <v>26789</v>
          </cell>
          <cell r="F6145" t="str">
            <v>K25TRT|26789</v>
          </cell>
          <cell r="G6145" t="str">
            <v>K1</v>
          </cell>
          <cell r="H6145" t="str">
            <v>23.10.2025</v>
          </cell>
          <cell r="I6145" t="str">
            <v>30.10.2025</v>
          </cell>
          <cell r="J6145" t="str">
            <v>23.10.2025</v>
          </cell>
          <cell r="K6145" t="str">
            <v>TRA HANG - 139</v>
          </cell>
          <cell r="L6145" t="str">
            <v>05.11.2025</v>
          </cell>
          <cell r="M6145">
            <v>119943</v>
          </cell>
        </row>
        <row r="6146">
          <cell r="E6146">
            <v>26790</v>
          </cell>
          <cell r="F6146" t="str">
            <v>K25TRT|26790</v>
          </cell>
          <cell r="G6146" t="str">
            <v>K1</v>
          </cell>
          <cell r="H6146" t="str">
            <v>23.10.2025</v>
          </cell>
          <cell r="I6146" t="str">
            <v>30.10.2025</v>
          </cell>
          <cell r="J6146" t="str">
            <v>23.10.2025</v>
          </cell>
          <cell r="K6146" t="str">
            <v>TRA HANG - 139</v>
          </cell>
          <cell r="L6146" t="str">
            <v>05.11.2025</v>
          </cell>
          <cell r="M6146">
            <v>120085</v>
          </cell>
        </row>
        <row r="6147">
          <cell r="E6147">
            <v>59467</v>
          </cell>
          <cell r="F6147" t="str">
            <v>C25TNN|59467</v>
          </cell>
          <cell r="G6147" t="str">
            <v>K1</v>
          </cell>
          <cell r="H6147" t="str">
            <v>13.09.2025</v>
          </cell>
          <cell r="I6147" t="str">
            <v>18.09.2025</v>
          </cell>
          <cell r="J6147" t="str">
            <v>16.09.2025</v>
          </cell>
          <cell r="K6147" t="str">
            <v>Hàng hóa quầy 0480.3002179</v>
          </cell>
          <cell r="L6147" t="str">
            <v>05.11.2025</v>
          </cell>
          <cell r="M6147">
            <v>-5043012</v>
          </cell>
        </row>
        <row r="6148">
          <cell r="E6148">
            <v>57863</v>
          </cell>
          <cell r="F6148" t="str">
            <v>C25TNN|57863</v>
          </cell>
          <cell r="G6148" t="str">
            <v>K1</v>
          </cell>
          <cell r="H6148" t="str">
            <v>08.09.2025</v>
          </cell>
          <cell r="I6148" t="str">
            <v>12.09.2025</v>
          </cell>
          <cell r="J6148" t="str">
            <v>10.09.2025</v>
          </cell>
          <cell r="K6148" t="str">
            <v>Hàng hóa quầy 0480.3002179</v>
          </cell>
          <cell r="L6148" t="str">
            <v>05.11.2025</v>
          </cell>
          <cell r="M6148">
            <v>-5962429</v>
          </cell>
        </row>
        <row r="6149">
          <cell r="E6149">
            <v>59573</v>
          </cell>
          <cell r="F6149" t="str">
            <v>C25TNN|59573</v>
          </cell>
          <cell r="G6149" t="str">
            <v>K1</v>
          </cell>
          <cell r="H6149" t="str">
            <v>15.09.2025</v>
          </cell>
          <cell r="I6149" t="str">
            <v>20.09.2025</v>
          </cell>
          <cell r="J6149" t="str">
            <v>17.09.2025</v>
          </cell>
          <cell r="K6149" t="str">
            <v>Hàng hóa quầy 0480.3002179</v>
          </cell>
          <cell r="L6149" t="str">
            <v>05.11.2025</v>
          </cell>
          <cell r="M6149">
            <v>-6476782</v>
          </cell>
        </row>
        <row r="6150">
          <cell r="E6150">
            <v>27843</v>
          </cell>
          <cell r="F6150" t="str">
            <v>K25TRT|27843</v>
          </cell>
          <cell r="G6150" t="str">
            <v>K1</v>
          </cell>
          <cell r="H6150" t="str">
            <v>27.10.2025</v>
          </cell>
          <cell r="I6150" t="str">
            <v>29.10.2025</v>
          </cell>
          <cell r="J6150" t="str">
            <v>27.10.2025</v>
          </cell>
          <cell r="K6150" t="str">
            <v>TRA HANG - 143</v>
          </cell>
          <cell r="L6150" t="str">
            <v>05.11.2025</v>
          </cell>
          <cell r="M6150">
            <v>735330</v>
          </cell>
        </row>
        <row r="6151">
          <cell r="E6151">
            <v>56616</v>
          </cell>
          <cell r="F6151" t="str">
            <v>C25TNN|56616</v>
          </cell>
          <cell r="G6151" t="str">
            <v>K1</v>
          </cell>
          <cell r="H6151" t="str">
            <v>04.09.2025</v>
          </cell>
          <cell r="I6151" t="str">
            <v>08.09.2025</v>
          </cell>
          <cell r="J6151" t="str">
            <v>06.09.2025</v>
          </cell>
          <cell r="K6151" t="str">
            <v>Hàng hóa quầy 0480.3002179</v>
          </cell>
          <cell r="L6151" t="str">
            <v>05.11.2025</v>
          </cell>
          <cell r="M6151">
            <v>-3346786</v>
          </cell>
        </row>
        <row r="6152">
          <cell r="E6152">
            <v>56617</v>
          </cell>
          <cell r="F6152" t="str">
            <v>C25TNN|56617</v>
          </cell>
          <cell r="G6152" t="str">
            <v>K1</v>
          </cell>
          <cell r="H6152" t="str">
            <v>04.09.2025</v>
          </cell>
          <cell r="I6152" t="str">
            <v>08.09.2025</v>
          </cell>
          <cell r="J6152" t="str">
            <v>06.09.2025</v>
          </cell>
          <cell r="K6152" t="str">
            <v>Hàng hóa quầy 0480.3002179</v>
          </cell>
          <cell r="L6152" t="str">
            <v>05.11.2025</v>
          </cell>
          <cell r="M6152">
            <v>-5677629</v>
          </cell>
        </row>
        <row r="6153">
          <cell r="E6153">
            <v>59465</v>
          </cell>
          <cell r="F6153" t="str">
            <v>C25TNN|59465</v>
          </cell>
          <cell r="G6153" t="str">
            <v>K1</v>
          </cell>
          <cell r="H6153" t="str">
            <v>13.09.2025</v>
          </cell>
          <cell r="I6153" t="str">
            <v>18.09.2025</v>
          </cell>
          <cell r="J6153" t="str">
            <v>16.09.2025</v>
          </cell>
          <cell r="K6153" t="str">
            <v>Hàng hóa quầy 0480.3002179</v>
          </cell>
          <cell r="L6153" t="str">
            <v>05.11.2025</v>
          </cell>
          <cell r="M6153">
            <v>-5028156</v>
          </cell>
        </row>
        <row r="6154">
          <cell r="E6154">
            <v>60760</v>
          </cell>
          <cell r="F6154" t="str">
            <v>C25TNN|60760</v>
          </cell>
          <cell r="G6154" t="str">
            <v>K1</v>
          </cell>
          <cell r="H6154" t="str">
            <v>19.09.2025</v>
          </cell>
          <cell r="I6154" t="str">
            <v>22.09.2025</v>
          </cell>
          <cell r="J6154" t="str">
            <v>20.09.2025</v>
          </cell>
          <cell r="K6154" t="str">
            <v>Hàng hóa quầy 0480.3002179</v>
          </cell>
          <cell r="L6154" t="str">
            <v>05.11.2025</v>
          </cell>
          <cell r="M6154">
            <v>-4194819</v>
          </cell>
        </row>
        <row r="6155">
          <cell r="E6155">
            <v>59460</v>
          </cell>
          <cell r="F6155" t="str">
            <v>C25TNN|59460</v>
          </cell>
          <cell r="G6155" t="str">
            <v>K1</v>
          </cell>
          <cell r="H6155" t="str">
            <v>13.09.2025</v>
          </cell>
          <cell r="I6155" t="str">
            <v>17.10.2025</v>
          </cell>
          <cell r="J6155" t="str">
            <v>01.10.2025</v>
          </cell>
          <cell r="K6155" t="str">
            <v>HÃ ng hÃ³a quáº§y 0480.3002179</v>
          </cell>
          <cell r="L6155" t="str">
            <v>05.11.2025</v>
          </cell>
          <cell r="M6155">
            <v>-983534</v>
          </cell>
        </row>
        <row r="6156">
          <cell r="E6156">
            <v>59461</v>
          </cell>
          <cell r="F6156" t="str">
            <v>C25TNN|59461</v>
          </cell>
          <cell r="G6156" t="str">
            <v>K1</v>
          </cell>
          <cell r="H6156" t="str">
            <v>13.09.2025</v>
          </cell>
          <cell r="I6156" t="str">
            <v>17.10.2025</v>
          </cell>
          <cell r="J6156" t="str">
            <v>01.10.2025</v>
          </cell>
          <cell r="K6156" t="str">
            <v>HÃ ng hÃ³a quáº§y 0480.3002179</v>
          </cell>
          <cell r="L6156" t="str">
            <v>05.11.2025</v>
          </cell>
          <cell r="M6156">
            <v>-1697652</v>
          </cell>
        </row>
        <row r="6157">
          <cell r="E6157">
            <v>60758</v>
          </cell>
          <cell r="F6157" t="str">
            <v>C25TNN|60758</v>
          </cell>
          <cell r="G6157" t="str">
            <v>K1</v>
          </cell>
          <cell r="H6157" t="str">
            <v>19.09.2025</v>
          </cell>
          <cell r="I6157" t="str">
            <v>22.09.2025</v>
          </cell>
          <cell r="J6157" t="str">
            <v>20.09.2025</v>
          </cell>
          <cell r="K6157" t="str">
            <v>Hàng hóa quầy 0480.3002179</v>
          </cell>
          <cell r="L6157" t="str">
            <v>05.11.2025</v>
          </cell>
          <cell r="M6157">
            <v>-1348207</v>
          </cell>
        </row>
        <row r="6158">
          <cell r="E6158">
            <v>60759</v>
          </cell>
          <cell r="F6158" t="str">
            <v>C25TNN|60759</v>
          </cell>
          <cell r="G6158" t="str">
            <v>K1</v>
          </cell>
          <cell r="H6158" t="str">
            <v>19.09.2025</v>
          </cell>
          <cell r="I6158" t="str">
            <v>22.09.2025</v>
          </cell>
          <cell r="J6158" t="str">
            <v>20.09.2025</v>
          </cell>
          <cell r="K6158" t="str">
            <v>Hàng hóa quầy 0480.3002179</v>
          </cell>
          <cell r="L6158" t="str">
            <v>05.11.2025</v>
          </cell>
          <cell r="M6158">
            <v>-1967069</v>
          </cell>
        </row>
        <row r="6159">
          <cell r="E6159">
            <v>26950</v>
          </cell>
          <cell r="F6159" t="str">
            <v>K25TRT|26950</v>
          </cell>
          <cell r="G6159" t="str">
            <v>K1</v>
          </cell>
          <cell r="H6159" t="str">
            <v>24.10.2025</v>
          </cell>
          <cell r="I6159" t="str">
            <v>29.10.2025</v>
          </cell>
          <cell r="J6159" t="str">
            <v>24.10.2025</v>
          </cell>
          <cell r="K6159" t="str">
            <v>TRA HANG - 117</v>
          </cell>
          <cell r="L6159" t="str">
            <v>05.11.2025</v>
          </cell>
          <cell r="M6159">
            <v>356108</v>
          </cell>
        </row>
        <row r="6160">
          <cell r="E6160">
            <v>56613</v>
          </cell>
          <cell r="F6160" t="str">
            <v>C25TNN|56613</v>
          </cell>
          <cell r="G6160" t="str">
            <v>K1</v>
          </cell>
          <cell r="H6160" t="str">
            <v>04.09.2025</v>
          </cell>
          <cell r="I6160" t="str">
            <v>08.09.2025</v>
          </cell>
          <cell r="J6160" t="str">
            <v>06.09.2025</v>
          </cell>
          <cell r="K6160" t="str">
            <v>Hàng hóa quầy 0480.3002179</v>
          </cell>
          <cell r="L6160" t="str">
            <v>05.11.2025</v>
          </cell>
          <cell r="M6160">
            <v>-2981215</v>
          </cell>
        </row>
        <row r="6161">
          <cell r="E6161">
            <v>59457</v>
          </cell>
          <cell r="F6161" t="str">
            <v>C25TNN|59457</v>
          </cell>
          <cell r="G6161" t="str">
            <v>K1</v>
          </cell>
          <cell r="H6161" t="str">
            <v>13.09.2025</v>
          </cell>
          <cell r="I6161" t="str">
            <v>18.09.2025</v>
          </cell>
          <cell r="J6161" t="str">
            <v>16.09.2025</v>
          </cell>
          <cell r="K6161" t="str">
            <v>Hàng hóa quầy 0480.3002179</v>
          </cell>
          <cell r="L6161" t="str">
            <v>05.11.2025</v>
          </cell>
          <cell r="M6161">
            <v>-2547634</v>
          </cell>
        </row>
        <row r="6162">
          <cell r="E6162">
            <v>60757</v>
          </cell>
          <cell r="F6162" t="str">
            <v>C25TNN|60757</v>
          </cell>
          <cell r="G6162" t="str">
            <v>K1</v>
          </cell>
          <cell r="H6162" t="str">
            <v>19.09.2025</v>
          </cell>
          <cell r="I6162" t="str">
            <v>22.09.2025</v>
          </cell>
          <cell r="J6162" t="str">
            <v>20.09.2025</v>
          </cell>
          <cell r="K6162" t="str">
            <v>Hàng hóa quầy 0480.3002179</v>
          </cell>
          <cell r="L6162" t="str">
            <v>05.11.2025</v>
          </cell>
          <cell r="M6162">
            <v>-5097064</v>
          </cell>
        </row>
        <row r="6163">
          <cell r="E6163">
            <v>56637</v>
          </cell>
          <cell r="F6163" t="str">
            <v>C25TNN|56637</v>
          </cell>
          <cell r="G6163" t="str">
            <v>K1</v>
          </cell>
          <cell r="H6163" t="str">
            <v>04.09.2025</v>
          </cell>
          <cell r="I6163" t="str">
            <v>10.09.2025</v>
          </cell>
          <cell r="J6163" t="str">
            <v>08.09.2025</v>
          </cell>
          <cell r="K6163" t="str">
            <v>Hàng hóa quầy 0480.3002179</v>
          </cell>
          <cell r="L6163" t="str">
            <v>05.11.2025</v>
          </cell>
          <cell r="M6163">
            <v>-1348207</v>
          </cell>
        </row>
        <row r="6164">
          <cell r="E6164">
            <v>58958</v>
          </cell>
          <cell r="F6164" t="str">
            <v>C25TNN|58958</v>
          </cell>
          <cell r="G6164" t="str">
            <v>K1</v>
          </cell>
          <cell r="H6164" t="str">
            <v>11.09.2025</v>
          </cell>
          <cell r="I6164" t="str">
            <v>17.09.2025</v>
          </cell>
          <cell r="J6164" t="str">
            <v>15.09.2025</v>
          </cell>
          <cell r="K6164" t="str">
            <v>Hàng hóa quầy 0480.3002179</v>
          </cell>
          <cell r="L6164" t="str">
            <v>05.11.2025</v>
          </cell>
          <cell r="M6164">
            <v>-983534</v>
          </cell>
        </row>
        <row r="6165">
          <cell r="E6165">
            <v>59562</v>
          </cell>
          <cell r="F6165" t="str">
            <v>C25TNN|59562</v>
          </cell>
          <cell r="G6165" t="str">
            <v>K1</v>
          </cell>
          <cell r="H6165" t="str">
            <v>15.09.2025</v>
          </cell>
          <cell r="I6165" t="str">
            <v>20.09.2025</v>
          </cell>
          <cell r="J6165" t="str">
            <v>18.09.2025</v>
          </cell>
          <cell r="K6165" t="str">
            <v>Hàng hóa quầy 0480.3002179</v>
          </cell>
          <cell r="L6165" t="str">
            <v>05.11.2025</v>
          </cell>
          <cell r="M6165">
            <v>-2500537</v>
          </cell>
        </row>
        <row r="6166">
          <cell r="E6166">
            <v>27601</v>
          </cell>
          <cell r="F6166" t="str">
            <v>K25TRT|27601</v>
          </cell>
          <cell r="G6166" t="str">
            <v>K1</v>
          </cell>
          <cell r="H6166" t="str">
            <v>27.10.2025</v>
          </cell>
          <cell r="I6166" t="str">
            <v>30.10.2025</v>
          </cell>
          <cell r="J6166" t="str">
            <v>27.10.2025</v>
          </cell>
          <cell r="K6166" t="str">
            <v>Hàng hóa các loại</v>
          </cell>
          <cell r="L6166" t="str">
            <v>05.11.2025</v>
          </cell>
          <cell r="M6166">
            <v>1222232</v>
          </cell>
        </row>
        <row r="6167">
          <cell r="E6167">
            <v>56459</v>
          </cell>
          <cell r="F6167" t="str">
            <v>C25TNN|56459</v>
          </cell>
          <cell r="G6167" t="str">
            <v>K1</v>
          </cell>
          <cell r="H6167" t="str">
            <v>03.09.2025</v>
          </cell>
          <cell r="I6167" t="str">
            <v>11.09.2025</v>
          </cell>
          <cell r="J6167" t="str">
            <v>09.09.2025</v>
          </cell>
          <cell r="K6167" t="str">
            <v>Hàng hóa quầy 0480.3002179</v>
          </cell>
          <cell r="L6167" t="str">
            <v>05.11.2025</v>
          </cell>
          <cell r="M6167">
            <v>-1348207</v>
          </cell>
        </row>
        <row r="6168">
          <cell r="E6168">
            <v>56460</v>
          </cell>
          <cell r="F6168" t="str">
            <v>C25TNN|56460</v>
          </cell>
          <cell r="G6168" t="str">
            <v>K1</v>
          </cell>
          <cell r="H6168" t="str">
            <v>03.09.2025</v>
          </cell>
          <cell r="I6168" t="str">
            <v>11.09.2025</v>
          </cell>
          <cell r="J6168" t="str">
            <v>09.09.2025</v>
          </cell>
          <cell r="K6168" t="str">
            <v>Hàng hóa quầy 0480.3002179</v>
          </cell>
          <cell r="L6168" t="str">
            <v>05.11.2025</v>
          </cell>
          <cell r="M6168">
            <v>-3249370</v>
          </cell>
        </row>
        <row r="6169">
          <cell r="E6169">
            <v>59136</v>
          </cell>
          <cell r="F6169" t="str">
            <v>C25TNN|59136</v>
          </cell>
          <cell r="G6169" t="str">
            <v>K1</v>
          </cell>
          <cell r="H6169" t="str">
            <v>12.09.2025</v>
          </cell>
          <cell r="I6169" t="str">
            <v>19.09.2025</v>
          </cell>
          <cell r="J6169" t="str">
            <v>17.09.2025</v>
          </cell>
          <cell r="K6169" t="str">
            <v>Hàng hóa quầy 0480.3002179</v>
          </cell>
          <cell r="L6169" t="str">
            <v>05.11.2025</v>
          </cell>
          <cell r="M6169">
            <v>-1348207</v>
          </cell>
        </row>
        <row r="6170">
          <cell r="E6170">
            <v>59137</v>
          </cell>
          <cell r="F6170" t="str">
            <v>C25TNN|59137</v>
          </cell>
          <cell r="G6170" t="str">
            <v>K1</v>
          </cell>
          <cell r="H6170" t="str">
            <v>12.09.2025</v>
          </cell>
          <cell r="I6170" t="str">
            <v>19.09.2025</v>
          </cell>
          <cell r="J6170" t="str">
            <v>17.09.2025</v>
          </cell>
          <cell r="K6170" t="str">
            <v>Hàng hóa quầy 0480.3002179</v>
          </cell>
          <cell r="L6170" t="str">
            <v>05.11.2025</v>
          </cell>
          <cell r="M6170">
            <v>-983534</v>
          </cell>
        </row>
        <row r="6171">
          <cell r="E6171">
            <v>56463</v>
          </cell>
          <cell r="F6171" t="str">
            <v>C25TNN|56463</v>
          </cell>
          <cell r="G6171" t="str">
            <v>K1</v>
          </cell>
          <cell r="H6171" t="str">
            <v>03.09.2025</v>
          </cell>
          <cell r="I6171" t="str">
            <v>07.09.2025</v>
          </cell>
          <cell r="J6171" t="str">
            <v>05.09.2025</v>
          </cell>
          <cell r="K6171" t="str">
            <v>Hàng hóa quầy 0480.3002179</v>
          </cell>
          <cell r="L6171" t="str">
            <v>05.11.2025</v>
          </cell>
          <cell r="M6171">
            <v>-1348207</v>
          </cell>
        </row>
        <row r="6172">
          <cell r="E6172">
            <v>27524</v>
          </cell>
          <cell r="F6172" t="str">
            <v>K25TRT|27524</v>
          </cell>
          <cell r="G6172" t="str">
            <v>K1</v>
          </cell>
          <cell r="H6172" t="str">
            <v>27.10.2025</v>
          </cell>
          <cell r="I6172" t="str">
            <v>29.10.2025</v>
          </cell>
          <cell r="J6172" t="str">
            <v>27.10.2025</v>
          </cell>
          <cell r="K6172" t="str">
            <v>TRA HANG - 103</v>
          </cell>
          <cell r="L6172" t="str">
            <v>05.11.2025</v>
          </cell>
          <cell r="M6172">
            <v>1496235</v>
          </cell>
        </row>
        <row r="6173">
          <cell r="E6173">
            <v>56640</v>
          </cell>
          <cell r="F6173" t="str">
            <v>C25TNN|56640</v>
          </cell>
          <cell r="G6173" t="str">
            <v>K1</v>
          </cell>
          <cell r="H6173" t="str">
            <v>04.09.2025</v>
          </cell>
          <cell r="I6173" t="str">
            <v>10.09.2025</v>
          </cell>
          <cell r="J6173" t="str">
            <v>08.09.2025</v>
          </cell>
          <cell r="K6173" t="str">
            <v>Hàng hóa quầy 0480.3002179</v>
          </cell>
          <cell r="L6173" t="str">
            <v>05.11.2025</v>
          </cell>
          <cell r="M6173">
            <v>-1348207</v>
          </cell>
        </row>
        <row r="6174">
          <cell r="E6174">
            <v>56641</v>
          </cell>
          <cell r="F6174" t="str">
            <v>C25TNN|56641</v>
          </cell>
          <cell r="G6174" t="str">
            <v>K1</v>
          </cell>
          <cell r="H6174" t="str">
            <v>04.09.2025</v>
          </cell>
          <cell r="I6174" t="str">
            <v>10.09.2025</v>
          </cell>
          <cell r="J6174" t="str">
            <v>08.09.2025</v>
          </cell>
          <cell r="K6174" t="str">
            <v>Hàng hóa quầy 0480.3002179</v>
          </cell>
          <cell r="L6174" t="str">
            <v>05.11.2025</v>
          </cell>
          <cell r="M6174">
            <v>-2864043</v>
          </cell>
        </row>
        <row r="6175">
          <cell r="E6175">
            <v>58960</v>
          </cell>
          <cell r="F6175" t="str">
            <v>C25TNN|58960</v>
          </cell>
          <cell r="G6175" t="str">
            <v>K1</v>
          </cell>
          <cell r="H6175" t="str">
            <v>11.09.2025</v>
          </cell>
          <cell r="I6175" t="str">
            <v>15.09.2025</v>
          </cell>
          <cell r="J6175" t="str">
            <v>13.09.2025</v>
          </cell>
          <cell r="K6175" t="str">
            <v>Hàng hóa quầy 0480.3002179</v>
          </cell>
          <cell r="L6175" t="str">
            <v>05.11.2025</v>
          </cell>
          <cell r="M6175">
            <v>-1967069</v>
          </cell>
        </row>
        <row r="6176">
          <cell r="E6176">
            <v>25837</v>
          </cell>
          <cell r="F6176" t="str">
            <v>K25TRT|25837</v>
          </cell>
          <cell r="G6176" t="str">
            <v>K1</v>
          </cell>
          <cell r="H6176" t="str">
            <v>17.10.2025</v>
          </cell>
          <cell r="I6176" t="str">
            <v>20.10.2025</v>
          </cell>
          <cell r="J6176" t="str">
            <v>17.10.2025</v>
          </cell>
          <cell r="K6176" t="str">
            <v>TRA HANG - 137</v>
          </cell>
          <cell r="L6176" t="str">
            <v>05.11.2025</v>
          </cell>
          <cell r="M6176">
            <v>431203</v>
          </cell>
        </row>
        <row r="6177">
          <cell r="E6177">
            <v>25849</v>
          </cell>
          <cell r="F6177" t="str">
            <v>K25TRT|25849</v>
          </cell>
          <cell r="G6177" t="str">
            <v>K1</v>
          </cell>
          <cell r="H6177" t="str">
            <v>17.10.2025</v>
          </cell>
          <cell r="I6177" t="str">
            <v>20.10.2025</v>
          </cell>
          <cell r="J6177" t="str">
            <v>17.10.2025</v>
          </cell>
          <cell r="K6177" t="str">
            <v>TRA HANG - 137</v>
          </cell>
          <cell r="L6177" t="str">
            <v>05.11.2025</v>
          </cell>
          <cell r="M6177">
            <v>300213</v>
          </cell>
        </row>
        <row r="6178">
          <cell r="E6178">
            <v>25850</v>
          </cell>
          <cell r="F6178" t="str">
            <v>K25TRT|25850</v>
          </cell>
          <cell r="G6178" t="str">
            <v>K1</v>
          </cell>
          <cell r="H6178" t="str">
            <v>17.10.2025</v>
          </cell>
          <cell r="I6178" t="str">
            <v>20.10.2025</v>
          </cell>
          <cell r="J6178" t="str">
            <v>17.10.2025</v>
          </cell>
          <cell r="K6178" t="str">
            <v>TRA HANG - 137</v>
          </cell>
          <cell r="L6178" t="str">
            <v>05.11.2025</v>
          </cell>
          <cell r="M6178">
            <v>191907</v>
          </cell>
        </row>
        <row r="6179">
          <cell r="E6179">
            <v>25851</v>
          </cell>
          <cell r="F6179" t="str">
            <v>K25TRT|25851</v>
          </cell>
          <cell r="G6179" t="str">
            <v>K1</v>
          </cell>
          <cell r="H6179" t="str">
            <v>17.10.2025</v>
          </cell>
          <cell r="I6179" t="str">
            <v>20.10.2025</v>
          </cell>
          <cell r="J6179" t="str">
            <v>17.10.2025</v>
          </cell>
          <cell r="K6179" t="str">
            <v>TRA HANG - 137</v>
          </cell>
          <cell r="L6179" t="str">
            <v>05.11.2025</v>
          </cell>
          <cell r="M6179">
            <v>287600</v>
          </cell>
        </row>
        <row r="6180">
          <cell r="E6180">
            <v>55747</v>
          </cell>
          <cell r="F6180" t="str">
            <v>C25TNN|55747</v>
          </cell>
          <cell r="G6180" t="str">
            <v>K1</v>
          </cell>
          <cell r="H6180" t="str">
            <v>28.08.2025</v>
          </cell>
          <cell r="I6180" t="str">
            <v>04.09.2025</v>
          </cell>
          <cell r="J6180" t="str">
            <v>01.09.2025</v>
          </cell>
          <cell r="K6180" t="str">
            <v>Hàng hóa quầy 0480.3002179</v>
          </cell>
          <cell r="L6180" t="str">
            <v>05.11.2025</v>
          </cell>
          <cell r="M6180">
            <v>-2904941</v>
          </cell>
        </row>
        <row r="6181">
          <cell r="E6181">
            <v>57859</v>
          </cell>
          <cell r="F6181" t="str">
            <v>C25TNN|57859</v>
          </cell>
          <cell r="G6181" t="str">
            <v>K1</v>
          </cell>
          <cell r="H6181" t="str">
            <v>08.09.2025</v>
          </cell>
          <cell r="I6181" t="str">
            <v>13.09.2025</v>
          </cell>
          <cell r="J6181" t="str">
            <v>11.09.2025</v>
          </cell>
          <cell r="K6181" t="str">
            <v>Hàng hóa quầy 0480.3002179</v>
          </cell>
          <cell r="L6181" t="str">
            <v>05.11.2025</v>
          </cell>
          <cell r="M6181">
            <v>-4112631</v>
          </cell>
        </row>
        <row r="6182">
          <cell r="E6182">
            <v>59563</v>
          </cell>
          <cell r="F6182" t="str">
            <v>C25TNN|59563</v>
          </cell>
          <cell r="G6182" t="str">
            <v>K1</v>
          </cell>
          <cell r="H6182" t="str">
            <v>15.09.2025</v>
          </cell>
          <cell r="I6182" t="str">
            <v>21.09.2025</v>
          </cell>
          <cell r="J6182" t="str">
            <v>19.09.2025</v>
          </cell>
          <cell r="K6182" t="str">
            <v>Hàng hóa quầy 0480.3002179</v>
          </cell>
          <cell r="L6182" t="str">
            <v>05.11.2025</v>
          </cell>
          <cell r="M6182">
            <v>-983534</v>
          </cell>
        </row>
        <row r="6183">
          <cell r="E6183">
            <v>59564</v>
          </cell>
          <cell r="F6183" t="str">
            <v>C25TNN|59564</v>
          </cell>
          <cell r="G6183" t="str">
            <v>K1</v>
          </cell>
          <cell r="H6183" t="str">
            <v>15.09.2025</v>
          </cell>
          <cell r="I6183" t="str">
            <v>23.09.2025</v>
          </cell>
          <cell r="J6183" t="str">
            <v>19.09.2025</v>
          </cell>
          <cell r="K6183" t="str">
            <v>Hàng hóa quầy 0480.3002179</v>
          </cell>
          <cell r="L6183" t="str">
            <v>05.11.2025</v>
          </cell>
          <cell r="M6183">
            <v>-2913205</v>
          </cell>
        </row>
        <row r="6184">
          <cell r="E6184">
            <v>27335</v>
          </cell>
          <cell r="F6184" t="str">
            <v>K25TRT|27335</v>
          </cell>
          <cell r="G6184" t="str">
            <v>K1</v>
          </cell>
          <cell r="H6184" t="str">
            <v>26.10.2025</v>
          </cell>
          <cell r="I6184" t="str">
            <v>27.10.2025</v>
          </cell>
          <cell r="J6184" t="str">
            <v>26.10.2025</v>
          </cell>
          <cell r="K6184" t="str">
            <v>TRA HANG - 114</v>
          </cell>
          <cell r="L6184" t="str">
            <v>05.11.2025</v>
          </cell>
          <cell r="M6184">
            <v>681981</v>
          </cell>
        </row>
        <row r="6185">
          <cell r="E6185">
            <v>56464</v>
          </cell>
          <cell r="F6185" t="str">
            <v>C25TNN|56464</v>
          </cell>
          <cell r="G6185" t="str">
            <v>K1</v>
          </cell>
          <cell r="H6185" t="str">
            <v>03.09.2025</v>
          </cell>
          <cell r="I6185" t="str">
            <v>06.09.2025</v>
          </cell>
          <cell r="J6185" t="str">
            <v>04.09.2025</v>
          </cell>
          <cell r="K6185" t="str">
            <v>Hàng hóa quầy 0480.3002179</v>
          </cell>
          <cell r="L6185" t="str">
            <v>05.11.2025</v>
          </cell>
          <cell r="M6185">
            <v>-3895841</v>
          </cell>
        </row>
        <row r="6186">
          <cell r="E6186">
            <v>58005</v>
          </cell>
          <cell r="F6186" t="str">
            <v>C25TNN|58005</v>
          </cell>
          <cell r="G6186" t="str">
            <v>K1</v>
          </cell>
          <cell r="H6186" t="str">
            <v>10.09.2025</v>
          </cell>
          <cell r="I6186" t="str">
            <v>14.09.2025</v>
          </cell>
          <cell r="J6186" t="str">
            <v>12.09.2025</v>
          </cell>
          <cell r="K6186" t="str">
            <v>Hàng hóa quầy 0480.3002179</v>
          </cell>
          <cell r="L6186" t="str">
            <v>05.11.2025</v>
          </cell>
          <cell r="M6186">
            <v>-6443474</v>
          </cell>
        </row>
        <row r="6187">
          <cell r="E6187">
            <v>57858</v>
          </cell>
          <cell r="F6187" t="str">
            <v>C25TNN|57858</v>
          </cell>
          <cell r="G6187" t="str">
            <v>K1</v>
          </cell>
          <cell r="H6187" t="str">
            <v>08.09.2025</v>
          </cell>
          <cell r="I6187" t="str">
            <v>12.09.2025</v>
          </cell>
          <cell r="J6187" t="str">
            <v>10.09.2025</v>
          </cell>
          <cell r="K6187" t="str">
            <v>Hàng hóa quầy 0480.3002179</v>
          </cell>
          <cell r="L6187" t="str">
            <v>05.11.2025</v>
          </cell>
          <cell r="M6187">
            <v>-2981215</v>
          </cell>
        </row>
        <row r="6188">
          <cell r="E6188">
            <v>60735</v>
          </cell>
          <cell r="F6188" t="str">
            <v>C25TNN|60735</v>
          </cell>
          <cell r="G6188" t="str">
            <v>K1</v>
          </cell>
          <cell r="H6188" t="str">
            <v>18.09.2025</v>
          </cell>
          <cell r="I6188" t="str">
            <v>22.09.2025</v>
          </cell>
          <cell r="J6188" t="str">
            <v>20.09.2025</v>
          </cell>
          <cell r="K6188" t="str">
            <v>Hàng hóa quầy 0480.3002179</v>
          </cell>
          <cell r="L6188" t="str">
            <v>05.11.2025</v>
          </cell>
          <cell r="M6188">
            <v>-3896739</v>
          </cell>
        </row>
        <row r="6189">
          <cell r="E6189">
            <v>25300</v>
          </cell>
          <cell r="F6189" t="str">
            <v>K25TRT|25300</v>
          </cell>
          <cell r="G6189" t="str">
            <v>K1</v>
          </cell>
          <cell r="H6189" t="str">
            <v>16.10.2025</v>
          </cell>
          <cell r="I6189" t="str">
            <v>30.10.2025</v>
          </cell>
          <cell r="J6189" t="str">
            <v>16.10.2025</v>
          </cell>
          <cell r="K6189" t="str">
            <v>Hàng hóa các loại</v>
          </cell>
          <cell r="L6189" t="str">
            <v>05.11.2025</v>
          </cell>
          <cell r="M6189">
            <v>105234</v>
          </cell>
        </row>
        <row r="6190">
          <cell r="E6190">
            <v>25301</v>
          </cell>
          <cell r="F6190" t="str">
            <v>K25TRT|25301</v>
          </cell>
          <cell r="G6190" t="str">
            <v>K1</v>
          </cell>
          <cell r="H6190" t="str">
            <v>16.10.2025</v>
          </cell>
          <cell r="I6190" t="str">
            <v>30.10.2025</v>
          </cell>
          <cell r="J6190" t="str">
            <v>16.10.2025</v>
          </cell>
          <cell r="K6190" t="str">
            <v>Hàng hóa các loại</v>
          </cell>
          <cell r="L6190" t="str">
            <v>05.11.2025</v>
          </cell>
          <cell r="M6190">
            <v>149040</v>
          </cell>
        </row>
        <row r="6191">
          <cell r="E6191">
            <v>59749</v>
          </cell>
          <cell r="F6191" t="str">
            <v>C25TNN|59749</v>
          </cell>
          <cell r="G6191" t="str">
            <v>K1</v>
          </cell>
          <cell r="H6191" t="str">
            <v>17.09.2025</v>
          </cell>
          <cell r="I6191" t="str">
            <v>19.09.2025</v>
          </cell>
          <cell r="J6191" t="str">
            <v>17.09.2025</v>
          </cell>
          <cell r="K6191" t="str">
            <v>Hàng hóa quầy 0480.3002179</v>
          </cell>
          <cell r="L6191" t="str">
            <v>05.11.2025</v>
          </cell>
          <cell r="M6191">
            <v>-983534</v>
          </cell>
        </row>
        <row r="6192">
          <cell r="E6192">
            <v>59750</v>
          </cell>
          <cell r="F6192" t="str">
            <v>C25TNN|59750</v>
          </cell>
          <cell r="G6192" t="str">
            <v>K1</v>
          </cell>
          <cell r="H6192" t="str">
            <v>17.09.2025</v>
          </cell>
          <cell r="I6192" t="str">
            <v>19.09.2025</v>
          </cell>
          <cell r="J6192" t="str">
            <v>17.09.2025</v>
          </cell>
          <cell r="K6192" t="str">
            <v>Hàng hóa quầy 0480.3002179</v>
          </cell>
          <cell r="L6192" t="str">
            <v>05.11.2025</v>
          </cell>
          <cell r="M6192">
            <v>-1781788</v>
          </cell>
        </row>
        <row r="6193">
          <cell r="E6193">
            <v>28031</v>
          </cell>
          <cell r="F6193" t="str">
            <v>K25TRT|28031</v>
          </cell>
          <cell r="G6193" t="str">
            <v>K1</v>
          </cell>
          <cell r="H6193" t="str">
            <v>28.10.2025</v>
          </cell>
          <cell r="I6193" t="str">
            <v>29.10.2025</v>
          </cell>
          <cell r="J6193" t="str">
            <v>28.10.2025</v>
          </cell>
          <cell r="K6193" t="str">
            <v>TRA HANG - 1500</v>
          </cell>
          <cell r="L6193" t="str">
            <v>05.11.2025</v>
          </cell>
          <cell r="M6193">
            <v>698516</v>
          </cell>
        </row>
        <row r="6194">
          <cell r="E6194">
            <v>58972</v>
          </cell>
          <cell r="F6194" t="str">
            <v>C25TNN|58972</v>
          </cell>
          <cell r="G6194" t="str">
            <v>K1</v>
          </cell>
          <cell r="H6194" t="str">
            <v>12.09.2025</v>
          </cell>
          <cell r="I6194" t="str">
            <v>14.09.2025</v>
          </cell>
          <cell r="J6194" t="str">
            <v>12.09.2025</v>
          </cell>
          <cell r="K6194" t="str">
            <v>Hàng hóa quầy 0480.3002179</v>
          </cell>
          <cell r="L6194" t="str">
            <v>05.11.2025</v>
          </cell>
          <cell r="M6194">
            <v>-3847846</v>
          </cell>
        </row>
        <row r="6195">
          <cell r="E6195">
            <v>56461</v>
          </cell>
          <cell r="F6195" t="str">
            <v>C25TNN|56461</v>
          </cell>
          <cell r="G6195" t="str">
            <v>K1</v>
          </cell>
          <cell r="H6195" t="str">
            <v>03.09.2025</v>
          </cell>
          <cell r="I6195" t="str">
            <v>12.09.2025</v>
          </cell>
          <cell r="J6195" t="str">
            <v>10.09.2025</v>
          </cell>
          <cell r="K6195" t="str">
            <v>Hàng hóa quầy 0480.3002179</v>
          </cell>
          <cell r="L6195" t="str">
            <v>05.11.2025</v>
          </cell>
          <cell r="M6195">
            <v>-1348207</v>
          </cell>
        </row>
        <row r="6196">
          <cell r="E6196">
            <v>56462</v>
          </cell>
          <cell r="F6196" t="str">
            <v>C25TNN|56462</v>
          </cell>
          <cell r="G6196" t="str">
            <v>K1</v>
          </cell>
          <cell r="H6196" t="str">
            <v>03.09.2025</v>
          </cell>
          <cell r="I6196" t="str">
            <v>06.09.2025</v>
          </cell>
          <cell r="J6196" t="str">
            <v>04.09.2025</v>
          </cell>
          <cell r="K6196" t="str">
            <v>Hàng hóa quầy 0480.3002179</v>
          </cell>
          <cell r="L6196" t="str">
            <v>05.11.2025</v>
          </cell>
          <cell r="M6196">
            <v>-2495638</v>
          </cell>
        </row>
        <row r="6197">
          <cell r="E6197">
            <v>58002</v>
          </cell>
          <cell r="F6197" t="str">
            <v>C25TNN|58002</v>
          </cell>
          <cell r="G6197" t="str">
            <v>K1</v>
          </cell>
          <cell r="H6197" t="str">
            <v>10.09.2025</v>
          </cell>
          <cell r="I6197" t="str">
            <v>13.09.2025</v>
          </cell>
          <cell r="J6197" t="str">
            <v>11.09.2025</v>
          </cell>
          <cell r="K6197" t="str">
            <v>Hàng hóa quầy 0480.3002179</v>
          </cell>
          <cell r="L6197" t="str">
            <v>05.11.2025</v>
          </cell>
          <cell r="M6197">
            <v>-1948633</v>
          </cell>
        </row>
        <row r="6198">
          <cell r="E6198">
            <v>58003</v>
          </cell>
          <cell r="F6198" t="str">
            <v>C25TNN|58003</v>
          </cell>
          <cell r="G6198" t="str">
            <v>K1</v>
          </cell>
          <cell r="H6198" t="str">
            <v>10.09.2025</v>
          </cell>
          <cell r="I6198" t="str">
            <v>13.09.2025</v>
          </cell>
          <cell r="J6198" t="str">
            <v>11.09.2025</v>
          </cell>
          <cell r="K6198" t="str">
            <v>Hàng hóa quầy 0480.3002179</v>
          </cell>
          <cell r="L6198" t="str">
            <v>05.11.2025</v>
          </cell>
          <cell r="M6198">
            <v>-3198005</v>
          </cell>
        </row>
        <row r="6199">
          <cell r="E6199">
            <v>59462</v>
          </cell>
          <cell r="F6199" t="str">
            <v>C25TNN|59462</v>
          </cell>
          <cell r="G6199" t="str">
            <v>K1</v>
          </cell>
          <cell r="H6199" t="str">
            <v>13.09.2025</v>
          </cell>
          <cell r="I6199" t="str">
            <v>18.09.2025</v>
          </cell>
          <cell r="J6199" t="str">
            <v>16.09.2025</v>
          </cell>
          <cell r="K6199" t="str">
            <v>Hàng hóa quầy 0480.3002179</v>
          </cell>
          <cell r="L6199" t="str">
            <v>05.11.2025</v>
          </cell>
          <cell r="M6199">
            <v>-3012824</v>
          </cell>
        </row>
        <row r="6200">
          <cell r="E6200">
            <v>59452</v>
          </cell>
          <cell r="F6200" t="str">
            <v>C25TNN|59452</v>
          </cell>
          <cell r="G6200" t="str">
            <v>K1</v>
          </cell>
          <cell r="H6200" t="str">
            <v>13.09.2025</v>
          </cell>
          <cell r="I6200" t="str">
            <v>15.09.2025</v>
          </cell>
          <cell r="J6200" t="str">
            <v>13.09.2025</v>
          </cell>
          <cell r="K6200" t="str">
            <v>Hàng hóa quầy 0480.3002179</v>
          </cell>
          <cell r="L6200" t="str">
            <v>05.11.2025</v>
          </cell>
          <cell r="M6200">
            <v>-3748486</v>
          </cell>
        </row>
        <row r="6201">
          <cell r="E6201">
            <v>56465</v>
          </cell>
          <cell r="F6201" t="str">
            <v>C25TNN|56465</v>
          </cell>
          <cell r="G6201" t="str">
            <v>K1</v>
          </cell>
          <cell r="H6201" t="str">
            <v>03.09.2025</v>
          </cell>
          <cell r="I6201" t="str">
            <v>06.09.2025</v>
          </cell>
          <cell r="J6201" t="str">
            <v>04.09.2025</v>
          </cell>
          <cell r="K6201" t="str">
            <v>Hàng hóa quầy 0480.3002179</v>
          </cell>
          <cell r="L6201" t="str">
            <v>05.11.2025</v>
          </cell>
          <cell r="M6201">
            <v>-1348207</v>
          </cell>
        </row>
        <row r="6202">
          <cell r="E6202">
            <v>58004</v>
          </cell>
          <cell r="F6202" t="str">
            <v>C25TNN|58004</v>
          </cell>
          <cell r="G6202" t="str">
            <v>K1</v>
          </cell>
          <cell r="H6202" t="str">
            <v>10.09.2025</v>
          </cell>
          <cell r="I6202" t="str">
            <v>14.09.2025</v>
          </cell>
          <cell r="J6202" t="str">
            <v>12.09.2025</v>
          </cell>
          <cell r="K6202" t="str">
            <v>Hàng hóa quầy 0480.3002179</v>
          </cell>
          <cell r="L6202" t="str">
            <v>05.11.2025</v>
          </cell>
          <cell r="M6202">
            <v>-3148060</v>
          </cell>
        </row>
        <row r="6203">
          <cell r="E6203">
            <v>59448</v>
          </cell>
          <cell r="F6203" t="str">
            <v>C25TNN|59448</v>
          </cell>
          <cell r="G6203" t="str">
            <v>K1</v>
          </cell>
          <cell r="H6203" t="str">
            <v>13.09.2025</v>
          </cell>
          <cell r="I6203" t="str">
            <v>15.09.2025</v>
          </cell>
          <cell r="J6203" t="str">
            <v>13.09.2025</v>
          </cell>
          <cell r="K6203" t="str">
            <v>Hàng hóa quầy 0480.3002179</v>
          </cell>
          <cell r="L6203" t="str">
            <v>05.11.2025</v>
          </cell>
          <cell r="M6203">
            <v>-1634433</v>
          </cell>
        </row>
        <row r="6204">
          <cell r="E6204">
            <v>59751</v>
          </cell>
          <cell r="F6204" t="str">
            <v>C25TNN|59751</v>
          </cell>
          <cell r="G6204" t="str">
            <v>K1</v>
          </cell>
          <cell r="H6204" t="str">
            <v>17.09.2025</v>
          </cell>
          <cell r="I6204" t="str">
            <v>19.09.2025</v>
          </cell>
          <cell r="J6204" t="str">
            <v>17.09.2025</v>
          </cell>
          <cell r="K6204" t="str">
            <v>Hàng hóa quầy 0480.3002179</v>
          </cell>
          <cell r="L6204" t="str">
            <v>05.11.2025</v>
          </cell>
          <cell r="M6204">
            <v>-983534</v>
          </cell>
        </row>
        <row r="6205">
          <cell r="E6205">
            <v>27066</v>
          </cell>
          <cell r="F6205" t="str">
            <v>K25TRT|27066</v>
          </cell>
          <cell r="G6205" t="str">
            <v>K1</v>
          </cell>
          <cell r="H6205" t="str">
            <v>24.10.2025</v>
          </cell>
          <cell r="I6205" t="str">
            <v>30.10.2025</v>
          </cell>
          <cell r="J6205" t="str">
            <v>24.10.2025</v>
          </cell>
          <cell r="K6205" t="str">
            <v>Hàng hóa các loại</v>
          </cell>
          <cell r="L6205" t="str">
            <v>05.11.2025</v>
          </cell>
          <cell r="M6205">
            <v>839599</v>
          </cell>
        </row>
        <row r="6206">
          <cell r="E6206">
            <v>27067</v>
          </cell>
          <cell r="F6206" t="str">
            <v>K25TRT|27067</v>
          </cell>
          <cell r="G6206" t="str">
            <v>K1</v>
          </cell>
          <cell r="H6206" t="str">
            <v>24.10.2025</v>
          </cell>
          <cell r="I6206" t="str">
            <v>30.10.2025</v>
          </cell>
          <cell r="J6206" t="str">
            <v>24.10.2025</v>
          </cell>
          <cell r="K6206" t="str">
            <v>Hàng hóa các loại</v>
          </cell>
          <cell r="L6206" t="str">
            <v>05.11.2025</v>
          </cell>
          <cell r="M6206">
            <v>198720</v>
          </cell>
        </row>
        <row r="6207">
          <cell r="E6207">
            <v>27068</v>
          </cell>
          <cell r="F6207" t="str">
            <v>K25TRT|27068</v>
          </cell>
          <cell r="G6207" t="str">
            <v>K1</v>
          </cell>
          <cell r="H6207" t="str">
            <v>24.10.2025</v>
          </cell>
          <cell r="I6207" t="str">
            <v>30.10.2025</v>
          </cell>
          <cell r="J6207" t="str">
            <v>24.10.2025</v>
          </cell>
          <cell r="K6207" t="str">
            <v>Hàng hóa các loại</v>
          </cell>
          <cell r="L6207" t="str">
            <v>05.11.2025</v>
          </cell>
          <cell r="M6207">
            <v>149040</v>
          </cell>
        </row>
        <row r="6208">
          <cell r="E6208">
            <v>56614</v>
          </cell>
          <cell r="F6208" t="str">
            <v>C25TNN|56614</v>
          </cell>
          <cell r="G6208" t="str">
            <v>K1</v>
          </cell>
          <cell r="H6208" t="str">
            <v>04.09.2025</v>
          </cell>
          <cell r="I6208" t="str">
            <v>10.09.2025</v>
          </cell>
          <cell r="J6208" t="str">
            <v>06.09.2025</v>
          </cell>
          <cell r="K6208" t="str">
            <v>Hàng hóa quầy 0480.3002179</v>
          </cell>
          <cell r="L6208" t="str">
            <v>05.11.2025</v>
          </cell>
          <cell r="M6208">
            <v>-1348207</v>
          </cell>
        </row>
        <row r="6209">
          <cell r="E6209">
            <v>56615</v>
          </cell>
          <cell r="F6209" t="str">
            <v>C25TNN|56615</v>
          </cell>
          <cell r="G6209" t="str">
            <v>K1</v>
          </cell>
          <cell r="H6209" t="str">
            <v>04.09.2025</v>
          </cell>
          <cell r="I6209" t="str">
            <v>10.09.2025</v>
          </cell>
          <cell r="J6209" t="str">
            <v>06.09.2025</v>
          </cell>
          <cell r="K6209" t="str">
            <v>Hàng hóa quầy 0480.3002179</v>
          </cell>
          <cell r="L6209" t="str">
            <v>05.11.2025</v>
          </cell>
          <cell r="M6209">
            <v>-3012824</v>
          </cell>
        </row>
        <row r="6210">
          <cell r="E6210">
            <v>59463</v>
          </cell>
          <cell r="F6210" t="str">
            <v>C25TNN|59463</v>
          </cell>
          <cell r="G6210" t="str">
            <v>K1</v>
          </cell>
          <cell r="H6210" t="str">
            <v>13.09.2025</v>
          </cell>
          <cell r="I6210" t="str">
            <v>24.09.2025</v>
          </cell>
          <cell r="J6210" t="str">
            <v>15.09.2025</v>
          </cell>
          <cell r="K6210" t="str">
            <v>Hàng hóa quầy 0480.3002179</v>
          </cell>
          <cell r="L6210" t="str">
            <v>05.11.2025</v>
          </cell>
          <cell r="M6210">
            <v>-983534</v>
          </cell>
        </row>
        <row r="6211">
          <cell r="E6211">
            <v>59464</v>
          </cell>
          <cell r="F6211" t="str">
            <v>C25TNN|59464</v>
          </cell>
          <cell r="G6211" t="str">
            <v>K1</v>
          </cell>
          <cell r="H6211" t="str">
            <v>13.09.2025</v>
          </cell>
          <cell r="I6211" t="str">
            <v>24.09.2025</v>
          </cell>
          <cell r="J6211" t="str">
            <v>15.09.2025</v>
          </cell>
          <cell r="K6211" t="str">
            <v>Hàng hóa quầy 0480.3002179</v>
          </cell>
          <cell r="L6211" t="str">
            <v>05.11.2025</v>
          </cell>
          <cell r="M6211">
            <v>-2183859</v>
          </cell>
        </row>
        <row r="6212">
          <cell r="E6212">
            <v>56473</v>
          </cell>
          <cell r="F6212" t="str">
            <v>C25TNN|56473</v>
          </cell>
          <cell r="G6212" t="str">
            <v>K1</v>
          </cell>
          <cell r="H6212" t="str">
            <v>03.09.2025</v>
          </cell>
          <cell r="I6212" t="str">
            <v>06.09.2025</v>
          </cell>
          <cell r="J6212" t="str">
            <v>04.09.2025</v>
          </cell>
          <cell r="K6212" t="str">
            <v>Hàng hóa quầy 0480.3002179</v>
          </cell>
          <cell r="L6212" t="str">
            <v>05.11.2025</v>
          </cell>
          <cell r="M6212">
            <v>-2278588</v>
          </cell>
        </row>
        <row r="6213">
          <cell r="E6213">
            <v>59458</v>
          </cell>
          <cell r="F6213" t="str">
            <v>C25TNN|59458</v>
          </cell>
          <cell r="G6213" t="str">
            <v>K1</v>
          </cell>
          <cell r="H6213" t="str">
            <v>13.09.2025</v>
          </cell>
          <cell r="I6213" t="str">
            <v>18.10.2025</v>
          </cell>
          <cell r="J6213" t="str">
            <v>01.10.2025</v>
          </cell>
          <cell r="K6213" t="str">
            <v>HÃ ng hÃ³a quáº§y 0480.3002179</v>
          </cell>
          <cell r="L6213" t="str">
            <v>05.11.2025</v>
          </cell>
          <cell r="M6213">
            <v>-2764424</v>
          </cell>
        </row>
        <row r="6214">
          <cell r="E6214">
            <v>60764</v>
          </cell>
          <cell r="F6214" t="str">
            <v>C25TNN|60764</v>
          </cell>
          <cell r="G6214" t="str">
            <v>K1</v>
          </cell>
          <cell r="H6214" t="str">
            <v>19.09.2025</v>
          </cell>
          <cell r="I6214" t="str">
            <v>22.09.2025</v>
          </cell>
          <cell r="J6214" t="str">
            <v>20.09.2025</v>
          </cell>
          <cell r="K6214" t="str">
            <v>Hàng hóa quầy 0480.3002179</v>
          </cell>
          <cell r="L6214" t="str">
            <v>05.11.2025</v>
          </cell>
          <cell r="M6214">
            <v>-3415694</v>
          </cell>
        </row>
        <row r="6215">
          <cell r="E6215">
            <v>24849</v>
          </cell>
          <cell r="F6215" t="str">
            <v>K25TRT|24849</v>
          </cell>
          <cell r="G6215" t="str">
            <v>K1</v>
          </cell>
          <cell r="H6215" t="str">
            <v>14.10.2025</v>
          </cell>
          <cell r="I6215" t="str">
            <v>30.10.2025</v>
          </cell>
          <cell r="J6215" t="str">
            <v>14.10.2025</v>
          </cell>
          <cell r="K6215" t="str">
            <v>TRA HANG - 112</v>
          </cell>
          <cell r="L6215" t="str">
            <v>05.11.2025</v>
          </cell>
          <cell r="M6215">
            <v>295060</v>
          </cell>
        </row>
        <row r="6216">
          <cell r="E6216">
            <v>26348</v>
          </cell>
          <cell r="F6216" t="str">
            <v>K25TRT|26348</v>
          </cell>
          <cell r="G6216" t="str">
            <v>K1</v>
          </cell>
          <cell r="H6216" t="str">
            <v>22.10.2025</v>
          </cell>
          <cell r="I6216" t="str">
            <v>30.10.2025</v>
          </cell>
          <cell r="J6216" t="str">
            <v>22.10.2025</v>
          </cell>
          <cell r="K6216" t="str">
            <v>TRA HANG - 112</v>
          </cell>
          <cell r="L6216" t="str">
            <v>05.11.2025</v>
          </cell>
          <cell r="M6216">
            <v>631961</v>
          </cell>
        </row>
        <row r="6217">
          <cell r="E6217">
            <v>59459</v>
          </cell>
          <cell r="F6217" t="str">
            <v>C25TNN|59459</v>
          </cell>
          <cell r="G6217" t="str">
            <v>K1</v>
          </cell>
          <cell r="H6217" t="str">
            <v>13.09.2025</v>
          </cell>
          <cell r="I6217" t="str">
            <v>17.09.2025</v>
          </cell>
          <cell r="J6217" t="str">
            <v>15.09.2025</v>
          </cell>
          <cell r="K6217" t="str">
            <v>Hàng hóa quầy 0480.3002179</v>
          </cell>
          <cell r="L6217" t="str">
            <v>05.11.2025</v>
          </cell>
          <cell r="M6217">
            <v>-6576660</v>
          </cell>
        </row>
        <row r="6218">
          <cell r="E6218">
            <v>1751</v>
          </cell>
          <cell r="F6218" t="str">
            <v>CK T09.2025</v>
          </cell>
          <cell r="G6218" t="str">
            <v>KS</v>
          </cell>
          <cell r="H6218" t="str">
            <v>29.10.2025</v>
          </cell>
          <cell r="I6218" t="str">
            <v>29.10.2025</v>
          </cell>
          <cell r="J6218" t="str">
            <v>29.10.2025</v>
          </cell>
          <cell r="K6218" t="str">
            <v>R480 CK T09/2025</v>
          </cell>
          <cell r="L6218" t="str">
            <v>05.11.2025</v>
          </cell>
          <cell r="M6218">
            <v>17665244</v>
          </cell>
        </row>
        <row r="6219">
          <cell r="E6219">
            <v>62752</v>
          </cell>
          <cell r="F6219" t="str">
            <v>C25TNN|62752</v>
          </cell>
          <cell r="G6219" t="str">
            <v>K1</v>
          </cell>
          <cell r="H6219" t="str">
            <v>26.09.2025</v>
          </cell>
          <cell r="I6219" t="str">
            <v>30.09.2025</v>
          </cell>
          <cell r="J6219" t="str">
            <v>27.09.2025</v>
          </cell>
          <cell r="K6219" t="str">
            <v>Hàng hóa quầy 0480.3002179</v>
          </cell>
          <cell r="L6219" t="str">
            <v>15.11.2025</v>
          </cell>
          <cell r="M6219">
            <v>-3921748</v>
          </cell>
        </row>
        <row r="6220">
          <cell r="E6220">
            <v>62642</v>
          </cell>
          <cell r="F6220" t="str">
            <v>C25TNN|62642</v>
          </cell>
          <cell r="G6220" t="str">
            <v>K1</v>
          </cell>
          <cell r="H6220" t="str">
            <v>25.09.2025</v>
          </cell>
          <cell r="I6220" t="str">
            <v>17.10.2025</v>
          </cell>
          <cell r="J6220" t="str">
            <v>01.10.2025</v>
          </cell>
          <cell r="K6220" t="str">
            <v>HÃ ng hÃ³a quáº§y 0480.3002179</v>
          </cell>
          <cell r="L6220" t="str">
            <v>15.11.2025</v>
          </cell>
          <cell r="M6220">
            <v>-3679949</v>
          </cell>
        </row>
        <row r="6221">
          <cell r="E6221">
            <v>61723</v>
          </cell>
          <cell r="F6221" t="str">
            <v>C25TNN|61723</v>
          </cell>
          <cell r="G6221" t="str">
            <v>K1</v>
          </cell>
          <cell r="H6221" t="str">
            <v>25.09.2025</v>
          </cell>
          <cell r="I6221" t="str">
            <v>28.09.2025</v>
          </cell>
          <cell r="J6221" t="str">
            <v>25.09.2025</v>
          </cell>
          <cell r="K6221" t="str">
            <v>Hàng hóa quầy 0480.3002179</v>
          </cell>
          <cell r="L6221" t="str">
            <v>15.11.2025</v>
          </cell>
          <cell r="M6221">
            <v>-3679949</v>
          </cell>
        </row>
        <row r="6222">
          <cell r="E6222">
            <v>61250</v>
          </cell>
          <cell r="F6222" t="str">
            <v>C25TNN|61250</v>
          </cell>
          <cell r="G6222" t="str">
            <v>K1</v>
          </cell>
          <cell r="H6222" t="str">
            <v>22.09.2025</v>
          </cell>
          <cell r="I6222" t="str">
            <v>27.09.2025</v>
          </cell>
          <cell r="J6222" t="str">
            <v>24.09.2025</v>
          </cell>
          <cell r="K6222" t="str">
            <v>Hàng hóa quầy 0480.3002179</v>
          </cell>
          <cell r="L6222" t="str">
            <v>15.11.2025</v>
          </cell>
          <cell r="M6222">
            <v>-867162</v>
          </cell>
        </row>
        <row r="6223">
          <cell r="E6223">
            <v>63290</v>
          </cell>
          <cell r="F6223" t="str">
            <v>C25TNN|63290</v>
          </cell>
          <cell r="G6223" t="str">
            <v>K1</v>
          </cell>
          <cell r="H6223" t="str">
            <v>29.09.2025</v>
          </cell>
          <cell r="I6223" t="str">
            <v>04.10.2025</v>
          </cell>
          <cell r="J6223" t="str">
            <v>01.10.2025</v>
          </cell>
          <cell r="K6223" t="str">
            <v>Hàng hóa quầy 0480.3002179</v>
          </cell>
          <cell r="L6223" t="str">
            <v>15.11.2025</v>
          </cell>
          <cell r="M6223">
            <v>-1083953</v>
          </cell>
        </row>
        <row r="6224">
          <cell r="E6224">
            <v>61251</v>
          </cell>
          <cell r="F6224" t="str">
            <v>C25TNN|61251</v>
          </cell>
          <cell r="G6224" t="str">
            <v>K1</v>
          </cell>
          <cell r="H6224" t="str">
            <v>22.09.2025</v>
          </cell>
          <cell r="I6224" t="str">
            <v>27.09.2025</v>
          </cell>
          <cell r="J6224" t="str">
            <v>24.09.2025</v>
          </cell>
          <cell r="K6224" t="str">
            <v>Hàng hóa quầy 0480.3002179</v>
          </cell>
          <cell r="L6224" t="str">
            <v>15.11.2025</v>
          </cell>
          <cell r="M6224">
            <v>-1633906</v>
          </cell>
        </row>
        <row r="6225">
          <cell r="E6225">
            <v>61254</v>
          </cell>
          <cell r="F6225" t="str">
            <v>C25TNN|61254</v>
          </cell>
          <cell r="G6225" t="str">
            <v>K1</v>
          </cell>
          <cell r="H6225" t="str">
            <v>22.09.2025</v>
          </cell>
          <cell r="I6225" t="str">
            <v>27.09.2025</v>
          </cell>
          <cell r="J6225" t="str">
            <v>24.09.2025</v>
          </cell>
          <cell r="K6225" t="str">
            <v>Hàng hóa quầy 0480.3002179</v>
          </cell>
          <cell r="L6225" t="str">
            <v>15.11.2025</v>
          </cell>
          <cell r="M6225">
            <v>-1850697</v>
          </cell>
        </row>
        <row r="6226">
          <cell r="E6226">
            <v>63292</v>
          </cell>
          <cell r="F6226" t="str">
            <v>C25TNN|63292</v>
          </cell>
          <cell r="G6226" t="str">
            <v>K1</v>
          </cell>
          <cell r="H6226" t="str">
            <v>29.09.2025</v>
          </cell>
          <cell r="I6226" t="str">
            <v>04.10.2025</v>
          </cell>
          <cell r="J6226" t="str">
            <v>01.10.2025</v>
          </cell>
          <cell r="K6226" t="str">
            <v>Hàng hóa quầy 0480.3002179</v>
          </cell>
          <cell r="L6226" t="str">
            <v>15.11.2025</v>
          </cell>
          <cell r="M6226">
            <v>-2934649</v>
          </cell>
        </row>
        <row r="6227">
          <cell r="E6227">
            <v>61252</v>
          </cell>
          <cell r="F6227" t="str">
            <v>C25TNN|61252</v>
          </cell>
          <cell r="G6227" t="str">
            <v>K1</v>
          </cell>
          <cell r="H6227" t="str">
            <v>22.09.2025</v>
          </cell>
          <cell r="I6227" t="str">
            <v>27.09.2025</v>
          </cell>
          <cell r="J6227" t="str">
            <v>24.09.2025</v>
          </cell>
          <cell r="K6227" t="str">
            <v>Hàng hóa quầy 0480.3002179</v>
          </cell>
          <cell r="L6227" t="str">
            <v>15.11.2025</v>
          </cell>
          <cell r="M6227">
            <v>-216791</v>
          </cell>
        </row>
        <row r="6228">
          <cell r="E6228">
            <v>61253</v>
          </cell>
          <cell r="F6228" t="str">
            <v>C25TNN|61253</v>
          </cell>
          <cell r="G6228" t="str">
            <v>K1</v>
          </cell>
          <cell r="H6228" t="str">
            <v>22.09.2025</v>
          </cell>
          <cell r="I6228" t="str">
            <v>30.09.2025</v>
          </cell>
          <cell r="J6228" t="str">
            <v>24.09.2025</v>
          </cell>
          <cell r="K6228" t="str">
            <v>Hàng hóa quầy 0480.3002179</v>
          </cell>
          <cell r="L6228" t="str">
            <v>15.11.2025</v>
          </cell>
          <cell r="M6228">
            <v>-983534</v>
          </cell>
        </row>
        <row r="6229">
          <cell r="E6229">
            <v>63291</v>
          </cell>
          <cell r="F6229" t="str">
            <v>C25TNN|63291</v>
          </cell>
          <cell r="G6229" t="str">
            <v>K1</v>
          </cell>
          <cell r="H6229" t="str">
            <v>29.09.2025</v>
          </cell>
          <cell r="I6229" t="str">
            <v>04.10.2025</v>
          </cell>
          <cell r="J6229" t="str">
            <v>01.10.2025</v>
          </cell>
          <cell r="K6229" t="str">
            <v>Hàng hóa quầy 0480.3002179</v>
          </cell>
          <cell r="L6229" t="str">
            <v>15.11.2025</v>
          </cell>
          <cell r="M6229">
            <v>-1200325</v>
          </cell>
        </row>
        <row r="6230">
          <cell r="E6230">
            <v>61255</v>
          </cell>
          <cell r="F6230" t="str">
            <v>C25TNN|61255</v>
          </cell>
          <cell r="G6230" t="str">
            <v>K1</v>
          </cell>
          <cell r="H6230" t="str">
            <v>22.09.2025</v>
          </cell>
          <cell r="I6230" t="str">
            <v>28.09.2025</v>
          </cell>
          <cell r="J6230" t="str">
            <v>25.09.2025</v>
          </cell>
          <cell r="K6230" t="str">
            <v>Hàng hóa quầy 0480.3002179</v>
          </cell>
          <cell r="L6230" t="str">
            <v>15.11.2025</v>
          </cell>
          <cell r="M6230">
            <v>-1417116</v>
          </cell>
        </row>
        <row r="6231">
          <cell r="E6231">
            <v>61257</v>
          </cell>
          <cell r="F6231" t="str">
            <v>C25TNN|61257</v>
          </cell>
          <cell r="G6231" t="str">
            <v>K1</v>
          </cell>
          <cell r="H6231" t="str">
            <v>22.09.2025</v>
          </cell>
          <cell r="I6231" t="str">
            <v>28.09.2025</v>
          </cell>
          <cell r="J6231" t="str">
            <v>25.09.2025</v>
          </cell>
          <cell r="K6231" t="str">
            <v>Hàng hóa quầy 0480.3002179</v>
          </cell>
          <cell r="L6231" t="str">
            <v>15.11.2025</v>
          </cell>
          <cell r="M6231">
            <v>-650372</v>
          </cell>
        </row>
        <row r="6232">
          <cell r="E6232">
            <v>63293</v>
          </cell>
          <cell r="F6232" t="str">
            <v>C25TNN|63293</v>
          </cell>
          <cell r="G6232" t="str">
            <v>K1</v>
          </cell>
          <cell r="H6232" t="str">
            <v>29.09.2025</v>
          </cell>
          <cell r="I6232" t="str">
            <v>04.10.2025</v>
          </cell>
          <cell r="J6232" t="str">
            <v>01.10.2025</v>
          </cell>
          <cell r="K6232" t="str">
            <v>Hàng hóa quầy 0480.3002179</v>
          </cell>
          <cell r="L6232" t="str">
            <v>15.11.2025</v>
          </cell>
          <cell r="M6232">
            <v>-4034556</v>
          </cell>
        </row>
        <row r="6233">
          <cell r="E6233">
            <v>61256</v>
          </cell>
          <cell r="F6233" t="str">
            <v>C25TNN|61256</v>
          </cell>
          <cell r="G6233" t="str">
            <v>K1</v>
          </cell>
          <cell r="H6233" t="str">
            <v>22.09.2025</v>
          </cell>
          <cell r="I6233" t="str">
            <v>27.09.2025</v>
          </cell>
          <cell r="J6233" t="str">
            <v>24.09.2025</v>
          </cell>
          <cell r="K6233" t="str">
            <v>Hàng hóa quầy 0480.3002179</v>
          </cell>
          <cell r="L6233" t="str">
            <v>15.11.2025</v>
          </cell>
          <cell r="M6233">
            <v>-983534</v>
          </cell>
        </row>
        <row r="6234">
          <cell r="E6234">
            <v>61258</v>
          </cell>
          <cell r="F6234" t="str">
            <v>C25TNN|61258</v>
          </cell>
          <cell r="G6234" t="str">
            <v>K1</v>
          </cell>
          <cell r="H6234" t="str">
            <v>22.09.2025</v>
          </cell>
          <cell r="I6234" t="str">
            <v>27.09.2025</v>
          </cell>
          <cell r="J6234" t="str">
            <v>24.09.2025</v>
          </cell>
          <cell r="K6234" t="str">
            <v>Hàng hóa quầy 0480.3002179</v>
          </cell>
          <cell r="L6234" t="str">
            <v>15.11.2025</v>
          </cell>
          <cell r="M6234">
            <v>-2450857</v>
          </cell>
        </row>
        <row r="6235">
          <cell r="E6235">
            <v>61284</v>
          </cell>
          <cell r="F6235" t="str">
            <v>C25TNN|61284</v>
          </cell>
          <cell r="G6235" t="str">
            <v>K1</v>
          </cell>
          <cell r="H6235" t="str">
            <v>23.09.2025</v>
          </cell>
          <cell r="I6235" t="str">
            <v>25.09.2025</v>
          </cell>
          <cell r="J6235" t="str">
            <v>23.09.2025</v>
          </cell>
          <cell r="K6235" t="str">
            <v>Hàng hóa quầy 0480.3002179</v>
          </cell>
          <cell r="L6235" t="str">
            <v>15.11.2025</v>
          </cell>
          <cell r="M6235">
            <v>-2549059</v>
          </cell>
        </row>
        <row r="6236">
          <cell r="E6236">
            <v>62680</v>
          </cell>
          <cell r="F6236" t="str">
            <v>C25TNN|62680</v>
          </cell>
          <cell r="G6236" t="str">
            <v>K1</v>
          </cell>
          <cell r="H6236" t="str">
            <v>25.09.2025</v>
          </cell>
          <cell r="I6236" t="str">
            <v>17.10.2025</v>
          </cell>
          <cell r="J6236" t="str">
            <v>01.10.2025</v>
          </cell>
          <cell r="K6236" t="str">
            <v>HÃ ng hÃ³a quáº§y 0480.3002179</v>
          </cell>
          <cell r="L6236" t="str">
            <v>15.11.2025</v>
          </cell>
          <cell r="M6236">
            <v>-4917672</v>
          </cell>
        </row>
        <row r="6237">
          <cell r="E6237">
            <v>62681</v>
          </cell>
          <cell r="F6237" t="str">
            <v>C25TNN|62681</v>
          </cell>
          <cell r="G6237" t="str">
            <v>K1</v>
          </cell>
          <cell r="H6237" t="str">
            <v>25.09.2025</v>
          </cell>
          <cell r="I6237" t="str">
            <v>17.10.2025</v>
          </cell>
          <cell r="J6237" t="str">
            <v>01.10.2025</v>
          </cell>
          <cell r="K6237" t="str">
            <v>HÃ ng hÃ³a quáº§y 0480.3002179</v>
          </cell>
          <cell r="L6237" t="str">
            <v>15.11.2025</v>
          </cell>
          <cell r="M6237">
            <v>-2696414</v>
          </cell>
        </row>
        <row r="6238">
          <cell r="E6238">
            <v>29501</v>
          </cell>
          <cell r="F6238" t="str">
            <v>K25TRT|29501</v>
          </cell>
          <cell r="G6238" t="str">
            <v>K1</v>
          </cell>
          <cell r="H6238" t="str">
            <v>11.11.2025</v>
          </cell>
          <cell r="I6238" t="str">
            <v>12.11.2025</v>
          </cell>
          <cell r="J6238" t="str">
            <v>11.11.2025</v>
          </cell>
          <cell r="K6238" t="str">
            <v>TRA HANG - 142</v>
          </cell>
          <cell r="L6238" t="str">
            <v>15.11.2025</v>
          </cell>
          <cell r="M6238">
            <v>67410</v>
          </cell>
        </row>
        <row r="6239">
          <cell r="E6239">
            <v>29525</v>
          </cell>
          <cell r="F6239" t="str">
            <v>K25TRT|29525</v>
          </cell>
          <cell r="G6239" t="str">
            <v>K1</v>
          </cell>
          <cell r="H6239" t="str">
            <v>11.11.2025</v>
          </cell>
          <cell r="I6239" t="str">
            <v>12.11.2025</v>
          </cell>
          <cell r="J6239" t="str">
            <v>11.11.2025</v>
          </cell>
          <cell r="K6239" t="str">
            <v>TRA HANG - 142</v>
          </cell>
          <cell r="L6239" t="str">
            <v>15.11.2025</v>
          </cell>
          <cell r="M6239">
            <v>149040</v>
          </cell>
        </row>
        <row r="6240">
          <cell r="E6240">
            <v>63287</v>
          </cell>
          <cell r="F6240" t="str">
            <v>C25TNN|63287</v>
          </cell>
          <cell r="G6240" t="str">
            <v>K1</v>
          </cell>
          <cell r="H6240" t="str">
            <v>29.09.2025</v>
          </cell>
          <cell r="I6240" t="str">
            <v>04.10.2025</v>
          </cell>
          <cell r="J6240" t="str">
            <v>01.10.2025</v>
          </cell>
          <cell r="K6240" t="str">
            <v>Hàng hóa quầy 0480.3002179</v>
          </cell>
          <cell r="L6240" t="str">
            <v>15.11.2025</v>
          </cell>
          <cell r="M6240">
            <v>-2184386</v>
          </cell>
        </row>
        <row r="6241">
          <cell r="E6241">
            <v>29578</v>
          </cell>
          <cell r="F6241" t="str">
            <v>K25TRT|29578</v>
          </cell>
          <cell r="G6241" t="str">
            <v>K1</v>
          </cell>
          <cell r="H6241" t="str">
            <v>11.11.2025</v>
          </cell>
          <cell r="I6241" t="str">
            <v>12.11.2025</v>
          </cell>
          <cell r="J6241" t="str">
            <v>11.11.2025</v>
          </cell>
          <cell r="K6241" t="str">
            <v>TRA HANG - 121</v>
          </cell>
          <cell r="L6241" t="str">
            <v>15.11.2025</v>
          </cell>
          <cell r="M6241">
            <v>360256</v>
          </cell>
        </row>
        <row r="6242">
          <cell r="E6242">
            <v>29579</v>
          </cell>
          <cell r="F6242" t="str">
            <v>K25TRT|29579</v>
          </cell>
          <cell r="G6242" t="str">
            <v>K1</v>
          </cell>
          <cell r="H6242" t="str">
            <v>11.11.2025</v>
          </cell>
          <cell r="I6242" t="str">
            <v>12.11.2025</v>
          </cell>
          <cell r="J6242" t="str">
            <v>11.11.2025</v>
          </cell>
          <cell r="K6242" t="str">
            <v>TRA HANG - 121</v>
          </cell>
          <cell r="L6242" t="str">
            <v>15.11.2025</v>
          </cell>
          <cell r="M6242">
            <v>365831</v>
          </cell>
        </row>
        <row r="6243">
          <cell r="E6243">
            <v>61248</v>
          </cell>
          <cell r="F6243" t="str">
            <v>C25TNN|61248</v>
          </cell>
          <cell r="G6243" t="str">
            <v>K1</v>
          </cell>
          <cell r="H6243" t="str">
            <v>22.09.2025</v>
          </cell>
          <cell r="I6243" t="str">
            <v>27.09.2025</v>
          </cell>
          <cell r="J6243" t="str">
            <v>24.09.2025</v>
          </cell>
          <cell r="K6243" t="str">
            <v>Hàng hóa quầy 0480.3002179</v>
          </cell>
          <cell r="L6243" t="str">
            <v>15.11.2025</v>
          </cell>
          <cell r="M6243">
            <v>-2450857</v>
          </cell>
        </row>
        <row r="6244">
          <cell r="E6244">
            <v>63288</v>
          </cell>
          <cell r="F6244" t="str">
            <v>C25TNN|63288</v>
          </cell>
          <cell r="G6244" t="str">
            <v>K1</v>
          </cell>
          <cell r="H6244" t="str">
            <v>29.09.2025</v>
          </cell>
          <cell r="I6244" t="str">
            <v>04.10.2025</v>
          </cell>
          <cell r="J6244" t="str">
            <v>01.10.2025</v>
          </cell>
          <cell r="K6244" t="str">
            <v>Hàng hóa quầy 0480.3002179</v>
          </cell>
          <cell r="L6244" t="str">
            <v>15.11.2025</v>
          </cell>
          <cell r="M6244">
            <v>-3640170</v>
          </cell>
        </row>
        <row r="6245">
          <cell r="E6245">
            <v>61244</v>
          </cell>
          <cell r="F6245" t="str">
            <v>C25TNN|61244</v>
          </cell>
          <cell r="G6245" t="str">
            <v>K1</v>
          </cell>
          <cell r="H6245" t="str">
            <v>22.09.2025</v>
          </cell>
          <cell r="I6245" t="str">
            <v>27.09.2025</v>
          </cell>
          <cell r="J6245" t="str">
            <v>25.09.2025</v>
          </cell>
          <cell r="K6245" t="str">
            <v>Hàng hóa quầy 0480.3002179</v>
          </cell>
          <cell r="L6245" t="str">
            <v>15.11.2025</v>
          </cell>
          <cell r="M6245">
            <v>-1348207</v>
          </cell>
        </row>
        <row r="6246">
          <cell r="E6246">
            <v>62724</v>
          </cell>
          <cell r="F6246" t="str">
            <v>C25TNN|62724</v>
          </cell>
          <cell r="G6246" t="str">
            <v>K1</v>
          </cell>
          <cell r="H6246" t="str">
            <v>25.09.2025</v>
          </cell>
          <cell r="I6246" t="str">
            <v>30.09.2025</v>
          </cell>
          <cell r="J6246" t="str">
            <v>27.09.2025</v>
          </cell>
          <cell r="K6246" t="str">
            <v>Hàng hóa quầy 0480.3002179</v>
          </cell>
          <cell r="L6246" t="str">
            <v>15.11.2025</v>
          </cell>
          <cell r="M6246">
            <v>-3167921</v>
          </cell>
        </row>
        <row r="6247">
          <cell r="E6247">
            <v>29245</v>
          </cell>
          <cell r="F6247" t="str">
            <v>K25TRT|29245</v>
          </cell>
          <cell r="G6247" t="str">
            <v>K1</v>
          </cell>
          <cell r="H6247" t="str">
            <v>10.11.2025</v>
          </cell>
          <cell r="I6247" t="str">
            <v>11.11.2025</v>
          </cell>
          <cell r="J6247" t="str">
            <v>10.11.2025</v>
          </cell>
          <cell r="K6247" t="str">
            <v>TRA HANG - 140</v>
          </cell>
          <cell r="L6247" t="str">
            <v>15.11.2025</v>
          </cell>
          <cell r="M6247">
            <v>198720</v>
          </cell>
        </row>
        <row r="6248">
          <cell r="E6248">
            <v>61247</v>
          </cell>
          <cell r="F6248" t="str">
            <v>C25TNN|61247</v>
          </cell>
          <cell r="G6248" t="str">
            <v>K1</v>
          </cell>
          <cell r="H6248" t="str">
            <v>22.09.2025</v>
          </cell>
          <cell r="I6248" t="str">
            <v>27.09.2025</v>
          </cell>
          <cell r="J6248" t="str">
            <v>24.09.2025</v>
          </cell>
          <cell r="K6248" t="str">
            <v>Hàng hóa quầy 0480.3002179</v>
          </cell>
          <cell r="L6248" t="str">
            <v>15.11.2025</v>
          </cell>
          <cell r="M6248">
            <v>-2765850</v>
          </cell>
        </row>
        <row r="6249">
          <cell r="E6249">
            <v>62682</v>
          </cell>
          <cell r="F6249" t="str">
            <v>C25TNN|62682</v>
          </cell>
          <cell r="G6249" t="str">
            <v>K1</v>
          </cell>
          <cell r="H6249" t="str">
            <v>25.09.2025</v>
          </cell>
          <cell r="I6249" t="str">
            <v>17.10.2025</v>
          </cell>
          <cell r="J6249" t="str">
            <v>01.10.2025</v>
          </cell>
          <cell r="K6249" t="str">
            <v>HÃ ng hÃ³a quáº§y 0480.3002179</v>
          </cell>
          <cell r="L6249" t="str">
            <v>15.11.2025</v>
          </cell>
          <cell r="M6249">
            <v>-3679949</v>
          </cell>
        </row>
        <row r="6250">
          <cell r="E6250">
            <v>61249</v>
          </cell>
          <cell r="F6250" t="str">
            <v>C25TNN|61249</v>
          </cell>
          <cell r="G6250" t="str">
            <v>K1</v>
          </cell>
          <cell r="H6250" t="str">
            <v>22.09.2025</v>
          </cell>
          <cell r="I6250" t="str">
            <v>27.09.2025</v>
          </cell>
          <cell r="J6250" t="str">
            <v>24.09.2025</v>
          </cell>
          <cell r="K6250" t="str">
            <v>Hàng hóa quầy 0480.3002179</v>
          </cell>
          <cell r="L6250" t="str">
            <v>15.11.2025</v>
          </cell>
          <cell r="M6250">
            <v>-1998579</v>
          </cell>
        </row>
        <row r="6251">
          <cell r="E6251">
            <v>63289</v>
          </cell>
          <cell r="F6251" t="str">
            <v>C25TNN|63289</v>
          </cell>
          <cell r="G6251" t="str">
            <v>K1</v>
          </cell>
          <cell r="H6251" t="str">
            <v>29.09.2025</v>
          </cell>
          <cell r="I6251" t="str">
            <v>04.10.2025</v>
          </cell>
          <cell r="J6251" t="str">
            <v>01.10.2025</v>
          </cell>
          <cell r="K6251" t="str">
            <v>Hàng hóa quầy 0480.3002179</v>
          </cell>
          <cell r="L6251" t="str">
            <v>15.11.2025</v>
          </cell>
          <cell r="M6251">
            <v>-3122487</v>
          </cell>
        </row>
        <row r="6252">
          <cell r="E6252">
            <v>28681</v>
          </cell>
          <cell r="F6252" t="str">
            <v>K25TRT|28681</v>
          </cell>
          <cell r="G6252" t="str">
            <v>K1</v>
          </cell>
          <cell r="H6252" t="str">
            <v>06.11.2025</v>
          </cell>
          <cell r="I6252" t="str">
            <v>10.11.2025</v>
          </cell>
          <cell r="J6252" t="str">
            <v>06.11.2025</v>
          </cell>
          <cell r="K6252" t="str">
            <v>TRA HANG - 143</v>
          </cell>
          <cell r="L6252" t="str">
            <v>15.11.2025</v>
          </cell>
          <cell r="M6252">
            <v>1743065</v>
          </cell>
        </row>
        <row r="6253">
          <cell r="E6253">
            <v>62678</v>
          </cell>
          <cell r="F6253" t="str">
            <v>C25TNN|62678</v>
          </cell>
          <cell r="G6253" t="str">
            <v>K1</v>
          </cell>
          <cell r="H6253" t="str">
            <v>25.09.2025</v>
          </cell>
          <cell r="I6253" t="str">
            <v>18.10.2025</v>
          </cell>
          <cell r="J6253" t="str">
            <v>01.10.2025</v>
          </cell>
          <cell r="K6253" t="str">
            <v>HÃ ng hÃ³a quáº§y 0480.3002179</v>
          </cell>
          <cell r="L6253" t="str">
            <v>15.11.2025</v>
          </cell>
          <cell r="M6253">
            <v>-2696414</v>
          </cell>
        </row>
        <row r="6254">
          <cell r="E6254">
            <v>62679</v>
          </cell>
          <cell r="F6254" t="str">
            <v>C25TNN|62679</v>
          </cell>
          <cell r="G6254" t="str">
            <v>K1</v>
          </cell>
          <cell r="H6254" t="str">
            <v>25.09.2025</v>
          </cell>
          <cell r="I6254" t="str">
            <v>17.10.2025</v>
          </cell>
          <cell r="J6254" t="str">
            <v>01.10.2025</v>
          </cell>
          <cell r="K6254" t="str">
            <v>HÃ ng hÃ³a quáº§y 0480.3002179</v>
          </cell>
          <cell r="L6254" t="str">
            <v>15.11.2025</v>
          </cell>
          <cell r="M6254">
            <v>-2950603</v>
          </cell>
        </row>
        <row r="6255">
          <cell r="E6255">
            <v>62676</v>
          </cell>
          <cell r="F6255" t="str">
            <v>C25TNN|62676</v>
          </cell>
          <cell r="G6255" t="str">
            <v>K1</v>
          </cell>
          <cell r="H6255" t="str">
            <v>25.09.2025</v>
          </cell>
          <cell r="I6255" t="str">
            <v>17.10.2025</v>
          </cell>
          <cell r="J6255" t="str">
            <v>01.10.2025</v>
          </cell>
          <cell r="K6255" t="str">
            <v>HÃ ng hÃ³a quáº§y 0480.3002179</v>
          </cell>
          <cell r="L6255" t="str">
            <v>15.11.2025</v>
          </cell>
          <cell r="M6255">
            <v>-2696414</v>
          </cell>
        </row>
        <row r="6256">
          <cell r="E6256">
            <v>62683</v>
          </cell>
          <cell r="F6256" t="str">
            <v>C25TNN|62683</v>
          </cell>
          <cell r="G6256" t="str">
            <v>K1</v>
          </cell>
          <cell r="H6256" t="str">
            <v>25.09.2025</v>
          </cell>
          <cell r="I6256" t="str">
            <v>17.10.2025</v>
          </cell>
          <cell r="J6256" t="str">
            <v>01.10.2025</v>
          </cell>
          <cell r="K6256" t="str">
            <v>HÃ ng hÃ³a quáº§y 0480.3002179</v>
          </cell>
          <cell r="L6256" t="str">
            <v>15.11.2025</v>
          </cell>
          <cell r="M6256">
            <v>-3315276</v>
          </cell>
        </row>
        <row r="6257">
          <cell r="E6257">
            <v>60740</v>
          </cell>
          <cell r="F6257" t="str">
            <v>C25TNN|60740</v>
          </cell>
          <cell r="G6257" t="str">
            <v>K1</v>
          </cell>
          <cell r="H6257" t="str">
            <v>18.09.2025</v>
          </cell>
          <cell r="I6257" t="str">
            <v>24.09.2025</v>
          </cell>
          <cell r="J6257" t="str">
            <v>22.09.2025</v>
          </cell>
          <cell r="K6257" t="str">
            <v>Hàng hóa quầy 0480.3002179</v>
          </cell>
          <cell r="L6257" t="str">
            <v>15.11.2025</v>
          </cell>
          <cell r="M6257">
            <v>-1397887</v>
          </cell>
        </row>
        <row r="6258">
          <cell r="E6258">
            <v>61170</v>
          </cell>
          <cell r="F6258" t="str">
            <v>C25TNN|61170</v>
          </cell>
          <cell r="G6258" t="str">
            <v>K1</v>
          </cell>
          <cell r="H6258" t="str">
            <v>19.09.2025</v>
          </cell>
          <cell r="I6258" t="str">
            <v>17.10.2025</v>
          </cell>
          <cell r="J6258" t="str">
            <v>01.10.2025</v>
          </cell>
          <cell r="K6258" t="str">
            <v>HÃ ng hÃ³a quáº§y 0480.3002179</v>
          </cell>
          <cell r="L6258" t="str">
            <v>15.11.2025</v>
          </cell>
          <cell r="M6258">
            <v>-5313855</v>
          </cell>
        </row>
        <row r="6259">
          <cell r="E6259">
            <v>62667</v>
          </cell>
          <cell r="F6259" t="str">
            <v>C25TNN|62667</v>
          </cell>
          <cell r="G6259" t="str">
            <v>K1</v>
          </cell>
          <cell r="H6259" t="str">
            <v>25.09.2025</v>
          </cell>
          <cell r="I6259" t="str">
            <v>17.10.2025</v>
          </cell>
          <cell r="J6259" t="str">
            <v>01.10.2025</v>
          </cell>
          <cell r="K6259" t="str">
            <v>HÃ ng hÃ³a quáº§y 0480.3002179</v>
          </cell>
          <cell r="L6259" t="str">
            <v>15.11.2025</v>
          </cell>
          <cell r="M6259">
            <v>-2548532</v>
          </cell>
        </row>
        <row r="6260">
          <cell r="E6260">
            <v>63428</v>
          </cell>
          <cell r="F6260" t="str">
            <v>C25TNN|63428</v>
          </cell>
          <cell r="G6260" t="str">
            <v>K1</v>
          </cell>
          <cell r="H6260" t="str">
            <v>01.10.2025</v>
          </cell>
          <cell r="I6260" t="str">
            <v>03.10.2025</v>
          </cell>
          <cell r="J6260" t="str">
            <v>01.10.2025</v>
          </cell>
          <cell r="K6260" t="str">
            <v>Hàng hóa quầy 0480.3002179</v>
          </cell>
          <cell r="L6260" t="str">
            <v>15.11.2025</v>
          </cell>
          <cell r="M6260">
            <v>-2950603</v>
          </cell>
        </row>
        <row r="6261">
          <cell r="E6261">
            <v>58953</v>
          </cell>
          <cell r="F6261" t="str">
            <v>C25TNN|58953</v>
          </cell>
          <cell r="G6261" t="str">
            <v>K1</v>
          </cell>
          <cell r="H6261" t="str">
            <v>11.09.2025</v>
          </cell>
          <cell r="I6261" t="str">
            <v>24.09.2025</v>
          </cell>
          <cell r="J6261" t="str">
            <v>22.09.2025</v>
          </cell>
          <cell r="K6261" t="str">
            <v>Hàng hóa quầy 0480.3002179</v>
          </cell>
          <cell r="L6261" t="str">
            <v>15.11.2025</v>
          </cell>
          <cell r="M6261">
            <v>-983534</v>
          </cell>
        </row>
        <row r="6262">
          <cell r="E6262">
            <v>61333</v>
          </cell>
          <cell r="F6262" t="str">
            <v>C25TNN|61333</v>
          </cell>
          <cell r="G6262" t="str">
            <v>K1</v>
          </cell>
          <cell r="H6262" t="str">
            <v>24.09.2025</v>
          </cell>
          <cell r="I6262" t="str">
            <v>26.09.2025</v>
          </cell>
          <cell r="J6262" t="str">
            <v>24.09.2025</v>
          </cell>
          <cell r="K6262" t="str">
            <v>Hàng hóa quầy 0480.3002179</v>
          </cell>
          <cell r="L6262" t="str">
            <v>15.11.2025</v>
          </cell>
          <cell r="M6262">
            <v>-5296311</v>
          </cell>
        </row>
        <row r="6263">
          <cell r="E6263">
            <v>61245</v>
          </cell>
          <cell r="F6263" t="str">
            <v>C25TNN|61245</v>
          </cell>
          <cell r="G6263" t="str">
            <v>K1</v>
          </cell>
          <cell r="H6263" t="str">
            <v>22.09.2025</v>
          </cell>
          <cell r="I6263" t="str">
            <v>29.09.2025</v>
          </cell>
          <cell r="J6263" t="str">
            <v>26.09.2025</v>
          </cell>
          <cell r="K6263" t="str">
            <v>Hàng hóa quầy 0480.3002179</v>
          </cell>
          <cell r="L6263" t="str">
            <v>15.11.2025</v>
          </cell>
          <cell r="M6263">
            <v>-2915520</v>
          </cell>
        </row>
        <row r="6264">
          <cell r="E6264">
            <v>61246</v>
          </cell>
          <cell r="F6264" t="str">
            <v>C25TNN|61246</v>
          </cell>
          <cell r="G6264" t="str">
            <v>K1</v>
          </cell>
          <cell r="H6264" t="str">
            <v>22.09.2025</v>
          </cell>
          <cell r="I6264" t="str">
            <v>29.09.2025</v>
          </cell>
          <cell r="J6264" t="str">
            <v>26.09.2025</v>
          </cell>
          <cell r="K6264" t="str">
            <v>Hàng hóa quầy 0480.3002179</v>
          </cell>
          <cell r="L6264" t="str">
            <v>15.11.2025</v>
          </cell>
          <cell r="M6264">
            <v>-4044622</v>
          </cell>
        </row>
        <row r="6265">
          <cell r="E6265">
            <v>62722</v>
          </cell>
          <cell r="F6265" t="str">
            <v>C25TNN|62722</v>
          </cell>
          <cell r="G6265" t="str">
            <v>K1</v>
          </cell>
          <cell r="H6265" t="str">
            <v>25.09.2025</v>
          </cell>
          <cell r="I6265" t="str">
            <v>30.09.2025</v>
          </cell>
          <cell r="J6265" t="str">
            <v>27.09.2025</v>
          </cell>
          <cell r="K6265" t="str">
            <v>Hàng hóa quầy 0480.3002179</v>
          </cell>
          <cell r="L6265" t="str">
            <v>15.11.2025</v>
          </cell>
          <cell r="M6265">
            <v>-2765850</v>
          </cell>
        </row>
        <row r="6266">
          <cell r="E6266">
            <v>61336</v>
          </cell>
          <cell r="F6266" t="str">
            <v>C25TNN|61336</v>
          </cell>
          <cell r="G6266" t="str">
            <v>K1</v>
          </cell>
          <cell r="H6266" t="str">
            <v>24.09.2025</v>
          </cell>
          <cell r="I6266" t="str">
            <v>26.09.2025</v>
          </cell>
          <cell r="J6266" t="str">
            <v>24.09.2025</v>
          </cell>
          <cell r="K6266" t="str">
            <v>Hàng hóa quầy 0480.3002179</v>
          </cell>
          <cell r="L6266" t="str">
            <v>15.11.2025</v>
          </cell>
          <cell r="M6266">
            <v>-2746094</v>
          </cell>
        </row>
        <row r="6267">
          <cell r="E6267">
            <v>61719</v>
          </cell>
          <cell r="F6267" t="str">
            <v>C25TNN|61719</v>
          </cell>
          <cell r="G6267" t="str">
            <v>K1</v>
          </cell>
          <cell r="H6267" t="str">
            <v>25.09.2025</v>
          </cell>
          <cell r="I6267" t="str">
            <v>27.09.2025</v>
          </cell>
          <cell r="J6267" t="str">
            <v>25.09.2025</v>
          </cell>
          <cell r="K6267" t="str">
            <v>Hàng hóa quầy 0480.3002179</v>
          </cell>
          <cell r="L6267" t="str">
            <v>15.11.2025</v>
          </cell>
          <cell r="M6267">
            <v>-2331742</v>
          </cell>
        </row>
        <row r="6268">
          <cell r="E6268">
            <v>61720</v>
          </cell>
          <cell r="F6268" t="str">
            <v>C25TNN|61720</v>
          </cell>
          <cell r="G6268" t="str">
            <v>K1</v>
          </cell>
          <cell r="H6268" t="str">
            <v>25.09.2025</v>
          </cell>
          <cell r="I6268" t="str">
            <v>27.09.2025</v>
          </cell>
          <cell r="J6268" t="str">
            <v>25.09.2025</v>
          </cell>
          <cell r="K6268" t="str">
            <v>Hàng hóa quầy 0480.3002179</v>
          </cell>
          <cell r="L6268" t="str">
            <v>15.11.2025</v>
          </cell>
          <cell r="M6268">
            <v>-2022311</v>
          </cell>
        </row>
        <row r="6269">
          <cell r="E6269">
            <v>61721</v>
          </cell>
          <cell r="F6269" t="str">
            <v>C25TNN|61721</v>
          </cell>
          <cell r="G6269" t="str">
            <v>K1</v>
          </cell>
          <cell r="H6269" t="str">
            <v>25.09.2025</v>
          </cell>
          <cell r="I6269" t="str">
            <v>28.09.2025</v>
          </cell>
          <cell r="J6269" t="str">
            <v>25.09.2025</v>
          </cell>
          <cell r="K6269" t="str">
            <v>Hàng hóa quầy 0480.3002179</v>
          </cell>
          <cell r="L6269" t="str">
            <v>15.11.2025</v>
          </cell>
          <cell r="M6269">
            <v>-2331742</v>
          </cell>
        </row>
        <row r="6270">
          <cell r="E6270">
            <v>61722</v>
          </cell>
          <cell r="F6270" t="str">
            <v>C25TNN|61722</v>
          </cell>
          <cell r="G6270" t="str">
            <v>K1</v>
          </cell>
          <cell r="H6270" t="str">
            <v>25.09.2025</v>
          </cell>
          <cell r="I6270" t="str">
            <v>28.09.2025</v>
          </cell>
          <cell r="J6270" t="str">
            <v>25.09.2025</v>
          </cell>
          <cell r="K6270" t="str">
            <v>Hàng hóa quầy 0480.3002179</v>
          </cell>
          <cell r="L6270" t="str">
            <v>15.11.2025</v>
          </cell>
          <cell r="M6270">
            <v>-2932168</v>
          </cell>
        </row>
        <row r="6271">
          <cell r="E6271">
            <v>61359</v>
          </cell>
          <cell r="F6271" t="str">
            <v>C25TNN|61359</v>
          </cell>
          <cell r="G6271" t="str">
            <v>K1</v>
          </cell>
          <cell r="H6271" t="str">
            <v>24.09.2025</v>
          </cell>
          <cell r="I6271" t="str">
            <v>27.09.2025</v>
          </cell>
          <cell r="J6271" t="str">
            <v>24.09.2025</v>
          </cell>
          <cell r="K6271" t="str">
            <v>Hàng hóa quầy 0480.3002179</v>
          </cell>
          <cell r="L6271" t="str">
            <v>15.11.2025</v>
          </cell>
          <cell r="M6271">
            <v>-2331742</v>
          </cell>
        </row>
        <row r="6272">
          <cell r="E6272">
            <v>62751</v>
          </cell>
          <cell r="F6272" t="str">
            <v>C25TNN|62751</v>
          </cell>
          <cell r="G6272" t="str">
            <v>K1</v>
          </cell>
          <cell r="H6272" t="str">
            <v>26.09.2025</v>
          </cell>
          <cell r="I6272" t="str">
            <v>29.09.2025</v>
          </cell>
          <cell r="J6272" t="str">
            <v>26.09.2025</v>
          </cell>
          <cell r="K6272" t="str">
            <v>Hàng hóa quầy 0480.3002179</v>
          </cell>
          <cell r="L6272" t="str">
            <v>15.11.2025</v>
          </cell>
          <cell r="M6272">
            <v>-3555256</v>
          </cell>
        </row>
        <row r="6273">
          <cell r="E6273">
            <v>62677</v>
          </cell>
          <cell r="F6273" t="str">
            <v>C25TNN|62677</v>
          </cell>
          <cell r="G6273" t="str">
            <v>K1</v>
          </cell>
          <cell r="H6273" t="str">
            <v>25.09.2025</v>
          </cell>
          <cell r="I6273" t="str">
            <v>17.10.2025</v>
          </cell>
          <cell r="J6273" t="str">
            <v>01.10.2025</v>
          </cell>
          <cell r="K6273" t="str">
            <v>HÃ ng hÃ³a quáº§y 0480.3002179</v>
          </cell>
          <cell r="L6273" t="str">
            <v>15.11.2025</v>
          </cell>
          <cell r="M6273">
            <v>-5716453</v>
          </cell>
        </row>
        <row r="6274">
          <cell r="E6274">
            <v>1751</v>
          </cell>
          <cell r="F6274" t="str">
            <v>1C25TNF|1751</v>
          </cell>
          <cell r="G6274" t="str">
            <v>KS</v>
          </cell>
          <cell r="H6274" t="str">
            <v>29.10.2025</v>
          </cell>
          <cell r="I6274" t="str">
            <v>05.11.2025</v>
          </cell>
          <cell r="J6274" t="str">
            <v>01.11.2025</v>
          </cell>
          <cell r="K6274" t="str">
            <v>EBS chiet khau T09/2025</v>
          </cell>
          <cell r="L6274" t="str">
            <v>15.11.2025</v>
          </cell>
          <cell r="M6274">
            <v>1413220</v>
          </cell>
        </row>
        <row r="6275">
          <cell r="E6275">
            <v>64783</v>
          </cell>
          <cell r="F6275" t="str">
            <v>C25TNN|64783</v>
          </cell>
          <cell r="G6275" t="str">
            <v>K1</v>
          </cell>
          <cell r="H6275" t="str">
            <v>03.10.2025</v>
          </cell>
          <cell r="I6275" t="str">
            <v>08.10.2025</v>
          </cell>
          <cell r="J6275" t="str">
            <v>06.10.2025</v>
          </cell>
          <cell r="K6275" t="str">
            <v>Hàng hóa quầy 0480.3002179</v>
          </cell>
          <cell r="L6275" t="str">
            <v>05.12.2025</v>
          </cell>
          <cell r="M6275">
            <v>-3172262</v>
          </cell>
          <cell r="N6275">
            <v>-3172262</v>
          </cell>
        </row>
        <row r="6276">
          <cell r="E6276">
            <v>66786</v>
          </cell>
          <cell r="F6276" t="str">
            <v>C25TNN|66786</v>
          </cell>
          <cell r="G6276" t="str">
            <v>K1</v>
          </cell>
          <cell r="H6276" t="str">
            <v>09.10.2025</v>
          </cell>
          <cell r="I6276" t="str">
            <v>23.10.2025</v>
          </cell>
          <cell r="J6276" t="str">
            <v>11.10.2025</v>
          </cell>
          <cell r="K6276" t="str">
            <v>Hàng hóa quầy 0480.3002179</v>
          </cell>
          <cell r="L6276" t="str">
            <v>05.12.2025</v>
          </cell>
          <cell r="M6276">
            <v>-1348207</v>
          </cell>
          <cell r="N6276">
            <v>-1348207</v>
          </cell>
        </row>
        <row r="6277">
          <cell r="E6277">
            <v>66787</v>
          </cell>
          <cell r="F6277" t="str">
            <v>C25TNN|66787</v>
          </cell>
          <cell r="G6277" t="str">
            <v>K1</v>
          </cell>
          <cell r="H6277" t="str">
            <v>09.10.2025</v>
          </cell>
          <cell r="I6277" t="str">
            <v>23.10.2025</v>
          </cell>
          <cell r="J6277" t="str">
            <v>11.10.2025</v>
          </cell>
          <cell r="K6277" t="str">
            <v>Hàng hóa quầy 0480.3002179</v>
          </cell>
          <cell r="L6277" t="str">
            <v>05.12.2025</v>
          </cell>
          <cell r="M6277">
            <v>-4144500</v>
          </cell>
          <cell r="N6277">
            <v>-4144500</v>
          </cell>
        </row>
        <row r="6278">
          <cell r="E6278">
            <v>63452</v>
          </cell>
          <cell r="F6278" t="str">
            <v>C25TNN|63452</v>
          </cell>
          <cell r="G6278" t="str">
            <v>K1</v>
          </cell>
          <cell r="H6278" t="str">
            <v>01.10.2025</v>
          </cell>
          <cell r="I6278" t="str">
            <v>23.10.2025</v>
          </cell>
          <cell r="J6278" t="str">
            <v>03.10.2025</v>
          </cell>
          <cell r="K6278" t="str">
            <v>Hàng hóa quầy 0480.3002179</v>
          </cell>
          <cell r="L6278" t="str">
            <v>05.12.2025</v>
          </cell>
          <cell r="M6278">
            <v>-3002340</v>
          </cell>
          <cell r="N6278">
            <v>-3002340</v>
          </cell>
        </row>
        <row r="6279">
          <cell r="E6279">
            <v>66753</v>
          </cell>
          <cell r="F6279" t="str">
            <v>C25TNN|66753</v>
          </cell>
          <cell r="G6279" t="str">
            <v>K1</v>
          </cell>
          <cell r="H6279" t="str">
            <v>09.10.2025</v>
          </cell>
          <cell r="I6279" t="str">
            <v>23.10.2025</v>
          </cell>
          <cell r="J6279" t="str">
            <v>11.10.2025</v>
          </cell>
          <cell r="K6279" t="str">
            <v>Hàng hóa quầy 0480.3002179</v>
          </cell>
          <cell r="L6279" t="str">
            <v>05.12.2025</v>
          </cell>
          <cell r="M6279">
            <v>-4155797</v>
          </cell>
          <cell r="N6279">
            <v>-4155797</v>
          </cell>
        </row>
        <row r="6280">
          <cell r="E6280">
            <v>67066</v>
          </cell>
          <cell r="F6280" t="str">
            <v>C25TNN|67066</v>
          </cell>
          <cell r="G6280" t="str">
            <v>K1</v>
          </cell>
          <cell r="H6280" t="str">
            <v>13.10.2025</v>
          </cell>
          <cell r="I6280" t="str">
            <v>18.10.2025</v>
          </cell>
          <cell r="J6280" t="str">
            <v>15.10.2025</v>
          </cell>
          <cell r="K6280" t="str">
            <v>Hàng hóa quầy 0480.3002179</v>
          </cell>
          <cell r="L6280" t="str">
            <v>05.12.2025</v>
          </cell>
          <cell r="M6280">
            <v>-2768826</v>
          </cell>
          <cell r="N6280">
            <v>-2768826</v>
          </cell>
        </row>
        <row r="6281">
          <cell r="E6281">
            <v>68401</v>
          </cell>
          <cell r="F6281" t="str">
            <v>C25TNN|68401</v>
          </cell>
          <cell r="G6281" t="str">
            <v>K1</v>
          </cell>
          <cell r="H6281" t="str">
            <v>16.10.2025</v>
          </cell>
          <cell r="I6281" t="str">
            <v>23.10.2025</v>
          </cell>
          <cell r="J6281" t="str">
            <v>18.10.2025</v>
          </cell>
          <cell r="K6281" t="str">
            <v>Hàng hóa quầy 0480.3002179</v>
          </cell>
          <cell r="L6281" t="str">
            <v>05.12.2025</v>
          </cell>
          <cell r="M6281">
            <v>-4144241</v>
          </cell>
          <cell r="N6281">
            <v>-4144241</v>
          </cell>
        </row>
        <row r="6282">
          <cell r="E6282">
            <v>30920</v>
          </cell>
          <cell r="F6282" t="str">
            <v>K25TRT|30920</v>
          </cell>
          <cell r="G6282" t="str">
            <v>K1</v>
          </cell>
          <cell r="H6282" t="str">
            <v>26.11.2025</v>
          </cell>
          <cell r="I6282" t="str">
            <v>27.11.2025</v>
          </cell>
          <cell r="J6282" t="str">
            <v>26.11.2025</v>
          </cell>
          <cell r="K6282" t="str">
            <v>Hàng hóa các loại</v>
          </cell>
          <cell r="L6282" t="str">
            <v>05.12.2025</v>
          </cell>
          <cell r="M6282">
            <v>187353</v>
          </cell>
          <cell r="N6282">
            <v>187353</v>
          </cell>
        </row>
        <row r="6283">
          <cell r="E6283">
            <v>65447</v>
          </cell>
          <cell r="F6283" t="str">
            <v>C25TNN|65447</v>
          </cell>
          <cell r="G6283" t="str">
            <v>K1</v>
          </cell>
          <cell r="H6283" t="str">
            <v>04.10.2025</v>
          </cell>
          <cell r="I6283" t="str">
            <v>08.10.2025</v>
          </cell>
          <cell r="J6283" t="str">
            <v>06.10.2025</v>
          </cell>
          <cell r="K6283" t="str">
            <v>Hàng hóa quầy 0480.3002179</v>
          </cell>
          <cell r="L6283" t="str">
            <v>05.12.2025</v>
          </cell>
          <cell r="M6283">
            <v>-1967069</v>
          </cell>
          <cell r="N6283">
            <v>-1967069</v>
          </cell>
        </row>
        <row r="6284">
          <cell r="E6284">
            <v>65675</v>
          </cell>
          <cell r="F6284" t="str">
            <v>C25TNN|65675</v>
          </cell>
          <cell r="G6284" t="str">
            <v>K1</v>
          </cell>
          <cell r="H6284" t="str">
            <v>08.10.2025</v>
          </cell>
          <cell r="I6284" t="str">
            <v>12.10.2025</v>
          </cell>
          <cell r="J6284" t="str">
            <v>09.10.2025</v>
          </cell>
          <cell r="K6284" t="str">
            <v>Hàng hóa quầy 0480.3002179</v>
          </cell>
          <cell r="L6284" t="str">
            <v>05.12.2025</v>
          </cell>
          <cell r="M6284">
            <v>-2569666</v>
          </cell>
          <cell r="N6284">
            <v>-2569666</v>
          </cell>
        </row>
        <row r="6285">
          <cell r="E6285">
            <v>65576</v>
          </cell>
          <cell r="F6285" t="str">
            <v>C25TNN|65576</v>
          </cell>
          <cell r="G6285" t="str">
            <v>K1</v>
          </cell>
          <cell r="H6285" t="str">
            <v>06.10.2025</v>
          </cell>
          <cell r="I6285" t="str">
            <v>12.10.2025</v>
          </cell>
          <cell r="J6285" t="str">
            <v>09.10.2025</v>
          </cell>
          <cell r="K6285" t="str">
            <v>Hàng hóa quầy 0480.3002179</v>
          </cell>
          <cell r="L6285" t="str">
            <v>05.12.2025</v>
          </cell>
          <cell r="M6285">
            <v>-1167808</v>
          </cell>
          <cell r="N6285">
            <v>-1167808</v>
          </cell>
        </row>
        <row r="6286">
          <cell r="E6286">
            <v>67090</v>
          </cell>
          <cell r="F6286" t="str">
            <v>C25TNN|67090</v>
          </cell>
          <cell r="G6286" t="str">
            <v>K1</v>
          </cell>
          <cell r="H6286" t="str">
            <v>13.10.2025</v>
          </cell>
          <cell r="I6286" t="str">
            <v>18.10.2025</v>
          </cell>
          <cell r="J6286" t="str">
            <v>15.10.2025</v>
          </cell>
          <cell r="K6286" t="str">
            <v>Hàng hóa quầy 0480.3002179</v>
          </cell>
          <cell r="L6286" t="str">
            <v>05.12.2025</v>
          </cell>
          <cell r="M6286">
            <v>-552822</v>
          </cell>
          <cell r="N6286">
            <v>-552822</v>
          </cell>
        </row>
        <row r="6287">
          <cell r="E6287">
            <v>65577</v>
          </cell>
          <cell r="F6287" t="str">
            <v>C25TNN|65577</v>
          </cell>
          <cell r="G6287" t="str">
            <v>K1</v>
          </cell>
          <cell r="H6287" t="str">
            <v>06.10.2025</v>
          </cell>
          <cell r="I6287" t="str">
            <v>11.10.2025</v>
          </cell>
          <cell r="J6287" t="str">
            <v>08.10.2025</v>
          </cell>
          <cell r="K6287" t="str">
            <v>Hàng hóa quầy 0480.3002179</v>
          </cell>
          <cell r="L6287" t="str">
            <v>05.12.2025</v>
          </cell>
          <cell r="M6287">
            <v>-1536356</v>
          </cell>
          <cell r="N6287">
            <v>-1536356</v>
          </cell>
        </row>
        <row r="6288">
          <cell r="E6288">
            <v>65579</v>
          </cell>
          <cell r="F6288" t="str">
            <v>C25TNN|65579</v>
          </cell>
          <cell r="G6288" t="str">
            <v>K1</v>
          </cell>
          <cell r="H6288" t="str">
            <v>06.10.2025</v>
          </cell>
          <cell r="I6288" t="str">
            <v>11.10.2025</v>
          </cell>
          <cell r="J6288" t="str">
            <v>08.10.2025</v>
          </cell>
          <cell r="K6288" t="str">
            <v>Hàng hóa quầy 0480.3002179</v>
          </cell>
          <cell r="L6288" t="str">
            <v>05.12.2025</v>
          </cell>
          <cell r="M6288">
            <v>-1352082</v>
          </cell>
          <cell r="N6288">
            <v>-1352082</v>
          </cell>
        </row>
        <row r="6289">
          <cell r="E6289">
            <v>67092</v>
          </cell>
          <cell r="F6289" t="str">
            <v>C25TNN|67092</v>
          </cell>
          <cell r="G6289" t="str">
            <v>K1</v>
          </cell>
          <cell r="H6289" t="str">
            <v>13.10.2025</v>
          </cell>
          <cell r="I6289" t="str">
            <v>18.10.2025</v>
          </cell>
          <cell r="J6289" t="str">
            <v>15.10.2025</v>
          </cell>
          <cell r="K6289" t="str">
            <v>Hàng hóa quầy 0480.3002179</v>
          </cell>
          <cell r="L6289" t="str">
            <v>05.12.2025</v>
          </cell>
          <cell r="M6289">
            <v>-1105644</v>
          </cell>
          <cell r="N6289">
            <v>-1105644</v>
          </cell>
        </row>
        <row r="6290">
          <cell r="E6290">
            <v>65578</v>
          </cell>
          <cell r="F6290" t="str">
            <v>C25TNN|65578</v>
          </cell>
          <cell r="G6290" t="str">
            <v>K1</v>
          </cell>
          <cell r="H6290" t="str">
            <v>06.10.2025</v>
          </cell>
          <cell r="I6290" t="str">
            <v>11.10.2025</v>
          </cell>
          <cell r="J6290" t="str">
            <v>08.10.2025</v>
          </cell>
          <cell r="K6290" t="str">
            <v>Hàng hóa quầy 0480.3002179</v>
          </cell>
          <cell r="L6290" t="str">
            <v>05.12.2025</v>
          </cell>
          <cell r="M6290">
            <v>-1536356</v>
          </cell>
          <cell r="N6290">
            <v>-1536356</v>
          </cell>
        </row>
        <row r="6291">
          <cell r="E6291">
            <v>67091</v>
          </cell>
          <cell r="F6291" t="str">
            <v>C25TNN|67091</v>
          </cell>
          <cell r="G6291" t="str">
            <v>K1</v>
          </cell>
          <cell r="H6291" t="str">
            <v>13.10.2025</v>
          </cell>
          <cell r="I6291" t="str">
            <v>18.10.2025</v>
          </cell>
          <cell r="J6291" t="str">
            <v>15.10.2025</v>
          </cell>
          <cell r="K6291" t="str">
            <v>Hàng hóa quầy 0480.3002179</v>
          </cell>
          <cell r="L6291" t="str">
            <v>05.12.2025</v>
          </cell>
          <cell r="M6291">
            <v>-1383700</v>
          </cell>
          <cell r="N6291">
            <v>-1383700</v>
          </cell>
        </row>
        <row r="6292">
          <cell r="E6292">
            <v>67093</v>
          </cell>
          <cell r="F6292" t="str">
            <v>C25TNN|67093</v>
          </cell>
          <cell r="G6292" t="str">
            <v>K1</v>
          </cell>
          <cell r="H6292" t="str">
            <v>13.10.2025</v>
          </cell>
          <cell r="I6292" t="str">
            <v>19.10.2025</v>
          </cell>
          <cell r="J6292" t="str">
            <v>16.10.2025</v>
          </cell>
          <cell r="K6292" t="str">
            <v>Hàng hóa quầy 0480.3002179</v>
          </cell>
          <cell r="L6292" t="str">
            <v>05.12.2025</v>
          </cell>
          <cell r="M6292">
            <v>-1752248</v>
          </cell>
          <cell r="N6292">
            <v>-1752248</v>
          </cell>
        </row>
        <row r="6293">
          <cell r="E6293">
            <v>65580</v>
          </cell>
          <cell r="F6293" t="str">
            <v>C25TNN|65580</v>
          </cell>
          <cell r="G6293" t="str">
            <v>K1</v>
          </cell>
          <cell r="H6293" t="str">
            <v>06.10.2025</v>
          </cell>
          <cell r="I6293" t="str">
            <v>11.10.2025</v>
          </cell>
          <cell r="J6293" t="str">
            <v>08.10.2025</v>
          </cell>
          <cell r="K6293" t="str">
            <v>Hàng hóa quầy 0480.3002179</v>
          </cell>
          <cell r="L6293" t="str">
            <v>05.12.2025</v>
          </cell>
          <cell r="M6293">
            <v>-737096</v>
          </cell>
          <cell r="N6293">
            <v>-737096</v>
          </cell>
        </row>
        <row r="6294">
          <cell r="E6294">
            <v>29933</v>
          </cell>
          <cell r="F6294" t="str">
            <v>K25TRT|29933</v>
          </cell>
          <cell r="G6294" t="str">
            <v>K1</v>
          </cell>
          <cell r="H6294" t="str">
            <v>19.11.2025</v>
          </cell>
          <cell r="I6294" t="str">
            <v>25.11.2025</v>
          </cell>
          <cell r="J6294" t="str">
            <v>19.11.2025</v>
          </cell>
          <cell r="K6294" t="str">
            <v>TRA HANG - 1507</v>
          </cell>
          <cell r="L6294" t="str">
            <v>05.12.2025</v>
          </cell>
          <cell r="M6294">
            <v>359828</v>
          </cell>
          <cell r="N6294">
            <v>359828</v>
          </cell>
        </row>
        <row r="6295">
          <cell r="E6295">
            <v>67094</v>
          </cell>
          <cell r="F6295" t="str">
            <v>C25TNN|67094</v>
          </cell>
          <cell r="G6295" t="str">
            <v>K1</v>
          </cell>
          <cell r="H6295" t="str">
            <v>13.10.2025</v>
          </cell>
          <cell r="I6295" t="str">
            <v>18.10.2025</v>
          </cell>
          <cell r="J6295" t="str">
            <v>15.10.2025</v>
          </cell>
          <cell r="K6295" t="str">
            <v>Hàng hóa quầy 0480.3002179</v>
          </cell>
          <cell r="L6295" t="str">
            <v>05.12.2025</v>
          </cell>
          <cell r="M6295">
            <v>-1199426</v>
          </cell>
          <cell r="N6295">
            <v>-1199426</v>
          </cell>
        </row>
        <row r="6296">
          <cell r="E6296">
            <v>65581</v>
          </cell>
          <cell r="F6296" t="str">
            <v>C25TNN|65581</v>
          </cell>
          <cell r="G6296" t="str">
            <v>K1</v>
          </cell>
          <cell r="H6296" t="str">
            <v>06.10.2025</v>
          </cell>
          <cell r="I6296" t="str">
            <v>11.10.2025</v>
          </cell>
          <cell r="J6296" t="str">
            <v>08.10.2025</v>
          </cell>
          <cell r="K6296" t="str">
            <v>Hàng hóa quầy 0480.3002179</v>
          </cell>
          <cell r="L6296" t="str">
            <v>05.12.2025</v>
          </cell>
          <cell r="M6296">
            <v>-1352082</v>
          </cell>
          <cell r="N6296">
            <v>-1352082</v>
          </cell>
        </row>
        <row r="6297">
          <cell r="E6297">
            <v>67097</v>
          </cell>
          <cell r="F6297" t="str">
            <v>C25TNN|67097</v>
          </cell>
          <cell r="G6297" t="str">
            <v>K1</v>
          </cell>
          <cell r="H6297" t="str">
            <v>13.10.2025</v>
          </cell>
          <cell r="I6297" t="str">
            <v>19.10.2025</v>
          </cell>
          <cell r="J6297" t="str">
            <v>16.10.2025</v>
          </cell>
          <cell r="K6297" t="str">
            <v>Hàng hóa quầy 0480.3002179</v>
          </cell>
          <cell r="L6297" t="str">
            <v>05.12.2025</v>
          </cell>
          <cell r="M6297">
            <v>-1199426</v>
          </cell>
          <cell r="N6297">
            <v>-1199426</v>
          </cell>
        </row>
        <row r="6298">
          <cell r="E6298">
            <v>67098</v>
          </cell>
          <cell r="F6298" t="str">
            <v>C25TNN|67098</v>
          </cell>
          <cell r="G6298" t="str">
            <v>K1</v>
          </cell>
          <cell r="H6298" t="str">
            <v>13.10.2025</v>
          </cell>
          <cell r="I6298" t="str">
            <v>18.10.2025</v>
          </cell>
          <cell r="J6298" t="str">
            <v>15.10.2025</v>
          </cell>
          <cell r="K6298" t="str">
            <v>Hàng hóa quầy 0480.3002179</v>
          </cell>
          <cell r="L6298" t="str">
            <v>05.12.2025</v>
          </cell>
          <cell r="M6298">
            <v>-1199426</v>
          </cell>
          <cell r="N6298">
            <v>-1199426</v>
          </cell>
        </row>
        <row r="6299">
          <cell r="E6299">
            <v>67096</v>
          </cell>
          <cell r="F6299" t="str">
            <v>C25TNN|67096</v>
          </cell>
          <cell r="G6299" t="str">
            <v>K1</v>
          </cell>
          <cell r="H6299" t="str">
            <v>13.10.2025</v>
          </cell>
          <cell r="I6299" t="str">
            <v>18.10.2025</v>
          </cell>
          <cell r="J6299" t="str">
            <v>15.10.2025</v>
          </cell>
          <cell r="K6299" t="str">
            <v>Hàng hóa quầy 0480.3002179</v>
          </cell>
          <cell r="L6299" t="str">
            <v>05.12.2025</v>
          </cell>
          <cell r="M6299">
            <v>-552822</v>
          </cell>
          <cell r="N6299">
            <v>-552822</v>
          </cell>
        </row>
        <row r="6300">
          <cell r="E6300">
            <v>66799</v>
          </cell>
          <cell r="F6300" t="str">
            <v>C25TNN|66799</v>
          </cell>
          <cell r="G6300" t="str">
            <v>K1</v>
          </cell>
          <cell r="H6300" t="str">
            <v>09.10.2025</v>
          </cell>
          <cell r="I6300" t="str">
            <v>14.10.2025</v>
          </cell>
          <cell r="J6300" t="str">
            <v>11.10.2025</v>
          </cell>
          <cell r="K6300" t="str">
            <v>Hàng hóa quầy 0480.3002179</v>
          </cell>
          <cell r="L6300" t="str">
            <v>05.12.2025</v>
          </cell>
          <cell r="M6300">
            <v>-4335375</v>
          </cell>
          <cell r="N6300">
            <v>-4335375</v>
          </cell>
        </row>
        <row r="6301">
          <cell r="E6301">
            <v>66798</v>
          </cell>
          <cell r="F6301" t="str">
            <v>C25TNN|66798</v>
          </cell>
          <cell r="G6301" t="str">
            <v>K1</v>
          </cell>
          <cell r="H6301" t="str">
            <v>09.10.2025</v>
          </cell>
          <cell r="I6301" t="str">
            <v>14.10.2025</v>
          </cell>
          <cell r="J6301" t="str">
            <v>11.10.2025</v>
          </cell>
          <cell r="K6301" t="str">
            <v>Hàng hóa quầy 0480.3002179</v>
          </cell>
          <cell r="L6301" t="str">
            <v>05.12.2025</v>
          </cell>
          <cell r="M6301">
            <v>-2569666</v>
          </cell>
          <cell r="N6301">
            <v>-2569666</v>
          </cell>
        </row>
        <row r="6302">
          <cell r="E6302">
            <v>67095</v>
          </cell>
          <cell r="F6302" t="str">
            <v>C25TNN|67095</v>
          </cell>
          <cell r="G6302" t="str">
            <v>K1</v>
          </cell>
          <cell r="H6302" t="str">
            <v>13.10.2025</v>
          </cell>
          <cell r="I6302" t="str">
            <v>18.10.2025</v>
          </cell>
          <cell r="J6302" t="str">
            <v>15.10.2025</v>
          </cell>
          <cell r="K6302" t="str">
            <v>Hàng hóa quầy 0480.3002179</v>
          </cell>
          <cell r="L6302" t="str">
            <v>05.12.2025</v>
          </cell>
          <cell r="M6302">
            <v>-1348207</v>
          </cell>
          <cell r="N6302">
            <v>-1348207</v>
          </cell>
        </row>
        <row r="6303">
          <cell r="E6303">
            <v>68473</v>
          </cell>
          <cell r="F6303" t="str">
            <v>C25TNN|68473</v>
          </cell>
          <cell r="G6303" t="str">
            <v>K1</v>
          </cell>
          <cell r="H6303" t="str">
            <v>16.10.2025</v>
          </cell>
          <cell r="I6303" t="str">
            <v>23.10.2025</v>
          </cell>
          <cell r="J6303" t="str">
            <v>18.10.2025</v>
          </cell>
          <cell r="K6303" t="str">
            <v>Hàng hóa quầy 0480.3002179</v>
          </cell>
          <cell r="L6303" t="str">
            <v>05.12.2025</v>
          </cell>
          <cell r="M6303">
            <v>-2768826</v>
          </cell>
          <cell r="N6303">
            <v>-2768826</v>
          </cell>
        </row>
        <row r="6304">
          <cell r="E6304">
            <v>65582</v>
          </cell>
          <cell r="F6304" t="str">
            <v>C25TNN|65582</v>
          </cell>
          <cell r="G6304" t="str">
            <v>K1</v>
          </cell>
          <cell r="H6304" t="str">
            <v>06.10.2025</v>
          </cell>
          <cell r="I6304" t="str">
            <v>11.10.2025</v>
          </cell>
          <cell r="J6304" t="str">
            <v>08.10.2025</v>
          </cell>
          <cell r="K6304" t="str">
            <v>Hàng hóa quầy 0480.3002179</v>
          </cell>
          <cell r="L6304" t="str">
            <v>05.12.2025</v>
          </cell>
          <cell r="M6304">
            <v>-2103719</v>
          </cell>
          <cell r="N6304">
            <v>-2103719</v>
          </cell>
        </row>
        <row r="6305">
          <cell r="E6305">
            <v>65566</v>
          </cell>
          <cell r="F6305" t="str">
            <v>C25TNN|65566</v>
          </cell>
          <cell r="G6305" t="str">
            <v>K1</v>
          </cell>
          <cell r="H6305" t="str">
            <v>06.10.2025</v>
          </cell>
          <cell r="I6305" t="str">
            <v>12.10.2025</v>
          </cell>
          <cell r="J6305" t="str">
            <v>09.10.2025</v>
          </cell>
          <cell r="K6305" t="str">
            <v>Hàng hóa quầy 0480.3002179</v>
          </cell>
          <cell r="L6305" t="str">
            <v>05.12.2025</v>
          </cell>
          <cell r="M6305">
            <v>-5805959</v>
          </cell>
          <cell r="N6305">
            <v>-5805959</v>
          </cell>
        </row>
        <row r="6306">
          <cell r="E6306">
            <v>66788</v>
          </cell>
          <cell r="F6306" t="str">
            <v>C25TNN|66788</v>
          </cell>
          <cell r="G6306" t="str">
            <v>K1</v>
          </cell>
          <cell r="H6306" t="str">
            <v>09.10.2025</v>
          </cell>
          <cell r="I6306" t="str">
            <v>14.10.2025</v>
          </cell>
          <cell r="J6306" t="str">
            <v>11.10.2025</v>
          </cell>
          <cell r="K6306" t="str">
            <v>Hàng hóa quầy 0480.3002179</v>
          </cell>
          <cell r="L6306" t="str">
            <v>05.12.2025</v>
          </cell>
          <cell r="M6306">
            <v>-2980308</v>
          </cell>
          <cell r="N6306">
            <v>-2980308</v>
          </cell>
        </row>
        <row r="6307">
          <cell r="E6307">
            <v>66444</v>
          </cell>
          <cell r="F6307" t="str">
            <v>1K25TEB|66444</v>
          </cell>
          <cell r="G6307" t="str">
            <v>D1</v>
          </cell>
          <cell r="H6307" t="str">
            <v>26.11.2025</v>
          </cell>
          <cell r="I6307" t="str">
            <v>26.11.2025</v>
          </cell>
          <cell r="J6307" t="str">
            <v>26.11.2025</v>
          </cell>
          <cell r="K6307" t="str">
            <v>Phí hỗ trợ T10.2025 quầy 480</v>
          </cell>
          <cell r="L6307" t="str">
            <v>05.12.2025</v>
          </cell>
          <cell r="M6307">
            <v>13943235</v>
          </cell>
          <cell r="N6307">
            <v>13943235</v>
          </cell>
        </row>
        <row r="6308">
          <cell r="E6308">
            <v>67741</v>
          </cell>
          <cell r="F6308" t="str">
            <v>1K25TEB|67741</v>
          </cell>
          <cell r="G6308" t="str">
            <v>D1</v>
          </cell>
          <cell r="H6308" t="str">
            <v>26.11.2025</v>
          </cell>
          <cell r="I6308" t="str">
            <v>26.11.2025</v>
          </cell>
          <cell r="J6308" t="str">
            <v>26.11.2025</v>
          </cell>
          <cell r="K6308" t="str">
            <v>Phí dịch vụ T10.2025 quầy 480</v>
          </cell>
          <cell r="L6308" t="str">
            <v>05.12.2025</v>
          </cell>
          <cell r="M6308">
            <v>53449070</v>
          </cell>
          <cell r="N6308">
            <v>53449070</v>
          </cell>
        </row>
        <row r="6309">
          <cell r="E6309">
            <v>69902</v>
          </cell>
          <cell r="F6309" t="str">
            <v>1K25TEB|69902</v>
          </cell>
          <cell r="G6309" t="str">
            <v>D1</v>
          </cell>
          <cell r="H6309" t="str">
            <v>26.11.2025</v>
          </cell>
          <cell r="I6309" t="str">
            <v>26.11.2025</v>
          </cell>
          <cell r="J6309" t="str">
            <v>26.11.2025</v>
          </cell>
          <cell r="K6309" t="str">
            <v>Phí dịch vụ T10.2025 quầy 480</v>
          </cell>
          <cell r="L6309" t="str">
            <v>05.12.2025</v>
          </cell>
          <cell r="M6309">
            <v>11619364</v>
          </cell>
          <cell r="N6309">
            <v>11619364</v>
          </cell>
        </row>
        <row r="6310">
          <cell r="E6310">
            <v>65687</v>
          </cell>
          <cell r="F6310" t="str">
            <v>C25TNN|65687</v>
          </cell>
          <cell r="G6310" t="str">
            <v>K1</v>
          </cell>
          <cell r="H6310" t="str">
            <v>08.10.2025</v>
          </cell>
          <cell r="I6310" t="str">
            <v>17.10.2025</v>
          </cell>
          <cell r="J6310" t="str">
            <v>08.10.2025</v>
          </cell>
          <cell r="K6310" t="str">
            <v>Hàng hóa quầy 0480.3002179</v>
          </cell>
          <cell r="L6310" t="str">
            <v>05.12.2025</v>
          </cell>
          <cell r="M6310">
            <v>-2138953</v>
          </cell>
          <cell r="N6310">
            <v>-2138953</v>
          </cell>
        </row>
        <row r="6311">
          <cell r="E6311">
            <v>67177</v>
          </cell>
          <cell r="F6311" t="str">
            <v>C25TNN|67177</v>
          </cell>
          <cell r="G6311" t="str">
            <v>K1</v>
          </cell>
          <cell r="H6311" t="str">
            <v>15.10.2025</v>
          </cell>
          <cell r="I6311" t="str">
            <v>17.10.2025</v>
          </cell>
          <cell r="J6311" t="str">
            <v>15.10.2025</v>
          </cell>
          <cell r="K6311" t="str">
            <v>Hàng hóa quầy 0480.3002179</v>
          </cell>
          <cell r="L6311" t="str">
            <v>05.12.2025</v>
          </cell>
          <cell r="M6311">
            <v>-2731908</v>
          </cell>
          <cell r="N6311">
            <v>-2731908</v>
          </cell>
        </row>
        <row r="6312">
          <cell r="E6312">
            <v>67178</v>
          </cell>
          <cell r="F6312" t="str">
            <v>C25TNN|67178</v>
          </cell>
          <cell r="G6312" t="str">
            <v>K1</v>
          </cell>
          <cell r="H6312" t="str">
            <v>15.10.2025</v>
          </cell>
          <cell r="I6312" t="str">
            <v>17.10.2025</v>
          </cell>
          <cell r="J6312" t="str">
            <v>15.10.2025</v>
          </cell>
          <cell r="K6312" t="str">
            <v>Hàng hóa quầy 0480.3002179</v>
          </cell>
          <cell r="L6312" t="str">
            <v>05.12.2025</v>
          </cell>
          <cell r="M6312">
            <v>-1348207</v>
          </cell>
          <cell r="N6312">
            <v>-1348207</v>
          </cell>
        </row>
        <row r="6313">
          <cell r="E6313">
            <v>64104</v>
          </cell>
          <cell r="F6313" t="str">
            <v>C25TNN|64104</v>
          </cell>
          <cell r="G6313" t="str">
            <v>K1</v>
          </cell>
          <cell r="H6313" t="str">
            <v>02.10.2025</v>
          </cell>
          <cell r="I6313" t="str">
            <v>17.10.2025</v>
          </cell>
          <cell r="J6313" t="str">
            <v>02.10.2025</v>
          </cell>
          <cell r="K6313" t="str">
            <v>Hàng hóa quầy 0480.3002179</v>
          </cell>
          <cell r="L6313" t="str">
            <v>05.12.2025</v>
          </cell>
          <cell r="M6313">
            <v>-2786983</v>
          </cell>
          <cell r="N6313">
            <v>-2786983</v>
          </cell>
        </row>
        <row r="6314">
          <cell r="E6314">
            <v>66785</v>
          </cell>
          <cell r="F6314" t="str">
            <v>C25TNN|66785</v>
          </cell>
          <cell r="G6314" t="str">
            <v>K1</v>
          </cell>
          <cell r="H6314" t="str">
            <v>09.10.2025</v>
          </cell>
          <cell r="I6314" t="str">
            <v>23.10.2025</v>
          </cell>
          <cell r="J6314" t="str">
            <v>10.10.2025</v>
          </cell>
          <cell r="K6314" t="str">
            <v>Hàng hóa quầy 0480.3002179</v>
          </cell>
          <cell r="L6314" t="str">
            <v>05.12.2025</v>
          </cell>
          <cell r="M6314">
            <v>-5139331</v>
          </cell>
          <cell r="N6314">
            <v>-5139331</v>
          </cell>
        </row>
        <row r="6315">
          <cell r="E6315">
            <v>67065</v>
          </cell>
          <cell r="F6315" t="str">
            <v>C25TNN|67065</v>
          </cell>
          <cell r="G6315" t="str">
            <v>K1</v>
          </cell>
          <cell r="H6315" t="str">
            <v>13.10.2025</v>
          </cell>
          <cell r="I6315" t="str">
            <v>16.10.2025</v>
          </cell>
          <cell r="J6315" t="str">
            <v>14.10.2025</v>
          </cell>
          <cell r="K6315" t="str">
            <v>Hàng hóa quầy 0480.3002179</v>
          </cell>
          <cell r="L6315" t="str">
            <v>05.12.2025</v>
          </cell>
          <cell r="M6315">
            <v>-3747060</v>
          </cell>
          <cell r="N6315">
            <v>-3747060</v>
          </cell>
        </row>
        <row r="6316">
          <cell r="E6316">
            <v>65573</v>
          </cell>
          <cell r="F6316" t="str">
            <v>C25TNN|65573</v>
          </cell>
          <cell r="G6316" t="str">
            <v>K1</v>
          </cell>
          <cell r="H6316" t="str">
            <v>06.10.2025</v>
          </cell>
          <cell r="I6316" t="str">
            <v>10.10.2025</v>
          </cell>
          <cell r="J6316" t="str">
            <v>08.10.2025</v>
          </cell>
          <cell r="K6316" t="str">
            <v>Hàng hóa quầy 0480.3002179</v>
          </cell>
          <cell r="L6316" t="str">
            <v>05.12.2025</v>
          </cell>
          <cell r="M6316">
            <v>-2184386</v>
          </cell>
          <cell r="N6316">
            <v>-2184386</v>
          </cell>
        </row>
        <row r="6317">
          <cell r="E6317">
            <v>65574</v>
          </cell>
          <cell r="F6317" t="str">
            <v>C25TNN|65574</v>
          </cell>
          <cell r="G6317" t="str">
            <v>K1</v>
          </cell>
          <cell r="H6317" t="str">
            <v>06.10.2025</v>
          </cell>
          <cell r="I6317" t="str">
            <v>10.10.2025</v>
          </cell>
          <cell r="J6317" t="str">
            <v>08.10.2025</v>
          </cell>
          <cell r="K6317" t="str">
            <v>Hàng hóa quầy 0480.3002179</v>
          </cell>
          <cell r="L6317" t="str">
            <v>05.12.2025</v>
          </cell>
          <cell r="M6317">
            <v>-368548</v>
          </cell>
          <cell r="N6317">
            <v>-368548</v>
          </cell>
        </row>
        <row r="6318">
          <cell r="E6318">
            <v>66797</v>
          </cell>
          <cell r="F6318" t="str">
            <v>C25TNN|66797</v>
          </cell>
          <cell r="G6318" t="str">
            <v>K1</v>
          </cell>
          <cell r="H6318" t="str">
            <v>09.10.2025</v>
          </cell>
          <cell r="I6318" t="str">
            <v>13.10.2025</v>
          </cell>
          <cell r="J6318" t="str">
            <v>11.10.2025</v>
          </cell>
          <cell r="K6318" t="str">
            <v>Hàng hóa quầy 0480.3002179</v>
          </cell>
          <cell r="L6318" t="str">
            <v>05.12.2025</v>
          </cell>
          <cell r="M6318">
            <v>-1348207</v>
          </cell>
          <cell r="N6318">
            <v>-1348207</v>
          </cell>
        </row>
        <row r="6319">
          <cell r="E6319">
            <v>66790</v>
          </cell>
          <cell r="F6319" t="str">
            <v>C25TNN|66790</v>
          </cell>
          <cell r="G6319" t="str">
            <v>K1</v>
          </cell>
          <cell r="H6319" t="str">
            <v>09.10.2025</v>
          </cell>
          <cell r="I6319" t="str">
            <v>13.10.2025</v>
          </cell>
          <cell r="J6319" t="str">
            <v>11.10.2025</v>
          </cell>
          <cell r="K6319" t="str">
            <v>Hàng hóa quầy 0480.3002179</v>
          </cell>
          <cell r="L6319" t="str">
            <v>05.12.2025</v>
          </cell>
          <cell r="M6319">
            <v>-3540810</v>
          </cell>
          <cell r="N6319">
            <v>-3540810</v>
          </cell>
        </row>
        <row r="6320">
          <cell r="E6320">
            <v>68468</v>
          </cell>
          <cell r="F6320" t="str">
            <v>C25TNN|68468</v>
          </cell>
          <cell r="G6320" t="str">
            <v>K1</v>
          </cell>
          <cell r="H6320" t="str">
            <v>16.10.2025</v>
          </cell>
          <cell r="I6320" t="str">
            <v>23.10.2025</v>
          </cell>
          <cell r="J6320" t="str">
            <v>18.10.2025</v>
          </cell>
          <cell r="K6320" t="str">
            <v>Hàng hóa quầy 0480.3002179</v>
          </cell>
          <cell r="L6320" t="str">
            <v>05.12.2025</v>
          </cell>
          <cell r="M6320">
            <v>-1348207</v>
          </cell>
          <cell r="N6320">
            <v>-1348207</v>
          </cell>
        </row>
        <row r="6321">
          <cell r="E6321">
            <v>68469</v>
          </cell>
          <cell r="F6321" t="str">
            <v>C25TNN|68469</v>
          </cell>
          <cell r="G6321" t="str">
            <v>K1</v>
          </cell>
          <cell r="H6321" t="str">
            <v>16.10.2025</v>
          </cell>
          <cell r="I6321" t="str">
            <v>23.10.2025</v>
          </cell>
          <cell r="J6321" t="str">
            <v>18.10.2025</v>
          </cell>
          <cell r="K6321" t="str">
            <v>Hàng hóa quầy 0480.3002179</v>
          </cell>
          <cell r="L6321" t="str">
            <v>05.12.2025</v>
          </cell>
          <cell r="M6321">
            <v>-1567974</v>
          </cell>
          <cell r="N6321">
            <v>-1567974</v>
          </cell>
        </row>
        <row r="6322">
          <cell r="E6322">
            <v>66282</v>
          </cell>
          <cell r="F6322" t="str">
            <v>C25TNN|66282</v>
          </cell>
          <cell r="G6322" t="str">
            <v>K1</v>
          </cell>
          <cell r="H6322" t="str">
            <v>09.10.2025</v>
          </cell>
          <cell r="I6322" t="str">
            <v>17.10.2025</v>
          </cell>
          <cell r="J6322" t="str">
            <v>09.10.2025</v>
          </cell>
          <cell r="K6322" t="str">
            <v>Hàng hóa quầy 0480.3002179</v>
          </cell>
          <cell r="L6322" t="str">
            <v>05.12.2025</v>
          </cell>
          <cell r="M6322">
            <v>-2200908</v>
          </cell>
          <cell r="N6322">
            <v>-2200908</v>
          </cell>
        </row>
        <row r="6323">
          <cell r="E6323">
            <v>65572</v>
          </cell>
          <cell r="F6323" t="str">
            <v>C25TNN|65572</v>
          </cell>
          <cell r="G6323" t="str">
            <v>K1</v>
          </cell>
          <cell r="H6323" t="str">
            <v>06.10.2025</v>
          </cell>
          <cell r="I6323" t="str">
            <v>10.10.2025</v>
          </cell>
          <cell r="J6323" t="str">
            <v>08.10.2025</v>
          </cell>
          <cell r="K6323" t="str">
            <v>Hàng hóa quầy 0480.3002179</v>
          </cell>
          <cell r="L6323" t="str">
            <v>05.12.2025</v>
          </cell>
          <cell r="M6323">
            <v>-2753940</v>
          </cell>
          <cell r="N6323">
            <v>-2753940</v>
          </cell>
        </row>
        <row r="6324">
          <cell r="E6324">
            <v>67088</v>
          </cell>
          <cell r="F6324" t="str">
            <v>C25TNN|67088</v>
          </cell>
          <cell r="G6324" t="str">
            <v>K1</v>
          </cell>
          <cell r="H6324" t="str">
            <v>13.10.2025</v>
          </cell>
          <cell r="I6324" t="str">
            <v>18.10.2025</v>
          </cell>
          <cell r="J6324" t="str">
            <v>15.10.2025</v>
          </cell>
          <cell r="K6324" t="str">
            <v>Hàng hóa quầy 0480.3002179</v>
          </cell>
          <cell r="L6324" t="str">
            <v>05.12.2025</v>
          </cell>
          <cell r="M6324">
            <v>-1348207</v>
          </cell>
          <cell r="N6324">
            <v>-1348207</v>
          </cell>
        </row>
        <row r="6325">
          <cell r="E6325">
            <v>64712</v>
          </cell>
          <cell r="F6325" t="str">
            <v>C25TNN|64712</v>
          </cell>
          <cell r="G6325" t="str">
            <v>K1</v>
          </cell>
          <cell r="H6325" t="str">
            <v>02.10.2025</v>
          </cell>
          <cell r="I6325" t="str">
            <v>06.10.2025</v>
          </cell>
          <cell r="J6325" t="str">
            <v>04.10.2025</v>
          </cell>
          <cell r="K6325" t="str">
            <v>Hàng hóa quầy 0480.3002179</v>
          </cell>
          <cell r="L6325" t="str">
            <v>05.12.2025</v>
          </cell>
          <cell r="M6325">
            <v>-1586131</v>
          </cell>
          <cell r="N6325">
            <v>-1586131</v>
          </cell>
        </row>
        <row r="6326">
          <cell r="E6326">
            <v>66793</v>
          </cell>
          <cell r="F6326" t="str">
            <v>C25TNN|66793</v>
          </cell>
          <cell r="G6326" t="str">
            <v>K1</v>
          </cell>
          <cell r="H6326" t="str">
            <v>09.10.2025</v>
          </cell>
          <cell r="I6326" t="str">
            <v>24.10.2025</v>
          </cell>
          <cell r="J6326" t="str">
            <v>11.10.2025</v>
          </cell>
          <cell r="K6326" t="str">
            <v>Hàng hóa quầy 0480.3002179</v>
          </cell>
          <cell r="L6326" t="str">
            <v>05.12.2025</v>
          </cell>
          <cell r="M6326">
            <v>-1348207</v>
          </cell>
          <cell r="N6326">
            <v>-1348207</v>
          </cell>
        </row>
        <row r="6327">
          <cell r="E6327">
            <v>65607</v>
          </cell>
          <cell r="F6327" t="str">
            <v>C25TNN|65607</v>
          </cell>
          <cell r="G6327" t="str">
            <v>K1</v>
          </cell>
          <cell r="H6327" t="str">
            <v>07.10.2025</v>
          </cell>
          <cell r="I6327" t="str">
            <v>09.10.2025</v>
          </cell>
          <cell r="J6327" t="str">
            <v>07.10.2025</v>
          </cell>
          <cell r="K6327" t="str">
            <v>Hàng hóa quầy 0480.3002179</v>
          </cell>
          <cell r="L6327" t="str">
            <v>05.12.2025</v>
          </cell>
          <cell r="M6327">
            <v>-184274</v>
          </cell>
          <cell r="N6327">
            <v>-184274</v>
          </cell>
        </row>
        <row r="6328">
          <cell r="E6328">
            <v>65570</v>
          </cell>
          <cell r="F6328" t="str">
            <v>C25TNN|65570</v>
          </cell>
          <cell r="G6328" t="str">
            <v>K1</v>
          </cell>
          <cell r="H6328" t="str">
            <v>06.10.2025</v>
          </cell>
          <cell r="I6328" t="str">
            <v>11.10.2025</v>
          </cell>
          <cell r="J6328" t="str">
            <v>09.10.2025</v>
          </cell>
          <cell r="K6328" t="str">
            <v>Hàng hóa quầy 0480.3002179</v>
          </cell>
          <cell r="L6328" t="str">
            <v>05.12.2025</v>
          </cell>
          <cell r="M6328">
            <v>-3122487</v>
          </cell>
          <cell r="N6328">
            <v>-3122487</v>
          </cell>
        </row>
        <row r="6329">
          <cell r="E6329">
            <v>66794</v>
          </cell>
          <cell r="F6329" t="str">
            <v>C25TNN|66794</v>
          </cell>
          <cell r="G6329" t="str">
            <v>K1</v>
          </cell>
          <cell r="H6329" t="str">
            <v>09.10.2025</v>
          </cell>
          <cell r="I6329" t="str">
            <v>17.10.2025</v>
          </cell>
          <cell r="J6329" t="str">
            <v>11.10.2025</v>
          </cell>
          <cell r="K6329" t="str">
            <v>Hàng hóa quầy 0480.3002179</v>
          </cell>
          <cell r="L6329" t="str">
            <v>05.12.2025</v>
          </cell>
          <cell r="M6329">
            <v>-3824444</v>
          </cell>
          <cell r="N6329">
            <v>-3824444</v>
          </cell>
        </row>
        <row r="6330">
          <cell r="E6330">
            <v>67085</v>
          </cell>
          <cell r="F6330" t="str">
            <v>C25TNN|67085</v>
          </cell>
          <cell r="G6330" t="str">
            <v>K1</v>
          </cell>
          <cell r="H6330" t="str">
            <v>13.10.2025</v>
          </cell>
          <cell r="I6330" t="str">
            <v>24.10.2025</v>
          </cell>
          <cell r="J6330" t="str">
            <v>15.10.2025</v>
          </cell>
          <cell r="K6330" t="str">
            <v>Hàng hóa quầy 0480.3002179</v>
          </cell>
          <cell r="L6330" t="str">
            <v>05.12.2025</v>
          </cell>
          <cell r="M6330">
            <v>-1348207</v>
          </cell>
          <cell r="N6330">
            <v>-1348207</v>
          </cell>
        </row>
        <row r="6331">
          <cell r="E6331">
            <v>67086</v>
          </cell>
          <cell r="F6331" t="str">
            <v>C25TNN|67086</v>
          </cell>
          <cell r="G6331" t="str">
            <v>K1</v>
          </cell>
          <cell r="H6331" t="str">
            <v>13.10.2025</v>
          </cell>
          <cell r="I6331" t="str">
            <v>24.10.2025</v>
          </cell>
          <cell r="J6331" t="str">
            <v>15.10.2025</v>
          </cell>
          <cell r="K6331" t="str">
            <v>Hàng hóa quầy 0480.3002179</v>
          </cell>
          <cell r="L6331" t="str">
            <v>05.12.2025</v>
          </cell>
          <cell r="M6331">
            <v>-2584552</v>
          </cell>
          <cell r="N6331">
            <v>-2584552</v>
          </cell>
        </row>
        <row r="6332">
          <cell r="E6332">
            <v>68472</v>
          </cell>
          <cell r="F6332" t="str">
            <v>C25TNN|68472</v>
          </cell>
          <cell r="G6332" t="str">
            <v>K1</v>
          </cell>
          <cell r="H6332" t="str">
            <v>16.10.2025</v>
          </cell>
          <cell r="I6332" t="str">
            <v>23.10.2025</v>
          </cell>
          <cell r="J6332" t="str">
            <v>18.10.2025</v>
          </cell>
          <cell r="K6332" t="str">
            <v>Hàng hóa quầy 0480.3002179</v>
          </cell>
          <cell r="L6332" t="str">
            <v>05.12.2025</v>
          </cell>
          <cell r="M6332">
            <v>-3029728</v>
          </cell>
          <cell r="N6332">
            <v>-3029728</v>
          </cell>
        </row>
        <row r="6333">
          <cell r="E6333">
            <v>66791</v>
          </cell>
          <cell r="F6333" t="str">
            <v>C25TNN|66791</v>
          </cell>
          <cell r="G6333" t="str">
            <v>K1</v>
          </cell>
          <cell r="H6333" t="str">
            <v>09.10.2025</v>
          </cell>
          <cell r="I6333" t="str">
            <v>14.10.2025</v>
          </cell>
          <cell r="J6333" t="str">
            <v>12.10.2025</v>
          </cell>
          <cell r="K6333" t="str">
            <v>Hàng hóa quầy 0480.3002179</v>
          </cell>
          <cell r="L6333" t="str">
            <v>05.12.2025</v>
          </cell>
          <cell r="M6333">
            <v>-2552934</v>
          </cell>
          <cell r="N6333">
            <v>-2552934</v>
          </cell>
        </row>
        <row r="6334">
          <cell r="E6334">
            <v>68470</v>
          </cell>
          <cell r="F6334" t="str">
            <v>C25TNN|68470</v>
          </cell>
          <cell r="G6334" t="str">
            <v>K1</v>
          </cell>
          <cell r="H6334" t="str">
            <v>16.10.2025</v>
          </cell>
          <cell r="I6334" t="str">
            <v>25.10.2025</v>
          </cell>
          <cell r="J6334" t="str">
            <v>19.10.2025</v>
          </cell>
          <cell r="K6334" t="str">
            <v>Hàng hóa quầy 0480.3002179</v>
          </cell>
          <cell r="L6334" t="str">
            <v>05.12.2025</v>
          </cell>
          <cell r="M6334">
            <v>-2242447</v>
          </cell>
          <cell r="N6334">
            <v>-2242447</v>
          </cell>
        </row>
        <row r="6335">
          <cell r="E6335">
            <v>67252</v>
          </cell>
          <cell r="F6335" t="str">
            <v>C25TNN|67252</v>
          </cell>
          <cell r="G6335" t="str">
            <v>K1</v>
          </cell>
          <cell r="H6335" t="str">
            <v>16.10.2025</v>
          </cell>
          <cell r="I6335" t="str">
            <v>19.10.2025</v>
          </cell>
          <cell r="J6335" t="str">
            <v>16.10.2025</v>
          </cell>
          <cell r="K6335" t="str">
            <v>Hàng hóa quầy 0480.3002179</v>
          </cell>
          <cell r="L6335" t="str">
            <v>05.12.2025</v>
          </cell>
          <cell r="M6335">
            <v>-3945521</v>
          </cell>
          <cell r="N6335">
            <v>-3945521</v>
          </cell>
        </row>
        <row r="6336">
          <cell r="E6336">
            <v>67253</v>
          </cell>
          <cell r="F6336" t="str">
            <v>C25TNN|67253</v>
          </cell>
          <cell r="G6336" t="str">
            <v>K1</v>
          </cell>
          <cell r="H6336" t="str">
            <v>16.10.2025</v>
          </cell>
          <cell r="I6336" t="str">
            <v>19.10.2025</v>
          </cell>
          <cell r="J6336" t="str">
            <v>16.10.2025</v>
          </cell>
          <cell r="K6336" t="str">
            <v>Hàng hóa quầy 0480.3002179</v>
          </cell>
          <cell r="L6336" t="str">
            <v>05.12.2025</v>
          </cell>
          <cell r="M6336">
            <v>-1348207</v>
          </cell>
          <cell r="N6336">
            <v>-1348207</v>
          </cell>
        </row>
        <row r="6337">
          <cell r="E6337">
            <v>69008</v>
          </cell>
          <cell r="F6337" t="str">
            <v>1C25TNN|69008</v>
          </cell>
          <cell r="G6337" t="str">
            <v>K1</v>
          </cell>
          <cell r="H6337" t="str">
            <v>18.10.2025</v>
          </cell>
          <cell r="I6337" t="str">
            <v>21.10.2025</v>
          </cell>
          <cell r="J6337" t="str">
            <v>18.10.2025</v>
          </cell>
          <cell r="K6337" t="str">
            <v>Hàng hóa quầy 0480.3002179</v>
          </cell>
          <cell r="L6337" t="str">
            <v>05.12.2025</v>
          </cell>
          <cell r="M6337">
            <v>-2018805</v>
          </cell>
          <cell r="N6337">
            <v>-2018805</v>
          </cell>
        </row>
        <row r="6338">
          <cell r="E6338">
            <v>66796</v>
          </cell>
          <cell r="F6338" t="str">
            <v>C25TNN|66796</v>
          </cell>
          <cell r="G6338" t="str">
            <v>K1</v>
          </cell>
          <cell r="H6338" t="str">
            <v>09.10.2025</v>
          </cell>
          <cell r="I6338" t="str">
            <v>17.10.2025</v>
          </cell>
          <cell r="J6338" t="str">
            <v>11.10.2025</v>
          </cell>
          <cell r="K6338" t="str">
            <v>Hàng hóa quầy 0480.3002179</v>
          </cell>
          <cell r="L6338" t="str">
            <v>05.12.2025</v>
          </cell>
          <cell r="M6338">
            <v>-2987893</v>
          </cell>
          <cell r="N6338">
            <v>-2987893</v>
          </cell>
        </row>
        <row r="6339">
          <cell r="E6339">
            <v>67181</v>
          </cell>
          <cell r="F6339" t="str">
            <v>C25TNN|67181</v>
          </cell>
          <cell r="G6339" t="str">
            <v>K1</v>
          </cell>
          <cell r="H6339" t="str">
            <v>15.10.2025</v>
          </cell>
          <cell r="I6339" t="str">
            <v>24.10.2025</v>
          </cell>
          <cell r="J6339" t="str">
            <v>15.10.2025</v>
          </cell>
          <cell r="K6339" t="str">
            <v>Hàng hóa quầy 0480.3002179</v>
          </cell>
          <cell r="L6339" t="str">
            <v>05.12.2025</v>
          </cell>
          <cell r="M6339">
            <v>-1199426</v>
          </cell>
          <cell r="N6339">
            <v>-1199426</v>
          </cell>
        </row>
        <row r="6340">
          <cell r="E6340">
            <v>65571</v>
          </cell>
          <cell r="F6340" t="str">
            <v>C25TNN|65571</v>
          </cell>
          <cell r="G6340" t="str">
            <v>K1</v>
          </cell>
          <cell r="H6340" t="str">
            <v>06.10.2025</v>
          </cell>
          <cell r="I6340" t="str">
            <v>12.10.2025</v>
          </cell>
          <cell r="J6340" t="str">
            <v>09.10.2025</v>
          </cell>
          <cell r="K6340" t="str">
            <v>Hàng hóa quầy 0480.3002179</v>
          </cell>
          <cell r="L6340" t="str">
            <v>05.12.2025</v>
          </cell>
          <cell r="M6340">
            <v>-983534</v>
          </cell>
          <cell r="N6340">
            <v>-983534</v>
          </cell>
        </row>
        <row r="6341">
          <cell r="E6341">
            <v>67087</v>
          </cell>
          <cell r="F6341" t="str">
            <v>C25TNN|67087</v>
          </cell>
          <cell r="G6341" t="str">
            <v>K1</v>
          </cell>
          <cell r="H6341" t="str">
            <v>13.10.2025</v>
          </cell>
          <cell r="I6341" t="str">
            <v>18.10.2025</v>
          </cell>
          <cell r="J6341" t="str">
            <v>15.10.2025</v>
          </cell>
          <cell r="K6341" t="str">
            <v>Hàng hóa quầy 0480.3002179</v>
          </cell>
          <cell r="L6341" t="str">
            <v>05.12.2025</v>
          </cell>
          <cell r="M6341">
            <v>-2930628</v>
          </cell>
          <cell r="N6341">
            <v>-2930628</v>
          </cell>
        </row>
        <row r="6342">
          <cell r="E6342">
            <v>63451</v>
          </cell>
          <cell r="F6342" t="str">
            <v>C25TNN|63451</v>
          </cell>
          <cell r="G6342" t="str">
            <v>K1</v>
          </cell>
          <cell r="H6342" t="str">
            <v>01.10.2025</v>
          </cell>
          <cell r="I6342" t="str">
            <v>23.10.2025</v>
          </cell>
          <cell r="J6342" t="str">
            <v>03.10.2025</v>
          </cell>
          <cell r="K6342" t="str">
            <v>Hàng hóa quầy 0480.3002179</v>
          </cell>
          <cell r="L6342" t="str">
            <v>05.12.2025</v>
          </cell>
          <cell r="M6342">
            <v>-3737474</v>
          </cell>
          <cell r="N6342">
            <v>-3737474</v>
          </cell>
        </row>
        <row r="6343">
          <cell r="E6343">
            <v>68402</v>
          </cell>
          <cell r="F6343" t="str">
            <v>C25TNN|68402</v>
          </cell>
          <cell r="G6343" t="str">
            <v>K1</v>
          </cell>
          <cell r="H6343" t="str">
            <v>16.10.2025</v>
          </cell>
          <cell r="I6343" t="str">
            <v>23.10.2025</v>
          </cell>
          <cell r="J6343" t="str">
            <v>17.10.2025</v>
          </cell>
          <cell r="K6343" t="str">
            <v>Hàng hóa quầy 0480.3002179</v>
          </cell>
          <cell r="L6343" t="str">
            <v>05.12.2025</v>
          </cell>
          <cell r="M6343">
            <v>-6833808</v>
          </cell>
          <cell r="N6343">
            <v>-6833808</v>
          </cell>
        </row>
        <row r="6344">
          <cell r="E6344">
            <v>65575</v>
          </cell>
          <cell r="F6344" t="str">
            <v>C25TNN|65575</v>
          </cell>
          <cell r="G6344" t="str">
            <v>K1</v>
          </cell>
          <cell r="H6344" t="str">
            <v>06.10.2025</v>
          </cell>
          <cell r="I6344" t="str">
            <v>11.10.2025</v>
          </cell>
          <cell r="J6344" t="str">
            <v>08.10.2025</v>
          </cell>
          <cell r="K6344" t="str">
            <v>Hàng hóa quầy 0480.3002179</v>
          </cell>
          <cell r="L6344" t="str">
            <v>05.12.2025</v>
          </cell>
          <cell r="M6344">
            <v>-4290296</v>
          </cell>
          <cell r="N6344">
            <v>-4290296</v>
          </cell>
        </row>
        <row r="6345">
          <cell r="E6345">
            <v>67089</v>
          </cell>
          <cell r="F6345" t="str">
            <v>C25TNN|67089</v>
          </cell>
          <cell r="G6345" t="str">
            <v>K1</v>
          </cell>
          <cell r="H6345" t="str">
            <v>13.10.2025</v>
          </cell>
          <cell r="I6345" t="str">
            <v>18.10.2025</v>
          </cell>
          <cell r="J6345" t="str">
            <v>15.10.2025</v>
          </cell>
          <cell r="K6345" t="str">
            <v>Hàng hóa quầy 0480.3002179</v>
          </cell>
          <cell r="L6345" t="str">
            <v>05.12.2025</v>
          </cell>
          <cell r="M6345">
            <v>-5832363</v>
          </cell>
          <cell r="N6345">
            <v>-5832363</v>
          </cell>
        </row>
        <row r="6346">
          <cell r="E6346">
            <v>63450</v>
          </cell>
          <cell r="F6346" t="str">
            <v>C25TNN|63450</v>
          </cell>
          <cell r="G6346" t="str">
            <v>K1</v>
          </cell>
          <cell r="H6346" t="str">
            <v>01.10.2025</v>
          </cell>
          <cell r="I6346" t="str">
            <v>06.10.2025</v>
          </cell>
          <cell r="J6346" t="str">
            <v>03.10.2025</v>
          </cell>
          <cell r="K6346" t="str">
            <v>Hàng hóa quầy 0480.3002179</v>
          </cell>
          <cell r="L6346" t="str">
            <v>05.12.2025</v>
          </cell>
          <cell r="M6346">
            <v>-2323227</v>
          </cell>
          <cell r="N6346">
            <v>-2323227</v>
          </cell>
        </row>
        <row r="6347">
          <cell r="E6347">
            <v>68139</v>
          </cell>
          <cell r="F6347" t="str">
            <v>C25TNN|68139</v>
          </cell>
          <cell r="G6347" t="str">
            <v>K1</v>
          </cell>
          <cell r="H6347" t="str">
            <v>16.10.2025</v>
          </cell>
          <cell r="I6347" t="str">
            <v>24.10.2025</v>
          </cell>
          <cell r="J6347" t="str">
            <v>17.10.2025</v>
          </cell>
          <cell r="K6347" t="str">
            <v>Hàng hóa quầy 0480.3002179</v>
          </cell>
          <cell r="L6347" t="str">
            <v>05.12.2025</v>
          </cell>
          <cell r="M6347">
            <v>-3249236</v>
          </cell>
          <cell r="N6347">
            <v>-3249236</v>
          </cell>
        </row>
        <row r="6348">
          <cell r="E6348">
            <v>68140</v>
          </cell>
          <cell r="F6348" t="str">
            <v>C25TNN|68140</v>
          </cell>
          <cell r="G6348" t="str">
            <v>K1</v>
          </cell>
          <cell r="H6348" t="str">
            <v>16.10.2025</v>
          </cell>
          <cell r="I6348" t="str">
            <v>23.10.2025</v>
          </cell>
          <cell r="J6348" t="str">
            <v>17.10.2025</v>
          </cell>
          <cell r="K6348" t="str">
            <v>Hàng hóa quầy 0480.3002179</v>
          </cell>
          <cell r="L6348" t="str">
            <v>05.12.2025</v>
          </cell>
          <cell r="M6348">
            <v>-1586131</v>
          </cell>
          <cell r="N6348">
            <v>-1586131</v>
          </cell>
        </row>
        <row r="6349">
          <cell r="E6349">
            <v>66751</v>
          </cell>
          <cell r="F6349" t="str">
            <v>C25TNN|66751</v>
          </cell>
          <cell r="G6349" t="str">
            <v>K1</v>
          </cell>
          <cell r="H6349" t="str">
            <v>09.10.2025</v>
          </cell>
          <cell r="I6349" t="str">
            <v>23.10.2025</v>
          </cell>
          <cell r="J6349" t="str">
            <v>11.10.2025</v>
          </cell>
          <cell r="K6349" t="str">
            <v>Hàng hóa quầy 0480.3002179</v>
          </cell>
          <cell r="L6349" t="str">
            <v>05.12.2025</v>
          </cell>
          <cell r="M6349">
            <v>-1348207</v>
          </cell>
          <cell r="N6349">
            <v>-1348207</v>
          </cell>
        </row>
        <row r="6350">
          <cell r="E6350">
            <v>66752</v>
          </cell>
          <cell r="F6350" t="str">
            <v>C25TNN|66752</v>
          </cell>
          <cell r="G6350" t="str">
            <v>K1</v>
          </cell>
          <cell r="H6350" t="str">
            <v>09.10.2025</v>
          </cell>
          <cell r="I6350" t="str">
            <v>23.10.2025</v>
          </cell>
          <cell r="J6350" t="str">
            <v>11.10.2025</v>
          </cell>
          <cell r="K6350" t="str">
            <v>Hàng hóa quầy 0480.3002179</v>
          </cell>
          <cell r="L6350" t="str">
            <v>05.12.2025</v>
          </cell>
          <cell r="M6350">
            <v>-983534</v>
          </cell>
          <cell r="N6350">
            <v>-983534</v>
          </cell>
        </row>
        <row r="6351">
          <cell r="E6351">
            <v>63447</v>
          </cell>
          <cell r="F6351" t="str">
            <v>C25TNN|63447</v>
          </cell>
          <cell r="G6351" t="str">
            <v>K1</v>
          </cell>
          <cell r="H6351" t="str">
            <v>01.10.2025</v>
          </cell>
          <cell r="I6351" t="str">
            <v>05.10.2025</v>
          </cell>
          <cell r="J6351" t="str">
            <v>03.10.2025</v>
          </cell>
          <cell r="K6351" t="str">
            <v>Hàng hóa quầy 0480.3002179</v>
          </cell>
          <cell r="L6351" t="str">
            <v>05.12.2025</v>
          </cell>
          <cell r="M6351">
            <v>-2704164</v>
          </cell>
          <cell r="N6351">
            <v>-2704164</v>
          </cell>
        </row>
        <row r="6352">
          <cell r="E6352">
            <v>66749</v>
          </cell>
          <cell r="F6352" t="str">
            <v>C25TNN|66749</v>
          </cell>
          <cell r="G6352" t="str">
            <v>K1</v>
          </cell>
          <cell r="H6352" t="str">
            <v>09.10.2025</v>
          </cell>
          <cell r="I6352" t="str">
            <v>23.10.2025</v>
          </cell>
          <cell r="J6352" t="str">
            <v>11.10.2025</v>
          </cell>
          <cell r="K6352" t="str">
            <v>Hàng hóa quầy 0480.3002179</v>
          </cell>
          <cell r="L6352" t="str">
            <v>05.12.2025</v>
          </cell>
          <cell r="M6352">
            <v>-3172262</v>
          </cell>
          <cell r="N6352">
            <v>-3172262</v>
          </cell>
        </row>
        <row r="6353">
          <cell r="E6353">
            <v>68405</v>
          </cell>
          <cell r="F6353" t="str">
            <v>C25TNN|68405</v>
          </cell>
          <cell r="G6353" t="str">
            <v>K1</v>
          </cell>
          <cell r="H6353" t="str">
            <v>16.10.2025</v>
          </cell>
          <cell r="I6353" t="str">
            <v>23.10.2025</v>
          </cell>
          <cell r="J6353" t="str">
            <v>18.10.2025</v>
          </cell>
          <cell r="K6353" t="str">
            <v>Hàng hóa quầy 0480.3002179</v>
          </cell>
          <cell r="L6353" t="str">
            <v>05.12.2025</v>
          </cell>
          <cell r="M6353">
            <v>-3178768</v>
          </cell>
          <cell r="N6353">
            <v>-3178768</v>
          </cell>
        </row>
        <row r="6354">
          <cell r="E6354">
            <v>63480</v>
          </cell>
          <cell r="F6354" t="str">
            <v>C25TNN|63480</v>
          </cell>
          <cell r="G6354" t="str">
            <v>K1</v>
          </cell>
          <cell r="H6354" t="str">
            <v>01.10.2025</v>
          </cell>
          <cell r="I6354" t="str">
            <v>07.10.2025</v>
          </cell>
          <cell r="J6354" t="str">
            <v>04.10.2025</v>
          </cell>
          <cell r="K6354" t="str">
            <v>Hàng hóa quầy 0480.3002179</v>
          </cell>
          <cell r="L6354" t="str">
            <v>05.12.2025</v>
          </cell>
          <cell r="M6354">
            <v>-184274</v>
          </cell>
          <cell r="N6354">
            <v>-184274</v>
          </cell>
        </row>
        <row r="6355">
          <cell r="E6355">
            <v>68438</v>
          </cell>
          <cell r="F6355" t="str">
            <v>C25TNN|68438</v>
          </cell>
          <cell r="G6355" t="str">
            <v>K1</v>
          </cell>
          <cell r="H6355" t="str">
            <v>16.10.2025</v>
          </cell>
          <cell r="I6355" t="str">
            <v>23.10.2025</v>
          </cell>
          <cell r="J6355" t="str">
            <v>17.10.2025</v>
          </cell>
          <cell r="K6355" t="str">
            <v>Hàng hóa quầy 0480.3002179</v>
          </cell>
          <cell r="L6355" t="str">
            <v>05.12.2025</v>
          </cell>
          <cell r="M6355">
            <v>-184274</v>
          </cell>
          <cell r="N6355">
            <v>-184274</v>
          </cell>
        </row>
        <row r="6356">
          <cell r="E6356">
            <v>66792</v>
          </cell>
          <cell r="F6356" t="str">
            <v>C25TNN|66792</v>
          </cell>
          <cell r="G6356" t="str">
            <v>K1</v>
          </cell>
          <cell r="H6356" t="str">
            <v>09.10.2025</v>
          </cell>
          <cell r="I6356" t="str">
            <v>24.10.2025</v>
          </cell>
          <cell r="J6356" t="str">
            <v>12.10.2025</v>
          </cell>
          <cell r="K6356" t="str">
            <v>Hàng hóa quầy 0480.3002179</v>
          </cell>
          <cell r="L6356" t="str">
            <v>05.12.2025</v>
          </cell>
          <cell r="M6356">
            <v>-1348207</v>
          </cell>
          <cell r="N6356">
            <v>-1348207</v>
          </cell>
        </row>
        <row r="6357">
          <cell r="E6357">
            <v>65674</v>
          </cell>
          <cell r="F6357" t="str">
            <v>C25TNN|65674</v>
          </cell>
          <cell r="G6357" t="str">
            <v>K1</v>
          </cell>
          <cell r="H6357" t="str">
            <v>08.10.2025</v>
          </cell>
          <cell r="I6357" t="str">
            <v>24.10.2025</v>
          </cell>
          <cell r="J6357" t="str">
            <v>10.10.2025</v>
          </cell>
          <cell r="K6357" t="str">
            <v>Hàng hóa quầy 0480.3002179</v>
          </cell>
          <cell r="L6357" t="str">
            <v>05.12.2025</v>
          </cell>
          <cell r="M6357">
            <v>-2569666</v>
          </cell>
          <cell r="N6357">
            <v>-2569666</v>
          </cell>
        </row>
        <row r="6358">
          <cell r="E6358">
            <v>66757</v>
          </cell>
          <cell r="F6358" t="str">
            <v>C25TNN|66757</v>
          </cell>
          <cell r="G6358" t="str">
            <v>K1</v>
          </cell>
          <cell r="H6358" t="str">
            <v>09.10.2025</v>
          </cell>
          <cell r="I6358" t="str">
            <v>15.10.2025</v>
          </cell>
          <cell r="J6358" t="str">
            <v>13.10.2025</v>
          </cell>
          <cell r="K6358" t="str">
            <v>Hàng hóa quầy 0480.3002179</v>
          </cell>
          <cell r="L6358" t="str">
            <v>05.12.2025</v>
          </cell>
          <cell r="M6358">
            <v>-1348207</v>
          </cell>
          <cell r="N6358">
            <v>-1348207</v>
          </cell>
        </row>
        <row r="6359">
          <cell r="E6359">
            <v>66814</v>
          </cell>
          <cell r="F6359" t="str">
            <v>C25TNN|66814</v>
          </cell>
          <cell r="G6359" t="str">
            <v>K1</v>
          </cell>
          <cell r="H6359" t="str">
            <v>10.10.2025</v>
          </cell>
          <cell r="I6359" t="str">
            <v>15.10.2025</v>
          </cell>
          <cell r="J6359" t="str">
            <v>13.10.2025</v>
          </cell>
          <cell r="K6359" t="str">
            <v>Hàng hóa quầy 0480.3002179</v>
          </cell>
          <cell r="L6359" t="str">
            <v>05.12.2025</v>
          </cell>
          <cell r="M6359">
            <v>-2767401</v>
          </cell>
          <cell r="N6359">
            <v>-2767401</v>
          </cell>
        </row>
        <row r="6360">
          <cell r="E6360">
            <v>65673</v>
          </cell>
          <cell r="F6360" t="str">
            <v>C25TNN|65673</v>
          </cell>
          <cell r="G6360" t="str">
            <v>K1</v>
          </cell>
          <cell r="H6360" t="str">
            <v>08.10.2025</v>
          </cell>
          <cell r="I6360" t="str">
            <v>12.10.2025</v>
          </cell>
          <cell r="J6360" t="str">
            <v>10.10.2025</v>
          </cell>
          <cell r="K6360" t="str">
            <v>Hàng hóa quầy 0480.3002179</v>
          </cell>
          <cell r="L6360" t="str">
            <v>05.12.2025</v>
          </cell>
          <cell r="M6360">
            <v>-2753940</v>
          </cell>
          <cell r="N6360">
            <v>-2753940</v>
          </cell>
        </row>
        <row r="6361">
          <cell r="E6361">
            <v>28930</v>
          </cell>
          <cell r="F6361" t="str">
            <v>K25TRT|28930</v>
          </cell>
          <cell r="G6361" t="str">
            <v>K1</v>
          </cell>
          <cell r="H6361" t="str">
            <v>07.11.2025</v>
          </cell>
          <cell r="I6361" t="str">
            <v>27.11.2025</v>
          </cell>
          <cell r="J6361" t="str">
            <v>07.11.2025</v>
          </cell>
          <cell r="K6361" t="str">
            <v>TRA HANG - 119</v>
          </cell>
          <cell r="L6361" t="str">
            <v>05.12.2025</v>
          </cell>
          <cell r="M6361">
            <v>295057</v>
          </cell>
          <cell r="N6361">
            <v>295057</v>
          </cell>
        </row>
        <row r="6362">
          <cell r="E6362">
            <v>65649</v>
          </cell>
          <cell r="F6362" t="str">
            <v>C25TNN|65649</v>
          </cell>
          <cell r="G6362" t="str">
            <v>K1</v>
          </cell>
          <cell r="H6362" t="str">
            <v>07.10.2025</v>
          </cell>
          <cell r="I6362" t="str">
            <v>10.10.2025</v>
          </cell>
          <cell r="J6362" t="str">
            <v>08.10.2025</v>
          </cell>
          <cell r="K6362" t="str">
            <v>Hàng hóa quầy 0480.3002179</v>
          </cell>
          <cell r="L6362" t="str">
            <v>05.12.2025</v>
          </cell>
          <cell r="M6362">
            <v>-184274</v>
          </cell>
          <cell r="N6362">
            <v>-184274</v>
          </cell>
        </row>
        <row r="6363">
          <cell r="E6363">
            <v>66795</v>
          </cell>
          <cell r="F6363" t="str">
            <v>C25TNN|66795</v>
          </cell>
          <cell r="G6363" t="str">
            <v>K1</v>
          </cell>
          <cell r="H6363" t="str">
            <v>09.10.2025</v>
          </cell>
          <cell r="I6363" t="str">
            <v>13.10.2025</v>
          </cell>
          <cell r="J6363" t="str">
            <v>11.10.2025</v>
          </cell>
          <cell r="K6363" t="str">
            <v>Hàng hóa quầy 0480.3002179</v>
          </cell>
          <cell r="L6363" t="str">
            <v>05.12.2025</v>
          </cell>
          <cell r="M6363">
            <v>-1348207</v>
          </cell>
          <cell r="N6363">
            <v>-1348207</v>
          </cell>
        </row>
        <row r="6364">
          <cell r="E6364">
            <v>67083</v>
          </cell>
          <cell r="F6364" t="str">
            <v>C25TNN|67083</v>
          </cell>
          <cell r="G6364" t="str">
            <v>K1</v>
          </cell>
          <cell r="H6364" t="str">
            <v>13.10.2025</v>
          </cell>
          <cell r="I6364" t="str">
            <v>20.10.2025</v>
          </cell>
          <cell r="J6364" t="str">
            <v>17.10.2025</v>
          </cell>
          <cell r="K6364" t="str">
            <v>Hàng hóa quầy 0480.3002179</v>
          </cell>
          <cell r="L6364" t="str">
            <v>05.12.2025</v>
          </cell>
          <cell r="M6364">
            <v>-2335617</v>
          </cell>
          <cell r="N6364">
            <v>-2335617</v>
          </cell>
        </row>
        <row r="6365">
          <cell r="E6365">
            <v>67084</v>
          </cell>
          <cell r="F6365" t="str">
            <v>C25TNN|67084</v>
          </cell>
          <cell r="G6365" t="str">
            <v>K1</v>
          </cell>
          <cell r="H6365" t="str">
            <v>13.10.2025</v>
          </cell>
          <cell r="I6365" t="str">
            <v>20.10.2025</v>
          </cell>
          <cell r="J6365" t="str">
            <v>17.10.2025</v>
          </cell>
          <cell r="K6365" t="str">
            <v>Hàng hóa quầy 0480.3002179</v>
          </cell>
          <cell r="L6365" t="str">
            <v>05.12.2025</v>
          </cell>
          <cell r="M6365">
            <v>-2696414</v>
          </cell>
          <cell r="N6365">
            <v>-2696414</v>
          </cell>
        </row>
        <row r="6366">
          <cell r="E6366">
            <v>65448</v>
          </cell>
          <cell r="F6366" t="str">
            <v>C25TNN|65448</v>
          </cell>
          <cell r="G6366" t="str">
            <v>K1</v>
          </cell>
          <cell r="H6366" t="str">
            <v>04.10.2025</v>
          </cell>
          <cell r="I6366" t="str">
            <v>13.10.2025</v>
          </cell>
          <cell r="J6366" t="str">
            <v>11.10.2025</v>
          </cell>
          <cell r="K6366" t="str">
            <v>Hàng hóa quầy 0480.3002179</v>
          </cell>
          <cell r="L6366" t="str">
            <v>05.12.2025</v>
          </cell>
          <cell r="M6366">
            <v>-2151343</v>
          </cell>
          <cell r="N6366">
            <v>-2151343</v>
          </cell>
        </row>
        <row r="6367">
          <cell r="E6367">
            <v>66815</v>
          </cell>
          <cell r="F6367" t="str">
            <v>C25TNN|66815</v>
          </cell>
          <cell r="G6367" t="str">
            <v>K1</v>
          </cell>
          <cell r="H6367" t="str">
            <v>10.10.2025</v>
          </cell>
          <cell r="I6367" t="str">
            <v>13.10.2025</v>
          </cell>
          <cell r="J6367" t="str">
            <v>11.10.2025</v>
          </cell>
          <cell r="K6367" t="str">
            <v>Hàng hóa quầy 0480.3002179</v>
          </cell>
          <cell r="L6367" t="str">
            <v>05.12.2025</v>
          </cell>
          <cell r="M6367">
            <v>-3747060</v>
          </cell>
          <cell r="N6367">
            <v>-3747060</v>
          </cell>
        </row>
        <row r="6368">
          <cell r="E6368">
            <v>65569</v>
          </cell>
          <cell r="F6368" t="str">
            <v>C25TNN|65569</v>
          </cell>
          <cell r="G6368" t="str">
            <v>K1</v>
          </cell>
          <cell r="H6368" t="str">
            <v>06.10.2025</v>
          </cell>
          <cell r="I6368" t="str">
            <v>10.10.2025</v>
          </cell>
          <cell r="J6368" t="str">
            <v>08.10.2025</v>
          </cell>
          <cell r="K6368" t="str">
            <v>Hàng hóa quầy 0480.3002179</v>
          </cell>
          <cell r="L6368" t="str">
            <v>05.12.2025</v>
          </cell>
          <cell r="M6368">
            <v>-3491035</v>
          </cell>
          <cell r="N6368">
            <v>-3491035</v>
          </cell>
        </row>
        <row r="6369">
          <cell r="E6369">
            <v>68467</v>
          </cell>
          <cell r="F6369" t="str">
            <v>C25TNN|68467</v>
          </cell>
          <cell r="G6369" t="str">
            <v>K1</v>
          </cell>
          <cell r="H6369" t="str">
            <v>16.10.2025</v>
          </cell>
          <cell r="I6369" t="str">
            <v>21.10.2025</v>
          </cell>
          <cell r="J6369" t="str">
            <v>18.10.2025</v>
          </cell>
          <cell r="K6369" t="str">
            <v>Hàng hóa quầy 0480.3002179</v>
          </cell>
          <cell r="L6369" t="str">
            <v>05.12.2025</v>
          </cell>
          <cell r="M6369">
            <v>-2930628</v>
          </cell>
          <cell r="N6369">
            <v>-2930628</v>
          </cell>
        </row>
        <row r="6370">
          <cell r="E6370">
            <v>66801</v>
          </cell>
          <cell r="F6370" t="str">
            <v>C25TNN|66801</v>
          </cell>
          <cell r="G6370" t="str">
            <v>K1</v>
          </cell>
          <cell r="H6370" t="str">
            <v>10.10.2025</v>
          </cell>
          <cell r="I6370" t="str">
            <v>12.10.2025</v>
          </cell>
          <cell r="J6370" t="str">
            <v>10.10.2025</v>
          </cell>
          <cell r="K6370" t="str">
            <v>Hàng hóa quầy 0480.3002179</v>
          </cell>
          <cell r="L6370" t="str">
            <v>05.12.2025</v>
          </cell>
          <cell r="M6370">
            <v>-2669026</v>
          </cell>
          <cell r="N6370">
            <v>-2669026</v>
          </cell>
        </row>
        <row r="6371">
          <cell r="E6371">
            <v>63479</v>
          </cell>
          <cell r="F6371" t="str">
            <v>C25TNN|63479</v>
          </cell>
          <cell r="G6371" t="str">
            <v>K1</v>
          </cell>
          <cell r="H6371" t="str">
            <v>01.10.2025</v>
          </cell>
          <cell r="I6371" t="str">
            <v>08.10.2025</v>
          </cell>
          <cell r="J6371" t="str">
            <v>06.10.2025</v>
          </cell>
          <cell r="K6371" t="str">
            <v>Hàng hóa quầy 0480.3002179</v>
          </cell>
          <cell r="L6371" t="str">
            <v>05.12.2025</v>
          </cell>
          <cell r="M6371">
            <v>-184274</v>
          </cell>
          <cell r="N6371">
            <v>-184274</v>
          </cell>
        </row>
        <row r="6372">
          <cell r="E6372">
            <v>64701</v>
          </cell>
          <cell r="F6372" t="str">
            <v>C25TNN|64701</v>
          </cell>
          <cell r="G6372" t="str">
            <v>K1</v>
          </cell>
          <cell r="H6372" t="str">
            <v>02.10.2025</v>
          </cell>
          <cell r="I6372" t="str">
            <v>08.10.2025</v>
          </cell>
          <cell r="J6372" t="str">
            <v>06.10.2025</v>
          </cell>
          <cell r="K6372" t="str">
            <v>Hàng hóa quầy 0480.3002179</v>
          </cell>
          <cell r="L6372" t="str">
            <v>05.12.2025</v>
          </cell>
          <cell r="M6372">
            <v>-2044645</v>
          </cell>
          <cell r="N6372">
            <v>-2044645</v>
          </cell>
        </row>
        <row r="6373">
          <cell r="E6373">
            <v>66755</v>
          </cell>
          <cell r="F6373" t="str">
            <v>C25TNN|66755</v>
          </cell>
          <cell r="G6373" t="str">
            <v>K1</v>
          </cell>
          <cell r="H6373" t="str">
            <v>09.10.2025</v>
          </cell>
          <cell r="I6373" t="str">
            <v>12.10.2025</v>
          </cell>
          <cell r="J6373" t="str">
            <v>10.10.2025</v>
          </cell>
          <cell r="K6373" t="str">
            <v>Hàng hóa quầy 0480.3002179</v>
          </cell>
          <cell r="L6373" t="str">
            <v>05.12.2025</v>
          </cell>
          <cell r="M6373">
            <v>-1348207</v>
          </cell>
          <cell r="N6373">
            <v>-1348207</v>
          </cell>
        </row>
        <row r="6374">
          <cell r="E6374">
            <v>67061</v>
          </cell>
          <cell r="F6374" t="str">
            <v>C25TNN|67061</v>
          </cell>
          <cell r="G6374" t="str">
            <v>K1</v>
          </cell>
          <cell r="H6374" t="str">
            <v>13.10.2025</v>
          </cell>
          <cell r="I6374" t="str">
            <v>17.10.2025</v>
          </cell>
          <cell r="J6374" t="str">
            <v>15.10.2025</v>
          </cell>
          <cell r="K6374" t="str">
            <v>Hàng hóa quầy 0480.3002179</v>
          </cell>
          <cell r="L6374" t="str">
            <v>05.12.2025</v>
          </cell>
          <cell r="M6374">
            <v>-1799852</v>
          </cell>
          <cell r="N6374">
            <v>-1799852</v>
          </cell>
        </row>
        <row r="6375">
          <cell r="E6375">
            <v>69023</v>
          </cell>
          <cell r="F6375" t="str">
            <v>C25TNN|69023</v>
          </cell>
          <cell r="G6375" t="str">
            <v>K1</v>
          </cell>
          <cell r="H6375" t="str">
            <v>18.10.2025</v>
          </cell>
          <cell r="I6375" t="str">
            <v>23.10.2025</v>
          </cell>
          <cell r="J6375" t="str">
            <v>20.10.2025</v>
          </cell>
          <cell r="K6375" t="str">
            <v>Hàng hóa quầy 0480.3002179</v>
          </cell>
          <cell r="L6375" t="str">
            <v>05.12.2025</v>
          </cell>
          <cell r="M6375">
            <v>-3781529</v>
          </cell>
          <cell r="N6375">
            <v>-3781529</v>
          </cell>
        </row>
        <row r="6376">
          <cell r="E6376">
            <v>63449</v>
          </cell>
          <cell r="F6376" t="str">
            <v>C25TNN|63449</v>
          </cell>
          <cell r="G6376" t="str">
            <v>K1</v>
          </cell>
          <cell r="H6376" t="str">
            <v>01.10.2025</v>
          </cell>
          <cell r="I6376" t="str">
            <v>18.10.2025</v>
          </cell>
          <cell r="J6376" t="str">
            <v>02.10.2025</v>
          </cell>
          <cell r="K6376" t="str">
            <v>Hàng hóa quầy 0480.3002179</v>
          </cell>
          <cell r="L6376" t="str">
            <v>05.12.2025</v>
          </cell>
          <cell r="M6376">
            <v>-2753940</v>
          </cell>
          <cell r="N6376">
            <v>-2753940</v>
          </cell>
        </row>
        <row r="6377">
          <cell r="E6377">
            <v>68403</v>
          </cell>
          <cell r="F6377" t="str">
            <v>C25TNN|68403</v>
          </cell>
          <cell r="G6377" t="str">
            <v>K1</v>
          </cell>
          <cell r="H6377" t="str">
            <v>16.10.2025</v>
          </cell>
          <cell r="I6377" t="str">
            <v>23.10.2025</v>
          </cell>
          <cell r="J6377" t="str">
            <v>18.10.2025</v>
          </cell>
          <cell r="K6377" t="str">
            <v>Hàng hóa quầy 0480.3002179</v>
          </cell>
          <cell r="L6377" t="str">
            <v>05.12.2025</v>
          </cell>
          <cell r="M6377">
            <v>-3065221</v>
          </cell>
          <cell r="N6377">
            <v>-3065221</v>
          </cell>
        </row>
        <row r="6378">
          <cell r="E6378">
            <v>66836</v>
          </cell>
          <cell r="F6378" t="str">
            <v>C25TNN|66836</v>
          </cell>
          <cell r="G6378" t="str">
            <v>K1</v>
          </cell>
          <cell r="H6378" t="str">
            <v>10.10.2025</v>
          </cell>
          <cell r="I6378" t="str">
            <v>13.10.2025</v>
          </cell>
          <cell r="J6378" t="str">
            <v>10.10.2025</v>
          </cell>
          <cell r="K6378" t="str">
            <v>Hàng hóa quầy 0480.3002179</v>
          </cell>
          <cell r="L6378" t="str">
            <v>05.12.2025</v>
          </cell>
          <cell r="M6378">
            <v>-2785558</v>
          </cell>
          <cell r="N6378">
            <v>-2785558</v>
          </cell>
        </row>
        <row r="6379">
          <cell r="E6379">
            <v>63453</v>
          </cell>
          <cell r="F6379" t="str">
            <v>C25TNN|63453</v>
          </cell>
          <cell r="G6379" t="str">
            <v>K1</v>
          </cell>
          <cell r="H6379" t="str">
            <v>01.10.2025</v>
          </cell>
          <cell r="I6379" t="str">
            <v>05.10.2025</v>
          </cell>
          <cell r="J6379" t="str">
            <v>03.10.2025</v>
          </cell>
          <cell r="K6379" t="str">
            <v>Hàng hóa quầy 0480.3002179</v>
          </cell>
          <cell r="L6379" t="str">
            <v>05.12.2025</v>
          </cell>
          <cell r="M6379">
            <v>-1946387</v>
          </cell>
          <cell r="N6379">
            <v>-1946387</v>
          </cell>
        </row>
        <row r="6380">
          <cell r="E6380">
            <v>64702</v>
          </cell>
          <cell r="F6380" t="str">
            <v>C25TNN|64702</v>
          </cell>
          <cell r="G6380" t="str">
            <v>K1</v>
          </cell>
          <cell r="H6380" t="str">
            <v>02.10.2025</v>
          </cell>
          <cell r="I6380" t="str">
            <v>08.10.2025</v>
          </cell>
          <cell r="J6380" t="str">
            <v>06.10.2025</v>
          </cell>
          <cell r="K6380" t="str">
            <v>Hàng hóa quầy 0480.3002179</v>
          </cell>
          <cell r="L6380" t="str">
            <v>05.12.2025</v>
          </cell>
          <cell r="M6380">
            <v>-983534</v>
          </cell>
          <cell r="N6380">
            <v>-983534</v>
          </cell>
        </row>
        <row r="6381">
          <cell r="E6381">
            <v>66756</v>
          </cell>
          <cell r="F6381" t="str">
            <v>C25TNN|66756</v>
          </cell>
          <cell r="G6381" t="str">
            <v>K1</v>
          </cell>
          <cell r="H6381" t="str">
            <v>09.10.2025</v>
          </cell>
          <cell r="I6381" t="str">
            <v>12.10.2025</v>
          </cell>
          <cell r="J6381" t="str">
            <v>10.10.2025</v>
          </cell>
          <cell r="K6381" t="str">
            <v>Hàng hóa quầy 0480.3002179</v>
          </cell>
          <cell r="L6381" t="str">
            <v>05.12.2025</v>
          </cell>
          <cell r="M6381">
            <v>-1348207</v>
          </cell>
          <cell r="N6381">
            <v>-1348207</v>
          </cell>
        </row>
        <row r="6382">
          <cell r="E6382">
            <v>67062</v>
          </cell>
          <cell r="F6382" t="str">
            <v>C25TNN|67062</v>
          </cell>
          <cell r="G6382" t="str">
            <v>K1</v>
          </cell>
          <cell r="H6382" t="str">
            <v>13.10.2025</v>
          </cell>
          <cell r="I6382" t="str">
            <v>17.10.2025</v>
          </cell>
          <cell r="J6382" t="str">
            <v>15.10.2025</v>
          </cell>
          <cell r="K6382" t="str">
            <v>Hàng hóa quầy 0480.3002179</v>
          </cell>
          <cell r="L6382" t="str">
            <v>05.12.2025</v>
          </cell>
          <cell r="M6382">
            <v>-2847847</v>
          </cell>
          <cell r="N6382">
            <v>-2847847</v>
          </cell>
        </row>
        <row r="6383">
          <cell r="E6383">
            <v>69024</v>
          </cell>
          <cell r="F6383" t="str">
            <v>C25TNN|69024</v>
          </cell>
          <cell r="G6383" t="str">
            <v>K1</v>
          </cell>
          <cell r="H6383" t="str">
            <v>18.10.2025</v>
          </cell>
          <cell r="I6383" t="str">
            <v>23.10.2025</v>
          </cell>
          <cell r="J6383" t="str">
            <v>20.10.2025</v>
          </cell>
          <cell r="K6383" t="str">
            <v>Hàng hóa quầy 0480.3002179</v>
          </cell>
          <cell r="L6383" t="str">
            <v>05.12.2025</v>
          </cell>
          <cell r="M6383">
            <v>-1199426</v>
          </cell>
          <cell r="N6383">
            <v>-1199426</v>
          </cell>
        </row>
        <row r="6384">
          <cell r="E6384">
            <v>67209</v>
          </cell>
          <cell r="F6384" t="str">
            <v>C25TNN|67209</v>
          </cell>
          <cell r="G6384" t="str">
            <v>K1</v>
          </cell>
          <cell r="H6384" t="str">
            <v>15.10.2025</v>
          </cell>
          <cell r="I6384" t="str">
            <v>18.10.2025</v>
          </cell>
          <cell r="J6384" t="str">
            <v>15.10.2025</v>
          </cell>
          <cell r="K6384" t="str">
            <v>Hàng hóa quầy 0480.3002179</v>
          </cell>
          <cell r="L6384" t="str">
            <v>05.12.2025</v>
          </cell>
          <cell r="M6384">
            <v>-1348207</v>
          </cell>
          <cell r="N6384">
            <v>-1348207</v>
          </cell>
        </row>
        <row r="6385">
          <cell r="E6385">
            <v>63448</v>
          </cell>
          <cell r="F6385" t="str">
            <v>C25TNN|63448</v>
          </cell>
          <cell r="G6385" t="str">
            <v>K1</v>
          </cell>
          <cell r="H6385" t="str">
            <v>01.10.2025</v>
          </cell>
          <cell r="I6385" t="str">
            <v>04.10.2025</v>
          </cell>
          <cell r="J6385" t="str">
            <v>02.10.2025</v>
          </cell>
          <cell r="K6385" t="str">
            <v>Hàng hóa quầy 0480.3002179</v>
          </cell>
          <cell r="L6385" t="str">
            <v>05.12.2025</v>
          </cell>
          <cell r="M6385">
            <v>-3199003</v>
          </cell>
          <cell r="N6385">
            <v>-3199003</v>
          </cell>
        </row>
        <row r="6386">
          <cell r="E6386">
            <v>66750</v>
          </cell>
          <cell r="F6386" t="str">
            <v>C25TNN|66750</v>
          </cell>
          <cell r="G6386" t="str">
            <v>K1</v>
          </cell>
          <cell r="H6386" t="str">
            <v>09.10.2025</v>
          </cell>
          <cell r="I6386" t="str">
            <v>23.10.2025</v>
          </cell>
          <cell r="J6386" t="str">
            <v>10.10.2025</v>
          </cell>
          <cell r="K6386" t="str">
            <v>Hàng hóa quầy 0480.3002179</v>
          </cell>
          <cell r="L6386" t="str">
            <v>05.12.2025</v>
          </cell>
          <cell r="M6386">
            <v>-4721008</v>
          </cell>
          <cell r="N6386">
            <v>-4721008</v>
          </cell>
        </row>
        <row r="6387">
          <cell r="E6387">
            <v>68404</v>
          </cell>
          <cell r="F6387" t="str">
            <v>C25TNN|68404</v>
          </cell>
          <cell r="G6387" t="str">
            <v>K1</v>
          </cell>
          <cell r="H6387" t="str">
            <v>16.10.2025</v>
          </cell>
          <cell r="I6387" t="str">
            <v>23.10.2025</v>
          </cell>
          <cell r="J6387" t="str">
            <v>17.10.2025</v>
          </cell>
          <cell r="K6387" t="str">
            <v>Hàng hóa quầy 0480.3002179</v>
          </cell>
          <cell r="L6387" t="str">
            <v>05.12.2025</v>
          </cell>
          <cell r="M6387">
            <v>-4264389</v>
          </cell>
          <cell r="N6387">
            <v>-4264389</v>
          </cell>
        </row>
        <row r="6388">
          <cell r="E6388">
            <v>30792</v>
          </cell>
          <cell r="F6388" t="str">
            <v>K25TRT|30792</v>
          </cell>
          <cell r="G6388" t="str">
            <v>K1</v>
          </cell>
          <cell r="H6388" t="str">
            <v>25.11.2025</v>
          </cell>
          <cell r="I6388" t="str">
            <v>28.11.2025</v>
          </cell>
          <cell r="J6388" t="str">
            <v>25.11.2025</v>
          </cell>
          <cell r="K6388" t="str">
            <v>TRA HANG - 113</v>
          </cell>
          <cell r="L6388" t="str">
            <v>05.12.2025</v>
          </cell>
          <cell r="M6388">
            <v>359970</v>
          </cell>
          <cell r="N6388">
            <v>359970</v>
          </cell>
        </row>
        <row r="6389">
          <cell r="E6389">
            <v>1912</v>
          </cell>
          <cell r="F6389" t="str">
            <v>CK T10.2025</v>
          </cell>
          <cell r="G6389" t="str">
            <v>KS</v>
          </cell>
          <cell r="H6389" t="str">
            <v>27.11.2025</v>
          </cell>
          <cell r="I6389" t="str">
            <v>27.11.2025</v>
          </cell>
          <cell r="J6389" t="str">
            <v>27.11.2025</v>
          </cell>
          <cell r="K6389" t="str">
            <v>R480 CK T10/2025</v>
          </cell>
          <cell r="L6389" t="str">
            <v>05.12.2025</v>
          </cell>
          <cell r="M6389">
            <v>19365605</v>
          </cell>
          <cell r="N6389">
            <v>20914854</v>
          </cell>
        </row>
        <row r="6390">
          <cell r="E6390">
            <v>70402</v>
          </cell>
          <cell r="F6390" t="str">
            <v>C25TNN|70402</v>
          </cell>
          <cell r="G6390" t="str">
            <v>K1</v>
          </cell>
          <cell r="H6390" t="str">
            <v>23.10.2025</v>
          </cell>
          <cell r="I6390" t="str">
            <v>28.10.2025</v>
          </cell>
          <cell r="J6390" t="str">
            <v>25.10.2025</v>
          </cell>
          <cell r="K6390" t="str">
            <v>Hàng hóa quầy 0480.3002179</v>
          </cell>
          <cell r="L6390" t="str">
            <v>15.12.2025</v>
          </cell>
          <cell r="M6390">
            <v>-3378655</v>
          </cell>
          <cell r="N6390">
            <v>-3378655</v>
          </cell>
        </row>
        <row r="6391">
          <cell r="E6391">
            <v>69215</v>
          </cell>
          <cell r="F6391" t="str">
            <v>C25TNN|69215</v>
          </cell>
          <cell r="G6391" t="str">
            <v>K1</v>
          </cell>
          <cell r="H6391" t="str">
            <v>22.10.2025</v>
          </cell>
          <cell r="I6391" t="str">
            <v>27.10.2025</v>
          </cell>
          <cell r="J6391" t="str">
            <v>24.10.2025</v>
          </cell>
          <cell r="K6391" t="str">
            <v>Hàng hóa quầy 0480.3002179</v>
          </cell>
          <cell r="L6391" t="str">
            <v>15.12.2025</v>
          </cell>
          <cell r="M6391">
            <v>-3214261</v>
          </cell>
          <cell r="N6391">
            <v>-3214261</v>
          </cell>
        </row>
        <row r="6392">
          <cell r="E6392">
            <v>71290</v>
          </cell>
          <cell r="F6392" t="str">
            <v>C25TNN|71290</v>
          </cell>
          <cell r="G6392" t="str">
            <v>K1</v>
          </cell>
          <cell r="H6392" t="str">
            <v>29.10.2025</v>
          </cell>
          <cell r="I6392" t="str">
            <v>02.11.2025</v>
          </cell>
          <cell r="J6392" t="str">
            <v>30.10.2025</v>
          </cell>
          <cell r="K6392" t="str">
            <v>Hàng hóa quầy 0480.3002179</v>
          </cell>
          <cell r="L6392" t="str">
            <v>15.12.2025</v>
          </cell>
          <cell r="M6392">
            <v>-4144241</v>
          </cell>
          <cell r="N6392">
            <v>-4144241</v>
          </cell>
        </row>
        <row r="6393">
          <cell r="E6393">
            <v>71068</v>
          </cell>
          <cell r="F6393" t="str">
            <v>C25TNN|71068</v>
          </cell>
          <cell r="G6393" t="str">
            <v>K1</v>
          </cell>
          <cell r="H6393" t="str">
            <v>25.10.2025</v>
          </cell>
          <cell r="I6393" t="str">
            <v>29.10.2025</v>
          </cell>
          <cell r="J6393" t="str">
            <v>27.10.2025</v>
          </cell>
          <cell r="K6393" t="str">
            <v>Hàng hóa quầy 0480.3002179</v>
          </cell>
          <cell r="L6393" t="str">
            <v>15.12.2025</v>
          </cell>
          <cell r="M6393">
            <v>-2547634</v>
          </cell>
          <cell r="N6393">
            <v>-2547634</v>
          </cell>
        </row>
        <row r="6394">
          <cell r="E6394">
            <v>69096</v>
          </cell>
          <cell r="F6394" t="str">
            <v>C25TNN|69096</v>
          </cell>
          <cell r="G6394" t="str">
            <v>K1</v>
          </cell>
          <cell r="H6394" t="str">
            <v>20.10.2025</v>
          </cell>
          <cell r="I6394" t="str">
            <v>26.10.2025</v>
          </cell>
          <cell r="J6394" t="str">
            <v>23.10.2025</v>
          </cell>
          <cell r="K6394" t="str">
            <v>Hàng hóa quầy 0480.3002179</v>
          </cell>
          <cell r="L6394" t="str">
            <v>15.12.2025</v>
          </cell>
          <cell r="M6394">
            <v>-1199426</v>
          </cell>
          <cell r="N6394">
            <v>-1199426</v>
          </cell>
        </row>
        <row r="6395">
          <cell r="E6395">
            <v>71133</v>
          </cell>
          <cell r="F6395" t="str">
            <v>C25TNN|71133</v>
          </cell>
          <cell r="G6395" t="str">
            <v>K1</v>
          </cell>
          <cell r="H6395" t="str">
            <v>27.10.2025</v>
          </cell>
          <cell r="I6395" t="str">
            <v>02.11.2025</v>
          </cell>
          <cell r="J6395" t="str">
            <v>30.10.2025</v>
          </cell>
          <cell r="K6395" t="str">
            <v>Hàng hóa quầy 0480.3002179</v>
          </cell>
          <cell r="L6395" t="str">
            <v>15.12.2025</v>
          </cell>
          <cell r="M6395">
            <v>-867162</v>
          </cell>
          <cell r="N6395">
            <v>-867162</v>
          </cell>
        </row>
        <row r="6396">
          <cell r="E6396">
            <v>69097</v>
          </cell>
          <cell r="F6396" t="str">
            <v>C25TNN|69097</v>
          </cell>
          <cell r="G6396" t="str">
            <v>K1</v>
          </cell>
          <cell r="H6396" t="str">
            <v>20.10.2025</v>
          </cell>
          <cell r="I6396" t="str">
            <v>25.10.2025</v>
          </cell>
          <cell r="J6396" t="str">
            <v>22.10.2025</v>
          </cell>
          <cell r="K6396" t="str">
            <v>Hàng hóa quầy 0480.3002179</v>
          </cell>
          <cell r="L6396" t="str">
            <v>15.12.2025</v>
          </cell>
          <cell r="M6396">
            <v>-552822</v>
          </cell>
          <cell r="N6396">
            <v>-552822</v>
          </cell>
        </row>
        <row r="6397">
          <cell r="E6397">
            <v>71134</v>
          </cell>
          <cell r="F6397" t="str">
            <v>C25TNN|71134</v>
          </cell>
          <cell r="G6397" t="str">
            <v>K1</v>
          </cell>
          <cell r="H6397" t="str">
            <v>27.10.2025</v>
          </cell>
          <cell r="I6397" t="str">
            <v>13.11.2025</v>
          </cell>
          <cell r="J6397" t="str">
            <v>01.11.2025</v>
          </cell>
          <cell r="K6397" t="str">
            <v>HÃƒÂ ng hÃƒÂ³a quÃ¡ÂºÂ§y 0480.3002179</v>
          </cell>
          <cell r="L6397" t="str">
            <v>15.12.2025</v>
          </cell>
          <cell r="M6397">
            <v>-1416217</v>
          </cell>
          <cell r="N6397">
            <v>-1416217</v>
          </cell>
        </row>
        <row r="6398">
          <cell r="E6398">
            <v>69099</v>
          </cell>
          <cell r="F6398" t="str">
            <v>C25TNN|69099</v>
          </cell>
          <cell r="G6398" t="str">
            <v>K1</v>
          </cell>
          <cell r="H6398" t="str">
            <v>20.10.2025</v>
          </cell>
          <cell r="I6398" t="str">
            <v>25.10.2025</v>
          </cell>
          <cell r="J6398" t="str">
            <v>22.10.2025</v>
          </cell>
          <cell r="K6398" t="str">
            <v>Hàng hóa quầy 0480.3002179</v>
          </cell>
          <cell r="L6398" t="str">
            <v>15.12.2025</v>
          </cell>
          <cell r="M6398">
            <v>-1474191</v>
          </cell>
          <cell r="N6398">
            <v>-1474191</v>
          </cell>
        </row>
        <row r="6399">
          <cell r="E6399">
            <v>71136</v>
          </cell>
          <cell r="F6399" t="str">
            <v>C25TNN|71136</v>
          </cell>
          <cell r="G6399" t="str">
            <v>K1</v>
          </cell>
          <cell r="H6399" t="str">
            <v>27.10.2025</v>
          </cell>
          <cell r="I6399" t="str">
            <v>13.11.2025</v>
          </cell>
          <cell r="J6399" t="str">
            <v>01.11.2025</v>
          </cell>
          <cell r="K6399" t="str">
            <v>HÃƒÂ ng hÃƒÂ³a quÃ¡ÂºÂ§y 0480.3002179</v>
          </cell>
          <cell r="L6399" t="str">
            <v>15.12.2025</v>
          </cell>
          <cell r="M6399">
            <v>-1199426</v>
          </cell>
          <cell r="N6399">
            <v>-1199426</v>
          </cell>
        </row>
        <row r="6400">
          <cell r="E6400">
            <v>69098</v>
          </cell>
          <cell r="F6400" t="str">
            <v>C25TNN|69098</v>
          </cell>
          <cell r="G6400" t="str">
            <v>K1</v>
          </cell>
          <cell r="H6400" t="str">
            <v>20.10.2025</v>
          </cell>
          <cell r="I6400" t="str">
            <v>25.10.2025</v>
          </cell>
          <cell r="J6400" t="str">
            <v>22.10.2025</v>
          </cell>
          <cell r="K6400" t="str">
            <v>Hàng hóa quầy 0480.3002179</v>
          </cell>
          <cell r="L6400" t="str">
            <v>15.12.2025</v>
          </cell>
          <cell r="M6400">
            <v>-2120796</v>
          </cell>
          <cell r="N6400">
            <v>-2120796</v>
          </cell>
        </row>
        <row r="6401">
          <cell r="E6401">
            <v>71135</v>
          </cell>
          <cell r="F6401" t="str">
            <v>C25TNN|71135</v>
          </cell>
          <cell r="G6401" t="str">
            <v>K1</v>
          </cell>
          <cell r="H6401" t="str">
            <v>27.10.2025</v>
          </cell>
          <cell r="I6401" t="str">
            <v>01.11.2025</v>
          </cell>
          <cell r="J6401" t="str">
            <v>29.10.2025</v>
          </cell>
          <cell r="K6401" t="str">
            <v>Hàng hóa quầy 0480.3002179</v>
          </cell>
          <cell r="L6401" t="str">
            <v>15.12.2025</v>
          </cell>
          <cell r="M6401">
            <v>-1416217</v>
          </cell>
          <cell r="N6401">
            <v>-1416217</v>
          </cell>
        </row>
        <row r="6402">
          <cell r="E6402">
            <v>69100</v>
          </cell>
          <cell r="F6402" t="str">
            <v>C25TNN|69100</v>
          </cell>
          <cell r="G6402" t="str">
            <v>K1</v>
          </cell>
          <cell r="H6402" t="str">
            <v>20.10.2025</v>
          </cell>
          <cell r="I6402" t="str">
            <v>25.10.2025</v>
          </cell>
          <cell r="J6402" t="str">
            <v>22.10.2025</v>
          </cell>
          <cell r="K6402" t="str">
            <v>Hàng hóa quầy 0480.3002179</v>
          </cell>
          <cell r="L6402" t="str">
            <v>15.12.2025</v>
          </cell>
          <cell r="M6402">
            <v>-552822</v>
          </cell>
          <cell r="N6402">
            <v>-552822</v>
          </cell>
        </row>
        <row r="6403">
          <cell r="E6403">
            <v>69101</v>
          </cell>
          <cell r="F6403" t="str">
            <v>C25TNN|69101</v>
          </cell>
          <cell r="G6403" t="str">
            <v>K1</v>
          </cell>
          <cell r="H6403" t="str">
            <v>20.10.2025</v>
          </cell>
          <cell r="I6403" t="str">
            <v>25.10.2025</v>
          </cell>
          <cell r="J6403" t="str">
            <v>22.10.2025</v>
          </cell>
          <cell r="K6403" t="str">
            <v>Hàng hóa quầy 0480.3002179</v>
          </cell>
          <cell r="L6403" t="str">
            <v>15.12.2025</v>
          </cell>
          <cell r="M6403">
            <v>-552822</v>
          </cell>
          <cell r="N6403">
            <v>-552822</v>
          </cell>
        </row>
        <row r="6404">
          <cell r="E6404">
            <v>70403</v>
          </cell>
          <cell r="F6404" t="str">
            <v>C25TNN|70403</v>
          </cell>
          <cell r="G6404" t="str">
            <v>K1</v>
          </cell>
          <cell r="H6404" t="str">
            <v>23.10.2025</v>
          </cell>
          <cell r="I6404" t="str">
            <v>27.10.2025</v>
          </cell>
          <cell r="J6404" t="str">
            <v>24.10.2025</v>
          </cell>
          <cell r="K6404" t="str">
            <v>Hàng hóa quầy 0480.3002179</v>
          </cell>
          <cell r="L6404" t="str">
            <v>15.12.2025</v>
          </cell>
          <cell r="M6404">
            <v>-4367516</v>
          </cell>
          <cell r="N6404">
            <v>-4367516</v>
          </cell>
        </row>
        <row r="6405">
          <cell r="E6405">
            <v>69102</v>
          </cell>
          <cell r="F6405" t="str">
            <v>C25TNN|69102</v>
          </cell>
          <cell r="G6405" t="str">
            <v>K1</v>
          </cell>
          <cell r="H6405" t="str">
            <v>20.10.2025</v>
          </cell>
          <cell r="I6405" t="str">
            <v>25.10.2025</v>
          </cell>
          <cell r="J6405" t="str">
            <v>22.10.2025</v>
          </cell>
          <cell r="K6405" t="str">
            <v>Hàng hóa quầy 0480.3002179</v>
          </cell>
          <cell r="L6405" t="str">
            <v>15.12.2025</v>
          </cell>
          <cell r="M6405">
            <v>-552822</v>
          </cell>
          <cell r="N6405">
            <v>-552822</v>
          </cell>
        </row>
        <row r="6406">
          <cell r="E6406">
            <v>71138</v>
          </cell>
          <cell r="F6406" t="str">
            <v>C25TNN|71138</v>
          </cell>
          <cell r="G6406" t="str">
            <v>K1</v>
          </cell>
          <cell r="H6406" t="str">
            <v>27.10.2025</v>
          </cell>
          <cell r="I6406" t="str">
            <v>01.11.2025</v>
          </cell>
          <cell r="J6406" t="str">
            <v>29.10.2025</v>
          </cell>
          <cell r="K6406" t="str">
            <v>Hàng hóa quầy 0480.3002179</v>
          </cell>
          <cell r="L6406" t="str">
            <v>15.12.2025</v>
          </cell>
          <cell r="M6406">
            <v>-1633008</v>
          </cell>
          <cell r="N6406">
            <v>-1633008</v>
          </cell>
        </row>
        <row r="6407">
          <cell r="E6407">
            <v>69087</v>
          </cell>
          <cell r="F6407" t="str">
            <v>C25TNN|69087</v>
          </cell>
          <cell r="G6407" t="str">
            <v>K1</v>
          </cell>
          <cell r="H6407" t="str">
            <v>20.10.2025</v>
          </cell>
          <cell r="I6407" t="str">
            <v>25.10.2025</v>
          </cell>
          <cell r="J6407" t="str">
            <v>22.10.2025</v>
          </cell>
          <cell r="K6407" t="str">
            <v>Hàng hóa quầy 0480.3002179</v>
          </cell>
          <cell r="L6407" t="str">
            <v>15.12.2025</v>
          </cell>
          <cell r="M6407">
            <v>-2767401</v>
          </cell>
          <cell r="N6407">
            <v>-2767401</v>
          </cell>
        </row>
        <row r="6408">
          <cell r="E6408">
            <v>69214</v>
          </cell>
          <cell r="F6408" t="str">
            <v>C25TNN|69214</v>
          </cell>
          <cell r="G6408" t="str">
            <v>K1</v>
          </cell>
          <cell r="H6408" t="str">
            <v>22.10.2025</v>
          </cell>
          <cell r="I6408" t="str">
            <v>27.10.2025</v>
          </cell>
          <cell r="J6408" t="str">
            <v>24.10.2025</v>
          </cell>
          <cell r="K6408" t="str">
            <v>Hàng hóa quầy 0480.3002179</v>
          </cell>
          <cell r="L6408" t="str">
            <v>15.12.2025</v>
          </cell>
          <cell r="M6408">
            <v>-3412981</v>
          </cell>
          <cell r="N6408">
            <v>-3412981</v>
          </cell>
        </row>
        <row r="6409">
          <cell r="E6409">
            <v>69231</v>
          </cell>
          <cell r="F6409" t="str">
            <v>C25TNN|69231</v>
          </cell>
          <cell r="G6409" t="str">
            <v>K1</v>
          </cell>
          <cell r="H6409" t="str">
            <v>22.10.2025</v>
          </cell>
          <cell r="I6409" t="str">
            <v>24.10.2025</v>
          </cell>
          <cell r="J6409" t="str">
            <v>22.10.2025</v>
          </cell>
          <cell r="K6409" t="str">
            <v>Hàng hóa quầy 0480.3002179</v>
          </cell>
          <cell r="L6409" t="str">
            <v>15.12.2025</v>
          </cell>
          <cell r="M6409">
            <v>-2696414</v>
          </cell>
          <cell r="N6409">
            <v>-2696414</v>
          </cell>
        </row>
        <row r="6410">
          <cell r="E6410">
            <v>71161</v>
          </cell>
          <cell r="F6410" t="str">
            <v>C25TNN|71161</v>
          </cell>
          <cell r="G6410" t="str">
            <v>K1</v>
          </cell>
          <cell r="H6410" t="str">
            <v>28.10.2025</v>
          </cell>
          <cell r="I6410" t="str">
            <v>30.10.2025</v>
          </cell>
          <cell r="J6410" t="str">
            <v>28.10.2025</v>
          </cell>
          <cell r="K6410" t="str">
            <v>Hàng hóa quầy 0480.3002179</v>
          </cell>
          <cell r="L6410" t="str">
            <v>15.12.2025</v>
          </cell>
          <cell r="M6410">
            <v>-2696414</v>
          </cell>
          <cell r="N6410">
            <v>-2696414</v>
          </cell>
        </row>
        <row r="6411">
          <cell r="E6411">
            <v>71162</v>
          </cell>
          <cell r="F6411" t="str">
            <v>C25TNN|71162</v>
          </cell>
          <cell r="G6411" t="str">
            <v>K1</v>
          </cell>
          <cell r="H6411" t="str">
            <v>28.10.2025</v>
          </cell>
          <cell r="I6411" t="str">
            <v>30.10.2025</v>
          </cell>
          <cell r="J6411" t="str">
            <v>28.10.2025</v>
          </cell>
          <cell r="K6411" t="str">
            <v>Hàng hóa quầy 0480.3002179</v>
          </cell>
          <cell r="L6411" t="str">
            <v>15.12.2025</v>
          </cell>
          <cell r="M6411">
            <v>-2653737</v>
          </cell>
          <cell r="N6411">
            <v>-2653737</v>
          </cell>
        </row>
        <row r="6412">
          <cell r="E6412">
            <v>69213</v>
          </cell>
          <cell r="F6412" t="str">
            <v>C25TNN|69213</v>
          </cell>
          <cell r="G6412" t="str">
            <v>K1</v>
          </cell>
          <cell r="H6412" t="str">
            <v>22.10.2025</v>
          </cell>
          <cell r="I6412" t="str">
            <v>26.10.2025</v>
          </cell>
          <cell r="J6412" t="str">
            <v>23.10.2025</v>
          </cell>
          <cell r="K6412" t="str">
            <v>Hàng hóa quầy 0480.3002179</v>
          </cell>
          <cell r="L6412" t="str">
            <v>15.12.2025</v>
          </cell>
          <cell r="M6412">
            <v>-6478968</v>
          </cell>
          <cell r="N6412">
            <v>-6478968</v>
          </cell>
        </row>
        <row r="6413">
          <cell r="E6413">
            <v>71059</v>
          </cell>
          <cell r="F6413" t="str">
            <v>C25TNN|71059</v>
          </cell>
          <cell r="G6413" t="str">
            <v>K1</v>
          </cell>
          <cell r="H6413" t="str">
            <v>25.10.2025</v>
          </cell>
          <cell r="I6413" t="str">
            <v>30.10.2025</v>
          </cell>
          <cell r="J6413" t="str">
            <v>28.10.2025</v>
          </cell>
          <cell r="K6413" t="str">
            <v>Hàng hóa quầy 0480.3002179</v>
          </cell>
          <cell r="L6413" t="str">
            <v>15.12.2025</v>
          </cell>
          <cell r="M6413">
            <v>-3300860</v>
          </cell>
          <cell r="N6413">
            <v>-3300860</v>
          </cell>
        </row>
        <row r="6414">
          <cell r="E6414">
            <v>71289</v>
          </cell>
          <cell r="F6414" t="str">
            <v>C25TNN|71289</v>
          </cell>
          <cell r="G6414" t="str">
            <v>K1</v>
          </cell>
          <cell r="H6414" t="str">
            <v>29.10.2025</v>
          </cell>
          <cell r="I6414" t="str">
            <v>31.10.2025</v>
          </cell>
          <cell r="J6414" t="str">
            <v>29.10.2025</v>
          </cell>
          <cell r="K6414" t="str">
            <v>Hàng hóa quầy 0480.3002179</v>
          </cell>
          <cell r="L6414" t="str">
            <v>15.12.2025</v>
          </cell>
          <cell r="M6414">
            <v>-7791941</v>
          </cell>
          <cell r="N6414">
            <v>-7791941</v>
          </cell>
        </row>
        <row r="6415">
          <cell r="E6415">
            <v>69092</v>
          </cell>
          <cell r="F6415" t="str">
            <v>C25TNN|69092</v>
          </cell>
          <cell r="G6415" t="str">
            <v>K1</v>
          </cell>
          <cell r="H6415" t="str">
            <v>20.10.2025</v>
          </cell>
          <cell r="I6415" t="str">
            <v>25.10.2025</v>
          </cell>
          <cell r="J6415" t="str">
            <v>22.10.2025</v>
          </cell>
          <cell r="K6415" t="str">
            <v>Hàng hóa quầy 0480.3002179</v>
          </cell>
          <cell r="L6415" t="str">
            <v>15.12.2025</v>
          </cell>
          <cell r="M6415">
            <v>-2696674</v>
          </cell>
          <cell r="N6415">
            <v>-2696674</v>
          </cell>
        </row>
        <row r="6416">
          <cell r="E6416">
            <v>71128</v>
          </cell>
          <cell r="F6416" t="str">
            <v>C25TNN|71128</v>
          </cell>
          <cell r="G6416" t="str">
            <v>K1</v>
          </cell>
          <cell r="H6416" t="str">
            <v>27.10.2025</v>
          </cell>
          <cell r="I6416" t="str">
            <v>31.10.2025</v>
          </cell>
          <cell r="J6416" t="str">
            <v>29.10.2025</v>
          </cell>
          <cell r="K6416" t="str">
            <v>Hàng hóa quầy 0480.3002179</v>
          </cell>
          <cell r="L6416" t="str">
            <v>15.12.2025</v>
          </cell>
          <cell r="M6416">
            <v>-2696414</v>
          </cell>
          <cell r="N6416">
            <v>-2696414</v>
          </cell>
        </row>
        <row r="6417">
          <cell r="E6417">
            <v>69287</v>
          </cell>
          <cell r="F6417" t="str">
            <v>C25TNN|69287</v>
          </cell>
          <cell r="G6417" t="str">
            <v>K1</v>
          </cell>
          <cell r="H6417" t="str">
            <v>22.10.2025</v>
          </cell>
          <cell r="I6417" t="str">
            <v>26.10.2025</v>
          </cell>
          <cell r="J6417" t="str">
            <v>23.10.2025</v>
          </cell>
          <cell r="K6417" t="str">
            <v>Hàng hóa quầy 0480.3002179</v>
          </cell>
          <cell r="L6417" t="str">
            <v>15.12.2025</v>
          </cell>
          <cell r="M6417">
            <v>-3249236</v>
          </cell>
          <cell r="N6417">
            <v>-3249236</v>
          </cell>
        </row>
        <row r="6418">
          <cell r="E6418">
            <v>69093</v>
          </cell>
          <cell r="F6418" t="str">
            <v>C25TNN|69093</v>
          </cell>
          <cell r="G6418" t="str">
            <v>K1</v>
          </cell>
          <cell r="H6418" t="str">
            <v>20.10.2025</v>
          </cell>
          <cell r="I6418" t="str">
            <v>25.10.2025</v>
          </cell>
          <cell r="J6418" t="str">
            <v>22.10.2025</v>
          </cell>
          <cell r="K6418" t="str">
            <v>Hàng hóa quầy 0480.3002179</v>
          </cell>
          <cell r="L6418" t="str">
            <v>15.12.2025</v>
          </cell>
          <cell r="M6418">
            <v>-2831268</v>
          </cell>
          <cell r="N6418">
            <v>-2831268</v>
          </cell>
        </row>
        <row r="6419">
          <cell r="E6419">
            <v>71131</v>
          </cell>
          <cell r="F6419" t="str">
            <v>C25TNN|71131</v>
          </cell>
          <cell r="G6419" t="str">
            <v>K1</v>
          </cell>
          <cell r="H6419" t="str">
            <v>27.10.2025</v>
          </cell>
          <cell r="I6419" t="str">
            <v>01.11.2025</v>
          </cell>
          <cell r="J6419" t="str">
            <v>29.10.2025</v>
          </cell>
          <cell r="K6419" t="str">
            <v>Hàng hóa quầy 0480.3002179</v>
          </cell>
          <cell r="L6419" t="str">
            <v>15.12.2025</v>
          </cell>
          <cell r="M6419">
            <v>-3748486</v>
          </cell>
          <cell r="N6419">
            <v>-3748486</v>
          </cell>
        </row>
        <row r="6420">
          <cell r="E6420">
            <v>71014</v>
          </cell>
          <cell r="F6420" t="str">
            <v>C25TNN|71014</v>
          </cell>
          <cell r="G6420" t="str">
            <v>K1</v>
          </cell>
          <cell r="H6420" t="str">
            <v>25.10.2025</v>
          </cell>
          <cell r="I6420" t="str">
            <v>28.10.2025</v>
          </cell>
          <cell r="J6420" t="str">
            <v>25.10.2025</v>
          </cell>
          <cell r="K6420" t="str">
            <v>Hàng hóa quầy 0480.3002179</v>
          </cell>
          <cell r="L6420" t="str">
            <v>15.12.2025</v>
          </cell>
          <cell r="M6420">
            <v>-4478203</v>
          </cell>
          <cell r="N6420">
            <v>-4478203</v>
          </cell>
        </row>
        <row r="6421">
          <cell r="E6421">
            <v>72394</v>
          </cell>
          <cell r="F6421" t="str">
            <v>C25TNN|72394</v>
          </cell>
          <cell r="G6421" t="str">
            <v>K1</v>
          </cell>
          <cell r="H6421" t="str">
            <v>31.10.2025</v>
          </cell>
          <cell r="I6421" t="str">
            <v>03.11.2025</v>
          </cell>
          <cell r="J6421" t="str">
            <v>31.10.2025</v>
          </cell>
          <cell r="K6421" t="str">
            <v>Hàng hóa quầy 0480.3002179</v>
          </cell>
          <cell r="L6421" t="str">
            <v>15.12.2025</v>
          </cell>
          <cell r="M6421">
            <v>-8628928</v>
          </cell>
          <cell r="N6421">
            <v>-8628928</v>
          </cell>
        </row>
        <row r="6422">
          <cell r="E6422">
            <v>70406</v>
          </cell>
          <cell r="F6422" t="str">
            <v>C25TNN|70406</v>
          </cell>
          <cell r="G6422" t="str">
            <v>K1</v>
          </cell>
          <cell r="H6422" t="str">
            <v>23.10.2025</v>
          </cell>
          <cell r="I6422" t="str">
            <v>28.10.2025</v>
          </cell>
          <cell r="J6422" t="str">
            <v>26.10.2025</v>
          </cell>
          <cell r="K6422" t="str">
            <v>Hàng hóa quầy 0480.3002179</v>
          </cell>
          <cell r="L6422" t="str">
            <v>15.12.2025</v>
          </cell>
          <cell r="M6422">
            <v>-2916181</v>
          </cell>
          <cell r="N6422">
            <v>-2916181</v>
          </cell>
        </row>
        <row r="6423">
          <cell r="E6423">
            <v>71167</v>
          </cell>
          <cell r="F6423" t="str">
            <v>C25TNN|71167</v>
          </cell>
          <cell r="G6423" t="str">
            <v>K1</v>
          </cell>
          <cell r="H6423" t="str">
            <v>28.10.2025</v>
          </cell>
          <cell r="I6423" t="str">
            <v>30.10.2025</v>
          </cell>
          <cell r="J6423" t="str">
            <v>28.10.2025</v>
          </cell>
          <cell r="K6423" t="str">
            <v>Hàng hóa quầy 0480.3002179</v>
          </cell>
          <cell r="L6423" t="str">
            <v>15.12.2025</v>
          </cell>
          <cell r="M6423">
            <v>-2715003</v>
          </cell>
          <cell r="N6423">
            <v>-2715003</v>
          </cell>
        </row>
        <row r="6424">
          <cell r="E6424">
            <v>71046</v>
          </cell>
          <cell r="F6424" t="str">
            <v>1C25TNN|71046</v>
          </cell>
          <cell r="G6424" t="str">
            <v>K1</v>
          </cell>
          <cell r="H6424" t="str">
            <v>25.10.2025</v>
          </cell>
          <cell r="I6424" t="str">
            <v>28.10.2025</v>
          </cell>
          <cell r="J6424" t="str">
            <v>25.10.2025</v>
          </cell>
          <cell r="K6424" t="str">
            <v>Hàng hóa quầy 0480.3002179</v>
          </cell>
          <cell r="L6424" t="str">
            <v>15.12.2025</v>
          </cell>
          <cell r="M6424">
            <v>-2400278</v>
          </cell>
          <cell r="N6424">
            <v>-2400278</v>
          </cell>
        </row>
        <row r="6425">
          <cell r="E6425">
            <v>72361</v>
          </cell>
          <cell r="F6425" t="str">
            <v>1C25TNN|72361</v>
          </cell>
          <cell r="G6425" t="str">
            <v>K1</v>
          </cell>
          <cell r="H6425" t="str">
            <v>31.10.2025</v>
          </cell>
          <cell r="I6425" t="str">
            <v>04.11.2025</v>
          </cell>
          <cell r="J6425" t="str">
            <v>31.10.2025</v>
          </cell>
          <cell r="K6425" t="str">
            <v>Hàng hóa quầy 0480.3002179</v>
          </cell>
          <cell r="L6425" t="str">
            <v>15.12.2025</v>
          </cell>
          <cell r="M6425">
            <v>-1763718</v>
          </cell>
          <cell r="N6425">
            <v>-1763718</v>
          </cell>
        </row>
        <row r="6426">
          <cell r="E6426">
            <v>71130</v>
          </cell>
          <cell r="F6426" t="str">
            <v>C25TNN|71130</v>
          </cell>
          <cell r="G6426" t="str">
            <v>K1</v>
          </cell>
          <cell r="H6426" t="str">
            <v>27.10.2025</v>
          </cell>
          <cell r="I6426" t="str">
            <v>02.11.2025</v>
          </cell>
          <cell r="J6426" t="str">
            <v>30.10.2025</v>
          </cell>
          <cell r="K6426" t="str">
            <v>Hàng hóa quầy 0480.3002179</v>
          </cell>
          <cell r="L6426" t="str">
            <v>15.12.2025</v>
          </cell>
          <cell r="M6426">
            <v>-1199426</v>
          </cell>
          <cell r="N6426">
            <v>-1199426</v>
          </cell>
        </row>
        <row r="6427">
          <cell r="E6427">
            <v>69221</v>
          </cell>
          <cell r="F6427" t="str">
            <v>C25TNN|69221</v>
          </cell>
          <cell r="G6427" t="str">
            <v>K1</v>
          </cell>
          <cell r="H6427" t="str">
            <v>22.10.2025</v>
          </cell>
          <cell r="I6427" t="str">
            <v>26.10.2025</v>
          </cell>
          <cell r="J6427" t="str">
            <v>23.10.2025</v>
          </cell>
          <cell r="K6427" t="str">
            <v>Hàng hóa quầy 0480.3002179</v>
          </cell>
          <cell r="L6427" t="str">
            <v>15.12.2025</v>
          </cell>
          <cell r="M6427">
            <v>-7093846</v>
          </cell>
          <cell r="N6427">
            <v>-7093846</v>
          </cell>
        </row>
        <row r="6428">
          <cell r="E6428">
            <v>71291</v>
          </cell>
          <cell r="F6428" t="str">
            <v>C25TNN|71291</v>
          </cell>
          <cell r="G6428" t="str">
            <v>K1</v>
          </cell>
          <cell r="H6428" t="str">
            <v>29.10.2025</v>
          </cell>
          <cell r="I6428" t="str">
            <v>01.11.2025</v>
          </cell>
          <cell r="J6428" t="str">
            <v>29.10.2025</v>
          </cell>
          <cell r="K6428" t="str">
            <v>Hàng hóa quầy 0480.3002179</v>
          </cell>
          <cell r="L6428" t="str">
            <v>15.12.2025</v>
          </cell>
          <cell r="M6428">
            <v>-7242627</v>
          </cell>
          <cell r="N6428">
            <v>-7242627</v>
          </cell>
        </row>
        <row r="6429">
          <cell r="E6429">
            <v>69095</v>
          </cell>
          <cell r="F6429" t="str">
            <v>C25TNN|69095</v>
          </cell>
          <cell r="G6429" t="str">
            <v>K1</v>
          </cell>
          <cell r="H6429" t="str">
            <v>20.10.2025</v>
          </cell>
          <cell r="I6429" t="str">
            <v>25.10.2025</v>
          </cell>
          <cell r="J6429" t="str">
            <v>22.10.2025</v>
          </cell>
          <cell r="K6429" t="str">
            <v>Hàng hóa quầy 0480.3002179</v>
          </cell>
          <cell r="L6429" t="str">
            <v>15.12.2025</v>
          </cell>
          <cell r="M6429">
            <v>-6082188</v>
          </cell>
          <cell r="N6429">
            <v>-6082188</v>
          </cell>
        </row>
        <row r="6430">
          <cell r="E6430">
            <v>71132</v>
          </cell>
          <cell r="F6430" t="str">
            <v>C25TNN|71132</v>
          </cell>
          <cell r="G6430" t="str">
            <v>K1</v>
          </cell>
          <cell r="H6430" t="str">
            <v>27.10.2025</v>
          </cell>
          <cell r="I6430" t="str">
            <v>01.11.2025</v>
          </cell>
          <cell r="J6430" t="str">
            <v>29.10.2025</v>
          </cell>
          <cell r="K6430" t="str">
            <v>Hàng hóa quầy 0480.3002179</v>
          </cell>
          <cell r="L6430" t="str">
            <v>15.12.2025</v>
          </cell>
          <cell r="M6430">
            <v>-6328001</v>
          </cell>
          <cell r="N6430">
            <v>-6328001</v>
          </cell>
        </row>
        <row r="6431">
          <cell r="E6431">
            <v>69217</v>
          </cell>
          <cell r="F6431" t="str">
            <v>C25TNN|69217</v>
          </cell>
          <cell r="G6431" t="str">
            <v>K1</v>
          </cell>
          <cell r="H6431" t="str">
            <v>22.10.2025</v>
          </cell>
          <cell r="I6431" t="str">
            <v>27.10.2025</v>
          </cell>
          <cell r="J6431" t="str">
            <v>24.10.2025</v>
          </cell>
          <cell r="K6431" t="str">
            <v>Hàng hóa quầy 0480.3002179</v>
          </cell>
          <cell r="L6431" t="str">
            <v>15.12.2025</v>
          </cell>
          <cell r="M6431">
            <v>-4413169</v>
          </cell>
          <cell r="N6431">
            <v>-4413169</v>
          </cell>
        </row>
        <row r="6432">
          <cell r="E6432">
            <v>71288</v>
          </cell>
          <cell r="F6432" t="str">
            <v>C25TNN|71288</v>
          </cell>
          <cell r="G6432" t="str">
            <v>K1</v>
          </cell>
          <cell r="H6432" t="str">
            <v>29.10.2025</v>
          </cell>
          <cell r="I6432" t="str">
            <v>02.11.2025</v>
          </cell>
          <cell r="J6432" t="str">
            <v>30.10.2025</v>
          </cell>
          <cell r="K6432" t="str">
            <v>Hàng hóa quầy 0480.3002179</v>
          </cell>
          <cell r="L6432" t="str">
            <v>15.12.2025</v>
          </cell>
          <cell r="M6432">
            <v>-4329422</v>
          </cell>
          <cell r="N6432">
            <v>-4329422</v>
          </cell>
        </row>
        <row r="6433">
          <cell r="E6433">
            <v>69218</v>
          </cell>
          <cell r="F6433" t="str">
            <v>C25TNN|69218</v>
          </cell>
          <cell r="G6433" t="str">
            <v>K1</v>
          </cell>
          <cell r="H6433" t="str">
            <v>22.10.2025</v>
          </cell>
          <cell r="I6433" t="str">
            <v>27.10.2025</v>
          </cell>
          <cell r="J6433" t="str">
            <v>24.10.2025</v>
          </cell>
          <cell r="K6433" t="str">
            <v>Hàng hóa quầy 0480.3002179</v>
          </cell>
          <cell r="L6433" t="str">
            <v>15.12.2025</v>
          </cell>
          <cell r="M6433">
            <v>-2980308</v>
          </cell>
          <cell r="N6433">
            <v>-2980308</v>
          </cell>
        </row>
        <row r="6434">
          <cell r="E6434">
            <v>69219</v>
          </cell>
          <cell r="F6434" t="str">
            <v>C25TNN|69219</v>
          </cell>
          <cell r="G6434" t="str">
            <v>K1</v>
          </cell>
          <cell r="H6434" t="str">
            <v>22.10.2025</v>
          </cell>
          <cell r="I6434" t="str">
            <v>27.10.2025</v>
          </cell>
          <cell r="J6434" t="str">
            <v>24.10.2025</v>
          </cell>
          <cell r="K6434" t="str">
            <v>Hàng hóa quầy 0480.3002179</v>
          </cell>
          <cell r="L6434" t="str">
            <v>15.12.2025</v>
          </cell>
          <cell r="M6434">
            <v>-4448663</v>
          </cell>
          <cell r="N6434">
            <v>-4448663</v>
          </cell>
        </row>
        <row r="6435">
          <cell r="E6435">
            <v>71058</v>
          </cell>
          <cell r="F6435" t="str">
            <v>C25TNN|71058</v>
          </cell>
          <cell r="G6435" t="str">
            <v>K1</v>
          </cell>
          <cell r="H6435" t="str">
            <v>25.10.2025</v>
          </cell>
          <cell r="I6435" t="str">
            <v>31.10.2025</v>
          </cell>
          <cell r="J6435" t="str">
            <v>29.10.2025</v>
          </cell>
          <cell r="K6435" t="str">
            <v>Hàng hóa quầy 0480.3002179</v>
          </cell>
          <cell r="L6435" t="str">
            <v>15.12.2025</v>
          </cell>
          <cell r="M6435">
            <v>-3785154</v>
          </cell>
          <cell r="N6435">
            <v>-3785154</v>
          </cell>
        </row>
        <row r="6436">
          <cell r="E6436">
            <v>71285</v>
          </cell>
          <cell r="F6436" t="str">
            <v>C25TNN|71285</v>
          </cell>
          <cell r="G6436" t="str">
            <v>K1</v>
          </cell>
          <cell r="H6436" t="str">
            <v>29.10.2025</v>
          </cell>
          <cell r="I6436" t="str">
            <v>02.11.2025</v>
          </cell>
          <cell r="J6436" t="str">
            <v>31.10.2025</v>
          </cell>
          <cell r="K6436" t="str">
            <v>Hàng hóa quầy 0480.3002179</v>
          </cell>
          <cell r="L6436" t="str">
            <v>15.12.2025</v>
          </cell>
          <cell r="M6436">
            <v>-4180641</v>
          </cell>
          <cell r="N6436">
            <v>-4180641</v>
          </cell>
        </row>
        <row r="6437">
          <cell r="E6437">
            <v>69205</v>
          </cell>
          <cell r="F6437" t="str">
            <v>C25TNN|69205</v>
          </cell>
          <cell r="G6437" t="str">
            <v>K1</v>
          </cell>
          <cell r="H6437" t="str">
            <v>22.10.2025</v>
          </cell>
          <cell r="I6437" t="str">
            <v>27.10.2025</v>
          </cell>
          <cell r="J6437" t="str">
            <v>25.10.2025</v>
          </cell>
          <cell r="K6437" t="str">
            <v>Hàng hóa quầy 0480.3002179</v>
          </cell>
          <cell r="L6437" t="str">
            <v>15.12.2025</v>
          </cell>
          <cell r="M6437">
            <v>-3200075</v>
          </cell>
          <cell r="N6437">
            <v>-3200075</v>
          </cell>
        </row>
        <row r="6438">
          <cell r="E6438">
            <v>69206</v>
          </cell>
          <cell r="F6438" t="str">
            <v>C25TNN|69206</v>
          </cell>
          <cell r="G6438" t="str">
            <v>K1</v>
          </cell>
          <cell r="H6438" t="str">
            <v>22.10.2025</v>
          </cell>
          <cell r="I6438" t="str">
            <v>26.10.2025</v>
          </cell>
          <cell r="J6438" t="str">
            <v>23.10.2025</v>
          </cell>
          <cell r="K6438" t="str">
            <v>Hàng hóa quầy 0480.3002179</v>
          </cell>
          <cell r="L6438" t="str">
            <v>15.12.2025</v>
          </cell>
          <cell r="M6438">
            <v>-1632100</v>
          </cell>
          <cell r="N6438">
            <v>-1632100</v>
          </cell>
        </row>
        <row r="6439">
          <cell r="E6439">
            <v>71163</v>
          </cell>
          <cell r="F6439" t="str">
            <v>C25TNN|71163</v>
          </cell>
          <cell r="G6439" t="str">
            <v>K1</v>
          </cell>
          <cell r="H6439" t="str">
            <v>28.10.2025</v>
          </cell>
          <cell r="I6439" t="str">
            <v>31.10.2025</v>
          </cell>
          <cell r="J6439" t="str">
            <v>29.10.2025</v>
          </cell>
          <cell r="K6439" t="str">
            <v>Hàng hóa quầy 0480.3002179</v>
          </cell>
          <cell r="L6439" t="str">
            <v>15.12.2025</v>
          </cell>
          <cell r="M6439">
            <v>-1664617</v>
          </cell>
          <cell r="N6439">
            <v>-1664617</v>
          </cell>
        </row>
        <row r="6440">
          <cell r="E6440">
            <v>69186</v>
          </cell>
          <cell r="F6440" t="str">
            <v>C25TNN|69186</v>
          </cell>
          <cell r="G6440" t="str">
            <v>K1</v>
          </cell>
          <cell r="H6440" t="str">
            <v>22.10.2025</v>
          </cell>
          <cell r="I6440" t="str">
            <v>24.10.2025</v>
          </cell>
          <cell r="J6440" t="str">
            <v>22.10.2025</v>
          </cell>
          <cell r="K6440" t="str">
            <v>Hàng hóa quầy 0480.3002179</v>
          </cell>
          <cell r="L6440" t="str">
            <v>15.12.2025</v>
          </cell>
          <cell r="M6440">
            <v>-2549059</v>
          </cell>
          <cell r="N6440">
            <v>-2549059</v>
          </cell>
        </row>
        <row r="6441">
          <cell r="E6441">
            <v>69187</v>
          </cell>
          <cell r="F6441" t="str">
            <v>C25TNN|69187</v>
          </cell>
          <cell r="G6441" t="str">
            <v>K1</v>
          </cell>
          <cell r="H6441" t="str">
            <v>22.10.2025</v>
          </cell>
          <cell r="I6441" t="str">
            <v>24.10.2025</v>
          </cell>
          <cell r="J6441" t="str">
            <v>22.10.2025</v>
          </cell>
          <cell r="K6441" t="str">
            <v>Hàng hóa quầy 0480.3002179</v>
          </cell>
          <cell r="L6441" t="str">
            <v>15.12.2025</v>
          </cell>
          <cell r="M6441">
            <v>-1632100</v>
          </cell>
          <cell r="N6441">
            <v>-1632100</v>
          </cell>
        </row>
        <row r="6442">
          <cell r="E6442">
            <v>70407</v>
          </cell>
          <cell r="F6442" t="str">
            <v>C25TNN|70407</v>
          </cell>
          <cell r="G6442" t="str">
            <v>K1</v>
          </cell>
          <cell r="H6442" t="str">
            <v>23.10.2025</v>
          </cell>
          <cell r="I6442" t="str">
            <v>28.10.2025</v>
          </cell>
          <cell r="J6442" t="str">
            <v>25.10.2025</v>
          </cell>
          <cell r="K6442" t="str">
            <v>Hàng hóa quầy 0480.3002179</v>
          </cell>
          <cell r="L6442" t="str">
            <v>15.12.2025</v>
          </cell>
          <cell r="M6442">
            <v>-3995460</v>
          </cell>
          <cell r="N6442">
            <v>-3995460</v>
          </cell>
        </row>
        <row r="6443">
          <cell r="E6443">
            <v>71129</v>
          </cell>
          <cell r="F6443" t="str">
            <v>C25TNN|71129</v>
          </cell>
          <cell r="G6443" t="str">
            <v>K1</v>
          </cell>
          <cell r="H6443" t="str">
            <v>27.10.2025</v>
          </cell>
          <cell r="I6443" t="str">
            <v>02.11.2025</v>
          </cell>
          <cell r="J6443" t="str">
            <v>31.10.2025</v>
          </cell>
          <cell r="K6443" t="str">
            <v>Hàng hóa quầy 0480.3002179</v>
          </cell>
          <cell r="L6443" t="str">
            <v>15.12.2025</v>
          </cell>
          <cell r="M6443">
            <v>-5648089</v>
          </cell>
          <cell r="N6443">
            <v>-5648089</v>
          </cell>
        </row>
        <row r="6444">
          <cell r="E6444">
            <v>70404</v>
          </cell>
          <cell r="F6444" t="str">
            <v>C25TNN|70404</v>
          </cell>
          <cell r="G6444" t="str">
            <v>K1</v>
          </cell>
          <cell r="H6444" t="str">
            <v>23.10.2025</v>
          </cell>
          <cell r="I6444" t="str">
            <v>30.10.2025</v>
          </cell>
          <cell r="J6444" t="str">
            <v>28.10.2025</v>
          </cell>
          <cell r="K6444" t="str">
            <v>Hàng hóa quầy 0480.3002179</v>
          </cell>
          <cell r="L6444" t="str">
            <v>15.12.2025</v>
          </cell>
          <cell r="M6444">
            <v>-471973</v>
          </cell>
          <cell r="N6444">
            <v>-471973</v>
          </cell>
        </row>
        <row r="6445">
          <cell r="E6445">
            <v>70405</v>
          </cell>
          <cell r="F6445" t="str">
            <v>C25TNN|70405</v>
          </cell>
          <cell r="G6445" t="str">
            <v>K1</v>
          </cell>
          <cell r="H6445" t="str">
            <v>23.10.2025</v>
          </cell>
          <cell r="I6445" t="str">
            <v>28.10.2025</v>
          </cell>
          <cell r="J6445" t="str">
            <v>25.10.2025</v>
          </cell>
          <cell r="K6445" t="str">
            <v>Hàng hóa quầy 0480.3002179</v>
          </cell>
          <cell r="L6445" t="str">
            <v>15.12.2025</v>
          </cell>
          <cell r="M6445">
            <v>-4081540</v>
          </cell>
          <cell r="N6445">
            <v>-4081540</v>
          </cell>
        </row>
        <row r="6446">
          <cell r="E6446">
            <v>70401</v>
          </cell>
          <cell r="F6446" t="str">
            <v>C25TNN|70401</v>
          </cell>
          <cell r="G6446" t="str">
            <v>K1</v>
          </cell>
          <cell r="H6446" t="str">
            <v>23.10.2025</v>
          </cell>
          <cell r="I6446" t="str">
            <v>28.10.2025</v>
          </cell>
          <cell r="J6446" t="str">
            <v>25.10.2025</v>
          </cell>
          <cell r="K6446" t="str">
            <v>Hàng hóa quầy 0480.3002179</v>
          </cell>
          <cell r="L6446" t="str">
            <v>15.12.2025</v>
          </cell>
          <cell r="M6446">
            <v>-2863784</v>
          </cell>
          <cell r="N6446">
            <v>-2863784</v>
          </cell>
        </row>
        <row r="6447">
          <cell r="E6447">
            <v>69094</v>
          </cell>
          <cell r="F6447" t="str">
            <v>C25TNN|69094</v>
          </cell>
          <cell r="G6447" t="str">
            <v>K1</v>
          </cell>
          <cell r="H6447" t="str">
            <v>20.10.2025</v>
          </cell>
          <cell r="I6447" t="str">
            <v>25.10.2025</v>
          </cell>
          <cell r="J6447" t="str">
            <v>22.10.2025</v>
          </cell>
          <cell r="K6447" t="str">
            <v>Hàng hóa quầy 0480.3002179</v>
          </cell>
          <cell r="L6447" t="str">
            <v>15.12.2025</v>
          </cell>
          <cell r="M6447">
            <v>-1567974</v>
          </cell>
          <cell r="N6447">
            <v>-1567974</v>
          </cell>
        </row>
        <row r="6448">
          <cell r="E6448">
            <v>71362</v>
          </cell>
          <cell r="F6448" t="str">
            <v>C25TNN|71362</v>
          </cell>
          <cell r="G6448" t="str">
            <v>K1</v>
          </cell>
          <cell r="H6448" t="str">
            <v>30.10.2025</v>
          </cell>
          <cell r="I6448" t="str">
            <v>01.11.2025</v>
          </cell>
          <cell r="J6448" t="str">
            <v>30.10.2025</v>
          </cell>
          <cell r="K6448" t="str">
            <v>Hàng hóa quầy 0480.3002179</v>
          </cell>
          <cell r="L6448" t="str">
            <v>15.12.2025</v>
          </cell>
          <cell r="M6448">
            <v>-2746094</v>
          </cell>
          <cell r="N6448">
            <v>-2746094</v>
          </cell>
        </row>
        <row r="6449">
          <cell r="E6449">
            <v>71179</v>
          </cell>
          <cell r="F6449" t="str">
            <v>C25TNN|71179</v>
          </cell>
          <cell r="G6449" t="str">
            <v>K1</v>
          </cell>
          <cell r="H6449" t="str">
            <v>28.10.2025</v>
          </cell>
          <cell r="I6449" t="str">
            <v>01.11.2025</v>
          </cell>
          <cell r="J6449" t="str">
            <v>30.10.2025</v>
          </cell>
          <cell r="K6449" t="str">
            <v>Hàng hóa quầy 0480.3002179</v>
          </cell>
          <cell r="L6449" t="str">
            <v>15.12.2025</v>
          </cell>
          <cell r="M6449">
            <v>-4264389</v>
          </cell>
          <cell r="N6449">
            <v>-4264389</v>
          </cell>
        </row>
        <row r="6450">
          <cell r="E6450">
            <v>71180</v>
          </cell>
          <cell r="F6450" t="str">
            <v>C25TNN|71180</v>
          </cell>
          <cell r="G6450" t="str">
            <v>K1</v>
          </cell>
          <cell r="H6450" t="str">
            <v>28.10.2025</v>
          </cell>
          <cell r="I6450" t="str">
            <v>01.11.2025</v>
          </cell>
          <cell r="J6450" t="str">
            <v>30.10.2025</v>
          </cell>
          <cell r="K6450" t="str">
            <v>Hàng hóa quầy 0480.3002179</v>
          </cell>
          <cell r="L6450" t="str">
            <v>15.12.2025</v>
          </cell>
          <cell r="M6450">
            <v>-600426</v>
          </cell>
          <cell r="N6450">
            <v>-600426</v>
          </cell>
        </row>
        <row r="6451">
          <cell r="E6451">
            <v>71319</v>
          </cell>
          <cell r="F6451" t="str">
            <v>C25TNN|71319</v>
          </cell>
          <cell r="G6451" t="str">
            <v>K1</v>
          </cell>
          <cell r="H6451" t="str">
            <v>29.10.2025</v>
          </cell>
          <cell r="I6451" t="str">
            <v>31.10.2025</v>
          </cell>
          <cell r="J6451" t="str">
            <v>29.10.2025</v>
          </cell>
          <cell r="K6451" t="str">
            <v>Hàng hóa quầy 0480.3002179</v>
          </cell>
          <cell r="L6451" t="str">
            <v>15.12.2025</v>
          </cell>
          <cell r="M6451">
            <v>-2495379</v>
          </cell>
          <cell r="N6451">
            <v>-2495379</v>
          </cell>
        </row>
        <row r="6452">
          <cell r="E6452">
            <v>69220</v>
          </cell>
          <cell r="F6452" t="str">
            <v>C25TNN|69220</v>
          </cell>
          <cell r="G6452" t="str">
            <v>K1</v>
          </cell>
          <cell r="H6452" t="str">
            <v>22.10.2025</v>
          </cell>
          <cell r="I6452" t="str">
            <v>27.10.2025</v>
          </cell>
          <cell r="J6452" t="str">
            <v>24.10.2025</v>
          </cell>
          <cell r="K6452" t="str">
            <v>Hàng hóa quầy 0480.3002179</v>
          </cell>
          <cell r="L6452" t="str">
            <v>15.12.2025</v>
          </cell>
          <cell r="M6452">
            <v>-2632807</v>
          </cell>
          <cell r="N6452">
            <v>-2632807</v>
          </cell>
        </row>
        <row r="6453">
          <cell r="E6453">
            <v>71287</v>
          </cell>
          <cell r="F6453" t="str">
            <v>C25TNN|71287</v>
          </cell>
          <cell r="G6453" t="str">
            <v>K1</v>
          </cell>
          <cell r="H6453" t="str">
            <v>29.10.2025</v>
          </cell>
          <cell r="I6453" t="str">
            <v>01.11.2025</v>
          </cell>
          <cell r="J6453" t="str">
            <v>29.10.2025</v>
          </cell>
          <cell r="K6453" t="str">
            <v>Hàng hóa quầy 0480.3002179</v>
          </cell>
          <cell r="L6453" t="str">
            <v>15.12.2025</v>
          </cell>
          <cell r="M6453">
            <v>-2994494</v>
          </cell>
          <cell r="N6453">
            <v>-2994494</v>
          </cell>
        </row>
        <row r="6454">
          <cell r="E6454">
            <v>69212</v>
          </cell>
          <cell r="F6454" t="str">
            <v>C25TNN|69212</v>
          </cell>
          <cell r="G6454" t="str">
            <v>K1</v>
          </cell>
          <cell r="H6454" t="str">
            <v>22.10.2025</v>
          </cell>
          <cell r="I6454" t="str">
            <v>26.10.2025</v>
          </cell>
          <cell r="J6454" t="str">
            <v>23.10.2025</v>
          </cell>
          <cell r="K6454" t="str">
            <v>Hàng hóa quầy 0480.3002179</v>
          </cell>
          <cell r="L6454" t="str">
            <v>15.12.2025</v>
          </cell>
          <cell r="M6454">
            <v>-2757590</v>
          </cell>
          <cell r="N6454">
            <v>-2757590</v>
          </cell>
        </row>
        <row r="6455">
          <cell r="E6455">
            <v>69216</v>
          </cell>
          <cell r="F6455" t="str">
            <v>C25TNN|69216</v>
          </cell>
          <cell r="G6455" t="str">
            <v>K1</v>
          </cell>
          <cell r="H6455" t="str">
            <v>22.10.2025</v>
          </cell>
          <cell r="I6455" t="str">
            <v>26.10.2025</v>
          </cell>
          <cell r="J6455" t="str">
            <v>23.10.2025</v>
          </cell>
          <cell r="K6455" t="str">
            <v>Hàng hóa quầy 0480.3002179</v>
          </cell>
          <cell r="L6455" t="str">
            <v>15.12.2025</v>
          </cell>
          <cell r="M6455">
            <v>-2767401</v>
          </cell>
          <cell r="N6455">
            <v>-2767401</v>
          </cell>
        </row>
        <row r="6456">
          <cell r="E6456">
            <v>71286</v>
          </cell>
          <cell r="F6456" t="str">
            <v>C25TNN|71286</v>
          </cell>
          <cell r="G6456" t="str">
            <v>K1</v>
          </cell>
          <cell r="H6456" t="str">
            <v>29.10.2025</v>
          </cell>
          <cell r="I6456" t="str">
            <v>31.10.2025</v>
          </cell>
          <cell r="J6456" t="str">
            <v>29.10.2025</v>
          </cell>
          <cell r="K6456" t="str">
            <v>Hàng hóa quầy 0480.3002179</v>
          </cell>
          <cell r="L6456" t="str">
            <v>15.12.2025</v>
          </cell>
          <cell r="M6456">
            <v>-3012824</v>
          </cell>
          <cell r="N6456">
            <v>-3012824</v>
          </cell>
        </row>
        <row r="6457">
          <cell r="E6457">
            <v>1912</v>
          </cell>
          <cell r="F6457" t="str">
            <v>1C25TNF|1912</v>
          </cell>
          <cell r="G6457" t="str">
            <v>KS</v>
          </cell>
          <cell r="H6457" t="str">
            <v>26.11.2025</v>
          </cell>
          <cell r="I6457" t="str">
            <v>03.12.2025</v>
          </cell>
          <cell r="J6457" t="str">
            <v>01.12.2025</v>
          </cell>
          <cell r="K6457" t="str">
            <v>EBS chiet khau T10/2025</v>
          </cell>
          <cell r="L6457" t="str">
            <v>15.12.2025</v>
          </cell>
          <cell r="M6457">
            <v>1549249</v>
          </cell>
          <cell r="N6457">
            <v>20914854</v>
          </cell>
        </row>
        <row r="6458">
          <cell r="E6458">
            <v>73305</v>
          </cell>
          <cell r="F6458" t="str">
            <v>1K25TEB|73305</v>
          </cell>
          <cell r="G6458" t="str">
            <v>D1</v>
          </cell>
          <cell r="H6458" t="str">
            <v>25.12.2025</v>
          </cell>
          <cell r="I6458" t="str">
            <v>25.12.2025</v>
          </cell>
          <cell r="J6458" t="str">
            <v>25.12.2025</v>
          </cell>
          <cell r="K6458" t="str">
            <v>Hỗ trợ khai trương Siêu Thị mới Yên Bái 1.500.</v>
          </cell>
          <cell r="L6458" t="str">
            <v>05.01.2026</v>
          </cell>
          <cell r="M6458">
            <v>1620000</v>
          </cell>
          <cell r="N6458">
            <v>1620000</v>
          </cell>
        </row>
        <row r="6459">
          <cell r="E6459">
            <v>73306</v>
          </cell>
          <cell r="F6459" t="str">
            <v>1K25TEB|73306</v>
          </cell>
          <cell r="G6459" t="str">
            <v>D1</v>
          </cell>
          <cell r="H6459" t="str">
            <v>25.12.2025</v>
          </cell>
          <cell r="I6459" t="str">
            <v>25.12.2025</v>
          </cell>
          <cell r="J6459" t="str">
            <v>25.12.2025</v>
          </cell>
          <cell r="K6459" t="str">
            <v>Hỗ trợ khai trương Siêu Thị mới. Mini go - Gò</v>
          </cell>
          <cell r="L6459" t="str">
            <v>05.01.2026</v>
          </cell>
          <cell r="M6459">
            <v>1620000</v>
          </cell>
          <cell r="N6459">
            <v>1620000</v>
          </cell>
        </row>
        <row r="6460">
          <cell r="E6460">
            <v>72960</v>
          </cell>
          <cell r="F6460" t="str">
            <v>C25TNN|72960</v>
          </cell>
          <cell r="G6460" t="str">
            <v>K1</v>
          </cell>
          <cell r="H6460" t="str">
            <v>03.11.2025</v>
          </cell>
          <cell r="I6460" t="str">
            <v>08.11.2025</v>
          </cell>
          <cell r="J6460" t="str">
            <v>05.11.2025</v>
          </cell>
          <cell r="K6460" t="str">
            <v>Hàng hóa quầy 0480.3002179</v>
          </cell>
          <cell r="L6460" t="str">
            <v>05.01.2026</v>
          </cell>
          <cell r="M6460">
            <v>-4180641</v>
          </cell>
          <cell r="N6460">
            <v>-4180641</v>
          </cell>
        </row>
        <row r="6461">
          <cell r="E6461">
            <v>74353</v>
          </cell>
          <cell r="F6461" t="str">
            <v>C25TNN|74353</v>
          </cell>
          <cell r="G6461" t="str">
            <v>K1</v>
          </cell>
          <cell r="H6461" t="str">
            <v>06.11.2025</v>
          </cell>
          <cell r="I6461" t="str">
            <v>11.11.2025</v>
          </cell>
          <cell r="J6461" t="str">
            <v>08.11.2025</v>
          </cell>
          <cell r="K6461" t="str">
            <v>Hàng hóa quầy 0480.3002179</v>
          </cell>
          <cell r="L6461" t="str">
            <v>05.01.2026</v>
          </cell>
          <cell r="M6461">
            <v>-4167431</v>
          </cell>
          <cell r="N6461">
            <v>-4167431</v>
          </cell>
        </row>
        <row r="6462">
          <cell r="E6462">
            <v>76018</v>
          </cell>
          <cell r="F6462" t="str">
            <v>C25TNN|76018</v>
          </cell>
          <cell r="G6462" t="str">
            <v>K1</v>
          </cell>
          <cell r="H6462" t="str">
            <v>13.11.2025</v>
          </cell>
          <cell r="I6462" t="str">
            <v>18.11.2025</v>
          </cell>
          <cell r="J6462" t="str">
            <v>15.11.2025</v>
          </cell>
          <cell r="K6462" t="str">
            <v>Hàng hóa quầy 0480.3002179</v>
          </cell>
          <cell r="L6462" t="str">
            <v>05.01.2026</v>
          </cell>
          <cell r="M6462">
            <v>-1967069</v>
          </cell>
          <cell r="N6462">
            <v>-1967069</v>
          </cell>
        </row>
        <row r="6463">
          <cell r="E6463">
            <v>76019</v>
          </cell>
          <cell r="F6463" t="str">
            <v>C25TNN|76019</v>
          </cell>
          <cell r="G6463" t="str">
            <v>K1</v>
          </cell>
          <cell r="H6463" t="str">
            <v>13.11.2025</v>
          </cell>
          <cell r="I6463" t="str">
            <v>18.11.2025</v>
          </cell>
          <cell r="J6463" t="str">
            <v>15.11.2025</v>
          </cell>
          <cell r="K6463" t="str">
            <v>Hàng hóa quầy 0480.3002179</v>
          </cell>
          <cell r="L6463" t="str">
            <v>05.01.2026</v>
          </cell>
          <cell r="M6463">
            <v>-5367756</v>
          </cell>
          <cell r="N6463">
            <v>-5367756</v>
          </cell>
        </row>
        <row r="6464">
          <cell r="E6464">
            <v>72959</v>
          </cell>
          <cell r="F6464" t="str">
            <v>C25TNN|72959</v>
          </cell>
          <cell r="G6464" t="str">
            <v>K1</v>
          </cell>
          <cell r="H6464" t="str">
            <v>03.11.2025</v>
          </cell>
          <cell r="I6464" t="str">
            <v>08.11.2025</v>
          </cell>
          <cell r="J6464" t="str">
            <v>05.11.2025</v>
          </cell>
          <cell r="K6464" t="str">
            <v>Hàng hóa quầy 0480.3002179</v>
          </cell>
          <cell r="L6464" t="str">
            <v>05.01.2026</v>
          </cell>
          <cell r="M6464">
            <v>-2646994</v>
          </cell>
          <cell r="N6464">
            <v>-2646994</v>
          </cell>
        </row>
        <row r="6465">
          <cell r="E6465">
            <v>74354</v>
          </cell>
          <cell r="F6465" t="str">
            <v>C25TNN|74354</v>
          </cell>
          <cell r="G6465" t="str">
            <v>K1</v>
          </cell>
          <cell r="H6465" t="str">
            <v>06.11.2025</v>
          </cell>
          <cell r="I6465" t="str">
            <v>13.11.2025</v>
          </cell>
          <cell r="J6465" t="str">
            <v>08.11.2025</v>
          </cell>
          <cell r="K6465" t="str">
            <v>Hàng hóa quầy 0480.3002179</v>
          </cell>
          <cell r="L6465" t="str">
            <v>05.01.2026</v>
          </cell>
          <cell r="M6465">
            <v>-1564998</v>
          </cell>
          <cell r="N6465">
            <v>-1564998</v>
          </cell>
        </row>
        <row r="6466">
          <cell r="E6466">
            <v>74355</v>
          </cell>
          <cell r="F6466" t="str">
            <v>C25TNN|74355</v>
          </cell>
          <cell r="G6466" t="str">
            <v>K1</v>
          </cell>
          <cell r="H6466" t="str">
            <v>06.11.2025</v>
          </cell>
          <cell r="I6466" t="str">
            <v>13.11.2025</v>
          </cell>
          <cell r="J6466" t="str">
            <v>08.11.2025</v>
          </cell>
          <cell r="K6466" t="str">
            <v>Hàng hóa quầy 0480.3002179</v>
          </cell>
          <cell r="L6466" t="str">
            <v>05.01.2026</v>
          </cell>
          <cell r="M6466">
            <v>-4023976</v>
          </cell>
          <cell r="N6466">
            <v>-4023976</v>
          </cell>
        </row>
        <row r="6467">
          <cell r="E6467">
            <v>74983</v>
          </cell>
          <cell r="F6467" t="str">
            <v>C25TNN|74983</v>
          </cell>
          <cell r="G6467" t="str">
            <v>K1</v>
          </cell>
          <cell r="H6467" t="str">
            <v>11.11.2025</v>
          </cell>
          <cell r="I6467" t="str">
            <v>16.11.2025</v>
          </cell>
          <cell r="J6467" t="str">
            <v>13.11.2025</v>
          </cell>
          <cell r="K6467" t="str">
            <v>Hàng hóa quầy 0480.3002179</v>
          </cell>
          <cell r="L6467" t="str">
            <v>05.01.2026</v>
          </cell>
          <cell r="M6467">
            <v>-3172262</v>
          </cell>
          <cell r="N6467">
            <v>-3172262</v>
          </cell>
        </row>
        <row r="6468">
          <cell r="E6468">
            <v>32724</v>
          </cell>
          <cell r="F6468" t="str">
            <v>K25TRT|32724</v>
          </cell>
          <cell r="G6468" t="str">
            <v>K1</v>
          </cell>
          <cell r="H6468" t="str">
            <v>26.12.2025</v>
          </cell>
          <cell r="I6468" t="str">
            <v>30.12.2025</v>
          </cell>
          <cell r="J6468" t="str">
            <v>26.12.2025</v>
          </cell>
          <cell r="K6468" t="str">
            <v>Hàng hóa các loại</v>
          </cell>
          <cell r="L6468" t="str">
            <v>05.01.2026</v>
          </cell>
          <cell r="M6468">
            <v>219303</v>
          </cell>
          <cell r="N6468">
            <v>219303</v>
          </cell>
        </row>
        <row r="6469">
          <cell r="E6469">
            <v>76723</v>
          </cell>
          <cell r="F6469" t="str">
            <v>C25TNN|76723</v>
          </cell>
          <cell r="G6469" t="str">
            <v>K1</v>
          </cell>
          <cell r="H6469" t="str">
            <v>17.11.2025</v>
          </cell>
          <cell r="I6469" t="str">
            <v>28.11.2025</v>
          </cell>
          <cell r="J6469" t="str">
            <v>18.11.2025</v>
          </cell>
          <cell r="K6469" t="str">
            <v>Hàng hóa quầy 0480.3002179</v>
          </cell>
          <cell r="L6469" t="str">
            <v>05.01.2026</v>
          </cell>
          <cell r="M6469">
            <v>-2004264</v>
          </cell>
          <cell r="N6469">
            <v>-2004264</v>
          </cell>
        </row>
        <row r="6470">
          <cell r="E6470">
            <v>74326</v>
          </cell>
          <cell r="F6470" t="str">
            <v>C25TNN|74326</v>
          </cell>
          <cell r="G6470" t="str">
            <v>K1</v>
          </cell>
          <cell r="H6470" t="str">
            <v>06.11.2025</v>
          </cell>
          <cell r="I6470" t="str">
            <v>10.11.2025</v>
          </cell>
          <cell r="J6470" t="str">
            <v>07.11.2025</v>
          </cell>
          <cell r="K6470" t="str">
            <v>Hàng hóa quầy 0480.3002179</v>
          </cell>
          <cell r="L6470" t="str">
            <v>05.01.2026</v>
          </cell>
          <cell r="M6470">
            <v>-3057998</v>
          </cell>
          <cell r="N6470">
            <v>-3057998</v>
          </cell>
        </row>
        <row r="6471">
          <cell r="E6471">
            <v>74978</v>
          </cell>
          <cell r="F6471" t="str">
            <v>C25TNN|74978</v>
          </cell>
          <cell r="G6471" t="str">
            <v>K1</v>
          </cell>
          <cell r="H6471" t="str">
            <v>11.11.2025</v>
          </cell>
          <cell r="I6471" t="str">
            <v>15.11.2025</v>
          </cell>
          <cell r="J6471" t="str">
            <v>12.11.2025</v>
          </cell>
          <cell r="K6471" t="str">
            <v>Hàng hóa quầy 0480.3002179</v>
          </cell>
          <cell r="L6471" t="str">
            <v>05.01.2026</v>
          </cell>
          <cell r="M6471">
            <v>-2031782</v>
          </cell>
          <cell r="N6471">
            <v>-2031782</v>
          </cell>
        </row>
        <row r="6472">
          <cell r="E6472">
            <v>76777</v>
          </cell>
          <cell r="F6472" t="str">
            <v>C25TNN|76777</v>
          </cell>
          <cell r="G6472" t="str">
            <v>K1</v>
          </cell>
          <cell r="H6472" t="str">
            <v>17.11.2025</v>
          </cell>
          <cell r="I6472" t="str">
            <v>23.11.2025</v>
          </cell>
          <cell r="J6472" t="str">
            <v>20.11.2025</v>
          </cell>
          <cell r="K6472" t="str">
            <v>Hàng hóa quầy 0480.3002179</v>
          </cell>
          <cell r="L6472" t="str">
            <v>05.01.2026</v>
          </cell>
          <cell r="M6472">
            <v>-216791</v>
          </cell>
          <cell r="N6472">
            <v>-216791</v>
          </cell>
        </row>
        <row r="6473">
          <cell r="E6473">
            <v>76778</v>
          </cell>
          <cell r="F6473" t="str">
            <v>C25TNN|76778</v>
          </cell>
          <cell r="G6473" t="str">
            <v>K1</v>
          </cell>
          <cell r="H6473" t="str">
            <v>17.11.2025</v>
          </cell>
          <cell r="I6473" t="str">
            <v>23.11.2025</v>
          </cell>
          <cell r="J6473" t="str">
            <v>20.11.2025</v>
          </cell>
          <cell r="K6473" t="str">
            <v>Hàng hóa quầy 0480.3002179</v>
          </cell>
          <cell r="L6473" t="str">
            <v>05.01.2026</v>
          </cell>
          <cell r="M6473">
            <v>-3167394</v>
          </cell>
          <cell r="N6473">
            <v>-3167394</v>
          </cell>
        </row>
        <row r="6474">
          <cell r="E6474">
            <v>74883</v>
          </cell>
          <cell r="F6474" t="str">
            <v>C25TNN|74883</v>
          </cell>
          <cell r="G6474" t="str">
            <v>K1</v>
          </cell>
          <cell r="H6474" t="str">
            <v>10.11.2025</v>
          </cell>
          <cell r="I6474" t="str">
            <v>15.11.2025</v>
          </cell>
          <cell r="J6474" t="str">
            <v>12.11.2025</v>
          </cell>
          <cell r="K6474" t="str">
            <v>Hàng hóa quầy 0480.3002179</v>
          </cell>
          <cell r="L6474" t="str">
            <v>05.01.2026</v>
          </cell>
          <cell r="M6474">
            <v>-1633906</v>
          </cell>
          <cell r="N6474">
            <v>-1633906</v>
          </cell>
        </row>
        <row r="6475">
          <cell r="E6475">
            <v>73007</v>
          </cell>
          <cell r="F6475" t="str">
            <v>C25TNN|73007</v>
          </cell>
          <cell r="G6475" t="str">
            <v>K1</v>
          </cell>
          <cell r="H6475" t="str">
            <v>03.11.2025</v>
          </cell>
          <cell r="I6475" t="str">
            <v>08.11.2025</v>
          </cell>
          <cell r="J6475" t="str">
            <v>05.11.2025</v>
          </cell>
          <cell r="K6475" t="str">
            <v>Hàng hóa quầy 0480.3002179</v>
          </cell>
          <cell r="L6475" t="str">
            <v>05.01.2026</v>
          </cell>
          <cell r="M6475">
            <v>-2283379</v>
          </cell>
          <cell r="N6475">
            <v>-2283379</v>
          </cell>
        </row>
        <row r="6476">
          <cell r="E6476">
            <v>74885</v>
          </cell>
          <cell r="F6476" t="str">
            <v>C25TNN|74885</v>
          </cell>
          <cell r="G6476" t="str">
            <v>K1</v>
          </cell>
          <cell r="H6476" t="str">
            <v>10.11.2025</v>
          </cell>
          <cell r="I6476" t="str">
            <v>15.11.2025</v>
          </cell>
          <cell r="J6476" t="str">
            <v>12.11.2025</v>
          </cell>
          <cell r="K6476" t="str">
            <v>Hàng hóa quầy 0480.3002179</v>
          </cell>
          <cell r="L6476" t="str">
            <v>05.01.2026</v>
          </cell>
          <cell r="M6476">
            <v>-1633906</v>
          </cell>
          <cell r="N6476">
            <v>-1633906</v>
          </cell>
        </row>
        <row r="6477">
          <cell r="E6477">
            <v>76781</v>
          </cell>
          <cell r="F6477" t="str">
            <v>C25TNN|76781</v>
          </cell>
          <cell r="G6477" t="str">
            <v>K1</v>
          </cell>
          <cell r="H6477" t="str">
            <v>17.11.2025</v>
          </cell>
          <cell r="I6477" t="str">
            <v>25.11.2025</v>
          </cell>
          <cell r="J6477" t="str">
            <v>19.11.2025</v>
          </cell>
          <cell r="K6477" t="str">
            <v>Hàng hóa quầy 0480.3002179</v>
          </cell>
          <cell r="L6477" t="str">
            <v>05.01.2026</v>
          </cell>
          <cell r="M6477">
            <v>-1517534</v>
          </cell>
          <cell r="N6477">
            <v>-1517534</v>
          </cell>
        </row>
        <row r="6478">
          <cell r="E6478">
            <v>76782</v>
          </cell>
          <cell r="F6478" t="str">
            <v>C25TNN|76782</v>
          </cell>
          <cell r="G6478" t="str">
            <v>K1</v>
          </cell>
          <cell r="H6478" t="str">
            <v>17.11.2025</v>
          </cell>
          <cell r="I6478" t="str">
            <v>22.11.2025</v>
          </cell>
          <cell r="J6478" t="str">
            <v>19.11.2025</v>
          </cell>
          <cell r="K6478" t="str">
            <v>Hàng hóa quầy 0480.3002179</v>
          </cell>
          <cell r="L6478" t="str">
            <v>05.01.2026</v>
          </cell>
          <cell r="M6478">
            <v>-2950603</v>
          </cell>
          <cell r="N6478">
            <v>-2950603</v>
          </cell>
        </row>
        <row r="6479">
          <cell r="E6479">
            <v>73006</v>
          </cell>
          <cell r="F6479" t="str">
            <v>C25TNN|73006</v>
          </cell>
          <cell r="G6479" t="str">
            <v>K1</v>
          </cell>
          <cell r="H6479" t="str">
            <v>03.11.2025</v>
          </cell>
          <cell r="I6479" t="str">
            <v>08.11.2025</v>
          </cell>
          <cell r="J6479" t="str">
            <v>05.11.2025</v>
          </cell>
          <cell r="K6479" t="str">
            <v>Hàng hóa quầy 0480.3002179</v>
          </cell>
          <cell r="L6479" t="str">
            <v>05.01.2026</v>
          </cell>
          <cell r="M6479">
            <v>-1633008</v>
          </cell>
          <cell r="N6479">
            <v>-1633008</v>
          </cell>
        </row>
        <row r="6480">
          <cell r="E6480">
            <v>74884</v>
          </cell>
          <cell r="F6480" t="str">
            <v>C25TNN|74884</v>
          </cell>
          <cell r="G6480" t="str">
            <v>K1</v>
          </cell>
          <cell r="H6480" t="str">
            <v>10.11.2025</v>
          </cell>
          <cell r="I6480" t="str">
            <v>15.11.2025</v>
          </cell>
          <cell r="J6480" t="str">
            <v>12.11.2025</v>
          </cell>
          <cell r="K6480" t="str">
            <v>Hàng hóa quầy 0480.3002179</v>
          </cell>
          <cell r="L6480" t="str">
            <v>05.01.2026</v>
          </cell>
          <cell r="M6480">
            <v>-650372</v>
          </cell>
          <cell r="N6480">
            <v>-650372</v>
          </cell>
        </row>
        <row r="6481">
          <cell r="E6481">
            <v>76779</v>
          </cell>
          <cell r="F6481" t="str">
            <v>C25TNN|76779</v>
          </cell>
          <cell r="G6481" t="str">
            <v>K1</v>
          </cell>
          <cell r="H6481" t="str">
            <v>17.11.2025</v>
          </cell>
          <cell r="I6481" t="str">
            <v>22.11.2025</v>
          </cell>
          <cell r="J6481" t="str">
            <v>19.11.2025</v>
          </cell>
          <cell r="K6481" t="str">
            <v>Hàng hóa quầy 0480.3002179</v>
          </cell>
          <cell r="L6481" t="str">
            <v>05.01.2026</v>
          </cell>
          <cell r="M6481">
            <v>-2950603</v>
          </cell>
          <cell r="N6481">
            <v>-2950603</v>
          </cell>
        </row>
        <row r="6482">
          <cell r="E6482">
            <v>76780</v>
          </cell>
          <cell r="F6482" t="str">
            <v>C25TNN|76780</v>
          </cell>
          <cell r="G6482" t="str">
            <v>K1</v>
          </cell>
          <cell r="H6482" t="str">
            <v>17.11.2025</v>
          </cell>
          <cell r="I6482" t="str">
            <v>22.11.2025</v>
          </cell>
          <cell r="J6482" t="str">
            <v>19.11.2025</v>
          </cell>
          <cell r="K6482" t="str">
            <v>Hàng hóa quầy 0480.3002179</v>
          </cell>
          <cell r="L6482" t="str">
            <v>05.01.2026</v>
          </cell>
          <cell r="M6482">
            <v>-2617440</v>
          </cell>
          <cell r="N6482">
            <v>-2617440</v>
          </cell>
        </row>
        <row r="6483">
          <cell r="E6483">
            <v>71137</v>
          </cell>
          <cell r="F6483" t="str">
            <v>C25TNN|71137</v>
          </cell>
          <cell r="G6483" t="str">
            <v>K1</v>
          </cell>
          <cell r="H6483" t="str">
            <v>27.10.2025</v>
          </cell>
          <cell r="I6483" t="str">
            <v>05.11.2025</v>
          </cell>
          <cell r="J6483" t="str">
            <v>02.11.2025</v>
          </cell>
          <cell r="K6483" t="str">
            <v>Hàng hóa quầy 0480.3002179</v>
          </cell>
          <cell r="L6483" t="str">
            <v>05.01.2026</v>
          </cell>
          <cell r="M6483">
            <v>-867162</v>
          </cell>
          <cell r="N6483">
            <v>-867162</v>
          </cell>
        </row>
        <row r="6484">
          <cell r="E6484">
            <v>73008</v>
          </cell>
          <cell r="F6484" t="str">
            <v>C25TNN|73008</v>
          </cell>
          <cell r="G6484" t="str">
            <v>K1</v>
          </cell>
          <cell r="H6484" t="str">
            <v>03.11.2025</v>
          </cell>
          <cell r="I6484" t="str">
            <v>08.11.2025</v>
          </cell>
          <cell r="J6484" t="str">
            <v>05.11.2025</v>
          </cell>
          <cell r="K6484" t="str">
            <v>Hàng hóa quầy 0480.3002179</v>
          </cell>
          <cell r="L6484" t="str">
            <v>05.01.2026</v>
          </cell>
          <cell r="M6484">
            <v>-2283379</v>
          </cell>
          <cell r="N6484">
            <v>-2283379</v>
          </cell>
        </row>
        <row r="6485">
          <cell r="E6485">
            <v>76784</v>
          </cell>
          <cell r="F6485" t="str">
            <v>C25TNN|76784</v>
          </cell>
          <cell r="G6485" t="str">
            <v>K1</v>
          </cell>
          <cell r="H6485" t="str">
            <v>17.11.2025</v>
          </cell>
          <cell r="I6485" t="str">
            <v>22.11.2025</v>
          </cell>
          <cell r="J6485" t="str">
            <v>19.11.2025</v>
          </cell>
          <cell r="K6485" t="str">
            <v>Hàng hóa quầy 0480.3002179</v>
          </cell>
          <cell r="L6485" t="str">
            <v>05.01.2026</v>
          </cell>
          <cell r="M6485">
            <v>-2501068</v>
          </cell>
          <cell r="N6485">
            <v>-2501068</v>
          </cell>
        </row>
        <row r="6486">
          <cell r="E6486">
            <v>76785</v>
          </cell>
          <cell r="F6486" t="str">
            <v>C25TNN|76785</v>
          </cell>
          <cell r="G6486" t="str">
            <v>K1</v>
          </cell>
          <cell r="H6486" t="str">
            <v>17.11.2025</v>
          </cell>
          <cell r="I6486" t="str">
            <v>22.11.2025</v>
          </cell>
          <cell r="J6486" t="str">
            <v>19.11.2025</v>
          </cell>
          <cell r="K6486" t="str">
            <v>Hàng hóa quầy 0480.3002179</v>
          </cell>
          <cell r="L6486" t="str">
            <v>05.01.2026</v>
          </cell>
          <cell r="M6486">
            <v>-983534</v>
          </cell>
          <cell r="N6486">
            <v>-983534</v>
          </cell>
        </row>
        <row r="6487">
          <cell r="E6487">
            <v>31744</v>
          </cell>
          <cell r="F6487" t="str">
            <v>K25TRT|31744</v>
          </cell>
          <cell r="G6487" t="str">
            <v>K1</v>
          </cell>
          <cell r="H6487" t="str">
            <v>16.12.2025</v>
          </cell>
          <cell r="I6487" t="str">
            <v>31.12.2025</v>
          </cell>
          <cell r="J6487" t="str">
            <v>16.12.2025</v>
          </cell>
          <cell r="K6487" t="str">
            <v>TRA HANG - 1507</v>
          </cell>
          <cell r="L6487" t="str">
            <v>05.01.2026</v>
          </cell>
          <cell r="M6487">
            <v>1439312</v>
          </cell>
          <cell r="N6487">
            <v>1439312</v>
          </cell>
        </row>
        <row r="6488">
          <cell r="E6488">
            <v>76786</v>
          </cell>
          <cell r="F6488" t="str">
            <v>C25TNN|76786</v>
          </cell>
          <cell r="G6488" t="str">
            <v>K1</v>
          </cell>
          <cell r="H6488" t="str">
            <v>17.11.2025</v>
          </cell>
          <cell r="I6488" t="str">
            <v>22.11.2025</v>
          </cell>
          <cell r="J6488" t="str">
            <v>19.11.2025</v>
          </cell>
          <cell r="K6488" t="str">
            <v>Hàng hóa quầy 0480.3002179</v>
          </cell>
          <cell r="L6488" t="str">
            <v>05.01.2026</v>
          </cell>
          <cell r="M6488">
            <v>-1967069</v>
          </cell>
          <cell r="N6488">
            <v>-1967069</v>
          </cell>
        </row>
        <row r="6489">
          <cell r="E6489">
            <v>76682</v>
          </cell>
          <cell r="F6489" t="str">
            <v>C25TNN|76682</v>
          </cell>
          <cell r="G6489" t="str">
            <v>K1</v>
          </cell>
          <cell r="H6489" t="str">
            <v>15.11.2025</v>
          </cell>
          <cell r="I6489" t="str">
            <v>19.11.2025</v>
          </cell>
          <cell r="J6489" t="str">
            <v>17.11.2025</v>
          </cell>
          <cell r="K6489" t="str">
            <v>Hàng hóa quầy 0480.3002179</v>
          </cell>
          <cell r="L6489" t="str">
            <v>05.01.2026</v>
          </cell>
          <cell r="M6489">
            <v>-1696226</v>
          </cell>
          <cell r="N6489">
            <v>-1696226</v>
          </cell>
        </row>
        <row r="6490">
          <cell r="E6490">
            <v>76683</v>
          </cell>
          <cell r="F6490" t="str">
            <v>C25TNN|76683</v>
          </cell>
          <cell r="G6490" t="str">
            <v>K1</v>
          </cell>
          <cell r="H6490" t="str">
            <v>15.11.2025</v>
          </cell>
          <cell r="I6490" t="str">
            <v>19.11.2025</v>
          </cell>
          <cell r="J6490" t="str">
            <v>17.11.2025</v>
          </cell>
          <cell r="K6490" t="str">
            <v>Hàng hóa quầy 0480.3002179</v>
          </cell>
          <cell r="L6490" t="str">
            <v>05.01.2026</v>
          </cell>
          <cell r="M6490">
            <v>-983534</v>
          </cell>
          <cell r="N6490">
            <v>-983534</v>
          </cell>
        </row>
        <row r="6491">
          <cell r="E6491">
            <v>77906</v>
          </cell>
          <cell r="F6491" t="str">
            <v>C25TNN|77906</v>
          </cell>
          <cell r="G6491" t="str">
            <v>K1</v>
          </cell>
          <cell r="H6491" t="str">
            <v>20.11.2025</v>
          </cell>
          <cell r="I6491" t="str">
            <v>25.11.2025</v>
          </cell>
          <cell r="J6491" t="str">
            <v>21.11.2025</v>
          </cell>
          <cell r="K6491" t="str">
            <v>Hàng hóa quầy 0480.3002179</v>
          </cell>
          <cell r="L6491" t="str">
            <v>05.01.2026</v>
          </cell>
          <cell r="M6491">
            <v>-2606861</v>
          </cell>
          <cell r="N6491">
            <v>-2606861</v>
          </cell>
        </row>
        <row r="6492">
          <cell r="E6492">
            <v>32105</v>
          </cell>
          <cell r="F6492" t="str">
            <v>K25TRT|32105</v>
          </cell>
          <cell r="G6492" t="str">
            <v>K1</v>
          </cell>
          <cell r="H6492" t="str">
            <v>18.12.2025</v>
          </cell>
          <cell r="I6492" t="str">
            <v>30.12.2025</v>
          </cell>
          <cell r="J6492" t="str">
            <v>18.12.2025</v>
          </cell>
          <cell r="K6492" t="str">
            <v>Hàng hóa các loại</v>
          </cell>
          <cell r="L6492" t="str">
            <v>05.01.2026</v>
          </cell>
          <cell r="M6492">
            <v>158613</v>
          </cell>
          <cell r="N6492">
            <v>158613</v>
          </cell>
        </row>
        <row r="6493">
          <cell r="E6493">
            <v>32106</v>
          </cell>
          <cell r="F6493" t="str">
            <v>K25TRT|32106</v>
          </cell>
          <cell r="G6493" t="str">
            <v>K1</v>
          </cell>
          <cell r="H6493" t="str">
            <v>18.12.2025</v>
          </cell>
          <cell r="I6493" t="str">
            <v>30.12.2025</v>
          </cell>
          <cell r="J6493" t="str">
            <v>18.12.2025</v>
          </cell>
          <cell r="K6493" t="str">
            <v>Hàng hóa các loại</v>
          </cell>
          <cell r="L6493" t="str">
            <v>05.01.2026</v>
          </cell>
          <cell r="M6493">
            <v>54198</v>
          </cell>
          <cell r="N6493">
            <v>54198</v>
          </cell>
        </row>
        <row r="6494">
          <cell r="E6494">
            <v>73009</v>
          </cell>
          <cell r="F6494" t="str">
            <v>C25TNN|73009</v>
          </cell>
          <cell r="G6494" t="str">
            <v>K1</v>
          </cell>
          <cell r="H6494" t="str">
            <v>03.11.2025</v>
          </cell>
          <cell r="I6494" t="str">
            <v>10.11.2025</v>
          </cell>
          <cell r="J6494" t="str">
            <v>06.11.2025</v>
          </cell>
          <cell r="K6494" t="str">
            <v>Hàng hóa quầy 0480.3002179</v>
          </cell>
          <cell r="L6494" t="str">
            <v>05.01.2026</v>
          </cell>
          <cell r="M6494">
            <v>-1199426</v>
          </cell>
          <cell r="N6494">
            <v>-1199426</v>
          </cell>
        </row>
        <row r="6495">
          <cell r="E6495">
            <v>74886</v>
          </cell>
          <cell r="F6495" t="str">
            <v>C25TNN|74886</v>
          </cell>
          <cell r="G6495" t="str">
            <v>K1</v>
          </cell>
          <cell r="H6495" t="str">
            <v>10.11.2025</v>
          </cell>
          <cell r="I6495" t="str">
            <v>17.11.2025</v>
          </cell>
          <cell r="J6495" t="str">
            <v>14.11.2025</v>
          </cell>
          <cell r="K6495" t="str">
            <v>Hàng hóa quầy 0480.3002179</v>
          </cell>
          <cell r="L6495" t="str">
            <v>05.01.2026</v>
          </cell>
          <cell r="M6495">
            <v>-1417116</v>
          </cell>
          <cell r="N6495">
            <v>-1417116</v>
          </cell>
        </row>
        <row r="6496">
          <cell r="E6496">
            <v>76787</v>
          </cell>
          <cell r="F6496" t="str">
            <v>C25TNN|76787</v>
          </cell>
          <cell r="G6496" t="str">
            <v>K1</v>
          </cell>
          <cell r="H6496" t="str">
            <v>17.11.2025</v>
          </cell>
          <cell r="I6496" t="str">
            <v>25.11.2025</v>
          </cell>
          <cell r="J6496" t="str">
            <v>21.11.2025</v>
          </cell>
          <cell r="K6496" t="str">
            <v>Hàng hóa quầy 0480.3002179</v>
          </cell>
          <cell r="L6496" t="str">
            <v>05.01.2026</v>
          </cell>
          <cell r="M6496">
            <v>-1200325</v>
          </cell>
          <cell r="N6496">
            <v>-1200325</v>
          </cell>
        </row>
        <row r="6497">
          <cell r="E6497">
            <v>76788</v>
          </cell>
          <cell r="F6497" t="str">
            <v>C25TNN|76788</v>
          </cell>
          <cell r="G6497" t="str">
            <v>K1</v>
          </cell>
          <cell r="H6497" t="str">
            <v>17.11.2025</v>
          </cell>
          <cell r="I6497" t="str">
            <v>25.11.2025</v>
          </cell>
          <cell r="J6497" t="str">
            <v>21.11.2025</v>
          </cell>
          <cell r="K6497" t="str">
            <v>Hàng hóa quầy 0480.3002179</v>
          </cell>
          <cell r="L6497" t="str">
            <v>05.01.2026</v>
          </cell>
          <cell r="M6497">
            <v>-983534</v>
          </cell>
          <cell r="N6497">
            <v>-983534</v>
          </cell>
        </row>
        <row r="6498">
          <cell r="E6498">
            <v>73011</v>
          </cell>
          <cell r="F6498" t="str">
            <v>C25TNN|73011</v>
          </cell>
          <cell r="G6498" t="str">
            <v>K1</v>
          </cell>
          <cell r="H6498" t="str">
            <v>03.11.2025</v>
          </cell>
          <cell r="I6498" t="str">
            <v>10.11.2025</v>
          </cell>
          <cell r="J6498" t="str">
            <v>06.11.2025</v>
          </cell>
          <cell r="K6498" t="str">
            <v>Hàng hóa quầy 0480.3002179</v>
          </cell>
          <cell r="L6498" t="str">
            <v>05.01.2026</v>
          </cell>
          <cell r="M6498">
            <v>-2615643</v>
          </cell>
          <cell r="N6498">
            <v>-2615643</v>
          </cell>
        </row>
        <row r="6499">
          <cell r="E6499">
            <v>73012</v>
          </cell>
          <cell r="F6499" t="str">
            <v>C25TNN|73012</v>
          </cell>
          <cell r="G6499" t="str">
            <v>K1</v>
          </cell>
          <cell r="H6499" t="str">
            <v>03.11.2025</v>
          </cell>
          <cell r="I6499" t="str">
            <v>10.11.2025</v>
          </cell>
          <cell r="J6499" t="str">
            <v>06.11.2025</v>
          </cell>
          <cell r="K6499" t="str">
            <v>Hàng hóa quầy 0480.3002179</v>
          </cell>
          <cell r="L6499" t="str">
            <v>05.01.2026</v>
          </cell>
          <cell r="M6499">
            <v>-1199426</v>
          </cell>
          <cell r="N6499">
            <v>-1199426</v>
          </cell>
        </row>
        <row r="6500">
          <cell r="E6500">
            <v>76792</v>
          </cell>
          <cell r="F6500" t="str">
            <v>C25TNN|76792</v>
          </cell>
          <cell r="G6500" t="str">
            <v>K1</v>
          </cell>
          <cell r="H6500" t="str">
            <v>17.11.2025</v>
          </cell>
          <cell r="I6500" t="str">
            <v>22.11.2025</v>
          </cell>
          <cell r="J6500" t="str">
            <v>19.11.2025</v>
          </cell>
          <cell r="K6500" t="str">
            <v>Hàng hóa quầy 0480.3002179</v>
          </cell>
          <cell r="L6500" t="str">
            <v>05.01.2026</v>
          </cell>
          <cell r="M6500">
            <v>-983534</v>
          </cell>
          <cell r="N6500">
            <v>-983534</v>
          </cell>
        </row>
        <row r="6501">
          <cell r="E6501">
            <v>73010</v>
          </cell>
          <cell r="F6501" t="str">
            <v>C25TNN|73010</v>
          </cell>
          <cell r="G6501" t="str">
            <v>K1</v>
          </cell>
          <cell r="H6501" t="str">
            <v>03.11.2025</v>
          </cell>
          <cell r="I6501" t="str">
            <v>09.11.2025</v>
          </cell>
          <cell r="J6501" t="str">
            <v>05.11.2025</v>
          </cell>
          <cell r="K6501" t="str">
            <v>Hàng hóa quầy 0480.3002179</v>
          </cell>
          <cell r="L6501" t="str">
            <v>05.01.2026</v>
          </cell>
          <cell r="M6501">
            <v>-650372</v>
          </cell>
          <cell r="N6501">
            <v>-650372</v>
          </cell>
        </row>
        <row r="6502">
          <cell r="E6502">
            <v>76790</v>
          </cell>
          <cell r="F6502" t="str">
            <v>C25TNN|76790</v>
          </cell>
          <cell r="G6502" t="str">
            <v>K1</v>
          </cell>
          <cell r="H6502" t="str">
            <v>17.11.2025</v>
          </cell>
          <cell r="I6502" t="str">
            <v>23.11.2025</v>
          </cell>
          <cell r="J6502" t="str">
            <v>19.11.2025</v>
          </cell>
          <cell r="K6502" t="str">
            <v>Hàng hóa quầy 0480.3002179</v>
          </cell>
          <cell r="L6502" t="str">
            <v>05.01.2026</v>
          </cell>
          <cell r="M6502">
            <v>-1967069</v>
          </cell>
          <cell r="N6502">
            <v>-1967069</v>
          </cell>
        </row>
        <row r="6503">
          <cell r="E6503">
            <v>76791</v>
          </cell>
          <cell r="F6503" t="str">
            <v>C25TNN|76791</v>
          </cell>
          <cell r="G6503" t="str">
            <v>K1</v>
          </cell>
          <cell r="H6503" t="str">
            <v>17.11.2025</v>
          </cell>
          <cell r="I6503" t="str">
            <v>23.11.2025</v>
          </cell>
          <cell r="J6503" t="str">
            <v>19.11.2025</v>
          </cell>
          <cell r="K6503" t="str">
            <v>Hàng hóa quầy 0480.3002179</v>
          </cell>
          <cell r="L6503" t="str">
            <v>05.01.2026</v>
          </cell>
          <cell r="M6503">
            <v>-1633906</v>
          </cell>
          <cell r="N6503">
            <v>-1633906</v>
          </cell>
        </row>
        <row r="6504">
          <cell r="E6504">
            <v>73013</v>
          </cell>
          <cell r="F6504" t="str">
            <v>C25TNN|73013</v>
          </cell>
          <cell r="G6504" t="str">
            <v>K1</v>
          </cell>
          <cell r="H6504" t="str">
            <v>03.11.2025</v>
          </cell>
          <cell r="I6504" t="str">
            <v>09.11.2025</v>
          </cell>
          <cell r="J6504" t="str">
            <v>05.11.2025</v>
          </cell>
          <cell r="K6504" t="str">
            <v>Hàng hóa quầy 0480.3002179</v>
          </cell>
          <cell r="L6504" t="str">
            <v>05.01.2026</v>
          </cell>
          <cell r="M6504">
            <v>-1199426</v>
          </cell>
          <cell r="N6504">
            <v>-1199426</v>
          </cell>
        </row>
        <row r="6505">
          <cell r="E6505">
            <v>74888</v>
          </cell>
          <cell r="F6505" t="str">
            <v>C25TNN|74888</v>
          </cell>
          <cell r="G6505" t="str">
            <v>K1</v>
          </cell>
          <cell r="H6505" t="str">
            <v>10.11.2025</v>
          </cell>
          <cell r="I6505" t="str">
            <v>28.11.2025</v>
          </cell>
          <cell r="J6505" t="str">
            <v>12.11.2025</v>
          </cell>
          <cell r="K6505" t="str">
            <v>Hàng hóa quầy 0480.3002179</v>
          </cell>
          <cell r="L6505" t="str">
            <v>05.01.2026</v>
          </cell>
          <cell r="M6505">
            <v>-1200325</v>
          </cell>
          <cell r="N6505">
            <v>-1200325</v>
          </cell>
        </row>
        <row r="6506">
          <cell r="E6506">
            <v>76789</v>
          </cell>
          <cell r="F6506" t="str">
            <v>C25TNN|76789</v>
          </cell>
          <cell r="G6506" t="str">
            <v>K1</v>
          </cell>
          <cell r="H6506" t="str">
            <v>17.11.2025</v>
          </cell>
          <cell r="I6506" t="str">
            <v>23.11.2025</v>
          </cell>
          <cell r="J6506" t="str">
            <v>19.11.2025</v>
          </cell>
          <cell r="K6506" t="str">
            <v>Hàng hóa quầy 0480.3002179</v>
          </cell>
          <cell r="L6506" t="str">
            <v>05.01.2026</v>
          </cell>
          <cell r="M6506">
            <v>-3545221</v>
          </cell>
          <cell r="N6506">
            <v>-3545221</v>
          </cell>
        </row>
        <row r="6507">
          <cell r="E6507">
            <v>74887</v>
          </cell>
          <cell r="F6507" t="str">
            <v>C25TNN|74887</v>
          </cell>
          <cell r="G6507" t="str">
            <v>K1</v>
          </cell>
          <cell r="H6507" t="str">
            <v>10.11.2025</v>
          </cell>
          <cell r="I6507" t="str">
            <v>15.11.2025</v>
          </cell>
          <cell r="J6507" t="str">
            <v>12.11.2025</v>
          </cell>
          <cell r="K6507" t="str">
            <v>Hàng hóa quầy 0480.3002179</v>
          </cell>
          <cell r="L6507" t="str">
            <v>05.01.2026</v>
          </cell>
          <cell r="M6507">
            <v>-4055586</v>
          </cell>
          <cell r="N6507">
            <v>-4055586</v>
          </cell>
        </row>
        <row r="6508">
          <cell r="E6508">
            <v>32932</v>
          </cell>
          <cell r="F6508" t="str">
            <v>K25TRT|32932</v>
          </cell>
          <cell r="G6508" t="str">
            <v>K1</v>
          </cell>
          <cell r="H6508" t="str">
            <v>26.12.2025</v>
          </cell>
          <cell r="I6508" t="str">
            <v>26.12.2025</v>
          </cell>
          <cell r="J6508" t="str">
            <v>26.12.2025</v>
          </cell>
          <cell r="K6508" t="str">
            <v>TRA HANG - 153</v>
          </cell>
          <cell r="L6508" t="str">
            <v>05.01.2026</v>
          </cell>
          <cell r="M6508">
            <v>459616</v>
          </cell>
          <cell r="N6508">
            <v>459616</v>
          </cell>
        </row>
        <row r="6509">
          <cell r="E6509">
            <v>32947</v>
          </cell>
          <cell r="F6509" t="str">
            <v>K25TRT|32947</v>
          </cell>
          <cell r="G6509" t="str">
            <v>K1</v>
          </cell>
          <cell r="H6509" t="str">
            <v>26.12.2025</v>
          </cell>
          <cell r="I6509" t="str">
            <v>26.12.2025</v>
          </cell>
          <cell r="J6509" t="str">
            <v>26.12.2025</v>
          </cell>
          <cell r="K6509" t="str">
            <v>TRA HANG - 153</v>
          </cell>
          <cell r="L6509" t="str">
            <v>05.01.2026</v>
          </cell>
          <cell r="M6509">
            <v>394419</v>
          </cell>
          <cell r="N6509">
            <v>394419</v>
          </cell>
        </row>
        <row r="6510">
          <cell r="E6510">
            <v>76773</v>
          </cell>
          <cell r="F6510" t="str">
            <v>C25TNN|76773</v>
          </cell>
          <cell r="G6510" t="str">
            <v>K1</v>
          </cell>
          <cell r="H6510" t="str">
            <v>17.11.2025</v>
          </cell>
          <cell r="I6510" t="str">
            <v>24.11.2025</v>
          </cell>
          <cell r="J6510" t="str">
            <v>20.11.2025</v>
          </cell>
          <cell r="K6510" t="str">
            <v>Hàng hóa quầy 0480.3002179</v>
          </cell>
          <cell r="L6510" t="str">
            <v>05.01.2026</v>
          </cell>
          <cell r="M6510">
            <v>-2569666</v>
          </cell>
          <cell r="N6510">
            <v>-2569666</v>
          </cell>
        </row>
        <row r="6511">
          <cell r="E6511">
            <v>74371</v>
          </cell>
          <cell r="F6511" t="str">
            <v>C25TNN|74371</v>
          </cell>
          <cell r="G6511" t="str">
            <v>K1</v>
          </cell>
          <cell r="H6511" t="str">
            <v>07.11.2025</v>
          </cell>
          <cell r="I6511" t="str">
            <v>13.11.2025</v>
          </cell>
          <cell r="J6511" t="str">
            <v>10.11.2025</v>
          </cell>
          <cell r="K6511" t="str">
            <v>Hàng hóa quầy 0480.3002179</v>
          </cell>
          <cell r="L6511" t="str">
            <v>05.01.2026</v>
          </cell>
          <cell r="M6511">
            <v>-2260388</v>
          </cell>
          <cell r="N6511">
            <v>-2260388</v>
          </cell>
        </row>
        <row r="6512">
          <cell r="E6512">
            <v>73911</v>
          </cell>
          <cell r="F6512" t="str">
            <v>1K25TEB|73911</v>
          </cell>
          <cell r="G6512" t="str">
            <v>D1</v>
          </cell>
          <cell r="H6512" t="str">
            <v>27.12.2025</v>
          </cell>
          <cell r="I6512" t="str">
            <v>27.12.2025</v>
          </cell>
          <cell r="J6512" t="str">
            <v>27.12.2025</v>
          </cell>
          <cell r="K6512" t="str">
            <v>Phí hỗ trợ T11.2025 quầy 480</v>
          </cell>
          <cell r="L6512" t="str">
            <v>05.01.2026</v>
          </cell>
          <cell r="M6512">
            <v>13918182</v>
          </cell>
          <cell r="N6512">
            <v>13918182</v>
          </cell>
        </row>
        <row r="6513">
          <cell r="E6513">
            <v>75462</v>
          </cell>
          <cell r="F6513" t="str">
            <v>1K25TEB|75462</v>
          </cell>
          <cell r="G6513" t="str">
            <v>D1</v>
          </cell>
          <cell r="H6513" t="str">
            <v>27.12.2025</v>
          </cell>
          <cell r="I6513" t="str">
            <v>27.12.2025</v>
          </cell>
          <cell r="J6513" t="str">
            <v>27.12.2025</v>
          </cell>
          <cell r="K6513" t="str">
            <v>Phí dịch vụ T11.2025 quầy 480</v>
          </cell>
          <cell r="L6513" t="str">
            <v>05.01.2026</v>
          </cell>
          <cell r="M6513">
            <v>53353032</v>
          </cell>
          <cell r="N6513">
            <v>53353032</v>
          </cell>
        </row>
        <row r="6514">
          <cell r="E6514">
            <v>77737</v>
          </cell>
          <cell r="F6514" t="str">
            <v>1K25TEB|77737</v>
          </cell>
          <cell r="G6514" t="str">
            <v>D1</v>
          </cell>
          <cell r="H6514" t="str">
            <v>27.12.2025</v>
          </cell>
          <cell r="I6514" t="str">
            <v>27.12.2025</v>
          </cell>
          <cell r="J6514" t="str">
            <v>27.12.2025</v>
          </cell>
          <cell r="K6514" t="str">
            <v>Phí dịch vụ T11.2025 quầy 480</v>
          </cell>
          <cell r="L6514" t="str">
            <v>05.01.2026</v>
          </cell>
          <cell r="M6514">
            <v>11598485</v>
          </cell>
          <cell r="N6514">
            <v>11598485</v>
          </cell>
        </row>
        <row r="6515">
          <cell r="E6515">
            <v>73126</v>
          </cell>
          <cell r="F6515" t="str">
            <v>C25TNN|73126</v>
          </cell>
          <cell r="G6515" t="str">
            <v>K1</v>
          </cell>
          <cell r="H6515" t="str">
            <v>05.11.2025</v>
          </cell>
          <cell r="I6515" t="str">
            <v>08.11.2025</v>
          </cell>
          <cell r="J6515" t="str">
            <v>05.11.2025</v>
          </cell>
          <cell r="K6515" t="str">
            <v>Hàng hóa quầy 0480.3002179</v>
          </cell>
          <cell r="L6515" t="str">
            <v>05.01.2026</v>
          </cell>
          <cell r="M6515">
            <v>-3884773</v>
          </cell>
          <cell r="N6515">
            <v>-3884773</v>
          </cell>
        </row>
        <row r="6516">
          <cell r="E6516">
            <v>75014</v>
          </cell>
          <cell r="F6516" t="str">
            <v>C25TNN|75014</v>
          </cell>
          <cell r="G6516" t="str">
            <v>K1</v>
          </cell>
          <cell r="H6516" t="str">
            <v>12.11.2025</v>
          </cell>
          <cell r="I6516" t="str">
            <v>14.11.2025</v>
          </cell>
          <cell r="J6516" t="str">
            <v>12.11.2025</v>
          </cell>
          <cell r="K6516" t="str">
            <v>Hàng hóa quầy 0480.3002179</v>
          </cell>
          <cell r="L6516" t="str">
            <v>05.01.2026</v>
          </cell>
          <cell r="M6516">
            <v>-2067487</v>
          </cell>
          <cell r="N6516">
            <v>-2067487</v>
          </cell>
        </row>
        <row r="6517">
          <cell r="E6517">
            <v>76676</v>
          </cell>
          <cell r="F6517" t="str">
            <v>C25TNN|76676</v>
          </cell>
          <cell r="G6517" t="str">
            <v>K1</v>
          </cell>
          <cell r="H6517" t="str">
            <v>15.11.2025</v>
          </cell>
          <cell r="I6517" t="str">
            <v>18.11.2025</v>
          </cell>
          <cell r="J6517" t="str">
            <v>15.11.2025</v>
          </cell>
          <cell r="K6517" t="str">
            <v>Hàng hóa quầy 0480.3002179</v>
          </cell>
          <cell r="L6517" t="str">
            <v>05.01.2026</v>
          </cell>
          <cell r="M6517">
            <v>-983534</v>
          </cell>
          <cell r="N6517">
            <v>-983534</v>
          </cell>
        </row>
        <row r="6518">
          <cell r="E6518">
            <v>73189</v>
          </cell>
          <cell r="F6518" t="str">
            <v>C25TNN|73189</v>
          </cell>
          <cell r="G6518" t="str">
            <v>K1</v>
          </cell>
          <cell r="H6518" t="str">
            <v>06.11.2025</v>
          </cell>
          <cell r="I6518" t="str">
            <v>09.11.2025</v>
          </cell>
          <cell r="J6518" t="str">
            <v>06.11.2025</v>
          </cell>
          <cell r="K6518" t="str">
            <v>Hàng hóa quầy 0480.3002179</v>
          </cell>
          <cell r="L6518" t="str">
            <v>05.01.2026</v>
          </cell>
          <cell r="M6518">
            <v>-2547634</v>
          </cell>
          <cell r="N6518">
            <v>-2547634</v>
          </cell>
        </row>
        <row r="6519">
          <cell r="E6519">
            <v>73091</v>
          </cell>
          <cell r="F6519" t="str">
            <v>C25TNN|73091</v>
          </cell>
          <cell r="G6519" t="str">
            <v>K1</v>
          </cell>
          <cell r="H6519" t="str">
            <v>05.11.2025</v>
          </cell>
          <cell r="I6519" t="str">
            <v>08.11.2025</v>
          </cell>
          <cell r="J6519" t="str">
            <v>05.11.2025</v>
          </cell>
          <cell r="K6519" t="str">
            <v>Hàng hóa quầy 0480.3002179</v>
          </cell>
          <cell r="L6519" t="str">
            <v>05.01.2026</v>
          </cell>
          <cell r="M6519">
            <v>-1348207</v>
          </cell>
          <cell r="N6519">
            <v>-1348207</v>
          </cell>
        </row>
        <row r="6520">
          <cell r="E6520">
            <v>74369</v>
          </cell>
          <cell r="F6520" t="str">
            <v>C25TNN|74369</v>
          </cell>
          <cell r="G6520" t="str">
            <v>K1</v>
          </cell>
          <cell r="H6520" t="str">
            <v>07.11.2025</v>
          </cell>
          <cell r="I6520" t="str">
            <v>10.11.2025</v>
          </cell>
          <cell r="J6520" t="str">
            <v>07.11.2025</v>
          </cell>
          <cell r="K6520" t="str">
            <v>Hàng hóa quầy 0480.3002179</v>
          </cell>
          <cell r="L6520" t="str">
            <v>05.01.2026</v>
          </cell>
          <cell r="M6520">
            <v>-4084573</v>
          </cell>
          <cell r="N6520">
            <v>-4084573</v>
          </cell>
        </row>
        <row r="6521">
          <cell r="E6521">
            <v>76017</v>
          </cell>
          <cell r="F6521" t="str">
            <v>C25TNN|76017</v>
          </cell>
          <cell r="G6521" t="str">
            <v>K1</v>
          </cell>
          <cell r="H6521" t="str">
            <v>13.11.2025</v>
          </cell>
          <cell r="I6521" t="str">
            <v>17.11.2025</v>
          </cell>
          <cell r="J6521" t="str">
            <v>14.11.2025</v>
          </cell>
          <cell r="K6521" t="str">
            <v>Hàng hóa quầy 0480.3002179</v>
          </cell>
          <cell r="L6521" t="str">
            <v>05.01.2026</v>
          </cell>
          <cell r="M6521">
            <v>-4530298</v>
          </cell>
          <cell r="N6521">
            <v>-4530298</v>
          </cell>
        </row>
        <row r="6522">
          <cell r="E6522">
            <v>77902</v>
          </cell>
          <cell r="F6522" t="str">
            <v>C25TNN|77902</v>
          </cell>
          <cell r="G6522" t="str">
            <v>K1</v>
          </cell>
          <cell r="H6522" t="str">
            <v>20.11.2025</v>
          </cell>
          <cell r="I6522" t="str">
            <v>24.11.2025</v>
          </cell>
          <cell r="J6522" t="str">
            <v>21.11.2025</v>
          </cell>
          <cell r="K6522" t="str">
            <v>Hàng hóa quầy 0480.3002179</v>
          </cell>
          <cell r="L6522" t="str">
            <v>05.01.2026</v>
          </cell>
          <cell r="M6522">
            <v>-4617514</v>
          </cell>
          <cell r="N6522">
            <v>-4617514</v>
          </cell>
        </row>
        <row r="6523">
          <cell r="E6523">
            <v>73004</v>
          </cell>
          <cell r="F6523" t="str">
            <v>C25TNN|73004</v>
          </cell>
          <cell r="G6523" t="str">
            <v>K1</v>
          </cell>
          <cell r="H6523" t="str">
            <v>03.11.2025</v>
          </cell>
          <cell r="I6523" t="str">
            <v>08.11.2025</v>
          </cell>
          <cell r="J6523" t="str">
            <v>05.11.2025</v>
          </cell>
          <cell r="K6523" t="str">
            <v>Hàng hóa quầy 0480.3002179</v>
          </cell>
          <cell r="L6523" t="str">
            <v>05.01.2026</v>
          </cell>
          <cell r="M6523">
            <v>-5745898</v>
          </cell>
          <cell r="N6523">
            <v>-5745898</v>
          </cell>
        </row>
        <row r="6524">
          <cell r="E6524">
            <v>74348</v>
          </cell>
          <cell r="F6524" t="str">
            <v>C25TNN|74348</v>
          </cell>
          <cell r="G6524" t="str">
            <v>K1</v>
          </cell>
          <cell r="H6524" t="str">
            <v>06.11.2025</v>
          </cell>
          <cell r="I6524" t="str">
            <v>11.11.2025</v>
          </cell>
          <cell r="J6524" t="str">
            <v>08.11.2025</v>
          </cell>
          <cell r="K6524" t="str">
            <v>Hàng hóa quầy 0480.3002179</v>
          </cell>
          <cell r="L6524" t="str">
            <v>05.01.2026</v>
          </cell>
          <cell r="M6524">
            <v>-2950603</v>
          </cell>
          <cell r="N6524">
            <v>-2950603</v>
          </cell>
        </row>
        <row r="6525">
          <cell r="E6525">
            <v>72997</v>
          </cell>
          <cell r="F6525" t="str">
            <v>C25TNN|72997</v>
          </cell>
          <cell r="G6525" t="str">
            <v>K1</v>
          </cell>
          <cell r="H6525" t="str">
            <v>03.11.2025</v>
          </cell>
          <cell r="I6525" t="str">
            <v>08.11.2025</v>
          </cell>
          <cell r="J6525" t="str">
            <v>05.11.2025</v>
          </cell>
          <cell r="K6525" t="str">
            <v>Hàng hóa quầy 0480.3002179</v>
          </cell>
          <cell r="L6525" t="str">
            <v>05.01.2026</v>
          </cell>
          <cell r="M6525">
            <v>-3247685</v>
          </cell>
          <cell r="N6525">
            <v>-3247685</v>
          </cell>
        </row>
        <row r="6526">
          <cell r="E6526">
            <v>72998</v>
          </cell>
          <cell r="F6526" t="str">
            <v>C25TNN|72998</v>
          </cell>
          <cell r="G6526" t="str">
            <v>K1</v>
          </cell>
          <cell r="H6526" t="str">
            <v>03.11.2025</v>
          </cell>
          <cell r="I6526" t="str">
            <v>08.11.2025</v>
          </cell>
          <cell r="J6526" t="str">
            <v>05.11.2025</v>
          </cell>
          <cell r="K6526" t="str">
            <v>Hàng hóa quầy 0480.3002179</v>
          </cell>
          <cell r="L6526" t="str">
            <v>05.01.2026</v>
          </cell>
          <cell r="M6526">
            <v>-1348207</v>
          </cell>
          <cell r="N6526">
            <v>-1348207</v>
          </cell>
        </row>
        <row r="6527">
          <cell r="E6527">
            <v>74875</v>
          </cell>
          <cell r="F6527" t="str">
            <v>C25TNN|74875</v>
          </cell>
          <cell r="G6527" t="str">
            <v>K1</v>
          </cell>
          <cell r="H6527" t="str">
            <v>10.11.2025</v>
          </cell>
          <cell r="I6527" t="str">
            <v>14.11.2025</v>
          </cell>
          <cell r="J6527" t="str">
            <v>12.11.2025</v>
          </cell>
          <cell r="K6527" t="str">
            <v>Hàng hóa quầy 0480.3002179</v>
          </cell>
          <cell r="L6527" t="str">
            <v>05.01.2026</v>
          </cell>
          <cell r="M6527">
            <v>-2569666</v>
          </cell>
          <cell r="N6527">
            <v>-2569666</v>
          </cell>
        </row>
        <row r="6528">
          <cell r="E6528">
            <v>76021</v>
          </cell>
          <cell r="F6528" t="str">
            <v>C25TNN|76021</v>
          </cell>
          <cell r="G6528" t="str">
            <v>K1</v>
          </cell>
          <cell r="H6528" t="str">
            <v>13.11.2025</v>
          </cell>
          <cell r="I6528" t="str">
            <v>18.11.2025</v>
          </cell>
          <cell r="J6528" t="str">
            <v>15.11.2025</v>
          </cell>
          <cell r="K6528" t="str">
            <v>Hàng hóa quầy 0480.3002179</v>
          </cell>
          <cell r="L6528" t="str">
            <v>05.01.2026</v>
          </cell>
          <cell r="M6528">
            <v>-1967069</v>
          </cell>
          <cell r="N6528">
            <v>-1967069</v>
          </cell>
        </row>
        <row r="6529">
          <cell r="E6529">
            <v>76774</v>
          </cell>
          <cell r="F6529" t="str">
            <v>C25TNN|76774</v>
          </cell>
          <cell r="G6529" t="str">
            <v>K1</v>
          </cell>
          <cell r="H6529" t="str">
            <v>17.11.2025</v>
          </cell>
          <cell r="I6529" t="str">
            <v>23.11.2025</v>
          </cell>
          <cell r="J6529" t="str">
            <v>20.11.2025</v>
          </cell>
          <cell r="K6529" t="str">
            <v>Hàng hóa quầy 0480.3002179</v>
          </cell>
          <cell r="L6529" t="str">
            <v>05.01.2026</v>
          </cell>
          <cell r="M6529">
            <v>-2786456</v>
          </cell>
          <cell r="N6529">
            <v>-2786456</v>
          </cell>
        </row>
        <row r="6530">
          <cell r="E6530">
            <v>31550</v>
          </cell>
          <cell r="F6530" t="str">
            <v>K25TRT|31550</v>
          </cell>
          <cell r="G6530" t="str">
            <v>K1</v>
          </cell>
          <cell r="H6530" t="str">
            <v>16.12.2025</v>
          </cell>
          <cell r="I6530" t="str">
            <v>30.12.2025</v>
          </cell>
          <cell r="J6530" t="str">
            <v>16.12.2025</v>
          </cell>
          <cell r="K6530" t="str">
            <v>Hàng hóa các loại</v>
          </cell>
          <cell r="L6530" t="str">
            <v>05.01.2026</v>
          </cell>
          <cell r="M6530">
            <v>459188</v>
          </cell>
          <cell r="N6530">
            <v>459188</v>
          </cell>
        </row>
        <row r="6531">
          <cell r="E6531">
            <v>75096</v>
          </cell>
          <cell r="F6531" t="str">
            <v>C25TNN|75096</v>
          </cell>
          <cell r="G6531" t="str">
            <v>K1</v>
          </cell>
          <cell r="H6531" t="str">
            <v>12.11.2025</v>
          </cell>
          <cell r="I6531" t="str">
            <v>15.11.2025</v>
          </cell>
          <cell r="J6531" t="str">
            <v>13.11.2025</v>
          </cell>
          <cell r="K6531" t="str">
            <v>Hàng hóa quầy 0480.3002179</v>
          </cell>
          <cell r="L6531" t="str">
            <v>05.01.2026</v>
          </cell>
          <cell r="M6531">
            <v>-3406272</v>
          </cell>
          <cell r="N6531">
            <v>-3406272</v>
          </cell>
        </row>
        <row r="6532">
          <cell r="E6532">
            <v>76825</v>
          </cell>
          <cell r="F6532" t="str">
            <v>C25TNN|76825</v>
          </cell>
          <cell r="G6532" t="str">
            <v>K1</v>
          </cell>
          <cell r="H6532" t="str">
            <v>18.11.2025</v>
          </cell>
          <cell r="I6532" t="str">
            <v>20.11.2025</v>
          </cell>
          <cell r="J6532" t="str">
            <v>18.11.2025</v>
          </cell>
          <cell r="K6532" t="str">
            <v>Hàng hóa quầy 0480.3002179</v>
          </cell>
          <cell r="L6532" t="str">
            <v>05.01.2026</v>
          </cell>
          <cell r="M6532">
            <v>-2867746</v>
          </cell>
          <cell r="N6532">
            <v>-2867746</v>
          </cell>
        </row>
        <row r="6533">
          <cell r="E6533">
            <v>73003</v>
          </cell>
          <cell r="F6533" t="str">
            <v>C25TNN|73003</v>
          </cell>
          <cell r="G6533" t="str">
            <v>K1</v>
          </cell>
          <cell r="H6533" t="str">
            <v>03.11.2025</v>
          </cell>
          <cell r="I6533" t="str">
            <v>08.11.2025</v>
          </cell>
          <cell r="J6533" t="str">
            <v>05.11.2025</v>
          </cell>
          <cell r="K6533" t="str">
            <v>Hàng hóa quầy 0480.3002179</v>
          </cell>
          <cell r="L6533" t="str">
            <v>05.01.2026</v>
          </cell>
          <cell r="M6533">
            <v>-1732368</v>
          </cell>
          <cell r="N6533">
            <v>-1732368</v>
          </cell>
        </row>
        <row r="6534">
          <cell r="E6534">
            <v>74879</v>
          </cell>
          <cell r="F6534" t="str">
            <v>C25TNN|74879</v>
          </cell>
          <cell r="G6534" t="str">
            <v>K1</v>
          </cell>
          <cell r="H6534" t="str">
            <v>10.11.2025</v>
          </cell>
          <cell r="I6534" t="str">
            <v>14.11.2025</v>
          </cell>
          <cell r="J6534" t="str">
            <v>12.11.2025</v>
          </cell>
          <cell r="K6534" t="str">
            <v>Hàng hóa quầy 0480.3002179</v>
          </cell>
          <cell r="L6534" t="str">
            <v>05.01.2026</v>
          </cell>
          <cell r="M6534">
            <v>-983534</v>
          </cell>
          <cell r="N6534">
            <v>-983534</v>
          </cell>
        </row>
        <row r="6535">
          <cell r="E6535">
            <v>74880</v>
          </cell>
          <cell r="F6535" t="str">
            <v>C25TNN|74880</v>
          </cell>
          <cell r="G6535" t="str">
            <v>K1</v>
          </cell>
          <cell r="H6535" t="str">
            <v>10.11.2025</v>
          </cell>
          <cell r="I6535" t="str">
            <v>14.11.2025</v>
          </cell>
          <cell r="J6535" t="str">
            <v>12.11.2025</v>
          </cell>
          <cell r="K6535" t="str">
            <v>Hàng hóa quầy 0480.3002179</v>
          </cell>
          <cell r="L6535" t="str">
            <v>05.01.2026</v>
          </cell>
          <cell r="M6535">
            <v>-2606861</v>
          </cell>
          <cell r="N6535">
            <v>-2606861</v>
          </cell>
        </row>
        <row r="6536">
          <cell r="E6536">
            <v>76838</v>
          </cell>
          <cell r="F6536" t="str">
            <v>C25TNN|76838</v>
          </cell>
          <cell r="G6536" t="str">
            <v>K1</v>
          </cell>
          <cell r="H6536" t="str">
            <v>18.11.2025</v>
          </cell>
          <cell r="I6536" t="str">
            <v>20.11.2025</v>
          </cell>
          <cell r="J6536" t="str">
            <v>18.11.2025</v>
          </cell>
          <cell r="K6536" t="str">
            <v>Hàng hóa quầy 0480.3002179</v>
          </cell>
          <cell r="L6536" t="str">
            <v>05.01.2026</v>
          </cell>
          <cell r="M6536">
            <v>-983534</v>
          </cell>
          <cell r="N6536">
            <v>-983534</v>
          </cell>
        </row>
        <row r="6537">
          <cell r="E6537">
            <v>72358</v>
          </cell>
          <cell r="F6537" t="str">
            <v>C25TNN|72358</v>
          </cell>
          <cell r="G6537" t="str">
            <v>K1</v>
          </cell>
          <cell r="H6537" t="str">
            <v>30.10.2025</v>
          </cell>
          <cell r="I6537" t="str">
            <v>03.11.2025</v>
          </cell>
          <cell r="J6537" t="str">
            <v>01.11.2025</v>
          </cell>
          <cell r="K6537" t="str">
            <v>Hàng hóa quầy 0480.3002179</v>
          </cell>
          <cell r="L6537" t="str">
            <v>05.01.2026</v>
          </cell>
          <cell r="M6537">
            <v>-4435525</v>
          </cell>
          <cell r="N6537">
            <v>-4435525</v>
          </cell>
        </row>
        <row r="6538">
          <cell r="E6538">
            <v>73000</v>
          </cell>
          <cell r="F6538" t="str">
            <v>C25TNN|73000</v>
          </cell>
          <cell r="G6538" t="str">
            <v>K1</v>
          </cell>
          <cell r="H6538" t="str">
            <v>03.11.2025</v>
          </cell>
          <cell r="I6538" t="str">
            <v>08.11.2025</v>
          </cell>
          <cell r="J6538" t="str">
            <v>05.11.2025</v>
          </cell>
          <cell r="K6538" t="str">
            <v>Hàng hóa quầy 0480.3002179</v>
          </cell>
          <cell r="L6538" t="str">
            <v>05.01.2026</v>
          </cell>
          <cell r="M6538">
            <v>-3030895</v>
          </cell>
          <cell r="N6538">
            <v>-3030895</v>
          </cell>
        </row>
        <row r="6539">
          <cell r="E6539">
            <v>74345</v>
          </cell>
          <cell r="F6539" t="str">
            <v>C25TNN|74345</v>
          </cell>
          <cell r="G6539" t="str">
            <v>K1</v>
          </cell>
          <cell r="H6539" t="str">
            <v>06.11.2025</v>
          </cell>
          <cell r="I6539" t="str">
            <v>11.11.2025</v>
          </cell>
          <cell r="J6539" t="str">
            <v>08.11.2025</v>
          </cell>
          <cell r="K6539" t="str">
            <v>Hàng hóa quầy 0480.3002179</v>
          </cell>
          <cell r="L6539" t="str">
            <v>05.01.2026</v>
          </cell>
          <cell r="M6539">
            <v>-2418617</v>
          </cell>
          <cell r="N6539">
            <v>-2418617</v>
          </cell>
        </row>
        <row r="6540">
          <cell r="E6540">
            <v>74346</v>
          </cell>
          <cell r="F6540" t="str">
            <v>C25TNN|74346</v>
          </cell>
          <cell r="G6540" t="str">
            <v>K1</v>
          </cell>
          <cell r="H6540" t="str">
            <v>06.11.2025</v>
          </cell>
          <cell r="I6540" t="str">
            <v>11.11.2025</v>
          </cell>
          <cell r="J6540" t="str">
            <v>08.11.2025</v>
          </cell>
          <cell r="K6540" t="str">
            <v>Hàng hóa quầy 0480.3002179</v>
          </cell>
          <cell r="L6540" t="str">
            <v>05.01.2026</v>
          </cell>
          <cell r="M6540">
            <v>-983534</v>
          </cell>
          <cell r="N6540">
            <v>-983534</v>
          </cell>
        </row>
        <row r="6541">
          <cell r="E6541">
            <v>74877</v>
          </cell>
          <cell r="F6541" t="str">
            <v>C25TNN|74877</v>
          </cell>
          <cell r="G6541" t="str">
            <v>K1</v>
          </cell>
          <cell r="H6541" t="str">
            <v>10.11.2025</v>
          </cell>
          <cell r="I6541" t="str">
            <v>14.11.2025</v>
          </cell>
          <cell r="J6541" t="str">
            <v>12.11.2025</v>
          </cell>
          <cell r="K6541" t="str">
            <v>Hàng hóa quầy 0480.3002179</v>
          </cell>
          <cell r="L6541" t="str">
            <v>05.01.2026</v>
          </cell>
          <cell r="M6541">
            <v>-3220037</v>
          </cell>
          <cell r="N6541">
            <v>-3220037</v>
          </cell>
        </row>
        <row r="6542">
          <cell r="E6542">
            <v>74344</v>
          </cell>
          <cell r="F6542" t="str">
            <v>C25TNN|74344</v>
          </cell>
          <cell r="G6542" t="str">
            <v>K1</v>
          </cell>
          <cell r="H6542" t="str">
            <v>06.11.2025</v>
          </cell>
          <cell r="I6542" t="str">
            <v>11.11.2025</v>
          </cell>
          <cell r="J6542" t="str">
            <v>09.11.2025</v>
          </cell>
          <cell r="K6542" t="str">
            <v>Hàng hóa quầy 0480.3002179</v>
          </cell>
          <cell r="L6542" t="str">
            <v>05.01.2026</v>
          </cell>
          <cell r="M6542">
            <v>-983534</v>
          </cell>
          <cell r="N6542">
            <v>-983534</v>
          </cell>
        </row>
        <row r="6543">
          <cell r="E6543">
            <v>76022</v>
          </cell>
          <cell r="F6543" t="str">
            <v>C25TNN|76022</v>
          </cell>
          <cell r="G6543" t="str">
            <v>K1</v>
          </cell>
          <cell r="H6543" t="str">
            <v>13.11.2025</v>
          </cell>
          <cell r="I6543" t="str">
            <v>19.11.2025</v>
          </cell>
          <cell r="J6543" t="str">
            <v>16.11.2025</v>
          </cell>
          <cell r="K6543" t="str">
            <v>Hàng hóa quầy 0480.3002179</v>
          </cell>
          <cell r="L6543" t="str">
            <v>05.01.2026</v>
          </cell>
          <cell r="M6543">
            <v>-983534</v>
          </cell>
          <cell r="N6543">
            <v>-983534</v>
          </cell>
        </row>
        <row r="6544">
          <cell r="E6544">
            <v>75098</v>
          </cell>
          <cell r="F6544" t="str">
            <v>C25TNN|75098</v>
          </cell>
          <cell r="G6544" t="str">
            <v>K1</v>
          </cell>
          <cell r="H6544" t="str">
            <v>12.11.2025</v>
          </cell>
          <cell r="I6544" t="str">
            <v>15.11.2025</v>
          </cell>
          <cell r="J6544" t="str">
            <v>13.11.2025</v>
          </cell>
          <cell r="K6544" t="str">
            <v>Hàng hóa quầy 0480.3002179</v>
          </cell>
          <cell r="L6544" t="str">
            <v>05.01.2026</v>
          </cell>
          <cell r="M6544">
            <v>-983534</v>
          </cell>
          <cell r="N6544">
            <v>-983534</v>
          </cell>
        </row>
        <row r="6545">
          <cell r="E6545">
            <v>75099</v>
          </cell>
          <cell r="F6545" t="str">
            <v>C25TNN|75099</v>
          </cell>
          <cell r="G6545" t="str">
            <v>K1</v>
          </cell>
          <cell r="H6545" t="str">
            <v>12.11.2025</v>
          </cell>
          <cell r="I6545" t="str">
            <v>15.11.2025</v>
          </cell>
          <cell r="J6545" t="str">
            <v>13.11.2025</v>
          </cell>
          <cell r="K6545" t="str">
            <v>Hàng hóa quầy 0480.3002179</v>
          </cell>
          <cell r="L6545" t="str">
            <v>05.01.2026</v>
          </cell>
          <cell r="M6545">
            <v>-3754884</v>
          </cell>
          <cell r="N6545">
            <v>-3754884</v>
          </cell>
        </row>
        <row r="6546">
          <cell r="E6546">
            <v>76823</v>
          </cell>
          <cell r="F6546" t="str">
            <v>C25TNN|76823</v>
          </cell>
          <cell r="G6546" t="str">
            <v>K1</v>
          </cell>
          <cell r="H6546" t="str">
            <v>18.11.2025</v>
          </cell>
          <cell r="I6546" t="str">
            <v>20.11.2025</v>
          </cell>
          <cell r="J6546" t="str">
            <v>18.11.2025</v>
          </cell>
          <cell r="K6546" t="str">
            <v>Hàng hóa quầy 0480.3002179</v>
          </cell>
          <cell r="L6546" t="str">
            <v>05.01.2026</v>
          </cell>
          <cell r="M6546">
            <v>-3257232</v>
          </cell>
          <cell r="N6546">
            <v>-3257232</v>
          </cell>
        </row>
        <row r="6547">
          <cell r="E6547">
            <v>76652</v>
          </cell>
          <cell r="F6547" t="str">
            <v>1C25TNN|76652</v>
          </cell>
          <cell r="G6547" t="str">
            <v>K1</v>
          </cell>
          <cell r="H6547" t="str">
            <v>15.11.2025</v>
          </cell>
          <cell r="I6547" t="str">
            <v>20.11.2025</v>
          </cell>
          <cell r="J6547" t="str">
            <v>15.11.2025</v>
          </cell>
          <cell r="K6547" t="str">
            <v>Hàng hóa quầy 0480.3002179</v>
          </cell>
          <cell r="L6547" t="str">
            <v>05.01.2026</v>
          </cell>
          <cell r="M6547">
            <v>-4105266</v>
          </cell>
          <cell r="N6547">
            <v>-4105266</v>
          </cell>
        </row>
        <row r="6548">
          <cell r="E6548">
            <v>73002</v>
          </cell>
          <cell r="F6548" t="str">
            <v>C25TNN|73002</v>
          </cell>
          <cell r="G6548" t="str">
            <v>K1</v>
          </cell>
          <cell r="H6548" t="str">
            <v>03.11.2025</v>
          </cell>
          <cell r="I6548" t="str">
            <v>08.11.2025</v>
          </cell>
          <cell r="J6548" t="str">
            <v>05.11.2025</v>
          </cell>
          <cell r="K6548" t="str">
            <v>Hàng hóa quầy 0480.3002179</v>
          </cell>
          <cell r="L6548" t="str">
            <v>05.01.2026</v>
          </cell>
          <cell r="M6548">
            <v>-2615643</v>
          </cell>
          <cell r="N6548">
            <v>-2615643</v>
          </cell>
        </row>
        <row r="6549">
          <cell r="E6549">
            <v>74878</v>
          </cell>
          <cell r="F6549" t="str">
            <v>C25TNN|74878</v>
          </cell>
          <cell r="G6549" t="str">
            <v>K1</v>
          </cell>
          <cell r="H6549" t="str">
            <v>10.11.2025</v>
          </cell>
          <cell r="I6549" t="str">
            <v>14.11.2025</v>
          </cell>
          <cell r="J6549" t="str">
            <v>12.11.2025</v>
          </cell>
          <cell r="K6549" t="str">
            <v>Hàng hóa quầy 0480.3002179</v>
          </cell>
          <cell r="L6549" t="str">
            <v>05.01.2026</v>
          </cell>
          <cell r="M6549">
            <v>-3034856</v>
          </cell>
          <cell r="N6549">
            <v>-3034856</v>
          </cell>
        </row>
        <row r="6550">
          <cell r="E6550">
            <v>33300</v>
          </cell>
          <cell r="F6550" t="str">
            <v>K25TRT|33300</v>
          </cell>
          <cell r="G6550" t="str">
            <v>K1</v>
          </cell>
          <cell r="H6550" t="str">
            <v>28.12.2025</v>
          </cell>
          <cell r="I6550" t="str">
            <v>29.12.2025</v>
          </cell>
          <cell r="J6550" t="str">
            <v>28.12.2025</v>
          </cell>
          <cell r="K6550" t="str">
            <v>TRA HANG - 140</v>
          </cell>
          <cell r="L6550" t="str">
            <v>05.01.2026</v>
          </cell>
          <cell r="M6550">
            <v>552604</v>
          </cell>
          <cell r="N6550">
            <v>552604</v>
          </cell>
        </row>
        <row r="6551">
          <cell r="E6551">
            <v>31642</v>
          </cell>
          <cell r="F6551" t="str">
            <v>K25TRT|31642</v>
          </cell>
          <cell r="G6551" t="str">
            <v>K1</v>
          </cell>
          <cell r="H6551" t="str">
            <v>16.12.2025</v>
          </cell>
          <cell r="I6551" t="str">
            <v>31.12.2025</v>
          </cell>
          <cell r="J6551" t="str">
            <v>16.12.2025</v>
          </cell>
          <cell r="K6551" t="str">
            <v>TRA HANG - 108</v>
          </cell>
          <cell r="L6551" t="str">
            <v>05.01.2026</v>
          </cell>
          <cell r="M6551">
            <v>49680</v>
          </cell>
          <cell r="N6551">
            <v>49680</v>
          </cell>
        </row>
        <row r="6552">
          <cell r="E6552">
            <v>31643</v>
          </cell>
          <cell r="F6552" t="str">
            <v>K25TRT|31643</v>
          </cell>
          <cell r="G6552" t="str">
            <v>K1</v>
          </cell>
          <cell r="H6552" t="str">
            <v>16.12.2025</v>
          </cell>
          <cell r="I6552" t="str">
            <v>31.12.2025</v>
          </cell>
          <cell r="J6552" t="str">
            <v>16.12.2025</v>
          </cell>
          <cell r="K6552" t="str">
            <v>TRA HANG - 108</v>
          </cell>
          <cell r="L6552" t="str">
            <v>05.01.2026</v>
          </cell>
          <cell r="M6552">
            <v>408292</v>
          </cell>
          <cell r="N6552">
            <v>408292</v>
          </cell>
        </row>
        <row r="6553">
          <cell r="E6553">
            <v>31644</v>
          </cell>
          <cell r="F6553" t="str">
            <v>K25TRT|31644</v>
          </cell>
          <cell r="G6553" t="str">
            <v>K1</v>
          </cell>
          <cell r="H6553" t="str">
            <v>16.12.2025</v>
          </cell>
          <cell r="I6553" t="str">
            <v>31.12.2025</v>
          </cell>
          <cell r="J6553" t="str">
            <v>16.12.2025</v>
          </cell>
          <cell r="K6553" t="str">
            <v>TRA HANG - 108</v>
          </cell>
          <cell r="L6553" t="str">
            <v>05.01.2026</v>
          </cell>
          <cell r="M6553">
            <v>359828</v>
          </cell>
          <cell r="N6553">
            <v>359828</v>
          </cell>
        </row>
        <row r="6554">
          <cell r="E6554">
            <v>73001</v>
          </cell>
          <cell r="F6554" t="str">
            <v>C25TNN|73001</v>
          </cell>
          <cell r="G6554" t="str">
            <v>K1</v>
          </cell>
          <cell r="H6554" t="str">
            <v>03.11.2025</v>
          </cell>
          <cell r="I6554" t="str">
            <v>08.11.2025</v>
          </cell>
          <cell r="J6554" t="str">
            <v>05.11.2025</v>
          </cell>
          <cell r="K6554" t="str">
            <v>Hàng hóa quầy 0480.3002179</v>
          </cell>
          <cell r="L6554" t="str">
            <v>05.01.2026</v>
          </cell>
          <cell r="M6554">
            <v>-2585727</v>
          </cell>
          <cell r="N6554">
            <v>-2585727</v>
          </cell>
        </row>
        <row r="6555">
          <cell r="E6555">
            <v>74347</v>
          </cell>
          <cell r="F6555" t="str">
            <v>C25TNN|74347</v>
          </cell>
          <cell r="G6555" t="str">
            <v>K1</v>
          </cell>
          <cell r="H6555" t="str">
            <v>06.11.2025</v>
          </cell>
          <cell r="I6555" t="str">
            <v>11.11.2025</v>
          </cell>
          <cell r="J6555" t="str">
            <v>08.11.2025</v>
          </cell>
          <cell r="K6555" t="str">
            <v>Hàng hóa quầy 0480.3002179</v>
          </cell>
          <cell r="L6555" t="str">
            <v>05.01.2026</v>
          </cell>
          <cell r="M6555">
            <v>-983534</v>
          </cell>
          <cell r="N6555">
            <v>-983534</v>
          </cell>
        </row>
        <row r="6556">
          <cell r="E6556">
            <v>31635</v>
          </cell>
          <cell r="F6556" t="str">
            <v>K25TRT|31635</v>
          </cell>
          <cell r="G6556" t="str">
            <v>K1</v>
          </cell>
          <cell r="H6556" t="str">
            <v>16.12.2025</v>
          </cell>
          <cell r="I6556" t="str">
            <v>31.12.2025</v>
          </cell>
          <cell r="J6556" t="str">
            <v>16.12.2025</v>
          </cell>
          <cell r="K6556" t="str">
            <v>TRA HANG - 139</v>
          </cell>
          <cell r="L6556" t="str">
            <v>05.01.2026</v>
          </cell>
          <cell r="M6556">
            <v>239885</v>
          </cell>
          <cell r="N6556">
            <v>239885</v>
          </cell>
        </row>
        <row r="6557">
          <cell r="E6557">
            <v>31712</v>
          </cell>
          <cell r="F6557" t="str">
            <v>K25TRT|31712</v>
          </cell>
          <cell r="G6557" t="str">
            <v>K1</v>
          </cell>
          <cell r="H6557" t="str">
            <v>16.12.2025</v>
          </cell>
          <cell r="I6557" t="str">
            <v>31.12.2025</v>
          </cell>
          <cell r="J6557" t="str">
            <v>16.12.2025</v>
          </cell>
          <cell r="K6557" t="str">
            <v>TRA HANG - 139</v>
          </cell>
          <cell r="L6557" t="str">
            <v>05.01.2026</v>
          </cell>
          <cell r="M6557">
            <v>49680</v>
          </cell>
          <cell r="N6557">
            <v>49680</v>
          </cell>
        </row>
        <row r="6558">
          <cell r="E6558">
            <v>73118</v>
          </cell>
          <cell r="F6558" t="str">
            <v>C25TNN|73118</v>
          </cell>
          <cell r="G6558" t="str">
            <v>K1</v>
          </cell>
          <cell r="H6558" t="str">
            <v>05.11.2025</v>
          </cell>
          <cell r="I6558" t="str">
            <v>09.11.2025</v>
          </cell>
          <cell r="J6558" t="str">
            <v>06.11.2025</v>
          </cell>
          <cell r="K6558" t="str">
            <v>Hàng hóa quầy 0480.3002179</v>
          </cell>
          <cell r="L6558" t="str">
            <v>05.01.2026</v>
          </cell>
          <cell r="M6558">
            <v>-3640334</v>
          </cell>
          <cell r="N6558">
            <v>-3640334</v>
          </cell>
        </row>
        <row r="6559">
          <cell r="E6559">
            <v>76973</v>
          </cell>
          <cell r="F6559" t="str">
            <v>C25TNN|76973</v>
          </cell>
          <cell r="G6559" t="str">
            <v>K1</v>
          </cell>
          <cell r="H6559" t="str">
            <v>19.11.2025</v>
          </cell>
          <cell r="I6559" t="str">
            <v>23.11.2025</v>
          </cell>
          <cell r="J6559" t="str">
            <v>20.11.2025</v>
          </cell>
          <cell r="K6559" t="str">
            <v>Hàng hóa quầy 0480.3002179</v>
          </cell>
          <cell r="L6559" t="str">
            <v>05.01.2026</v>
          </cell>
          <cell r="M6559">
            <v>-2437845</v>
          </cell>
          <cell r="N6559">
            <v>-2437845</v>
          </cell>
        </row>
        <row r="6560">
          <cell r="E6560">
            <v>73005</v>
          </cell>
          <cell r="F6560" t="str">
            <v>C25TNN|73005</v>
          </cell>
          <cell r="G6560" t="str">
            <v>K1</v>
          </cell>
          <cell r="H6560" t="str">
            <v>03.11.2025</v>
          </cell>
          <cell r="I6560" t="str">
            <v>08.11.2025</v>
          </cell>
          <cell r="J6560" t="str">
            <v>05.11.2025</v>
          </cell>
          <cell r="K6560" t="str">
            <v>Hàng hóa quầy 0480.3002179</v>
          </cell>
          <cell r="L6560" t="str">
            <v>05.01.2026</v>
          </cell>
          <cell r="M6560">
            <v>-7775827</v>
          </cell>
          <cell r="N6560">
            <v>-7775827</v>
          </cell>
        </row>
        <row r="6561">
          <cell r="E6561">
            <v>74882</v>
          </cell>
          <cell r="F6561" t="str">
            <v>C25TNN|74882</v>
          </cell>
          <cell r="G6561" t="str">
            <v>K1</v>
          </cell>
          <cell r="H6561" t="str">
            <v>10.11.2025</v>
          </cell>
          <cell r="I6561" t="str">
            <v>14.11.2025</v>
          </cell>
          <cell r="J6561" t="str">
            <v>12.11.2025</v>
          </cell>
          <cell r="K6561" t="str">
            <v>Hàng hóa quầy 0480.3002179</v>
          </cell>
          <cell r="L6561" t="str">
            <v>05.01.2026</v>
          </cell>
          <cell r="M6561">
            <v>-6358781</v>
          </cell>
          <cell r="N6561">
            <v>-6358781</v>
          </cell>
        </row>
        <row r="6562">
          <cell r="E6562">
            <v>76776</v>
          </cell>
          <cell r="F6562" t="str">
            <v>C25TNN|76776</v>
          </cell>
          <cell r="G6562" t="str">
            <v>K1</v>
          </cell>
          <cell r="H6562" t="str">
            <v>17.11.2025</v>
          </cell>
          <cell r="I6562" t="str">
            <v>22.11.2025</v>
          </cell>
          <cell r="J6562" t="str">
            <v>19.11.2025</v>
          </cell>
          <cell r="K6562" t="str">
            <v>Hàng hóa quầy 0480.3002179</v>
          </cell>
          <cell r="L6562" t="str">
            <v>05.01.2026</v>
          </cell>
          <cell r="M6562">
            <v>-10416276</v>
          </cell>
          <cell r="N6562">
            <v>-10416276</v>
          </cell>
        </row>
        <row r="6563">
          <cell r="E6563">
            <v>73117</v>
          </cell>
          <cell r="F6563" t="str">
            <v>C25TNN|73117</v>
          </cell>
          <cell r="G6563" t="str">
            <v>K1</v>
          </cell>
          <cell r="H6563" t="str">
            <v>05.11.2025</v>
          </cell>
          <cell r="I6563" t="str">
            <v>09.11.2025</v>
          </cell>
          <cell r="J6563" t="str">
            <v>06.11.2025</v>
          </cell>
          <cell r="K6563" t="str">
            <v>Hàng hóa quầy 0480.3002179</v>
          </cell>
          <cell r="L6563" t="str">
            <v>05.01.2026</v>
          </cell>
          <cell r="M6563">
            <v>-2696414</v>
          </cell>
          <cell r="N6563">
            <v>-2696414</v>
          </cell>
        </row>
        <row r="6564">
          <cell r="E6564">
            <v>76975</v>
          </cell>
          <cell r="F6564" t="str">
            <v>C25TNN|76975</v>
          </cell>
          <cell r="G6564" t="str">
            <v>K1</v>
          </cell>
          <cell r="H6564" t="str">
            <v>19.11.2025</v>
          </cell>
          <cell r="I6564" t="str">
            <v>24.11.2025</v>
          </cell>
          <cell r="J6564" t="str">
            <v>21.11.2025</v>
          </cell>
          <cell r="K6564" t="str">
            <v>Hàng hóa quầy 0480.3002179</v>
          </cell>
          <cell r="L6564" t="str">
            <v>05.01.2026</v>
          </cell>
          <cell r="M6564">
            <v>-6122866</v>
          </cell>
          <cell r="N6564">
            <v>-6122866</v>
          </cell>
        </row>
        <row r="6565">
          <cell r="E6565">
            <v>73115</v>
          </cell>
          <cell r="F6565" t="str">
            <v>C25TNN|73115</v>
          </cell>
          <cell r="G6565" t="str">
            <v>K1</v>
          </cell>
          <cell r="H6565" t="str">
            <v>05.11.2025</v>
          </cell>
          <cell r="I6565" t="str">
            <v>09.11.2025</v>
          </cell>
          <cell r="J6565" t="str">
            <v>06.11.2025</v>
          </cell>
          <cell r="K6565" t="str">
            <v>Hàng hóa quầy 0480.3002179</v>
          </cell>
          <cell r="L6565" t="str">
            <v>05.01.2026</v>
          </cell>
          <cell r="M6565">
            <v>-1416217</v>
          </cell>
          <cell r="N6565">
            <v>-1416217</v>
          </cell>
        </row>
        <row r="6566">
          <cell r="E6566">
            <v>73116</v>
          </cell>
          <cell r="F6566" t="str">
            <v>C25TNN|73116</v>
          </cell>
          <cell r="G6566" t="str">
            <v>K1</v>
          </cell>
          <cell r="H6566" t="str">
            <v>05.11.2025</v>
          </cell>
          <cell r="I6566" t="str">
            <v>09.11.2025</v>
          </cell>
          <cell r="J6566" t="str">
            <v>06.11.2025</v>
          </cell>
          <cell r="K6566" t="str">
            <v>Hàng hóa quầy 0480.3002179</v>
          </cell>
          <cell r="L6566" t="str">
            <v>05.01.2026</v>
          </cell>
          <cell r="M6566">
            <v>-1348207</v>
          </cell>
          <cell r="N6566">
            <v>-1348207</v>
          </cell>
        </row>
        <row r="6567">
          <cell r="E6567">
            <v>76039</v>
          </cell>
          <cell r="F6567" t="str">
            <v>C25TNN|76039</v>
          </cell>
          <cell r="G6567" t="str">
            <v>K1</v>
          </cell>
          <cell r="H6567" t="str">
            <v>14.11.2025</v>
          </cell>
          <cell r="I6567" t="str">
            <v>18.11.2025</v>
          </cell>
          <cell r="J6567" t="str">
            <v>15.11.2025</v>
          </cell>
          <cell r="K6567" t="str">
            <v>Hàng hóa quầy 0480.3002179</v>
          </cell>
          <cell r="L6567" t="str">
            <v>05.01.2026</v>
          </cell>
          <cell r="M6567">
            <v>-983534</v>
          </cell>
          <cell r="N6567">
            <v>-983534</v>
          </cell>
        </row>
        <row r="6568">
          <cell r="E6568">
            <v>76040</v>
          </cell>
          <cell r="F6568" t="str">
            <v>C25TNN|76040</v>
          </cell>
          <cell r="G6568" t="str">
            <v>K1</v>
          </cell>
          <cell r="H6568" t="str">
            <v>14.11.2025</v>
          </cell>
          <cell r="I6568" t="str">
            <v>18.11.2025</v>
          </cell>
          <cell r="J6568" t="str">
            <v>15.11.2025</v>
          </cell>
          <cell r="K6568" t="str">
            <v>Hàng hóa quầy 0480.3002179</v>
          </cell>
          <cell r="L6568" t="str">
            <v>05.01.2026</v>
          </cell>
          <cell r="M6568">
            <v>-1454311</v>
          </cell>
          <cell r="N6568">
            <v>-1454311</v>
          </cell>
        </row>
        <row r="6569">
          <cell r="E6569">
            <v>76976</v>
          </cell>
          <cell r="F6569" t="str">
            <v>C25TNN|76976</v>
          </cell>
          <cell r="G6569" t="str">
            <v>K1</v>
          </cell>
          <cell r="H6569" t="str">
            <v>19.11.2025</v>
          </cell>
          <cell r="I6569" t="str">
            <v>24.11.2025</v>
          </cell>
          <cell r="J6569" t="str">
            <v>21.11.2025</v>
          </cell>
          <cell r="K6569" t="str">
            <v>Hàng hóa quầy 0480.3002179</v>
          </cell>
          <cell r="L6569" t="str">
            <v>05.01.2026</v>
          </cell>
          <cell r="M6569">
            <v>-2463869</v>
          </cell>
          <cell r="N6569">
            <v>-2463869</v>
          </cell>
        </row>
        <row r="6570">
          <cell r="E6570">
            <v>72958</v>
          </cell>
          <cell r="F6570" t="str">
            <v>C25TNN|72958</v>
          </cell>
          <cell r="G6570" t="str">
            <v>K1</v>
          </cell>
          <cell r="H6570" t="str">
            <v>03.11.2025</v>
          </cell>
          <cell r="I6570" t="str">
            <v>08.11.2025</v>
          </cell>
          <cell r="J6570" t="str">
            <v>05.11.2025</v>
          </cell>
          <cell r="K6570" t="str">
            <v>Hàng hóa quầy 0480.3002179</v>
          </cell>
          <cell r="L6570" t="str">
            <v>05.01.2026</v>
          </cell>
          <cell r="M6570">
            <v>-3945521</v>
          </cell>
          <cell r="N6570">
            <v>-3945521</v>
          </cell>
        </row>
        <row r="6571">
          <cell r="E6571">
            <v>74979</v>
          </cell>
          <cell r="F6571" t="str">
            <v>C25TNN|74979</v>
          </cell>
          <cell r="G6571" t="str">
            <v>K1</v>
          </cell>
          <cell r="H6571" t="str">
            <v>11.11.2025</v>
          </cell>
          <cell r="I6571" t="str">
            <v>15.11.2025</v>
          </cell>
          <cell r="J6571" t="str">
            <v>13.11.2025</v>
          </cell>
          <cell r="K6571" t="str">
            <v>Hàng hóa quầy 0480.3002179</v>
          </cell>
          <cell r="L6571" t="str">
            <v>05.01.2026</v>
          </cell>
          <cell r="M6571">
            <v>-2972691</v>
          </cell>
          <cell r="N6571">
            <v>-2972691</v>
          </cell>
        </row>
        <row r="6572">
          <cell r="E6572">
            <v>76991</v>
          </cell>
          <cell r="F6572" t="str">
            <v>C25TNN|76991</v>
          </cell>
          <cell r="G6572" t="str">
            <v>K1</v>
          </cell>
          <cell r="H6572" t="str">
            <v>19.11.2025</v>
          </cell>
          <cell r="I6572" t="str">
            <v>23.11.2025</v>
          </cell>
          <cell r="J6572" t="str">
            <v>20.11.2025</v>
          </cell>
          <cell r="K6572" t="str">
            <v>Hàng hóa quầy 0480.3002179</v>
          </cell>
          <cell r="L6572" t="str">
            <v>05.01.2026</v>
          </cell>
          <cell r="M6572">
            <v>-1200325</v>
          </cell>
          <cell r="N6572">
            <v>-1200325</v>
          </cell>
        </row>
        <row r="6573">
          <cell r="E6573">
            <v>76695</v>
          </cell>
          <cell r="F6573" t="str">
            <v>C25TNN|76695</v>
          </cell>
          <cell r="G6573" t="str">
            <v>K1</v>
          </cell>
          <cell r="H6573" t="str">
            <v>15.11.2025</v>
          </cell>
          <cell r="I6573" t="str">
            <v>21.11.2025</v>
          </cell>
          <cell r="J6573" t="str">
            <v>15.11.2025</v>
          </cell>
          <cell r="K6573" t="str">
            <v>Hàng hóa quầy 0480.3002179</v>
          </cell>
          <cell r="L6573" t="str">
            <v>05.01.2026</v>
          </cell>
          <cell r="M6573">
            <v>-2427691</v>
          </cell>
          <cell r="N6573">
            <v>-2427691</v>
          </cell>
        </row>
        <row r="6574">
          <cell r="E6574">
            <v>74329</v>
          </cell>
          <cell r="F6574" t="str">
            <v>C25TNN|74329</v>
          </cell>
          <cell r="G6574" t="str">
            <v>K1</v>
          </cell>
          <cell r="H6574" t="str">
            <v>06.11.2025</v>
          </cell>
          <cell r="I6574" t="str">
            <v>10.11.2025</v>
          </cell>
          <cell r="J6574" t="str">
            <v>07.11.2025</v>
          </cell>
          <cell r="K6574" t="str">
            <v>Hàng hóa quầy 0480.3002179</v>
          </cell>
          <cell r="L6574" t="str">
            <v>05.01.2026</v>
          </cell>
          <cell r="M6574">
            <v>-1967069</v>
          </cell>
          <cell r="N6574">
            <v>-1967069</v>
          </cell>
        </row>
        <row r="6575">
          <cell r="E6575">
            <v>75035</v>
          </cell>
          <cell r="F6575" t="str">
            <v>C25TNN|75035</v>
          </cell>
          <cell r="G6575" t="str">
            <v>K1</v>
          </cell>
          <cell r="H6575" t="str">
            <v>12.11.2025</v>
          </cell>
          <cell r="I6575" t="str">
            <v>15.11.2025</v>
          </cell>
          <cell r="J6575" t="str">
            <v>13.11.2025</v>
          </cell>
          <cell r="K6575" t="str">
            <v>Hàng hóa quầy 0480.3002179</v>
          </cell>
          <cell r="L6575" t="str">
            <v>05.01.2026</v>
          </cell>
          <cell r="M6575">
            <v>-2112302</v>
          </cell>
          <cell r="N6575">
            <v>-2112302</v>
          </cell>
        </row>
        <row r="6576">
          <cell r="E6576">
            <v>72925</v>
          </cell>
          <cell r="F6576" t="str">
            <v>C25TNN|72925</v>
          </cell>
          <cell r="G6576" t="str">
            <v>K1</v>
          </cell>
          <cell r="H6576" t="str">
            <v>01.11.2025</v>
          </cell>
          <cell r="I6576" t="str">
            <v>07.11.2025</v>
          </cell>
          <cell r="J6576" t="str">
            <v>03.11.2025</v>
          </cell>
          <cell r="K6576" t="str">
            <v>Hàng hóa quầy 0480.3002179</v>
          </cell>
          <cell r="L6576" t="str">
            <v>05.01.2026</v>
          </cell>
          <cell r="M6576">
            <v>-2696414</v>
          </cell>
          <cell r="N6576">
            <v>-2696414</v>
          </cell>
        </row>
        <row r="6577">
          <cell r="E6577">
            <v>73383</v>
          </cell>
          <cell r="F6577" t="str">
            <v>C25TNN|73383</v>
          </cell>
          <cell r="G6577" t="str">
            <v>K1</v>
          </cell>
          <cell r="H6577" t="str">
            <v>06.11.2025</v>
          </cell>
          <cell r="I6577" t="str">
            <v>12.11.2025</v>
          </cell>
          <cell r="J6577" t="str">
            <v>10.11.2025</v>
          </cell>
          <cell r="K6577" t="str">
            <v>Hàng hóa quầy 0480.3002179</v>
          </cell>
          <cell r="L6577" t="str">
            <v>05.01.2026</v>
          </cell>
          <cell r="M6577">
            <v>-1967069</v>
          </cell>
          <cell r="N6577">
            <v>-1967069</v>
          </cell>
        </row>
        <row r="6578">
          <cell r="E6578">
            <v>31500</v>
          </cell>
          <cell r="F6578" t="str">
            <v>K25TRT|31500</v>
          </cell>
          <cell r="G6578" t="str">
            <v>K1</v>
          </cell>
          <cell r="H6578" t="str">
            <v>16.12.2025</v>
          </cell>
          <cell r="I6578" t="str">
            <v>30.12.2025</v>
          </cell>
          <cell r="J6578" t="str">
            <v>16.12.2025</v>
          </cell>
          <cell r="K6578" t="str">
            <v>Hàng hóa các loại</v>
          </cell>
          <cell r="L6578" t="str">
            <v>05.01.2026</v>
          </cell>
          <cell r="M6578">
            <v>579131</v>
          </cell>
          <cell r="N6578">
            <v>579131</v>
          </cell>
        </row>
        <row r="6579">
          <cell r="E6579">
            <v>32464</v>
          </cell>
          <cell r="F6579" t="str">
            <v>K25TRT|32464</v>
          </cell>
          <cell r="G6579" t="str">
            <v>K1</v>
          </cell>
          <cell r="H6579" t="str">
            <v>24.12.2025</v>
          </cell>
          <cell r="I6579" t="str">
            <v>30.12.2025</v>
          </cell>
          <cell r="J6579" t="str">
            <v>24.12.2025</v>
          </cell>
          <cell r="K6579" t="str">
            <v>Hàng hóa các loại</v>
          </cell>
          <cell r="L6579" t="str">
            <v>05.01.2026</v>
          </cell>
          <cell r="M6579">
            <v>579416</v>
          </cell>
          <cell r="N6579">
            <v>579416</v>
          </cell>
        </row>
        <row r="6580">
          <cell r="E6580">
            <v>73017</v>
          </cell>
          <cell r="F6580" t="str">
            <v>C25TNN|73017</v>
          </cell>
          <cell r="G6580" t="str">
            <v>K1</v>
          </cell>
          <cell r="H6580" t="str">
            <v>03.11.2025</v>
          </cell>
          <cell r="I6580" t="str">
            <v>13.11.2025</v>
          </cell>
          <cell r="J6580" t="str">
            <v>06.11.2025</v>
          </cell>
          <cell r="K6580" t="str">
            <v>Hàng hóa quầy 0480.3002179</v>
          </cell>
          <cell r="L6580" t="str">
            <v>05.01.2026</v>
          </cell>
          <cell r="M6580">
            <v>-1348207</v>
          </cell>
          <cell r="N6580">
            <v>-1348207</v>
          </cell>
        </row>
        <row r="6581">
          <cell r="E6581">
            <v>32895</v>
          </cell>
          <cell r="F6581" t="str">
            <v>K25TRT|32895</v>
          </cell>
          <cell r="G6581" t="str">
            <v>K1</v>
          </cell>
          <cell r="H6581" t="str">
            <v>26.12.2025</v>
          </cell>
          <cell r="I6581" t="str">
            <v>31.12.2025</v>
          </cell>
          <cell r="J6581" t="str">
            <v>26.12.2025</v>
          </cell>
          <cell r="K6581" t="str">
            <v>TRA HANG - 119</v>
          </cell>
          <cell r="L6581" t="str">
            <v>05.01.2026</v>
          </cell>
          <cell r="M6581">
            <v>203238</v>
          </cell>
          <cell r="N6581">
            <v>203238</v>
          </cell>
        </row>
        <row r="6582">
          <cell r="E6582">
            <v>73099</v>
          </cell>
          <cell r="F6582" t="str">
            <v>C25TNN|73099</v>
          </cell>
          <cell r="G6582" t="str">
            <v>K1</v>
          </cell>
          <cell r="H6582" t="str">
            <v>05.11.2025</v>
          </cell>
          <cell r="I6582" t="str">
            <v>08.11.2025</v>
          </cell>
          <cell r="J6582" t="str">
            <v>05.11.2025</v>
          </cell>
          <cell r="K6582" t="str">
            <v>Hàng hóa quầy 0480.3002179</v>
          </cell>
          <cell r="L6582" t="str">
            <v>05.01.2026</v>
          </cell>
          <cell r="M6582">
            <v>-1781788</v>
          </cell>
          <cell r="N6582">
            <v>-1781788</v>
          </cell>
        </row>
        <row r="6583">
          <cell r="E6583">
            <v>73100</v>
          </cell>
          <cell r="F6583" t="str">
            <v>C25TNN|73100</v>
          </cell>
          <cell r="G6583" t="str">
            <v>K1</v>
          </cell>
          <cell r="H6583" t="str">
            <v>05.11.2025</v>
          </cell>
          <cell r="I6583" t="str">
            <v>08.11.2025</v>
          </cell>
          <cell r="J6583" t="str">
            <v>05.11.2025</v>
          </cell>
          <cell r="K6583" t="str">
            <v>Hàng hóa quầy 0480.3002179</v>
          </cell>
          <cell r="L6583" t="str">
            <v>05.01.2026</v>
          </cell>
          <cell r="M6583">
            <v>-4367775</v>
          </cell>
          <cell r="N6583">
            <v>-4367775</v>
          </cell>
        </row>
        <row r="6584">
          <cell r="E6584">
            <v>72999</v>
          </cell>
          <cell r="F6584" t="str">
            <v>C25TNN|72999</v>
          </cell>
          <cell r="G6584" t="str">
            <v>K1</v>
          </cell>
          <cell r="H6584" t="str">
            <v>03.11.2025</v>
          </cell>
          <cell r="I6584" t="str">
            <v>10.11.2025</v>
          </cell>
          <cell r="J6584" t="str">
            <v>07.11.2025</v>
          </cell>
          <cell r="K6584" t="str">
            <v>Hàng hóa quầy 0480.3002179</v>
          </cell>
          <cell r="L6584" t="str">
            <v>05.01.2026</v>
          </cell>
          <cell r="M6584">
            <v>-2913205</v>
          </cell>
          <cell r="N6584">
            <v>-2913205</v>
          </cell>
        </row>
        <row r="6585">
          <cell r="E6585">
            <v>74876</v>
          </cell>
          <cell r="F6585" t="str">
            <v>C25TNN|74876</v>
          </cell>
          <cell r="G6585" t="str">
            <v>K1</v>
          </cell>
          <cell r="H6585" t="str">
            <v>10.11.2025</v>
          </cell>
          <cell r="I6585" t="str">
            <v>16.11.2025</v>
          </cell>
          <cell r="J6585" t="str">
            <v>14.11.2025</v>
          </cell>
          <cell r="K6585" t="str">
            <v>Hàng hóa quầy 0480.3002179</v>
          </cell>
          <cell r="L6585" t="str">
            <v>05.01.2026</v>
          </cell>
          <cell r="M6585">
            <v>-983534</v>
          </cell>
          <cell r="N6585">
            <v>-983534</v>
          </cell>
        </row>
        <row r="6586">
          <cell r="E6586">
            <v>33246</v>
          </cell>
          <cell r="F6586" t="str">
            <v>K25TRT|33246</v>
          </cell>
          <cell r="G6586" t="str">
            <v>K1</v>
          </cell>
          <cell r="H6586" t="str">
            <v>28.12.2025</v>
          </cell>
          <cell r="I6586" t="str">
            <v>29.12.2025</v>
          </cell>
          <cell r="J6586" t="str">
            <v>28.12.2025</v>
          </cell>
          <cell r="K6586" t="str">
            <v>TRA HANG - 114</v>
          </cell>
          <cell r="L6586" t="str">
            <v>05.01.2026</v>
          </cell>
          <cell r="M6586">
            <v>1063594</v>
          </cell>
          <cell r="N6586">
            <v>1063594</v>
          </cell>
        </row>
        <row r="6587">
          <cell r="E6587">
            <v>72924</v>
          </cell>
          <cell r="F6587" t="str">
            <v>C25TNN|72924</v>
          </cell>
          <cell r="G6587" t="str">
            <v>K1</v>
          </cell>
          <cell r="H6587" t="str">
            <v>01.11.2025</v>
          </cell>
          <cell r="I6587" t="str">
            <v>09.11.2025</v>
          </cell>
          <cell r="J6587" t="str">
            <v>06.11.2025</v>
          </cell>
          <cell r="K6587" t="str">
            <v>Hàng hóa quầy 0480.3002179</v>
          </cell>
          <cell r="L6587" t="str">
            <v>05.01.2026</v>
          </cell>
          <cell r="M6587">
            <v>-1564998</v>
          </cell>
          <cell r="N6587">
            <v>-1564998</v>
          </cell>
        </row>
        <row r="6588">
          <cell r="E6588">
            <v>75029</v>
          </cell>
          <cell r="F6588" t="str">
            <v>C25TNN|75029</v>
          </cell>
          <cell r="G6588" t="str">
            <v>K1</v>
          </cell>
          <cell r="H6588" t="str">
            <v>12.11.2025</v>
          </cell>
          <cell r="I6588" t="str">
            <v>15.11.2025</v>
          </cell>
          <cell r="J6588" t="str">
            <v>13.11.2025</v>
          </cell>
          <cell r="K6588" t="str">
            <v>Hàng hóa quầy 0480.3002179</v>
          </cell>
          <cell r="L6588" t="str">
            <v>05.01.2026</v>
          </cell>
          <cell r="M6588">
            <v>-3172262</v>
          </cell>
          <cell r="N6588">
            <v>-3172262</v>
          </cell>
        </row>
        <row r="6589">
          <cell r="E6589">
            <v>76637</v>
          </cell>
          <cell r="F6589" t="str">
            <v>C25TNN|76637</v>
          </cell>
          <cell r="G6589" t="str">
            <v>K1</v>
          </cell>
          <cell r="H6589" t="str">
            <v>14.11.2025</v>
          </cell>
          <cell r="I6589" t="str">
            <v>20.11.2025</v>
          </cell>
          <cell r="J6589" t="str">
            <v>18.11.2025</v>
          </cell>
          <cell r="K6589" t="str">
            <v>Hàng hóa quầy 0480.3002179</v>
          </cell>
          <cell r="L6589" t="str">
            <v>05.01.2026</v>
          </cell>
          <cell r="M6589">
            <v>-216791</v>
          </cell>
          <cell r="N6589">
            <v>-216791</v>
          </cell>
        </row>
        <row r="6590">
          <cell r="E6590">
            <v>77907</v>
          </cell>
          <cell r="F6590" t="str">
            <v>C25TNN|77907</v>
          </cell>
          <cell r="G6590" t="str">
            <v>K1</v>
          </cell>
          <cell r="H6590" t="str">
            <v>20.11.2025</v>
          </cell>
          <cell r="I6590" t="str">
            <v>24.11.2025</v>
          </cell>
          <cell r="J6590" t="str">
            <v>21.11.2025</v>
          </cell>
          <cell r="K6590" t="str">
            <v>Hàng hóa quầy 0480.3002179</v>
          </cell>
          <cell r="L6590" t="str">
            <v>05.01.2026</v>
          </cell>
          <cell r="M6590">
            <v>-983534</v>
          </cell>
          <cell r="N6590">
            <v>-983534</v>
          </cell>
        </row>
        <row r="6591">
          <cell r="E6591">
            <v>74343</v>
          </cell>
          <cell r="F6591" t="str">
            <v>C25TNN|74343</v>
          </cell>
          <cell r="G6591" t="str">
            <v>K1</v>
          </cell>
          <cell r="H6591" t="str">
            <v>06.11.2025</v>
          </cell>
          <cell r="I6591" t="str">
            <v>11.11.2025</v>
          </cell>
          <cell r="J6591" t="str">
            <v>08.11.2025</v>
          </cell>
          <cell r="K6591" t="str">
            <v>Hàng hóa quầy 0480.3002179</v>
          </cell>
          <cell r="L6591" t="str">
            <v>05.01.2026</v>
          </cell>
          <cell r="M6591">
            <v>-4250344</v>
          </cell>
          <cell r="N6591">
            <v>-4250344</v>
          </cell>
        </row>
        <row r="6592">
          <cell r="E6592">
            <v>74874</v>
          </cell>
          <cell r="F6592" t="str">
            <v>C25TNN|74874</v>
          </cell>
          <cell r="G6592" t="str">
            <v>K1</v>
          </cell>
          <cell r="H6592" t="str">
            <v>10.11.2025</v>
          </cell>
          <cell r="I6592" t="str">
            <v>14.11.2025</v>
          </cell>
          <cell r="J6592" t="str">
            <v>12.11.2025</v>
          </cell>
          <cell r="K6592" t="str">
            <v>Hàng hóa quầy 0480.3002179</v>
          </cell>
          <cell r="L6592" t="str">
            <v>05.01.2026</v>
          </cell>
          <cell r="M6592">
            <v>-983534</v>
          </cell>
          <cell r="N6592">
            <v>-983534</v>
          </cell>
        </row>
        <row r="6593">
          <cell r="E6593">
            <v>76020</v>
          </cell>
          <cell r="F6593" t="str">
            <v>C25TNN|76020</v>
          </cell>
          <cell r="G6593" t="str">
            <v>K1</v>
          </cell>
          <cell r="H6593" t="str">
            <v>13.11.2025</v>
          </cell>
          <cell r="I6593" t="str">
            <v>18.11.2025</v>
          </cell>
          <cell r="J6593" t="str">
            <v>15.11.2025</v>
          </cell>
          <cell r="K6593" t="str">
            <v>Hàng hóa quầy 0480.3002179</v>
          </cell>
          <cell r="L6593" t="str">
            <v>05.01.2026</v>
          </cell>
          <cell r="M6593">
            <v>-2516512</v>
          </cell>
          <cell r="N6593">
            <v>-2516512</v>
          </cell>
        </row>
        <row r="6594">
          <cell r="E6594">
            <v>73124</v>
          </cell>
          <cell r="F6594" t="str">
            <v>C25TNN|73124</v>
          </cell>
          <cell r="G6594" t="str">
            <v>K1</v>
          </cell>
          <cell r="H6594" t="str">
            <v>05.11.2025</v>
          </cell>
          <cell r="I6594" t="str">
            <v>09.11.2025</v>
          </cell>
          <cell r="J6594" t="str">
            <v>06.11.2025</v>
          </cell>
          <cell r="K6594" t="str">
            <v>Hàng hóa quầy 0480.3002179</v>
          </cell>
          <cell r="L6594" t="str">
            <v>05.01.2026</v>
          </cell>
          <cell r="M6594">
            <v>-4162571</v>
          </cell>
          <cell r="N6594">
            <v>-4162571</v>
          </cell>
        </row>
        <row r="6595">
          <cell r="E6595">
            <v>76734</v>
          </cell>
          <cell r="F6595" t="str">
            <v>C25TNN|76734</v>
          </cell>
          <cell r="G6595" t="str">
            <v>K1</v>
          </cell>
          <cell r="H6595" t="str">
            <v>17.11.2025</v>
          </cell>
          <cell r="I6595" t="str">
            <v>19.11.2025</v>
          </cell>
          <cell r="J6595" t="str">
            <v>17.11.2025</v>
          </cell>
          <cell r="K6595" t="str">
            <v>Hàng hóa quầy 0480.3002179</v>
          </cell>
          <cell r="L6595" t="str">
            <v>05.01.2026</v>
          </cell>
          <cell r="M6595">
            <v>-1802922</v>
          </cell>
          <cell r="N6595">
            <v>-1802922</v>
          </cell>
        </row>
        <row r="6596">
          <cell r="E6596">
            <v>76735</v>
          </cell>
          <cell r="F6596" t="str">
            <v>C25TNN|76735</v>
          </cell>
          <cell r="G6596" t="str">
            <v>K1</v>
          </cell>
          <cell r="H6596" t="str">
            <v>17.11.2025</v>
          </cell>
          <cell r="I6596" t="str">
            <v>19.11.2025</v>
          </cell>
          <cell r="J6596" t="str">
            <v>17.11.2025</v>
          </cell>
          <cell r="K6596" t="str">
            <v>Hàng hóa quầy 0480.3002179</v>
          </cell>
          <cell r="L6596" t="str">
            <v>05.01.2026</v>
          </cell>
          <cell r="M6596">
            <v>-1237520</v>
          </cell>
          <cell r="N6596">
            <v>-1237520</v>
          </cell>
        </row>
        <row r="6597">
          <cell r="E6597">
            <v>32998</v>
          </cell>
          <cell r="F6597" t="str">
            <v>K25TRT|32998</v>
          </cell>
          <cell r="G6597" t="str">
            <v>K1</v>
          </cell>
          <cell r="H6597" t="str">
            <v>26.12.2025</v>
          </cell>
          <cell r="I6597" t="str">
            <v>30.12.2025</v>
          </cell>
          <cell r="J6597" t="str">
            <v>26.12.2025</v>
          </cell>
          <cell r="K6597" t="str">
            <v>Hàng hóa các loại</v>
          </cell>
          <cell r="L6597" t="str">
            <v>05.01.2026</v>
          </cell>
          <cell r="M6597">
            <v>1614048</v>
          </cell>
          <cell r="N6597">
            <v>1614048</v>
          </cell>
        </row>
        <row r="6598">
          <cell r="E6598">
            <v>74881</v>
          </cell>
          <cell r="F6598" t="str">
            <v>C25TNN|74881</v>
          </cell>
          <cell r="G6598" t="str">
            <v>K1</v>
          </cell>
          <cell r="H6598" t="str">
            <v>10.11.2025</v>
          </cell>
          <cell r="I6598" t="str">
            <v>17.11.2025</v>
          </cell>
          <cell r="J6598" t="str">
            <v>14.11.2025</v>
          </cell>
          <cell r="K6598" t="str">
            <v>Hàng hóa quầy 0480.3002179</v>
          </cell>
          <cell r="L6598" t="str">
            <v>05.01.2026</v>
          </cell>
          <cell r="M6598">
            <v>-983534</v>
          </cell>
          <cell r="N6598">
            <v>-983534</v>
          </cell>
        </row>
        <row r="6599">
          <cell r="E6599">
            <v>76030</v>
          </cell>
          <cell r="F6599" t="str">
            <v>C25TNN|76030</v>
          </cell>
          <cell r="G6599" t="str">
            <v>K1</v>
          </cell>
          <cell r="H6599" t="str">
            <v>14.11.2025</v>
          </cell>
          <cell r="I6599" t="str">
            <v>16.11.2025</v>
          </cell>
          <cell r="J6599" t="str">
            <v>14.11.2025</v>
          </cell>
          <cell r="K6599" t="str">
            <v>Hàng hóa quầy 0480.3002179</v>
          </cell>
          <cell r="L6599" t="str">
            <v>05.01.2026</v>
          </cell>
          <cell r="M6599">
            <v>-4255157</v>
          </cell>
          <cell r="N6599">
            <v>-4255157</v>
          </cell>
        </row>
        <row r="6600">
          <cell r="E6600">
            <v>76938</v>
          </cell>
          <cell r="F6600" t="str">
            <v>C25TNN|76938</v>
          </cell>
          <cell r="G6600" t="str">
            <v>K1</v>
          </cell>
          <cell r="H6600" t="str">
            <v>19.11.2025</v>
          </cell>
          <cell r="I6600" t="str">
            <v>21.11.2025</v>
          </cell>
          <cell r="J6600" t="str">
            <v>19.11.2025</v>
          </cell>
          <cell r="K6600" t="str">
            <v>Hàng hóa quầy 0480.3002179</v>
          </cell>
          <cell r="L6600" t="str">
            <v>05.01.2026</v>
          </cell>
          <cell r="M6600">
            <v>-2167901</v>
          </cell>
          <cell r="N6600">
            <v>-2167901</v>
          </cell>
        </row>
        <row r="6601">
          <cell r="E6601">
            <v>73050</v>
          </cell>
          <cell r="F6601" t="str">
            <v>C25TNN|73050</v>
          </cell>
          <cell r="G6601" t="str">
            <v>K1</v>
          </cell>
          <cell r="H6601" t="str">
            <v>04.11.2025</v>
          </cell>
          <cell r="I6601" t="str">
            <v>08.11.2025</v>
          </cell>
          <cell r="J6601" t="str">
            <v>05.11.2025</v>
          </cell>
          <cell r="K6601" t="str">
            <v>Hàng hóa quầy 0480.3002179</v>
          </cell>
          <cell r="L6601" t="str">
            <v>05.01.2026</v>
          </cell>
          <cell r="M6601">
            <v>-4289036</v>
          </cell>
          <cell r="N6601">
            <v>-4289036</v>
          </cell>
        </row>
        <row r="6602">
          <cell r="E6602">
            <v>74325</v>
          </cell>
          <cell r="F6602" t="str">
            <v>C25TNN|74325</v>
          </cell>
          <cell r="G6602" t="str">
            <v>K1</v>
          </cell>
          <cell r="H6602" t="str">
            <v>06.11.2025</v>
          </cell>
          <cell r="I6602" t="str">
            <v>10.11.2025</v>
          </cell>
          <cell r="J6602" t="str">
            <v>07.11.2025</v>
          </cell>
          <cell r="K6602" t="str">
            <v>Hàng hóa quầy 0480.3002179</v>
          </cell>
          <cell r="L6602" t="str">
            <v>05.01.2026</v>
          </cell>
          <cell r="M6602">
            <v>-983534</v>
          </cell>
          <cell r="N6602">
            <v>-983534</v>
          </cell>
        </row>
        <row r="6603">
          <cell r="E6603">
            <v>74981</v>
          </cell>
          <cell r="F6603" t="str">
            <v>C25TNN|74981</v>
          </cell>
          <cell r="G6603" t="str">
            <v>K1</v>
          </cell>
          <cell r="H6603" t="str">
            <v>11.11.2025</v>
          </cell>
          <cell r="I6603" t="str">
            <v>15.11.2025</v>
          </cell>
          <cell r="J6603" t="str">
            <v>13.11.2025</v>
          </cell>
          <cell r="K6603" t="str">
            <v>Hàng hóa quầy 0480.3002179</v>
          </cell>
          <cell r="L6603" t="str">
            <v>05.01.2026</v>
          </cell>
          <cell r="M6603">
            <v>-983534</v>
          </cell>
          <cell r="N6603">
            <v>-983534</v>
          </cell>
        </row>
        <row r="6604">
          <cell r="E6604">
            <v>74982</v>
          </cell>
          <cell r="F6604" t="str">
            <v>C25TNN|74982</v>
          </cell>
          <cell r="G6604" t="str">
            <v>K1</v>
          </cell>
          <cell r="H6604" t="str">
            <v>11.11.2025</v>
          </cell>
          <cell r="I6604" t="str">
            <v>15.11.2025</v>
          </cell>
          <cell r="J6604" t="str">
            <v>13.11.2025</v>
          </cell>
          <cell r="K6604" t="str">
            <v>Hàng hóa quầy 0480.3002179</v>
          </cell>
          <cell r="L6604" t="str">
            <v>05.01.2026</v>
          </cell>
          <cell r="M6604">
            <v>-4055586</v>
          </cell>
          <cell r="N6604">
            <v>-4055586</v>
          </cell>
        </row>
        <row r="6605">
          <cell r="E6605">
            <v>77963</v>
          </cell>
          <cell r="F6605" t="str">
            <v>C25TNN|77963</v>
          </cell>
          <cell r="G6605" t="str">
            <v>K1</v>
          </cell>
          <cell r="H6605" t="str">
            <v>21.11.2025</v>
          </cell>
          <cell r="I6605" t="str">
            <v>24.11.2025</v>
          </cell>
          <cell r="J6605" t="str">
            <v>21.11.2025</v>
          </cell>
          <cell r="K6605" t="str">
            <v>Hàng hóa quầy 0480.3002179</v>
          </cell>
          <cell r="L6605" t="str">
            <v>05.01.2026</v>
          </cell>
          <cell r="M6605">
            <v>-1586131</v>
          </cell>
          <cell r="N6605">
            <v>-1586131</v>
          </cell>
        </row>
        <row r="6606">
          <cell r="E6606">
            <v>74327</v>
          </cell>
          <cell r="F6606" t="str">
            <v>C25TNN|74327</v>
          </cell>
          <cell r="G6606" t="str">
            <v>K1</v>
          </cell>
          <cell r="H6606" t="str">
            <v>06.11.2025</v>
          </cell>
          <cell r="I6606" t="str">
            <v>10.11.2025</v>
          </cell>
          <cell r="J6606" t="str">
            <v>07.11.2025</v>
          </cell>
          <cell r="K6606" t="str">
            <v>Hàng hóa quầy 0480.3002179</v>
          </cell>
          <cell r="L6606" t="str">
            <v>05.01.2026</v>
          </cell>
          <cell r="M6606">
            <v>-510365</v>
          </cell>
          <cell r="N6606">
            <v>-510365</v>
          </cell>
        </row>
        <row r="6607">
          <cell r="E6607">
            <v>74328</v>
          </cell>
          <cell r="F6607" t="str">
            <v>C25TNN|74328</v>
          </cell>
          <cell r="G6607" t="str">
            <v>K1</v>
          </cell>
          <cell r="H6607" t="str">
            <v>06.11.2025</v>
          </cell>
          <cell r="I6607" t="str">
            <v>10.11.2025</v>
          </cell>
          <cell r="J6607" t="str">
            <v>07.11.2025</v>
          </cell>
          <cell r="K6607" t="str">
            <v>Hàng hóa quầy 0480.3002179</v>
          </cell>
          <cell r="L6607" t="str">
            <v>05.01.2026</v>
          </cell>
          <cell r="M6607">
            <v>-983534</v>
          </cell>
          <cell r="N6607">
            <v>-983534</v>
          </cell>
        </row>
        <row r="6608">
          <cell r="E6608">
            <v>76772</v>
          </cell>
          <cell r="F6608" t="str">
            <v>C25TNN|76772</v>
          </cell>
          <cell r="G6608" t="str">
            <v>K1</v>
          </cell>
          <cell r="H6608" t="str">
            <v>17.11.2025</v>
          </cell>
          <cell r="I6608" t="str">
            <v>20.11.2025</v>
          </cell>
          <cell r="J6608" t="str">
            <v>18.11.2025</v>
          </cell>
          <cell r="K6608" t="str">
            <v>Hàng hóa quầy 0480.3002179</v>
          </cell>
          <cell r="L6608" t="str">
            <v>05.01.2026</v>
          </cell>
          <cell r="M6608">
            <v>-1841314</v>
          </cell>
          <cell r="N6608">
            <v>-1841314</v>
          </cell>
        </row>
        <row r="6609">
          <cell r="E6609">
            <v>76673</v>
          </cell>
          <cell r="F6609" t="str">
            <v>C25TNN|76673</v>
          </cell>
          <cell r="G6609" t="str">
            <v>K1</v>
          </cell>
          <cell r="H6609" t="str">
            <v>15.11.2025</v>
          </cell>
          <cell r="I6609" t="str">
            <v>18.11.2025</v>
          </cell>
          <cell r="J6609" t="str">
            <v>15.11.2025</v>
          </cell>
          <cell r="K6609" t="str">
            <v>Hàng hóa quầy 0480.3002179</v>
          </cell>
          <cell r="L6609" t="str">
            <v>05.01.2026</v>
          </cell>
          <cell r="M6609">
            <v>-1802922</v>
          </cell>
          <cell r="N6609">
            <v>-1802922</v>
          </cell>
        </row>
        <row r="6610">
          <cell r="E6610">
            <v>76674</v>
          </cell>
          <cell r="F6610" t="str">
            <v>C25TNN|76674</v>
          </cell>
          <cell r="G6610" t="str">
            <v>K1</v>
          </cell>
          <cell r="H6610" t="str">
            <v>15.11.2025</v>
          </cell>
          <cell r="I6610" t="str">
            <v>18.11.2025</v>
          </cell>
          <cell r="J6610" t="str">
            <v>15.11.2025</v>
          </cell>
          <cell r="K6610" t="str">
            <v>Hàng hóa quầy 0480.3002179</v>
          </cell>
          <cell r="L6610" t="str">
            <v>05.01.2026</v>
          </cell>
          <cell r="M6610">
            <v>-983534</v>
          </cell>
          <cell r="N6610">
            <v>-983534</v>
          </cell>
        </row>
        <row r="6611">
          <cell r="E6611">
            <v>32755</v>
          </cell>
          <cell r="F6611" t="str">
            <v>K25TRT|32755</v>
          </cell>
          <cell r="G6611" t="str">
            <v>K1</v>
          </cell>
          <cell r="H6611" t="str">
            <v>26.12.2025</v>
          </cell>
          <cell r="I6611" t="str">
            <v>30.12.2025</v>
          </cell>
          <cell r="J6611" t="str">
            <v>26.12.2025</v>
          </cell>
          <cell r="K6611" t="str">
            <v>Hàng hóa các loại</v>
          </cell>
          <cell r="L6611" t="str">
            <v>05.01.2026</v>
          </cell>
          <cell r="M6611">
            <v>696501</v>
          </cell>
          <cell r="N6611">
            <v>696501</v>
          </cell>
        </row>
        <row r="6612">
          <cell r="E6612">
            <v>76015</v>
          </cell>
          <cell r="F6612" t="str">
            <v>C25TNN|76015</v>
          </cell>
          <cell r="G6612" t="str">
            <v>K1</v>
          </cell>
          <cell r="H6612" t="str">
            <v>13.11.2025</v>
          </cell>
          <cell r="I6612" t="str">
            <v>17.11.2025</v>
          </cell>
          <cell r="J6612" t="str">
            <v>14.11.2025</v>
          </cell>
          <cell r="K6612" t="str">
            <v>Hàng hóa quầy 0480.3002179</v>
          </cell>
          <cell r="L6612" t="str">
            <v>05.01.2026</v>
          </cell>
          <cell r="M6612">
            <v>-983534</v>
          </cell>
          <cell r="N6612">
            <v>-983534</v>
          </cell>
        </row>
        <row r="6613">
          <cell r="E6613">
            <v>76016</v>
          </cell>
          <cell r="F6613" t="str">
            <v>C25TNN|76016</v>
          </cell>
          <cell r="G6613" t="str">
            <v>K1</v>
          </cell>
          <cell r="H6613" t="str">
            <v>13.11.2025</v>
          </cell>
          <cell r="I6613" t="str">
            <v>17.11.2025</v>
          </cell>
          <cell r="J6613" t="str">
            <v>14.11.2025</v>
          </cell>
          <cell r="K6613" t="str">
            <v>Hàng hóa quầy 0480.3002179</v>
          </cell>
          <cell r="L6613" t="str">
            <v>05.01.2026</v>
          </cell>
          <cell r="M6613">
            <v>-3034856</v>
          </cell>
          <cell r="N6613">
            <v>-3034856</v>
          </cell>
        </row>
        <row r="6614">
          <cell r="E6614">
            <v>77901</v>
          </cell>
          <cell r="F6614" t="str">
            <v>C25TNN|77901</v>
          </cell>
          <cell r="G6614" t="str">
            <v>K1</v>
          </cell>
          <cell r="H6614" t="str">
            <v>20.11.2025</v>
          </cell>
          <cell r="I6614" t="str">
            <v>28.11.2025</v>
          </cell>
          <cell r="J6614" t="str">
            <v>21.11.2025</v>
          </cell>
          <cell r="K6614" t="str">
            <v>Hàng hóa quầy 0480.3002179</v>
          </cell>
          <cell r="L6614" t="str">
            <v>05.01.2026</v>
          </cell>
          <cell r="M6614">
            <v>-3072051</v>
          </cell>
          <cell r="N6614">
            <v>-3072051</v>
          </cell>
        </row>
        <row r="6615">
          <cell r="E6615">
            <v>72957</v>
          </cell>
          <cell r="F6615" t="str">
            <v>C25TNN|72957</v>
          </cell>
          <cell r="G6615" t="str">
            <v>K1</v>
          </cell>
          <cell r="H6615" t="str">
            <v>03.11.2025</v>
          </cell>
          <cell r="I6615" t="str">
            <v>09.11.2025</v>
          </cell>
          <cell r="J6615" t="str">
            <v>06.11.2025</v>
          </cell>
          <cell r="K6615" t="str">
            <v>Hàng hóa quầy 0480.3002179</v>
          </cell>
          <cell r="L6615" t="str">
            <v>05.01.2026</v>
          </cell>
          <cell r="M6615">
            <v>-2600685</v>
          </cell>
          <cell r="N6615">
            <v>-2600685</v>
          </cell>
        </row>
        <row r="6616">
          <cell r="E6616">
            <v>73114</v>
          </cell>
          <cell r="F6616" t="str">
            <v>C25TNN|73114</v>
          </cell>
          <cell r="G6616" t="str">
            <v>K1</v>
          </cell>
          <cell r="H6616" t="str">
            <v>05.11.2025</v>
          </cell>
          <cell r="I6616" t="str">
            <v>08.11.2025</v>
          </cell>
          <cell r="J6616" t="str">
            <v>05.11.2025</v>
          </cell>
          <cell r="K6616" t="str">
            <v>Hàng hóa quầy 0480.3002179</v>
          </cell>
          <cell r="L6616" t="str">
            <v>05.01.2026</v>
          </cell>
          <cell r="M6616">
            <v>-3346786</v>
          </cell>
          <cell r="N6616">
            <v>-3346786</v>
          </cell>
        </row>
        <row r="6617">
          <cell r="E6617">
            <v>74980</v>
          </cell>
          <cell r="F6617" t="str">
            <v>C25TNN|74980</v>
          </cell>
          <cell r="G6617" t="str">
            <v>K1</v>
          </cell>
          <cell r="H6617" t="str">
            <v>11.11.2025</v>
          </cell>
          <cell r="I6617" t="str">
            <v>14.11.2025</v>
          </cell>
          <cell r="J6617" t="str">
            <v>12.11.2025</v>
          </cell>
          <cell r="K6617" t="str">
            <v>Hàng hóa quầy 0480.3002179</v>
          </cell>
          <cell r="L6617" t="str">
            <v>05.01.2026</v>
          </cell>
          <cell r="M6617">
            <v>-2332899</v>
          </cell>
          <cell r="N6617">
            <v>-2332899</v>
          </cell>
        </row>
        <row r="6618">
          <cell r="E6618">
            <v>76974</v>
          </cell>
          <cell r="F6618" t="str">
            <v>C25TNN|76974</v>
          </cell>
          <cell r="G6618" t="str">
            <v>K1</v>
          </cell>
          <cell r="H6618" t="str">
            <v>19.11.2025</v>
          </cell>
          <cell r="I6618" t="str">
            <v>23.11.2025</v>
          </cell>
          <cell r="J6618" t="str">
            <v>20.11.2025</v>
          </cell>
          <cell r="K6618" t="str">
            <v>Hàng hóa quầy 0480.3002179</v>
          </cell>
          <cell r="L6618" t="str">
            <v>05.01.2026</v>
          </cell>
          <cell r="M6618">
            <v>-3102607</v>
          </cell>
          <cell r="N6618">
            <v>-3102607</v>
          </cell>
        </row>
        <row r="6619">
          <cell r="E6619">
            <v>2151</v>
          </cell>
          <cell r="F6619" t="str">
            <v>CK T11/2025</v>
          </cell>
          <cell r="G6619" t="str">
            <v>KS</v>
          </cell>
          <cell r="H6619" t="str">
            <v>29.12.2025</v>
          </cell>
          <cell r="I6619" t="str">
            <v>29.12.2025</v>
          </cell>
          <cell r="J6619" t="str">
            <v>29.12.2025</v>
          </cell>
          <cell r="K6619" t="str">
            <v>R480 CK T11/2025</v>
          </cell>
          <cell r="L6619" t="str">
            <v>05.01.2026</v>
          </cell>
          <cell r="M6619">
            <v>19330809</v>
          </cell>
          <cell r="N6619">
            <v>19330809</v>
          </cell>
        </row>
        <row r="6620">
          <cell r="E6620">
            <v>77903</v>
          </cell>
          <cell r="F6620" t="str">
            <v>C25TNN|77903</v>
          </cell>
          <cell r="G6620" t="str">
            <v>K1</v>
          </cell>
          <cell r="H6620" t="str">
            <v>20.11.2025</v>
          </cell>
          <cell r="I6620" t="str">
            <v>27.11.2025</v>
          </cell>
          <cell r="J6620" t="str">
            <v>24.11.2025</v>
          </cell>
          <cell r="K6620" t="str">
            <v>Hàng hóa quầy 0480.3002179</v>
          </cell>
          <cell r="L6620" t="str">
            <v>15.01.2026</v>
          </cell>
          <cell r="M6620">
            <v>-4003284</v>
          </cell>
          <cell r="N6620">
            <v>-4003284</v>
          </cell>
        </row>
        <row r="6621">
          <cell r="E6621">
            <v>79374</v>
          </cell>
          <cell r="F6621" t="str">
            <v>C25TNN|79374</v>
          </cell>
          <cell r="G6621" t="str">
            <v>K1</v>
          </cell>
          <cell r="H6621" t="str">
            <v>27.11.2025</v>
          </cell>
          <cell r="I6621" t="str">
            <v>04.12.2025</v>
          </cell>
          <cell r="J6621" t="str">
            <v>01.12.2025</v>
          </cell>
          <cell r="K6621" t="str">
            <v>HÃ ng hÃ³a quáº§y 0480.3002179</v>
          </cell>
          <cell r="L6621" t="str">
            <v>15.01.2026</v>
          </cell>
          <cell r="M6621">
            <v>-6593642</v>
          </cell>
          <cell r="N6621">
            <v>-6593642</v>
          </cell>
        </row>
        <row r="6622">
          <cell r="E6622">
            <v>77904</v>
          </cell>
          <cell r="F6622" t="str">
            <v>C25TNN|77904</v>
          </cell>
          <cell r="G6622" t="str">
            <v>K1</v>
          </cell>
          <cell r="H6622" t="str">
            <v>20.11.2025</v>
          </cell>
          <cell r="I6622" t="str">
            <v>26.11.2025</v>
          </cell>
          <cell r="J6622" t="str">
            <v>22.11.2025</v>
          </cell>
          <cell r="K6622" t="str">
            <v>Hàng hóa quầy 0480.3002179</v>
          </cell>
          <cell r="L6622" t="str">
            <v>15.01.2026</v>
          </cell>
          <cell r="M6622">
            <v>-1586131</v>
          </cell>
          <cell r="N6622">
            <v>-1586131</v>
          </cell>
        </row>
        <row r="6623">
          <cell r="E6623">
            <v>77905</v>
          </cell>
          <cell r="F6623" t="str">
            <v>C25TNN|77905</v>
          </cell>
          <cell r="G6623" t="str">
            <v>K1</v>
          </cell>
          <cell r="H6623" t="str">
            <v>20.11.2025</v>
          </cell>
          <cell r="I6623" t="str">
            <v>26.11.2025</v>
          </cell>
          <cell r="J6623" t="str">
            <v>22.11.2025</v>
          </cell>
          <cell r="K6623" t="str">
            <v>Hàng hóa quầy 0480.3002179</v>
          </cell>
          <cell r="L6623" t="str">
            <v>15.01.2026</v>
          </cell>
          <cell r="M6623">
            <v>-1586131</v>
          </cell>
          <cell r="N6623">
            <v>-1586131</v>
          </cell>
        </row>
        <row r="6624">
          <cell r="E6624">
            <v>78565</v>
          </cell>
          <cell r="F6624" t="str">
            <v>C25TNN|78565</v>
          </cell>
          <cell r="G6624" t="str">
            <v>K1</v>
          </cell>
          <cell r="H6624" t="str">
            <v>25.11.2025</v>
          </cell>
          <cell r="I6624" t="str">
            <v>01.12.2025</v>
          </cell>
          <cell r="J6624" t="str">
            <v>27.11.2025</v>
          </cell>
          <cell r="K6624" t="str">
            <v>Hàng hóa quầy 0480.3002179</v>
          </cell>
          <cell r="L6624" t="str">
            <v>15.01.2026</v>
          </cell>
          <cell r="M6624">
            <v>-2569666</v>
          </cell>
          <cell r="N6624">
            <v>-2569666</v>
          </cell>
        </row>
        <row r="6625">
          <cell r="E6625">
            <v>78645</v>
          </cell>
          <cell r="F6625" t="str">
            <v>C25TNN|78645</v>
          </cell>
          <cell r="G6625" t="str">
            <v>K1</v>
          </cell>
          <cell r="H6625" t="str">
            <v>26.11.2025</v>
          </cell>
          <cell r="I6625" t="str">
            <v>05.12.2025</v>
          </cell>
          <cell r="J6625" t="str">
            <v>01.12.2025</v>
          </cell>
          <cell r="K6625" t="str">
            <v>HÃ ng hÃ³a quáº§y 0480.3002179</v>
          </cell>
          <cell r="L6625" t="str">
            <v>15.01.2026</v>
          </cell>
          <cell r="M6625">
            <v>-4536734</v>
          </cell>
          <cell r="N6625">
            <v>-4536734</v>
          </cell>
        </row>
        <row r="6626">
          <cell r="E6626">
            <v>78493</v>
          </cell>
          <cell r="F6626" t="str">
            <v>C25TNN|78493</v>
          </cell>
          <cell r="G6626" t="str">
            <v>K1</v>
          </cell>
          <cell r="H6626" t="str">
            <v>24.11.2025</v>
          </cell>
          <cell r="I6626" t="str">
            <v>29.11.2025</v>
          </cell>
          <cell r="J6626" t="str">
            <v>26.11.2025</v>
          </cell>
          <cell r="K6626" t="str">
            <v>Hàng hóa quầy 0480.3002179</v>
          </cell>
          <cell r="L6626" t="str">
            <v>15.01.2026</v>
          </cell>
          <cell r="M6626">
            <v>-1200325</v>
          </cell>
          <cell r="N6626">
            <v>-1200325</v>
          </cell>
        </row>
        <row r="6627">
          <cell r="E6627">
            <v>78494</v>
          </cell>
          <cell r="F6627" t="str">
            <v>C25TNN|78494</v>
          </cell>
          <cell r="G6627" t="str">
            <v>K1</v>
          </cell>
          <cell r="H6627" t="str">
            <v>24.11.2025</v>
          </cell>
          <cell r="I6627" t="str">
            <v>29.11.2025</v>
          </cell>
          <cell r="J6627" t="str">
            <v>26.11.2025</v>
          </cell>
          <cell r="K6627" t="str">
            <v>Hàng hóa quầy 0480.3002179</v>
          </cell>
          <cell r="L6627" t="str">
            <v>15.01.2026</v>
          </cell>
          <cell r="M6627">
            <v>-216791</v>
          </cell>
          <cell r="N6627">
            <v>-216791</v>
          </cell>
        </row>
        <row r="6628">
          <cell r="E6628">
            <v>78495</v>
          </cell>
          <cell r="F6628" t="str">
            <v>C25TNN|78495</v>
          </cell>
          <cell r="G6628" t="str">
            <v>K1</v>
          </cell>
          <cell r="H6628" t="str">
            <v>24.11.2025</v>
          </cell>
          <cell r="I6628" t="str">
            <v>01.12.2025</v>
          </cell>
          <cell r="J6628" t="str">
            <v>27.11.2025</v>
          </cell>
          <cell r="K6628" t="str">
            <v>Hàng hóa quầy 0480.3002179</v>
          </cell>
          <cell r="L6628" t="str">
            <v>15.01.2026</v>
          </cell>
          <cell r="M6628">
            <v>-867162</v>
          </cell>
          <cell r="N6628">
            <v>-867162</v>
          </cell>
        </row>
        <row r="6629">
          <cell r="E6629">
            <v>78496</v>
          </cell>
          <cell r="F6629" t="str">
            <v>C25TNN|78496</v>
          </cell>
          <cell r="G6629" t="str">
            <v>K1</v>
          </cell>
          <cell r="H6629" t="str">
            <v>24.11.2025</v>
          </cell>
          <cell r="I6629" t="str">
            <v>01.12.2025</v>
          </cell>
          <cell r="J6629" t="str">
            <v>26.11.2025</v>
          </cell>
          <cell r="K6629" t="str">
            <v>Hàng hóa quầy 0480.3002179</v>
          </cell>
          <cell r="L6629" t="str">
            <v>15.01.2026</v>
          </cell>
          <cell r="M6629">
            <v>-983534</v>
          </cell>
          <cell r="N6629">
            <v>-983534</v>
          </cell>
        </row>
        <row r="6630">
          <cell r="E6630">
            <v>78497</v>
          </cell>
          <cell r="F6630" t="str">
            <v>C25TNN|78497</v>
          </cell>
          <cell r="G6630" t="str">
            <v>K1</v>
          </cell>
          <cell r="H6630" t="str">
            <v>24.11.2025</v>
          </cell>
          <cell r="I6630" t="str">
            <v>29.11.2025</v>
          </cell>
          <cell r="J6630" t="str">
            <v>26.11.2025</v>
          </cell>
          <cell r="K6630" t="str">
            <v>Hàng hóa quầy 0480.3002179</v>
          </cell>
          <cell r="L6630" t="str">
            <v>15.01.2026</v>
          </cell>
          <cell r="M6630">
            <v>-1300743</v>
          </cell>
          <cell r="N6630">
            <v>-1300743</v>
          </cell>
        </row>
        <row r="6631">
          <cell r="E6631">
            <v>78498</v>
          </cell>
          <cell r="F6631" t="str">
            <v>C25TNN|78498</v>
          </cell>
          <cell r="G6631" t="str">
            <v>K1</v>
          </cell>
          <cell r="H6631" t="str">
            <v>24.11.2025</v>
          </cell>
          <cell r="I6631" t="str">
            <v>01.12.2025</v>
          </cell>
          <cell r="J6631" t="str">
            <v>27.11.2025</v>
          </cell>
          <cell r="K6631" t="str">
            <v>Hàng hóa quầy 0480.3002179</v>
          </cell>
          <cell r="L6631" t="str">
            <v>15.01.2026</v>
          </cell>
          <cell r="M6631">
            <v>-983534</v>
          </cell>
          <cell r="N6631">
            <v>-983534</v>
          </cell>
        </row>
        <row r="6632">
          <cell r="E6632">
            <v>78499</v>
          </cell>
          <cell r="F6632" t="str">
            <v>C25TNN|78499</v>
          </cell>
          <cell r="G6632" t="str">
            <v>K1</v>
          </cell>
          <cell r="H6632" t="str">
            <v>24.11.2025</v>
          </cell>
          <cell r="I6632" t="str">
            <v>30.11.2025</v>
          </cell>
          <cell r="J6632" t="str">
            <v>26.11.2025</v>
          </cell>
          <cell r="K6632" t="str">
            <v>Hàng hóa quầy 0480.3002179</v>
          </cell>
          <cell r="L6632" t="str">
            <v>15.01.2026</v>
          </cell>
          <cell r="M6632">
            <v>-983534</v>
          </cell>
          <cell r="N6632">
            <v>-983534</v>
          </cell>
        </row>
        <row r="6633">
          <cell r="E6633">
            <v>78500</v>
          </cell>
          <cell r="F6633" t="str">
            <v>C25TNN|78500</v>
          </cell>
          <cell r="G6633" t="str">
            <v>K1</v>
          </cell>
          <cell r="H6633" t="str">
            <v>24.11.2025</v>
          </cell>
          <cell r="I6633" t="str">
            <v>06.12.2025</v>
          </cell>
          <cell r="J6633" t="str">
            <v>01.12.2025</v>
          </cell>
          <cell r="K6633" t="str">
            <v>HÃ ng hÃ³a quáº§y 0480.3002179</v>
          </cell>
          <cell r="L6633" t="str">
            <v>15.01.2026</v>
          </cell>
          <cell r="M6633">
            <v>-1200325</v>
          </cell>
          <cell r="N6633">
            <v>-1200325</v>
          </cell>
        </row>
        <row r="6634">
          <cell r="E6634">
            <v>79375</v>
          </cell>
          <cell r="F6634" t="str">
            <v>C25TNN|79375</v>
          </cell>
          <cell r="G6634" t="str">
            <v>K1</v>
          </cell>
          <cell r="H6634" t="str">
            <v>27.11.2025</v>
          </cell>
          <cell r="I6634" t="str">
            <v>02.12.2025</v>
          </cell>
          <cell r="J6634" t="str">
            <v>28.11.2025</v>
          </cell>
          <cell r="K6634" t="str">
            <v>Hàng hóa quầy 0480.3002179</v>
          </cell>
          <cell r="L6634" t="str">
            <v>15.01.2026</v>
          </cell>
          <cell r="M6634">
            <v>-2200357</v>
          </cell>
          <cell r="N6634">
            <v>-2200357</v>
          </cell>
        </row>
        <row r="6635">
          <cell r="E6635">
            <v>78501</v>
          </cell>
          <cell r="F6635" t="str">
            <v>C25TNN|78501</v>
          </cell>
          <cell r="G6635" t="str">
            <v>K1</v>
          </cell>
          <cell r="H6635" t="str">
            <v>24.11.2025</v>
          </cell>
          <cell r="I6635" t="str">
            <v>01.12.2025</v>
          </cell>
          <cell r="J6635" t="str">
            <v>27.11.2025</v>
          </cell>
          <cell r="K6635" t="str">
            <v>Hàng hóa quầy 0480.3002179</v>
          </cell>
          <cell r="L6635" t="str">
            <v>15.01.2026</v>
          </cell>
          <cell r="M6635">
            <v>-983534</v>
          </cell>
          <cell r="N6635">
            <v>-983534</v>
          </cell>
        </row>
        <row r="6636">
          <cell r="E6636">
            <v>78359</v>
          </cell>
          <cell r="F6636" t="str">
            <v>C25TNN|78359</v>
          </cell>
          <cell r="G6636" t="str">
            <v>K1</v>
          </cell>
          <cell r="H6636" t="str">
            <v>22.11.2025</v>
          </cell>
          <cell r="I6636" t="str">
            <v>25.11.2025</v>
          </cell>
          <cell r="J6636" t="str">
            <v>22.11.2025</v>
          </cell>
          <cell r="K6636" t="str">
            <v>Hàng hóa quầy 0480.3002179</v>
          </cell>
          <cell r="L6636" t="str">
            <v>15.01.2026</v>
          </cell>
          <cell r="M6636">
            <v>-3474023</v>
          </cell>
          <cell r="N6636">
            <v>-3474023</v>
          </cell>
        </row>
        <row r="6637">
          <cell r="E6637">
            <v>64782</v>
          </cell>
          <cell r="F6637" t="str">
            <v>C25TNN|64782</v>
          </cell>
          <cell r="G6637" t="str">
            <v>K1</v>
          </cell>
          <cell r="H6637" t="str">
            <v>03.10.2025</v>
          </cell>
          <cell r="I6637" t="str">
            <v>02.12.2025</v>
          </cell>
          <cell r="J6637" t="str">
            <v>28.11.2025</v>
          </cell>
          <cell r="K6637" t="str">
            <v>Hàng hóa quầy 0480.3002179</v>
          </cell>
          <cell r="L6637" t="str">
            <v>15.01.2026</v>
          </cell>
          <cell r="M6637">
            <v>-5756279</v>
          </cell>
          <cell r="N6637">
            <v>-5756279</v>
          </cell>
        </row>
        <row r="6638">
          <cell r="E6638">
            <v>79373</v>
          </cell>
          <cell r="F6638" t="str">
            <v>C25TNN|79373</v>
          </cell>
          <cell r="G6638" t="str">
            <v>K1</v>
          </cell>
          <cell r="H6638" t="str">
            <v>27.11.2025</v>
          </cell>
          <cell r="I6638" t="str">
            <v>02.12.2025</v>
          </cell>
          <cell r="J6638" t="str">
            <v>28.11.2025</v>
          </cell>
          <cell r="K6638" t="str">
            <v>Hàng hóa quầy 0480.3002179</v>
          </cell>
          <cell r="L6638" t="str">
            <v>15.01.2026</v>
          </cell>
          <cell r="M6638">
            <v>-3918180</v>
          </cell>
          <cell r="N6638">
            <v>-3918180</v>
          </cell>
        </row>
        <row r="6639">
          <cell r="E6639">
            <v>78491</v>
          </cell>
          <cell r="F6639" t="str">
            <v>C25TNN|78491</v>
          </cell>
          <cell r="G6639" t="str">
            <v>K1</v>
          </cell>
          <cell r="H6639" t="str">
            <v>24.11.2025</v>
          </cell>
          <cell r="I6639" t="str">
            <v>29.11.2025</v>
          </cell>
          <cell r="J6639" t="str">
            <v>26.11.2025</v>
          </cell>
          <cell r="K6639" t="str">
            <v>Hàng hóa quầy 0480.3002179</v>
          </cell>
          <cell r="L6639" t="str">
            <v>15.01.2026</v>
          </cell>
          <cell r="M6639">
            <v>-2399082</v>
          </cell>
          <cell r="N6639">
            <v>-2399082</v>
          </cell>
        </row>
        <row r="6640">
          <cell r="E6640">
            <v>79377</v>
          </cell>
          <cell r="F6640" t="str">
            <v>C25TNN|79377</v>
          </cell>
          <cell r="G6640" t="str">
            <v>K1</v>
          </cell>
          <cell r="H6640" t="str">
            <v>27.11.2025</v>
          </cell>
          <cell r="I6640" t="str">
            <v>03.12.2025</v>
          </cell>
          <cell r="J6640" t="str">
            <v>29.11.2025</v>
          </cell>
          <cell r="K6640" t="str">
            <v>Hàng hóa quầy 0480.3002179</v>
          </cell>
          <cell r="L6640" t="str">
            <v>15.01.2026</v>
          </cell>
          <cell r="M6640">
            <v>-4188465</v>
          </cell>
          <cell r="N6640">
            <v>-4188465</v>
          </cell>
        </row>
        <row r="6641">
          <cell r="E6641">
            <v>79378</v>
          </cell>
          <cell r="F6641" t="str">
            <v>C25TNN|79378</v>
          </cell>
          <cell r="G6641" t="str">
            <v>K1</v>
          </cell>
          <cell r="H6641" t="str">
            <v>27.11.2025</v>
          </cell>
          <cell r="I6641" t="str">
            <v>03.12.2025</v>
          </cell>
          <cell r="J6641" t="str">
            <v>29.11.2025</v>
          </cell>
          <cell r="K6641" t="str">
            <v>Hàng hóa quầy 0480.3002179</v>
          </cell>
          <cell r="L6641" t="str">
            <v>15.01.2026</v>
          </cell>
          <cell r="M6641">
            <v>-983534</v>
          </cell>
          <cell r="N6641">
            <v>-983534</v>
          </cell>
        </row>
        <row r="6642">
          <cell r="E6642">
            <v>78488</v>
          </cell>
          <cell r="F6642" t="str">
            <v>C25TNN|78488</v>
          </cell>
          <cell r="G6642" t="str">
            <v>K1</v>
          </cell>
          <cell r="H6642" t="str">
            <v>24.11.2025</v>
          </cell>
          <cell r="I6642" t="str">
            <v>29.11.2025</v>
          </cell>
          <cell r="J6642" t="str">
            <v>26.11.2025</v>
          </cell>
          <cell r="K6642" t="str">
            <v>Hàng hóa quầy 0480.3002179</v>
          </cell>
          <cell r="L6642" t="str">
            <v>15.01.2026</v>
          </cell>
          <cell r="M6642">
            <v>-1399045</v>
          </cell>
          <cell r="N6642">
            <v>-1399045</v>
          </cell>
        </row>
        <row r="6643">
          <cell r="E6643">
            <v>77929</v>
          </cell>
          <cell r="F6643" t="str">
            <v>C25TNN|77929</v>
          </cell>
          <cell r="G6643" t="str">
            <v>K1</v>
          </cell>
          <cell r="H6643" t="str">
            <v>20.11.2025</v>
          </cell>
          <cell r="I6643" t="str">
            <v>25.11.2025</v>
          </cell>
          <cell r="J6643" t="str">
            <v>22.11.2025</v>
          </cell>
          <cell r="K6643" t="str">
            <v>Hàng hóa quầy 0480.3002179</v>
          </cell>
          <cell r="L6643" t="str">
            <v>15.01.2026</v>
          </cell>
          <cell r="M6643">
            <v>-4005906</v>
          </cell>
          <cell r="N6643">
            <v>-4005906</v>
          </cell>
        </row>
        <row r="6644">
          <cell r="E6644">
            <v>79380</v>
          </cell>
          <cell r="F6644" t="str">
            <v>C25TNN|79380</v>
          </cell>
          <cell r="G6644" t="str">
            <v>K1</v>
          </cell>
          <cell r="H6644" t="str">
            <v>27.11.2025</v>
          </cell>
          <cell r="I6644" t="str">
            <v>03.12.2025</v>
          </cell>
          <cell r="J6644" t="str">
            <v>29.11.2025</v>
          </cell>
          <cell r="K6644" t="str">
            <v>Hàng hóa quầy 0480.3002179</v>
          </cell>
          <cell r="L6644" t="str">
            <v>15.01.2026</v>
          </cell>
          <cell r="M6644">
            <v>-2718913</v>
          </cell>
          <cell r="N6644">
            <v>-2718913</v>
          </cell>
        </row>
        <row r="6645">
          <cell r="E6645">
            <v>78486</v>
          </cell>
          <cell r="F6645" t="str">
            <v>C25TNN|78486</v>
          </cell>
          <cell r="G6645" t="str">
            <v>K1</v>
          </cell>
          <cell r="H6645" t="str">
            <v>24.11.2025</v>
          </cell>
          <cell r="I6645" t="str">
            <v>30.11.2025</v>
          </cell>
          <cell r="J6645" t="str">
            <v>27.11.2025</v>
          </cell>
          <cell r="K6645" t="str">
            <v>Hàng hóa quầy 0480.3002179</v>
          </cell>
          <cell r="L6645" t="str">
            <v>15.01.2026</v>
          </cell>
          <cell r="M6645">
            <v>-4457557</v>
          </cell>
          <cell r="N6645">
            <v>-4457557</v>
          </cell>
        </row>
        <row r="6646">
          <cell r="E6646">
            <v>79396</v>
          </cell>
          <cell r="F6646" t="str">
            <v>1C25TNN|79396</v>
          </cell>
          <cell r="G6646" t="str">
            <v>K1</v>
          </cell>
          <cell r="H6646" t="str">
            <v>28.11.2025</v>
          </cell>
          <cell r="I6646" t="str">
            <v>29.11.2025</v>
          </cell>
          <cell r="J6646" t="str">
            <v>28.11.2025</v>
          </cell>
          <cell r="K6646" t="str">
            <v>Hàng hóa quầy 0480.3002179</v>
          </cell>
          <cell r="L6646" t="str">
            <v>15.01.2026</v>
          </cell>
          <cell r="M6646">
            <v>-2236503</v>
          </cell>
          <cell r="N6646">
            <v>-2236503</v>
          </cell>
        </row>
        <row r="6647">
          <cell r="E6647">
            <v>77930</v>
          </cell>
          <cell r="F6647" t="str">
            <v>C25TNN|77930</v>
          </cell>
          <cell r="G6647" t="str">
            <v>K1</v>
          </cell>
          <cell r="H6647" t="str">
            <v>20.11.2025</v>
          </cell>
          <cell r="I6647" t="str">
            <v>26.11.2025</v>
          </cell>
          <cell r="J6647" t="str">
            <v>22.11.2025</v>
          </cell>
          <cell r="K6647" t="str">
            <v>Hàng hóa quầy 0480.3002179</v>
          </cell>
          <cell r="L6647" t="str">
            <v>15.01.2026</v>
          </cell>
          <cell r="M6647">
            <v>-3452989</v>
          </cell>
          <cell r="N6647">
            <v>-3452989</v>
          </cell>
        </row>
        <row r="6648">
          <cell r="E6648">
            <v>78422</v>
          </cell>
          <cell r="F6648" t="str">
            <v>C25TNN|78422</v>
          </cell>
          <cell r="G6648" t="str">
            <v>K1</v>
          </cell>
          <cell r="H6648" t="str">
            <v>22.11.2025</v>
          </cell>
          <cell r="I6648" t="str">
            <v>28.11.2025</v>
          </cell>
          <cell r="J6648" t="str">
            <v>22.11.2025</v>
          </cell>
          <cell r="K6648" t="str">
            <v>Hàng hóa quầy 0480.3002179</v>
          </cell>
          <cell r="L6648" t="str">
            <v>15.01.2026</v>
          </cell>
          <cell r="M6648">
            <v>-2569666</v>
          </cell>
          <cell r="N6648">
            <v>-2569666</v>
          </cell>
        </row>
        <row r="6649">
          <cell r="E6649">
            <v>78487</v>
          </cell>
          <cell r="F6649" t="str">
            <v>C25TNN|78487</v>
          </cell>
          <cell r="G6649" t="str">
            <v>K1</v>
          </cell>
          <cell r="H6649" t="str">
            <v>24.11.2025</v>
          </cell>
          <cell r="I6649" t="str">
            <v>02.12.2025</v>
          </cell>
          <cell r="J6649" t="str">
            <v>28.11.2025</v>
          </cell>
          <cell r="K6649" t="str">
            <v>Hàng hóa quầy 0480.3002179</v>
          </cell>
          <cell r="L6649" t="str">
            <v>15.01.2026</v>
          </cell>
          <cell r="M6649">
            <v>-4402292</v>
          </cell>
          <cell r="N6649">
            <v>-4402292</v>
          </cell>
        </row>
        <row r="6650">
          <cell r="E6650">
            <v>78492</v>
          </cell>
          <cell r="F6650" t="str">
            <v>C25TNN|78492</v>
          </cell>
          <cell r="G6650" t="str">
            <v>K1</v>
          </cell>
          <cell r="H6650" t="str">
            <v>24.11.2025</v>
          </cell>
          <cell r="I6650" t="str">
            <v>29.11.2025</v>
          </cell>
          <cell r="J6650" t="str">
            <v>26.11.2025</v>
          </cell>
          <cell r="K6650" t="str">
            <v>Hàng hóa quầy 0480.3002179</v>
          </cell>
          <cell r="L6650" t="str">
            <v>15.01.2026</v>
          </cell>
          <cell r="M6650">
            <v>-10981678</v>
          </cell>
          <cell r="N6650">
            <v>-10981678</v>
          </cell>
        </row>
        <row r="6651">
          <cell r="E6651">
            <v>78563</v>
          </cell>
          <cell r="F6651" t="str">
            <v>C25TNN|78563</v>
          </cell>
          <cell r="G6651" t="str">
            <v>K1</v>
          </cell>
          <cell r="H6651" t="str">
            <v>25.11.2025</v>
          </cell>
          <cell r="I6651" t="str">
            <v>30.11.2025</v>
          </cell>
          <cell r="J6651" t="str">
            <v>27.11.2025</v>
          </cell>
          <cell r="K6651" t="str">
            <v>Hàng hóa quầy 0480.3002179</v>
          </cell>
          <cell r="L6651" t="str">
            <v>15.01.2026</v>
          </cell>
          <cell r="M6651">
            <v>-2786456</v>
          </cell>
          <cell r="N6651">
            <v>-2786456</v>
          </cell>
        </row>
        <row r="6652">
          <cell r="E6652">
            <v>78561</v>
          </cell>
          <cell r="F6652" t="str">
            <v>C25TNN|78561</v>
          </cell>
          <cell r="G6652" t="str">
            <v>K1</v>
          </cell>
          <cell r="H6652" t="str">
            <v>25.11.2025</v>
          </cell>
          <cell r="I6652" t="str">
            <v>30.11.2025</v>
          </cell>
          <cell r="J6652" t="str">
            <v>27.11.2025</v>
          </cell>
          <cell r="K6652" t="str">
            <v>Hàng hóa quầy 0480.3002179</v>
          </cell>
          <cell r="L6652" t="str">
            <v>15.01.2026</v>
          </cell>
          <cell r="M6652">
            <v>-4354517</v>
          </cell>
          <cell r="N6652">
            <v>-4354517</v>
          </cell>
        </row>
        <row r="6653">
          <cell r="E6653">
            <v>79379</v>
          </cell>
          <cell r="F6653" t="str">
            <v>C25TNN|79379</v>
          </cell>
          <cell r="G6653" t="str">
            <v>K1</v>
          </cell>
          <cell r="H6653" t="str">
            <v>27.11.2025</v>
          </cell>
          <cell r="I6653" t="str">
            <v>04.12.2025</v>
          </cell>
          <cell r="J6653" t="str">
            <v>01.12.2025</v>
          </cell>
          <cell r="K6653" t="str">
            <v>Hàng hóa quầy 0480.3002179</v>
          </cell>
          <cell r="L6653" t="str">
            <v>15.01.2026</v>
          </cell>
          <cell r="M6653">
            <v>-3968711</v>
          </cell>
          <cell r="N6653">
            <v>-3968711</v>
          </cell>
        </row>
        <row r="6654">
          <cell r="E6654">
            <v>78464</v>
          </cell>
          <cell r="F6654" t="str">
            <v>C25TNN|78464</v>
          </cell>
          <cell r="G6654" t="str">
            <v>K1</v>
          </cell>
          <cell r="H6654" t="str">
            <v>24.11.2025</v>
          </cell>
          <cell r="I6654" t="str">
            <v>30.11.2025</v>
          </cell>
          <cell r="J6654" t="str">
            <v>27.11.2025</v>
          </cell>
          <cell r="K6654" t="str">
            <v>Hàng hóa quầy 0480.3002179</v>
          </cell>
          <cell r="L6654" t="str">
            <v>15.01.2026</v>
          </cell>
          <cell r="M6654">
            <v>-3500047</v>
          </cell>
          <cell r="N6654">
            <v>-3500047</v>
          </cell>
        </row>
        <row r="6655">
          <cell r="E6655">
            <v>78361</v>
          </cell>
          <cell r="F6655" t="str">
            <v>C25TNN|78361</v>
          </cell>
          <cell r="G6655" t="str">
            <v>K1</v>
          </cell>
          <cell r="H6655" t="str">
            <v>22.11.2025</v>
          </cell>
          <cell r="I6655" t="str">
            <v>25.11.2025</v>
          </cell>
          <cell r="J6655" t="str">
            <v>22.11.2025</v>
          </cell>
          <cell r="K6655" t="str">
            <v>Hàng hóa quầy 0480.3002179</v>
          </cell>
          <cell r="L6655" t="str">
            <v>15.01.2026</v>
          </cell>
          <cell r="M6655">
            <v>-2801053</v>
          </cell>
          <cell r="N6655">
            <v>-2801053</v>
          </cell>
        </row>
        <row r="6656">
          <cell r="E6656">
            <v>76775</v>
          </cell>
          <cell r="F6656" t="str">
            <v>C25TNN|76775</v>
          </cell>
          <cell r="G6656" t="str">
            <v>K1</v>
          </cell>
          <cell r="H6656" t="str">
            <v>17.11.2025</v>
          </cell>
          <cell r="I6656" t="str">
            <v>25.11.2025</v>
          </cell>
          <cell r="J6656" t="str">
            <v>22.11.2025</v>
          </cell>
          <cell r="K6656" t="str">
            <v>Hàng hóa quầy 0480.3002179</v>
          </cell>
          <cell r="L6656" t="str">
            <v>15.01.2026</v>
          </cell>
          <cell r="M6656">
            <v>-3769991</v>
          </cell>
          <cell r="N6656">
            <v>-3769991</v>
          </cell>
        </row>
        <row r="6657">
          <cell r="E6657">
            <v>79376</v>
          </cell>
          <cell r="F6657" t="str">
            <v>C25TNN|79376</v>
          </cell>
          <cell r="G6657" t="str">
            <v>K1</v>
          </cell>
          <cell r="H6657" t="str">
            <v>27.11.2025</v>
          </cell>
          <cell r="I6657" t="str">
            <v>03.12.2025</v>
          </cell>
          <cell r="J6657" t="str">
            <v>29.11.2025</v>
          </cell>
          <cell r="K6657" t="str">
            <v>Hàng hóa quầy 0480.3002179</v>
          </cell>
          <cell r="L6657" t="str">
            <v>15.01.2026</v>
          </cell>
          <cell r="M6657">
            <v>-4055586</v>
          </cell>
          <cell r="N6657">
            <v>-4055586</v>
          </cell>
        </row>
        <row r="6658">
          <cell r="E6658">
            <v>78489</v>
          </cell>
          <cell r="F6658" t="str">
            <v>C25TNN|78489</v>
          </cell>
          <cell r="G6658" t="str">
            <v>K1</v>
          </cell>
          <cell r="H6658" t="str">
            <v>24.11.2025</v>
          </cell>
          <cell r="I6658" t="str">
            <v>01.12.2025</v>
          </cell>
          <cell r="J6658" t="str">
            <v>27.11.2025</v>
          </cell>
          <cell r="K6658" t="str">
            <v>Hàng hóa quầy 0480.3002179</v>
          </cell>
          <cell r="L6658" t="str">
            <v>15.01.2026</v>
          </cell>
          <cell r="M6658">
            <v>-983534</v>
          </cell>
          <cell r="N6658">
            <v>-983534</v>
          </cell>
        </row>
        <row r="6659">
          <cell r="E6659">
            <v>78490</v>
          </cell>
          <cell r="F6659" t="str">
            <v>C25TNN|78490</v>
          </cell>
          <cell r="G6659" t="str">
            <v>K1</v>
          </cell>
          <cell r="H6659" t="str">
            <v>24.11.2025</v>
          </cell>
          <cell r="I6659" t="str">
            <v>01.12.2025</v>
          </cell>
          <cell r="J6659" t="str">
            <v>27.11.2025</v>
          </cell>
          <cell r="K6659" t="str">
            <v>Hàng hóa quầy 0480.3002179</v>
          </cell>
          <cell r="L6659" t="str">
            <v>15.01.2026</v>
          </cell>
          <cell r="M6659">
            <v>-216791</v>
          </cell>
          <cell r="N6659">
            <v>-216791</v>
          </cell>
        </row>
        <row r="6660">
          <cell r="E6660">
            <v>78690</v>
          </cell>
          <cell r="F6660" t="str">
            <v>C25TNN|78690</v>
          </cell>
          <cell r="G6660" t="str">
            <v>K1</v>
          </cell>
          <cell r="H6660" t="str">
            <v>27.11.2025</v>
          </cell>
          <cell r="I6660" t="str">
            <v>30.11.2025</v>
          </cell>
          <cell r="J6660" t="str">
            <v>27.11.2025</v>
          </cell>
          <cell r="K6660" t="str">
            <v>Hàng hóa quầy 0480.3002179</v>
          </cell>
          <cell r="L6660" t="str">
            <v>15.01.2026</v>
          </cell>
          <cell r="M6660">
            <v>-2569666</v>
          </cell>
          <cell r="N6660">
            <v>-2569666</v>
          </cell>
        </row>
        <row r="6661">
          <cell r="E6661">
            <v>78414</v>
          </cell>
          <cell r="F6661" t="str">
            <v>C25TNN|78414</v>
          </cell>
          <cell r="G6661" t="str">
            <v>K1</v>
          </cell>
          <cell r="H6661" t="str">
            <v>22.11.2025</v>
          </cell>
          <cell r="I6661" t="str">
            <v>06.12.2025</v>
          </cell>
          <cell r="J6661" t="str">
            <v>01.12.2025</v>
          </cell>
          <cell r="K6661" t="str">
            <v>HÃ ng hÃ³a quáº§y 0480.3002179</v>
          </cell>
          <cell r="L6661" t="str">
            <v>15.01.2026</v>
          </cell>
          <cell r="M6661">
            <v>-2707765</v>
          </cell>
          <cell r="N6661">
            <v>-2707765</v>
          </cell>
        </row>
        <row r="6662">
          <cell r="E6662">
            <v>78564</v>
          </cell>
          <cell r="F6662" t="str">
            <v>C25TNN|78564</v>
          </cell>
          <cell r="G6662" t="str">
            <v>K1</v>
          </cell>
          <cell r="H6662" t="str">
            <v>25.11.2025</v>
          </cell>
          <cell r="I6662" t="str">
            <v>29.11.2025</v>
          </cell>
          <cell r="J6662" t="str">
            <v>26.11.2025</v>
          </cell>
          <cell r="K6662" t="str">
            <v>Hàng hóa quầy 0480.3002179</v>
          </cell>
          <cell r="L6662" t="str">
            <v>15.01.2026</v>
          </cell>
          <cell r="M6662">
            <v>-3301327</v>
          </cell>
          <cell r="N6662">
            <v>-3301327</v>
          </cell>
        </row>
        <row r="6663">
          <cell r="E6663">
            <v>78646</v>
          </cell>
          <cell r="F6663" t="str">
            <v>C25TNN|78646</v>
          </cell>
          <cell r="G6663" t="str">
            <v>K1</v>
          </cell>
          <cell r="H6663" t="str">
            <v>26.11.2025</v>
          </cell>
          <cell r="I6663" t="str">
            <v>30.11.2025</v>
          </cell>
          <cell r="J6663" t="str">
            <v>27.11.2025</v>
          </cell>
          <cell r="K6663" t="str">
            <v>Hàng hóa quầy 0480.3002179</v>
          </cell>
          <cell r="L6663" t="str">
            <v>15.01.2026</v>
          </cell>
          <cell r="M6663">
            <v>-510365</v>
          </cell>
          <cell r="N6663">
            <v>-510365</v>
          </cell>
        </row>
        <row r="6664">
          <cell r="E6664">
            <v>78352</v>
          </cell>
          <cell r="F6664" t="str">
            <v>C25TNN|78352</v>
          </cell>
          <cell r="G6664" t="str">
            <v>K1</v>
          </cell>
          <cell r="H6664" t="str">
            <v>22.11.2025</v>
          </cell>
          <cell r="I6664" t="str">
            <v>25.11.2025</v>
          </cell>
          <cell r="J6664" t="str">
            <v>22.11.2025</v>
          </cell>
          <cell r="K6664" t="str">
            <v>Hàng hóa quầy 0480.3002179</v>
          </cell>
          <cell r="L6664" t="str">
            <v>15.01.2026</v>
          </cell>
          <cell r="M6664">
            <v>-1633906</v>
          </cell>
          <cell r="N6664">
            <v>-1633906</v>
          </cell>
        </row>
        <row r="6665">
          <cell r="E6665">
            <v>78353</v>
          </cell>
          <cell r="F6665" t="str">
            <v>C25TNN|78353</v>
          </cell>
          <cell r="G6665" t="str">
            <v>K1</v>
          </cell>
          <cell r="H6665" t="str">
            <v>22.11.2025</v>
          </cell>
          <cell r="I6665" t="str">
            <v>29.11.2025</v>
          </cell>
          <cell r="J6665" t="str">
            <v>26.11.2025</v>
          </cell>
          <cell r="K6665" t="str">
            <v>Hàng hóa quầy 0480.3002179</v>
          </cell>
          <cell r="L6665" t="str">
            <v>15.01.2026</v>
          </cell>
          <cell r="M6665">
            <v>-1020730</v>
          </cell>
          <cell r="N6665">
            <v>-1020730</v>
          </cell>
        </row>
        <row r="6666">
          <cell r="E6666">
            <v>78591</v>
          </cell>
          <cell r="F6666" t="str">
            <v>C25TNN|78591</v>
          </cell>
          <cell r="G6666" t="str">
            <v>K1</v>
          </cell>
          <cell r="H6666" t="str">
            <v>26.11.2025</v>
          </cell>
          <cell r="I6666" t="str">
            <v>29.11.2025</v>
          </cell>
          <cell r="J6666" t="str">
            <v>26.11.2025</v>
          </cell>
          <cell r="K6666" t="str">
            <v>Hàng hóa quầy 0480.3002179</v>
          </cell>
          <cell r="L6666" t="str">
            <v>15.01.2026</v>
          </cell>
          <cell r="M6666">
            <v>-2218432</v>
          </cell>
          <cell r="N6666">
            <v>-2218432</v>
          </cell>
        </row>
        <row r="6667">
          <cell r="E6667">
            <v>79372</v>
          </cell>
          <cell r="F6667" t="str">
            <v>C25TNN|79372</v>
          </cell>
          <cell r="G6667" t="str">
            <v>K1</v>
          </cell>
          <cell r="H6667" t="str">
            <v>27.11.2025</v>
          </cell>
          <cell r="I6667" t="str">
            <v>02.12.2025</v>
          </cell>
          <cell r="J6667" t="str">
            <v>28.11.2025</v>
          </cell>
          <cell r="K6667" t="str">
            <v>Hàng hóa quầy 0480.3002179</v>
          </cell>
          <cell r="L6667" t="str">
            <v>15.01.2026</v>
          </cell>
          <cell r="M6667">
            <v>-2786456</v>
          </cell>
          <cell r="N6667">
            <v>-2786456</v>
          </cell>
        </row>
        <row r="6668">
          <cell r="E6668">
            <v>78547</v>
          </cell>
          <cell r="F6668" t="str">
            <v>C25TNN|78547</v>
          </cell>
          <cell r="G6668" t="str">
            <v>K1</v>
          </cell>
          <cell r="H6668" t="str">
            <v>25.11.2025</v>
          </cell>
          <cell r="I6668" t="str">
            <v>01.12.2025</v>
          </cell>
          <cell r="J6668" t="str">
            <v>28.11.2025</v>
          </cell>
          <cell r="K6668" t="str">
            <v>Hàng hóa quầy 0480.3002179</v>
          </cell>
          <cell r="L6668" t="str">
            <v>15.01.2026</v>
          </cell>
          <cell r="M6668">
            <v>-2985176</v>
          </cell>
          <cell r="N6668">
            <v>-2985176</v>
          </cell>
        </row>
        <row r="6669">
          <cell r="E6669">
            <v>78562</v>
          </cell>
          <cell r="F6669" t="str">
            <v>C25TNN|78562</v>
          </cell>
          <cell r="G6669" t="str">
            <v>K1</v>
          </cell>
          <cell r="H6669" t="str">
            <v>25.11.2025</v>
          </cell>
          <cell r="I6669" t="str">
            <v>01.12.2025</v>
          </cell>
          <cell r="J6669" t="str">
            <v>28.11.2025</v>
          </cell>
          <cell r="K6669" t="str">
            <v>Hàng hóa quầy 0480.3002179</v>
          </cell>
          <cell r="L6669" t="str">
            <v>15.01.2026</v>
          </cell>
          <cell r="M6669">
            <v>-3638170</v>
          </cell>
          <cell r="N6669">
            <v>-3638170</v>
          </cell>
        </row>
        <row r="6670">
          <cell r="E6670">
            <v>81262</v>
          </cell>
          <cell r="F6670" t="str">
            <v>C25TNN|81262</v>
          </cell>
          <cell r="G6670" t="str">
            <v>K1</v>
          </cell>
          <cell r="H6670" t="str">
            <v>05.12.2025</v>
          </cell>
          <cell r="I6670" t="str">
            <v>11.12.2025</v>
          </cell>
          <cell r="J6670" t="str">
            <v>06.12.2025</v>
          </cell>
          <cell r="K6670" t="str">
            <v>Hàng hóa quầy 0480.3002179</v>
          </cell>
          <cell r="L6670" t="str">
            <v>05.02.2026</v>
          </cell>
          <cell r="M6670">
            <v>-1348207</v>
          </cell>
          <cell r="N6670">
            <v>-1348207</v>
          </cell>
        </row>
        <row r="6671">
          <cell r="E6671">
            <v>81268</v>
          </cell>
          <cell r="F6671" t="str">
            <v>C25TNN|81268</v>
          </cell>
          <cell r="G6671" t="str">
            <v>K1</v>
          </cell>
          <cell r="H6671" t="str">
            <v>05.12.2025</v>
          </cell>
          <cell r="I6671" t="str">
            <v>11.12.2025</v>
          </cell>
          <cell r="J6671" t="str">
            <v>06.12.2025</v>
          </cell>
          <cell r="K6671" t="str">
            <v>Hàng hóa quầy 0480.3002179</v>
          </cell>
          <cell r="L6671" t="str">
            <v>05.02.2026</v>
          </cell>
          <cell r="M6671">
            <v>-2396019</v>
          </cell>
          <cell r="N6671">
            <v>-2396019</v>
          </cell>
        </row>
        <row r="6672">
          <cell r="E6672">
            <v>83921</v>
          </cell>
          <cell r="F6672" t="str">
            <v>C25TNN|83921</v>
          </cell>
          <cell r="G6672" t="str">
            <v>K1</v>
          </cell>
          <cell r="H6672" t="str">
            <v>13.12.2025</v>
          </cell>
          <cell r="I6672" t="str">
            <v>21.12.2025</v>
          </cell>
          <cell r="J6672" t="str">
            <v>16.12.2025</v>
          </cell>
          <cell r="K6672" t="str">
            <v>Hàng hóa quầy 0480.3002179</v>
          </cell>
          <cell r="L6672" t="str">
            <v>05.02.2026</v>
          </cell>
          <cell r="M6672">
            <v>-3631586</v>
          </cell>
          <cell r="N6672">
            <v>-3631586</v>
          </cell>
        </row>
        <row r="6673">
          <cell r="E6673">
            <v>80249</v>
          </cell>
          <cell r="F6673" t="str">
            <v>C25TNN|80249</v>
          </cell>
          <cell r="G6673" t="str">
            <v>K1</v>
          </cell>
          <cell r="H6673" t="str">
            <v>02.12.2025</v>
          </cell>
          <cell r="I6673" t="str">
            <v>08.12.2025</v>
          </cell>
          <cell r="J6673" t="str">
            <v>04.12.2025</v>
          </cell>
          <cell r="K6673" t="str">
            <v>Hàng hóa quầy 0480.3002179</v>
          </cell>
          <cell r="L6673" t="str">
            <v>05.02.2026</v>
          </cell>
          <cell r="M6673">
            <v>-1967069</v>
          </cell>
          <cell r="N6673">
            <v>-1967069</v>
          </cell>
        </row>
        <row r="6674">
          <cell r="E6674">
            <v>80250</v>
          </cell>
          <cell r="F6674" t="str">
            <v>C25TNN|80250</v>
          </cell>
          <cell r="G6674" t="str">
            <v>K1</v>
          </cell>
          <cell r="H6674" t="str">
            <v>02.12.2025</v>
          </cell>
          <cell r="I6674" t="str">
            <v>08.12.2025</v>
          </cell>
          <cell r="J6674" t="str">
            <v>04.12.2025</v>
          </cell>
          <cell r="K6674" t="str">
            <v>Hàng hóa quầy 0480.3002179</v>
          </cell>
          <cell r="L6674" t="str">
            <v>05.02.2026</v>
          </cell>
          <cell r="M6674">
            <v>-2569666</v>
          </cell>
          <cell r="N6674">
            <v>-2569666</v>
          </cell>
        </row>
        <row r="6675">
          <cell r="E6675">
            <v>81269</v>
          </cell>
          <cell r="F6675" t="str">
            <v>C25TNN|81269</v>
          </cell>
          <cell r="G6675" t="str">
            <v>K1</v>
          </cell>
          <cell r="H6675" t="str">
            <v>05.12.2025</v>
          </cell>
          <cell r="I6675" t="str">
            <v>11.12.2025</v>
          </cell>
          <cell r="J6675" t="str">
            <v>06.12.2025</v>
          </cell>
          <cell r="K6675" t="str">
            <v>Hàng hóa quầy 0480.3002179</v>
          </cell>
          <cell r="L6675" t="str">
            <v>05.02.2026</v>
          </cell>
          <cell r="M6675">
            <v>-5528848</v>
          </cell>
          <cell r="N6675">
            <v>-5528848</v>
          </cell>
        </row>
        <row r="6676">
          <cell r="E6676">
            <v>83945</v>
          </cell>
          <cell r="F6676" t="str">
            <v>C25TNN|83945</v>
          </cell>
          <cell r="G6676" t="str">
            <v>K1</v>
          </cell>
          <cell r="H6676" t="str">
            <v>13.12.2025</v>
          </cell>
          <cell r="I6676" t="str">
            <v>19.12.2025</v>
          </cell>
          <cell r="J6676" t="str">
            <v>15.12.2025</v>
          </cell>
          <cell r="K6676" t="str">
            <v>Hàng hóa quầy 0480.3002179</v>
          </cell>
          <cell r="L6676" t="str">
            <v>05.02.2026</v>
          </cell>
          <cell r="M6676">
            <v>-2696414</v>
          </cell>
          <cell r="N6676">
            <v>-2696414</v>
          </cell>
        </row>
        <row r="6677">
          <cell r="E6677">
            <v>82236</v>
          </cell>
          <cell r="F6677" t="str">
            <v>C25TNN|82236</v>
          </cell>
          <cell r="G6677" t="str">
            <v>K1</v>
          </cell>
          <cell r="H6677" t="str">
            <v>08.12.2025</v>
          </cell>
          <cell r="I6677" t="str">
            <v>14.12.2025</v>
          </cell>
          <cell r="J6677" t="str">
            <v>10.12.2025</v>
          </cell>
          <cell r="K6677" t="str">
            <v>Hàng hóa quầy 0480.3002179</v>
          </cell>
          <cell r="L6677" t="str">
            <v>05.02.2026</v>
          </cell>
          <cell r="M6677">
            <v>-1083953</v>
          </cell>
          <cell r="N6677">
            <v>-1083953</v>
          </cell>
        </row>
        <row r="6678">
          <cell r="E6678">
            <v>82237</v>
          </cell>
          <cell r="F6678" t="str">
            <v>C25TNN|82237</v>
          </cell>
          <cell r="G6678" t="str">
            <v>K1</v>
          </cell>
          <cell r="H6678" t="str">
            <v>08.12.2025</v>
          </cell>
          <cell r="I6678" t="str">
            <v>14.12.2025</v>
          </cell>
          <cell r="J6678" t="str">
            <v>10.12.2025</v>
          </cell>
          <cell r="K6678" t="str">
            <v>Hàng hóa quầy 0480.3002179</v>
          </cell>
          <cell r="L6678" t="str">
            <v>05.02.2026</v>
          </cell>
          <cell r="M6678">
            <v>-1416217</v>
          </cell>
          <cell r="N6678">
            <v>-1416217</v>
          </cell>
        </row>
        <row r="6679">
          <cell r="E6679">
            <v>80151</v>
          </cell>
          <cell r="F6679" t="str">
            <v>C25TNN|80151</v>
          </cell>
          <cell r="G6679" t="str">
            <v>K1</v>
          </cell>
          <cell r="H6679" t="str">
            <v>01.12.2025</v>
          </cell>
          <cell r="I6679" t="str">
            <v>07.12.2025</v>
          </cell>
          <cell r="J6679" t="str">
            <v>03.12.2025</v>
          </cell>
          <cell r="K6679" t="str">
            <v>Hàng hóa quầy 0480.3002179</v>
          </cell>
          <cell r="L6679" t="str">
            <v>05.02.2026</v>
          </cell>
          <cell r="M6679">
            <v>-1517534</v>
          </cell>
          <cell r="N6679">
            <v>-1517534</v>
          </cell>
        </row>
        <row r="6680">
          <cell r="E6680">
            <v>82239</v>
          </cell>
          <cell r="F6680" t="str">
            <v>C25TNN|82239</v>
          </cell>
          <cell r="G6680" t="str">
            <v>K1</v>
          </cell>
          <cell r="H6680" t="str">
            <v>08.12.2025</v>
          </cell>
          <cell r="I6680" t="str">
            <v>14.12.2025</v>
          </cell>
          <cell r="J6680" t="str">
            <v>10.12.2025</v>
          </cell>
          <cell r="K6680" t="str">
            <v>Hàng hóa quầy 0480.3002179</v>
          </cell>
          <cell r="L6680" t="str">
            <v>05.02.2026</v>
          </cell>
          <cell r="M6680">
            <v>-2283379</v>
          </cell>
          <cell r="N6680">
            <v>-2283379</v>
          </cell>
        </row>
        <row r="6681">
          <cell r="E6681">
            <v>84076</v>
          </cell>
          <cell r="F6681" t="str">
            <v>C25TNN|84076</v>
          </cell>
          <cell r="G6681" t="str">
            <v>K1</v>
          </cell>
          <cell r="H6681" t="str">
            <v>15.12.2025</v>
          </cell>
          <cell r="I6681" t="str">
            <v>22.12.2025</v>
          </cell>
          <cell r="J6681" t="str">
            <v>17.12.2025</v>
          </cell>
          <cell r="K6681" t="str">
            <v>Hàng hóa quầy 0480.3002179</v>
          </cell>
          <cell r="L6681" t="str">
            <v>05.02.2026</v>
          </cell>
          <cell r="M6681">
            <v>-3482806</v>
          </cell>
          <cell r="N6681">
            <v>-3482806</v>
          </cell>
        </row>
        <row r="6682">
          <cell r="E6682">
            <v>80150</v>
          </cell>
          <cell r="F6682" t="str">
            <v>C25TNN|80150</v>
          </cell>
          <cell r="G6682" t="str">
            <v>K1</v>
          </cell>
          <cell r="H6682" t="str">
            <v>01.12.2025</v>
          </cell>
          <cell r="I6682" t="str">
            <v>07.12.2025</v>
          </cell>
          <cell r="J6682" t="str">
            <v>03.12.2025</v>
          </cell>
          <cell r="K6682" t="str">
            <v>Hàng hóa quầy 0480.3002179</v>
          </cell>
          <cell r="L6682" t="str">
            <v>05.02.2026</v>
          </cell>
          <cell r="M6682">
            <v>-867162</v>
          </cell>
          <cell r="N6682">
            <v>-867162</v>
          </cell>
        </row>
        <row r="6683">
          <cell r="E6683">
            <v>82238</v>
          </cell>
          <cell r="F6683" t="str">
            <v>C25TNN|82238</v>
          </cell>
          <cell r="G6683" t="str">
            <v>K1</v>
          </cell>
          <cell r="H6683" t="str">
            <v>08.12.2025</v>
          </cell>
          <cell r="I6683" t="str">
            <v>14.12.2025</v>
          </cell>
          <cell r="J6683" t="str">
            <v>10.12.2025</v>
          </cell>
          <cell r="K6683" t="str">
            <v>Hàng hóa quầy 0480.3002179</v>
          </cell>
          <cell r="L6683" t="str">
            <v>05.02.2026</v>
          </cell>
          <cell r="M6683">
            <v>-1416217</v>
          </cell>
          <cell r="N6683">
            <v>-1416217</v>
          </cell>
        </row>
        <row r="6684">
          <cell r="E6684">
            <v>84075</v>
          </cell>
          <cell r="F6684" t="str">
            <v>C25TNN|84075</v>
          </cell>
          <cell r="G6684" t="str">
            <v>K1</v>
          </cell>
          <cell r="H6684" t="str">
            <v>15.12.2025</v>
          </cell>
          <cell r="I6684" t="str">
            <v>22.12.2025</v>
          </cell>
          <cell r="J6684" t="str">
            <v>17.12.2025</v>
          </cell>
          <cell r="K6684" t="str">
            <v>Hàng hóa quầy 0480.3002179</v>
          </cell>
          <cell r="L6684" t="str">
            <v>05.02.2026</v>
          </cell>
          <cell r="M6684">
            <v>-867162</v>
          </cell>
          <cell r="N6684">
            <v>-867162</v>
          </cell>
        </row>
        <row r="6685">
          <cell r="E6685">
            <v>80152</v>
          </cell>
          <cell r="F6685" t="str">
            <v>C25TNN|80152</v>
          </cell>
          <cell r="G6685" t="str">
            <v>K1</v>
          </cell>
          <cell r="H6685" t="str">
            <v>01.12.2025</v>
          </cell>
          <cell r="I6685" t="str">
            <v>08.12.2025</v>
          </cell>
          <cell r="J6685" t="str">
            <v>04.12.2025</v>
          </cell>
          <cell r="K6685" t="str">
            <v>Hàng hóa quầy 0480.3002179</v>
          </cell>
          <cell r="L6685" t="str">
            <v>05.02.2026</v>
          </cell>
          <cell r="M6685">
            <v>-1850697</v>
          </cell>
          <cell r="N6685">
            <v>-1850697</v>
          </cell>
        </row>
        <row r="6686">
          <cell r="E6686">
            <v>82240</v>
          </cell>
          <cell r="F6686" t="str">
            <v>C25TNN|82240</v>
          </cell>
          <cell r="G6686" t="str">
            <v>K1</v>
          </cell>
          <cell r="H6686" t="str">
            <v>08.12.2025</v>
          </cell>
          <cell r="I6686" t="str">
            <v>15.12.2025</v>
          </cell>
          <cell r="J6686" t="str">
            <v>11.12.2025</v>
          </cell>
          <cell r="K6686" t="str">
            <v>Hàng hóa quầy 0480.3002179</v>
          </cell>
          <cell r="L6686" t="str">
            <v>05.02.2026</v>
          </cell>
          <cell r="M6686">
            <v>-1199426</v>
          </cell>
          <cell r="N6686">
            <v>-1199426</v>
          </cell>
        </row>
        <row r="6687">
          <cell r="E6687">
            <v>82241</v>
          </cell>
          <cell r="F6687" t="str">
            <v>C25TNN|82241</v>
          </cell>
          <cell r="G6687" t="str">
            <v>K1</v>
          </cell>
          <cell r="H6687" t="str">
            <v>08.12.2025</v>
          </cell>
          <cell r="I6687" t="str">
            <v>14.12.2025</v>
          </cell>
          <cell r="J6687" t="str">
            <v>10.12.2025</v>
          </cell>
          <cell r="K6687" t="str">
            <v>Hàng hóa quầy 0480.3002179</v>
          </cell>
          <cell r="L6687" t="str">
            <v>05.02.2026</v>
          </cell>
          <cell r="M6687">
            <v>-867162</v>
          </cell>
          <cell r="N6687">
            <v>-867162</v>
          </cell>
        </row>
        <row r="6688">
          <cell r="E6688">
            <v>82242</v>
          </cell>
          <cell r="F6688" t="str">
            <v>C25TNN|82242</v>
          </cell>
          <cell r="G6688" t="str">
            <v>K1</v>
          </cell>
          <cell r="H6688" t="str">
            <v>08.12.2025</v>
          </cell>
          <cell r="I6688" t="str">
            <v>17.12.2025</v>
          </cell>
          <cell r="J6688" t="str">
            <v>10.12.2025</v>
          </cell>
          <cell r="K6688" t="str">
            <v>Hàng hóa quầy 0480.3002179</v>
          </cell>
          <cell r="L6688" t="str">
            <v>05.02.2026</v>
          </cell>
          <cell r="M6688">
            <v>-1849798</v>
          </cell>
          <cell r="N6688">
            <v>-1849798</v>
          </cell>
        </row>
        <row r="6689">
          <cell r="E6689">
            <v>82243</v>
          </cell>
          <cell r="F6689" t="str">
            <v>C25TNN|82243</v>
          </cell>
          <cell r="G6689" t="str">
            <v>K1</v>
          </cell>
          <cell r="H6689" t="str">
            <v>08.12.2025</v>
          </cell>
          <cell r="I6689" t="str">
            <v>15.12.2025</v>
          </cell>
          <cell r="J6689" t="str">
            <v>11.12.2025</v>
          </cell>
          <cell r="K6689" t="str">
            <v>Hàng hóa quầy 0480.3002179</v>
          </cell>
          <cell r="L6689" t="str">
            <v>05.02.2026</v>
          </cell>
          <cell r="M6689">
            <v>-1416217</v>
          </cell>
          <cell r="N6689">
            <v>-1416217</v>
          </cell>
        </row>
        <row r="6690">
          <cell r="E6690">
            <v>84077</v>
          </cell>
          <cell r="F6690" t="str">
            <v>C25TNN|84077</v>
          </cell>
          <cell r="G6690" t="str">
            <v>K1</v>
          </cell>
          <cell r="H6690" t="str">
            <v>15.12.2025</v>
          </cell>
          <cell r="I6690" t="str">
            <v>22.12.2025</v>
          </cell>
          <cell r="J6690" t="str">
            <v>17.12.2025</v>
          </cell>
          <cell r="K6690" t="str">
            <v>Hàng hóa quầy 0480.3002179</v>
          </cell>
          <cell r="L6690" t="str">
            <v>05.02.2026</v>
          </cell>
          <cell r="M6690">
            <v>-1199426</v>
          </cell>
          <cell r="N6690">
            <v>-1199426</v>
          </cell>
        </row>
        <row r="6691">
          <cell r="E6691">
            <v>82244</v>
          </cell>
          <cell r="F6691" t="str">
            <v>C25TNN|82244</v>
          </cell>
          <cell r="G6691" t="str">
            <v>K1</v>
          </cell>
          <cell r="H6691" t="str">
            <v>08.12.2025</v>
          </cell>
          <cell r="I6691" t="str">
            <v>14.12.2025</v>
          </cell>
          <cell r="J6691" t="str">
            <v>10.12.2025</v>
          </cell>
          <cell r="K6691" t="str">
            <v>Hàng hóa quầy 0480.3002179</v>
          </cell>
          <cell r="L6691" t="str">
            <v>05.02.2026</v>
          </cell>
          <cell r="M6691">
            <v>-1199426</v>
          </cell>
          <cell r="N6691">
            <v>-1199426</v>
          </cell>
        </row>
        <row r="6692">
          <cell r="E6692">
            <v>85754</v>
          </cell>
          <cell r="F6692" t="str">
            <v>C25TNN|85754</v>
          </cell>
          <cell r="G6692" t="str">
            <v>K1</v>
          </cell>
          <cell r="H6692" t="str">
            <v>19.12.2025</v>
          </cell>
          <cell r="I6692" t="str">
            <v>27.12.2025</v>
          </cell>
          <cell r="J6692" t="str">
            <v>22.12.2025</v>
          </cell>
          <cell r="K6692" t="str">
            <v>Hàng hóa quầy 0480.3002179</v>
          </cell>
          <cell r="L6692" t="str">
            <v>05.02.2026</v>
          </cell>
          <cell r="M6692">
            <v>-5731873</v>
          </cell>
          <cell r="N6692">
            <v>-5731873</v>
          </cell>
        </row>
        <row r="6693">
          <cell r="E6693">
            <v>82245</v>
          </cell>
          <cell r="F6693" t="str">
            <v>C25TNN|82245</v>
          </cell>
          <cell r="G6693" t="str">
            <v>K1</v>
          </cell>
          <cell r="H6693" t="str">
            <v>08.12.2025</v>
          </cell>
          <cell r="I6693" t="str">
            <v>20.12.2025</v>
          </cell>
          <cell r="J6693" t="str">
            <v>10.12.2025</v>
          </cell>
          <cell r="K6693" t="str">
            <v>Hàng hóa quầy 0480.3002179</v>
          </cell>
          <cell r="L6693" t="str">
            <v>05.02.2026</v>
          </cell>
          <cell r="M6693">
            <v>-1416217</v>
          </cell>
          <cell r="N6693">
            <v>-1416217</v>
          </cell>
        </row>
        <row r="6694">
          <cell r="E6694">
            <v>82247</v>
          </cell>
          <cell r="F6694" t="str">
            <v>C25TNN|82247</v>
          </cell>
          <cell r="G6694" t="str">
            <v>K1</v>
          </cell>
          <cell r="H6694" t="str">
            <v>08.12.2025</v>
          </cell>
          <cell r="I6694" t="str">
            <v>15.12.2025</v>
          </cell>
          <cell r="J6694" t="str">
            <v>11.12.2025</v>
          </cell>
          <cell r="K6694" t="str">
            <v>Hàng hóa quầy 0480.3002179</v>
          </cell>
          <cell r="L6694" t="str">
            <v>05.02.2026</v>
          </cell>
          <cell r="M6694">
            <v>-1199426</v>
          </cell>
          <cell r="N6694">
            <v>-1199426</v>
          </cell>
        </row>
        <row r="6695">
          <cell r="E6695">
            <v>626</v>
          </cell>
          <cell r="F6695" t="str">
            <v>K26TRT|626</v>
          </cell>
          <cell r="G6695" t="str">
            <v>K1</v>
          </cell>
          <cell r="H6695" t="str">
            <v>19.01.2026</v>
          </cell>
          <cell r="I6695" t="str">
            <v>19.01.2026</v>
          </cell>
          <cell r="J6695" t="str">
            <v>19.01.2026</v>
          </cell>
          <cell r="K6695" t="str">
            <v>TRA HANG - 1511</v>
          </cell>
          <cell r="L6695" t="str">
            <v>05.02.2026</v>
          </cell>
          <cell r="M6695">
            <v>239885</v>
          </cell>
          <cell r="N6695">
            <v>239885</v>
          </cell>
        </row>
        <row r="6696">
          <cell r="E6696">
            <v>82248</v>
          </cell>
          <cell r="F6696" t="str">
            <v>C25TNN|82248</v>
          </cell>
          <cell r="G6696" t="str">
            <v>K1</v>
          </cell>
          <cell r="H6696" t="str">
            <v>08.12.2025</v>
          </cell>
          <cell r="I6696" t="str">
            <v>14.12.2025</v>
          </cell>
          <cell r="J6696" t="str">
            <v>10.12.2025</v>
          </cell>
          <cell r="K6696" t="str">
            <v>Hàng hóa quầy 0480.3002179</v>
          </cell>
          <cell r="L6696" t="str">
            <v>05.02.2026</v>
          </cell>
          <cell r="M6696">
            <v>-1416217</v>
          </cell>
          <cell r="N6696">
            <v>-1416217</v>
          </cell>
        </row>
        <row r="6697">
          <cell r="E6697">
            <v>82246</v>
          </cell>
          <cell r="F6697" t="str">
            <v>C25TNN|82246</v>
          </cell>
          <cell r="G6697" t="str">
            <v>K1</v>
          </cell>
          <cell r="H6697" t="str">
            <v>08.12.2025</v>
          </cell>
          <cell r="I6697" t="str">
            <v>15.12.2025</v>
          </cell>
          <cell r="J6697" t="str">
            <v>11.12.2025</v>
          </cell>
          <cell r="K6697" t="str">
            <v>Hàng hóa quầy 0480.3002179</v>
          </cell>
          <cell r="L6697" t="str">
            <v>05.02.2026</v>
          </cell>
          <cell r="M6697">
            <v>-1083953</v>
          </cell>
          <cell r="N6697">
            <v>-1083953</v>
          </cell>
        </row>
        <row r="6698">
          <cell r="E6698">
            <v>80153</v>
          </cell>
          <cell r="F6698" t="str">
            <v>C25TNN|80153</v>
          </cell>
          <cell r="G6698" t="str">
            <v>K1</v>
          </cell>
          <cell r="H6698" t="str">
            <v>01.12.2025</v>
          </cell>
          <cell r="I6698" t="str">
            <v>20.12.2025</v>
          </cell>
          <cell r="J6698" t="str">
            <v>03.12.2025</v>
          </cell>
          <cell r="K6698" t="str">
            <v>Hàng hóa quầy 0480.3002179</v>
          </cell>
          <cell r="L6698" t="str">
            <v>05.02.2026</v>
          </cell>
          <cell r="M6698">
            <v>-1200325</v>
          </cell>
          <cell r="N6698">
            <v>-1200325</v>
          </cell>
        </row>
        <row r="6699">
          <cell r="E6699">
            <v>82250</v>
          </cell>
          <cell r="F6699" t="str">
            <v>C25TNN|82250</v>
          </cell>
          <cell r="G6699" t="str">
            <v>K1</v>
          </cell>
          <cell r="H6699" t="str">
            <v>08.12.2025</v>
          </cell>
          <cell r="I6699" t="str">
            <v>14.12.2025</v>
          </cell>
          <cell r="J6699" t="str">
            <v>10.12.2025</v>
          </cell>
          <cell r="K6699" t="str">
            <v>Hàng hóa quầy 0480.3002179</v>
          </cell>
          <cell r="L6699" t="str">
            <v>05.02.2026</v>
          </cell>
          <cell r="M6699">
            <v>-1416217</v>
          </cell>
          <cell r="N6699">
            <v>-1416217</v>
          </cell>
        </row>
        <row r="6700">
          <cell r="E6700">
            <v>81238</v>
          </cell>
          <cell r="F6700" t="str">
            <v>C25TNN|81238</v>
          </cell>
          <cell r="G6700" t="str">
            <v>K1</v>
          </cell>
          <cell r="H6700" t="str">
            <v>04.12.2025</v>
          </cell>
          <cell r="I6700" t="str">
            <v>19.12.2025</v>
          </cell>
          <cell r="J6700" t="str">
            <v>06.12.2025</v>
          </cell>
          <cell r="K6700" t="str">
            <v>Hàng hóa quầy 0480.3002179</v>
          </cell>
          <cell r="L6700" t="str">
            <v>05.02.2026</v>
          </cell>
          <cell r="M6700">
            <v>-1348207</v>
          </cell>
          <cell r="N6700">
            <v>-1348207</v>
          </cell>
        </row>
        <row r="6701">
          <cell r="E6701">
            <v>82249</v>
          </cell>
          <cell r="F6701" t="str">
            <v>C25TNN|82249</v>
          </cell>
          <cell r="G6701" t="str">
            <v>K1</v>
          </cell>
          <cell r="H6701" t="str">
            <v>08.12.2025</v>
          </cell>
          <cell r="I6701" t="str">
            <v>14.12.2025</v>
          </cell>
          <cell r="J6701" t="str">
            <v>10.12.2025</v>
          </cell>
          <cell r="K6701" t="str">
            <v>Hàng hóa quầy 0480.3002179</v>
          </cell>
          <cell r="L6701" t="str">
            <v>05.02.2026</v>
          </cell>
          <cell r="M6701">
            <v>-1781788</v>
          </cell>
          <cell r="N6701">
            <v>-1781788</v>
          </cell>
        </row>
        <row r="6702">
          <cell r="E6702">
            <v>80251</v>
          </cell>
          <cell r="F6702" t="str">
            <v>C25TNN|80251</v>
          </cell>
          <cell r="G6702" t="str">
            <v>K1</v>
          </cell>
          <cell r="H6702" t="str">
            <v>02.12.2025</v>
          </cell>
          <cell r="I6702" t="str">
            <v>09.12.2025</v>
          </cell>
          <cell r="J6702" t="str">
            <v>04.12.2025</v>
          </cell>
          <cell r="K6702" t="str">
            <v>Hàng hóa quầy 0480.3002179</v>
          </cell>
          <cell r="L6702" t="str">
            <v>05.02.2026</v>
          </cell>
          <cell r="M6702">
            <v>-4384221</v>
          </cell>
          <cell r="N6702">
            <v>-4384221</v>
          </cell>
        </row>
        <row r="6703">
          <cell r="E6703">
            <v>82352</v>
          </cell>
          <cell r="F6703" t="str">
            <v>C25TNN|82352</v>
          </cell>
          <cell r="G6703" t="str">
            <v>K1</v>
          </cell>
          <cell r="H6703" t="str">
            <v>09.12.2025</v>
          </cell>
          <cell r="I6703" t="str">
            <v>15.12.2025</v>
          </cell>
          <cell r="J6703" t="str">
            <v>11.12.2025</v>
          </cell>
          <cell r="K6703" t="str">
            <v>Hàng hóa quầy 0480.3002179</v>
          </cell>
          <cell r="L6703" t="str">
            <v>05.02.2026</v>
          </cell>
          <cell r="M6703">
            <v>-3478015</v>
          </cell>
          <cell r="N6703">
            <v>-3478015</v>
          </cell>
        </row>
        <row r="6704">
          <cell r="E6704">
            <v>1119</v>
          </cell>
          <cell r="F6704" t="str">
            <v>1K26TEB|1119</v>
          </cell>
          <cell r="G6704" t="str">
            <v>D1</v>
          </cell>
          <cell r="H6704" t="str">
            <v>28.01.2026</v>
          </cell>
          <cell r="I6704" t="str">
            <v>28.01.2026</v>
          </cell>
          <cell r="J6704" t="str">
            <v>28.01.2026</v>
          </cell>
          <cell r="K6704" t="str">
            <v>Phí hỗ trợ T12.2025 quầy 480</v>
          </cell>
          <cell r="L6704" t="str">
            <v>05.02.2026</v>
          </cell>
          <cell r="M6704">
            <v>16389090</v>
          </cell>
          <cell r="N6704">
            <v>16389090</v>
          </cell>
        </row>
        <row r="6705">
          <cell r="E6705">
            <v>2341</v>
          </cell>
          <cell r="F6705" t="str">
            <v>1K26TEB|2341</v>
          </cell>
          <cell r="G6705" t="str">
            <v>D1</v>
          </cell>
          <cell r="H6705" t="str">
            <v>28.01.2026</v>
          </cell>
          <cell r="I6705" t="str">
            <v>28.01.2026</v>
          </cell>
          <cell r="J6705" t="str">
            <v>28.01.2026</v>
          </cell>
          <cell r="K6705" t="str">
            <v>Phí dịch vụ T12.2025 quầy 480</v>
          </cell>
          <cell r="L6705" t="str">
            <v>05.02.2026</v>
          </cell>
          <cell r="M6705">
            <v>62824843</v>
          </cell>
          <cell r="N6705">
            <v>62824843</v>
          </cell>
        </row>
        <row r="6706">
          <cell r="E6706">
            <v>4704</v>
          </cell>
          <cell r="F6706" t="str">
            <v>1K26TEB|4704</v>
          </cell>
          <cell r="G6706" t="str">
            <v>D1</v>
          </cell>
          <cell r="H6706" t="str">
            <v>28.01.2026</v>
          </cell>
          <cell r="I6706" t="str">
            <v>28.01.2026</v>
          </cell>
          <cell r="J6706" t="str">
            <v>28.01.2026</v>
          </cell>
          <cell r="K6706" t="str">
            <v>Phí dịch vụ T12.2025 quầy 480</v>
          </cell>
          <cell r="L6706" t="str">
            <v>05.02.2026</v>
          </cell>
          <cell r="M6706">
            <v>13657574</v>
          </cell>
          <cell r="N6706">
            <v>13657574</v>
          </cell>
        </row>
        <row r="6707">
          <cell r="E6707">
            <v>82406</v>
          </cell>
          <cell r="F6707" t="str">
            <v>C25TNN|82406</v>
          </cell>
          <cell r="G6707" t="str">
            <v>K1</v>
          </cell>
          <cell r="H6707" t="str">
            <v>10.12.2025</v>
          </cell>
          <cell r="I6707" t="str">
            <v>13.12.2025</v>
          </cell>
          <cell r="J6707" t="str">
            <v>10.12.2025</v>
          </cell>
          <cell r="K6707" t="str">
            <v>Hàng hóa quầy 0480.3002179</v>
          </cell>
          <cell r="L6707" t="str">
            <v>05.02.2026</v>
          </cell>
          <cell r="M6707">
            <v>-1348207</v>
          </cell>
          <cell r="N6707">
            <v>-1348207</v>
          </cell>
        </row>
        <row r="6708">
          <cell r="E6708">
            <v>82407</v>
          </cell>
          <cell r="F6708" t="str">
            <v>C25TNN|82407</v>
          </cell>
          <cell r="G6708" t="str">
            <v>K1</v>
          </cell>
          <cell r="H6708" t="str">
            <v>10.12.2025</v>
          </cell>
          <cell r="I6708" t="str">
            <v>13.12.2025</v>
          </cell>
          <cell r="J6708" t="str">
            <v>10.12.2025</v>
          </cell>
          <cell r="K6708" t="str">
            <v>Hàng hóa quầy 0480.3002179</v>
          </cell>
          <cell r="L6708" t="str">
            <v>05.02.2026</v>
          </cell>
          <cell r="M6708">
            <v>-3087318</v>
          </cell>
          <cell r="N6708">
            <v>-3087318</v>
          </cell>
        </row>
        <row r="6709">
          <cell r="E6709">
            <v>84306</v>
          </cell>
          <cell r="F6709" t="str">
            <v>C25TNN|84306</v>
          </cell>
          <cell r="G6709" t="str">
            <v>K1</v>
          </cell>
          <cell r="H6709" t="str">
            <v>17.12.2025</v>
          </cell>
          <cell r="I6709" t="str">
            <v>21.12.2025</v>
          </cell>
          <cell r="J6709" t="str">
            <v>17.12.2025</v>
          </cell>
          <cell r="K6709" t="str">
            <v>Hàng hóa quầy 0480.3002179</v>
          </cell>
          <cell r="L6709" t="str">
            <v>05.02.2026</v>
          </cell>
          <cell r="M6709">
            <v>-2575692</v>
          </cell>
          <cell r="N6709">
            <v>-2575692</v>
          </cell>
        </row>
        <row r="6710">
          <cell r="E6710">
            <v>84119</v>
          </cell>
          <cell r="F6710" t="str">
            <v>C25TNN|84119</v>
          </cell>
          <cell r="G6710" t="str">
            <v>K1</v>
          </cell>
          <cell r="H6710" t="str">
            <v>16.12.2025</v>
          </cell>
          <cell r="I6710" t="str">
            <v>20.12.2025</v>
          </cell>
          <cell r="J6710" t="str">
            <v>16.12.2025</v>
          </cell>
          <cell r="K6710" t="str">
            <v>Hàng hóa quầy 0480.3002179</v>
          </cell>
          <cell r="L6710" t="str">
            <v>05.02.2026</v>
          </cell>
          <cell r="M6710">
            <v>-2368937</v>
          </cell>
          <cell r="N6710">
            <v>-2368937</v>
          </cell>
        </row>
        <row r="6711">
          <cell r="E6711">
            <v>582</v>
          </cell>
          <cell r="F6711" t="str">
            <v>K26TRT|582</v>
          </cell>
          <cell r="G6711" t="str">
            <v>K1</v>
          </cell>
          <cell r="H6711" t="str">
            <v>19.01.2026</v>
          </cell>
          <cell r="I6711" t="str">
            <v>29.01.2026</v>
          </cell>
          <cell r="J6711" t="str">
            <v>19.01.2026</v>
          </cell>
          <cell r="K6711" t="str">
            <v>TRA HANG - 136</v>
          </cell>
          <cell r="L6711" t="str">
            <v>05.02.2026</v>
          </cell>
          <cell r="M6711">
            <v>719656</v>
          </cell>
          <cell r="N6711">
            <v>719656</v>
          </cell>
        </row>
        <row r="6712">
          <cell r="E6712">
            <v>583</v>
          </cell>
          <cell r="F6712" t="str">
            <v>K26TRT|583</v>
          </cell>
          <cell r="G6712" t="str">
            <v>K1</v>
          </cell>
          <cell r="H6712" t="str">
            <v>19.01.2026</v>
          </cell>
          <cell r="I6712" t="str">
            <v>29.01.2026</v>
          </cell>
          <cell r="J6712" t="str">
            <v>19.01.2026</v>
          </cell>
          <cell r="K6712" t="str">
            <v>TRA HANG - 136</v>
          </cell>
          <cell r="L6712" t="str">
            <v>05.02.2026</v>
          </cell>
          <cell r="M6712">
            <v>1200852</v>
          </cell>
          <cell r="N6712">
            <v>1200852</v>
          </cell>
        </row>
        <row r="6713">
          <cell r="E6713">
            <v>85752</v>
          </cell>
          <cell r="F6713" t="str">
            <v>C25TNN|85752</v>
          </cell>
          <cell r="G6713" t="str">
            <v>K1</v>
          </cell>
          <cell r="H6713" t="str">
            <v>19.12.2025</v>
          </cell>
          <cell r="I6713" t="str">
            <v>27.12.2025</v>
          </cell>
          <cell r="J6713" t="str">
            <v>22.12.2025</v>
          </cell>
          <cell r="K6713" t="str">
            <v>Hàng hóa quầy 0480.3002179</v>
          </cell>
          <cell r="L6713" t="str">
            <v>05.02.2026</v>
          </cell>
          <cell r="M6713">
            <v>-2518798</v>
          </cell>
          <cell r="N6713">
            <v>-2518798</v>
          </cell>
        </row>
        <row r="6714">
          <cell r="E6714">
            <v>81237</v>
          </cell>
          <cell r="F6714" t="str">
            <v>C25TNN|81237</v>
          </cell>
          <cell r="G6714" t="str">
            <v>K1</v>
          </cell>
          <cell r="H6714" t="str">
            <v>04.12.2025</v>
          </cell>
          <cell r="I6714" t="str">
            <v>19.12.2025</v>
          </cell>
          <cell r="J6714" t="str">
            <v>06.12.2025</v>
          </cell>
          <cell r="K6714" t="str">
            <v>Hàng hóa quầy 0480.3002179</v>
          </cell>
          <cell r="L6714" t="str">
            <v>05.02.2026</v>
          </cell>
          <cell r="M6714">
            <v>-1348207</v>
          </cell>
          <cell r="N6714">
            <v>-1348207</v>
          </cell>
        </row>
        <row r="6715">
          <cell r="E6715">
            <v>82233</v>
          </cell>
          <cell r="F6715" t="str">
            <v>C25TNN|82233</v>
          </cell>
          <cell r="G6715" t="str">
            <v>K1</v>
          </cell>
          <cell r="H6715" t="str">
            <v>08.12.2025</v>
          </cell>
          <cell r="I6715" t="str">
            <v>14.12.2025</v>
          </cell>
          <cell r="J6715" t="str">
            <v>10.12.2025</v>
          </cell>
          <cell r="K6715" t="str">
            <v>Hàng hóa quầy 0480.3002179</v>
          </cell>
          <cell r="L6715" t="str">
            <v>05.02.2026</v>
          </cell>
          <cell r="M6715">
            <v>-4541940</v>
          </cell>
          <cell r="N6715">
            <v>-4541940</v>
          </cell>
        </row>
        <row r="6716">
          <cell r="E6716">
            <v>81226</v>
          </cell>
          <cell r="F6716" t="str">
            <v>C25TNN|81226</v>
          </cell>
          <cell r="G6716" t="str">
            <v>K1</v>
          </cell>
          <cell r="H6716" t="str">
            <v>04.12.2025</v>
          </cell>
          <cell r="I6716" t="str">
            <v>11.12.2025</v>
          </cell>
          <cell r="J6716" t="str">
            <v>06.12.2025</v>
          </cell>
          <cell r="K6716" t="str">
            <v>Hàng hóa quầy 0480.3002179</v>
          </cell>
          <cell r="L6716" t="str">
            <v>05.02.2026</v>
          </cell>
          <cell r="M6716">
            <v>-2569666</v>
          </cell>
          <cell r="N6716">
            <v>-2569666</v>
          </cell>
        </row>
        <row r="6717">
          <cell r="E6717">
            <v>83379</v>
          </cell>
          <cell r="F6717" t="str">
            <v>C25TNN|83379</v>
          </cell>
          <cell r="G6717" t="str">
            <v>K1</v>
          </cell>
          <cell r="H6717" t="str">
            <v>11.12.2025</v>
          </cell>
          <cell r="I6717" t="str">
            <v>19.12.2025</v>
          </cell>
          <cell r="J6717" t="str">
            <v>13.12.2025</v>
          </cell>
          <cell r="K6717" t="str">
            <v>Hàng hóa quầy 0480.3002179</v>
          </cell>
          <cell r="L6717" t="str">
            <v>05.02.2026</v>
          </cell>
          <cell r="M6717">
            <v>-5392829</v>
          </cell>
          <cell r="N6717">
            <v>-5392829</v>
          </cell>
        </row>
        <row r="6718">
          <cell r="E6718">
            <v>85248</v>
          </cell>
          <cell r="F6718" t="str">
            <v>C25TNN|85248</v>
          </cell>
          <cell r="G6718" t="str">
            <v>K1</v>
          </cell>
          <cell r="H6718" t="str">
            <v>18.12.2025</v>
          </cell>
          <cell r="I6718" t="str">
            <v>26.12.2025</v>
          </cell>
          <cell r="J6718" t="str">
            <v>20.12.2025</v>
          </cell>
          <cell r="K6718" t="str">
            <v>Hàng hóa quầy 0480.3002179</v>
          </cell>
          <cell r="L6718" t="str">
            <v>05.02.2026</v>
          </cell>
          <cell r="M6718">
            <v>-2518798</v>
          </cell>
          <cell r="N6718">
            <v>-2518798</v>
          </cell>
        </row>
        <row r="6719">
          <cell r="E6719">
            <v>220</v>
          </cell>
          <cell r="F6719" t="str">
            <v>K26TRT|220</v>
          </cell>
          <cell r="G6719" t="str">
            <v>K1</v>
          </cell>
          <cell r="H6719" t="str">
            <v>12.01.2026</v>
          </cell>
          <cell r="I6719" t="str">
            <v>27.01.2026</v>
          </cell>
          <cell r="J6719" t="str">
            <v>12.01.2026</v>
          </cell>
          <cell r="K6719" t="str">
            <v>TRA HANG - 129</v>
          </cell>
          <cell r="L6719" t="str">
            <v>05.02.2026</v>
          </cell>
          <cell r="M6719">
            <v>1141873</v>
          </cell>
          <cell r="N6719">
            <v>1141873</v>
          </cell>
        </row>
        <row r="6720">
          <cell r="E6720">
            <v>80359</v>
          </cell>
          <cell r="F6720" t="str">
            <v>C25TNN|80359</v>
          </cell>
          <cell r="G6720" t="str">
            <v>K1</v>
          </cell>
          <cell r="H6720" t="str">
            <v>04.12.2025</v>
          </cell>
          <cell r="I6720" t="str">
            <v>08.12.2025</v>
          </cell>
          <cell r="J6720" t="str">
            <v>04.12.2025</v>
          </cell>
          <cell r="K6720" t="str">
            <v>Hàng hóa quầy 0480.3002179</v>
          </cell>
          <cell r="L6720" t="str">
            <v>05.02.2026</v>
          </cell>
          <cell r="M6720">
            <v>-3838795</v>
          </cell>
          <cell r="N6720">
            <v>-3838795</v>
          </cell>
        </row>
        <row r="6721">
          <cell r="E6721">
            <v>80148</v>
          </cell>
          <cell r="F6721" t="str">
            <v>C25TNN|80148</v>
          </cell>
          <cell r="G6721" t="str">
            <v>K1</v>
          </cell>
          <cell r="H6721" t="str">
            <v>01.12.2025</v>
          </cell>
          <cell r="I6721" t="str">
            <v>07.12.2025</v>
          </cell>
          <cell r="J6721" t="str">
            <v>03.12.2025</v>
          </cell>
          <cell r="K6721" t="str">
            <v>Hàng hóa quầy 0480.3002179</v>
          </cell>
          <cell r="L6721" t="str">
            <v>05.02.2026</v>
          </cell>
          <cell r="M6721">
            <v>-2569666</v>
          </cell>
          <cell r="N6721">
            <v>-2569666</v>
          </cell>
        </row>
        <row r="6722">
          <cell r="E6722">
            <v>82230</v>
          </cell>
          <cell r="F6722" t="str">
            <v>C25TNN|82230</v>
          </cell>
          <cell r="G6722" t="str">
            <v>K1</v>
          </cell>
          <cell r="H6722" t="str">
            <v>08.12.2025</v>
          </cell>
          <cell r="I6722" t="str">
            <v>14.12.2025</v>
          </cell>
          <cell r="J6722" t="str">
            <v>10.12.2025</v>
          </cell>
          <cell r="K6722" t="str">
            <v>Hàng hóa quầy 0480.3002179</v>
          </cell>
          <cell r="L6722" t="str">
            <v>05.02.2026</v>
          </cell>
          <cell r="M6722">
            <v>-1348207</v>
          </cell>
          <cell r="N6722">
            <v>-1348207</v>
          </cell>
        </row>
        <row r="6723">
          <cell r="E6723">
            <v>82231</v>
          </cell>
          <cell r="F6723" t="str">
            <v>C25TNN|82231</v>
          </cell>
          <cell r="G6723" t="str">
            <v>K1</v>
          </cell>
          <cell r="H6723" t="str">
            <v>08.12.2025</v>
          </cell>
          <cell r="I6723" t="str">
            <v>14.12.2025</v>
          </cell>
          <cell r="J6723" t="str">
            <v>10.12.2025</v>
          </cell>
          <cell r="K6723" t="str">
            <v>Hàng hóa quầy 0480.3002179</v>
          </cell>
          <cell r="L6723" t="str">
            <v>05.02.2026</v>
          </cell>
          <cell r="M6723">
            <v>-1416217</v>
          </cell>
          <cell r="N6723">
            <v>-1416217</v>
          </cell>
        </row>
        <row r="6724">
          <cell r="E6724">
            <v>84074</v>
          </cell>
          <cell r="F6724" t="str">
            <v>C25TNN|84074</v>
          </cell>
          <cell r="G6724" t="str">
            <v>K1</v>
          </cell>
          <cell r="H6724" t="str">
            <v>15.12.2025</v>
          </cell>
          <cell r="I6724" t="str">
            <v>22.12.2025</v>
          </cell>
          <cell r="J6724" t="str">
            <v>17.12.2025</v>
          </cell>
          <cell r="K6724" t="str">
            <v>Hàng hóa quầy 0480.3002179</v>
          </cell>
          <cell r="L6724" t="str">
            <v>05.02.2026</v>
          </cell>
          <cell r="M6724">
            <v>-3568363</v>
          </cell>
          <cell r="N6724">
            <v>-3568363</v>
          </cell>
        </row>
        <row r="6725">
          <cell r="E6725">
            <v>81232</v>
          </cell>
          <cell r="F6725" t="str">
            <v>C25TNN|81232</v>
          </cell>
          <cell r="G6725" t="str">
            <v>K1</v>
          </cell>
          <cell r="H6725" t="str">
            <v>04.12.2025</v>
          </cell>
          <cell r="I6725" t="str">
            <v>19.12.2025</v>
          </cell>
          <cell r="J6725" t="str">
            <v>06.12.2025</v>
          </cell>
          <cell r="K6725" t="str">
            <v>Hàng hóa quầy 0480.3002179</v>
          </cell>
          <cell r="L6725" t="str">
            <v>05.02.2026</v>
          </cell>
          <cell r="M6725">
            <v>-1348207</v>
          </cell>
          <cell r="N6725">
            <v>-1348207</v>
          </cell>
        </row>
        <row r="6726">
          <cell r="E6726">
            <v>82226</v>
          </cell>
          <cell r="F6726" t="str">
            <v>C25TNN|82226</v>
          </cell>
          <cell r="G6726" t="str">
            <v>K1</v>
          </cell>
          <cell r="H6726" t="str">
            <v>08.12.2025</v>
          </cell>
          <cell r="I6726" t="str">
            <v>14.12.2025</v>
          </cell>
          <cell r="J6726" t="str">
            <v>10.12.2025</v>
          </cell>
          <cell r="K6726" t="str">
            <v>Hàng hóa quầy 0480.3002179</v>
          </cell>
          <cell r="L6726" t="str">
            <v>05.02.2026</v>
          </cell>
          <cell r="M6726">
            <v>-4200664</v>
          </cell>
          <cell r="N6726">
            <v>-4200664</v>
          </cell>
        </row>
        <row r="6727">
          <cell r="E6727">
            <v>82280</v>
          </cell>
          <cell r="F6727" t="str">
            <v>C25TNN|82280</v>
          </cell>
          <cell r="G6727" t="str">
            <v>K1</v>
          </cell>
          <cell r="H6727" t="str">
            <v>09.12.2025</v>
          </cell>
          <cell r="I6727" t="str">
            <v>13.12.2025</v>
          </cell>
          <cell r="J6727" t="str">
            <v>09.12.2025</v>
          </cell>
          <cell r="K6727" t="str">
            <v>Hàng hóa quầy 0480.3002179</v>
          </cell>
          <cell r="L6727" t="str">
            <v>05.02.2026</v>
          </cell>
          <cell r="M6727">
            <v>-4044622</v>
          </cell>
          <cell r="N6727">
            <v>-4044622</v>
          </cell>
        </row>
        <row r="6728">
          <cell r="E6728">
            <v>84117</v>
          </cell>
          <cell r="F6728" t="str">
            <v>C25TNN|84117</v>
          </cell>
          <cell r="G6728" t="str">
            <v>K1</v>
          </cell>
          <cell r="H6728" t="str">
            <v>16.12.2025</v>
          </cell>
          <cell r="I6728" t="str">
            <v>20.12.2025</v>
          </cell>
          <cell r="J6728" t="str">
            <v>16.12.2025</v>
          </cell>
          <cell r="K6728" t="str">
            <v>Hàng hóa quầy 0480.3002179</v>
          </cell>
          <cell r="L6728" t="str">
            <v>05.02.2026</v>
          </cell>
          <cell r="M6728">
            <v>-711072</v>
          </cell>
          <cell r="N6728">
            <v>-711072</v>
          </cell>
        </row>
        <row r="6729">
          <cell r="E6729">
            <v>985</v>
          </cell>
          <cell r="F6729" t="str">
            <v>K26TRT|985</v>
          </cell>
          <cell r="G6729" t="str">
            <v>K1</v>
          </cell>
          <cell r="H6729" t="str">
            <v>21.01.2026</v>
          </cell>
          <cell r="I6729" t="str">
            <v>29.01.2026</v>
          </cell>
          <cell r="J6729" t="str">
            <v>21.01.2026</v>
          </cell>
          <cell r="K6729" t="str">
            <v>TRA HANG - 133</v>
          </cell>
          <cell r="L6729" t="str">
            <v>05.02.2026</v>
          </cell>
          <cell r="M6729">
            <v>459328</v>
          </cell>
          <cell r="N6729">
            <v>459328</v>
          </cell>
        </row>
        <row r="6730">
          <cell r="E6730">
            <v>80147</v>
          </cell>
          <cell r="F6730" t="str">
            <v>C25TNN|80147</v>
          </cell>
          <cell r="G6730" t="str">
            <v>K1</v>
          </cell>
          <cell r="H6730" t="str">
            <v>01.12.2025</v>
          </cell>
          <cell r="I6730" t="str">
            <v>07.12.2025</v>
          </cell>
          <cell r="J6730" t="str">
            <v>03.12.2025</v>
          </cell>
          <cell r="K6730" t="str">
            <v>Hàng hóa quầy 0480.3002179</v>
          </cell>
          <cell r="L6730" t="str">
            <v>05.02.2026</v>
          </cell>
          <cell r="M6730">
            <v>-3769991</v>
          </cell>
          <cell r="N6730">
            <v>-3769991</v>
          </cell>
        </row>
        <row r="6731">
          <cell r="E6731">
            <v>81233</v>
          </cell>
          <cell r="F6731" t="str">
            <v>C25TNN|81233</v>
          </cell>
          <cell r="G6731" t="str">
            <v>K1</v>
          </cell>
          <cell r="H6731" t="str">
            <v>04.12.2025</v>
          </cell>
          <cell r="I6731" t="str">
            <v>19.12.2025</v>
          </cell>
          <cell r="J6731" t="str">
            <v>06.12.2025</v>
          </cell>
          <cell r="K6731" t="str">
            <v>Hàng hóa quầy 0480.3002179</v>
          </cell>
          <cell r="L6731" t="str">
            <v>05.02.2026</v>
          </cell>
          <cell r="M6731">
            <v>-1348207</v>
          </cell>
          <cell r="N6731">
            <v>-1348207</v>
          </cell>
        </row>
        <row r="6732">
          <cell r="E6732">
            <v>82227</v>
          </cell>
          <cell r="F6732" t="str">
            <v>C25TNN|82227</v>
          </cell>
          <cell r="G6732" t="str">
            <v>K1</v>
          </cell>
          <cell r="H6732" t="str">
            <v>08.12.2025</v>
          </cell>
          <cell r="I6732" t="str">
            <v>14.12.2025</v>
          </cell>
          <cell r="J6732" t="str">
            <v>10.12.2025</v>
          </cell>
          <cell r="K6732" t="str">
            <v>Hàng hóa quầy 0480.3002179</v>
          </cell>
          <cell r="L6732" t="str">
            <v>05.02.2026</v>
          </cell>
          <cell r="M6732">
            <v>-3001238</v>
          </cell>
          <cell r="N6732">
            <v>-3001238</v>
          </cell>
        </row>
        <row r="6733">
          <cell r="E6733">
            <v>83381</v>
          </cell>
          <cell r="F6733" t="str">
            <v>C25TNN|83381</v>
          </cell>
          <cell r="G6733" t="str">
            <v>K1</v>
          </cell>
          <cell r="H6733" t="str">
            <v>11.12.2025</v>
          </cell>
          <cell r="I6733" t="str">
            <v>19.12.2025</v>
          </cell>
          <cell r="J6733" t="str">
            <v>13.12.2025</v>
          </cell>
          <cell r="K6733" t="str">
            <v>Hàng hóa quầy 0480.3002179</v>
          </cell>
          <cell r="L6733" t="str">
            <v>05.02.2026</v>
          </cell>
          <cell r="M6733">
            <v>-3848377</v>
          </cell>
          <cell r="N6733">
            <v>-3848377</v>
          </cell>
        </row>
        <row r="6734">
          <cell r="E6734">
            <v>85250</v>
          </cell>
          <cell r="F6734" t="str">
            <v>C25TNN|85250</v>
          </cell>
          <cell r="G6734" t="str">
            <v>K1</v>
          </cell>
          <cell r="H6734" t="str">
            <v>18.12.2025</v>
          </cell>
          <cell r="I6734" t="str">
            <v>26.12.2025</v>
          </cell>
          <cell r="J6734" t="str">
            <v>20.12.2025</v>
          </cell>
          <cell r="K6734" t="str">
            <v>Hàng hóa quầy 0480.3002179</v>
          </cell>
          <cell r="L6734" t="str">
            <v>05.02.2026</v>
          </cell>
          <cell r="M6734">
            <v>-7673108</v>
          </cell>
          <cell r="N6734">
            <v>-7673108</v>
          </cell>
        </row>
        <row r="6735">
          <cell r="E6735">
            <v>85251</v>
          </cell>
          <cell r="F6735" t="str">
            <v>C25TNN|85251</v>
          </cell>
          <cell r="G6735" t="str">
            <v>K1</v>
          </cell>
          <cell r="H6735" t="str">
            <v>18.12.2025</v>
          </cell>
          <cell r="I6735" t="str">
            <v>26.12.2025</v>
          </cell>
          <cell r="J6735" t="str">
            <v>20.12.2025</v>
          </cell>
          <cell r="K6735" t="str">
            <v>Hàng hóa quầy 0480.3002179</v>
          </cell>
          <cell r="L6735" t="str">
            <v>05.02.2026</v>
          </cell>
          <cell r="M6735">
            <v>-177768</v>
          </cell>
          <cell r="N6735">
            <v>-177768</v>
          </cell>
        </row>
        <row r="6736">
          <cell r="E6736">
            <v>80145</v>
          </cell>
          <cell r="F6736" t="str">
            <v>C25TNN|80145</v>
          </cell>
          <cell r="G6736" t="str">
            <v>K1</v>
          </cell>
          <cell r="H6736" t="str">
            <v>01.12.2025</v>
          </cell>
          <cell r="I6736" t="str">
            <v>08.12.2025</v>
          </cell>
          <cell r="J6736" t="str">
            <v>04.12.2025</v>
          </cell>
          <cell r="K6736" t="str">
            <v>Hàng hóa quầy 0480.3002179</v>
          </cell>
          <cell r="L6736" t="str">
            <v>05.02.2026</v>
          </cell>
          <cell r="M6736">
            <v>-983534</v>
          </cell>
          <cell r="N6736">
            <v>-983534</v>
          </cell>
        </row>
        <row r="6737">
          <cell r="E6737">
            <v>81228</v>
          </cell>
          <cell r="F6737" t="str">
            <v>C25TNN|81228</v>
          </cell>
          <cell r="G6737" t="str">
            <v>K1</v>
          </cell>
          <cell r="H6737" t="str">
            <v>04.12.2025</v>
          </cell>
          <cell r="I6737" t="str">
            <v>19.12.2025</v>
          </cell>
          <cell r="J6737" t="str">
            <v>07.12.2025</v>
          </cell>
          <cell r="K6737" t="str">
            <v>Hàng hóa quầy 0480.3002179</v>
          </cell>
          <cell r="L6737" t="str">
            <v>05.02.2026</v>
          </cell>
          <cell r="M6737">
            <v>-1348207</v>
          </cell>
          <cell r="N6737">
            <v>-1348207</v>
          </cell>
        </row>
        <row r="6738">
          <cell r="E6738">
            <v>83380</v>
          </cell>
          <cell r="F6738" t="str">
            <v>C25TNN|83380</v>
          </cell>
          <cell r="G6738" t="str">
            <v>K1</v>
          </cell>
          <cell r="H6738" t="str">
            <v>11.12.2025</v>
          </cell>
          <cell r="I6738" t="str">
            <v>19.12.2025</v>
          </cell>
          <cell r="J6738" t="str">
            <v>14.12.2025</v>
          </cell>
          <cell r="K6738" t="str">
            <v>Hàng hóa quầy 0480.3002179</v>
          </cell>
          <cell r="L6738" t="str">
            <v>05.02.2026</v>
          </cell>
          <cell r="M6738">
            <v>-1849798</v>
          </cell>
          <cell r="N6738">
            <v>-1849798</v>
          </cell>
        </row>
        <row r="6739">
          <cell r="E6739">
            <v>80357</v>
          </cell>
          <cell r="F6739" t="str">
            <v>C25TNN|80357</v>
          </cell>
          <cell r="G6739" t="str">
            <v>K1</v>
          </cell>
          <cell r="H6739" t="str">
            <v>04.12.2025</v>
          </cell>
          <cell r="I6739" t="str">
            <v>20.12.2025</v>
          </cell>
          <cell r="J6739" t="str">
            <v>04.12.2025</v>
          </cell>
          <cell r="K6739" t="str">
            <v>Hàng hóa quầy 0480.3002179</v>
          </cell>
          <cell r="L6739" t="str">
            <v>05.02.2026</v>
          </cell>
          <cell r="M6739">
            <v>-4039425</v>
          </cell>
          <cell r="N6739">
            <v>-4039425</v>
          </cell>
        </row>
        <row r="6740">
          <cell r="E6740">
            <v>84121</v>
          </cell>
          <cell r="F6740" t="str">
            <v>C25TNN|84121</v>
          </cell>
          <cell r="G6740" t="str">
            <v>K1</v>
          </cell>
          <cell r="H6740" t="str">
            <v>16.12.2025</v>
          </cell>
          <cell r="I6740" t="str">
            <v>20.12.2025</v>
          </cell>
          <cell r="J6740" t="str">
            <v>16.12.2025</v>
          </cell>
          <cell r="K6740" t="str">
            <v>Hàng hóa quầy 0480.3002179</v>
          </cell>
          <cell r="L6740" t="str">
            <v>05.02.2026</v>
          </cell>
          <cell r="M6740">
            <v>-3129948</v>
          </cell>
          <cell r="N6740">
            <v>-3129948</v>
          </cell>
        </row>
        <row r="6741">
          <cell r="E6741">
            <v>81250</v>
          </cell>
          <cell r="F6741" t="str">
            <v>1C25TNN|81250</v>
          </cell>
          <cell r="G6741" t="str">
            <v>K1</v>
          </cell>
          <cell r="H6741" t="str">
            <v>05.12.2025</v>
          </cell>
          <cell r="I6741" t="str">
            <v>10.12.2025</v>
          </cell>
          <cell r="J6741" t="str">
            <v>05.12.2025</v>
          </cell>
          <cell r="K6741" t="str">
            <v>Hàng hóa quầy 0480.3002179</v>
          </cell>
          <cell r="L6741" t="str">
            <v>05.02.2026</v>
          </cell>
          <cell r="M6741">
            <v>-2104682</v>
          </cell>
          <cell r="N6741">
            <v>-2104682</v>
          </cell>
        </row>
        <row r="6742">
          <cell r="E6742">
            <v>83401</v>
          </cell>
          <cell r="F6742" t="str">
            <v>1C25TNN|83401</v>
          </cell>
          <cell r="G6742" t="str">
            <v>K1</v>
          </cell>
          <cell r="H6742" t="str">
            <v>12.12.2025</v>
          </cell>
          <cell r="I6742" t="str">
            <v>16.12.2025</v>
          </cell>
          <cell r="J6742" t="str">
            <v>12.12.2025</v>
          </cell>
          <cell r="K6742" t="str">
            <v>Hàng hóa quầy 0480.3002179</v>
          </cell>
          <cell r="L6742" t="str">
            <v>05.02.2026</v>
          </cell>
          <cell r="M6742">
            <v>-2547634</v>
          </cell>
          <cell r="N6742">
            <v>-2547634</v>
          </cell>
        </row>
        <row r="6743">
          <cell r="E6743">
            <v>85271</v>
          </cell>
          <cell r="F6743" t="str">
            <v>1C25TNN|85271</v>
          </cell>
          <cell r="G6743" t="str">
            <v>K1</v>
          </cell>
          <cell r="H6743" t="str">
            <v>19.12.2025</v>
          </cell>
          <cell r="I6743" t="str">
            <v>20.12.2025</v>
          </cell>
          <cell r="J6743" t="str">
            <v>19.12.2025</v>
          </cell>
          <cell r="K6743" t="str">
            <v>Hàng hóa quầy 0480.3002179</v>
          </cell>
          <cell r="L6743" t="str">
            <v>05.02.2026</v>
          </cell>
          <cell r="M6743">
            <v>-1376266</v>
          </cell>
          <cell r="N6743">
            <v>-1376266</v>
          </cell>
        </row>
        <row r="6744">
          <cell r="E6744">
            <v>82229</v>
          </cell>
          <cell r="F6744" t="str">
            <v>C25TNN|82229</v>
          </cell>
          <cell r="G6744" t="str">
            <v>K1</v>
          </cell>
          <cell r="H6744" t="str">
            <v>08.12.2025</v>
          </cell>
          <cell r="I6744" t="str">
            <v>14.12.2025</v>
          </cell>
          <cell r="J6744" t="str">
            <v>10.12.2025</v>
          </cell>
          <cell r="K6744" t="str">
            <v>Hàng hóa quầy 0480.3002179</v>
          </cell>
          <cell r="L6744" t="str">
            <v>05.02.2026</v>
          </cell>
          <cell r="M6744">
            <v>-2764424</v>
          </cell>
          <cell r="N6744">
            <v>-2764424</v>
          </cell>
        </row>
        <row r="6745">
          <cell r="E6745">
            <v>830</v>
          </cell>
          <cell r="F6745" t="str">
            <v>K26TRT|830</v>
          </cell>
          <cell r="G6745" t="str">
            <v>K1</v>
          </cell>
          <cell r="H6745" t="str">
            <v>19.01.2026</v>
          </cell>
          <cell r="I6745" t="str">
            <v>20.01.2026</v>
          </cell>
          <cell r="J6745" t="str">
            <v>19.01.2026</v>
          </cell>
          <cell r="K6745" t="str">
            <v>TRA HANG - 140</v>
          </cell>
          <cell r="L6745" t="str">
            <v>05.02.2026</v>
          </cell>
          <cell r="M6745">
            <v>351240</v>
          </cell>
          <cell r="N6745">
            <v>351240</v>
          </cell>
        </row>
        <row r="6746">
          <cell r="E6746">
            <v>82498</v>
          </cell>
          <cell r="F6746" t="str">
            <v>C25TNN|82498</v>
          </cell>
          <cell r="G6746" t="str">
            <v>K1</v>
          </cell>
          <cell r="H6746" t="str">
            <v>11.12.2025</v>
          </cell>
          <cell r="I6746" t="str">
            <v>15.12.2025</v>
          </cell>
          <cell r="J6746" t="str">
            <v>11.12.2025</v>
          </cell>
          <cell r="K6746" t="str">
            <v>Hàng hóa quầy 0480.3002179</v>
          </cell>
          <cell r="L6746" t="str">
            <v>05.02.2026</v>
          </cell>
          <cell r="M6746">
            <v>-216791</v>
          </cell>
          <cell r="N6746">
            <v>-216791</v>
          </cell>
        </row>
        <row r="6747">
          <cell r="E6747">
            <v>81236</v>
          </cell>
          <cell r="F6747" t="str">
            <v>C25TNN|81236</v>
          </cell>
          <cell r="G6747" t="str">
            <v>K1</v>
          </cell>
          <cell r="H6747" t="str">
            <v>04.12.2025</v>
          </cell>
          <cell r="I6747" t="str">
            <v>19.12.2025</v>
          </cell>
          <cell r="J6747" t="str">
            <v>06.12.2025</v>
          </cell>
          <cell r="K6747" t="str">
            <v>Hàng hóa quầy 0480.3002179</v>
          </cell>
          <cell r="L6747" t="str">
            <v>05.02.2026</v>
          </cell>
          <cell r="M6747">
            <v>-1348207</v>
          </cell>
          <cell r="N6747">
            <v>-1348207</v>
          </cell>
        </row>
        <row r="6748">
          <cell r="E6748">
            <v>84073</v>
          </cell>
          <cell r="F6748" t="str">
            <v>C25TNN|84073</v>
          </cell>
          <cell r="G6748" t="str">
            <v>K1</v>
          </cell>
          <cell r="H6748" t="str">
            <v>15.12.2025</v>
          </cell>
          <cell r="I6748" t="str">
            <v>22.12.2025</v>
          </cell>
          <cell r="J6748" t="str">
            <v>17.12.2025</v>
          </cell>
          <cell r="K6748" t="str">
            <v>Hàng hóa quầy 0480.3002179</v>
          </cell>
          <cell r="L6748" t="str">
            <v>05.02.2026</v>
          </cell>
          <cell r="M6748">
            <v>-1199426</v>
          </cell>
          <cell r="N6748">
            <v>-1199426</v>
          </cell>
        </row>
        <row r="6749">
          <cell r="E6749">
            <v>120</v>
          </cell>
          <cell r="F6749" t="str">
            <v>K26TRT|120</v>
          </cell>
          <cell r="G6749" t="str">
            <v>K1</v>
          </cell>
          <cell r="H6749" t="str">
            <v>08.01.2026</v>
          </cell>
          <cell r="I6749" t="str">
            <v>28.01.2026</v>
          </cell>
          <cell r="J6749" t="str">
            <v>08.01.2026</v>
          </cell>
          <cell r="K6749" t="str">
            <v>TRA HANG - 139</v>
          </cell>
          <cell r="L6749" t="str">
            <v>05.02.2026</v>
          </cell>
          <cell r="M6749">
            <v>300213</v>
          </cell>
          <cell r="N6749">
            <v>300213</v>
          </cell>
        </row>
        <row r="6750">
          <cell r="E6750">
            <v>739</v>
          </cell>
          <cell r="F6750" t="str">
            <v>K26TRT|739</v>
          </cell>
          <cell r="G6750" t="str">
            <v>K1</v>
          </cell>
          <cell r="H6750" t="str">
            <v>19.01.2026</v>
          </cell>
          <cell r="I6750" t="str">
            <v>28.01.2026</v>
          </cell>
          <cell r="J6750" t="str">
            <v>19.01.2026</v>
          </cell>
          <cell r="K6750" t="str">
            <v>TRA HANG - 139</v>
          </cell>
          <cell r="L6750" t="str">
            <v>05.02.2026</v>
          </cell>
          <cell r="M6750">
            <v>99360</v>
          </cell>
          <cell r="N6750">
            <v>99360</v>
          </cell>
        </row>
        <row r="6751">
          <cell r="E6751">
            <v>82351</v>
          </cell>
          <cell r="F6751" t="str">
            <v>C25TNN|82351</v>
          </cell>
          <cell r="G6751" t="str">
            <v>K1</v>
          </cell>
          <cell r="H6751" t="str">
            <v>09.12.2025</v>
          </cell>
          <cell r="I6751" t="str">
            <v>14.12.2025</v>
          </cell>
          <cell r="J6751" t="str">
            <v>10.12.2025</v>
          </cell>
          <cell r="K6751" t="str">
            <v>Hàng hóa quầy 0480.3002179</v>
          </cell>
          <cell r="L6751" t="str">
            <v>05.02.2026</v>
          </cell>
          <cell r="M6751">
            <v>-3895841</v>
          </cell>
          <cell r="N6751">
            <v>-3895841</v>
          </cell>
        </row>
        <row r="6752">
          <cell r="E6752">
            <v>84194</v>
          </cell>
          <cell r="F6752" t="str">
            <v>C25TNN|84194</v>
          </cell>
          <cell r="G6752" t="str">
            <v>K1</v>
          </cell>
          <cell r="H6752" t="str">
            <v>16.12.2025</v>
          </cell>
          <cell r="I6752" t="str">
            <v>22.12.2025</v>
          </cell>
          <cell r="J6752" t="str">
            <v>17.12.2025</v>
          </cell>
          <cell r="K6752" t="str">
            <v>Hàng hóa quầy 0480.3002179</v>
          </cell>
          <cell r="L6752" t="str">
            <v>05.02.2026</v>
          </cell>
          <cell r="M6752">
            <v>-3955813</v>
          </cell>
          <cell r="N6752">
            <v>-3955813</v>
          </cell>
        </row>
        <row r="6753">
          <cell r="E6753">
            <v>1667</v>
          </cell>
          <cell r="F6753" t="str">
            <v>K26TRT|1667</v>
          </cell>
          <cell r="G6753" t="str">
            <v>K1</v>
          </cell>
          <cell r="H6753" t="str">
            <v>26.01.2026</v>
          </cell>
          <cell r="I6753" t="str">
            <v>26.01.2026</v>
          </cell>
          <cell r="J6753" t="str">
            <v>26.01.2026</v>
          </cell>
          <cell r="K6753" t="str">
            <v>TRA HANG - 144</v>
          </cell>
          <cell r="L6753" t="str">
            <v>05.02.2026</v>
          </cell>
          <cell r="M6753">
            <v>719656</v>
          </cell>
          <cell r="N6753">
            <v>719656</v>
          </cell>
        </row>
        <row r="6754">
          <cell r="E6754">
            <v>80149</v>
          </cell>
          <cell r="F6754" t="str">
            <v>C25TNN|80149</v>
          </cell>
          <cell r="G6754" t="str">
            <v>K1</v>
          </cell>
          <cell r="H6754" t="str">
            <v>01.12.2025</v>
          </cell>
          <cell r="I6754" t="str">
            <v>07.12.2025</v>
          </cell>
          <cell r="J6754" t="str">
            <v>03.12.2025</v>
          </cell>
          <cell r="K6754" t="str">
            <v>Hàng hóa quầy 0480.3002179</v>
          </cell>
          <cell r="L6754" t="str">
            <v>05.02.2026</v>
          </cell>
          <cell r="M6754">
            <v>-7024601</v>
          </cell>
          <cell r="N6754">
            <v>-7024601</v>
          </cell>
        </row>
        <row r="6755">
          <cell r="E6755">
            <v>82234</v>
          </cell>
          <cell r="F6755" t="str">
            <v>C25TNN|82234</v>
          </cell>
          <cell r="G6755" t="str">
            <v>K1</v>
          </cell>
          <cell r="H6755" t="str">
            <v>08.12.2025</v>
          </cell>
          <cell r="I6755" t="str">
            <v>14.12.2025</v>
          </cell>
          <cell r="J6755" t="str">
            <v>10.12.2025</v>
          </cell>
          <cell r="K6755" t="str">
            <v>Hàng hóa quầy 0480.3002179</v>
          </cell>
          <cell r="L6755" t="str">
            <v>05.02.2026</v>
          </cell>
          <cell r="M6755">
            <v>-6741036</v>
          </cell>
          <cell r="N6755">
            <v>-6741036</v>
          </cell>
        </row>
        <row r="6756">
          <cell r="E6756">
            <v>82235</v>
          </cell>
          <cell r="F6756" t="str">
            <v>C25TNN|82235</v>
          </cell>
          <cell r="G6756" t="str">
            <v>K1</v>
          </cell>
          <cell r="H6756" t="str">
            <v>08.12.2025</v>
          </cell>
          <cell r="I6756" t="str">
            <v>16.12.2025</v>
          </cell>
          <cell r="J6756" t="str">
            <v>10.12.2025</v>
          </cell>
          <cell r="K6756" t="str">
            <v>Hàng hóa quầy 0480.3002179</v>
          </cell>
          <cell r="L6756" t="str">
            <v>05.02.2026</v>
          </cell>
          <cell r="M6756">
            <v>-5894420</v>
          </cell>
          <cell r="N6756">
            <v>-5894420</v>
          </cell>
        </row>
        <row r="6757">
          <cell r="E6757">
            <v>82350</v>
          </cell>
          <cell r="F6757" t="str">
            <v>C25TNN|82350</v>
          </cell>
          <cell r="G6757" t="str">
            <v>K1</v>
          </cell>
          <cell r="H6757" t="str">
            <v>09.12.2025</v>
          </cell>
          <cell r="I6757" t="str">
            <v>15.12.2025</v>
          </cell>
          <cell r="J6757" t="str">
            <v>11.12.2025</v>
          </cell>
          <cell r="K6757" t="str">
            <v>Hàng hóa quầy 0480.3002179</v>
          </cell>
          <cell r="L6757" t="str">
            <v>05.02.2026</v>
          </cell>
          <cell r="M6757">
            <v>-2696414</v>
          </cell>
          <cell r="N6757">
            <v>-2696414</v>
          </cell>
        </row>
        <row r="6758">
          <cell r="E6758">
            <v>81257</v>
          </cell>
          <cell r="F6758" t="str">
            <v>C25TNN|81257</v>
          </cell>
          <cell r="G6758" t="str">
            <v>K1</v>
          </cell>
          <cell r="H6758" t="str">
            <v>05.12.2025</v>
          </cell>
          <cell r="I6758" t="str">
            <v>19.12.2025</v>
          </cell>
          <cell r="J6758" t="str">
            <v>06.12.2025</v>
          </cell>
          <cell r="K6758" t="str">
            <v>Hàng hóa quầy 0480.3002179</v>
          </cell>
          <cell r="L6758" t="str">
            <v>05.02.2026</v>
          </cell>
          <cell r="M6758">
            <v>-1348207</v>
          </cell>
          <cell r="N6758">
            <v>-1348207</v>
          </cell>
        </row>
        <row r="6759">
          <cell r="E6759">
            <v>81258</v>
          </cell>
          <cell r="F6759" t="str">
            <v>C25TNN|81258</v>
          </cell>
          <cell r="G6759" t="str">
            <v>K1</v>
          </cell>
          <cell r="H6759" t="str">
            <v>05.12.2025</v>
          </cell>
          <cell r="I6759" t="str">
            <v>19.12.2025</v>
          </cell>
          <cell r="J6759" t="str">
            <v>06.12.2025</v>
          </cell>
          <cell r="K6759" t="str">
            <v>Hàng hóa quầy 0480.3002179</v>
          </cell>
          <cell r="L6759" t="str">
            <v>05.02.2026</v>
          </cell>
          <cell r="M6759">
            <v>-2398853</v>
          </cell>
          <cell r="N6759">
            <v>-2398853</v>
          </cell>
        </row>
        <row r="6760">
          <cell r="E6760">
            <v>81255</v>
          </cell>
          <cell r="F6760" t="str">
            <v>C25TNN|81255</v>
          </cell>
          <cell r="G6760" t="str">
            <v>K1</v>
          </cell>
          <cell r="H6760" t="str">
            <v>05.12.2025</v>
          </cell>
          <cell r="I6760" t="str">
            <v>10.12.2025</v>
          </cell>
          <cell r="J6760" t="str">
            <v>06.12.2025</v>
          </cell>
          <cell r="K6760" t="str">
            <v>Hàng hóa quầy 0480.3002179</v>
          </cell>
          <cell r="L6760" t="str">
            <v>05.02.2026</v>
          </cell>
          <cell r="M6760">
            <v>-3527436</v>
          </cell>
          <cell r="N6760">
            <v>-3527436</v>
          </cell>
        </row>
        <row r="6761">
          <cell r="E6761">
            <v>82348</v>
          </cell>
          <cell r="F6761" t="str">
            <v>C25TNN|82348</v>
          </cell>
          <cell r="G6761" t="str">
            <v>K1</v>
          </cell>
          <cell r="H6761" t="str">
            <v>09.12.2025</v>
          </cell>
          <cell r="I6761" t="str">
            <v>15.12.2025</v>
          </cell>
          <cell r="J6761" t="str">
            <v>11.12.2025</v>
          </cell>
          <cell r="K6761" t="str">
            <v>Hàng hóa quầy 0480.3002179</v>
          </cell>
          <cell r="L6761" t="str">
            <v>05.02.2026</v>
          </cell>
          <cell r="M6761">
            <v>-2547634</v>
          </cell>
          <cell r="N6761">
            <v>-2547634</v>
          </cell>
        </row>
        <row r="6762">
          <cell r="E6762">
            <v>83920</v>
          </cell>
          <cell r="F6762" t="str">
            <v>C25TNN|83920</v>
          </cell>
          <cell r="G6762" t="str">
            <v>K1</v>
          </cell>
          <cell r="H6762" t="str">
            <v>13.12.2025</v>
          </cell>
          <cell r="I6762" t="str">
            <v>21.12.2025</v>
          </cell>
          <cell r="J6762" t="str">
            <v>17.12.2025</v>
          </cell>
          <cell r="K6762" t="str">
            <v>Hàng hóa quầy 0480.3002179</v>
          </cell>
          <cell r="L6762" t="str">
            <v>05.02.2026</v>
          </cell>
          <cell r="M6762">
            <v>-3019308</v>
          </cell>
          <cell r="N6762">
            <v>-3019308</v>
          </cell>
        </row>
        <row r="6763">
          <cell r="E6763">
            <v>84190</v>
          </cell>
          <cell r="F6763" t="str">
            <v>C25TNN|84190</v>
          </cell>
          <cell r="G6763" t="str">
            <v>K1</v>
          </cell>
          <cell r="H6763" t="str">
            <v>16.12.2025</v>
          </cell>
          <cell r="I6763" t="str">
            <v>22.12.2025</v>
          </cell>
          <cell r="J6763" t="str">
            <v>18.12.2025</v>
          </cell>
          <cell r="K6763" t="str">
            <v>Hàng hóa quầy 0480.3002179</v>
          </cell>
          <cell r="L6763" t="str">
            <v>05.02.2026</v>
          </cell>
          <cell r="M6763">
            <v>-8178203</v>
          </cell>
          <cell r="N6763">
            <v>-8178203</v>
          </cell>
        </row>
        <row r="6764">
          <cell r="E6764">
            <v>84332</v>
          </cell>
          <cell r="F6764" t="str">
            <v>C25TNN|84332</v>
          </cell>
          <cell r="G6764" t="str">
            <v>K1</v>
          </cell>
          <cell r="H6764" t="str">
            <v>17.12.2025</v>
          </cell>
          <cell r="I6764" t="str">
            <v>23.12.2025</v>
          </cell>
          <cell r="J6764" t="str">
            <v>18.12.2025</v>
          </cell>
          <cell r="K6764" t="str">
            <v>Hàng hóa quầy 0480.3002179</v>
          </cell>
          <cell r="L6764" t="str">
            <v>05.02.2026</v>
          </cell>
          <cell r="M6764">
            <v>-2785374</v>
          </cell>
          <cell r="N6764">
            <v>-2785374</v>
          </cell>
        </row>
        <row r="6765">
          <cell r="E6765">
            <v>81231</v>
          </cell>
          <cell r="F6765" t="str">
            <v>C25TNN|81231</v>
          </cell>
          <cell r="G6765" t="str">
            <v>K1</v>
          </cell>
          <cell r="H6765" t="str">
            <v>04.12.2025</v>
          </cell>
          <cell r="I6765" t="str">
            <v>19.12.2025</v>
          </cell>
          <cell r="J6765" t="str">
            <v>08.12.2025</v>
          </cell>
          <cell r="K6765" t="str">
            <v>Hàng hóa quầy 0480.3002179</v>
          </cell>
          <cell r="L6765" t="str">
            <v>05.02.2026</v>
          </cell>
          <cell r="M6765">
            <v>-1348207</v>
          </cell>
          <cell r="N6765">
            <v>-1348207</v>
          </cell>
        </row>
        <row r="6766">
          <cell r="E6766">
            <v>85249</v>
          </cell>
          <cell r="F6766" t="str">
            <v>C25TNN|85249</v>
          </cell>
          <cell r="G6766" t="str">
            <v>K1</v>
          </cell>
          <cell r="H6766" t="str">
            <v>18.12.2025</v>
          </cell>
          <cell r="I6766" t="str">
            <v>27.12.2025</v>
          </cell>
          <cell r="J6766" t="str">
            <v>22.12.2025</v>
          </cell>
          <cell r="K6766" t="str">
            <v>Hàng hóa quầy 0480.3002179</v>
          </cell>
          <cell r="L6766" t="str">
            <v>05.02.2026</v>
          </cell>
          <cell r="M6766">
            <v>-1525975</v>
          </cell>
          <cell r="N6766">
            <v>-1525975</v>
          </cell>
        </row>
        <row r="6767">
          <cell r="E6767">
            <v>82110</v>
          </cell>
          <cell r="F6767" t="str">
            <v>C25TNN|82110</v>
          </cell>
          <cell r="G6767" t="str">
            <v>K1</v>
          </cell>
          <cell r="H6767" t="str">
            <v>06.12.2025</v>
          </cell>
          <cell r="I6767" t="str">
            <v>14.12.2025</v>
          </cell>
          <cell r="J6767" t="str">
            <v>10.12.2025</v>
          </cell>
          <cell r="K6767" t="str">
            <v>Hàng hóa quầy 0480.3002179</v>
          </cell>
          <cell r="L6767" t="str">
            <v>05.02.2026</v>
          </cell>
          <cell r="M6767">
            <v>-1348207</v>
          </cell>
          <cell r="N6767">
            <v>-1348207</v>
          </cell>
        </row>
        <row r="6768">
          <cell r="E6768">
            <v>82111</v>
          </cell>
          <cell r="F6768" t="str">
            <v>C25TNN|82111</v>
          </cell>
          <cell r="G6768" t="str">
            <v>K1</v>
          </cell>
          <cell r="H6768" t="str">
            <v>06.12.2025</v>
          </cell>
          <cell r="I6768" t="str">
            <v>14.12.2025</v>
          </cell>
          <cell r="J6768" t="str">
            <v>10.12.2025</v>
          </cell>
          <cell r="K6768" t="str">
            <v>Hàng hóa quầy 0480.3002179</v>
          </cell>
          <cell r="L6768" t="str">
            <v>05.02.2026</v>
          </cell>
          <cell r="M6768">
            <v>-2450330</v>
          </cell>
          <cell r="N6768">
            <v>-2450330</v>
          </cell>
        </row>
        <row r="6769">
          <cell r="E6769">
            <v>83944</v>
          </cell>
          <cell r="F6769" t="str">
            <v>C25TNN|83944</v>
          </cell>
          <cell r="G6769" t="str">
            <v>K1</v>
          </cell>
          <cell r="H6769" t="str">
            <v>13.12.2025</v>
          </cell>
          <cell r="I6769" t="str">
            <v>25.12.2025</v>
          </cell>
          <cell r="J6769" t="str">
            <v>16.12.2025</v>
          </cell>
          <cell r="K6769" t="str">
            <v>Hàng hóa quầy 0480.3002179</v>
          </cell>
          <cell r="L6769" t="str">
            <v>05.02.2026</v>
          </cell>
          <cell r="M6769">
            <v>-1908252</v>
          </cell>
          <cell r="N6769">
            <v>-1908252</v>
          </cell>
        </row>
        <row r="6770">
          <cell r="E6770">
            <v>85323</v>
          </cell>
          <cell r="F6770" t="str">
            <v>C25TNN|85323</v>
          </cell>
          <cell r="G6770" t="str">
            <v>K1</v>
          </cell>
          <cell r="H6770" t="str">
            <v>19.12.2025</v>
          </cell>
          <cell r="I6770" t="str">
            <v>27.12.2025</v>
          </cell>
          <cell r="J6770" t="str">
            <v>22.12.2025</v>
          </cell>
          <cell r="K6770" t="str">
            <v>Hàng hóa quầy 0480.3002179</v>
          </cell>
          <cell r="L6770" t="str">
            <v>05.02.2026</v>
          </cell>
          <cell r="M6770">
            <v>-3151462</v>
          </cell>
          <cell r="N6770">
            <v>-3151462</v>
          </cell>
        </row>
        <row r="6771">
          <cell r="E6771">
            <v>81249</v>
          </cell>
          <cell r="F6771" t="str">
            <v>C25TNN|81249</v>
          </cell>
          <cell r="G6771" t="str">
            <v>K1</v>
          </cell>
          <cell r="H6771" t="str">
            <v>04.12.2025</v>
          </cell>
          <cell r="I6771" t="str">
            <v>25.12.2025</v>
          </cell>
          <cell r="J6771" t="str">
            <v>16.12.2025</v>
          </cell>
          <cell r="K6771" t="str">
            <v>Hàng hóa quầy 0480.3002179</v>
          </cell>
          <cell r="L6771" t="str">
            <v>05.02.2026</v>
          </cell>
          <cell r="M6771">
            <v>-1416217</v>
          </cell>
          <cell r="N6771">
            <v>-1416217</v>
          </cell>
        </row>
        <row r="6772">
          <cell r="E6772">
            <v>84331</v>
          </cell>
          <cell r="F6772" t="str">
            <v>C25TNN|84331</v>
          </cell>
          <cell r="G6772" t="str">
            <v>K1</v>
          </cell>
          <cell r="H6772" t="str">
            <v>17.12.2025</v>
          </cell>
          <cell r="I6772" t="str">
            <v>25.12.2025</v>
          </cell>
          <cell r="J6772" t="str">
            <v>20.12.2025</v>
          </cell>
          <cell r="K6772" t="str">
            <v>Hàng hóa quầy 0480.3002179</v>
          </cell>
          <cell r="L6772" t="str">
            <v>05.02.2026</v>
          </cell>
          <cell r="M6772">
            <v>-177768</v>
          </cell>
          <cell r="N6772">
            <v>-177768</v>
          </cell>
        </row>
        <row r="6773">
          <cell r="E6773">
            <v>84264</v>
          </cell>
          <cell r="F6773" t="str">
            <v>C25TNN|84264</v>
          </cell>
          <cell r="G6773" t="str">
            <v>K1</v>
          </cell>
          <cell r="H6773" t="str">
            <v>17.12.2025</v>
          </cell>
          <cell r="I6773" t="str">
            <v>21.12.2025</v>
          </cell>
          <cell r="J6773" t="str">
            <v>17.12.2025</v>
          </cell>
          <cell r="K6773" t="str">
            <v>Hàng hóa quầy 0480.3002179</v>
          </cell>
          <cell r="L6773" t="str">
            <v>05.02.2026</v>
          </cell>
          <cell r="M6773">
            <v>-5122397</v>
          </cell>
          <cell r="N6773">
            <v>-5122397</v>
          </cell>
        </row>
        <row r="6774">
          <cell r="E6774">
            <v>81234</v>
          </cell>
          <cell r="F6774" t="str">
            <v>C25TNN|81234</v>
          </cell>
          <cell r="G6774" t="str">
            <v>K1</v>
          </cell>
          <cell r="H6774" t="str">
            <v>04.12.2025</v>
          </cell>
          <cell r="I6774" t="str">
            <v>19.12.2025</v>
          </cell>
          <cell r="J6774" t="str">
            <v>06.12.2025</v>
          </cell>
          <cell r="K6774" t="str">
            <v>Hàng hóa quầy 0480.3002179</v>
          </cell>
          <cell r="L6774" t="str">
            <v>05.02.2026</v>
          </cell>
          <cell r="M6774">
            <v>-3171411</v>
          </cell>
          <cell r="N6774">
            <v>-3171411</v>
          </cell>
        </row>
        <row r="6775">
          <cell r="E6775">
            <v>81235</v>
          </cell>
          <cell r="F6775" t="str">
            <v>C25TNN|81235</v>
          </cell>
          <cell r="G6775" t="str">
            <v>K1</v>
          </cell>
          <cell r="H6775" t="str">
            <v>04.12.2025</v>
          </cell>
          <cell r="I6775" t="str">
            <v>19.12.2025</v>
          </cell>
          <cell r="J6775" t="str">
            <v>06.12.2025</v>
          </cell>
          <cell r="K6775" t="str">
            <v>Hàng hóa quầy 0480.3002179</v>
          </cell>
          <cell r="L6775" t="str">
            <v>05.02.2026</v>
          </cell>
          <cell r="M6775">
            <v>-1348207</v>
          </cell>
          <cell r="N6775">
            <v>-1348207</v>
          </cell>
        </row>
        <row r="6776">
          <cell r="E6776">
            <v>82228</v>
          </cell>
          <cell r="F6776" t="str">
            <v>C25TNN|82228</v>
          </cell>
          <cell r="G6776" t="str">
            <v>K1</v>
          </cell>
          <cell r="H6776" t="str">
            <v>08.12.2025</v>
          </cell>
          <cell r="I6776" t="str">
            <v>15.12.2025</v>
          </cell>
          <cell r="J6776" t="str">
            <v>11.12.2025</v>
          </cell>
          <cell r="K6776" t="str">
            <v>Hàng hóa quầy 0480.3002179</v>
          </cell>
          <cell r="L6776" t="str">
            <v>05.02.2026</v>
          </cell>
          <cell r="M6776">
            <v>-2398853</v>
          </cell>
          <cell r="N6776">
            <v>-2398853</v>
          </cell>
        </row>
        <row r="6777">
          <cell r="E6777">
            <v>80146</v>
          </cell>
          <cell r="F6777" t="str">
            <v>C25TNN|80146</v>
          </cell>
          <cell r="G6777" t="str">
            <v>K1</v>
          </cell>
          <cell r="H6777" t="str">
            <v>01.12.2025</v>
          </cell>
          <cell r="I6777" t="str">
            <v>09.12.2025</v>
          </cell>
          <cell r="J6777" t="str">
            <v>05.12.2025</v>
          </cell>
          <cell r="K6777" t="str">
            <v>Hàng hóa quầy 0480.3002179</v>
          </cell>
          <cell r="L6777" t="str">
            <v>05.02.2026</v>
          </cell>
          <cell r="M6777">
            <v>-2717855</v>
          </cell>
          <cell r="N6777">
            <v>-2717855</v>
          </cell>
        </row>
        <row r="6778">
          <cell r="E6778">
            <v>82225</v>
          </cell>
          <cell r="F6778" t="str">
            <v>C25TNN|82225</v>
          </cell>
          <cell r="G6778" t="str">
            <v>K1</v>
          </cell>
          <cell r="H6778" t="str">
            <v>08.12.2025</v>
          </cell>
          <cell r="I6778" t="str">
            <v>16.12.2025</v>
          </cell>
          <cell r="J6778" t="str">
            <v>12.12.2025</v>
          </cell>
          <cell r="K6778" t="str">
            <v>Hàng hóa quầy 0480.3002179</v>
          </cell>
          <cell r="L6778" t="str">
            <v>05.02.2026</v>
          </cell>
          <cell r="M6778">
            <v>-1348207</v>
          </cell>
          <cell r="N6778">
            <v>-1348207</v>
          </cell>
        </row>
        <row r="6779">
          <cell r="E6779">
            <v>84333</v>
          </cell>
          <cell r="F6779" t="str">
            <v>C25TNN|84333</v>
          </cell>
          <cell r="G6779" t="str">
            <v>K1</v>
          </cell>
          <cell r="H6779" t="str">
            <v>17.12.2025</v>
          </cell>
          <cell r="I6779" t="str">
            <v>24.12.2025</v>
          </cell>
          <cell r="J6779" t="str">
            <v>19.12.2025</v>
          </cell>
          <cell r="K6779" t="str">
            <v>Hàng hóa quầy 0480.3002179</v>
          </cell>
          <cell r="L6779" t="str">
            <v>05.02.2026</v>
          </cell>
          <cell r="M6779">
            <v>-216791</v>
          </cell>
          <cell r="N6779">
            <v>-216791</v>
          </cell>
        </row>
        <row r="6780">
          <cell r="E6780">
            <v>85338</v>
          </cell>
          <cell r="F6780" t="str">
            <v>C25TNN|85338</v>
          </cell>
          <cell r="G6780" t="str">
            <v>K1</v>
          </cell>
          <cell r="H6780" t="str">
            <v>19.12.2025</v>
          </cell>
          <cell r="I6780" t="str">
            <v>27.12.2025</v>
          </cell>
          <cell r="J6780" t="str">
            <v>22.12.2025</v>
          </cell>
          <cell r="K6780" t="str">
            <v>Hàng hóa quầy 0480.3002179</v>
          </cell>
          <cell r="L6780" t="str">
            <v>05.02.2026</v>
          </cell>
          <cell r="M6780">
            <v>-2607606</v>
          </cell>
          <cell r="N6780">
            <v>-2607606</v>
          </cell>
        </row>
        <row r="6781">
          <cell r="E6781">
            <v>81224</v>
          </cell>
          <cell r="F6781" t="str">
            <v>C25TNN|81224</v>
          </cell>
          <cell r="G6781" t="str">
            <v>K1</v>
          </cell>
          <cell r="H6781" t="str">
            <v>04.12.2025</v>
          </cell>
          <cell r="I6781" t="str">
            <v>19.12.2025</v>
          </cell>
          <cell r="J6781" t="str">
            <v>06.12.2025</v>
          </cell>
          <cell r="K6781" t="str">
            <v>Hàng hóa quầy 0480.3002179</v>
          </cell>
          <cell r="L6781" t="str">
            <v>05.02.2026</v>
          </cell>
          <cell r="M6781">
            <v>-2786456</v>
          </cell>
          <cell r="N6781">
            <v>-2786456</v>
          </cell>
        </row>
        <row r="6782">
          <cell r="E6782">
            <v>81225</v>
          </cell>
          <cell r="F6782" t="str">
            <v>C25TNN|81225</v>
          </cell>
          <cell r="G6782" t="str">
            <v>K1</v>
          </cell>
          <cell r="H6782" t="str">
            <v>04.12.2025</v>
          </cell>
          <cell r="I6782" t="str">
            <v>11.12.2025</v>
          </cell>
          <cell r="J6782" t="str">
            <v>06.12.2025</v>
          </cell>
          <cell r="K6782" t="str">
            <v>Hàng hóa quầy 0480.3002179</v>
          </cell>
          <cell r="L6782" t="str">
            <v>05.02.2026</v>
          </cell>
          <cell r="M6782">
            <v>-4023976</v>
          </cell>
          <cell r="N6782">
            <v>-4023976</v>
          </cell>
        </row>
        <row r="6783">
          <cell r="E6783">
            <v>80248</v>
          </cell>
          <cell r="F6783" t="str">
            <v>C25TNN|80248</v>
          </cell>
          <cell r="G6783" t="str">
            <v>K1</v>
          </cell>
          <cell r="H6783" t="str">
            <v>02.12.2025</v>
          </cell>
          <cell r="I6783" t="str">
            <v>08.12.2025</v>
          </cell>
          <cell r="J6783" t="str">
            <v>04.12.2025</v>
          </cell>
          <cell r="K6783" t="str">
            <v>Hàng hóa quầy 0480.3002179</v>
          </cell>
          <cell r="L6783" t="str">
            <v>05.02.2026</v>
          </cell>
          <cell r="M6783">
            <v>-4005906</v>
          </cell>
          <cell r="N6783">
            <v>-4005906</v>
          </cell>
        </row>
        <row r="6784">
          <cell r="E6784">
            <v>81259</v>
          </cell>
          <cell r="F6784" t="str">
            <v>C25TNN|81259</v>
          </cell>
          <cell r="G6784" t="str">
            <v>K1</v>
          </cell>
          <cell r="H6784" t="str">
            <v>05.12.2025</v>
          </cell>
          <cell r="I6784" t="str">
            <v>11.12.2025</v>
          </cell>
          <cell r="J6784" t="str">
            <v>06.12.2025</v>
          </cell>
          <cell r="K6784" t="str">
            <v>Hàng hóa quầy 0480.3002179</v>
          </cell>
          <cell r="L6784" t="str">
            <v>05.02.2026</v>
          </cell>
          <cell r="M6784">
            <v>-2398853</v>
          </cell>
          <cell r="N6784">
            <v>-2398853</v>
          </cell>
        </row>
        <row r="6785">
          <cell r="E6785">
            <v>84302</v>
          </cell>
          <cell r="F6785" t="str">
            <v>C25TNN|84302</v>
          </cell>
          <cell r="G6785" t="str">
            <v>K1</v>
          </cell>
          <cell r="H6785" t="str">
            <v>17.12.2025</v>
          </cell>
          <cell r="I6785" t="str">
            <v>21.12.2025</v>
          </cell>
          <cell r="J6785" t="str">
            <v>17.12.2025</v>
          </cell>
          <cell r="K6785" t="str">
            <v>Hàng hóa quầy 0480.3002179</v>
          </cell>
          <cell r="L6785" t="str">
            <v>05.02.2026</v>
          </cell>
          <cell r="M6785">
            <v>-1703743</v>
          </cell>
          <cell r="N6785">
            <v>-1703743</v>
          </cell>
        </row>
        <row r="6786">
          <cell r="E6786">
            <v>82232</v>
          </cell>
          <cell r="F6786" t="str">
            <v>C25TNN|82232</v>
          </cell>
          <cell r="G6786" t="str">
            <v>K1</v>
          </cell>
          <cell r="H6786" t="str">
            <v>08.12.2025</v>
          </cell>
          <cell r="I6786" t="str">
            <v>15.12.2025</v>
          </cell>
          <cell r="J6786" t="str">
            <v>11.12.2025</v>
          </cell>
          <cell r="K6786" t="str">
            <v>Hàng hóa quầy 0480.3002179</v>
          </cell>
          <cell r="L6786" t="str">
            <v>05.02.2026</v>
          </cell>
          <cell r="M6786">
            <v>-1416217</v>
          </cell>
          <cell r="N6786">
            <v>-1416217</v>
          </cell>
        </row>
        <row r="6787">
          <cell r="E6787">
            <v>80284</v>
          </cell>
          <cell r="F6787" t="str">
            <v>C25TNN|80284</v>
          </cell>
          <cell r="G6787" t="str">
            <v>K1</v>
          </cell>
          <cell r="H6787" t="str">
            <v>03.12.2025</v>
          </cell>
          <cell r="I6787" t="str">
            <v>07.12.2025</v>
          </cell>
          <cell r="J6787" t="str">
            <v>03.12.2025</v>
          </cell>
          <cell r="K6787" t="str">
            <v>Hàng hóa quầy 0480.3002179</v>
          </cell>
          <cell r="L6787" t="str">
            <v>05.02.2026</v>
          </cell>
          <cell r="M6787">
            <v>-2437845</v>
          </cell>
          <cell r="N6787">
            <v>-2437845</v>
          </cell>
        </row>
        <row r="6788">
          <cell r="E6788">
            <v>85270</v>
          </cell>
          <cell r="F6788" t="str">
            <v>C25TNN|85270</v>
          </cell>
          <cell r="G6788" t="str">
            <v>K1</v>
          </cell>
          <cell r="H6788" t="str">
            <v>19.12.2025</v>
          </cell>
          <cell r="I6788" t="str">
            <v>24.12.2025</v>
          </cell>
          <cell r="J6788" t="str">
            <v>19.12.2025</v>
          </cell>
          <cell r="K6788" t="str">
            <v>Hàng hóa quầy 0480.3002179</v>
          </cell>
          <cell r="L6788" t="str">
            <v>05.02.2026</v>
          </cell>
          <cell r="M6788">
            <v>-4429145</v>
          </cell>
          <cell r="N6788">
            <v>-4429145</v>
          </cell>
        </row>
        <row r="6789">
          <cell r="E6789">
            <v>80127</v>
          </cell>
          <cell r="F6789" t="str">
            <v>C25TNN|80127</v>
          </cell>
          <cell r="G6789" t="str">
            <v>K1</v>
          </cell>
          <cell r="H6789" t="str">
            <v>01.12.2025</v>
          </cell>
          <cell r="I6789" t="str">
            <v>06.12.2025</v>
          </cell>
          <cell r="J6789" t="str">
            <v>03.12.2025</v>
          </cell>
          <cell r="K6789" t="str">
            <v>Hàng hóa quầy 0480.3002179</v>
          </cell>
          <cell r="L6789" t="str">
            <v>05.02.2026</v>
          </cell>
          <cell r="M6789">
            <v>-4155797</v>
          </cell>
          <cell r="N6789">
            <v>-4155797</v>
          </cell>
        </row>
        <row r="6790">
          <cell r="E6790">
            <v>82108</v>
          </cell>
          <cell r="F6790" t="str">
            <v>C25TNN|82108</v>
          </cell>
          <cell r="G6790" t="str">
            <v>K1</v>
          </cell>
          <cell r="H6790" t="str">
            <v>06.12.2025</v>
          </cell>
          <cell r="I6790" t="str">
            <v>13.12.2025</v>
          </cell>
          <cell r="J6790" t="str">
            <v>10.12.2025</v>
          </cell>
          <cell r="K6790" t="str">
            <v>Hàng hóa quầy 0480.3002179</v>
          </cell>
          <cell r="L6790" t="str">
            <v>05.02.2026</v>
          </cell>
          <cell r="M6790">
            <v>-1348207</v>
          </cell>
          <cell r="N6790">
            <v>-1348207</v>
          </cell>
        </row>
        <row r="6791">
          <cell r="E6791">
            <v>83943</v>
          </cell>
          <cell r="F6791" t="str">
            <v>C25TNN|83943</v>
          </cell>
          <cell r="G6791" t="str">
            <v>K1</v>
          </cell>
          <cell r="H6791" t="str">
            <v>13.12.2025</v>
          </cell>
          <cell r="I6791" t="str">
            <v>25.12.2025</v>
          </cell>
          <cell r="J6791" t="str">
            <v>18.12.2025</v>
          </cell>
          <cell r="K6791" t="str">
            <v>Hàng hóa quầy 0480.3002179</v>
          </cell>
          <cell r="L6791" t="str">
            <v>05.02.2026</v>
          </cell>
          <cell r="M6791">
            <v>-2509203</v>
          </cell>
          <cell r="N6791">
            <v>-2509203</v>
          </cell>
        </row>
        <row r="6792">
          <cell r="E6792">
            <v>81181</v>
          </cell>
          <cell r="F6792" t="str">
            <v>C25TNN|81181</v>
          </cell>
          <cell r="G6792" t="str">
            <v>K1</v>
          </cell>
          <cell r="H6792" t="str">
            <v>04.12.2025</v>
          </cell>
          <cell r="I6792" t="str">
            <v>10.12.2025</v>
          </cell>
          <cell r="J6792" t="str">
            <v>06.12.2025</v>
          </cell>
          <cell r="K6792" t="str">
            <v>Hàng hóa quầy 0480.3002179</v>
          </cell>
          <cell r="L6792" t="str">
            <v>05.02.2026</v>
          </cell>
          <cell r="M6792">
            <v>-2686245</v>
          </cell>
          <cell r="N6792">
            <v>-2686245</v>
          </cell>
        </row>
        <row r="6793">
          <cell r="E6793">
            <v>81182</v>
          </cell>
          <cell r="F6793" t="str">
            <v>C25TNN|81182</v>
          </cell>
          <cell r="G6793" t="str">
            <v>K1</v>
          </cell>
          <cell r="H6793" t="str">
            <v>04.12.2025</v>
          </cell>
          <cell r="I6793" t="str">
            <v>10.12.2025</v>
          </cell>
          <cell r="J6793" t="str">
            <v>06.12.2025</v>
          </cell>
          <cell r="K6793" t="str">
            <v>Hàng hóa quầy 0480.3002179</v>
          </cell>
          <cell r="L6793" t="str">
            <v>05.02.2026</v>
          </cell>
          <cell r="M6793">
            <v>-1348207</v>
          </cell>
          <cell r="N6793">
            <v>-1348207</v>
          </cell>
        </row>
        <row r="6794">
          <cell r="E6794">
            <v>84192</v>
          </cell>
          <cell r="F6794" t="str">
            <v>C25TNN|84192</v>
          </cell>
          <cell r="G6794" t="str">
            <v>K1</v>
          </cell>
          <cell r="H6794" t="str">
            <v>16.12.2025</v>
          </cell>
          <cell r="I6794" t="str">
            <v>23.12.2025</v>
          </cell>
          <cell r="J6794" t="str">
            <v>18.12.2025</v>
          </cell>
          <cell r="K6794" t="str">
            <v>Hàng hóa quầy 0480.3002179</v>
          </cell>
          <cell r="L6794" t="str">
            <v>05.02.2026</v>
          </cell>
          <cell r="M6794">
            <v>-2607606</v>
          </cell>
          <cell r="N6794">
            <v>-2607606</v>
          </cell>
        </row>
        <row r="6795">
          <cell r="E6795">
            <v>80128</v>
          </cell>
          <cell r="F6795" t="str">
            <v>C25TNN|80128</v>
          </cell>
          <cell r="G6795" t="str">
            <v>K1</v>
          </cell>
          <cell r="H6795" t="str">
            <v>01.12.2025</v>
          </cell>
          <cell r="I6795" t="str">
            <v>06.12.2025</v>
          </cell>
          <cell r="J6795" t="str">
            <v>03.12.2025</v>
          </cell>
          <cell r="K6795" t="str">
            <v>Hàng hóa quầy 0480.3002179</v>
          </cell>
          <cell r="L6795" t="str">
            <v>05.02.2026</v>
          </cell>
          <cell r="M6795">
            <v>-510365</v>
          </cell>
          <cell r="N6795">
            <v>-510365</v>
          </cell>
        </row>
        <row r="6796">
          <cell r="E6796">
            <v>82109</v>
          </cell>
          <cell r="F6796" t="str">
            <v>C25TNN|82109</v>
          </cell>
          <cell r="G6796" t="str">
            <v>K1</v>
          </cell>
          <cell r="H6796" t="str">
            <v>06.12.2025</v>
          </cell>
          <cell r="I6796" t="str">
            <v>20.12.2025</v>
          </cell>
          <cell r="J6796" t="str">
            <v>10.12.2025</v>
          </cell>
          <cell r="K6796" t="str">
            <v>Hàng hóa quầy 0480.3002179</v>
          </cell>
          <cell r="L6796" t="str">
            <v>05.02.2026</v>
          </cell>
          <cell r="M6796">
            <v>-1348207</v>
          </cell>
          <cell r="N6796">
            <v>-1348207</v>
          </cell>
        </row>
        <row r="6797">
          <cell r="E6797">
            <v>82112</v>
          </cell>
          <cell r="F6797" t="str">
            <v>C25TNN|82112</v>
          </cell>
          <cell r="G6797" t="str">
            <v>K1</v>
          </cell>
          <cell r="H6797" t="str">
            <v>06.12.2025</v>
          </cell>
          <cell r="I6797" t="str">
            <v>25.12.2025</v>
          </cell>
          <cell r="J6797" t="str">
            <v>10.12.2025</v>
          </cell>
          <cell r="K6797" t="str">
            <v>Hàng hóa quầy 0480.3002179</v>
          </cell>
          <cell r="L6797" t="str">
            <v>05.02.2026</v>
          </cell>
          <cell r="M6797">
            <v>-1199426</v>
          </cell>
          <cell r="N6797">
            <v>-1199426</v>
          </cell>
        </row>
        <row r="6798">
          <cell r="E6798">
            <v>82405</v>
          </cell>
          <cell r="F6798" t="str">
            <v>C25TNN|82405</v>
          </cell>
          <cell r="G6798" t="str">
            <v>K1</v>
          </cell>
          <cell r="H6798" t="str">
            <v>10.12.2025</v>
          </cell>
          <cell r="I6798" t="str">
            <v>14.12.2025</v>
          </cell>
          <cell r="J6798" t="str">
            <v>10.12.2025</v>
          </cell>
          <cell r="K6798" t="str">
            <v>Hàng hóa quầy 0480.3002179</v>
          </cell>
          <cell r="L6798" t="str">
            <v>05.02.2026</v>
          </cell>
          <cell r="M6798">
            <v>-1348207</v>
          </cell>
          <cell r="N6798">
            <v>-1348207</v>
          </cell>
        </row>
        <row r="6799">
          <cell r="E6799">
            <v>81183</v>
          </cell>
          <cell r="F6799" t="str">
            <v>C25TNN|81183</v>
          </cell>
          <cell r="G6799" t="str">
            <v>K1</v>
          </cell>
          <cell r="H6799" t="str">
            <v>04.12.2025</v>
          </cell>
          <cell r="I6799" t="str">
            <v>09.12.2025</v>
          </cell>
          <cell r="J6799" t="str">
            <v>05.12.2025</v>
          </cell>
          <cell r="K6799" t="str">
            <v>Hàng hóa quầy 0480.3002179</v>
          </cell>
          <cell r="L6799" t="str">
            <v>05.02.2026</v>
          </cell>
          <cell r="M6799">
            <v>-1348207</v>
          </cell>
          <cell r="N6799">
            <v>-1348207</v>
          </cell>
        </row>
        <row r="6800">
          <cell r="E6800">
            <v>81184</v>
          </cell>
          <cell r="F6800" t="str">
            <v>C25TNN|81184</v>
          </cell>
          <cell r="G6800" t="str">
            <v>K1</v>
          </cell>
          <cell r="H6800" t="str">
            <v>04.12.2025</v>
          </cell>
          <cell r="I6800" t="str">
            <v>09.12.2025</v>
          </cell>
          <cell r="J6800" t="str">
            <v>05.12.2025</v>
          </cell>
          <cell r="K6800" t="str">
            <v>Hàng hóa quầy 0480.3002179</v>
          </cell>
          <cell r="L6800" t="str">
            <v>05.02.2026</v>
          </cell>
          <cell r="M6800">
            <v>-2265149</v>
          </cell>
          <cell r="N6800">
            <v>-2265149</v>
          </cell>
        </row>
        <row r="6801">
          <cell r="E6801">
            <v>84193</v>
          </cell>
          <cell r="F6801" t="str">
            <v>C25TNN|84193</v>
          </cell>
          <cell r="G6801" t="str">
            <v>K1</v>
          </cell>
          <cell r="H6801" t="str">
            <v>16.12.2025</v>
          </cell>
          <cell r="I6801" t="str">
            <v>21.12.2025</v>
          </cell>
          <cell r="J6801" t="str">
            <v>17.12.2025</v>
          </cell>
          <cell r="K6801" t="str">
            <v>Hàng hóa quầy 0480.3002179</v>
          </cell>
          <cell r="L6801" t="str">
            <v>05.02.2026</v>
          </cell>
          <cell r="M6801">
            <v>-2795926</v>
          </cell>
          <cell r="N6801">
            <v>-2795926</v>
          </cell>
        </row>
        <row r="6802">
          <cell r="E6802">
            <v>81256</v>
          </cell>
          <cell r="F6802" t="str">
            <v>C25TNN|81256</v>
          </cell>
          <cell r="G6802" t="str">
            <v>K1</v>
          </cell>
          <cell r="H6802" t="str">
            <v>05.12.2025</v>
          </cell>
          <cell r="I6802" t="str">
            <v>19.12.2025</v>
          </cell>
          <cell r="J6802" t="str">
            <v>06.12.2025</v>
          </cell>
          <cell r="K6802" t="str">
            <v>Hàng hóa quầy 0480.3002179</v>
          </cell>
          <cell r="L6802" t="str">
            <v>05.02.2026</v>
          </cell>
          <cell r="M6802">
            <v>-2193052</v>
          </cell>
          <cell r="N6802">
            <v>-2193052</v>
          </cell>
        </row>
        <row r="6803">
          <cell r="E6803">
            <v>428</v>
          </cell>
          <cell r="F6803" t="str">
            <v>K26TRT|428</v>
          </cell>
          <cell r="G6803" t="str">
            <v>K1</v>
          </cell>
          <cell r="H6803" t="str">
            <v>14.01.2026</v>
          </cell>
          <cell r="I6803" t="str">
            <v>29.01.2026</v>
          </cell>
          <cell r="J6803" t="str">
            <v>14.01.2026</v>
          </cell>
          <cell r="K6803" t="str">
            <v>TRA HANG - 112</v>
          </cell>
          <cell r="L6803" t="str">
            <v>05.02.2026</v>
          </cell>
          <cell r="M6803">
            <v>172644</v>
          </cell>
          <cell r="N6803">
            <v>172644</v>
          </cell>
        </row>
        <row r="6804">
          <cell r="E6804">
            <v>80247</v>
          </cell>
          <cell r="F6804" t="str">
            <v>C25TNN|80247</v>
          </cell>
          <cell r="G6804" t="str">
            <v>K1</v>
          </cell>
          <cell r="H6804" t="str">
            <v>02.12.2025</v>
          </cell>
          <cell r="I6804" t="str">
            <v>06.12.2025</v>
          </cell>
          <cell r="J6804" t="str">
            <v>03.12.2025</v>
          </cell>
          <cell r="K6804" t="str">
            <v>Hàng hóa quầy 0480.3002179</v>
          </cell>
          <cell r="L6804" t="str">
            <v>05.02.2026</v>
          </cell>
          <cell r="M6804">
            <v>-2265149</v>
          </cell>
          <cell r="N6804">
            <v>-2265149</v>
          </cell>
        </row>
        <row r="6805">
          <cell r="E6805">
            <v>82349</v>
          </cell>
          <cell r="F6805" t="str">
            <v>C25TNN|82349</v>
          </cell>
          <cell r="G6805" t="str">
            <v>K1</v>
          </cell>
          <cell r="H6805" t="str">
            <v>09.12.2025</v>
          </cell>
          <cell r="I6805" t="str">
            <v>14.12.2025</v>
          </cell>
          <cell r="J6805" t="str">
            <v>10.12.2025</v>
          </cell>
          <cell r="K6805" t="str">
            <v>Hàng hóa quầy 0480.3002179</v>
          </cell>
          <cell r="L6805" t="str">
            <v>05.02.2026</v>
          </cell>
          <cell r="M6805">
            <v>-2696414</v>
          </cell>
          <cell r="N6805">
            <v>-2696414</v>
          </cell>
        </row>
        <row r="6806">
          <cell r="E6806">
            <v>84191</v>
          </cell>
          <cell r="F6806" t="str">
            <v>C25TNN|84191</v>
          </cell>
          <cell r="G6806" t="str">
            <v>K1</v>
          </cell>
          <cell r="H6806" t="str">
            <v>16.12.2025</v>
          </cell>
          <cell r="I6806" t="str">
            <v>21.12.2025</v>
          </cell>
          <cell r="J6806" t="str">
            <v>17.12.2025</v>
          </cell>
          <cell r="K6806" t="str">
            <v>Hàng hóa quầy 0480.3002179</v>
          </cell>
          <cell r="L6806" t="str">
            <v>05.02.2026</v>
          </cell>
          <cell r="M6806">
            <v>-3904286</v>
          </cell>
          <cell r="N6806">
            <v>-3904286</v>
          </cell>
        </row>
        <row r="6807">
          <cell r="E6807">
            <v>2151</v>
          </cell>
          <cell r="F6807" t="str">
            <v>1C25TNF|2151</v>
          </cell>
          <cell r="G6807" t="str">
            <v>KS</v>
          </cell>
          <cell r="H6807" t="str">
            <v>27.12.2025</v>
          </cell>
          <cell r="I6807" t="str">
            <v>21.01.2026</v>
          </cell>
          <cell r="J6807" t="str">
            <v>01.01.2026</v>
          </cell>
          <cell r="K6807" t="str">
            <v>EBS chiet khau T11/2025</v>
          </cell>
          <cell r="L6807" t="str">
            <v>05.02.2026</v>
          </cell>
          <cell r="M6807">
            <v>1546468</v>
          </cell>
          <cell r="N6807">
            <v>1546468</v>
          </cell>
        </row>
        <row r="6808">
          <cell r="E6808">
            <v>147</v>
          </cell>
          <cell r="F6808" t="str">
            <v>CK T12/2025</v>
          </cell>
          <cell r="G6808" t="str">
            <v>KS</v>
          </cell>
          <cell r="H6808" t="str">
            <v>29.01.2026</v>
          </cell>
          <cell r="I6808" t="str">
            <v>29.01.2026</v>
          </cell>
          <cell r="J6808" t="str">
            <v>29.01.2026</v>
          </cell>
          <cell r="K6808" t="str">
            <v>R480 CK T12/2025</v>
          </cell>
          <cell r="L6808" t="str">
            <v>05.02.2026</v>
          </cell>
          <cell r="M6808">
            <v>22762624</v>
          </cell>
          <cell r="N6808">
            <v>22762624</v>
          </cell>
        </row>
        <row r="6809">
          <cell r="E6809">
            <v>148</v>
          </cell>
          <cell r="F6809" t="str">
            <v>CK T12/2025</v>
          </cell>
          <cell r="G6809" t="str">
            <v>KS</v>
          </cell>
          <cell r="H6809" t="str">
            <v>29.01.2026</v>
          </cell>
          <cell r="I6809" t="str">
            <v>29.01.2026</v>
          </cell>
          <cell r="J6809" t="str">
            <v>29.01.2026</v>
          </cell>
          <cell r="K6809" t="str">
            <v>R480 CK bậc năm 2025</v>
          </cell>
          <cell r="L6809" t="str">
            <v>05.02.2026</v>
          </cell>
          <cell r="M6809">
            <v>45530198</v>
          </cell>
          <cell r="N6809">
            <v>45530198</v>
          </cell>
        </row>
        <row r="6810">
          <cell r="E6810">
            <v>85753</v>
          </cell>
          <cell r="F6810" t="str">
            <v>C25TNN|85753</v>
          </cell>
          <cell r="G6810" t="str">
            <v>K1</v>
          </cell>
          <cell r="H6810" t="str">
            <v>19.12.2025</v>
          </cell>
          <cell r="I6810" t="str">
            <v>28.12.2025</v>
          </cell>
          <cell r="J6810" t="str">
            <v>23.12.2025</v>
          </cell>
          <cell r="K6810" t="str">
            <v>Hàng hóa quầy 0480.3002179</v>
          </cell>
          <cell r="L6810" t="str">
            <v>23.02.2026</v>
          </cell>
          <cell r="M6810">
            <v>-5998601</v>
          </cell>
          <cell r="N6810">
            <v>-5998601</v>
          </cell>
        </row>
        <row r="6811">
          <cell r="E6811">
            <v>87374</v>
          </cell>
          <cell r="F6811" t="str">
            <v>C25TNN|87374</v>
          </cell>
          <cell r="G6811" t="str">
            <v>K1</v>
          </cell>
          <cell r="H6811" t="str">
            <v>26.12.2025</v>
          </cell>
          <cell r="I6811" t="str">
            <v>31.12.2025</v>
          </cell>
          <cell r="J6811" t="str">
            <v>26.12.2025</v>
          </cell>
          <cell r="K6811" t="str">
            <v>Hàng hóa quầy 0480.3002179</v>
          </cell>
          <cell r="L6811" t="str">
            <v>23.02.2026</v>
          </cell>
          <cell r="M6811">
            <v>-10832886</v>
          </cell>
          <cell r="N6811">
            <v>-10832886</v>
          </cell>
        </row>
        <row r="6812">
          <cell r="E6812">
            <v>86322</v>
          </cell>
          <cell r="F6812" t="str">
            <v>C25TNN|86322</v>
          </cell>
          <cell r="G6812" t="str">
            <v>K1</v>
          </cell>
          <cell r="H6812" t="str">
            <v>25.12.2025</v>
          </cell>
          <cell r="I6812" t="str">
            <v>31.12.2025</v>
          </cell>
          <cell r="J6812" t="str">
            <v>26.12.2025</v>
          </cell>
          <cell r="K6812" t="str">
            <v>Hàng hóa quầy 0480.3002179</v>
          </cell>
          <cell r="L6812" t="str">
            <v>23.02.2026</v>
          </cell>
          <cell r="M6812">
            <v>-1348207</v>
          </cell>
          <cell r="N6812">
            <v>-1348207</v>
          </cell>
        </row>
        <row r="6813">
          <cell r="E6813">
            <v>86334</v>
          </cell>
          <cell r="F6813" t="str">
            <v>C25TNN|86334</v>
          </cell>
          <cell r="G6813" t="str">
            <v>K1</v>
          </cell>
          <cell r="H6813" t="str">
            <v>25.12.2025</v>
          </cell>
          <cell r="I6813" t="str">
            <v>31.12.2025</v>
          </cell>
          <cell r="J6813" t="str">
            <v>26.12.2025</v>
          </cell>
          <cell r="K6813" t="str">
            <v>Hàng hóa quầy 0480.3002179</v>
          </cell>
          <cell r="L6813" t="str">
            <v>23.02.2026</v>
          </cell>
          <cell r="M6813">
            <v>-4154533</v>
          </cell>
          <cell r="N6813">
            <v>-4154533</v>
          </cell>
        </row>
        <row r="6814">
          <cell r="E6814">
            <v>88222</v>
          </cell>
          <cell r="F6814" t="str">
            <v>C25TNN|88222</v>
          </cell>
          <cell r="G6814" t="str">
            <v>K1</v>
          </cell>
          <cell r="H6814" t="str">
            <v>27.12.2025</v>
          </cell>
          <cell r="I6814" t="str">
            <v>04.01.2026</v>
          </cell>
          <cell r="J6814" t="str">
            <v>30.12.2025</v>
          </cell>
          <cell r="K6814" t="str">
            <v>Hàng hóa quầy 0480.3002179</v>
          </cell>
          <cell r="L6814" t="str">
            <v>23.02.2026</v>
          </cell>
          <cell r="M6814">
            <v>-2101183</v>
          </cell>
          <cell r="N6814">
            <v>-2101183</v>
          </cell>
        </row>
        <row r="6815">
          <cell r="E6815">
            <v>85932</v>
          </cell>
          <cell r="F6815" t="str">
            <v>C25TNN|85932</v>
          </cell>
          <cell r="G6815" t="str">
            <v>K1</v>
          </cell>
          <cell r="H6815" t="str">
            <v>22.12.2025</v>
          </cell>
          <cell r="I6815" t="str">
            <v>28.12.2025</v>
          </cell>
          <cell r="J6815" t="str">
            <v>23.12.2025</v>
          </cell>
          <cell r="K6815" t="str">
            <v>Hàng hóa quầy 0480.3002179</v>
          </cell>
          <cell r="L6815" t="str">
            <v>23.02.2026</v>
          </cell>
          <cell r="M6815">
            <v>-2607606</v>
          </cell>
          <cell r="N6815">
            <v>-2607606</v>
          </cell>
        </row>
        <row r="6816">
          <cell r="E6816">
            <v>87406</v>
          </cell>
          <cell r="F6816" t="str">
            <v>C25TNN|87406</v>
          </cell>
          <cell r="G6816" t="str">
            <v>K1</v>
          </cell>
          <cell r="H6816" t="str">
            <v>26.12.2025</v>
          </cell>
          <cell r="I6816" t="str">
            <v>04.01.2026</v>
          </cell>
          <cell r="J6816" t="str">
            <v>27.12.2025</v>
          </cell>
          <cell r="K6816" t="str">
            <v>Hàng hóa quầy 0480.3002179</v>
          </cell>
          <cell r="L6816" t="str">
            <v>23.02.2026</v>
          </cell>
          <cell r="M6816">
            <v>-2607606</v>
          </cell>
          <cell r="N6816">
            <v>-2607606</v>
          </cell>
        </row>
        <row r="6817">
          <cell r="E6817">
            <v>87407</v>
          </cell>
          <cell r="F6817" t="str">
            <v>C25TNN|87407</v>
          </cell>
          <cell r="G6817" t="str">
            <v>K1</v>
          </cell>
          <cell r="H6817" t="str">
            <v>26.12.2025</v>
          </cell>
          <cell r="I6817" t="str">
            <v>02.01.2026</v>
          </cell>
          <cell r="J6817" t="str">
            <v>27.12.2025</v>
          </cell>
          <cell r="K6817" t="str">
            <v>Hàng hóa quầy 0480.3002179</v>
          </cell>
          <cell r="L6817" t="str">
            <v>23.02.2026</v>
          </cell>
          <cell r="M6817">
            <v>-2607606</v>
          </cell>
          <cell r="N6817">
            <v>-2607606</v>
          </cell>
        </row>
        <row r="6818">
          <cell r="E6818">
            <v>85966</v>
          </cell>
          <cell r="F6818" t="str">
            <v>C25TNN|85966</v>
          </cell>
          <cell r="G6818" t="str">
            <v>K1</v>
          </cell>
          <cell r="H6818" t="str">
            <v>22.12.2025</v>
          </cell>
          <cell r="I6818" t="str">
            <v>29.12.2025</v>
          </cell>
          <cell r="J6818" t="str">
            <v>24.12.2025</v>
          </cell>
          <cell r="K6818" t="str">
            <v>Hàng hóa quầy 0480.3002179</v>
          </cell>
          <cell r="L6818" t="str">
            <v>23.02.2026</v>
          </cell>
          <cell r="M6818">
            <v>-433581</v>
          </cell>
          <cell r="N6818">
            <v>-433581</v>
          </cell>
        </row>
        <row r="6819">
          <cell r="E6819">
            <v>85967</v>
          </cell>
          <cell r="F6819" t="str">
            <v>C25TNN|85967</v>
          </cell>
          <cell r="G6819" t="str">
            <v>K1</v>
          </cell>
          <cell r="H6819" t="str">
            <v>22.12.2025</v>
          </cell>
          <cell r="I6819" t="str">
            <v>29.12.2025</v>
          </cell>
          <cell r="J6819" t="str">
            <v>24.12.2025</v>
          </cell>
          <cell r="K6819" t="str">
            <v>Hàng hóa quầy 0480.3002179</v>
          </cell>
          <cell r="L6819" t="str">
            <v>23.02.2026</v>
          </cell>
          <cell r="M6819">
            <v>-433581</v>
          </cell>
          <cell r="N6819">
            <v>-433581</v>
          </cell>
        </row>
        <row r="6820">
          <cell r="E6820">
            <v>89004</v>
          </cell>
          <cell r="F6820" t="str">
            <v>C25TNN|89004</v>
          </cell>
          <cell r="G6820" t="str">
            <v>K1</v>
          </cell>
          <cell r="H6820" t="str">
            <v>29.12.2025</v>
          </cell>
          <cell r="I6820" t="str">
            <v>07.01.2026</v>
          </cell>
          <cell r="J6820" t="str">
            <v>01.01.2026</v>
          </cell>
          <cell r="K6820" t="str">
            <v>Hàng hóa quầy 0480.3002179</v>
          </cell>
          <cell r="L6820" t="str">
            <v>23.02.2026</v>
          </cell>
          <cell r="M6820">
            <v>-711072</v>
          </cell>
          <cell r="N6820">
            <v>-711072</v>
          </cell>
        </row>
        <row r="6821">
          <cell r="E6821">
            <v>85968</v>
          </cell>
          <cell r="F6821" t="str">
            <v>C25TNN|85968</v>
          </cell>
          <cell r="G6821" t="str">
            <v>K1</v>
          </cell>
          <cell r="H6821" t="str">
            <v>22.12.2025</v>
          </cell>
          <cell r="I6821" t="str">
            <v>29.12.2025</v>
          </cell>
          <cell r="J6821" t="str">
            <v>24.12.2025</v>
          </cell>
          <cell r="K6821" t="str">
            <v>Hàng hóa quầy 0480.3002179</v>
          </cell>
          <cell r="L6821" t="str">
            <v>23.02.2026</v>
          </cell>
          <cell r="M6821">
            <v>-1199426</v>
          </cell>
          <cell r="N6821">
            <v>-1199426</v>
          </cell>
        </row>
        <row r="6822">
          <cell r="E6822">
            <v>85970</v>
          </cell>
          <cell r="F6822" t="str">
            <v>C25TNN|85970</v>
          </cell>
          <cell r="G6822" t="str">
            <v>K1</v>
          </cell>
          <cell r="H6822" t="str">
            <v>22.12.2025</v>
          </cell>
          <cell r="I6822" t="str">
            <v>09.01.2026</v>
          </cell>
          <cell r="J6822" t="str">
            <v>01.01.2026</v>
          </cell>
          <cell r="K6822" t="str">
            <v>HÃ ng hÃ³a quáº§y 0480.3002179</v>
          </cell>
          <cell r="L6822" t="str">
            <v>23.02.2026</v>
          </cell>
          <cell r="M6822">
            <v>-1517534</v>
          </cell>
          <cell r="N6822">
            <v>-1517534</v>
          </cell>
        </row>
        <row r="6823">
          <cell r="E6823">
            <v>89005</v>
          </cell>
          <cell r="F6823" t="str">
            <v>C25TNN|89005</v>
          </cell>
          <cell r="G6823" t="str">
            <v>K1</v>
          </cell>
          <cell r="H6823" t="str">
            <v>29.12.2025</v>
          </cell>
          <cell r="I6823" t="str">
            <v>07.01.2026</v>
          </cell>
          <cell r="J6823" t="str">
            <v>01.01.2026</v>
          </cell>
          <cell r="K6823" t="str">
            <v>HÃ ng hÃ³a quáº§y 0480.3002179</v>
          </cell>
          <cell r="L6823" t="str">
            <v>23.02.2026</v>
          </cell>
          <cell r="M6823">
            <v>-5864314</v>
          </cell>
          <cell r="N6823">
            <v>-5864314</v>
          </cell>
        </row>
        <row r="6824">
          <cell r="E6824">
            <v>85969</v>
          </cell>
          <cell r="F6824" t="str">
            <v>C25TNN|85969</v>
          </cell>
          <cell r="G6824" t="str">
            <v>K1</v>
          </cell>
          <cell r="H6824" t="str">
            <v>22.12.2025</v>
          </cell>
          <cell r="I6824" t="str">
            <v>29.12.2025</v>
          </cell>
          <cell r="J6824" t="str">
            <v>24.12.2025</v>
          </cell>
          <cell r="K6824" t="str">
            <v>Hàng hóa quầy 0480.3002179</v>
          </cell>
          <cell r="L6824" t="str">
            <v>23.02.2026</v>
          </cell>
          <cell r="M6824">
            <v>-3266015</v>
          </cell>
          <cell r="N6824">
            <v>-3266015</v>
          </cell>
        </row>
        <row r="6825">
          <cell r="E6825">
            <v>85971</v>
          </cell>
          <cell r="F6825" t="str">
            <v>C25TNN|85971</v>
          </cell>
          <cell r="G6825" t="str">
            <v>K1</v>
          </cell>
          <cell r="H6825" t="str">
            <v>22.12.2025</v>
          </cell>
          <cell r="I6825" t="str">
            <v>29.12.2025</v>
          </cell>
          <cell r="J6825" t="str">
            <v>24.12.2025</v>
          </cell>
          <cell r="K6825" t="str">
            <v>Hàng hóa quầy 0480.3002179</v>
          </cell>
          <cell r="L6825" t="str">
            <v>23.02.2026</v>
          </cell>
          <cell r="M6825">
            <v>-650372</v>
          </cell>
          <cell r="N6825">
            <v>-650372</v>
          </cell>
        </row>
        <row r="6826">
          <cell r="E6826">
            <v>85972</v>
          </cell>
          <cell r="F6826" t="str">
            <v>C25TNN|85972</v>
          </cell>
          <cell r="G6826" t="str">
            <v>K1</v>
          </cell>
          <cell r="H6826" t="str">
            <v>22.12.2025</v>
          </cell>
          <cell r="I6826" t="str">
            <v>29.12.2025</v>
          </cell>
          <cell r="J6826" t="str">
            <v>24.12.2025</v>
          </cell>
          <cell r="K6826" t="str">
            <v>Hàng hóa quầy 0480.3002179</v>
          </cell>
          <cell r="L6826" t="str">
            <v>23.02.2026</v>
          </cell>
          <cell r="M6826">
            <v>-216791</v>
          </cell>
          <cell r="N6826">
            <v>-216791</v>
          </cell>
        </row>
        <row r="6827">
          <cell r="E6827">
            <v>89006</v>
          </cell>
          <cell r="F6827" t="str">
            <v>C25TNN|89006</v>
          </cell>
          <cell r="G6827" t="str">
            <v>K1</v>
          </cell>
          <cell r="H6827" t="str">
            <v>29.12.2025</v>
          </cell>
          <cell r="I6827" t="str">
            <v>07.01.2026</v>
          </cell>
          <cell r="J6827" t="str">
            <v>01.01.2026</v>
          </cell>
          <cell r="K6827" t="str">
            <v>Hàng hóa quầy 0480.3002179</v>
          </cell>
          <cell r="L6827" t="str">
            <v>23.02.2026</v>
          </cell>
          <cell r="M6827">
            <v>-1377194</v>
          </cell>
          <cell r="N6827">
            <v>-1377194</v>
          </cell>
        </row>
        <row r="6828">
          <cell r="E6828">
            <v>87375</v>
          </cell>
          <cell r="F6828" t="str">
            <v>C25TNN|87375</v>
          </cell>
          <cell r="G6828" t="str">
            <v>K1</v>
          </cell>
          <cell r="H6828" t="str">
            <v>26.12.2025</v>
          </cell>
          <cell r="I6828" t="str">
            <v>01.01.2026</v>
          </cell>
          <cell r="J6828" t="str">
            <v>26.12.2025</v>
          </cell>
          <cell r="K6828" t="str">
            <v>Hàng hóa quầy 0480.3002179</v>
          </cell>
          <cell r="L6828" t="str">
            <v>23.02.2026</v>
          </cell>
          <cell r="M6828">
            <v>-2639401</v>
          </cell>
          <cell r="N6828">
            <v>-2639401</v>
          </cell>
        </row>
        <row r="6829">
          <cell r="E6829">
            <v>85974</v>
          </cell>
          <cell r="F6829" t="str">
            <v>C25TNN|85974</v>
          </cell>
          <cell r="G6829" t="str">
            <v>K1</v>
          </cell>
          <cell r="H6829" t="str">
            <v>22.12.2025</v>
          </cell>
          <cell r="I6829" t="str">
            <v>30.12.2025</v>
          </cell>
          <cell r="J6829" t="str">
            <v>25.12.2025</v>
          </cell>
          <cell r="K6829" t="str">
            <v>Hàng hóa quầy 0480.3002179</v>
          </cell>
          <cell r="L6829" t="str">
            <v>23.02.2026</v>
          </cell>
          <cell r="M6829">
            <v>-1199426</v>
          </cell>
          <cell r="N6829">
            <v>-1199426</v>
          </cell>
        </row>
        <row r="6830">
          <cell r="E6830">
            <v>89007</v>
          </cell>
          <cell r="F6830" t="str">
            <v>C25TNN|89007</v>
          </cell>
          <cell r="G6830" t="str">
            <v>K1</v>
          </cell>
          <cell r="H6830" t="str">
            <v>29.12.2025</v>
          </cell>
          <cell r="I6830" t="str">
            <v>07.01.2026</v>
          </cell>
          <cell r="J6830" t="str">
            <v>01.01.2026</v>
          </cell>
          <cell r="K6830" t="str">
            <v>Hàng hóa quầy 0480.3002179</v>
          </cell>
          <cell r="L6830" t="str">
            <v>23.02.2026</v>
          </cell>
          <cell r="M6830">
            <v>-1199426</v>
          </cell>
          <cell r="N6830">
            <v>-1199426</v>
          </cell>
        </row>
        <row r="6831">
          <cell r="E6831">
            <v>85973</v>
          </cell>
          <cell r="F6831" t="str">
            <v>C25TNN|85973</v>
          </cell>
          <cell r="G6831" t="str">
            <v>K1</v>
          </cell>
          <cell r="H6831" t="str">
            <v>22.12.2025</v>
          </cell>
          <cell r="I6831" t="str">
            <v>29.12.2025</v>
          </cell>
          <cell r="J6831" t="str">
            <v>24.12.2025</v>
          </cell>
          <cell r="K6831" t="str">
            <v>Hàng hóa quầy 0480.3002179</v>
          </cell>
          <cell r="L6831" t="str">
            <v>23.02.2026</v>
          </cell>
          <cell r="M6831">
            <v>-1083953</v>
          </cell>
          <cell r="N6831">
            <v>-1083953</v>
          </cell>
        </row>
        <row r="6832">
          <cell r="E6832">
            <v>85976</v>
          </cell>
          <cell r="F6832" t="str">
            <v>C25TNN|85976</v>
          </cell>
          <cell r="G6832" t="str">
            <v>K1</v>
          </cell>
          <cell r="H6832" t="str">
            <v>22.12.2025</v>
          </cell>
          <cell r="I6832" t="str">
            <v>29.12.2025</v>
          </cell>
          <cell r="J6832" t="str">
            <v>24.12.2025</v>
          </cell>
          <cell r="K6832" t="str">
            <v>Hàng hóa quầy 0480.3002179</v>
          </cell>
          <cell r="L6832" t="str">
            <v>23.02.2026</v>
          </cell>
          <cell r="M6832">
            <v>-1199426</v>
          </cell>
          <cell r="N6832">
            <v>-1199426</v>
          </cell>
        </row>
        <row r="6833">
          <cell r="E6833">
            <v>85977</v>
          </cell>
          <cell r="F6833" t="str">
            <v>C25TNN|85977</v>
          </cell>
          <cell r="G6833" t="str">
            <v>K1</v>
          </cell>
          <cell r="H6833" t="str">
            <v>22.12.2025</v>
          </cell>
          <cell r="I6833" t="str">
            <v>29.12.2025</v>
          </cell>
          <cell r="J6833" t="str">
            <v>24.12.2025</v>
          </cell>
          <cell r="K6833" t="str">
            <v>Hàng hóa quầy 0480.3002179</v>
          </cell>
          <cell r="L6833" t="str">
            <v>23.02.2026</v>
          </cell>
          <cell r="M6833">
            <v>-433581</v>
          </cell>
          <cell r="N6833">
            <v>-433581</v>
          </cell>
        </row>
        <row r="6834">
          <cell r="E6834">
            <v>85975</v>
          </cell>
          <cell r="F6834" t="str">
            <v>C25TNN|85975</v>
          </cell>
          <cell r="G6834" t="str">
            <v>K1</v>
          </cell>
          <cell r="H6834" t="str">
            <v>22.12.2025</v>
          </cell>
          <cell r="I6834" t="str">
            <v>29.12.2025</v>
          </cell>
          <cell r="J6834" t="str">
            <v>24.12.2025</v>
          </cell>
          <cell r="K6834" t="str">
            <v>Hàng hóa quầy 0480.3002179</v>
          </cell>
          <cell r="L6834" t="str">
            <v>23.02.2026</v>
          </cell>
          <cell r="M6834">
            <v>-1557479</v>
          </cell>
          <cell r="N6834">
            <v>-1557479</v>
          </cell>
        </row>
        <row r="6835">
          <cell r="E6835">
            <v>86335</v>
          </cell>
          <cell r="F6835" t="str">
            <v>C25TNN|86335</v>
          </cell>
          <cell r="G6835" t="str">
            <v>K1</v>
          </cell>
          <cell r="H6835" t="str">
            <v>25.12.2025</v>
          </cell>
          <cell r="I6835" t="str">
            <v>01.01.2026</v>
          </cell>
          <cell r="J6835" t="str">
            <v>26.12.2025</v>
          </cell>
          <cell r="K6835" t="str">
            <v>Hàng hóa quầy 0480.3002179</v>
          </cell>
          <cell r="L6835" t="str">
            <v>23.02.2026</v>
          </cell>
          <cell r="M6835">
            <v>-3778196</v>
          </cell>
          <cell r="N6835">
            <v>-3778196</v>
          </cell>
        </row>
        <row r="6836">
          <cell r="E6836">
            <v>86161</v>
          </cell>
          <cell r="F6836" t="str">
            <v>C25TNN|86161</v>
          </cell>
          <cell r="G6836" t="str">
            <v>K1</v>
          </cell>
          <cell r="H6836" t="str">
            <v>24.12.2025</v>
          </cell>
          <cell r="I6836" t="str">
            <v>01.01.2026</v>
          </cell>
          <cell r="J6836" t="str">
            <v>26.12.2025</v>
          </cell>
          <cell r="K6836" t="str">
            <v>Hàng hóa quầy 0480.3002179</v>
          </cell>
          <cell r="L6836" t="str">
            <v>23.02.2026</v>
          </cell>
          <cell r="M6836">
            <v>-2407131</v>
          </cell>
          <cell r="N6836">
            <v>-2407131</v>
          </cell>
        </row>
        <row r="6837">
          <cell r="E6837">
            <v>89747</v>
          </cell>
          <cell r="F6837" t="str">
            <v>C25TNN|89747</v>
          </cell>
          <cell r="G6837" t="str">
            <v>K1</v>
          </cell>
          <cell r="H6837" t="str">
            <v>31.12.2025</v>
          </cell>
          <cell r="I6837" t="str">
            <v>08.01.2026</v>
          </cell>
          <cell r="J6837" t="str">
            <v>01.01.2026</v>
          </cell>
          <cell r="K6837" t="str">
            <v>HÃ ng hÃ³a quáº§y 0480.3002179</v>
          </cell>
          <cell r="L6837" t="str">
            <v>23.02.2026</v>
          </cell>
          <cell r="M6837">
            <v>-1910331</v>
          </cell>
          <cell r="N6837">
            <v>-1910331</v>
          </cell>
        </row>
        <row r="6838">
          <cell r="E6838">
            <v>89748</v>
          </cell>
          <cell r="F6838" t="str">
            <v>C25TNN|89748</v>
          </cell>
          <cell r="G6838" t="str">
            <v>K1</v>
          </cell>
          <cell r="H6838" t="str">
            <v>31.12.2025</v>
          </cell>
          <cell r="I6838" t="str">
            <v>04.01.2026</v>
          </cell>
          <cell r="J6838" t="str">
            <v>31.12.2025</v>
          </cell>
          <cell r="K6838" t="str">
            <v>Hàng hóa quầy 0480.3002179</v>
          </cell>
          <cell r="L6838" t="str">
            <v>23.02.2026</v>
          </cell>
          <cell r="M6838">
            <v>-2435767</v>
          </cell>
          <cell r="N6838">
            <v>-2435767</v>
          </cell>
        </row>
        <row r="6839">
          <cell r="E6839">
            <v>85959</v>
          </cell>
          <cell r="F6839" t="str">
            <v>C25TNN|85959</v>
          </cell>
          <cell r="G6839" t="str">
            <v>K1</v>
          </cell>
          <cell r="H6839" t="str">
            <v>22.12.2025</v>
          </cell>
          <cell r="I6839" t="str">
            <v>29.12.2025</v>
          </cell>
          <cell r="J6839" t="str">
            <v>24.12.2025</v>
          </cell>
          <cell r="K6839" t="str">
            <v>Hàng hóa quầy 0480.3002179</v>
          </cell>
          <cell r="L6839" t="str">
            <v>23.02.2026</v>
          </cell>
          <cell r="M6839">
            <v>-2975227</v>
          </cell>
          <cell r="N6839">
            <v>-2975227</v>
          </cell>
        </row>
        <row r="6840">
          <cell r="E6840">
            <v>88221</v>
          </cell>
          <cell r="F6840" t="str">
            <v>C25TNN|88221</v>
          </cell>
          <cell r="G6840" t="str">
            <v>K1</v>
          </cell>
          <cell r="H6840" t="str">
            <v>27.12.2025</v>
          </cell>
          <cell r="I6840" t="str">
            <v>02.01.2026</v>
          </cell>
          <cell r="J6840" t="str">
            <v>29.12.2025</v>
          </cell>
          <cell r="K6840" t="str">
            <v>Hàng hóa quầy 0480.3002179</v>
          </cell>
          <cell r="L6840" t="str">
            <v>23.02.2026</v>
          </cell>
          <cell r="M6840">
            <v>-3778196</v>
          </cell>
          <cell r="N6840">
            <v>-3778196</v>
          </cell>
        </row>
        <row r="6841">
          <cell r="E6841">
            <v>85964</v>
          </cell>
          <cell r="F6841" t="str">
            <v>C25TNN|85964</v>
          </cell>
          <cell r="G6841" t="str">
            <v>K1</v>
          </cell>
          <cell r="H6841" t="str">
            <v>22.12.2025</v>
          </cell>
          <cell r="I6841" t="str">
            <v>29.12.2025</v>
          </cell>
          <cell r="J6841" t="str">
            <v>24.12.2025</v>
          </cell>
          <cell r="K6841" t="str">
            <v>Hàng hóa quầy 0480.3002179</v>
          </cell>
          <cell r="L6841" t="str">
            <v>23.02.2026</v>
          </cell>
          <cell r="M6841">
            <v>-4430570</v>
          </cell>
          <cell r="N6841">
            <v>-4430570</v>
          </cell>
        </row>
        <row r="6842">
          <cell r="E6842">
            <v>87357</v>
          </cell>
          <cell r="F6842" t="str">
            <v>C25TNN|87357</v>
          </cell>
          <cell r="G6842" t="str">
            <v>K1</v>
          </cell>
          <cell r="H6842" t="str">
            <v>25.12.2025</v>
          </cell>
          <cell r="I6842" t="str">
            <v>01.01.2026</v>
          </cell>
          <cell r="J6842" t="str">
            <v>27.12.2025</v>
          </cell>
          <cell r="K6842" t="str">
            <v>Hàng hóa quầy 0480.3002179</v>
          </cell>
          <cell r="L6842" t="str">
            <v>23.02.2026</v>
          </cell>
          <cell r="M6842">
            <v>-2696414</v>
          </cell>
          <cell r="N6842">
            <v>-2696414</v>
          </cell>
        </row>
        <row r="6843">
          <cell r="E6843">
            <v>86542</v>
          </cell>
          <cell r="F6843" t="str">
            <v>C25TNN|86542</v>
          </cell>
          <cell r="G6843" t="str">
            <v>K1</v>
          </cell>
          <cell r="H6843" t="str">
            <v>25.12.2025</v>
          </cell>
          <cell r="I6843" t="str">
            <v>30.12.2025</v>
          </cell>
          <cell r="J6843" t="str">
            <v>25.12.2025</v>
          </cell>
          <cell r="K6843" t="str">
            <v>Hàng hóa quầy 0480.3002179</v>
          </cell>
          <cell r="L6843" t="str">
            <v>23.02.2026</v>
          </cell>
          <cell r="M6843">
            <v>-1931191</v>
          </cell>
          <cell r="N6843">
            <v>-1931191</v>
          </cell>
        </row>
        <row r="6844">
          <cell r="E6844">
            <v>89086</v>
          </cell>
          <cell r="F6844" t="str">
            <v>C25TNN|89086</v>
          </cell>
          <cell r="G6844" t="str">
            <v>K1</v>
          </cell>
          <cell r="H6844" t="str">
            <v>30.12.2025</v>
          </cell>
          <cell r="I6844" t="str">
            <v>03.01.2026</v>
          </cell>
          <cell r="J6844" t="str">
            <v>30.12.2025</v>
          </cell>
          <cell r="K6844" t="str">
            <v>Hàng hóa quầy 0480.3002179</v>
          </cell>
          <cell r="L6844" t="str">
            <v>23.02.2026</v>
          </cell>
          <cell r="M6844">
            <v>-2265867</v>
          </cell>
          <cell r="N6844">
            <v>-2265867</v>
          </cell>
        </row>
        <row r="6845">
          <cell r="E6845">
            <v>89002</v>
          </cell>
          <cell r="F6845" t="str">
            <v>C25TNN|89002</v>
          </cell>
          <cell r="G6845" t="str">
            <v>K1</v>
          </cell>
          <cell r="H6845" t="str">
            <v>29.12.2025</v>
          </cell>
          <cell r="I6845" t="str">
            <v>07.01.2026</v>
          </cell>
          <cell r="J6845" t="str">
            <v>01.01.2026</v>
          </cell>
          <cell r="K6845" t="str">
            <v>HÃ ng hÃ³a quáº§y 0480.3002179</v>
          </cell>
          <cell r="L6845" t="str">
            <v>23.02.2026</v>
          </cell>
          <cell r="M6845">
            <v>-3315724</v>
          </cell>
          <cell r="N6845">
            <v>-3315724</v>
          </cell>
        </row>
        <row r="6846">
          <cell r="E6846">
            <v>85961</v>
          </cell>
          <cell r="F6846" t="str">
            <v>C25TNN|85961</v>
          </cell>
          <cell r="G6846" t="str">
            <v>K1</v>
          </cell>
          <cell r="H6846" t="str">
            <v>22.12.2025</v>
          </cell>
          <cell r="I6846" t="str">
            <v>29.12.2025</v>
          </cell>
          <cell r="J6846" t="str">
            <v>24.12.2025</v>
          </cell>
          <cell r="K6846" t="str">
            <v>Hàng hóa quầy 0480.3002179</v>
          </cell>
          <cell r="L6846" t="str">
            <v>23.02.2026</v>
          </cell>
          <cell r="M6846">
            <v>-3023374</v>
          </cell>
          <cell r="N6846">
            <v>-3023374</v>
          </cell>
        </row>
        <row r="6847">
          <cell r="E6847">
            <v>85962</v>
          </cell>
          <cell r="F6847" t="str">
            <v>C25TNN|85962</v>
          </cell>
          <cell r="G6847" t="str">
            <v>K1</v>
          </cell>
          <cell r="H6847" t="str">
            <v>22.12.2025</v>
          </cell>
          <cell r="I6847" t="str">
            <v>29.12.2025</v>
          </cell>
          <cell r="J6847" t="str">
            <v>24.12.2025</v>
          </cell>
          <cell r="K6847" t="str">
            <v>Hàng hóa quầy 0480.3002179</v>
          </cell>
          <cell r="L6847" t="str">
            <v>23.02.2026</v>
          </cell>
          <cell r="M6847">
            <v>-3231403</v>
          </cell>
          <cell r="N6847">
            <v>-3231403</v>
          </cell>
        </row>
        <row r="6848">
          <cell r="E6848">
            <v>88997</v>
          </cell>
          <cell r="F6848" t="str">
            <v>C25TNN|88997</v>
          </cell>
          <cell r="G6848" t="str">
            <v>K1</v>
          </cell>
          <cell r="H6848" t="str">
            <v>29.12.2025</v>
          </cell>
          <cell r="I6848" t="str">
            <v>08.01.2026</v>
          </cell>
          <cell r="J6848" t="str">
            <v>01.01.2026</v>
          </cell>
          <cell r="K6848" t="str">
            <v>HÃ ng hÃ³a quáº§y 0480.3002179</v>
          </cell>
          <cell r="L6848" t="str">
            <v>23.02.2026</v>
          </cell>
          <cell r="M6848">
            <v>-4095986</v>
          </cell>
          <cell r="N6848">
            <v>-4095986</v>
          </cell>
        </row>
        <row r="6849">
          <cell r="E6849">
            <v>88998</v>
          </cell>
          <cell r="F6849" t="str">
            <v>C25TNN|88998</v>
          </cell>
          <cell r="G6849" t="str">
            <v>K1</v>
          </cell>
          <cell r="H6849" t="str">
            <v>29.12.2025</v>
          </cell>
          <cell r="I6849" t="str">
            <v>07.01.2026</v>
          </cell>
          <cell r="J6849" t="str">
            <v>01.01.2026</v>
          </cell>
          <cell r="K6849" t="str">
            <v>HÃ ng hÃ³a quáº§y 0480.3002179</v>
          </cell>
          <cell r="L6849" t="str">
            <v>23.02.2026</v>
          </cell>
          <cell r="M6849">
            <v>-3820662</v>
          </cell>
          <cell r="N6849">
            <v>-3820662</v>
          </cell>
        </row>
        <row r="6850">
          <cell r="E6850">
            <v>87358</v>
          </cell>
          <cell r="F6850" t="str">
            <v>C25TNN|87358</v>
          </cell>
          <cell r="G6850" t="str">
            <v>K1</v>
          </cell>
          <cell r="H6850" t="str">
            <v>25.12.2025</v>
          </cell>
          <cell r="I6850" t="str">
            <v>02.01.2026</v>
          </cell>
          <cell r="J6850" t="str">
            <v>28.12.2025</v>
          </cell>
          <cell r="K6850" t="str">
            <v>Hàng hóa quầy 0480.3002179</v>
          </cell>
          <cell r="L6850" t="str">
            <v>23.02.2026</v>
          </cell>
          <cell r="M6850">
            <v>-2265867</v>
          </cell>
          <cell r="N6850">
            <v>-2265867</v>
          </cell>
        </row>
        <row r="6851">
          <cell r="E6851">
            <v>89085</v>
          </cell>
          <cell r="F6851" t="str">
            <v>C25TNN|89085</v>
          </cell>
          <cell r="G6851" t="str">
            <v>K1</v>
          </cell>
          <cell r="H6851" t="str">
            <v>30.12.2025</v>
          </cell>
          <cell r="I6851" t="str">
            <v>03.01.2026</v>
          </cell>
          <cell r="J6851" t="str">
            <v>30.12.2025</v>
          </cell>
          <cell r="K6851" t="str">
            <v>Hàng hóa quầy 0480.3002179</v>
          </cell>
          <cell r="L6851" t="str">
            <v>23.02.2026</v>
          </cell>
          <cell r="M6851">
            <v>-2785374</v>
          </cell>
          <cell r="N6851">
            <v>-2785374</v>
          </cell>
        </row>
        <row r="6852">
          <cell r="E6852">
            <v>89081</v>
          </cell>
          <cell r="F6852" t="str">
            <v>1C25TNN|89081</v>
          </cell>
          <cell r="G6852" t="str">
            <v>K1</v>
          </cell>
          <cell r="H6852" t="str">
            <v>30.12.2025</v>
          </cell>
          <cell r="I6852" t="str">
            <v>01.01.2026</v>
          </cell>
          <cell r="J6852" t="str">
            <v>30.12.2025</v>
          </cell>
          <cell r="K6852" t="str">
            <v>Hàng hóa quầy 0480.3002179</v>
          </cell>
          <cell r="L6852" t="str">
            <v>23.02.2026</v>
          </cell>
          <cell r="M6852">
            <v>-1910331</v>
          </cell>
          <cell r="N6852">
            <v>-1910331</v>
          </cell>
        </row>
        <row r="6853">
          <cell r="E6853">
            <v>89001</v>
          </cell>
          <cell r="F6853" t="str">
            <v>C25TNN|89001</v>
          </cell>
          <cell r="G6853" t="str">
            <v>K1</v>
          </cell>
          <cell r="H6853" t="str">
            <v>29.12.2025</v>
          </cell>
          <cell r="I6853" t="str">
            <v>07.01.2026</v>
          </cell>
          <cell r="J6853" t="str">
            <v>01.01.2026</v>
          </cell>
          <cell r="K6853" t="str">
            <v>HÃ ng hÃ³a quáº§y 0480.3002179</v>
          </cell>
          <cell r="L6853" t="str">
            <v>23.02.2026</v>
          </cell>
          <cell r="M6853">
            <v>-3222094</v>
          </cell>
          <cell r="N6853">
            <v>-3222094</v>
          </cell>
        </row>
        <row r="6854">
          <cell r="E6854">
            <v>89755</v>
          </cell>
          <cell r="F6854" t="str">
            <v>C25TNN|89755</v>
          </cell>
          <cell r="G6854" t="str">
            <v>K1</v>
          </cell>
          <cell r="H6854" t="str">
            <v>31.12.2025</v>
          </cell>
          <cell r="I6854" t="str">
            <v>09.01.2026</v>
          </cell>
          <cell r="J6854" t="str">
            <v>01.01.2026</v>
          </cell>
          <cell r="K6854" t="str">
            <v>HÃ ng hÃ³a quáº§y 0480.3002179</v>
          </cell>
          <cell r="L6854" t="str">
            <v>23.02.2026</v>
          </cell>
          <cell r="M6854">
            <v>-2549059</v>
          </cell>
          <cell r="N6854">
            <v>-2549059</v>
          </cell>
        </row>
        <row r="6855">
          <cell r="E6855">
            <v>85963</v>
          </cell>
          <cell r="F6855" t="str">
            <v>C25TNN|85963</v>
          </cell>
          <cell r="G6855" t="str">
            <v>K1</v>
          </cell>
          <cell r="H6855" t="str">
            <v>22.12.2025</v>
          </cell>
          <cell r="I6855" t="str">
            <v>30.12.2025</v>
          </cell>
          <cell r="J6855" t="str">
            <v>25.12.2025</v>
          </cell>
          <cell r="K6855" t="str">
            <v>Hàng hóa quầy 0480.3002179</v>
          </cell>
          <cell r="L6855" t="str">
            <v>23.02.2026</v>
          </cell>
          <cell r="M6855">
            <v>-3976916</v>
          </cell>
          <cell r="N6855">
            <v>-3976916</v>
          </cell>
        </row>
        <row r="6856">
          <cell r="E6856">
            <v>89000</v>
          </cell>
          <cell r="F6856" t="str">
            <v>C25TNN|89000</v>
          </cell>
          <cell r="G6856" t="str">
            <v>K1</v>
          </cell>
          <cell r="H6856" t="str">
            <v>29.12.2025</v>
          </cell>
          <cell r="I6856" t="str">
            <v>07.01.2026</v>
          </cell>
          <cell r="J6856" t="str">
            <v>01.01.2026</v>
          </cell>
          <cell r="K6856" t="str">
            <v>HÃ ng hÃ³a quáº§y 0480.3002179</v>
          </cell>
          <cell r="L6856" t="str">
            <v>23.02.2026</v>
          </cell>
          <cell r="M6856">
            <v>-2440681</v>
          </cell>
          <cell r="N6856">
            <v>-2440681</v>
          </cell>
        </row>
        <row r="6857">
          <cell r="E6857">
            <v>86168</v>
          </cell>
          <cell r="F6857" t="str">
            <v>C25TNN|86168</v>
          </cell>
          <cell r="G6857" t="str">
            <v>K1</v>
          </cell>
          <cell r="H6857" t="str">
            <v>24.12.2025</v>
          </cell>
          <cell r="I6857" t="str">
            <v>31.12.2025</v>
          </cell>
          <cell r="J6857" t="str">
            <v>25.12.2025</v>
          </cell>
          <cell r="K6857" t="str">
            <v>Hàng hóa quầy 0480.3002179</v>
          </cell>
          <cell r="L6857" t="str">
            <v>23.02.2026</v>
          </cell>
          <cell r="M6857">
            <v>-5226055</v>
          </cell>
          <cell r="N6857">
            <v>-5226055</v>
          </cell>
        </row>
        <row r="6858">
          <cell r="E6858">
            <v>85965</v>
          </cell>
          <cell r="F6858" t="str">
            <v>C25TNN|85965</v>
          </cell>
          <cell r="G6858" t="str">
            <v>K1</v>
          </cell>
          <cell r="H6858" t="str">
            <v>22.12.2025</v>
          </cell>
          <cell r="I6858" t="str">
            <v>29.12.2025</v>
          </cell>
          <cell r="J6858" t="str">
            <v>24.12.2025</v>
          </cell>
          <cell r="K6858" t="str">
            <v>Hàng hóa quầy 0480.3002179</v>
          </cell>
          <cell r="L6858" t="str">
            <v>23.02.2026</v>
          </cell>
          <cell r="M6858">
            <v>-7038176</v>
          </cell>
          <cell r="N6858">
            <v>-7038176</v>
          </cell>
        </row>
        <row r="6859">
          <cell r="E6859">
            <v>89003</v>
          </cell>
          <cell r="F6859" t="str">
            <v>C25TNN|89003</v>
          </cell>
          <cell r="G6859" t="str">
            <v>K1</v>
          </cell>
          <cell r="H6859" t="str">
            <v>29.12.2025</v>
          </cell>
          <cell r="I6859" t="str">
            <v>07.01.2026</v>
          </cell>
          <cell r="J6859" t="str">
            <v>01.01.2026</v>
          </cell>
          <cell r="K6859" t="str">
            <v>HÃ ng hÃ³a quáº§y 0480.3002179</v>
          </cell>
          <cell r="L6859" t="str">
            <v>23.02.2026</v>
          </cell>
          <cell r="M6859">
            <v>-11700515</v>
          </cell>
          <cell r="N6859">
            <v>-11700515</v>
          </cell>
        </row>
        <row r="6860">
          <cell r="E6860">
            <v>85751</v>
          </cell>
          <cell r="F6860" t="str">
            <v>C25TNN|85751</v>
          </cell>
          <cell r="G6860" t="str">
            <v>K1</v>
          </cell>
          <cell r="H6860" t="str">
            <v>19.12.2025</v>
          </cell>
          <cell r="I6860" t="str">
            <v>28.12.2025</v>
          </cell>
          <cell r="J6860" t="str">
            <v>23.12.2025</v>
          </cell>
          <cell r="K6860" t="str">
            <v>Hàng hóa quầy 0480.3002179</v>
          </cell>
          <cell r="L6860" t="str">
            <v>23.02.2026</v>
          </cell>
          <cell r="M6860">
            <v>-2607606</v>
          </cell>
          <cell r="N6860">
            <v>-2607606</v>
          </cell>
        </row>
        <row r="6861">
          <cell r="E6861">
            <v>87373</v>
          </cell>
          <cell r="F6861" t="str">
            <v>C25TNN|87373</v>
          </cell>
          <cell r="G6861" t="str">
            <v>K1</v>
          </cell>
          <cell r="H6861" t="str">
            <v>26.12.2025</v>
          </cell>
          <cell r="I6861" t="str">
            <v>01.01.2026</v>
          </cell>
          <cell r="J6861" t="str">
            <v>27.12.2025</v>
          </cell>
          <cell r="K6861" t="str">
            <v>Hàng hóa quầy 0480.3002179</v>
          </cell>
          <cell r="L6861" t="str">
            <v>23.02.2026</v>
          </cell>
          <cell r="M6861">
            <v>-2696414</v>
          </cell>
          <cell r="N6861">
            <v>-2696414</v>
          </cell>
        </row>
        <row r="6862">
          <cell r="E6862">
            <v>86167</v>
          </cell>
          <cell r="F6862" t="str">
            <v>C25TNN|86167</v>
          </cell>
          <cell r="G6862" t="str">
            <v>K1</v>
          </cell>
          <cell r="H6862" t="str">
            <v>24.12.2025</v>
          </cell>
          <cell r="I6862" t="str">
            <v>31.12.2025</v>
          </cell>
          <cell r="J6862" t="str">
            <v>26.12.2025</v>
          </cell>
          <cell r="K6862" t="str">
            <v>Hàng hóa quầy 0480.3002179</v>
          </cell>
          <cell r="L6862" t="str">
            <v>23.02.2026</v>
          </cell>
          <cell r="M6862">
            <v>-2607606</v>
          </cell>
          <cell r="N6862">
            <v>-2607606</v>
          </cell>
        </row>
        <row r="6863">
          <cell r="E6863">
            <v>86163</v>
          </cell>
          <cell r="F6863" t="str">
            <v>C25TNN|86163</v>
          </cell>
          <cell r="G6863" t="str">
            <v>K1</v>
          </cell>
          <cell r="H6863" t="str">
            <v>24.12.2025</v>
          </cell>
          <cell r="I6863" t="str">
            <v>31.12.2025</v>
          </cell>
          <cell r="J6863" t="str">
            <v>26.12.2025</v>
          </cell>
          <cell r="K6863" t="str">
            <v>Hàng hóa quầy 0480.3002179</v>
          </cell>
          <cell r="L6863" t="str">
            <v>23.02.2026</v>
          </cell>
          <cell r="M6863">
            <v>-2795774</v>
          </cell>
          <cell r="N6863">
            <v>-2795774</v>
          </cell>
        </row>
        <row r="6864">
          <cell r="E6864">
            <v>88219</v>
          </cell>
          <cell r="F6864" t="str">
            <v>C25TNN|88219</v>
          </cell>
          <cell r="G6864" t="str">
            <v>K1</v>
          </cell>
          <cell r="H6864" t="str">
            <v>27.12.2025</v>
          </cell>
          <cell r="I6864" t="str">
            <v>03.01.2026</v>
          </cell>
          <cell r="J6864" t="str">
            <v>30.12.2025</v>
          </cell>
          <cell r="K6864" t="str">
            <v>Hàng hóa quầy 0480.3002179</v>
          </cell>
          <cell r="L6864" t="str">
            <v>23.02.2026</v>
          </cell>
          <cell r="M6864">
            <v>-2795774</v>
          </cell>
          <cell r="N6864">
            <v>-2795774</v>
          </cell>
        </row>
        <row r="6865">
          <cell r="E6865">
            <v>80129</v>
          </cell>
          <cell r="F6865" t="str">
            <v>C25TNN|80129</v>
          </cell>
          <cell r="G6865" t="str">
            <v>K1</v>
          </cell>
          <cell r="H6865" t="str">
            <v>01.12.2025</v>
          </cell>
          <cell r="I6865" t="str">
            <v>04.01.2026</v>
          </cell>
          <cell r="J6865" t="str">
            <v>31.12.2025</v>
          </cell>
          <cell r="K6865" t="str">
            <v>Hàng hóa quầy 0480.3002179</v>
          </cell>
          <cell r="L6865" t="str">
            <v>23.02.2026</v>
          </cell>
          <cell r="M6865">
            <v>-433581</v>
          </cell>
          <cell r="N6865">
            <v>-433581</v>
          </cell>
        </row>
        <row r="6866">
          <cell r="E6866">
            <v>87405</v>
          </cell>
          <cell r="F6866" t="str">
            <v>C25TNN|87405</v>
          </cell>
          <cell r="G6866" t="str">
            <v>K1</v>
          </cell>
          <cell r="H6866" t="str">
            <v>26.12.2025</v>
          </cell>
          <cell r="I6866" t="str">
            <v>01.01.2026</v>
          </cell>
          <cell r="J6866" t="str">
            <v>27.12.2025</v>
          </cell>
          <cell r="K6866" t="str">
            <v>Hàng hóa quầy 0480.3002179</v>
          </cell>
          <cell r="L6866" t="str">
            <v>23.02.2026</v>
          </cell>
          <cell r="M6866">
            <v>-1348207</v>
          </cell>
          <cell r="N6866">
            <v>-1348207</v>
          </cell>
        </row>
        <row r="6867">
          <cell r="E6867">
            <v>88226</v>
          </cell>
          <cell r="F6867" t="str">
            <v>C25TNN|88226</v>
          </cell>
          <cell r="G6867" t="str">
            <v>K1</v>
          </cell>
          <cell r="H6867" t="str">
            <v>27.12.2025</v>
          </cell>
          <cell r="I6867" t="str">
            <v>04.01.2026</v>
          </cell>
          <cell r="J6867" t="str">
            <v>31.12.2025</v>
          </cell>
          <cell r="K6867" t="str">
            <v>Hàng hóa quầy 0480.3002179</v>
          </cell>
          <cell r="L6867" t="str">
            <v>23.02.2026</v>
          </cell>
          <cell r="M6867">
            <v>-355536</v>
          </cell>
          <cell r="N6867">
            <v>-355536</v>
          </cell>
        </row>
        <row r="6868">
          <cell r="E6868">
            <v>87359</v>
          </cell>
          <cell r="F6868" t="str">
            <v>C25TNN|87359</v>
          </cell>
          <cell r="G6868" t="str">
            <v>K1</v>
          </cell>
          <cell r="H6868" t="str">
            <v>25.12.2025</v>
          </cell>
          <cell r="I6868" t="str">
            <v>02.01.2026</v>
          </cell>
          <cell r="J6868" t="str">
            <v>29.12.2025</v>
          </cell>
          <cell r="K6868" t="str">
            <v>Hàng hóa quầy 0480.3002179</v>
          </cell>
          <cell r="L6868" t="str">
            <v>23.02.2026</v>
          </cell>
          <cell r="M6868">
            <v>-2187459</v>
          </cell>
          <cell r="N6868">
            <v>-2187459</v>
          </cell>
        </row>
        <row r="6869">
          <cell r="E6869">
            <v>86179</v>
          </cell>
          <cell r="F6869" t="str">
            <v>C25TNN|86179</v>
          </cell>
          <cell r="G6869" t="str">
            <v>K1</v>
          </cell>
          <cell r="H6869" t="str">
            <v>24.12.2025</v>
          </cell>
          <cell r="I6869" t="str">
            <v>30.12.2025</v>
          </cell>
          <cell r="J6869" t="str">
            <v>25.12.2025</v>
          </cell>
          <cell r="K6869" t="str">
            <v>Hàng hóa quầy 0480.3002179</v>
          </cell>
          <cell r="L6869" t="str">
            <v>23.02.2026</v>
          </cell>
          <cell r="M6869">
            <v>-10294468</v>
          </cell>
          <cell r="N6869">
            <v>-10294468</v>
          </cell>
        </row>
        <row r="6870">
          <cell r="E6870">
            <v>86143</v>
          </cell>
          <cell r="F6870" t="str">
            <v>C25TNN|86143</v>
          </cell>
          <cell r="G6870" t="str">
            <v>K1</v>
          </cell>
          <cell r="H6870" t="str">
            <v>24.12.2025</v>
          </cell>
          <cell r="I6870" t="str">
            <v>29.12.2025</v>
          </cell>
          <cell r="J6870" t="str">
            <v>24.12.2025</v>
          </cell>
          <cell r="K6870" t="str">
            <v>Hàng hóa quầy 0480.3002179</v>
          </cell>
          <cell r="L6870" t="str">
            <v>23.02.2026</v>
          </cell>
          <cell r="M6870">
            <v>-2495421</v>
          </cell>
          <cell r="N6870">
            <v>-2495421</v>
          </cell>
        </row>
        <row r="6871">
          <cell r="E6871">
            <v>86997</v>
          </cell>
          <cell r="F6871" t="str">
            <v>C25TNN|86997</v>
          </cell>
          <cell r="G6871" t="str">
            <v>K1</v>
          </cell>
          <cell r="H6871" t="str">
            <v>25.12.2025</v>
          </cell>
          <cell r="I6871" t="str">
            <v>03.01.2026</v>
          </cell>
          <cell r="J6871" t="str">
            <v>29.12.2025</v>
          </cell>
          <cell r="K6871" t="str">
            <v>Hàng hóa quầy 0480.3002179</v>
          </cell>
          <cell r="L6871" t="str">
            <v>23.02.2026</v>
          </cell>
          <cell r="M6871">
            <v>-5126404</v>
          </cell>
          <cell r="N6871">
            <v>-5126404</v>
          </cell>
        </row>
        <row r="6872">
          <cell r="E6872">
            <v>87429</v>
          </cell>
          <cell r="F6872" t="str">
            <v>C25TNN|87429</v>
          </cell>
          <cell r="G6872" t="str">
            <v>K1</v>
          </cell>
          <cell r="H6872" t="str">
            <v>26.12.2025</v>
          </cell>
          <cell r="I6872" t="str">
            <v>02.01.2026</v>
          </cell>
          <cell r="J6872" t="str">
            <v>29.12.2025</v>
          </cell>
          <cell r="K6872" t="str">
            <v>Hàng hóa quầy 0480.3002179</v>
          </cell>
          <cell r="L6872" t="str">
            <v>23.02.2026</v>
          </cell>
          <cell r="M6872">
            <v>-5281465</v>
          </cell>
          <cell r="N6872">
            <v>-5281465</v>
          </cell>
        </row>
        <row r="6873">
          <cell r="E6873">
            <v>89825</v>
          </cell>
          <cell r="F6873" t="str">
            <v>C25TNN|89825</v>
          </cell>
          <cell r="G6873" t="str">
            <v>K1</v>
          </cell>
          <cell r="H6873" t="str">
            <v>31.12.2025</v>
          </cell>
          <cell r="I6873" t="str">
            <v>04.01.2026</v>
          </cell>
          <cell r="J6873" t="str">
            <v>31.12.2025</v>
          </cell>
          <cell r="K6873" t="str">
            <v>Hàng hóa quầy 0480.3002179</v>
          </cell>
          <cell r="L6873" t="str">
            <v>23.02.2026</v>
          </cell>
          <cell r="M6873">
            <v>-1902463</v>
          </cell>
          <cell r="N6873">
            <v>-1902463</v>
          </cell>
        </row>
        <row r="6874">
          <cell r="E6874">
            <v>88999</v>
          </cell>
          <cell r="F6874" t="str">
            <v>C25TNN|88999</v>
          </cell>
          <cell r="G6874" t="str">
            <v>K1</v>
          </cell>
          <cell r="H6874" t="str">
            <v>29.12.2025</v>
          </cell>
          <cell r="I6874" t="str">
            <v>07.01.2026</v>
          </cell>
          <cell r="J6874" t="str">
            <v>01.01.2026</v>
          </cell>
          <cell r="K6874" t="str">
            <v>HÃ ng hÃ³a quáº§y 0480.3002179</v>
          </cell>
          <cell r="L6874" t="str">
            <v>23.02.2026</v>
          </cell>
          <cell r="M6874">
            <v>-2265867</v>
          </cell>
          <cell r="N6874">
            <v>-2265867</v>
          </cell>
        </row>
        <row r="6875">
          <cell r="E6875">
            <v>85960</v>
          </cell>
          <cell r="F6875" t="str">
            <v>C25TNN|85960</v>
          </cell>
          <cell r="G6875" t="str">
            <v>K1</v>
          </cell>
          <cell r="H6875" t="str">
            <v>22.12.2025</v>
          </cell>
          <cell r="I6875" t="str">
            <v>31.12.2025</v>
          </cell>
          <cell r="J6875" t="str">
            <v>26.12.2025</v>
          </cell>
          <cell r="K6875" t="str">
            <v>Hàng hóa quầy 0480.3002179</v>
          </cell>
          <cell r="L6875" t="str">
            <v>23.02.2026</v>
          </cell>
          <cell r="M6875">
            <v>-4133581</v>
          </cell>
          <cell r="N6875">
            <v>-4133581</v>
          </cell>
        </row>
        <row r="6876">
          <cell r="E6876">
            <v>88994</v>
          </cell>
          <cell r="F6876" t="str">
            <v>C25TNN|88994</v>
          </cell>
          <cell r="G6876" t="str">
            <v>K1</v>
          </cell>
          <cell r="H6876" t="str">
            <v>29.12.2025</v>
          </cell>
          <cell r="I6876" t="str">
            <v>07.01.2026</v>
          </cell>
          <cell r="J6876" t="str">
            <v>01.01.2026</v>
          </cell>
          <cell r="K6876" t="str">
            <v>HÃ ng hÃ³a quáº§y 0480.3002179</v>
          </cell>
          <cell r="L6876" t="str">
            <v>23.02.2026</v>
          </cell>
          <cell r="M6876">
            <v>-4814926</v>
          </cell>
          <cell r="N6876">
            <v>-4814926</v>
          </cell>
        </row>
        <row r="6877">
          <cell r="E6877">
            <v>85749</v>
          </cell>
          <cell r="F6877" t="str">
            <v>C25TNN|85749</v>
          </cell>
          <cell r="G6877" t="str">
            <v>K1</v>
          </cell>
          <cell r="H6877" t="str">
            <v>19.12.2025</v>
          </cell>
          <cell r="I6877" t="str">
            <v>28.12.2025</v>
          </cell>
          <cell r="J6877" t="str">
            <v>23.12.2025</v>
          </cell>
          <cell r="K6877" t="str">
            <v>Hàng hóa quầy 0480.3002179</v>
          </cell>
          <cell r="L6877" t="str">
            <v>23.02.2026</v>
          </cell>
          <cell r="M6877">
            <v>-1348207</v>
          </cell>
          <cell r="N6877">
            <v>-1348207</v>
          </cell>
        </row>
        <row r="6878">
          <cell r="E6878">
            <v>85750</v>
          </cell>
          <cell r="F6878" t="str">
            <v>C25TNN|85750</v>
          </cell>
          <cell r="G6878" t="str">
            <v>K1</v>
          </cell>
          <cell r="H6878" t="str">
            <v>19.12.2025</v>
          </cell>
          <cell r="I6878" t="str">
            <v>28.12.2025</v>
          </cell>
          <cell r="J6878" t="str">
            <v>23.12.2025</v>
          </cell>
          <cell r="K6878" t="str">
            <v>Hàng hóa quầy 0480.3002179</v>
          </cell>
          <cell r="L6878" t="str">
            <v>23.02.2026</v>
          </cell>
          <cell r="M6878">
            <v>-1952143</v>
          </cell>
          <cell r="N6878">
            <v>-1952143</v>
          </cell>
        </row>
        <row r="6879">
          <cell r="E6879">
            <v>89788</v>
          </cell>
          <cell r="F6879" t="str">
            <v>C25TNN|89788</v>
          </cell>
          <cell r="G6879" t="str">
            <v>K1</v>
          </cell>
          <cell r="H6879" t="str">
            <v>31.12.2025</v>
          </cell>
          <cell r="I6879" t="str">
            <v>07.01.2026</v>
          </cell>
          <cell r="J6879" t="str">
            <v>01.01.2026</v>
          </cell>
          <cell r="K6879" t="str">
            <v>HÃ ng hÃ³a quáº§y 0480.3002179</v>
          </cell>
          <cell r="L6879" t="str">
            <v>23.02.2026</v>
          </cell>
          <cell r="M6879">
            <v>-2460251</v>
          </cell>
          <cell r="N6879">
            <v>-2460251</v>
          </cell>
        </row>
        <row r="6880">
          <cell r="E6880">
            <v>89767</v>
          </cell>
          <cell r="F6880" t="str">
            <v>C25TNN|89767</v>
          </cell>
          <cell r="G6880" t="str">
            <v>K1</v>
          </cell>
          <cell r="H6880" t="str">
            <v>31.12.2025</v>
          </cell>
          <cell r="I6880" t="str">
            <v>04.01.2026</v>
          </cell>
          <cell r="J6880" t="str">
            <v>31.12.2025</v>
          </cell>
          <cell r="K6880" t="str">
            <v>Hàng hóa quầy 0480.3002179</v>
          </cell>
          <cell r="L6880" t="str">
            <v>23.02.2026</v>
          </cell>
          <cell r="M6880">
            <v>-1910331</v>
          </cell>
          <cell r="N6880">
            <v>-1910331</v>
          </cell>
        </row>
        <row r="6881">
          <cell r="E6881">
            <v>85929</v>
          </cell>
          <cell r="F6881" t="str">
            <v>C25TNN|85929</v>
          </cell>
          <cell r="G6881" t="str">
            <v>K1</v>
          </cell>
          <cell r="H6881" t="str">
            <v>22.12.2025</v>
          </cell>
          <cell r="I6881" t="str">
            <v>27.12.2025</v>
          </cell>
          <cell r="J6881" t="str">
            <v>23.12.2025</v>
          </cell>
          <cell r="K6881" t="str">
            <v>Hàng hóa quầy 0480.3002179</v>
          </cell>
          <cell r="L6881" t="str">
            <v>23.02.2026</v>
          </cell>
          <cell r="M6881">
            <v>-9220705</v>
          </cell>
          <cell r="N6881">
            <v>-9220705</v>
          </cell>
        </row>
        <row r="6882">
          <cell r="E6882">
            <v>85930</v>
          </cell>
          <cell r="F6882" t="str">
            <v>C25TNN|85930</v>
          </cell>
          <cell r="G6882" t="str">
            <v>K1</v>
          </cell>
          <cell r="H6882" t="str">
            <v>22.12.2025</v>
          </cell>
          <cell r="I6882" t="str">
            <v>27.12.2025</v>
          </cell>
          <cell r="J6882" t="str">
            <v>23.12.2025</v>
          </cell>
          <cell r="K6882" t="str">
            <v>Hàng hóa quầy 0480.3002179</v>
          </cell>
          <cell r="L6882" t="str">
            <v>23.02.2026</v>
          </cell>
          <cell r="M6882">
            <v>-2856006</v>
          </cell>
          <cell r="N6882">
            <v>-2856006</v>
          </cell>
        </row>
        <row r="6883">
          <cell r="E6883">
            <v>87402</v>
          </cell>
          <cell r="F6883" t="str">
            <v>C25TNN|87402</v>
          </cell>
          <cell r="G6883" t="str">
            <v>K1</v>
          </cell>
          <cell r="H6883" t="str">
            <v>26.12.2025</v>
          </cell>
          <cell r="I6883" t="str">
            <v>04.01.2026</v>
          </cell>
          <cell r="J6883" t="str">
            <v>31.12.2025</v>
          </cell>
          <cell r="K6883" t="str">
            <v>Hàng hóa quầy 0480.3002179</v>
          </cell>
          <cell r="L6883" t="str">
            <v>23.02.2026</v>
          </cell>
          <cell r="M6883">
            <v>-2059371</v>
          </cell>
          <cell r="N6883">
            <v>-2059371</v>
          </cell>
        </row>
        <row r="6884">
          <cell r="E6884">
            <v>86162</v>
          </cell>
          <cell r="F6884" t="str">
            <v>C25TNN|86162</v>
          </cell>
          <cell r="G6884" t="str">
            <v>K1</v>
          </cell>
          <cell r="H6884" t="str">
            <v>24.12.2025</v>
          </cell>
          <cell r="I6884" t="str">
            <v>30.12.2025</v>
          </cell>
          <cell r="J6884" t="str">
            <v>25.12.2025</v>
          </cell>
          <cell r="K6884" t="str">
            <v>Hàng hóa quầy 0480.3002179</v>
          </cell>
          <cell r="L6884" t="str">
            <v>23.02.2026</v>
          </cell>
          <cell r="M6884">
            <v>-3525266</v>
          </cell>
          <cell r="N6884">
            <v>-3525266</v>
          </cell>
        </row>
        <row r="6885">
          <cell r="E6885">
            <v>85931</v>
          </cell>
          <cell r="F6885" t="str">
            <v>C25TNN|85931</v>
          </cell>
          <cell r="G6885" t="str">
            <v>K1</v>
          </cell>
          <cell r="H6885" t="str">
            <v>22.12.2025</v>
          </cell>
          <cell r="I6885" t="str">
            <v>31.12.2025</v>
          </cell>
          <cell r="J6885" t="str">
            <v>23.12.2025</v>
          </cell>
          <cell r="K6885" t="str">
            <v>Hàng hóa quầy 0480.3002179</v>
          </cell>
          <cell r="L6885" t="str">
            <v>23.02.2026</v>
          </cell>
          <cell r="M6885">
            <v>-1259399</v>
          </cell>
          <cell r="N6885">
            <v>-1259399</v>
          </cell>
        </row>
        <row r="6886">
          <cell r="E6886">
            <v>87403</v>
          </cell>
          <cell r="F6886" t="str">
            <v>C25TNN|87403</v>
          </cell>
          <cell r="G6886" t="str">
            <v>K1</v>
          </cell>
          <cell r="H6886" t="str">
            <v>26.12.2025</v>
          </cell>
          <cell r="I6886" t="str">
            <v>03.01.2026</v>
          </cell>
          <cell r="J6886" t="str">
            <v>29.12.2025</v>
          </cell>
          <cell r="K6886" t="str">
            <v>Hàng hóa quầy 0480.3002179</v>
          </cell>
          <cell r="L6886" t="str">
            <v>23.02.2026</v>
          </cell>
          <cell r="M6886">
            <v>-1200852</v>
          </cell>
          <cell r="N6886">
            <v>-1200852</v>
          </cell>
        </row>
        <row r="6887">
          <cell r="E6887">
            <v>87404</v>
          </cell>
          <cell r="F6887" t="str">
            <v>C25TNN|87404</v>
          </cell>
          <cell r="G6887" t="str">
            <v>K1</v>
          </cell>
          <cell r="H6887" t="str">
            <v>26.12.2025</v>
          </cell>
          <cell r="I6887" t="str">
            <v>02.01.2026</v>
          </cell>
          <cell r="J6887" t="str">
            <v>29.12.2025</v>
          </cell>
          <cell r="K6887" t="str">
            <v>Hàng hóa quầy 0480.3002179</v>
          </cell>
          <cell r="L6887" t="str">
            <v>23.02.2026</v>
          </cell>
          <cell r="M6887">
            <v>-2607606</v>
          </cell>
          <cell r="N6887">
            <v>-2607606</v>
          </cell>
        </row>
        <row r="6888">
          <cell r="E6888">
            <v>89787</v>
          </cell>
          <cell r="F6888" t="str">
            <v>C25TNN|89787</v>
          </cell>
          <cell r="G6888" t="str">
            <v>K1</v>
          </cell>
          <cell r="H6888" t="str">
            <v>31.12.2025</v>
          </cell>
          <cell r="I6888" t="str">
            <v>04.01.2026</v>
          </cell>
          <cell r="J6888" t="str">
            <v>31.12.2025</v>
          </cell>
          <cell r="K6888" t="str">
            <v>Hàng hóa quầy 0480.3002179</v>
          </cell>
          <cell r="L6888" t="str">
            <v>23.02.2026</v>
          </cell>
          <cell r="M6888">
            <v>-3700080</v>
          </cell>
          <cell r="N6888">
            <v>-3700080</v>
          </cell>
        </row>
        <row r="6889">
          <cell r="E6889">
            <v>86165</v>
          </cell>
          <cell r="F6889" t="str">
            <v>C25TNN|86165</v>
          </cell>
          <cell r="G6889" t="str">
            <v>K1</v>
          </cell>
          <cell r="H6889" t="str">
            <v>24.12.2025</v>
          </cell>
          <cell r="I6889" t="str">
            <v>30.12.2025</v>
          </cell>
          <cell r="J6889" t="str">
            <v>25.12.2025</v>
          </cell>
          <cell r="K6889" t="str">
            <v>Hàng hóa quầy 0480.3002179</v>
          </cell>
          <cell r="L6889" t="str">
            <v>23.02.2026</v>
          </cell>
          <cell r="M6889">
            <v>-5048287</v>
          </cell>
          <cell r="N6889">
            <v>-5048287</v>
          </cell>
        </row>
        <row r="6890">
          <cell r="E6890">
            <v>88220</v>
          </cell>
          <cell r="F6890" t="str">
            <v>C25TNN|88220</v>
          </cell>
          <cell r="G6890" t="str">
            <v>K1</v>
          </cell>
          <cell r="H6890" t="str">
            <v>27.12.2025</v>
          </cell>
          <cell r="I6890" t="str">
            <v>02.01.2026</v>
          </cell>
          <cell r="J6890" t="str">
            <v>29.12.2025</v>
          </cell>
          <cell r="K6890" t="str">
            <v>Hàng hóa quầy 0480.3002179</v>
          </cell>
          <cell r="L6890" t="str">
            <v>23.02.2026</v>
          </cell>
          <cell r="M6890">
            <v>-2607606</v>
          </cell>
          <cell r="N6890">
            <v>-2607606</v>
          </cell>
        </row>
        <row r="6891">
          <cell r="E6891">
            <v>86164</v>
          </cell>
          <cell r="F6891" t="str">
            <v>C25TNN|86164</v>
          </cell>
          <cell r="G6891" t="str">
            <v>K1</v>
          </cell>
          <cell r="H6891" t="str">
            <v>24.12.2025</v>
          </cell>
          <cell r="I6891" t="str">
            <v>31.12.2025</v>
          </cell>
          <cell r="J6891" t="str">
            <v>26.12.2025</v>
          </cell>
          <cell r="K6891" t="str">
            <v>Hàng hóa quầy 0480.3002179</v>
          </cell>
          <cell r="L6891" t="str">
            <v>23.02.2026</v>
          </cell>
          <cell r="M6891">
            <v>-2280728</v>
          </cell>
          <cell r="N6891">
            <v>-2280728</v>
          </cell>
        </row>
        <row r="6892">
          <cell r="E6892">
            <v>86166</v>
          </cell>
          <cell r="F6892" t="str">
            <v>C25TNN|86166</v>
          </cell>
          <cell r="G6892" t="str">
            <v>K1</v>
          </cell>
          <cell r="H6892" t="str">
            <v>24.12.2025</v>
          </cell>
          <cell r="I6892" t="str">
            <v>30.12.2025</v>
          </cell>
          <cell r="J6892" t="str">
            <v>25.12.2025</v>
          </cell>
          <cell r="K6892" t="str">
            <v>Hàng hóa quầy 0480.3002179</v>
          </cell>
          <cell r="L6892" t="str">
            <v>23.02.2026</v>
          </cell>
          <cell r="M6892">
            <v>-3955964</v>
          </cell>
          <cell r="N6892">
            <v>-3955964</v>
          </cell>
        </row>
        <row r="6893">
          <cell r="E6893">
            <v>243</v>
          </cell>
          <cell r="F6893" t="str">
            <v>CK T01.2026</v>
          </cell>
          <cell r="G6893" t="str">
            <v>KS</v>
          </cell>
          <cell r="H6893" t="str">
            <v>01.02.2026</v>
          </cell>
          <cell r="I6893" t="str">
            <v>03.02.2026</v>
          </cell>
          <cell r="J6893" t="str">
            <v>01.02.2026</v>
          </cell>
          <cell r="K6893" t="str">
            <v>CK tháng 01.2026 0480</v>
          </cell>
          <cell r="L6893" t="str">
            <v>23.02.2026</v>
          </cell>
          <cell r="M6893">
            <v>28929064</v>
          </cell>
          <cell r="N6893">
            <v>28929064</v>
          </cell>
        </row>
        <row r="6894">
          <cell r="E6894">
            <v>16303</v>
          </cell>
          <cell r="F6894" t="str">
            <v>K26TEB|16303</v>
          </cell>
          <cell r="G6894" t="str">
            <v>D1</v>
          </cell>
          <cell r="H6894" t="str">
            <v>09.02.2026</v>
          </cell>
          <cell r="I6894" t="str">
            <v>10.02.2026</v>
          </cell>
          <cell r="J6894" t="str">
            <v>09.02.2026</v>
          </cell>
          <cell r="K6894" t="str">
            <v>Phí dịch vụ chuỗi cung ứng Tháng 01.2026 Quầy 0480</v>
          </cell>
          <cell r="L6894" t="str">
            <v>23.02.2026</v>
          </cell>
          <cell r="M6894">
            <v>3625834</v>
          </cell>
          <cell r="N6894">
            <v>3625834</v>
          </cell>
        </row>
        <row r="6895">
          <cell r="E6895">
            <v>16482</v>
          </cell>
          <cell r="F6895" t="str">
            <v>K26TEB|16482</v>
          </cell>
          <cell r="G6895" t="str">
            <v>D1</v>
          </cell>
          <cell r="H6895" t="str">
            <v>09.02.2026</v>
          </cell>
          <cell r="I6895" t="str">
            <v>10.02.2026</v>
          </cell>
          <cell r="J6895" t="str">
            <v>09.02.2026</v>
          </cell>
          <cell r="K6895" t="str">
            <v>Phí dịch vụ chuỗi cung ứng Tháng 01.2026 Quầy 0480</v>
          </cell>
          <cell r="L6895" t="str">
            <v>23.02.2026</v>
          </cell>
          <cell r="M6895">
            <v>3267571</v>
          </cell>
          <cell r="N6895">
            <v>3267571</v>
          </cell>
        </row>
        <row r="6896">
          <cell r="E6896">
            <v>12652</v>
          </cell>
          <cell r="F6896" t="str">
            <v>K26TEB|12652</v>
          </cell>
          <cell r="G6896" t="str">
            <v>D1</v>
          </cell>
          <cell r="H6896" t="str">
            <v>09.02.2026</v>
          </cell>
          <cell r="I6896" t="str">
            <v>10.02.2026</v>
          </cell>
          <cell r="J6896" t="str">
            <v>09.02.2026</v>
          </cell>
          <cell r="K6896" t="str">
            <v>Phí dịch vụ  EBS Tháng 01.2026 Quầy 0480</v>
          </cell>
          <cell r="L6896" t="str">
            <v>23.02.2026</v>
          </cell>
          <cell r="M6896">
            <v>17357446</v>
          </cell>
          <cell r="N6896">
            <v>17357446</v>
          </cell>
        </row>
        <row r="6897">
          <cell r="E6897">
            <v>12678</v>
          </cell>
          <cell r="F6897" t="str">
            <v>K26TEB|12678</v>
          </cell>
          <cell r="G6897" t="str">
            <v>D1</v>
          </cell>
          <cell r="H6897" t="str">
            <v>09.02.2026</v>
          </cell>
          <cell r="I6897" t="str">
            <v>10.02.2026</v>
          </cell>
          <cell r="J6897" t="str">
            <v>09.02.2026</v>
          </cell>
          <cell r="K6897" t="str">
            <v>Phí hỗ trợ Tháng 01.2026 Quầy 0480</v>
          </cell>
          <cell r="L6897" t="str">
            <v>23.02.2026</v>
          </cell>
          <cell r="M6897">
            <v>20828934</v>
          </cell>
          <cell r="N6897">
            <v>20828934</v>
          </cell>
        </row>
        <row r="6898">
          <cell r="E6898">
            <v>12823</v>
          </cell>
          <cell r="F6898" t="str">
            <v>K26TEB|12823</v>
          </cell>
          <cell r="G6898" t="str">
            <v>D1</v>
          </cell>
          <cell r="H6898" t="str">
            <v>09.02.2026</v>
          </cell>
          <cell r="I6898" t="str">
            <v>10.02.2026</v>
          </cell>
          <cell r="J6898" t="str">
            <v>09.02.2026</v>
          </cell>
          <cell r="K6898" t="str">
            <v>Phí dịch vụ Tháng 01.2026 Quầy 0480</v>
          </cell>
          <cell r="L6898" t="str">
            <v>23.02.2026</v>
          </cell>
          <cell r="M6898">
            <v>80744217</v>
          </cell>
          <cell r="N6898">
            <v>80744217</v>
          </cell>
        </row>
        <row r="6899">
          <cell r="E6899">
            <v>1592</v>
          </cell>
          <cell r="F6899" t="str">
            <v>C26TTN|1592</v>
          </cell>
          <cell r="G6899" t="str">
            <v>K1</v>
          </cell>
          <cell r="H6899" t="str">
            <v>09.01.2026</v>
          </cell>
          <cell r="I6899" t="str">
            <v>12.01.2026</v>
          </cell>
          <cell r="J6899" t="str">
            <v>10.01.2026</v>
          </cell>
          <cell r="K6899" t="str">
            <v>Hàng hóa quầy 0480.3002179</v>
          </cell>
          <cell r="L6899" t="str">
            <v>05.03.2026</v>
          </cell>
          <cell r="M6899">
            <v>-3880235</v>
          </cell>
          <cell r="N6899">
            <v>-3880235</v>
          </cell>
        </row>
        <row r="6900">
          <cell r="E6900">
            <v>2723</v>
          </cell>
          <cell r="F6900" t="str">
            <v>K26TRT|2723</v>
          </cell>
          <cell r="G6900" t="str">
            <v>K1</v>
          </cell>
          <cell r="H6900" t="str">
            <v>11.02.2026</v>
          </cell>
          <cell r="I6900" t="str">
            <v>26.02.2026</v>
          </cell>
          <cell r="J6900" t="str">
            <v>11.02.2026</v>
          </cell>
          <cell r="K6900" t="str">
            <v>TRA HANG - 145</v>
          </cell>
          <cell r="L6900" t="str">
            <v>05.03.2026</v>
          </cell>
          <cell r="M6900">
            <v>240170</v>
          </cell>
          <cell r="N6900">
            <v>240170</v>
          </cell>
        </row>
        <row r="6901">
          <cell r="E6901">
            <v>2724</v>
          </cell>
          <cell r="F6901" t="str">
            <v>K26TRT|2724</v>
          </cell>
          <cell r="G6901" t="str">
            <v>K1</v>
          </cell>
          <cell r="H6901" t="str">
            <v>11.02.2026</v>
          </cell>
          <cell r="I6901" t="str">
            <v>26.02.2026</v>
          </cell>
          <cell r="J6901" t="str">
            <v>11.02.2026</v>
          </cell>
          <cell r="K6901" t="str">
            <v>TRA HANG - 145</v>
          </cell>
          <cell r="L6901" t="str">
            <v>05.03.2026</v>
          </cell>
          <cell r="M6901">
            <v>67431</v>
          </cell>
          <cell r="N6901">
            <v>67431</v>
          </cell>
        </row>
        <row r="6902">
          <cell r="E6902">
            <v>25</v>
          </cell>
          <cell r="F6902" t="str">
            <v>C26TTN|25</v>
          </cell>
          <cell r="G6902" t="str">
            <v>K1</v>
          </cell>
          <cell r="H6902" t="str">
            <v>02.01.2026</v>
          </cell>
          <cell r="I6902" t="str">
            <v>09.01.2026</v>
          </cell>
          <cell r="J6902" t="str">
            <v>06.01.2026</v>
          </cell>
          <cell r="K6902" t="str">
            <v>Hàng hóa quầy 0480.3002179</v>
          </cell>
          <cell r="L6902" t="str">
            <v>05.03.2026</v>
          </cell>
          <cell r="M6902">
            <v>-4353253</v>
          </cell>
          <cell r="N6902">
            <v>-4353253</v>
          </cell>
        </row>
        <row r="6903">
          <cell r="E6903">
            <v>26</v>
          </cell>
          <cell r="F6903" t="str">
            <v>C26TTN|26</v>
          </cell>
          <cell r="G6903" t="str">
            <v>K1</v>
          </cell>
          <cell r="H6903" t="str">
            <v>02.01.2026</v>
          </cell>
          <cell r="I6903" t="str">
            <v>23.01.2026</v>
          </cell>
          <cell r="J6903" t="str">
            <v>05.01.2026</v>
          </cell>
          <cell r="K6903" t="str">
            <v>Hàng hóa quầy 0480.3002179</v>
          </cell>
          <cell r="L6903" t="str">
            <v>05.03.2026</v>
          </cell>
          <cell r="M6903">
            <v>-3044250</v>
          </cell>
          <cell r="N6903">
            <v>-3044250</v>
          </cell>
        </row>
        <row r="6904">
          <cell r="E6904">
            <v>3080</v>
          </cell>
          <cell r="F6904" t="str">
            <v>K26TRT|3080</v>
          </cell>
          <cell r="G6904" t="str">
            <v>K1</v>
          </cell>
          <cell r="H6904" t="str">
            <v>13.02.2026</v>
          </cell>
          <cell r="I6904" t="str">
            <v>24.02.2026</v>
          </cell>
          <cell r="J6904" t="str">
            <v>13.02.2026</v>
          </cell>
          <cell r="K6904" t="str">
            <v>TRA HANG - 1510</v>
          </cell>
          <cell r="L6904" t="str">
            <v>05.03.2026</v>
          </cell>
          <cell r="M6904">
            <v>295060</v>
          </cell>
          <cell r="N6904">
            <v>295060</v>
          </cell>
        </row>
        <row r="6905">
          <cell r="E6905">
            <v>1412</v>
          </cell>
          <cell r="F6905" t="str">
            <v>C26TTN|1412</v>
          </cell>
          <cell r="G6905" t="str">
            <v>K1</v>
          </cell>
          <cell r="H6905" t="str">
            <v>08.01.2026</v>
          </cell>
          <cell r="I6905" t="str">
            <v>13.01.2026</v>
          </cell>
          <cell r="J6905" t="str">
            <v>10.01.2026</v>
          </cell>
          <cell r="K6905" t="str">
            <v>Hàng hóa quầy 0480.3002179</v>
          </cell>
          <cell r="L6905" t="str">
            <v>05.03.2026</v>
          </cell>
          <cell r="M6905">
            <v>-16907222</v>
          </cell>
          <cell r="N6905">
            <v>-16907222</v>
          </cell>
        </row>
        <row r="6906">
          <cell r="E6906">
            <v>1407</v>
          </cell>
          <cell r="F6906" t="str">
            <v>C26TTN|1407</v>
          </cell>
          <cell r="G6906" t="str">
            <v>K1</v>
          </cell>
          <cell r="H6906" t="str">
            <v>08.01.2026</v>
          </cell>
          <cell r="I6906" t="str">
            <v>13.01.2026</v>
          </cell>
          <cell r="J6906" t="str">
            <v>10.01.2026</v>
          </cell>
          <cell r="K6906" t="str">
            <v>Hàng hóa quầy 0480.3002179</v>
          </cell>
          <cell r="L6906" t="str">
            <v>05.03.2026</v>
          </cell>
          <cell r="M6906">
            <v>-4156963</v>
          </cell>
          <cell r="N6906">
            <v>-4156963</v>
          </cell>
        </row>
        <row r="6907">
          <cell r="E6907">
            <v>1402</v>
          </cell>
          <cell r="F6907" t="str">
            <v>C26TTN|1402</v>
          </cell>
          <cell r="G6907" t="str">
            <v>K1</v>
          </cell>
          <cell r="H6907" t="str">
            <v>08.01.2026</v>
          </cell>
          <cell r="I6907" t="str">
            <v>13.01.2026</v>
          </cell>
          <cell r="J6907" t="str">
            <v>10.01.2026</v>
          </cell>
          <cell r="K6907" t="str">
            <v>Hàng hóa quầy 0480.3002179</v>
          </cell>
          <cell r="L6907" t="str">
            <v>05.03.2026</v>
          </cell>
          <cell r="M6907">
            <v>-2247977</v>
          </cell>
          <cell r="N6907">
            <v>-2247977</v>
          </cell>
        </row>
        <row r="6908">
          <cell r="E6908">
            <v>3632</v>
          </cell>
          <cell r="F6908" t="str">
            <v>C26TTN|3632</v>
          </cell>
          <cell r="G6908" t="str">
            <v>K7</v>
          </cell>
          <cell r="H6908" t="str">
            <v>17.01.2026</v>
          </cell>
          <cell r="I6908" t="str">
            <v>08.02.2026</v>
          </cell>
          <cell r="J6908" t="str">
            <v>01.02.2026</v>
          </cell>
          <cell r="K6908" t="str">
            <v>HÃ ng hÃ³a quáº§y 0480.3002179</v>
          </cell>
          <cell r="L6908" t="str">
            <v>05.03.2026</v>
          </cell>
          <cell r="M6908">
            <v>-28659395</v>
          </cell>
          <cell r="N6908">
            <v>-28659395</v>
          </cell>
        </row>
        <row r="6909">
          <cell r="E6909">
            <v>1400</v>
          </cell>
          <cell r="F6909" t="str">
            <v>C26TTN|1400</v>
          </cell>
          <cell r="G6909" t="str">
            <v>K1</v>
          </cell>
          <cell r="H6909" t="str">
            <v>08.01.2026</v>
          </cell>
          <cell r="I6909" t="str">
            <v>24.01.2026</v>
          </cell>
          <cell r="J6909" t="str">
            <v>08.01.2026</v>
          </cell>
          <cell r="K6909" t="str">
            <v>Hàng hóa quầy 0480.3002179</v>
          </cell>
          <cell r="L6909" t="str">
            <v>05.03.2026</v>
          </cell>
          <cell r="M6909">
            <v>-1821809</v>
          </cell>
          <cell r="N6909">
            <v>-1821809</v>
          </cell>
        </row>
        <row r="6910">
          <cell r="E6910">
            <v>582</v>
          </cell>
          <cell r="F6910" t="str">
            <v>C26TTN|582</v>
          </cell>
          <cell r="G6910" t="str">
            <v>K1</v>
          </cell>
          <cell r="H6910" t="str">
            <v>06.01.2026</v>
          </cell>
          <cell r="I6910" t="str">
            <v>08.01.2026</v>
          </cell>
          <cell r="J6910" t="str">
            <v>06.01.2026</v>
          </cell>
          <cell r="K6910" t="str">
            <v>Hàng hóa quầy 0480.3002179</v>
          </cell>
          <cell r="L6910" t="str">
            <v>05.03.2026</v>
          </cell>
          <cell r="M6910">
            <v>-2748600</v>
          </cell>
          <cell r="N6910">
            <v>-2748600</v>
          </cell>
        </row>
        <row r="6911">
          <cell r="E6911">
            <v>760</v>
          </cell>
          <cell r="F6911" t="str">
            <v>C26TTN|760</v>
          </cell>
          <cell r="G6911" t="str">
            <v>K1</v>
          </cell>
          <cell r="H6911" t="str">
            <v>07.01.2026</v>
          </cell>
          <cell r="I6911" t="str">
            <v>09.01.2026</v>
          </cell>
          <cell r="J6911" t="str">
            <v>07.01.2026</v>
          </cell>
          <cell r="K6911" t="str">
            <v>Hàng hóa quầy 0480.3002179</v>
          </cell>
          <cell r="L6911" t="str">
            <v>05.03.2026</v>
          </cell>
          <cell r="M6911">
            <v>-3830231</v>
          </cell>
          <cell r="N6911">
            <v>-3830231</v>
          </cell>
        </row>
        <row r="6912">
          <cell r="E6912">
            <v>23</v>
          </cell>
          <cell r="F6912" t="str">
            <v>C26TTN|23</v>
          </cell>
          <cell r="G6912" t="str">
            <v>K1</v>
          </cell>
          <cell r="H6912" t="str">
            <v>02.01.2026</v>
          </cell>
          <cell r="I6912" t="str">
            <v>07.01.2026</v>
          </cell>
          <cell r="J6912" t="str">
            <v>05.01.2026</v>
          </cell>
          <cell r="K6912" t="str">
            <v>Hàng hóa quầy 0480.3002179</v>
          </cell>
          <cell r="L6912" t="str">
            <v>05.03.2026</v>
          </cell>
          <cell r="M6912">
            <v>-4131734</v>
          </cell>
          <cell r="N6912">
            <v>-4131734</v>
          </cell>
        </row>
        <row r="6913">
          <cell r="E6913">
            <v>6</v>
          </cell>
          <cell r="F6913" t="str">
            <v>C26TNN|6</v>
          </cell>
          <cell r="G6913" t="str">
            <v>K1</v>
          </cell>
          <cell r="H6913" t="str">
            <v>02.01.2026</v>
          </cell>
          <cell r="I6913" t="str">
            <v>06.01.2026</v>
          </cell>
          <cell r="J6913" t="str">
            <v>03.01.2026</v>
          </cell>
          <cell r="K6913" t="str">
            <v>Hàng hóa quầy 0480.3002179</v>
          </cell>
          <cell r="L6913" t="str">
            <v>05.03.2026</v>
          </cell>
          <cell r="M6913">
            <v>-984701</v>
          </cell>
          <cell r="N6913">
            <v>-984701</v>
          </cell>
        </row>
        <row r="6914">
          <cell r="E6914">
            <v>4</v>
          </cell>
          <cell r="F6914" t="str">
            <v>C26TNN|4</v>
          </cell>
          <cell r="G6914" t="str">
            <v>K1</v>
          </cell>
          <cell r="H6914" t="str">
            <v>02.01.2026</v>
          </cell>
          <cell r="I6914" t="str">
            <v>06.01.2026</v>
          </cell>
          <cell r="J6914" t="str">
            <v>03.01.2026</v>
          </cell>
          <cell r="K6914" t="str">
            <v>Hàng hóa quầy 0480.3002179</v>
          </cell>
          <cell r="L6914" t="str">
            <v>05.03.2026</v>
          </cell>
          <cell r="M6914">
            <v>-2696414</v>
          </cell>
          <cell r="N6914">
            <v>-2696414</v>
          </cell>
        </row>
        <row r="6915">
          <cell r="E6915">
            <v>1408</v>
          </cell>
          <cell r="F6915" t="str">
            <v>C26TTN|1408</v>
          </cell>
          <cell r="G6915" t="str">
            <v>K1</v>
          </cell>
          <cell r="H6915" t="str">
            <v>08.01.2026</v>
          </cell>
          <cell r="I6915" t="str">
            <v>12.01.2026</v>
          </cell>
          <cell r="J6915" t="str">
            <v>10.01.2026</v>
          </cell>
          <cell r="K6915" t="str">
            <v>Hàng hóa quầy 0480.3002179</v>
          </cell>
          <cell r="L6915" t="str">
            <v>05.03.2026</v>
          </cell>
          <cell r="M6915">
            <v>-2268475</v>
          </cell>
          <cell r="N6915">
            <v>-2268475</v>
          </cell>
        </row>
        <row r="6916">
          <cell r="E6916">
            <v>542</v>
          </cell>
          <cell r="F6916" t="str">
            <v>C26TTN|542</v>
          </cell>
          <cell r="G6916" t="str">
            <v>K1</v>
          </cell>
          <cell r="H6916" t="str">
            <v>05.01.2026</v>
          </cell>
          <cell r="I6916" t="str">
            <v>09.01.2026</v>
          </cell>
          <cell r="J6916" t="str">
            <v>07.01.2026</v>
          </cell>
          <cell r="K6916" t="str">
            <v>Hàng hóa quầy 0480.3002179</v>
          </cell>
          <cell r="L6916" t="str">
            <v>05.03.2026</v>
          </cell>
          <cell r="M6916">
            <v>-2518798</v>
          </cell>
          <cell r="N6916">
            <v>-2518798</v>
          </cell>
        </row>
        <row r="6917">
          <cell r="E6917">
            <v>1340</v>
          </cell>
          <cell r="F6917" t="str">
            <v>C26TTN|1340</v>
          </cell>
          <cell r="G6917" t="str">
            <v>K1</v>
          </cell>
          <cell r="H6917" t="str">
            <v>08.01.2026</v>
          </cell>
          <cell r="I6917" t="str">
            <v>10.01.2026</v>
          </cell>
          <cell r="J6917" t="str">
            <v>08.01.2026</v>
          </cell>
          <cell r="K6917" t="str">
            <v>Hàng hóa quầy 0480.3002179</v>
          </cell>
          <cell r="L6917" t="str">
            <v>05.03.2026</v>
          </cell>
          <cell r="M6917">
            <v>-4903016</v>
          </cell>
          <cell r="N6917">
            <v>-4903016</v>
          </cell>
        </row>
        <row r="6918">
          <cell r="E6918">
            <v>1997</v>
          </cell>
          <cell r="F6918" t="str">
            <v>C26TTN|1997</v>
          </cell>
          <cell r="G6918" t="str">
            <v>K1</v>
          </cell>
          <cell r="H6918" t="str">
            <v>13.01.2026</v>
          </cell>
          <cell r="I6918" t="str">
            <v>15.01.2026</v>
          </cell>
          <cell r="J6918" t="str">
            <v>13.01.2026</v>
          </cell>
          <cell r="K6918" t="str">
            <v>Hàng hóa quầy 0480.3002179</v>
          </cell>
          <cell r="L6918" t="str">
            <v>05.03.2026</v>
          </cell>
          <cell r="M6918">
            <v>-2569957</v>
          </cell>
          <cell r="N6918">
            <v>-2569957</v>
          </cell>
        </row>
        <row r="6919">
          <cell r="E6919">
            <v>1929</v>
          </cell>
          <cell r="F6919" t="str">
            <v>C26TTN|1929</v>
          </cell>
          <cell r="G6919" t="str">
            <v>K1</v>
          </cell>
          <cell r="H6919" t="str">
            <v>12.01.2026</v>
          </cell>
          <cell r="I6919" t="str">
            <v>21.01.2026</v>
          </cell>
          <cell r="J6919" t="str">
            <v>14.01.2026</v>
          </cell>
          <cell r="K6919" t="str">
            <v>Hàng hóa quầy 0480.3002179</v>
          </cell>
          <cell r="L6919" t="str">
            <v>05.03.2026</v>
          </cell>
          <cell r="M6919">
            <v>-1845931</v>
          </cell>
          <cell r="N6919">
            <v>-1845931</v>
          </cell>
        </row>
        <row r="6920">
          <cell r="E6920">
            <v>548</v>
          </cell>
          <cell r="F6920" t="str">
            <v>C26TTN|548</v>
          </cell>
          <cell r="G6920" t="str">
            <v>K1</v>
          </cell>
          <cell r="H6920" t="str">
            <v>05.01.2026</v>
          </cell>
          <cell r="I6920" t="str">
            <v>10.01.2026</v>
          </cell>
          <cell r="J6920" t="str">
            <v>07.01.2026</v>
          </cell>
          <cell r="K6920" t="str">
            <v>Hàng hóa quầy 0480.3002179</v>
          </cell>
          <cell r="L6920" t="str">
            <v>05.03.2026</v>
          </cell>
          <cell r="M6920">
            <v>-3023298</v>
          </cell>
          <cell r="N6920">
            <v>-3023298</v>
          </cell>
        </row>
        <row r="6921">
          <cell r="E6921">
            <v>1323</v>
          </cell>
          <cell r="F6921" t="str">
            <v>C26TTN|1323</v>
          </cell>
          <cell r="G6921" t="str">
            <v>K1</v>
          </cell>
          <cell r="H6921" t="str">
            <v>08.01.2026</v>
          </cell>
          <cell r="I6921" t="str">
            <v>10.01.2026</v>
          </cell>
          <cell r="J6921" t="str">
            <v>08.01.2026</v>
          </cell>
          <cell r="K6921" t="str">
            <v>Hàng hóa quầy 0480.3002179</v>
          </cell>
          <cell r="L6921" t="str">
            <v>05.03.2026</v>
          </cell>
          <cell r="M6921">
            <v>-6084277</v>
          </cell>
          <cell r="N6921">
            <v>-6084277</v>
          </cell>
        </row>
        <row r="6922">
          <cell r="E6922">
            <v>5</v>
          </cell>
          <cell r="F6922" t="str">
            <v>C26TNN|5</v>
          </cell>
          <cell r="G6922" t="str">
            <v>K1</v>
          </cell>
          <cell r="H6922" t="str">
            <v>02.01.2026</v>
          </cell>
          <cell r="I6922" t="str">
            <v>06.01.2026</v>
          </cell>
          <cell r="J6922" t="str">
            <v>03.01.2026</v>
          </cell>
          <cell r="K6922" t="str">
            <v>Hàng hóa quầy 0480.3002179</v>
          </cell>
          <cell r="L6922" t="str">
            <v>05.03.2026</v>
          </cell>
          <cell r="M6922">
            <v>-984701</v>
          </cell>
          <cell r="N6922">
            <v>-984701</v>
          </cell>
        </row>
        <row r="6923">
          <cell r="E6923">
            <v>546</v>
          </cell>
          <cell r="F6923" t="str">
            <v>C26TTN|546</v>
          </cell>
          <cell r="G6923" t="str">
            <v>K1</v>
          </cell>
          <cell r="H6923" t="str">
            <v>05.01.2026</v>
          </cell>
          <cell r="I6923" t="str">
            <v>09.01.2026</v>
          </cell>
          <cell r="J6923" t="str">
            <v>07.01.2026</v>
          </cell>
          <cell r="K6923" t="str">
            <v>Hàng hóa quầy 0480.3002179</v>
          </cell>
          <cell r="L6923" t="str">
            <v>05.03.2026</v>
          </cell>
          <cell r="M6923">
            <v>-4282697</v>
          </cell>
          <cell r="N6923">
            <v>-4282697</v>
          </cell>
        </row>
        <row r="6924">
          <cell r="E6924">
            <v>547</v>
          </cell>
          <cell r="F6924" t="str">
            <v>C26TTN|547</v>
          </cell>
          <cell r="G6924" t="str">
            <v>K1</v>
          </cell>
          <cell r="H6924" t="str">
            <v>05.01.2026</v>
          </cell>
          <cell r="I6924" t="str">
            <v>23.01.2026</v>
          </cell>
          <cell r="J6924" t="str">
            <v>07.01.2026</v>
          </cell>
          <cell r="K6924" t="str">
            <v>Hàng hóa quầy 0480.3002179</v>
          </cell>
          <cell r="L6924" t="str">
            <v>05.03.2026</v>
          </cell>
          <cell r="M6924">
            <v>-2870964</v>
          </cell>
          <cell r="N6924">
            <v>-2870964</v>
          </cell>
        </row>
        <row r="6925">
          <cell r="E6925">
            <v>88995</v>
          </cell>
          <cell r="F6925" t="str">
            <v>C25TNN|88995</v>
          </cell>
          <cell r="G6925" t="str">
            <v>K1</v>
          </cell>
          <cell r="H6925" t="str">
            <v>29.12.2025</v>
          </cell>
          <cell r="I6925" t="str">
            <v>07.01.2026</v>
          </cell>
          <cell r="J6925" t="str">
            <v>02.01.2026</v>
          </cell>
          <cell r="K6925" t="str">
            <v>Hàng hóa quầy 0480.3002179</v>
          </cell>
          <cell r="L6925" t="str">
            <v>05.03.2026</v>
          </cell>
          <cell r="M6925">
            <v>-1378620</v>
          </cell>
          <cell r="N6925">
            <v>-1378620</v>
          </cell>
        </row>
        <row r="6926">
          <cell r="E6926">
            <v>1409</v>
          </cell>
          <cell r="F6926" t="str">
            <v>C26TTN|1409</v>
          </cell>
          <cell r="G6926" t="str">
            <v>K1</v>
          </cell>
          <cell r="H6926" t="str">
            <v>08.01.2026</v>
          </cell>
          <cell r="I6926" t="str">
            <v>13.01.2026</v>
          </cell>
          <cell r="J6926" t="str">
            <v>11.01.2026</v>
          </cell>
          <cell r="K6926" t="str">
            <v>Hàng hóa quầy 0480.3002179</v>
          </cell>
          <cell r="L6926" t="str">
            <v>05.03.2026</v>
          </cell>
          <cell r="M6926">
            <v>-2825107</v>
          </cell>
          <cell r="N6926">
            <v>-2825107</v>
          </cell>
        </row>
        <row r="6927">
          <cell r="E6927">
            <v>543</v>
          </cell>
          <cell r="F6927" t="str">
            <v>C26TTN|543</v>
          </cell>
          <cell r="G6927" t="str">
            <v>K1</v>
          </cell>
          <cell r="H6927" t="str">
            <v>05.01.2026</v>
          </cell>
          <cell r="I6927" t="str">
            <v>10.01.2026</v>
          </cell>
          <cell r="J6927" t="str">
            <v>08.01.2026</v>
          </cell>
          <cell r="K6927" t="str">
            <v>Hàng hóa quầy 0480.3002179</v>
          </cell>
          <cell r="L6927" t="str">
            <v>05.03.2026</v>
          </cell>
          <cell r="M6927">
            <v>-4130363</v>
          </cell>
          <cell r="N6927">
            <v>-4130363</v>
          </cell>
        </row>
        <row r="6928">
          <cell r="E6928">
            <v>588</v>
          </cell>
          <cell r="F6928" t="str">
            <v>C26TTN|588</v>
          </cell>
          <cell r="G6928" t="str">
            <v>K1</v>
          </cell>
          <cell r="H6928" t="str">
            <v>06.01.2026</v>
          </cell>
          <cell r="I6928" t="str">
            <v>08.01.2026</v>
          </cell>
          <cell r="J6928" t="str">
            <v>06.01.2026</v>
          </cell>
          <cell r="K6928" t="str">
            <v>Hàng hóa quầy 0480.3002179</v>
          </cell>
          <cell r="L6928" t="str">
            <v>05.03.2026</v>
          </cell>
          <cell r="M6928">
            <v>-4250945</v>
          </cell>
          <cell r="N6928">
            <v>-4250945</v>
          </cell>
        </row>
        <row r="6929">
          <cell r="E6929">
            <v>611</v>
          </cell>
          <cell r="F6929" t="str">
            <v>C26TTN|611</v>
          </cell>
          <cell r="G6929" t="str">
            <v>K1</v>
          </cell>
          <cell r="H6929" t="str">
            <v>06.01.2026</v>
          </cell>
          <cell r="I6929" t="str">
            <v>08.01.2026</v>
          </cell>
          <cell r="J6929" t="str">
            <v>06.01.2026</v>
          </cell>
          <cell r="K6929" t="str">
            <v>Hàng hóa quầy 0480.3002179</v>
          </cell>
          <cell r="L6929" t="str">
            <v>05.03.2026</v>
          </cell>
          <cell r="M6929">
            <v>-426168</v>
          </cell>
          <cell r="N6929">
            <v>-426168</v>
          </cell>
        </row>
        <row r="6930">
          <cell r="E6930">
            <v>1928</v>
          </cell>
          <cell r="F6930" t="str">
            <v>C26TTN|1928</v>
          </cell>
          <cell r="G6930" t="str">
            <v>K1</v>
          </cell>
          <cell r="H6930" t="str">
            <v>12.01.2026</v>
          </cell>
          <cell r="I6930" t="str">
            <v>21.01.2026</v>
          </cell>
          <cell r="J6930" t="str">
            <v>14.01.2026</v>
          </cell>
          <cell r="K6930" t="str">
            <v>Hàng hóa quầy 0480.3002179</v>
          </cell>
          <cell r="L6930" t="str">
            <v>05.03.2026</v>
          </cell>
          <cell r="M6930">
            <v>-7252060</v>
          </cell>
          <cell r="N6930">
            <v>-7252060</v>
          </cell>
        </row>
        <row r="6931">
          <cell r="E6931">
            <v>1406</v>
          </cell>
          <cell r="F6931" t="str">
            <v>C26TTN|1406</v>
          </cell>
          <cell r="G6931" t="str">
            <v>K1</v>
          </cell>
          <cell r="H6931" t="str">
            <v>08.01.2026</v>
          </cell>
          <cell r="I6931" t="str">
            <v>11.01.2026</v>
          </cell>
          <cell r="J6931" t="str">
            <v>09.01.2026</v>
          </cell>
          <cell r="K6931" t="str">
            <v>Hàng hóa quầy 0480.3002179</v>
          </cell>
          <cell r="L6931" t="str">
            <v>05.03.2026</v>
          </cell>
          <cell r="M6931">
            <v>-4535768</v>
          </cell>
          <cell r="N6931">
            <v>-4535768</v>
          </cell>
        </row>
        <row r="6932">
          <cell r="E6932">
            <v>24</v>
          </cell>
          <cell r="F6932" t="str">
            <v>C26TTN|24</v>
          </cell>
          <cell r="G6932" t="str">
            <v>K1</v>
          </cell>
          <cell r="H6932" t="str">
            <v>02.01.2026</v>
          </cell>
          <cell r="I6932" t="str">
            <v>08.01.2026</v>
          </cell>
          <cell r="J6932" t="str">
            <v>06.01.2026</v>
          </cell>
          <cell r="K6932" t="str">
            <v>Hàng hóa quầy 0480.3002179</v>
          </cell>
          <cell r="L6932" t="str">
            <v>05.03.2026</v>
          </cell>
          <cell r="M6932">
            <v>-6309608</v>
          </cell>
          <cell r="N6932">
            <v>-6309608</v>
          </cell>
        </row>
        <row r="6933">
          <cell r="E6933">
            <v>1930</v>
          </cell>
          <cell r="F6933" t="str">
            <v>C26TTN|1930</v>
          </cell>
          <cell r="G6933" t="str">
            <v>K1</v>
          </cell>
          <cell r="H6933" t="str">
            <v>12.01.2026</v>
          </cell>
          <cell r="I6933" t="str">
            <v>21.01.2026</v>
          </cell>
          <cell r="J6933" t="str">
            <v>14.01.2026</v>
          </cell>
          <cell r="K6933" t="str">
            <v>Hàng hóa quầy 0480.3002179</v>
          </cell>
          <cell r="L6933" t="str">
            <v>05.03.2026</v>
          </cell>
          <cell r="M6933">
            <v>-3917624</v>
          </cell>
          <cell r="N6933">
            <v>-3917624</v>
          </cell>
        </row>
        <row r="6934">
          <cell r="E6934">
            <v>549</v>
          </cell>
          <cell r="F6934" t="str">
            <v>C26TTN|549</v>
          </cell>
          <cell r="G6934" t="str">
            <v>K1</v>
          </cell>
          <cell r="H6934" t="str">
            <v>05.01.2026</v>
          </cell>
          <cell r="I6934" t="str">
            <v>10.01.2026</v>
          </cell>
          <cell r="J6934" t="str">
            <v>07.01.2026</v>
          </cell>
          <cell r="K6934" t="str">
            <v>Hàng hóa quầy 0480.3002179</v>
          </cell>
          <cell r="L6934" t="str">
            <v>05.03.2026</v>
          </cell>
          <cell r="M6934">
            <v>-6646320</v>
          </cell>
          <cell r="N6934">
            <v>-6646320</v>
          </cell>
        </row>
        <row r="6935">
          <cell r="E6935">
            <v>550</v>
          </cell>
          <cell r="F6935" t="str">
            <v>C26TTN|550</v>
          </cell>
          <cell r="G6935" t="str">
            <v>K1</v>
          </cell>
          <cell r="H6935" t="str">
            <v>05.01.2026</v>
          </cell>
          <cell r="I6935" t="str">
            <v>10.01.2026</v>
          </cell>
          <cell r="J6935" t="str">
            <v>07.01.2026</v>
          </cell>
          <cell r="K6935" t="str">
            <v>Hàng hóa quầy 0480.3002179</v>
          </cell>
          <cell r="L6935" t="str">
            <v>05.03.2026</v>
          </cell>
          <cell r="M6935">
            <v>-4719071</v>
          </cell>
          <cell r="N6935">
            <v>-4719071</v>
          </cell>
        </row>
        <row r="6936">
          <cell r="E6936">
            <v>22</v>
          </cell>
          <cell r="F6936" t="str">
            <v>C26TTN|22</v>
          </cell>
          <cell r="G6936" t="str">
            <v>K1</v>
          </cell>
          <cell r="H6936" t="str">
            <v>02.01.2026</v>
          </cell>
          <cell r="I6936" t="str">
            <v>09.01.2026</v>
          </cell>
          <cell r="J6936" t="str">
            <v>07.01.2026</v>
          </cell>
          <cell r="K6936" t="str">
            <v>Hàng hóa quầy 0480.3002179</v>
          </cell>
          <cell r="L6936" t="str">
            <v>05.03.2026</v>
          </cell>
          <cell r="M6936">
            <v>-3093854</v>
          </cell>
          <cell r="N6936">
            <v>-3093854</v>
          </cell>
        </row>
        <row r="6937">
          <cell r="E6937">
            <v>682</v>
          </cell>
          <cell r="F6937" t="str">
            <v>C26TTN|682</v>
          </cell>
          <cell r="G6937" t="str">
            <v>K1</v>
          </cell>
          <cell r="H6937" t="str">
            <v>07.01.2026</v>
          </cell>
          <cell r="I6937" t="str">
            <v>11.01.2026</v>
          </cell>
          <cell r="J6937" t="str">
            <v>09.01.2026</v>
          </cell>
          <cell r="K6937" t="str">
            <v>Hàng hóa quầy 0480.3002179</v>
          </cell>
          <cell r="L6937" t="str">
            <v>05.03.2026</v>
          </cell>
          <cell r="M6937">
            <v>-3551202</v>
          </cell>
          <cell r="N6937">
            <v>-3551202</v>
          </cell>
        </row>
        <row r="6938">
          <cell r="E6938">
            <v>77</v>
          </cell>
          <cell r="F6938" t="str">
            <v>C26TTN|77</v>
          </cell>
          <cell r="G6938" t="str">
            <v>K1</v>
          </cell>
          <cell r="H6938" t="str">
            <v>03.01.2026</v>
          </cell>
          <cell r="I6938" t="str">
            <v>07.01.2026</v>
          </cell>
          <cell r="J6938" t="str">
            <v>05.01.2026</v>
          </cell>
          <cell r="K6938" t="str">
            <v>Hàng hóa quầy 0480.3002179</v>
          </cell>
          <cell r="L6938" t="str">
            <v>05.03.2026</v>
          </cell>
          <cell r="M6938">
            <v>-984701</v>
          </cell>
          <cell r="N6938">
            <v>-984701</v>
          </cell>
        </row>
        <row r="6939">
          <cell r="E6939">
            <v>78</v>
          </cell>
          <cell r="F6939" t="str">
            <v>C26TTN|78</v>
          </cell>
          <cell r="G6939" t="str">
            <v>K1</v>
          </cell>
          <cell r="H6939" t="str">
            <v>03.01.2026</v>
          </cell>
          <cell r="I6939" t="str">
            <v>07.01.2026</v>
          </cell>
          <cell r="J6939" t="str">
            <v>05.01.2026</v>
          </cell>
          <cell r="K6939" t="str">
            <v>Hàng hóa quầy 0480.3002179</v>
          </cell>
          <cell r="L6939" t="str">
            <v>05.03.2026</v>
          </cell>
          <cell r="M6939">
            <v>-1586131</v>
          </cell>
          <cell r="N6939">
            <v>-1586131</v>
          </cell>
        </row>
        <row r="6940">
          <cell r="E6940">
            <v>1410</v>
          </cell>
          <cell r="F6940" t="str">
            <v>C26TTN|1410</v>
          </cell>
          <cell r="G6940" t="str">
            <v>K1</v>
          </cell>
          <cell r="H6940" t="str">
            <v>08.01.2026</v>
          </cell>
          <cell r="I6940" t="str">
            <v>14.01.2026</v>
          </cell>
          <cell r="J6940" t="str">
            <v>12.01.2026</v>
          </cell>
          <cell r="K6940" t="str">
            <v>Hàng hóa quầy 0480.3002179</v>
          </cell>
          <cell r="L6940" t="str">
            <v>05.03.2026</v>
          </cell>
          <cell r="M6940">
            <v>-2291803</v>
          </cell>
          <cell r="N6940">
            <v>-2291803</v>
          </cell>
        </row>
        <row r="6941">
          <cell r="E6941">
            <v>544</v>
          </cell>
          <cell r="F6941" t="str">
            <v>C26TTN|544</v>
          </cell>
          <cell r="G6941" t="str">
            <v>K1</v>
          </cell>
          <cell r="H6941" t="str">
            <v>05.01.2026</v>
          </cell>
          <cell r="I6941" t="str">
            <v>10.01.2026</v>
          </cell>
          <cell r="J6941" t="str">
            <v>08.01.2026</v>
          </cell>
          <cell r="K6941" t="str">
            <v>Hàng hóa quầy 0480.3002179</v>
          </cell>
          <cell r="L6941" t="str">
            <v>05.03.2026</v>
          </cell>
          <cell r="M6941">
            <v>-2340614</v>
          </cell>
          <cell r="N6941">
            <v>-2340614</v>
          </cell>
        </row>
        <row r="6942">
          <cell r="E6942">
            <v>545</v>
          </cell>
          <cell r="F6942" t="str">
            <v>C26TTN|545</v>
          </cell>
          <cell r="G6942" t="str">
            <v>K1</v>
          </cell>
          <cell r="H6942" t="str">
            <v>05.01.2026</v>
          </cell>
          <cell r="I6942" t="str">
            <v>10.01.2026</v>
          </cell>
          <cell r="J6942" t="str">
            <v>08.01.2026</v>
          </cell>
          <cell r="K6942" t="str">
            <v>Hàng hóa quầy 0480.3002179</v>
          </cell>
          <cell r="L6942" t="str">
            <v>05.03.2026</v>
          </cell>
          <cell r="M6942">
            <v>-4057679</v>
          </cell>
          <cell r="N6942">
            <v>-4057679</v>
          </cell>
        </row>
        <row r="6943">
          <cell r="E6943">
            <v>1413</v>
          </cell>
          <cell r="F6943" t="str">
            <v>C26TTN|1413</v>
          </cell>
          <cell r="G6943" t="str">
            <v>K1</v>
          </cell>
          <cell r="H6943" t="str">
            <v>08.01.2026</v>
          </cell>
          <cell r="I6943" t="str">
            <v>14.01.2026</v>
          </cell>
          <cell r="J6943" t="str">
            <v>12.01.2026</v>
          </cell>
          <cell r="K6943" t="str">
            <v>Hàng hóa quầy 0480.3002179</v>
          </cell>
          <cell r="L6943" t="str">
            <v>05.03.2026</v>
          </cell>
          <cell r="M6943">
            <v>-14060412</v>
          </cell>
          <cell r="N6943">
            <v>-14060412</v>
          </cell>
        </row>
        <row r="6944">
          <cell r="E6944">
            <v>1610</v>
          </cell>
          <cell r="F6944" t="str">
            <v>C26TTN|1610</v>
          </cell>
          <cell r="G6944" t="str">
            <v>K1</v>
          </cell>
          <cell r="H6944" t="str">
            <v>09.01.2026</v>
          </cell>
          <cell r="I6944" t="str">
            <v>15.01.2026</v>
          </cell>
          <cell r="J6944" t="str">
            <v>13.01.2026</v>
          </cell>
          <cell r="K6944" t="str">
            <v>Hàng hóa quầy 0480.3002179</v>
          </cell>
          <cell r="L6944" t="str">
            <v>05.03.2026</v>
          </cell>
          <cell r="M6944">
            <v>-3769108</v>
          </cell>
          <cell r="N6944">
            <v>-3769108</v>
          </cell>
        </row>
        <row r="6945">
          <cell r="E6945">
            <v>1729</v>
          </cell>
          <cell r="F6945" t="str">
            <v>C26TTN|1729</v>
          </cell>
          <cell r="G6945" t="str">
            <v>K1</v>
          </cell>
          <cell r="H6945" t="str">
            <v>10.01.2026</v>
          </cell>
          <cell r="I6945" t="str">
            <v>12.01.2026</v>
          </cell>
          <cell r="J6945" t="str">
            <v>10.01.2026</v>
          </cell>
          <cell r="K6945" t="str">
            <v>Hàng hóa quầy 0480.3002179</v>
          </cell>
          <cell r="L6945" t="str">
            <v>05.03.2026</v>
          </cell>
          <cell r="M6945">
            <v>-3732140</v>
          </cell>
          <cell r="N6945">
            <v>-3732140</v>
          </cell>
        </row>
        <row r="6946">
          <cell r="E6946">
            <v>1961</v>
          </cell>
          <cell r="F6946" t="str">
            <v>C26TTN|1961</v>
          </cell>
          <cell r="G6946" t="str">
            <v>K1</v>
          </cell>
          <cell r="H6946" t="str">
            <v>13.01.2026</v>
          </cell>
          <cell r="I6946" t="str">
            <v>15.01.2026</v>
          </cell>
          <cell r="J6946" t="str">
            <v>13.01.2026</v>
          </cell>
          <cell r="K6946" t="str">
            <v>Hàng hóa quầy 0480.3002179</v>
          </cell>
          <cell r="L6946" t="str">
            <v>05.03.2026</v>
          </cell>
          <cell r="M6946">
            <v>-2004836</v>
          </cell>
          <cell r="N6946">
            <v>-2004836</v>
          </cell>
        </row>
        <row r="6947">
          <cell r="E6947">
            <v>1411</v>
          </cell>
          <cell r="F6947" t="str">
            <v>C26TTN|1411</v>
          </cell>
          <cell r="G6947" t="str">
            <v>K1</v>
          </cell>
          <cell r="H6947" t="str">
            <v>08.01.2026</v>
          </cell>
          <cell r="I6947" t="str">
            <v>14.01.2026</v>
          </cell>
          <cell r="J6947" t="str">
            <v>12.01.2026</v>
          </cell>
          <cell r="K6947" t="str">
            <v>Hàng hóa quầy 0480.3002179</v>
          </cell>
          <cell r="L6947" t="str">
            <v>05.03.2026</v>
          </cell>
          <cell r="M6947">
            <v>-3185314</v>
          </cell>
          <cell r="N6947">
            <v>-3185314</v>
          </cell>
        </row>
        <row r="6948">
          <cell r="E6948">
            <v>88996</v>
          </cell>
          <cell r="F6948" t="str">
            <v>C25TNN|88996</v>
          </cell>
          <cell r="G6948" t="str">
            <v>K1</v>
          </cell>
          <cell r="H6948" t="str">
            <v>29.12.2025</v>
          </cell>
          <cell r="I6948" t="str">
            <v>07.01.2026</v>
          </cell>
          <cell r="J6948" t="str">
            <v>02.01.2026</v>
          </cell>
          <cell r="K6948" t="str">
            <v>Hàng hóa quầy 0480.3002179</v>
          </cell>
          <cell r="L6948" t="str">
            <v>05.03.2026</v>
          </cell>
          <cell r="M6948">
            <v>-7670932</v>
          </cell>
          <cell r="N6948">
            <v>-7670932</v>
          </cell>
        </row>
        <row r="6949">
          <cell r="E6949">
            <v>1927</v>
          </cell>
          <cell r="F6949" t="str">
            <v>C26TTN|1927</v>
          </cell>
          <cell r="G6949" t="str">
            <v>K1</v>
          </cell>
          <cell r="H6949" t="str">
            <v>12.01.2026</v>
          </cell>
          <cell r="I6949" t="str">
            <v>23.01.2026</v>
          </cell>
          <cell r="J6949" t="str">
            <v>16.01.2026</v>
          </cell>
          <cell r="K6949" t="str">
            <v>Hàng hóa quầy 0480.3002179</v>
          </cell>
          <cell r="L6949" t="str">
            <v>05.03.2026</v>
          </cell>
          <cell r="M6949">
            <v>-2851654</v>
          </cell>
          <cell r="N6949">
            <v>-2851654</v>
          </cell>
        </row>
        <row r="6950">
          <cell r="E6950">
            <v>1414</v>
          </cell>
          <cell r="F6950" t="str">
            <v>C26TTN|1414</v>
          </cell>
          <cell r="G6950" t="str">
            <v>K1</v>
          </cell>
          <cell r="H6950" t="str">
            <v>08.01.2026</v>
          </cell>
          <cell r="I6950" t="str">
            <v>15.01.2026</v>
          </cell>
          <cell r="J6950" t="str">
            <v>13.01.2026</v>
          </cell>
          <cell r="K6950" t="str">
            <v>Hàng hóa quầy 0480.3002179</v>
          </cell>
          <cell r="L6950" t="str">
            <v>05.03.2026</v>
          </cell>
          <cell r="M6950">
            <v>-5493674</v>
          </cell>
          <cell r="N6950">
            <v>-5493674</v>
          </cell>
        </row>
        <row r="6951">
          <cell r="E6951">
            <v>541</v>
          </cell>
          <cell r="F6951" t="str">
            <v>C26TTN|541</v>
          </cell>
          <cell r="G6951" t="str">
            <v>K1</v>
          </cell>
          <cell r="H6951" t="str">
            <v>05.01.2026</v>
          </cell>
          <cell r="I6951" t="str">
            <v>09.01.2026</v>
          </cell>
          <cell r="J6951" t="str">
            <v>07.01.2026</v>
          </cell>
          <cell r="K6951" t="str">
            <v>Hàng hóa quầy 0480.3002179</v>
          </cell>
          <cell r="L6951" t="str">
            <v>05.03.2026</v>
          </cell>
          <cell r="M6951">
            <v>-6831416</v>
          </cell>
          <cell r="N6951">
            <v>-6831416</v>
          </cell>
        </row>
        <row r="6952">
          <cell r="E6952">
            <v>1633</v>
          </cell>
          <cell r="F6952" t="str">
            <v>C26TTN|1633</v>
          </cell>
          <cell r="G6952" t="str">
            <v>K1</v>
          </cell>
          <cell r="H6952" t="str">
            <v>09.01.2026</v>
          </cell>
          <cell r="I6952" t="str">
            <v>11.01.2026</v>
          </cell>
          <cell r="J6952" t="str">
            <v>09.01.2026</v>
          </cell>
          <cell r="K6952" t="str">
            <v>Hàng hóa quầy 0480.3002179</v>
          </cell>
          <cell r="L6952" t="str">
            <v>05.03.2026</v>
          </cell>
          <cell r="M6952">
            <v>-3732140</v>
          </cell>
          <cell r="N6952">
            <v>-3732140</v>
          </cell>
        </row>
        <row r="6953">
          <cell r="E6953">
            <v>1634</v>
          </cell>
          <cell r="F6953" t="str">
            <v>C26TTN|1634</v>
          </cell>
          <cell r="G6953" t="str">
            <v>K1</v>
          </cell>
          <cell r="H6953" t="str">
            <v>09.01.2026</v>
          </cell>
          <cell r="I6953" t="str">
            <v>24.01.2026</v>
          </cell>
          <cell r="J6953" t="str">
            <v>09.01.2026</v>
          </cell>
          <cell r="K6953" t="str">
            <v>Hàng hóa quầy 0480.3002179</v>
          </cell>
          <cell r="L6953" t="str">
            <v>05.03.2026</v>
          </cell>
          <cell r="M6953">
            <v>-1763899</v>
          </cell>
          <cell r="N6953">
            <v>-1763899</v>
          </cell>
        </row>
        <row r="6954">
          <cell r="E6954">
            <v>1793</v>
          </cell>
          <cell r="F6954" t="str">
            <v>C26TTN|1793</v>
          </cell>
          <cell r="G6954" t="str">
            <v>K7</v>
          </cell>
          <cell r="H6954" t="str">
            <v>10.01.2026</v>
          </cell>
          <cell r="I6954" t="str">
            <v>14.01.2026</v>
          </cell>
          <cell r="J6954" t="str">
            <v>12.01.2026</v>
          </cell>
          <cell r="K6954" t="str">
            <v>Hàng hóa quầy 0480.3002179</v>
          </cell>
          <cell r="L6954" t="str">
            <v>05.03.2026</v>
          </cell>
          <cell r="M6954">
            <v>-25563551</v>
          </cell>
          <cell r="N6954">
            <v>-25563551</v>
          </cell>
        </row>
        <row r="6955">
          <cell r="E6955">
            <v>3032</v>
          </cell>
          <cell r="F6955" t="str">
            <v>C26TTN|3032</v>
          </cell>
          <cell r="G6955" t="str">
            <v>K7</v>
          </cell>
          <cell r="H6955" t="str">
            <v>14.01.2026</v>
          </cell>
          <cell r="I6955" t="str">
            <v>22.01.2026</v>
          </cell>
          <cell r="J6955" t="str">
            <v>15.01.2026</v>
          </cell>
          <cell r="K6955" t="str">
            <v>Hàng hóa quầy 0480.3002179</v>
          </cell>
          <cell r="L6955" t="str">
            <v>05.03.2026</v>
          </cell>
          <cell r="M6955">
            <v>-52388154</v>
          </cell>
          <cell r="N6955">
            <v>-52388154</v>
          </cell>
        </row>
        <row r="6956">
          <cell r="E6956">
            <v>3848</v>
          </cell>
          <cell r="F6956" t="str">
            <v>K26TRT|3848</v>
          </cell>
          <cell r="G6956" t="str">
            <v>K1</v>
          </cell>
          <cell r="H6956" t="str">
            <v>27.02.2026</v>
          </cell>
          <cell r="I6956" t="str">
            <v>27.02.2026</v>
          </cell>
          <cell r="J6956" t="str">
            <v>27.02.2026</v>
          </cell>
          <cell r="K6956" t="str">
            <v>1.Hàng hóa các loại</v>
          </cell>
          <cell r="L6956" t="str">
            <v>05.03.2026</v>
          </cell>
          <cell r="M6956">
            <v>553030</v>
          </cell>
          <cell r="N6956">
            <v>553030</v>
          </cell>
        </row>
        <row r="6957">
          <cell r="E6957">
            <v>1799</v>
          </cell>
          <cell r="F6957" t="str">
            <v>C26TTN|1799</v>
          </cell>
          <cell r="G6957" t="str">
            <v>K7</v>
          </cell>
          <cell r="H6957" t="str">
            <v>10.01.2026</v>
          </cell>
          <cell r="I6957" t="str">
            <v>20.01.2026</v>
          </cell>
          <cell r="J6957" t="str">
            <v>13.01.2026</v>
          </cell>
          <cell r="K6957" t="str">
            <v>Hàng hóa quầy 0480.3002179</v>
          </cell>
          <cell r="L6957" t="str">
            <v>05.03.2026</v>
          </cell>
          <cell r="M6957">
            <v>-15223334</v>
          </cell>
          <cell r="N6957">
            <v>-15223334</v>
          </cell>
        </row>
        <row r="6958">
          <cell r="E6958">
            <v>3291</v>
          </cell>
          <cell r="F6958" t="str">
            <v>C26TTN|3291</v>
          </cell>
          <cell r="G6958" t="str">
            <v>K7</v>
          </cell>
          <cell r="H6958" t="str">
            <v>17.01.2026</v>
          </cell>
          <cell r="I6958" t="str">
            <v>25.01.2026</v>
          </cell>
          <cell r="J6958" t="str">
            <v>19.01.2026</v>
          </cell>
          <cell r="K6958" t="str">
            <v>Hàng hóa quầy 0480.3002179</v>
          </cell>
          <cell r="L6958" t="str">
            <v>05.03.2026</v>
          </cell>
          <cell r="M6958">
            <v>-70563538</v>
          </cell>
          <cell r="N6958">
            <v>-70563538</v>
          </cell>
        </row>
        <row r="6959">
          <cell r="E6959">
            <v>2694</v>
          </cell>
          <cell r="F6959" t="str">
            <v>C26TTN|2694</v>
          </cell>
          <cell r="G6959" t="str">
            <v>K1</v>
          </cell>
          <cell r="H6959" t="str">
            <v>14.01.2026</v>
          </cell>
          <cell r="I6959" t="str">
            <v>20.01.2026</v>
          </cell>
          <cell r="J6959" t="str">
            <v>14.01.2026</v>
          </cell>
          <cell r="K6959" t="str">
            <v>Hàng hóa quầy 0480.3002179</v>
          </cell>
          <cell r="L6959" t="str">
            <v>05.03.2026</v>
          </cell>
          <cell r="M6959">
            <v>-1956733</v>
          </cell>
          <cell r="N6959">
            <v>-1956733</v>
          </cell>
        </row>
        <row r="6960">
          <cell r="E6960">
            <v>684</v>
          </cell>
          <cell r="F6960" t="str">
            <v>C26TTN|684</v>
          </cell>
          <cell r="G6960" t="str">
            <v>K1</v>
          </cell>
          <cell r="H6960" t="str">
            <v>07.01.2026</v>
          </cell>
          <cell r="I6960" t="str">
            <v>09.01.2026</v>
          </cell>
          <cell r="J6960" t="str">
            <v>07.01.2026</v>
          </cell>
          <cell r="K6960" t="str">
            <v>Hàng hóa quầy 0480.3002179</v>
          </cell>
          <cell r="L6960" t="str">
            <v>05.03.2026</v>
          </cell>
          <cell r="M6960">
            <v>-1821809</v>
          </cell>
          <cell r="N6960">
            <v>-1821809</v>
          </cell>
        </row>
        <row r="6961">
          <cell r="E6961">
            <v>685</v>
          </cell>
          <cell r="F6961" t="str">
            <v>C26TTN|685</v>
          </cell>
          <cell r="G6961" t="str">
            <v>K1</v>
          </cell>
          <cell r="H6961" t="str">
            <v>07.01.2026</v>
          </cell>
          <cell r="I6961" t="str">
            <v>09.01.2026</v>
          </cell>
          <cell r="J6961" t="str">
            <v>07.01.2026</v>
          </cell>
          <cell r="K6961" t="str">
            <v>Hàng hóa quầy 0480.3002179</v>
          </cell>
          <cell r="L6961" t="str">
            <v>05.03.2026</v>
          </cell>
          <cell r="M6961">
            <v>-3705566</v>
          </cell>
          <cell r="N6961">
            <v>-3705566</v>
          </cell>
        </row>
        <row r="6962">
          <cell r="E6962">
            <v>1611</v>
          </cell>
          <cell r="F6962" t="str">
            <v>C26TTN|1611</v>
          </cell>
          <cell r="G6962" t="str">
            <v>K1</v>
          </cell>
          <cell r="H6962" t="str">
            <v>09.01.2026</v>
          </cell>
          <cell r="I6962" t="str">
            <v>15.01.2026</v>
          </cell>
          <cell r="J6962" t="str">
            <v>13.01.2026</v>
          </cell>
          <cell r="K6962" t="str">
            <v>Hàng hóa quầy 0480.3002179</v>
          </cell>
          <cell r="L6962" t="str">
            <v>05.03.2026</v>
          </cell>
          <cell r="M6962">
            <v>-6459426</v>
          </cell>
          <cell r="N6962">
            <v>-6459426</v>
          </cell>
        </row>
        <row r="6963">
          <cell r="E6963">
            <v>762</v>
          </cell>
          <cell r="F6963" t="str">
            <v>C26TTN|762</v>
          </cell>
          <cell r="G6963" t="str">
            <v>K1</v>
          </cell>
          <cell r="H6963" t="str">
            <v>07.01.2026</v>
          </cell>
          <cell r="I6963" t="str">
            <v>29.01.2026</v>
          </cell>
          <cell r="J6963" t="str">
            <v>08.01.2026</v>
          </cell>
          <cell r="K6963" t="str">
            <v>Hàng hóa quầy 0480.3002179</v>
          </cell>
          <cell r="L6963" t="str">
            <v>05.03.2026</v>
          </cell>
          <cell r="M6963">
            <v>-492350</v>
          </cell>
          <cell r="N6963">
            <v>-492350</v>
          </cell>
        </row>
        <row r="6964">
          <cell r="E6964">
            <v>1404</v>
          </cell>
          <cell r="F6964" t="str">
            <v>C26TTN|1404</v>
          </cell>
          <cell r="G6964" t="str">
            <v>K1</v>
          </cell>
          <cell r="H6964" t="str">
            <v>08.01.2026</v>
          </cell>
          <cell r="I6964" t="str">
            <v>12.01.2026</v>
          </cell>
          <cell r="J6964" t="str">
            <v>10.01.2026</v>
          </cell>
          <cell r="K6964" t="str">
            <v>Hàng hóa quầy 0480.3002179</v>
          </cell>
          <cell r="L6964" t="str">
            <v>05.03.2026</v>
          </cell>
          <cell r="M6964">
            <v>-984701</v>
          </cell>
          <cell r="N6964">
            <v>-984701</v>
          </cell>
        </row>
        <row r="6965">
          <cell r="E6965">
            <v>1405</v>
          </cell>
          <cell r="F6965" t="str">
            <v>C26TTN|1405</v>
          </cell>
          <cell r="G6965" t="str">
            <v>K1</v>
          </cell>
          <cell r="H6965" t="str">
            <v>08.01.2026</v>
          </cell>
          <cell r="I6965" t="str">
            <v>12.01.2026</v>
          </cell>
          <cell r="J6965" t="str">
            <v>10.01.2026</v>
          </cell>
          <cell r="K6965" t="str">
            <v>Hàng hóa quầy 0480.3002179</v>
          </cell>
          <cell r="L6965" t="str">
            <v>05.03.2026</v>
          </cell>
          <cell r="M6965">
            <v>-3170016</v>
          </cell>
          <cell r="N6965">
            <v>-3170016</v>
          </cell>
        </row>
        <row r="6966">
          <cell r="E6966">
            <v>763</v>
          </cell>
          <cell r="F6966" t="str">
            <v>C26TTN|763</v>
          </cell>
          <cell r="G6966" t="str">
            <v>K1</v>
          </cell>
          <cell r="H6966" t="str">
            <v>07.01.2026</v>
          </cell>
          <cell r="I6966" t="str">
            <v>10.01.2026</v>
          </cell>
          <cell r="J6966" t="str">
            <v>08.01.2026</v>
          </cell>
          <cell r="K6966" t="str">
            <v>Hàng hóa quầy 0480.3002179</v>
          </cell>
          <cell r="L6966" t="str">
            <v>05.03.2026</v>
          </cell>
          <cell r="M6966">
            <v>-1586131</v>
          </cell>
          <cell r="N6966">
            <v>-1586131</v>
          </cell>
        </row>
        <row r="6967">
          <cell r="E6967">
            <v>695</v>
          </cell>
          <cell r="F6967" t="str">
            <v>C26TTN|695</v>
          </cell>
          <cell r="G6967" t="str">
            <v>K1</v>
          </cell>
          <cell r="H6967" t="str">
            <v>07.01.2026</v>
          </cell>
          <cell r="I6967" t="str">
            <v>09.01.2026</v>
          </cell>
          <cell r="J6967" t="str">
            <v>07.01.2026</v>
          </cell>
          <cell r="K6967" t="str">
            <v>Hàng hóa quầy 0480.3002179</v>
          </cell>
          <cell r="L6967" t="str">
            <v>05.03.2026</v>
          </cell>
          <cell r="M6967">
            <v>-4529504</v>
          </cell>
          <cell r="N6967">
            <v>-4529504</v>
          </cell>
        </row>
        <row r="6968">
          <cell r="E6968">
            <v>1403</v>
          </cell>
          <cell r="F6968" t="str">
            <v>C26TTN|1403</v>
          </cell>
          <cell r="G6968" t="str">
            <v>K1</v>
          </cell>
          <cell r="H6968" t="str">
            <v>08.01.2026</v>
          </cell>
          <cell r="I6968" t="str">
            <v>12.01.2026</v>
          </cell>
          <cell r="J6968" t="str">
            <v>10.01.2026</v>
          </cell>
          <cell r="K6968" t="str">
            <v>Hàng hóa quầy 0480.3002179</v>
          </cell>
          <cell r="L6968" t="str">
            <v>05.03.2026</v>
          </cell>
          <cell r="M6968">
            <v>-4727765</v>
          </cell>
          <cell r="N6968">
            <v>-4727765</v>
          </cell>
        </row>
        <row r="6969">
          <cell r="E6969">
            <v>680</v>
          </cell>
          <cell r="F6969" t="str">
            <v>C26TTN|680</v>
          </cell>
          <cell r="G6969" t="str">
            <v>K1</v>
          </cell>
          <cell r="H6969" t="str">
            <v>07.01.2026</v>
          </cell>
          <cell r="I6969" t="str">
            <v>09.01.2026</v>
          </cell>
          <cell r="J6969" t="str">
            <v>07.01.2026</v>
          </cell>
          <cell r="K6969" t="str">
            <v>Hàng hóa quầy 0480.3002179</v>
          </cell>
          <cell r="L6969" t="str">
            <v>05.03.2026</v>
          </cell>
          <cell r="M6969">
            <v>-3093930</v>
          </cell>
          <cell r="N6969">
            <v>-3093930</v>
          </cell>
        </row>
        <row r="6970">
          <cell r="E6970">
            <v>3340</v>
          </cell>
          <cell r="F6970" t="str">
            <v>K26TRT|3340</v>
          </cell>
          <cell r="G6970" t="str">
            <v>K1</v>
          </cell>
          <cell r="H6970" t="str">
            <v>23.02.2026</v>
          </cell>
          <cell r="I6970" t="str">
            <v>26.02.2026</v>
          </cell>
          <cell r="J6970" t="str">
            <v>23.02.2026</v>
          </cell>
          <cell r="K6970" t="str">
            <v>TRA HANG - 112</v>
          </cell>
          <cell r="L6970" t="str">
            <v>05.03.2026</v>
          </cell>
          <cell r="M6970">
            <v>361180</v>
          </cell>
          <cell r="N6970">
            <v>361180</v>
          </cell>
        </row>
        <row r="6971">
          <cell r="E6971">
            <v>681</v>
          </cell>
          <cell r="F6971" t="str">
            <v>C26TTN|681</v>
          </cell>
          <cell r="G6971" t="str">
            <v>K1</v>
          </cell>
          <cell r="H6971" t="str">
            <v>07.01.2026</v>
          </cell>
          <cell r="I6971" t="str">
            <v>09.01.2026</v>
          </cell>
          <cell r="J6971" t="str">
            <v>07.01.2026</v>
          </cell>
          <cell r="K6971" t="str">
            <v>Hàng hóa quầy 0480.3002179</v>
          </cell>
          <cell r="L6971" t="str">
            <v>05.03.2026</v>
          </cell>
          <cell r="M6971">
            <v>-2777404</v>
          </cell>
          <cell r="N6971">
            <v>-2777404</v>
          </cell>
        </row>
        <row r="6972">
          <cell r="E6972">
            <v>5099</v>
          </cell>
          <cell r="F6972" t="str">
            <v>C26TTN|5099</v>
          </cell>
          <cell r="G6972" t="str">
            <v>K7</v>
          </cell>
          <cell r="H6972" t="str">
            <v>21.01.2026</v>
          </cell>
          <cell r="I6972" t="str">
            <v>28.01.2026</v>
          </cell>
          <cell r="J6972" t="str">
            <v>22.01.2026</v>
          </cell>
          <cell r="K6972" t="str">
            <v>Hàng hóa quầy 0480.3002179</v>
          </cell>
          <cell r="L6972" t="str">
            <v>15.03.2026</v>
          </cell>
          <cell r="M6972">
            <v>-70359379</v>
          </cell>
          <cell r="N6972">
            <v>-70359379</v>
          </cell>
        </row>
        <row r="6973">
          <cell r="E6973">
            <v>6019</v>
          </cell>
          <cell r="F6973" t="str">
            <v>C26TTN|6019</v>
          </cell>
          <cell r="G6973" t="str">
            <v>K7</v>
          </cell>
          <cell r="H6973" t="str">
            <v>26.01.2026</v>
          </cell>
          <cell r="I6973" t="str">
            <v>01.02.2026</v>
          </cell>
          <cell r="J6973" t="str">
            <v>26.01.2026</v>
          </cell>
          <cell r="K6973" t="str">
            <v>Hàng hóa quầy 0480.3002179</v>
          </cell>
          <cell r="L6973" t="str">
            <v>15.03.2026</v>
          </cell>
          <cell r="M6973">
            <v>-93411234</v>
          </cell>
          <cell r="N6973">
            <v>-93411234</v>
          </cell>
        </row>
        <row r="6974">
          <cell r="E6974">
            <v>6815</v>
          </cell>
          <cell r="F6974" t="str">
            <v>C26TTN|6815</v>
          </cell>
          <cell r="G6974" t="str">
            <v>K7</v>
          </cell>
          <cell r="H6974" t="str">
            <v>28.01.2026</v>
          </cell>
          <cell r="I6974" t="str">
            <v>04.02.2026</v>
          </cell>
          <cell r="J6974" t="str">
            <v>29.01.2026</v>
          </cell>
          <cell r="K6974" t="str">
            <v>Hàng hóa quầy 0480.3002179</v>
          </cell>
          <cell r="L6974" t="str">
            <v>15.03.2026</v>
          </cell>
          <cell r="M6974">
            <v>-51429417</v>
          </cell>
          <cell r="N6974">
            <v>-51429417</v>
          </cell>
        </row>
        <row r="6975">
          <cell r="E6975">
            <v>4730</v>
          </cell>
          <cell r="F6975" t="str">
            <v>C26TTN|4730</v>
          </cell>
          <cell r="G6975" t="str">
            <v>K7</v>
          </cell>
          <cell r="H6975" t="str">
            <v>21.01.2026</v>
          </cell>
          <cell r="I6975" t="str">
            <v>29.01.2026</v>
          </cell>
          <cell r="J6975" t="str">
            <v>22.01.2026</v>
          </cell>
          <cell r="K6975" t="str">
            <v>Hàng hóa quầy 0480.3002179</v>
          </cell>
          <cell r="L6975" t="str">
            <v>15.03.2026</v>
          </cell>
          <cell r="M6975">
            <v>-70995192</v>
          </cell>
          <cell r="N6975">
            <v>-70995192</v>
          </cell>
        </row>
        <row r="6976">
          <cell r="E6976">
            <v>5276</v>
          </cell>
          <cell r="F6976" t="str">
            <v>C26TTN|5276</v>
          </cell>
          <cell r="G6976" t="str">
            <v>K7</v>
          </cell>
          <cell r="H6976" t="str">
            <v>24.01.2026</v>
          </cell>
          <cell r="I6976" t="str">
            <v>01.02.2026</v>
          </cell>
          <cell r="J6976" t="str">
            <v>26.01.2026</v>
          </cell>
          <cell r="K6976" t="str">
            <v>Hàng hóa quầy 0480.3002179</v>
          </cell>
          <cell r="L6976" t="str">
            <v>15.03.2026</v>
          </cell>
          <cell r="M6976">
            <v>-61056055</v>
          </cell>
          <cell r="N6976">
            <v>-61056055</v>
          </cell>
        </row>
        <row r="6977">
          <cell r="E6977">
            <v>6811</v>
          </cell>
          <cell r="F6977" t="str">
            <v>C26TTN|6811</v>
          </cell>
          <cell r="G6977" t="str">
            <v>K7</v>
          </cell>
          <cell r="H6977" t="str">
            <v>28.01.2026</v>
          </cell>
          <cell r="I6977" t="str">
            <v>04.02.2026</v>
          </cell>
          <cell r="J6977" t="str">
            <v>29.01.2026</v>
          </cell>
          <cell r="K6977" t="str">
            <v>Hàng hóa quầy 0480.3002179</v>
          </cell>
          <cell r="L6977" t="str">
            <v>15.03.2026</v>
          </cell>
          <cell r="M6977">
            <v>-104463935</v>
          </cell>
          <cell r="N6977">
            <v>-104463935</v>
          </cell>
        </row>
        <row r="6978">
          <cell r="E6978">
            <v>147</v>
          </cell>
          <cell r="F6978" t="str">
            <v>1C26TNF|147</v>
          </cell>
          <cell r="G6978" t="str">
            <v>KS</v>
          </cell>
          <cell r="H6978" t="str">
            <v>24.01.2026</v>
          </cell>
          <cell r="I6978" t="str">
            <v>10.03.2026</v>
          </cell>
          <cell r="J6978" t="str">
            <v>01.03.2026</v>
          </cell>
          <cell r="K6978" t="str">
            <v>EBS chiet khau T12/2025</v>
          </cell>
          <cell r="L6978" t="str">
            <v>15.03.2026</v>
          </cell>
          <cell r="M6978">
            <v>1821008</v>
          </cell>
          <cell r="N6978">
            <v>1821008</v>
          </cell>
        </row>
        <row r="6979">
          <cell r="E6979">
            <v>148</v>
          </cell>
          <cell r="F6979" t="str">
            <v>1C26TNF|148</v>
          </cell>
          <cell r="G6979" t="str">
            <v>KS</v>
          </cell>
          <cell r="H6979" t="str">
            <v>24.01.2026</v>
          </cell>
          <cell r="I6979" t="str">
            <v>10.03.2026</v>
          </cell>
          <cell r="J6979" t="str">
            <v>01.03.2026</v>
          </cell>
          <cell r="K6979" t="str">
            <v>EBS chiet khau năm 2025</v>
          </cell>
          <cell r="L6979" t="str">
            <v>15.03.2026</v>
          </cell>
          <cell r="M6979">
            <v>3642419</v>
          </cell>
          <cell r="N6979">
            <v>3642419</v>
          </cell>
        </row>
        <row r="6980">
          <cell r="E6980">
            <v>379</v>
          </cell>
          <cell r="F6980" t="str">
            <v>CK T02.2026</v>
          </cell>
          <cell r="G6980" t="str">
            <v>KS</v>
          </cell>
          <cell r="H6980" t="str">
            <v>01.03.2026</v>
          </cell>
          <cell r="I6980" t="str">
            <v>03.03.2026</v>
          </cell>
          <cell r="J6980" t="str">
            <v>01.03.2026</v>
          </cell>
          <cell r="K6980" t="str">
            <v>CK tháng 02.2026 0480</v>
          </cell>
          <cell r="L6980" t="str">
            <v>15.03.2026</v>
          </cell>
          <cell r="M6980">
            <v>56017367</v>
          </cell>
          <cell r="N6980">
            <v>56017367</v>
          </cell>
        </row>
        <row r="6981">
          <cell r="E6981">
            <v>24198</v>
          </cell>
          <cell r="F6981" t="str">
            <v>K26TEB|24198</v>
          </cell>
          <cell r="G6981" t="str">
            <v>D1</v>
          </cell>
          <cell r="H6981" t="str">
            <v>05.03.2026</v>
          </cell>
          <cell r="I6981" t="str">
            <v>05.03.2026</v>
          </cell>
          <cell r="J6981" t="str">
            <v>05.03.2026</v>
          </cell>
          <cell r="K6981" t="str">
            <v>Phí dịch vụ chuỗi cung ứng Tháng 02.2026 Quầy 0480</v>
          </cell>
          <cell r="L6981" t="str">
            <v>15.03.2026</v>
          </cell>
          <cell r="M6981">
            <v>10491689</v>
          </cell>
          <cell r="N6981">
            <v>10491689</v>
          </cell>
        </row>
        <row r="6982">
          <cell r="E6982">
            <v>24214</v>
          </cell>
          <cell r="F6982" t="str">
            <v>K26TEB|24214</v>
          </cell>
          <cell r="G6982" t="str">
            <v>D1</v>
          </cell>
          <cell r="H6982" t="str">
            <v>05.03.2026</v>
          </cell>
          <cell r="I6982" t="str">
            <v>05.03.2026</v>
          </cell>
          <cell r="J6982" t="str">
            <v>05.03.2026</v>
          </cell>
          <cell r="K6982" t="str">
            <v>Phí dịch vụ chuỗi cung ứng Tháng 02.2026 Quầy 0480</v>
          </cell>
          <cell r="L6982" t="str">
            <v>15.03.2026</v>
          </cell>
          <cell r="M6982">
            <v>9697316</v>
          </cell>
          <cell r="N6982">
            <v>9697316</v>
          </cell>
        </row>
        <row r="6983">
          <cell r="E6983">
            <v>25536</v>
          </cell>
          <cell r="F6983" t="str">
            <v>K26TEB|25536</v>
          </cell>
          <cell r="G6983" t="str">
            <v>D1</v>
          </cell>
          <cell r="H6983" t="str">
            <v>05.03.2026</v>
          </cell>
          <cell r="I6983" t="str">
            <v>05.03.2026</v>
          </cell>
          <cell r="J6983" t="str">
            <v>05.03.2026</v>
          </cell>
          <cell r="K6983" t="str">
            <v>Phí hỗ trợ Tháng 02.2026 Quầy 0480</v>
          </cell>
          <cell r="L6983" t="str">
            <v>15.03.2026</v>
          </cell>
          <cell r="M6983">
            <v>40332506</v>
          </cell>
          <cell r="N6983">
            <v>40332506</v>
          </cell>
        </row>
        <row r="6984">
          <cell r="E6984">
            <v>25792</v>
          </cell>
          <cell r="F6984" t="str">
            <v>K26TEB|25792</v>
          </cell>
          <cell r="G6984" t="str">
            <v>D1</v>
          </cell>
          <cell r="H6984" t="str">
            <v>05.03.2026</v>
          </cell>
          <cell r="I6984" t="str">
            <v>05.03.2026</v>
          </cell>
          <cell r="J6984" t="str">
            <v>05.03.2026</v>
          </cell>
          <cell r="K6984" t="str">
            <v>Phí dịch vụ  EBS Tháng 02.2026 Quầy 0480</v>
          </cell>
          <cell r="L6984" t="str">
            <v>15.03.2026</v>
          </cell>
          <cell r="M6984">
            <v>33610421</v>
          </cell>
          <cell r="N6984">
            <v>33610421</v>
          </cell>
        </row>
        <row r="6985">
          <cell r="E6985">
            <v>25883</v>
          </cell>
          <cell r="F6985" t="str">
            <v>K26TEB|25883</v>
          </cell>
          <cell r="G6985" t="str">
            <v>D1</v>
          </cell>
          <cell r="H6985" t="str">
            <v>05.03.2026</v>
          </cell>
          <cell r="I6985" t="str">
            <v>05.03.2026</v>
          </cell>
          <cell r="J6985" t="str">
            <v>05.03.2026</v>
          </cell>
          <cell r="K6985" t="str">
            <v>Phí dịch vụ Tháng 02.2026 Quầy 0480</v>
          </cell>
          <cell r="L6985" t="str">
            <v>15.03.2026</v>
          </cell>
          <cell r="M6985">
            <v>156350700</v>
          </cell>
          <cell r="N6985">
            <v>156350700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I857"/>
  <sheetViews>
    <sheetView topLeftCell="A837" zoomScaleNormal="100" workbookViewId="0">
      <selection activeCell="A858" sqref="A858"/>
    </sheetView>
  </sheetViews>
  <sheetFormatPr defaultColWidth="9.125" defaultRowHeight="14.25" outlineLevelRow="1" x14ac:dyDescent="0.2"/>
  <cols>
    <col min="1" max="1" width="14.25" style="6" customWidth="1"/>
    <col min="2" max="3" width="11.375" customWidth="1"/>
    <col min="4" max="4" width="45" customWidth="1"/>
    <col min="5" max="5" width="17.125" style="7" customWidth="1"/>
    <col min="6" max="6" width="11.375" customWidth="1"/>
    <col min="7" max="7" width="15.75" style="7" customWidth="1"/>
    <col min="8" max="8" width="21.75" customWidth="1"/>
    <col min="9" max="9" width="12.625" customWidth="1"/>
  </cols>
  <sheetData>
    <row r="1" spans="1:9" ht="24.75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3" t="s">
        <v>6</v>
      </c>
      <c r="H1" s="2" t="s">
        <v>7</v>
      </c>
      <c r="I1" s="2" t="s">
        <v>8</v>
      </c>
    </row>
    <row r="2" spans="1:9" outlineLevel="1" x14ac:dyDescent="0.2">
      <c r="A2" s="4">
        <v>44928</v>
      </c>
      <c r="B2" s="5" t="s">
        <v>9</v>
      </c>
      <c r="C2" s="5" t="s">
        <v>10</v>
      </c>
      <c r="D2" s="5" t="s">
        <v>11</v>
      </c>
      <c r="E2" s="8">
        <v>5360452</v>
      </c>
      <c r="F2" s="9" t="s">
        <v>12</v>
      </c>
      <c r="G2" s="8">
        <v>536045</v>
      </c>
      <c r="H2" s="5" t="s">
        <v>13</v>
      </c>
      <c r="I2" s="5" t="s">
        <v>14</v>
      </c>
    </row>
    <row r="3" spans="1:9" outlineLevel="1" x14ac:dyDescent="0.2">
      <c r="A3" s="4">
        <v>44928</v>
      </c>
      <c r="B3" s="5" t="s">
        <v>16</v>
      </c>
      <c r="C3" s="5" t="s">
        <v>10</v>
      </c>
      <c r="D3" s="5" t="s">
        <v>17</v>
      </c>
      <c r="E3" s="8">
        <v>18448900</v>
      </c>
      <c r="F3" s="9" t="s">
        <v>12</v>
      </c>
      <c r="G3" s="8">
        <v>1844890</v>
      </c>
      <c r="H3" s="5" t="s">
        <v>13</v>
      </c>
      <c r="I3" s="5" t="s">
        <v>14</v>
      </c>
    </row>
    <row r="4" spans="1:9" outlineLevel="1" x14ac:dyDescent="0.2">
      <c r="A4" s="4">
        <v>44928</v>
      </c>
      <c r="B4" s="5" t="s">
        <v>19</v>
      </c>
      <c r="C4" s="5" t="s">
        <v>10</v>
      </c>
      <c r="D4" s="5" t="s">
        <v>20</v>
      </c>
      <c r="E4" s="8">
        <v>3689780</v>
      </c>
      <c r="F4" s="9" t="s">
        <v>12</v>
      </c>
      <c r="G4" s="8">
        <v>368978</v>
      </c>
      <c r="H4" s="5" t="s">
        <v>13</v>
      </c>
      <c r="I4" s="5" t="s">
        <v>14</v>
      </c>
    </row>
    <row r="5" spans="1:9" outlineLevel="1" x14ac:dyDescent="0.2">
      <c r="A5" s="4">
        <v>44928</v>
      </c>
      <c r="B5" s="5" t="s">
        <v>22</v>
      </c>
      <c r="C5" s="5" t="s">
        <v>10</v>
      </c>
      <c r="D5" s="5" t="s">
        <v>23</v>
      </c>
      <c r="E5" s="8">
        <v>1870084</v>
      </c>
      <c r="F5" s="9" t="s">
        <v>12</v>
      </c>
      <c r="G5" s="8">
        <v>187008</v>
      </c>
      <c r="H5" s="5" t="s">
        <v>13</v>
      </c>
      <c r="I5" s="5" t="s">
        <v>14</v>
      </c>
    </row>
    <row r="6" spans="1:9" outlineLevel="1" x14ac:dyDescent="0.2">
      <c r="A6" s="4">
        <v>44928</v>
      </c>
      <c r="B6" s="5" t="s">
        <v>25</v>
      </c>
      <c r="C6" s="5" t="s">
        <v>10</v>
      </c>
      <c r="D6" s="5" t="s">
        <v>26</v>
      </c>
      <c r="E6" s="8">
        <v>2937240</v>
      </c>
      <c r="F6" s="9" t="s">
        <v>12</v>
      </c>
      <c r="G6" s="8">
        <v>293724</v>
      </c>
      <c r="H6" s="5" t="s">
        <v>13</v>
      </c>
      <c r="I6" s="5" t="s">
        <v>14</v>
      </c>
    </row>
    <row r="7" spans="1:9" outlineLevel="1" x14ac:dyDescent="0.2">
      <c r="A7" s="4">
        <v>44928</v>
      </c>
      <c r="B7" s="5" t="s">
        <v>27</v>
      </c>
      <c r="C7" s="5" t="s">
        <v>10</v>
      </c>
      <c r="D7" s="5" t="s">
        <v>28</v>
      </c>
      <c r="E7" s="8">
        <v>6268980</v>
      </c>
      <c r="F7" s="9" t="s">
        <v>12</v>
      </c>
      <c r="G7" s="8">
        <v>626898</v>
      </c>
      <c r="H7" s="5" t="s">
        <v>13</v>
      </c>
      <c r="I7" s="5" t="s">
        <v>14</v>
      </c>
    </row>
    <row r="8" spans="1:9" outlineLevel="1" x14ac:dyDescent="0.2">
      <c r="A8" s="4">
        <v>44928</v>
      </c>
      <c r="B8" s="5" t="s">
        <v>30</v>
      </c>
      <c r="C8" s="5" t="s">
        <v>10</v>
      </c>
      <c r="D8" s="5" t="s">
        <v>31</v>
      </c>
      <c r="E8" s="8">
        <v>6112992</v>
      </c>
      <c r="F8" s="9" t="s">
        <v>12</v>
      </c>
      <c r="G8" s="8">
        <v>611299</v>
      </c>
      <c r="H8" s="5" t="s">
        <v>13</v>
      </c>
      <c r="I8" s="5" t="s">
        <v>14</v>
      </c>
    </row>
    <row r="9" spans="1:9" outlineLevel="1" x14ac:dyDescent="0.2">
      <c r="A9" s="4">
        <v>44928</v>
      </c>
      <c r="B9" s="5" t="s">
        <v>33</v>
      </c>
      <c r="C9" s="5" t="s">
        <v>10</v>
      </c>
      <c r="D9" s="5" t="s">
        <v>34</v>
      </c>
      <c r="E9" s="8">
        <v>2579200</v>
      </c>
      <c r="F9" s="9" t="s">
        <v>12</v>
      </c>
      <c r="G9" s="8">
        <v>257920</v>
      </c>
      <c r="H9" s="5" t="s">
        <v>13</v>
      </c>
      <c r="I9" s="5" t="s">
        <v>14</v>
      </c>
    </row>
    <row r="10" spans="1:9" outlineLevel="1" x14ac:dyDescent="0.2">
      <c r="A10" s="4">
        <v>44928</v>
      </c>
      <c r="B10" s="5" t="s">
        <v>36</v>
      </c>
      <c r="C10" s="5" t="s">
        <v>10</v>
      </c>
      <c r="D10" s="5" t="s">
        <v>37</v>
      </c>
      <c r="E10" s="8">
        <v>6313724</v>
      </c>
      <c r="F10" s="9" t="s">
        <v>12</v>
      </c>
      <c r="G10" s="8">
        <v>631372</v>
      </c>
      <c r="H10" s="5" t="s">
        <v>13</v>
      </c>
      <c r="I10" s="5" t="s">
        <v>14</v>
      </c>
    </row>
    <row r="11" spans="1:9" outlineLevel="1" x14ac:dyDescent="0.2">
      <c r="A11" s="4">
        <v>44928</v>
      </c>
      <c r="B11" s="5" t="s">
        <v>39</v>
      </c>
      <c r="C11" s="5" t="s">
        <v>10</v>
      </c>
      <c r="D11" s="5" t="s">
        <v>40</v>
      </c>
      <c r="E11" s="8">
        <v>3889740</v>
      </c>
      <c r="F11" s="9" t="s">
        <v>12</v>
      </c>
      <c r="G11" s="8">
        <v>388974</v>
      </c>
      <c r="H11" s="5" t="s">
        <v>13</v>
      </c>
      <c r="I11" s="5" t="s">
        <v>14</v>
      </c>
    </row>
    <row r="12" spans="1:9" outlineLevel="1" x14ac:dyDescent="0.2">
      <c r="A12" s="4">
        <v>44928</v>
      </c>
      <c r="B12" s="5" t="s">
        <v>42</v>
      </c>
      <c r="C12" s="5" t="s">
        <v>10</v>
      </c>
      <c r="D12" s="5" t="s">
        <v>43</v>
      </c>
      <c r="E12" s="8">
        <v>2789892</v>
      </c>
      <c r="F12" s="9" t="s">
        <v>12</v>
      </c>
      <c r="G12" s="8">
        <v>278989</v>
      </c>
      <c r="H12" s="5" t="s">
        <v>13</v>
      </c>
      <c r="I12" s="5" t="s">
        <v>14</v>
      </c>
    </row>
    <row r="13" spans="1:9" outlineLevel="1" x14ac:dyDescent="0.2">
      <c r="A13" s="4">
        <v>44928</v>
      </c>
      <c r="B13" s="5" t="s">
        <v>45</v>
      </c>
      <c r="C13" s="5" t="s">
        <v>10</v>
      </c>
      <c r="D13" s="5" t="s">
        <v>46</v>
      </c>
      <c r="E13" s="8">
        <v>1468620</v>
      </c>
      <c r="F13" s="9" t="s">
        <v>12</v>
      </c>
      <c r="G13" s="8">
        <v>146862</v>
      </c>
      <c r="H13" s="5" t="s">
        <v>13</v>
      </c>
      <c r="I13" s="5" t="s">
        <v>14</v>
      </c>
    </row>
    <row r="14" spans="1:9" outlineLevel="1" x14ac:dyDescent="0.2">
      <c r="A14" s="4">
        <v>44928</v>
      </c>
      <c r="B14" s="5" t="s">
        <v>48</v>
      </c>
      <c r="C14" s="5" t="s">
        <v>10</v>
      </c>
      <c r="D14" s="5" t="s">
        <v>49</v>
      </c>
      <c r="E14" s="8">
        <v>1311312</v>
      </c>
      <c r="F14" s="9" t="s">
        <v>12</v>
      </c>
      <c r="G14" s="8">
        <v>131131</v>
      </c>
      <c r="H14" s="5" t="s">
        <v>13</v>
      </c>
      <c r="I14" s="5" t="s">
        <v>14</v>
      </c>
    </row>
    <row r="15" spans="1:9" outlineLevel="1" x14ac:dyDescent="0.2">
      <c r="A15" s="4">
        <v>44928</v>
      </c>
      <c r="B15" s="5" t="s">
        <v>51</v>
      </c>
      <c r="C15" s="5" t="s">
        <v>10</v>
      </c>
      <c r="D15" s="5" t="s">
        <v>11</v>
      </c>
      <c r="E15" s="8">
        <v>4800360</v>
      </c>
      <c r="F15" s="9" t="s">
        <v>12</v>
      </c>
      <c r="G15" s="8">
        <v>480036</v>
      </c>
      <c r="H15" s="5" t="s">
        <v>13</v>
      </c>
      <c r="I15" s="5" t="s">
        <v>14</v>
      </c>
    </row>
    <row r="16" spans="1:9" outlineLevel="1" x14ac:dyDescent="0.2">
      <c r="A16" s="4">
        <v>44928</v>
      </c>
      <c r="B16" s="5" t="s">
        <v>52</v>
      </c>
      <c r="C16" s="5" t="s">
        <v>10</v>
      </c>
      <c r="D16" s="5" t="s">
        <v>53</v>
      </c>
      <c r="E16" s="8">
        <v>1110580</v>
      </c>
      <c r="F16" s="9" t="s">
        <v>12</v>
      </c>
      <c r="G16" s="8">
        <v>111058</v>
      </c>
      <c r="H16" s="5" t="s">
        <v>13</v>
      </c>
      <c r="I16" s="5" t="s">
        <v>14</v>
      </c>
    </row>
    <row r="17" spans="1:9" outlineLevel="1" x14ac:dyDescent="0.2">
      <c r="A17" s="4">
        <v>44928</v>
      </c>
      <c r="B17" s="5" t="s">
        <v>55</v>
      </c>
      <c r="C17" s="5" t="s">
        <v>10</v>
      </c>
      <c r="D17" s="5" t="s">
        <v>56</v>
      </c>
      <c r="E17" s="8">
        <v>1509952</v>
      </c>
      <c r="F17" s="9" t="s">
        <v>12</v>
      </c>
      <c r="G17" s="8">
        <v>150995</v>
      </c>
      <c r="H17" s="5" t="s">
        <v>13</v>
      </c>
      <c r="I17" s="5" t="s">
        <v>14</v>
      </c>
    </row>
    <row r="18" spans="1:9" outlineLevel="1" x14ac:dyDescent="0.2">
      <c r="A18" s="4">
        <v>44928</v>
      </c>
      <c r="B18" s="5" t="s">
        <v>58</v>
      </c>
      <c r="C18" s="5" t="s">
        <v>10</v>
      </c>
      <c r="D18" s="5" t="s">
        <v>59</v>
      </c>
      <c r="E18" s="8">
        <v>1669352</v>
      </c>
      <c r="F18" s="9" t="s">
        <v>12</v>
      </c>
      <c r="G18" s="8">
        <v>166935</v>
      </c>
      <c r="H18" s="5" t="s">
        <v>13</v>
      </c>
      <c r="I18" s="5" t="s">
        <v>14</v>
      </c>
    </row>
    <row r="19" spans="1:9" outlineLevel="1" x14ac:dyDescent="0.2">
      <c r="A19" s="4">
        <v>44928</v>
      </c>
      <c r="B19" s="5" t="s">
        <v>61</v>
      </c>
      <c r="C19" s="5" t="s">
        <v>10</v>
      </c>
      <c r="D19" s="5" t="s">
        <v>34</v>
      </c>
      <c r="E19" s="8">
        <v>3331740</v>
      </c>
      <c r="F19" s="9" t="s">
        <v>12</v>
      </c>
      <c r="G19" s="8">
        <v>333174</v>
      </c>
      <c r="H19" s="5" t="s">
        <v>13</v>
      </c>
      <c r="I19" s="5" t="s">
        <v>14</v>
      </c>
    </row>
    <row r="20" spans="1:9" outlineLevel="1" x14ac:dyDescent="0.2">
      <c r="A20" s="4">
        <v>44928</v>
      </c>
      <c r="B20" s="5" t="s">
        <v>62</v>
      </c>
      <c r="C20" s="5" t="s">
        <v>10</v>
      </c>
      <c r="D20" s="5" t="s">
        <v>63</v>
      </c>
      <c r="E20" s="8">
        <v>3469740</v>
      </c>
      <c r="F20" s="9" t="s">
        <v>12</v>
      </c>
      <c r="G20" s="8">
        <v>346974</v>
      </c>
      <c r="H20" s="5" t="s">
        <v>13</v>
      </c>
      <c r="I20" s="5" t="s">
        <v>14</v>
      </c>
    </row>
    <row r="21" spans="1:9" outlineLevel="1" x14ac:dyDescent="0.2">
      <c r="A21" s="4">
        <v>44928</v>
      </c>
      <c r="B21" s="5" t="s">
        <v>66</v>
      </c>
      <c r="C21" s="5" t="s">
        <v>10</v>
      </c>
      <c r="D21" s="5" t="s">
        <v>67</v>
      </c>
      <c r="E21" s="8">
        <v>8387116</v>
      </c>
      <c r="F21" s="9" t="s">
        <v>12</v>
      </c>
      <c r="G21" s="8">
        <v>838712</v>
      </c>
      <c r="H21" s="5" t="s">
        <v>13</v>
      </c>
      <c r="I21" s="5" t="s">
        <v>14</v>
      </c>
    </row>
    <row r="22" spans="1:9" outlineLevel="1" x14ac:dyDescent="0.2">
      <c r="A22" s="4">
        <v>44928</v>
      </c>
      <c r="B22" s="5" t="s">
        <v>71</v>
      </c>
      <c r="C22" s="5" t="s">
        <v>10</v>
      </c>
      <c r="D22" s="5" t="s">
        <v>72</v>
      </c>
      <c r="E22" s="8">
        <v>1802684</v>
      </c>
      <c r="F22" s="9" t="s">
        <v>12</v>
      </c>
      <c r="G22" s="8">
        <v>180268</v>
      </c>
      <c r="H22" s="5" t="s">
        <v>13</v>
      </c>
      <c r="I22" s="5" t="s">
        <v>14</v>
      </c>
    </row>
    <row r="23" spans="1:9" outlineLevel="1" x14ac:dyDescent="0.2">
      <c r="A23" s="4">
        <v>44929</v>
      </c>
      <c r="B23" s="5" t="s">
        <v>75</v>
      </c>
      <c r="C23" s="5" t="s">
        <v>10</v>
      </c>
      <c r="D23" s="5" t="s">
        <v>76</v>
      </c>
      <c r="E23" s="8">
        <v>7781016</v>
      </c>
      <c r="F23" s="9" t="s">
        <v>12</v>
      </c>
      <c r="G23" s="8">
        <v>778102</v>
      </c>
      <c r="H23" s="5" t="s">
        <v>13</v>
      </c>
      <c r="I23" s="5" t="s">
        <v>14</v>
      </c>
    </row>
    <row r="24" spans="1:9" outlineLevel="1" x14ac:dyDescent="0.2">
      <c r="A24" s="4">
        <v>44929</v>
      </c>
      <c r="B24" s="5" t="s">
        <v>78</v>
      </c>
      <c r="C24" s="5" t="s">
        <v>10</v>
      </c>
      <c r="D24" s="5" t="s">
        <v>79</v>
      </c>
      <c r="E24" s="8">
        <v>1110580</v>
      </c>
      <c r="F24" s="9" t="s">
        <v>12</v>
      </c>
      <c r="G24" s="8">
        <v>111058</v>
      </c>
      <c r="H24" s="5" t="s">
        <v>13</v>
      </c>
      <c r="I24" s="5" t="s">
        <v>14</v>
      </c>
    </row>
    <row r="25" spans="1:9" outlineLevel="1" x14ac:dyDescent="0.2">
      <c r="A25" s="4">
        <v>44929</v>
      </c>
      <c r="B25" s="5" t="s">
        <v>81</v>
      </c>
      <c r="C25" s="5" t="s">
        <v>10</v>
      </c>
      <c r="D25" s="5" t="s">
        <v>82</v>
      </c>
      <c r="E25" s="8">
        <v>1468620</v>
      </c>
      <c r="F25" s="9" t="s">
        <v>12</v>
      </c>
      <c r="G25" s="8">
        <v>146862</v>
      </c>
      <c r="H25" s="5" t="s">
        <v>13</v>
      </c>
      <c r="I25" s="5" t="s">
        <v>14</v>
      </c>
    </row>
    <row r="26" spans="1:9" outlineLevel="1" x14ac:dyDescent="0.2">
      <c r="A26" s="4">
        <v>44930</v>
      </c>
      <c r="B26" s="5" t="s">
        <v>84</v>
      </c>
      <c r="C26" s="5" t="s">
        <v>10</v>
      </c>
      <c r="D26" s="5" t="s">
        <v>85</v>
      </c>
      <c r="E26" s="8">
        <v>2513888</v>
      </c>
      <c r="F26" s="9" t="s">
        <v>12</v>
      </c>
      <c r="G26" s="8">
        <v>251389</v>
      </c>
      <c r="H26" s="5" t="s">
        <v>13</v>
      </c>
      <c r="I26" s="5" t="s">
        <v>14</v>
      </c>
    </row>
    <row r="27" spans="1:9" outlineLevel="1" x14ac:dyDescent="0.2">
      <c r="A27" s="4">
        <v>44930</v>
      </c>
      <c r="B27" s="5" t="s">
        <v>88</v>
      </c>
      <c r="C27" s="5" t="s">
        <v>10</v>
      </c>
      <c r="D27" s="5" t="s">
        <v>89</v>
      </c>
      <c r="E27" s="8">
        <v>2937240</v>
      </c>
      <c r="F27" s="9" t="s">
        <v>12</v>
      </c>
      <c r="G27" s="8">
        <v>293724</v>
      </c>
      <c r="H27" s="5" t="s">
        <v>13</v>
      </c>
      <c r="I27" s="5" t="s">
        <v>14</v>
      </c>
    </row>
    <row r="28" spans="1:9" outlineLevel="1" x14ac:dyDescent="0.2">
      <c r="A28" s="4">
        <v>44930</v>
      </c>
      <c r="B28" s="5" t="s">
        <v>91</v>
      </c>
      <c r="C28" s="5" t="s">
        <v>10</v>
      </c>
      <c r="D28" s="5" t="s">
        <v>92</v>
      </c>
      <c r="E28" s="8">
        <v>5158400</v>
      </c>
      <c r="F28" s="9" t="s">
        <v>12</v>
      </c>
      <c r="G28" s="8">
        <v>515840</v>
      </c>
      <c r="H28" s="5" t="s">
        <v>13</v>
      </c>
      <c r="I28" s="5" t="s">
        <v>14</v>
      </c>
    </row>
    <row r="29" spans="1:9" outlineLevel="1" x14ac:dyDescent="0.2">
      <c r="A29" s="4">
        <v>44931</v>
      </c>
      <c r="B29" s="5" t="s">
        <v>95</v>
      </c>
      <c r="C29" s="5" t="s">
        <v>10</v>
      </c>
      <c r="D29" s="5" t="s">
        <v>96</v>
      </c>
      <c r="E29" s="8">
        <v>2221160</v>
      </c>
      <c r="F29" s="9" t="s">
        <v>12</v>
      </c>
      <c r="G29" s="8">
        <v>222116</v>
      </c>
      <c r="H29" s="5" t="s">
        <v>13</v>
      </c>
      <c r="I29" s="5" t="s">
        <v>14</v>
      </c>
    </row>
    <row r="30" spans="1:9" outlineLevel="1" x14ac:dyDescent="0.2">
      <c r="A30" s="4">
        <v>44931</v>
      </c>
      <c r="B30" s="5" t="s">
        <v>97</v>
      </c>
      <c r="C30" s="5" t="s">
        <v>10</v>
      </c>
      <c r="D30" s="5" t="s">
        <v>98</v>
      </c>
      <c r="E30" s="8">
        <v>1468620</v>
      </c>
      <c r="F30" s="9" t="s">
        <v>12</v>
      </c>
      <c r="G30" s="8">
        <v>146862</v>
      </c>
      <c r="H30" s="5" t="s">
        <v>13</v>
      </c>
      <c r="I30" s="5" t="s">
        <v>14</v>
      </c>
    </row>
    <row r="31" spans="1:9" outlineLevel="1" x14ac:dyDescent="0.2">
      <c r="A31" s="4">
        <v>44931</v>
      </c>
      <c r="B31" s="5" t="s">
        <v>101</v>
      </c>
      <c r="C31" s="5" t="s">
        <v>10</v>
      </c>
      <c r="D31" s="5" t="s">
        <v>102</v>
      </c>
      <c r="E31" s="8">
        <v>5451132</v>
      </c>
      <c r="F31" s="9" t="s">
        <v>12</v>
      </c>
      <c r="G31" s="8">
        <v>545113</v>
      </c>
      <c r="H31" s="5" t="s">
        <v>13</v>
      </c>
      <c r="I31" s="5" t="s">
        <v>14</v>
      </c>
    </row>
    <row r="32" spans="1:9" outlineLevel="1" x14ac:dyDescent="0.2">
      <c r="A32" s="4">
        <v>44931</v>
      </c>
      <c r="B32" s="5" t="s">
        <v>103</v>
      </c>
      <c r="C32" s="5" t="s">
        <v>10</v>
      </c>
      <c r="D32" s="5" t="s">
        <v>104</v>
      </c>
      <c r="E32" s="8">
        <v>2777840</v>
      </c>
      <c r="F32" s="9" t="s">
        <v>12</v>
      </c>
      <c r="G32" s="8">
        <v>277784</v>
      </c>
      <c r="H32" s="5" t="s">
        <v>13</v>
      </c>
      <c r="I32" s="5" t="s">
        <v>14</v>
      </c>
    </row>
    <row r="33" spans="1:9" outlineLevel="1" x14ac:dyDescent="0.2">
      <c r="A33" s="4">
        <v>44931</v>
      </c>
      <c r="B33" s="5" t="s">
        <v>107</v>
      </c>
      <c r="C33" s="5" t="s">
        <v>10</v>
      </c>
      <c r="D33" s="5" t="s">
        <v>108</v>
      </c>
      <c r="E33" s="8">
        <v>8977680</v>
      </c>
      <c r="F33" s="9" t="s">
        <v>12</v>
      </c>
      <c r="G33" s="8">
        <v>897768</v>
      </c>
      <c r="H33" s="5" t="s">
        <v>13</v>
      </c>
      <c r="I33" s="5" t="s">
        <v>14</v>
      </c>
    </row>
    <row r="34" spans="1:9" outlineLevel="1" x14ac:dyDescent="0.2">
      <c r="A34" s="4">
        <v>44931</v>
      </c>
      <c r="B34" s="5" t="s">
        <v>109</v>
      </c>
      <c r="C34" s="5" t="s">
        <v>10</v>
      </c>
      <c r="D34" s="5" t="s">
        <v>110</v>
      </c>
      <c r="E34" s="8">
        <v>1110580</v>
      </c>
      <c r="F34" s="9" t="s">
        <v>12</v>
      </c>
      <c r="G34" s="8">
        <v>111058</v>
      </c>
      <c r="H34" s="5" t="s">
        <v>13</v>
      </c>
      <c r="I34" s="5" t="s">
        <v>14</v>
      </c>
    </row>
    <row r="35" spans="1:9" outlineLevel="1" x14ac:dyDescent="0.2">
      <c r="A35" s="4">
        <v>44931</v>
      </c>
      <c r="B35" s="5" t="s">
        <v>111</v>
      </c>
      <c r="C35" s="5" t="s">
        <v>10</v>
      </c>
      <c r="D35" s="5" t="s">
        <v>112</v>
      </c>
      <c r="E35" s="8">
        <v>1468620</v>
      </c>
      <c r="F35" s="9" t="s">
        <v>12</v>
      </c>
      <c r="G35" s="8">
        <v>146862</v>
      </c>
      <c r="H35" s="5" t="s">
        <v>13</v>
      </c>
      <c r="I35" s="5" t="s">
        <v>14</v>
      </c>
    </row>
    <row r="36" spans="1:9" outlineLevel="1" x14ac:dyDescent="0.2">
      <c r="A36" s="4">
        <v>44931</v>
      </c>
      <c r="B36" s="5" t="s">
        <v>114</v>
      </c>
      <c r="C36" s="5" t="s">
        <v>10</v>
      </c>
      <c r="D36" s="5" t="s">
        <v>115</v>
      </c>
      <c r="E36" s="8">
        <v>1712776</v>
      </c>
      <c r="F36" s="9" t="s">
        <v>12</v>
      </c>
      <c r="G36" s="8">
        <v>171278</v>
      </c>
      <c r="H36" s="5" t="s">
        <v>13</v>
      </c>
      <c r="I36" s="5" t="s">
        <v>14</v>
      </c>
    </row>
    <row r="37" spans="1:9" outlineLevel="1" x14ac:dyDescent="0.2">
      <c r="A37" s="4">
        <v>44931</v>
      </c>
      <c r="B37" s="5" t="s">
        <v>116</v>
      </c>
      <c r="C37" s="5" t="s">
        <v>10</v>
      </c>
      <c r="D37" s="5" t="s">
        <v>117</v>
      </c>
      <c r="E37" s="8">
        <v>6355828</v>
      </c>
      <c r="F37" s="9" t="s">
        <v>12</v>
      </c>
      <c r="G37" s="8">
        <v>635583</v>
      </c>
      <c r="H37" s="5" t="s">
        <v>13</v>
      </c>
      <c r="I37" s="5" t="s">
        <v>14</v>
      </c>
    </row>
    <row r="38" spans="1:9" outlineLevel="1" x14ac:dyDescent="0.2">
      <c r="A38" s="4">
        <v>44931</v>
      </c>
      <c r="B38" s="5" t="s">
        <v>118</v>
      </c>
      <c r="C38" s="5" t="s">
        <v>10</v>
      </c>
      <c r="D38" s="5" t="s">
        <v>119</v>
      </c>
      <c r="E38" s="8">
        <v>6872496</v>
      </c>
      <c r="F38" s="9" t="s">
        <v>12</v>
      </c>
      <c r="G38" s="8">
        <v>687250</v>
      </c>
      <c r="H38" s="5" t="s">
        <v>13</v>
      </c>
      <c r="I38" s="5" t="s">
        <v>14</v>
      </c>
    </row>
    <row r="39" spans="1:9" outlineLevel="1" x14ac:dyDescent="0.2">
      <c r="A39" s="4">
        <v>44931</v>
      </c>
      <c r="B39" s="5" t="s">
        <v>121</v>
      </c>
      <c r="C39" s="5" t="s">
        <v>10</v>
      </c>
      <c r="D39" s="5" t="s">
        <v>122</v>
      </c>
      <c r="E39" s="8">
        <v>23210980</v>
      </c>
      <c r="F39" s="9" t="s">
        <v>12</v>
      </c>
      <c r="G39" s="8">
        <v>2321098</v>
      </c>
      <c r="H39" s="5" t="s">
        <v>13</v>
      </c>
      <c r="I39" s="5" t="s">
        <v>14</v>
      </c>
    </row>
    <row r="40" spans="1:9" outlineLevel="1" x14ac:dyDescent="0.2">
      <c r="A40" s="4">
        <v>44931</v>
      </c>
      <c r="B40" s="5" t="s">
        <v>124</v>
      </c>
      <c r="C40" s="5" t="s">
        <v>10</v>
      </c>
      <c r="D40" s="5" t="s">
        <v>86</v>
      </c>
      <c r="E40" s="8">
        <v>28095580</v>
      </c>
      <c r="F40" s="9" t="s">
        <v>12</v>
      </c>
      <c r="G40" s="8">
        <v>2809558</v>
      </c>
      <c r="H40" s="5" t="s">
        <v>13</v>
      </c>
      <c r="I40" s="5" t="s">
        <v>14</v>
      </c>
    </row>
    <row r="41" spans="1:9" outlineLevel="1" x14ac:dyDescent="0.2">
      <c r="A41" s="4">
        <v>44931</v>
      </c>
      <c r="B41" s="5" t="s">
        <v>125</v>
      </c>
      <c r="C41" s="5" t="s">
        <v>10</v>
      </c>
      <c r="D41" s="5" t="s">
        <v>93</v>
      </c>
      <c r="E41" s="8">
        <v>5552900</v>
      </c>
      <c r="F41" s="9" t="s">
        <v>12</v>
      </c>
      <c r="G41" s="8">
        <v>555290</v>
      </c>
      <c r="H41" s="5" t="s">
        <v>13</v>
      </c>
      <c r="I41" s="5" t="s">
        <v>14</v>
      </c>
    </row>
    <row r="42" spans="1:9" outlineLevel="1" x14ac:dyDescent="0.2">
      <c r="A42" s="4">
        <v>44932</v>
      </c>
      <c r="B42" s="5" t="s">
        <v>126</v>
      </c>
      <c r="C42" s="5" t="s">
        <v>10</v>
      </c>
      <c r="D42" s="5" t="s">
        <v>127</v>
      </c>
      <c r="E42" s="8">
        <v>1110580</v>
      </c>
      <c r="F42" s="9" t="s">
        <v>12</v>
      </c>
      <c r="G42" s="8">
        <v>111058</v>
      </c>
      <c r="H42" s="5" t="s">
        <v>13</v>
      </c>
      <c r="I42" s="5" t="s">
        <v>14</v>
      </c>
    </row>
    <row r="43" spans="1:9" outlineLevel="1" x14ac:dyDescent="0.2">
      <c r="A43" s="4">
        <v>44932</v>
      </c>
      <c r="B43" s="5" t="s">
        <v>129</v>
      </c>
      <c r="C43" s="5" t="s">
        <v>10</v>
      </c>
      <c r="D43" s="5" t="s">
        <v>130</v>
      </c>
      <c r="E43" s="8">
        <v>1110580</v>
      </c>
      <c r="F43" s="9" t="s">
        <v>12</v>
      </c>
      <c r="G43" s="8">
        <v>111058</v>
      </c>
      <c r="H43" s="5" t="s">
        <v>13</v>
      </c>
      <c r="I43" s="5" t="s">
        <v>14</v>
      </c>
    </row>
    <row r="44" spans="1:9" outlineLevel="1" x14ac:dyDescent="0.2">
      <c r="A44" s="4">
        <v>44935</v>
      </c>
      <c r="B44" s="5" t="s">
        <v>132</v>
      </c>
      <c r="C44" s="5" t="s">
        <v>10</v>
      </c>
      <c r="D44" s="5" t="s">
        <v>133</v>
      </c>
      <c r="E44" s="8">
        <v>1312632</v>
      </c>
      <c r="F44" s="9" t="s">
        <v>12</v>
      </c>
      <c r="G44" s="8">
        <v>131263</v>
      </c>
      <c r="H44" s="5" t="s">
        <v>13</v>
      </c>
      <c r="I44" s="5" t="s">
        <v>14</v>
      </c>
    </row>
    <row r="45" spans="1:9" outlineLevel="1" x14ac:dyDescent="0.2">
      <c r="A45" s="4">
        <v>44935</v>
      </c>
      <c r="B45" s="5" t="s">
        <v>135</v>
      </c>
      <c r="C45" s="5" t="s">
        <v>10</v>
      </c>
      <c r="D45" s="5" t="s">
        <v>136</v>
      </c>
      <c r="E45" s="8">
        <v>3006584</v>
      </c>
      <c r="F45" s="9" t="s">
        <v>12</v>
      </c>
      <c r="G45" s="8">
        <v>300658</v>
      </c>
      <c r="H45" s="5" t="s">
        <v>13</v>
      </c>
      <c r="I45" s="5" t="s">
        <v>14</v>
      </c>
    </row>
    <row r="46" spans="1:9" outlineLevel="1" x14ac:dyDescent="0.2">
      <c r="A46" s="4">
        <v>44935</v>
      </c>
      <c r="B46" s="5" t="s">
        <v>138</v>
      </c>
      <c r="C46" s="5" t="s">
        <v>10</v>
      </c>
      <c r="D46" s="5" t="s">
        <v>139</v>
      </c>
      <c r="E46" s="8">
        <v>4133896</v>
      </c>
      <c r="F46" s="9" t="s">
        <v>12</v>
      </c>
      <c r="G46" s="8">
        <v>413390</v>
      </c>
      <c r="H46" s="5" t="s">
        <v>13</v>
      </c>
      <c r="I46" s="5" t="s">
        <v>14</v>
      </c>
    </row>
    <row r="47" spans="1:9" outlineLevel="1" x14ac:dyDescent="0.2">
      <c r="A47" s="4">
        <v>44935</v>
      </c>
      <c r="B47" s="5" t="s">
        <v>141</v>
      </c>
      <c r="C47" s="5" t="s">
        <v>10</v>
      </c>
      <c r="D47" s="5" t="s">
        <v>142</v>
      </c>
      <c r="E47" s="8">
        <v>12953904</v>
      </c>
      <c r="F47" s="9" t="s">
        <v>12</v>
      </c>
      <c r="G47" s="8">
        <v>1295390</v>
      </c>
      <c r="H47" s="5" t="s">
        <v>13</v>
      </c>
      <c r="I47" s="5" t="s">
        <v>14</v>
      </c>
    </row>
    <row r="48" spans="1:9" outlineLevel="1" x14ac:dyDescent="0.2">
      <c r="A48" s="4">
        <v>44935</v>
      </c>
      <c r="B48" s="5" t="s">
        <v>143</v>
      </c>
      <c r="C48" s="5" t="s">
        <v>10</v>
      </c>
      <c r="D48" s="5" t="s">
        <v>144</v>
      </c>
      <c r="E48" s="8">
        <v>4442320</v>
      </c>
      <c r="F48" s="9" t="s">
        <v>12</v>
      </c>
      <c r="G48" s="8">
        <v>444232</v>
      </c>
      <c r="H48" s="5" t="s">
        <v>13</v>
      </c>
      <c r="I48" s="5" t="s">
        <v>14</v>
      </c>
    </row>
    <row r="49" spans="1:9" outlineLevel="1" x14ac:dyDescent="0.2">
      <c r="A49" s="4">
        <v>44935</v>
      </c>
      <c r="B49" s="5" t="s">
        <v>145</v>
      </c>
      <c r="C49" s="5" t="s">
        <v>10</v>
      </c>
      <c r="D49" s="5" t="s">
        <v>146</v>
      </c>
      <c r="E49" s="8">
        <v>401464</v>
      </c>
      <c r="F49" s="9" t="s">
        <v>12</v>
      </c>
      <c r="G49" s="8">
        <v>40146</v>
      </c>
      <c r="H49" s="5" t="s">
        <v>13</v>
      </c>
      <c r="I49" s="5" t="s">
        <v>14</v>
      </c>
    </row>
    <row r="50" spans="1:9" outlineLevel="1" x14ac:dyDescent="0.2">
      <c r="A50" s="4">
        <v>44935</v>
      </c>
      <c r="B50" s="5" t="s">
        <v>147</v>
      </c>
      <c r="C50" s="5" t="s">
        <v>10</v>
      </c>
      <c r="D50" s="5" t="s">
        <v>148</v>
      </c>
      <c r="E50" s="8">
        <v>6756800</v>
      </c>
      <c r="F50" s="9" t="s">
        <v>12</v>
      </c>
      <c r="G50" s="8">
        <v>675680</v>
      </c>
      <c r="H50" s="5" t="s">
        <v>13</v>
      </c>
      <c r="I50" s="5" t="s">
        <v>14</v>
      </c>
    </row>
    <row r="51" spans="1:9" outlineLevel="1" x14ac:dyDescent="0.2">
      <c r="A51" s="4">
        <v>44935</v>
      </c>
      <c r="B51" s="5" t="s">
        <v>149</v>
      </c>
      <c r="C51" s="5" t="s">
        <v>10</v>
      </c>
      <c r="D51" s="5" t="s">
        <v>150</v>
      </c>
      <c r="E51" s="8">
        <v>5201052</v>
      </c>
      <c r="F51" s="9" t="s">
        <v>12</v>
      </c>
      <c r="G51" s="8">
        <v>520105</v>
      </c>
      <c r="H51" s="5" t="s">
        <v>13</v>
      </c>
      <c r="I51" s="5" t="s">
        <v>14</v>
      </c>
    </row>
    <row r="52" spans="1:9" outlineLevel="1" x14ac:dyDescent="0.2">
      <c r="A52" s="4">
        <v>44935</v>
      </c>
      <c r="B52" s="5" t="s">
        <v>151</v>
      </c>
      <c r="C52" s="5" t="s">
        <v>10</v>
      </c>
      <c r="D52" s="5" t="s">
        <v>152</v>
      </c>
      <c r="E52" s="8">
        <v>1032928</v>
      </c>
      <c r="F52" s="9" t="s">
        <v>12</v>
      </c>
      <c r="G52" s="8">
        <v>103293</v>
      </c>
      <c r="H52" s="5" t="s">
        <v>13</v>
      </c>
      <c r="I52" s="5" t="s">
        <v>14</v>
      </c>
    </row>
    <row r="53" spans="1:9" outlineLevel="1" x14ac:dyDescent="0.2">
      <c r="A53" s="4">
        <v>44935</v>
      </c>
      <c r="B53" s="5" t="s">
        <v>153</v>
      </c>
      <c r="C53" s="5" t="s">
        <v>10</v>
      </c>
      <c r="D53" s="5" t="s">
        <v>154</v>
      </c>
      <c r="E53" s="8">
        <v>677464</v>
      </c>
      <c r="F53" s="9" t="s">
        <v>12</v>
      </c>
      <c r="G53" s="8">
        <v>67746</v>
      </c>
      <c r="H53" s="5" t="s">
        <v>13</v>
      </c>
      <c r="I53" s="5" t="s">
        <v>14</v>
      </c>
    </row>
    <row r="54" spans="1:9" outlineLevel="1" x14ac:dyDescent="0.2">
      <c r="A54" s="4">
        <v>44935</v>
      </c>
      <c r="B54" s="5" t="s">
        <v>155</v>
      </c>
      <c r="C54" s="5" t="s">
        <v>10</v>
      </c>
      <c r="D54" s="5" t="s">
        <v>156</v>
      </c>
      <c r="E54" s="8">
        <v>3776540</v>
      </c>
      <c r="F54" s="9" t="s">
        <v>12</v>
      </c>
      <c r="G54" s="8">
        <v>377654</v>
      </c>
      <c r="H54" s="5" t="s">
        <v>13</v>
      </c>
      <c r="I54" s="5" t="s">
        <v>14</v>
      </c>
    </row>
    <row r="55" spans="1:9" outlineLevel="1" x14ac:dyDescent="0.2">
      <c r="A55" s="4">
        <v>44935</v>
      </c>
      <c r="B55" s="5" t="s">
        <v>157</v>
      </c>
      <c r="C55" s="5" t="s">
        <v>10</v>
      </c>
      <c r="D55" s="5" t="s">
        <v>158</v>
      </c>
      <c r="E55" s="8">
        <v>1468620</v>
      </c>
      <c r="F55" s="9" t="s">
        <v>12</v>
      </c>
      <c r="G55" s="8">
        <v>146862</v>
      </c>
      <c r="H55" s="5" t="s">
        <v>13</v>
      </c>
      <c r="I55" s="5" t="s">
        <v>14</v>
      </c>
    </row>
    <row r="56" spans="1:9" outlineLevel="1" x14ac:dyDescent="0.2">
      <c r="A56" s="4">
        <v>44935</v>
      </c>
      <c r="B56" s="5" t="s">
        <v>159</v>
      </c>
      <c r="C56" s="5" t="s">
        <v>10</v>
      </c>
      <c r="D56" s="5" t="s">
        <v>160</v>
      </c>
      <c r="E56" s="8">
        <v>1769220</v>
      </c>
      <c r="F56" s="9" t="s">
        <v>12</v>
      </c>
      <c r="G56" s="8">
        <v>176922</v>
      </c>
      <c r="H56" s="5" t="s">
        <v>13</v>
      </c>
      <c r="I56" s="5" t="s">
        <v>14</v>
      </c>
    </row>
    <row r="57" spans="1:9" outlineLevel="1" x14ac:dyDescent="0.2">
      <c r="A57" s="4">
        <v>44935</v>
      </c>
      <c r="B57" s="5" t="s">
        <v>161</v>
      </c>
      <c r="C57" s="5" t="s">
        <v>10</v>
      </c>
      <c r="D57" s="5" t="s">
        <v>162</v>
      </c>
      <c r="E57" s="8">
        <v>2221160</v>
      </c>
      <c r="F57" s="9" t="s">
        <v>12</v>
      </c>
      <c r="G57" s="8">
        <v>222116</v>
      </c>
      <c r="H57" s="5" t="s">
        <v>13</v>
      </c>
      <c r="I57" s="5" t="s">
        <v>14</v>
      </c>
    </row>
    <row r="58" spans="1:9" outlineLevel="1" x14ac:dyDescent="0.2">
      <c r="A58" s="4">
        <v>44935</v>
      </c>
      <c r="B58" s="5" t="s">
        <v>163</v>
      </c>
      <c r="C58" s="5" t="s">
        <v>10</v>
      </c>
      <c r="D58" s="5" t="s">
        <v>164</v>
      </c>
      <c r="E58" s="8">
        <v>2580520</v>
      </c>
      <c r="F58" s="9" t="s">
        <v>12</v>
      </c>
      <c r="G58" s="8">
        <v>258052</v>
      </c>
      <c r="H58" s="5" t="s">
        <v>13</v>
      </c>
      <c r="I58" s="5" t="s">
        <v>14</v>
      </c>
    </row>
    <row r="59" spans="1:9" outlineLevel="1" x14ac:dyDescent="0.2">
      <c r="A59" s="4">
        <v>44935</v>
      </c>
      <c r="B59" s="5" t="s">
        <v>165</v>
      </c>
      <c r="C59" s="5" t="s">
        <v>10</v>
      </c>
      <c r="D59" s="5" t="s">
        <v>166</v>
      </c>
      <c r="E59" s="8">
        <v>3532472</v>
      </c>
      <c r="F59" s="9" t="s">
        <v>12</v>
      </c>
      <c r="G59" s="8">
        <v>353247</v>
      </c>
      <c r="H59" s="5" t="s">
        <v>13</v>
      </c>
      <c r="I59" s="5" t="s">
        <v>14</v>
      </c>
    </row>
    <row r="60" spans="1:9" outlineLevel="1" x14ac:dyDescent="0.2">
      <c r="A60" s="4">
        <v>44935</v>
      </c>
      <c r="B60" s="5" t="s">
        <v>167</v>
      </c>
      <c r="C60" s="5" t="s">
        <v>10</v>
      </c>
      <c r="D60" s="5" t="s">
        <v>168</v>
      </c>
      <c r="E60" s="8">
        <v>19373096</v>
      </c>
      <c r="F60" s="9" t="s">
        <v>12</v>
      </c>
      <c r="G60" s="8">
        <v>1937310</v>
      </c>
      <c r="H60" s="5" t="s">
        <v>13</v>
      </c>
      <c r="I60" s="5" t="s">
        <v>14</v>
      </c>
    </row>
    <row r="61" spans="1:9" outlineLevel="1" x14ac:dyDescent="0.2">
      <c r="A61" s="4">
        <v>44935</v>
      </c>
      <c r="B61" s="5" t="s">
        <v>169</v>
      </c>
      <c r="C61" s="5" t="s">
        <v>10</v>
      </c>
      <c r="D61" s="5" t="s">
        <v>170</v>
      </c>
      <c r="E61" s="8">
        <v>8738396</v>
      </c>
      <c r="F61" s="9" t="s">
        <v>12</v>
      </c>
      <c r="G61" s="8">
        <v>873840</v>
      </c>
      <c r="H61" s="5" t="s">
        <v>13</v>
      </c>
      <c r="I61" s="5" t="s">
        <v>14</v>
      </c>
    </row>
    <row r="62" spans="1:9" outlineLevel="1" x14ac:dyDescent="0.2">
      <c r="A62" s="4">
        <v>44935</v>
      </c>
      <c r="B62" s="5" t="s">
        <v>171</v>
      </c>
      <c r="C62" s="5" t="s">
        <v>10</v>
      </c>
      <c r="D62" s="5" t="s">
        <v>172</v>
      </c>
      <c r="E62" s="8">
        <v>1512044</v>
      </c>
      <c r="F62" s="9" t="s">
        <v>12</v>
      </c>
      <c r="G62" s="8">
        <v>151204</v>
      </c>
      <c r="H62" s="5" t="s">
        <v>13</v>
      </c>
      <c r="I62" s="5" t="s">
        <v>14</v>
      </c>
    </row>
    <row r="63" spans="1:9" outlineLevel="1" x14ac:dyDescent="0.2">
      <c r="A63" s="4">
        <v>44936</v>
      </c>
      <c r="B63" s="5" t="s">
        <v>173</v>
      </c>
      <c r="C63" s="5" t="s">
        <v>10</v>
      </c>
      <c r="D63" s="5" t="s">
        <v>174</v>
      </c>
      <c r="E63" s="8">
        <v>7216520</v>
      </c>
      <c r="F63" s="9" t="s">
        <v>12</v>
      </c>
      <c r="G63" s="8">
        <v>721652</v>
      </c>
      <c r="H63" s="5" t="s">
        <v>13</v>
      </c>
      <c r="I63" s="5" t="s">
        <v>14</v>
      </c>
    </row>
    <row r="64" spans="1:9" outlineLevel="1" x14ac:dyDescent="0.2">
      <c r="A64" s="4">
        <v>44936</v>
      </c>
      <c r="B64" s="5" t="s">
        <v>176</v>
      </c>
      <c r="C64" s="5" t="s">
        <v>10</v>
      </c>
      <c r="D64" s="5" t="s">
        <v>68</v>
      </c>
      <c r="E64" s="8">
        <v>7379560</v>
      </c>
      <c r="F64" s="9" t="s">
        <v>12</v>
      </c>
      <c r="G64" s="8">
        <v>737956</v>
      </c>
      <c r="H64" s="5" t="s">
        <v>13</v>
      </c>
      <c r="I64" s="5" t="s">
        <v>14</v>
      </c>
    </row>
    <row r="65" spans="1:9" outlineLevel="1" x14ac:dyDescent="0.2">
      <c r="A65" s="4">
        <v>44936</v>
      </c>
      <c r="B65" s="5" t="s">
        <v>177</v>
      </c>
      <c r="C65" s="5" t="s">
        <v>10</v>
      </c>
      <c r="D65" s="5" t="s">
        <v>64</v>
      </c>
      <c r="E65" s="8">
        <v>3101932</v>
      </c>
      <c r="F65" s="9" t="s">
        <v>12</v>
      </c>
      <c r="G65" s="8">
        <v>310193</v>
      </c>
      <c r="H65" s="5" t="s">
        <v>13</v>
      </c>
      <c r="I65" s="5" t="s">
        <v>14</v>
      </c>
    </row>
    <row r="66" spans="1:9" outlineLevel="1" x14ac:dyDescent="0.2">
      <c r="A66" s="4">
        <v>44936</v>
      </c>
      <c r="B66" s="5" t="s">
        <v>178</v>
      </c>
      <c r="C66" s="5" t="s">
        <v>10</v>
      </c>
      <c r="D66" s="5" t="s">
        <v>179</v>
      </c>
      <c r="E66" s="8">
        <v>1110580</v>
      </c>
      <c r="F66" s="9" t="s">
        <v>12</v>
      </c>
      <c r="G66" s="8">
        <v>111058</v>
      </c>
      <c r="H66" s="5" t="s">
        <v>13</v>
      </c>
      <c r="I66" s="5" t="s">
        <v>14</v>
      </c>
    </row>
    <row r="67" spans="1:9" outlineLevel="1" x14ac:dyDescent="0.2">
      <c r="A67" s="4">
        <v>44936</v>
      </c>
      <c r="B67" s="5" t="s">
        <v>181</v>
      </c>
      <c r="C67" s="5" t="s">
        <v>10</v>
      </c>
      <c r="D67" s="5" t="s">
        <v>73</v>
      </c>
      <c r="E67" s="8">
        <v>5094412</v>
      </c>
      <c r="F67" s="9" t="s">
        <v>12</v>
      </c>
      <c r="G67" s="8">
        <v>509441</v>
      </c>
      <c r="H67" s="5" t="s">
        <v>13</v>
      </c>
      <c r="I67" s="5" t="s">
        <v>14</v>
      </c>
    </row>
    <row r="68" spans="1:9" outlineLevel="1" x14ac:dyDescent="0.2">
      <c r="A68" s="4">
        <v>44936</v>
      </c>
      <c r="B68" s="5" t="s">
        <v>182</v>
      </c>
      <c r="C68" s="5" t="s">
        <v>10</v>
      </c>
      <c r="D68" s="5" t="s">
        <v>183</v>
      </c>
      <c r="E68" s="8">
        <v>1111900</v>
      </c>
      <c r="F68" s="9" t="s">
        <v>12</v>
      </c>
      <c r="G68" s="8">
        <v>111190</v>
      </c>
      <c r="H68" s="5" t="s">
        <v>13</v>
      </c>
      <c r="I68" s="5" t="s">
        <v>14</v>
      </c>
    </row>
    <row r="69" spans="1:9" outlineLevel="1" x14ac:dyDescent="0.2">
      <c r="A69" s="4">
        <v>44936</v>
      </c>
      <c r="B69" s="5" t="s">
        <v>184</v>
      </c>
      <c r="C69" s="5" t="s">
        <v>10</v>
      </c>
      <c r="D69" s="5" t="s">
        <v>185</v>
      </c>
      <c r="E69" s="8">
        <v>1110580</v>
      </c>
      <c r="F69" s="9" t="s">
        <v>12</v>
      </c>
      <c r="G69" s="8">
        <v>111058</v>
      </c>
      <c r="H69" s="5" t="s">
        <v>13</v>
      </c>
      <c r="I69" s="5" t="s">
        <v>14</v>
      </c>
    </row>
    <row r="70" spans="1:9" outlineLevel="1" x14ac:dyDescent="0.2">
      <c r="A70" s="4">
        <v>44936</v>
      </c>
      <c r="B70" s="5" t="s">
        <v>186</v>
      </c>
      <c r="C70" s="5" t="s">
        <v>10</v>
      </c>
      <c r="D70" s="5" t="s">
        <v>187</v>
      </c>
      <c r="E70" s="8">
        <v>6002940</v>
      </c>
      <c r="F70" s="9" t="s">
        <v>12</v>
      </c>
      <c r="G70" s="8">
        <v>600294</v>
      </c>
      <c r="H70" s="5" t="s">
        <v>13</v>
      </c>
      <c r="I70" s="5" t="s">
        <v>14</v>
      </c>
    </row>
    <row r="71" spans="1:9" outlineLevel="1" x14ac:dyDescent="0.2">
      <c r="A71" s="4">
        <v>44936</v>
      </c>
      <c r="B71" s="5" t="s">
        <v>189</v>
      </c>
      <c r="C71" s="5" t="s">
        <v>10</v>
      </c>
      <c r="D71" s="5" t="s">
        <v>190</v>
      </c>
      <c r="E71" s="8">
        <v>9958760</v>
      </c>
      <c r="F71" s="9" t="s">
        <v>12</v>
      </c>
      <c r="G71" s="8">
        <v>995876</v>
      </c>
      <c r="H71" s="5" t="s">
        <v>13</v>
      </c>
      <c r="I71" s="5" t="s">
        <v>14</v>
      </c>
    </row>
    <row r="72" spans="1:9" outlineLevel="1" x14ac:dyDescent="0.2">
      <c r="A72" s="4">
        <v>44936</v>
      </c>
      <c r="B72" s="5" t="s">
        <v>191</v>
      </c>
      <c r="C72" s="5" t="s">
        <v>10</v>
      </c>
      <c r="D72" s="5" t="s">
        <v>192</v>
      </c>
      <c r="E72" s="8">
        <v>5552900</v>
      </c>
      <c r="F72" s="9" t="s">
        <v>12</v>
      </c>
      <c r="G72" s="8">
        <v>555290</v>
      </c>
      <c r="H72" s="5" t="s">
        <v>13</v>
      </c>
      <c r="I72" s="5" t="s">
        <v>14</v>
      </c>
    </row>
    <row r="73" spans="1:9" outlineLevel="1" x14ac:dyDescent="0.2">
      <c r="A73" s="4">
        <v>44936</v>
      </c>
      <c r="B73" s="5" t="s">
        <v>193</v>
      </c>
      <c r="C73" s="5" t="s">
        <v>10</v>
      </c>
      <c r="D73" s="5" t="s">
        <v>194</v>
      </c>
      <c r="E73" s="8">
        <v>1110580</v>
      </c>
      <c r="F73" s="9" t="s">
        <v>12</v>
      </c>
      <c r="G73" s="8">
        <v>111058</v>
      </c>
      <c r="H73" s="5" t="s">
        <v>13</v>
      </c>
      <c r="I73" s="5" t="s">
        <v>14</v>
      </c>
    </row>
    <row r="74" spans="1:9" outlineLevel="1" x14ac:dyDescent="0.2">
      <c r="A74" s="4">
        <v>44936</v>
      </c>
      <c r="B74" s="5" t="s">
        <v>195</v>
      </c>
      <c r="C74" s="5" t="s">
        <v>10</v>
      </c>
      <c r="D74" s="5" t="s">
        <v>196</v>
      </c>
      <c r="E74" s="8">
        <v>3733204</v>
      </c>
      <c r="F74" s="9" t="s">
        <v>12</v>
      </c>
      <c r="G74" s="8">
        <v>373320</v>
      </c>
      <c r="H74" s="5" t="s">
        <v>13</v>
      </c>
      <c r="I74" s="5" t="s">
        <v>14</v>
      </c>
    </row>
    <row r="75" spans="1:9" outlineLevel="1" x14ac:dyDescent="0.2">
      <c r="A75" s="4">
        <v>44938</v>
      </c>
      <c r="B75" s="5" t="s">
        <v>198</v>
      </c>
      <c r="C75" s="5" t="s">
        <v>10</v>
      </c>
      <c r="D75" s="5" t="s">
        <v>199</v>
      </c>
      <c r="E75" s="8">
        <v>10028860</v>
      </c>
      <c r="F75" s="9" t="s">
        <v>12</v>
      </c>
      <c r="G75" s="8">
        <v>1002886</v>
      </c>
      <c r="H75" s="5" t="s">
        <v>13</v>
      </c>
      <c r="I75" s="5" t="s">
        <v>14</v>
      </c>
    </row>
    <row r="76" spans="1:9" outlineLevel="1" x14ac:dyDescent="0.2">
      <c r="A76" s="4">
        <v>44938</v>
      </c>
      <c r="B76" s="5" t="s">
        <v>200</v>
      </c>
      <c r="C76" s="5" t="s">
        <v>10</v>
      </c>
      <c r="D76" s="5" t="s">
        <v>99</v>
      </c>
      <c r="E76" s="8">
        <v>1468620</v>
      </c>
      <c r="F76" s="9" t="s">
        <v>12</v>
      </c>
      <c r="G76" s="8">
        <v>146862</v>
      </c>
      <c r="H76" s="5" t="s">
        <v>13</v>
      </c>
      <c r="I76" s="5" t="s">
        <v>14</v>
      </c>
    </row>
    <row r="77" spans="1:9" outlineLevel="1" x14ac:dyDescent="0.2">
      <c r="A77" s="4">
        <v>44938</v>
      </c>
      <c r="B77" s="5" t="s">
        <v>201</v>
      </c>
      <c r="C77" s="5" t="s">
        <v>10</v>
      </c>
      <c r="D77" s="5" t="s">
        <v>202</v>
      </c>
      <c r="E77" s="8">
        <v>4538708</v>
      </c>
      <c r="F77" s="9" t="s">
        <v>12</v>
      </c>
      <c r="G77" s="8">
        <v>453871</v>
      </c>
      <c r="H77" s="5" t="s">
        <v>13</v>
      </c>
      <c r="I77" s="5" t="s">
        <v>14</v>
      </c>
    </row>
    <row r="78" spans="1:9" outlineLevel="1" x14ac:dyDescent="0.2">
      <c r="A78" s="4">
        <v>44938</v>
      </c>
      <c r="B78" s="5" t="s">
        <v>203</v>
      </c>
      <c r="C78" s="5" t="s">
        <v>10</v>
      </c>
      <c r="D78" s="5" t="s">
        <v>204</v>
      </c>
      <c r="E78" s="8">
        <v>2579200</v>
      </c>
      <c r="F78" s="9" t="s">
        <v>12</v>
      </c>
      <c r="G78" s="8">
        <v>257920</v>
      </c>
      <c r="H78" s="5" t="s">
        <v>13</v>
      </c>
      <c r="I78" s="5" t="s">
        <v>14</v>
      </c>
    </row>
    <row r="79" spans="1:9" outlineLevel="1" x14ac:dyDescent="0.2">
      <c r="A79" s="4">
        <v>44938</v>
      </c>
      <c r="B79" s="5" t="s">
        <v>205</v>
      </c>
      <c r="C79" s="5" t="s">
        <v>10</v>
      </c>
      <c r="D79" s="5" t="s">
        <v>105</v>
      </c>
      <c r="E79" s="8">
        <v>1468620</v>
      </c>
      <c r="F79" s="9" t="s">
        <v>12</v>
      </c>
      <c r="G79" s="8">
        <v>146862</v>
      </c>
      <c r="H79" s="5" t="s">
        <v>13</v>
      </c>
      <c r="I79" s="5" t="s">
        <v>14</v>
      </c>
    </row>
    <row r="80" spans="1:9" outlineLevel="1" x14ac:dyDescent="0.2">
      <c r="A80" s="4">
        <v>44938</v>
      </c>
      <c r="B80" s="5" t="s">
        <v>206</v>
      </c>
      <c r="C80" s="5" t="s">
        <v>10</v>
      </c>
      <c r="D80" s="5" t="s">
        <v>207</v>
      </c>
      <c r="E80" s="8">
        <v>2937240</v>
      </c>
      <c r="F80" s="9" t="s">
        <v>12</v>
      </c>
      <c r="G80" s="8">
        <v>293724</v>
      </c>
      <c r="H80" s="5" t="s">
        <v>13</v>
      </c>
      <c r="I80" s="5" t="s">
        <v>14</v>
      </c>
    </row>
    <row r="81" spans="1:9" outlineLevel="1" x14ac:dyDescent="0.2">
      <c r="A81" s="4">
        <v>44938</v>
      </c>
      <c r="B81" s="5" t="s">
        <v>208</v>
      </c>
      <c r="C81" s="5" t="s">
        <v>10</v>
      </c>
      <c r="D81" s="5" t="s">
        <v>209</v>
      </c>
      <c r="E81" s="8">
        <v>2622624</v>
      </c>
      <c r="F81" s="9" t="s">
        <v>12</v>
      </c>
      <c r="G81" s="8">
        <v>262262</v>
      </c>
      <c r="H81" s="5" t="s">
        <v>13</v>
      </c>
      <c r="I81" s="5" t="s">
        <v>14</v>
      </c>
    </row>
    <row r="82" spans="1:9" outlineLevel="1" x14ac:dyDescent="0.2">
      <c r="A82" s="4">
        <v>44938</v>
      </c>
      <c r="B82" s="5" t="s">
        <v>210</v>
      </c>
      <c r="C82" s="5" t="s">
        <v>10</v>
      </c>
      <c r="D82" s="5" t="s">
        <v>211</v>
      </c>
      <c r="E82" s="8">
        <v>34394160</v>
      </c>
      <c r="F82" s="9" t="s">
        <v>12</v>
      </c>
      <c r="G82" s="8">
        <v>3439416</v>
      </c>
      <c r="H82" s="5" t="s">
        <v>13</v>
      </c>
      <c r="I82" s="5" t="s">
        <v>14</v>
      </c>
    </row>
    <row r="83" spans="1:9" outlineLevel="1" x14ac:dyDescent="0.2">
      <c r="A83" s="4">
        <v>44938</v>
      </c>
      <c r="B83" s="5" t="s">
        <v>212</v>
      </c>
      <c r="C83" s="5" t="s">
        <v>10</v>
      </c>
      <c r="D83" s="5" t="s">
        <v>213</v>
      </c>
      <c r="E83" s="8">
        <v>3734524</v>
      </c>
      <c r="F83" s="9" t="s">
        <v>12</v>
      </c>
      <c r="G83" s="8">
        <v>373452</v>
      </c>
      <c r="H83" s="5" t="s">
        <v>13</v>
      </c>
      <c r="I83" s="5" t="s">
        <v>14</v>
      </c>
    </row>
    <row r="84" spans="1:9" outlineLevel="1" x14ac:dyDescent="0.2">
      <c r="A84" s="4">
        <v>44938</v>
      </c>
      <c r="B84" s="5" t="s">
        <v>214</v>
      </c>
      <c r="C84" s="5" t="s">
        <v>10</v>
      </c>
      <c r="D84" s="5" t="s">
        <v>215</v>
      </c>
      <c r="E84" s="8">
        <v>1468620</v>
      </c>
      <c r="F84" s="9" t="s">
        <v>12</v>
      </c>
      <c r="G84" s="8">
        <v>146862</v>
      </c>
      <c r="H84" s="5" t="s">
        <v>13</v>
      </c>
      <c r="I84" s="5" t="s">
        <v>14</v>
      </c>
    </row>
    <row r="85" spans="1:9" outlineLevel="1" x14ac:dyDescent="0.2">
      <c r="A85" s="4">
        <v>44938</v>
      </c>
      <c r="B85" s="5" t="s">
        <v>216</v>
      </c>
      <c r="C85" s="5" t="s">
        <v>10</v>
      </c>
      <c r="D85" s="5" t="s">
        <v>217</v>
      </c>
      <c r="E85" s="8">
        <v>16678820</v>
      </c>
      <c r="F85" s="9" t="s">
        <v>12</v>
      </c>
      <c r="G85" s="8">
        <v>1667882</v>
      </c>
      <c r="H85" s="5" t="s">
        <v>13</v>
      </c>
      <c r="I85" s="5" t="s">
        <v>14</v>
      </c>
    </row>
    <row r="86" spans="1:9" outlineLevel="1" x14ac:dyDescent="0.2">
      <c r="A86" s="4">
        <v>44938</v>
      </c>
      <c r="B86" s="5" t="s">
        <v>218</v>
      </c>
      <c r="C86" s="5" t="s">
        <v>10</v>
      </c>
      <c r="D86" s="5" t="s">
        <v>219</v>
      </c>
      <c r="E86" s="8">
        <v>22211600</v>
      </c>
      <c r="F86" s="9" t="s">
        <v>12</v>
      </c>
      <c r="G86" s="8">
        <v>2221160</v>
      </c>
      <c r="H86" s="5" t="s">
        <v>13</v>
      </c>
      <c r="I86" s="5" t="s">
        <v>14</v>
      </c>
    </row>
    <row r="87" spans="1:9" outlineLevel="1" x14ac:dyDescent="0.2">
      <c r="A87" s="4">
        <v>44939</v>
      </c>
      <c r="B87" s="5" t="s">
        <v>220</v>
      </c>
      <c r="C87" s="5" t="s">
        <v>10</v>
      </c>
      <c r="D87" s="5" t="s">
        <v>221</v>
      </c>
      <c r="E87" s="8">
        <v>1468620</v>
      </c>
      <c r="F87" s="9" t="s">
        <v>12</v>
      </c>
      <c r="G87" s="8">
        <v>146862</v>
      </c>
      <c r="H87" s="5" t="s">
        <v>13</v>
      </c>
      <c r="I87" s="5" t="s">
        <v>14</v>
      </c>
    </row>
    <row r="88" spans="1:9" outlineLevel="1" x14ac:dyDescent="0.2">
      <c r="A88" s="4">
        <v>44939</v>
      </c>
      <c r="B88" s="5" t="s">
        <v>223</v>
      </c>
      <c r="C88" s="5" t="s">
        <v>10</v>
      </c>
      <c r="D88" s="5" t="s">
        <v>224</v>
      </c>
      <c r="E88" s="8">
        <v>7422208</v>
      </c>
      <c r="F88" s="9" t="s">
        <v>12</v>
      </c>
      <c r="G88" s="8">
        <v>742221</v>
      </c>
      <c r="H88" s="5" t="s">
        <v>13</v>
      </c>
      <c r="I88" s="5" t="s">
        <v>14</v>
      </c>
    </row>
    <row r="89" spans="1:9" outlineLevel="1" x14ac:dyDescent="0.2">
      <c r="A89" s="4">
        <v>44939</v>
      </c>
      <c r="B89" s="5" t="s">
        <v>225</v>
      </c>
      <c r="C89" s="5" t="s">
        <v>10</v>
      </c>
      <c r="D89" s="5" t="s">
        <v>226</v>
      </c>
      <c r="E89" s="8">
        <v>6835620</v>
      </c>
      <c r="F89" s="9" t="s">
        <v>12</v>
      </c>
      <c r="G89" s="8">
        <v>683562</v>
      </c>
      <c r="H89" s="5" t="s">
        <v>13</v>
      </c>
      <c r="I89" s="5" t="s">
        <v>14</v>
      </c>
    </row>
    <row r="90" spans="1:9" outlineLevel="1" x14ac:dyDescent="0.2">
      <c r="A90" s="4">
        <v>44939</v>
      </c>
      <c r="B90" s="5" t="s">
        <v>227</v>
      </c>
      <c r="C90" s="5" t="s">
        <v>10</v>
      </c>
      <c r="D90" s="5" t="s">
        <v>228</v>
      </c>
      <c r="E90" s="8">
        <v>7429236</v>
      </c>
      <c r="F90" s="9" t="s">
        <v>12</v>
      </c>
      <c r="G90" s="8">
        <v>742924</v>
      </c>
      <c r="H90" s="5" t="s">
        <v>13</v>
      </c>
      <c r="I90" s="5" t="s">
        <v>14</v>
      </c>
    </row>
    <row r="91" spans="1:9" outlineLevel="1" x14ac:dyDescent="0.2">
      <c r="A91" s="4">
        <v>44939</v>
      </c>
      <c r="B91" s="5" t="s">
        <v>230</v>
      </c>
      <c r="C91" s="5" t="s">
        <v>10</v>
      </c>
      <c r="D91" s="5" t="s">
        <v>179</v>
      </c>
      <c r="E91" s="8">
        <v>9681696</v>
      </c>
      <c r="F91" s="9" t="s">
        <v>12</v>
      </c>
      <c r="G91" s="8">
        <v>968170</v>
      </c>
      <c r="H91" s="5" t="s">
        <v>13</v>
      </c>
      <c r="I91" s="5" t="s">
        <v>14</v>
      </c>
    </row>
    <row r="92" spans="1:9" outlineLevel="1" x14ac:dyDescent="0.2">
      <c r="A92" s="4">
        <v>44940</v>
      </c>
      <c r="B92" s="5" t="s">
        <v>231</v>
      </c>
      <c r="C92" s="5" t="s">
        <v>10</v>
      </c>
      <c r="D92" s="5" t="s">
        <v>232</v>
      </c>
      <c r="E92" s="8">
        <v>4981312</v>
      </c>
      <c r="F92" s="9" t="s">
        <v>12</v>
      </c>
      <c r="G92" s="8">
        <v>498131</v>
      </c>
      <c r="H92" s="5" t="s">
        <v>13</v>
      </c>
      <c r="I92" s="5" t="s">
        <v>14</v>
      </c>
    </row>
    <row r="93" spans="1:9" outlineLevel="1" x14ac:dyDescent="0.2">
      <c r="A93" s="4">
        <v>44942</v>
      </c>
      <c r="B93" s="5" t="s">
        <v>233</v>
      </c>
      <c r="C93" s="5" t="s">
        <v>10</v>
      </c>
      <c r="D93" s="5" t="s">
        <v>234</v>
      </c>
      <c r="E93" s="8">
        <v>3228716</v>
      </c>
      <c r="F93" s="9" t="s">
        <v>12</v>
      </c>
      <c r="G93" s="8">
        <v>322872</v>
      </c>
      <c r="H93" s="5" t="s">
        <v>13</v>
      </c>
      <c r="I93" s="5" t="s">
        <v>14</v>
      </c>
    </row>
    <row r="94" spans="1:9" outlineLevel="1" x14ac:dyDescent="0.2">
      <c r="A94" s="4">
        <v>44942</v>
      </c>
      <c r="B94" s="5" t="s">
        <v>235</v>
      </c>
      <c r="C94" s="5" t="s">
        <v>10</v>
      </c>
      <c r="D94" s="5" t="s">
        <v>236</v>
      </c>
      <c r="E94" s="8">
        <v>17270500</v>
      </c>
      <c r="F94" s="9" t="s">
        <v>12</v>
      </c>
      <c r="G94" s="8">
        <v>1727050</v>
      </c>
      <c r="H94" s="5" t="s">
        <v>13</v>
      </c>
      <c r="I94" s="5" t="s">
        <v>14</v>
      </c>
    </row>
    <row r="95" spans="1:9" outlineLevel="1" x14ac:dyDescent="0.2">
      <c r="A95" s="4">
        <v>44942</v>
      </c>
      <c r="B95" s="5" t="s">
        <v>237</v>
      </c>
      <c r="C95" s="5" t="s">
        <v>10</v>
      </c>
      <c r="D95" s="5" t="s">
        <v>238</v>
      </c>
      <c r="E95" s="8">
        <v>8133420</v>
      </c>
      <c r="F95" s="9" t="s">
        <v>12</v>
      </c>
      <c r="G95" s="8">
        <v>813342</v>
      </c>
      <c r="H95" s="5" t="s">
        <v>13</v>
      </c>
      <c r="I95" s="5" t="s">
        <v>14</v>
      </c>
    </row>
    <row r="96" spans="1:9" outlineLevel="1" x14ac:dyDescent="0.2">
      <c r="A96" s="4">
        <v>44942</v>
      </c>
      <c r="B96" s="5" t="s">
        <v>239</v>
      </c>
      <c r="C96" s="5" t="s">
        <v>10</v>
      </c>
      <c r="D96" s="5" t="s">
        <v>240</v>
      </c>
      <c r="E96" s="8">
        <v>4047820</v>
      </c>
      <c r="F96" s="9" t="s">
        <v>12</v>
      </c>
      <c r="G96" s="8">
        <v>404782</v>
      </c>
      <c r="H96" s="5" t="s">
        <v>13</v>
      </c>
      <c r="I96" s="5" t="s">
        <v>14</v>
      </c>
    </row>
    <row r="97" spans="1:9" outlineLevel="1" x14ac:dyDescent="0.2">
      <c r="A97" s="4">
        <v>44942</v>
      </c>
      <c r="B97" s="5" t="s">
        <v>241</v>
      </c>
      <c r="C97" s="5" t="s">
        <v>10</v>
      </c>
      <c r="D97" s="5" t="s">
        <v>242</v>
      </c>
      <c r="E97" s="8">
        <v>2421120</v>
      </c>
      <c r="F97" s="9" t="s">
        <v>12</v>
      </c>
      <c r="G97" s="8">
        <v>242112</v>
      </c>
      <c r="H97" s="5" t="s">
        <v>13</v>
      </c>
      <c r="I97" s="5" t="s">
        <v>14</v>
      </c>
    </row>
    <row r="98" spans="1:9" outlineLevel="1" x14ac:dyDescent="0.2">
      <c r="A98" s="4">
        <v>44942</v>
      </c>
      <c r="B98" s="5" t="s">
        <v>243</v>
      </c>
      <c r="C98" s="5" t="s">
        <v>10</v>
      </c>
      <c r="D98" s="5" t="s">
        <v>244</v>
      </c>
      <c r="E98" s="8">
        <v>1468620</v>
      </c>
      <c r="F98" s="9" t="s">
        <v>12</v>
      </c>
      <c r="G98" s="8">
        <v>146862</v>
      </c>
      <c r="H98" s="5" t="s">
        <v>13</v>
      </c>
      <c r="I98" s="5" t="s">
        <v>14</v>
      </c>
    </row>
    <row r="99" spans="1:9" outlineLevel="1" x14ac:dyDescent="0.2">
      <c r="A99" s="4">
        <v>44942</v>
      </c>
      <c r="B99" s="5" t="s">
        <v>245</v>
      </c>
      <c r="C99" s="5" t="s">
        <v>10</v>
      </c>
      <c r="D99" s="5" t="s">
        <v>246</v>
      </c>
      <c r="E99" s="8">
        <v>2937240</v>
      </c>
      <c r="F99" s="9" t="s">
        <v>12</v>
      </c>
      <c r="G99" s="8">
        <v>293724</v>
      </c>
      <c r="H99" s="5" t="s">
        <v>13</v>
      </c>
      <c r="I99" s="5" t="s">
        <v>14</v>
      </c>
    </row>
    <row r="100" spans="1:9" outlineLevel="1" x14ac:dyDescent="0.2">
      <c r="A100" s="4">
        <v>44942</v>
      </c>
      <c r="B100" s="5" t="s">
        <v>247</v>
      </c>
      <c r="C100" s="5" t="s">
        <v>10</v>
      </c>
      <c r="D100" s="5" t="s">
        <v>248</v>
      </c>
      <c r="E100" s="8">
        <v>1468620</v>
      </c>
      <c r="F100" s="9" t="s">
        <v>12</v>
      </c>
      <c r="G100" s="8">
        <v>146862</v>
      </c>
      <c r="H100" s="5" t="s">
        <v>13</v>
      </c>
      <c r="I100" s="5" t="s">
        <v>14</v>
      </c>
    </row>
    <row r="101" spans="1:9" outlineLevel="1" x14ac:dyDescent="0.2">
      <c r="A101" s="4">
        <v>44942</v>
      </c>
      <c r="B101" s="5" t="s">
        <v>249</v>
      </c>
      <c r="C101" s="5" t="s">
        <v>10</v>
      </c>
      <c r="D101" s="5" t="s">
        <v>250</v>
      </c>
      <c r="E101" s="8">
        <v>2981984</v>
      </c>
      <c r="F101" s="9" t="s">
        <v>12</v>
      </c>
      <c r="G101" s="8">
        <v>298198</v>
      </c>
      <c r="H101" s="5" t="s">
        <v>13</v>
      </c>
      <c r="I101" s="5" t="s">
        <v>14</v>
      </c>
    </row>
    <row r="102" spans="1:9" outlineLevel="1" x14ac:dyDescent="0.2">
      <c r="A102" s="4">
        <v>44942</v>
      </c>
      <c r="B102" s="5" t="s">
        <v>251</v>
      </c>
      <c r="C102" s="5" t="s">
        <v>10</v>
      </c>
      <c r="D102" s="5" t="s">
        <v>252</v>
      </c>
      <c r="E102" s="8">
        <v>1311312</v>
      </c>
      <c r="F102" s="9" t="s">
        <v>12</v>
      </c>
      <c r="G102" s="8">
        <v>131131</v>
      </c>
      <c r="H102" s="5" t="s">
        <v>13</v>
      </c>
      <c r="I102" s="5" t="s">
        <v>14</v>
      </c>
    </row>
    <row r="103" spans="1:9" outlineLevel="1" x14ac:dyDescent="0.2">
      <c r="A103" s="4">
        <v>44942</v>
      </c>
      <c r="B103" s="5" t="s">
        <v>253</v>
      </c>
      <c r="C103" s="5" t="s">
        <v>10</v>
      </c>
      <c r="D103" s="5" t="s">
        <v>254</v>
      </c>
      <c r="E103" s="8">
        <v>602196</v>
      </c>
      <c r="F103" s="9" t="s">
        <v>12</v>
      </c>
      <c r="G103" s="8">
        <v>60220</v>
      </c>
      <c r="H103" s="5" t="s">
        <v>13</v>
      </c>
      <c r="I103" s="5" t="s">
        <v>14</v>
      </c>
    </row>
    <row r="104" spans="1:9" outlineLevel="1" x14ac:dyDescent="0.2">
      <c r="A104" s="4">
        <v>44942</v>
      </c>
      <c r="B104" s="5" t="s">
        <v>255</v>
      </c>
      <c r="C104" s="5" t="s">
        <v>10</v>
      </c>
      <c r="D104" s="5" t="s">
        <v>256</v>
      </c>
      <c r="E104" s="8">
        <v>5552900</v>
      </c>
      <c r="F104" s="9" t="s">
        <v>12</v>
      </c>
      <c r="G104" s="8">
        <v>555290</v>
      </c>
      <c r="H104" s="5" t="s">
        <v>13</v>
      </c>
      <c r="I104" s="5" t="s">
        <v>14</v>
      </c>
    </row>
    <row r="105" spans="1:9" outlineLevel="1" x14ac:dyDescent="0.2">
      <c r="A105" s="4">
        <v>44942</v>
      </c>
      <c r="B105" s="5" t="s">
        <v>257</v>
      </c>
      <c r="C105" s="5" t="s">
        <v>10</v>
      </c>
      <c r="D105" s="5" t="s">
        <v>258</v>
      </c>
      <c r="E105" s="8">
        <v>3532472</v>
      </c>
      <c r="F105" s="9" t="s">
        <v>12</v>
      </c>
      <c r="G105" s="8">
        <v>353247</v>
      </c>
      <c r="H105" s="5" t="s">
        <v>13</v>
      </c>
      <c r="I105" s="5" t="s">
        <v>14</v>
      </c>
    </row>
    <row r="106" spans="1:9" outlineLevel="1" x14ac:dyDescent="0.2">
      <c r="A106" s="4">
        <v>44942</v>
      </c>
      <c r="B106" s="5" t="s">
        <v>259</v>
      </c>
      <c r="C106" s="5" t="s">
        <v>10</v>
      </c>
      <c r="D106" s="5" t="s">
        <v>260</v>
      </c>
      <c r="E106" s="8">
        <v>2671200</v>
      </c>
      <c r="F106" s="9" t="s">
        <v>12</v>
      </c>
      <c r="G106" s="8">
        <v>267120</v>
      </c>
      <c r="H106" s="5" t="s">
        <v>13</v>
      </c>
      <c r="I106" s="5" t="s">
        <v>14</v>
      </c>
    </row>
    <row r="107" spans="1:9" outlineLevel="1" x14ac:dyDescent="0.2">
      <c r="A107" s="4">
        <v>44942</v>
      </c>
      <c r="B107" s="5" t="s">
        <v>261</v>
      </c>
      <c r="C107" s="5" t="s">
        <v>10</v>
      </c>
      <c r="D107" s="5" t="s">
        <v>262</v>
      </c>
      <c r="E107" s="8">
        <v>2579200</v>
      </c>
      <c r="F107" s="9" t="s">
        <v>12</v>
      </c>
      <c r="G107" s="8">
        <v>257920</v>
      </c>
      <c r="H107" s="5" t="s">
        <v>13</v>
      </c>
      <c r="I107" s="5" t="s">
        <v>14</v>
      </c>
    </row>
    <row r="108" spans="1:9" outlineLevel="1" x14ac:dyDescent="0.2">
      <c r="A108" s="4">
        <v>44942</v>
      </c>
      <c r="B108" s="5" t="s">
        <v>263</v>
      </c>
      <c r="C108" s="5" t="s">
        <v>10</v>
      </c>
      <c r="D108" s="5" t="s">
        <v>264</v>
      </c>
      <c r="E108" s="8">
        <v>5045836</v>
      </c>
      <c r="F108" s="9" t="s">
        <v>12</v>
      </c>
      <c r="G108" s="8">
        <v>504584</v>
      </c>
      <c r="H108" s="5" t="s">
        <v>13</v>
      </c>
      <c r="I108" s="5" t="s">
        <v>14</v>
      </c>
    </row>
    <row r="109" spans="1:9" outlineLevel="1" x14ac:dyDescent="0.2">
      <c r="A109" s="4">
        <v>44942</v>
      </c>
      <c r="B109" s="5" t="s">
        <v>265</v>
      </c>
      <c r="C109" s="5" t="s">
        <v>10</v>
      </c>
      <c r="D109" s="5" t="s">
        <v>266</v>
      </c>
      <c r="E109" s="8">
        <v>11001520</v>
      </c>
      <c r="F109" s="9" t="s">
        <v>12</v>
      </c>
      <c r="G109" s="8">
        <v>1100152</v>
      </c>
      <c r="H109" s="5" t="s">
        <v>13</v>
      </c>
      <c r="I109" s="5" t="s">
        <v>14</v>
      </c>
    </row>
    <row r="110" spans="1:9" outlineLevel="1" x14ac:dyDescent="0.2">
      <c r="A110" s="4">
        <v>44942</v>
      </c>
      <c r="B110" s="5" t="s">
        <v>268</v>
      </c>
      <c r="C110" s="5" t="s">
        <v>10</v>
      </c>
      <c r="D110" s="5" t="s">
        <v>269</v>
      </c>
      <c r="E110" s="8">
        <v>18002740</v>
      </c>
      <c r="F110" s="9" t="s">
        <v>12</v>
      </c>
      <c r="G110" s="8">
        <v>1800274</v>
      </c>
      <c r="H110" s="5" t="s">
        <v>13</v>
      </c>
      <c r="I110" s="5" t="s">
        <v>14</v>
      </c>
    </row>
    <row r="111" spans="1:9" outlineLevel="1" x14ac:dyDescent="0.2">
      <c r="A111" s="4">
        <v>44943</v>
      </c>
      <c r="B111" s="5" t="s">
        <v>270</v>
      </c>
      <c r="C111" s="5" t="s">
        <v>10</v>
      </c>
      <c r="D111" s="5" t="s">
        <v>271</v>
      </c>
      <c r="E111" s="8">
        <v>5954364</v>
      </c>
      <c r="F111" s="9" t="s">
        <v>12</v>
      </c>
      <c r="G111" s="8">
        <v>595436</v>
      </c>
      <c r="H111" s="5" t="s">
        <v>13</v>
      </c>
      <c r="I111" s="5" t="s">
        <v>14</v>
      </c>
    </row>
    <row r="112" spans="1:9" outlineLevel="1" x14ac:dyDescent="0.2">
      <c r="A112" s="4">
        <v>44943</v>
      </c>
      <c r="B112" s="5" t="s">
        <v>272</v>
      </c>
      <c r="C112" s="5" t="s">
        <v>10</v>
      </c>
      <c r="D112" s="5" t="s">
        <v>273</v>
      </c>
      <c r="E112" s="8">
        <v>8334152</v>
      </c>
      <c r="F112" s="9" t="s">
        <v>12</v>
      </c>
      <c r="G112" s="8">
        <v>833415</v>
      </c>
      <c r="H112" s="5" t="s">
        <v>13</v>
      </c>
      <c r="I112" s="5" t="s">
        <v>14</v>
      </c>
    </row>
    <row r="113" spans="1:9" outlineLevel="1" x14ac:dyDescent="0.2">
      <c r="A113" s="4">
        <v>44944</v>
      </c>
      <c r="B113" s="5" t="s">
        <v>274</v>
      </c>
      <c r="C113" s="5" t="s">
        <v>10</v>
      </c>
      <c r="D113" s="5" t="s">
        <v>275</v>
      </c>
      <c r="E113" s="8">
        <v>3734524</v>
      </c>
      <c r="F113" s="9" t="s">
        <v>12</v>
      </c>
      <c r="G113" s="8">
        <v>373452</v>
      </c>
      <c r="H113" s="5" t="s">
        <v>13</v>
      </c>
      <c r="I113" s="5" t="s">
        <v>14</v>
      </c>
    </row>
    <row r="114" spans="1:9" outlineLevel="1" x14ac:dyDescent="0.2">
      <c r="A114" s="4">
        <v>44944</v>
      </c>
      <c r="B114" s="5" t="s">
        <v>276</v>
      </c>
      <c r="C114" s="5" t="s">
        <v>10</v>
      </c>
      <c r="D114" s="5" t="s">
        <v>277</v>
      </c>
      <c r="E114" s="8">
        <v>5471056</v>
      </c>
      <c r="F114" s="9" t="s">
        <v>12</v>
      </c>
      <c r="G114" s="8">
        <v>547106</v>
      </c>
      <c r="H114" s="5" t="s">
        <v>13</v>
      </c>
      <c r="I114" s="5" t="s">
        <v>14</v>
      </c>
    </row>
    <row r="115" spans="1:9" outlineLevel="1" x14ac:dyDescent="0.2">
      <c r="A115" s="4">
        <v>44944</v>
      </c>
      <c r="B115" s="5" t="s">
        <v>278</v>
      </c>
      <c r="C115" s="5" t="s">
        <v>10</v>
      </c>
      <c r="D115" s="5" t="s">
        <v>279</v>
      </c>
      <c r="E115" s="8">
        <v>2821264</v>
      </c>
      <c r="F115" s="9" t="s">
        <v>12</v>
      </c>
      <c r="G115" s="8">
        <v>282126</v>
      </c>
      <c r="H115" s="5" t="s">
        <v>13</v>
      </c>
      <c r="I115" s="5" t="s">
        <v>14</v>
      </c>
    </row>
    <row r="116" spans="1:9" outlineLevel="1" x14ac:dyDescent="0.2">
      <c r="A116" s="4">
        <v>44944</v>
      </c>
      <c r="B116" s="5" t="s">
        <v>280</v>
      </c>
      <c r="C116" s="5" t="s">
        <v>10</v>
      </c>
      <c r="D116" s="5" t="s">
        <v>281</v>
      </c>
      <c r="E116" s="8">
        <v>1110580</v>
      </c>
      <c r="F116" s="9" t="s">
        <v>12</v>
      </c>
      <c r="G116" s="8">
        <v>111058</v>
      </c>
      <c r="H116" s="5" t="s">
        <v>13</v>
      </c>
      <c r="I116" s="5" t="s">
        <v>14</v>
      </c>
    </row>
    <row r="117" spans="1:9" outlineLevel="1" x14ac:dyDescent="0.2">
      <c r="A117" s="4">
        <v>44944</v>
      </c>
      <c r="B117" s="5" t="s">
        <v>282</v>
      </c>
      <c r="C117" s="5" t="s">
        <v>10</v>
      </c>
      <c r="D117" s="5" t="s">
        <v>283</v>
      </c>
      <c r="E117" s="8">
        <v>3576380</v>
      </c>
      <c r="F117" s="9" t="s">
        <v>12</v>
      </c>
      <c r="G117" s="8">
        <v>357638</v>
      </c>
      <c r="H117" s="5" t="s">
        <v>13</v>
      </c>
      <c r="I117" s="5" t="s">
        <v>14</v>
      </c>
    </row>
    <row r="118" spans="1:9" outlineLevel="1" x14ac:dyDescent="0.2">
      <c r="A118" s="4">
        <v>44945</v>
      </c>
      <c r="B118" s="5" t="s">
        <v>284</v>
      </c>
      <c r="C118" s="5" t="s">
        <v>10</v>
      </c>
      <c r="D118" s="5" t="s">
        <v>285</v>
      </c>
      <c r="E118" s="8">
        <v>1844890</v>
      </c>
      <c r="F118" s="9" t="s">
        <v>12</v>
      </c>
      <c r="G118" s="8">
        <v>184489</v>
      </c>
      <c r="H118" s="5" t="s">
        <v>13</v>
      </c>
      <c r="I118" s="5" t="s">
        <v>14</v>
      </c>
    </row>
    <row r="119" spans="1:9" outlineLevel="1" x14ac:dyDescent="0.2">
      <c r="A119" s="4">
        <v>44945</v>
      </c>
      <c r="B119" s="5" t="s">
        <v>287</v>
      </c>
      <c r="C119" s="5" t="s">
        <v>10</v>
      </c>
      <c r="D119" s="5" t="s">
        <v>288</v>
      </c>
      <c r="E119" s="8">
        <v>7576810</v>
      </c>
      <c r="F119" s="9" t="s">
        <v>12</v>
      </c>
      <c r="G119" s="8">
        <v>757681</v>
      </c>
      <c r="H119" s="5" t="s">
        <v>13</v>
      </c>
      <c r="I119" s="5" t="s">
        <v>14</v>
      </c>
    </row>
    <row r="120" spans="1:9" outlineLevel="1" x14ac:dyDescent="0.2">
      <c r="A120" s="4">
        <v>44956</v>
      </c>
      <c r="B120" s="5" t="s">
        <v>289</v>
      </c>
      <c r="C120" s="5" t="s">
        <v>10</v>
      </c>
      <c r="D120" s="5" t="s">
        <v>290</v>
      </c>
      <c r="E120" s="8">
        <v>1111900</v>
      </c>
      <c r="F120" s="9" t="s">
        <v>12</v>
      </c>
      <c r="G120" s="8">
        <v>111190</v>
      </c>
      <c r="H120" s="5" t="s">
        <v>13</v>
      </c>
      <c r="I120" s="5" t="s">
        <v>14</v>
      </c>
    </row>
    <row r="121" spans="1:9" outlineLevel="1" x14ac:dyDescent="0.2">
      <c r="A121" s="4">
        <v>44956</v>
      </c>
      <c r="B121" s="5" t="s">
        <v>291</v>
      </c>
      <c r="C121" s="5" t="s">
        <v>10</v>
      </c>
      <c r="D121" s="5" t="s">
        <v>292</v>
      </c>
      <c r="E121" s="8">
        <v>1157900</v>
      </c>
      <c r="F121" s="9" t="s">
        <v>12</v>
      </c>
      <c r="G121" s="8">
        <v>115790</v>
      </c>
      <c r="H121" s="5" t="s">
        <v>13</v>
      </c>
      <c r="I121" s="5" t="s">
        <v>14</v>
      </c>
    </row>
    <row r="122" spans="1:9" outlineLevel="1" x14ac:dyDescent="0.2">
      <c r="A122" s="4">
        <v>44956</v>
      </c>
      <c r="B122" s="5" t="s">
        <v>293</v>
      </c>
      <c r="C122" s="5" t="s">
        <v>10</v>
      </c>
      <c r="D122" s="5" t="s">
        <v>294</v>
      </c>
      <c r="E122" s="8">
        <v>1111900</v>
      </c>
      <c r="F122" s="9" t="s">
        <v>12</v>
      </c>
      <c r="G122" s="8">
        <v>111190</v>
      </c>
      <c r="H122" s="5" t="s">
        <v>13</v>
      </c>
      <c r="I122" s="5" t="s">
        <v>14</v>
      </c>
    </row>
    <row r="123" spans="1:9" outlineLevel="1" x14ac:dyDescent="0.2">
      <c r="A123" s="4">
        <v>44956</v>
      </c>
      <c r="B123" s="5" t="s">
        <v>295</v>
      </c>
      <c r="C123" s="5" t="s">
        <v>10</v>
      </c>
      <c r="D123" s="5" t="s">
        <v>296</v>
      </c>
      <c r="E123" s="8">
        <v>1111900</v>
      </c>
      <c r="F123" s="9" t="s">
        <v>12</v>
      </c>
      <c r="G123" s="8">
        <v>111190</v>
      </c>
      <c r="H123" s="5" t="s">
        <v>13</v>
      </c>
      <c r="I123" s="5" t="s">
        <v>14</v>
      </c>
    </row>
    <row r="124" spans="1:9" outlineLevel="1" x14ac:dyDescent="0.2">
      <c r="A124" s="4">
        <v>44956</v>
      </c>
      <c r="B124" s="5" t="s">
        <v>297</v>
      </c>
      <c r="C124" s="5" t="s">
        <v>10</v>
      </c>
      <c r="D124" s="5" t="s">
        <v>298</v>
      </c>
      <c r="E124" s="8">
        <v>1111900</v>
      </c>
      <c r="F124" s="9" t="s">
        <v>12</v>
      </c>
      <c r="G124" s="8">
        <v>111190</v>
      </c>
      <c r="H124" s="5" t="s">
        <v>13</v>
      </c>
      <c r="I124" s="5" t="s">
        <v>14</v>
      </c>
    </row>
    <row r="125" spans="1:9" outlineLevel="1" x14ac:dyDescent="0.2">
      <c r="A125" s="4">
        <v>44956</v>
      </c>
      <c r="B125" s="5" t="s">
        <v>299</v>
      </c>
      <c r="C125" s="5" t="s">
        <v>10</v>
      </c>
      <c r="D125" s="5" t="s">
        <v>300</v>
      </c>
      <c r="E125" s="8">
        <v>1249900</v>
      </c>
      <c r="F125" s="9" t="s">
        <v>12</v>
      </c>
      <c r="G125" s="8">
        <v>124990</v>
      </c>
      <c r="H125" s="5" t="s">
        <v>13</v>
      </c>
      <c r="I125" s="5" t="s">
        <v>14</v>
      </c>
    </row>
    <row r="126" spans="1:9" outlineLevel="1" x14ac:dyDescent="0.2">
      <c r="A126" s="4">
        <v>44956</v>
      </c>
      <c r="B126" s="5" t="s">
        <v>301</v>
      </c>
      <c r="C126" s="5" t="s">
        <v>10</v>
      </c>
      <c r="D126" s="5" t="s">
        <v>302</v>
      </c>
      <c r="E126" s="8">
        <v>1111900</v>
      </c>
      <c r="F126" s="9" t="s">
        <v>12</v>
      </c>
      <c r="G126" s="8">
        <v>111190</v>
      </c>
      <c r="H126" s="5" t="s">
        <v>13</v>
      </c>
      <c r="I126" s="5" t="s">
        <v>14</v>
      </c>
    </row>
    <row r="127" spans="1:9" outlineLevel="1" x14ac:dyDescent="0.2">
      <c r="A127" s="4">
        <v>44956</v>
      </c>
      <c r="B127" s="5" t="s">
        <v>303</v>
      </c>
      <c r="C127" s="5" t="s">
        <v>10</v>
      </c>
      <c r="D127" s="5" t="s">
        <v>304</v>
      </c>
      <c r="E127" s="8">
        <v>1111900</v>
      </c>
      <c r="F127" s="9" t="s">
        <v>12</v>
      </c>
      <c r="G127" s="8">
        <v>111190</v>
      </c>
      <c r="H127" s="5" t="s">
        <v>13</v>
      </c>
      <c r="I127" s="5" t="s">
        <v>14</v>
      </c>
    </row>
    <row r="128" spans="1:9" outlineLevel="1" x14ac:dyDescent="0.2">
      <c r="A128" s="4">
        <v>44956</v>
      </c>
      <c r="B128" s="5" t="s">
        <v>305</v>
      </c>
      <c r="C128" s="5" t="s">
        <v>10</v>
      </c>
      <c r="D128" s="5" t="s">
        <v>306</v>
      </c>
      <c r="E128" s="8">
        <v>1111900</v>
      </c>
      <c r="F128" s="9" t="s">
        <v>12</v>
      </c>
      <c r="G128" s="8">
        <v>111190</v>
      </c>
      <c r="H128" s="5" t="s">
        <v>13</v>
      </c>
      <c r="I128" s="5" t="s">
        <v>14</v>
      </c>
    </row>
    <row r="129" spans="1:9" outlineLevel="1" x14ac:dyDescent="0.2">
      <c r="A129" s="4">
        <v>44956</v>
      </c>
      <c r="B129" s="5" t="s">
        <v>307</v>
      </c>
      <c r="C129" s="5" t="s">
        <v>10</v>
      </c>
      <c r="D129" s="5" t="s">
        <v>308</v>
      </c>
      <c r="E129" s="8">
        <v>1571900</v>
      </c>
      <c r="F129" s="9" t="s">
        <v>12</v>
      </c>
      <c r="G129" s="8">
        <v>157190</v>
      </c>
      <c r="H129" s="5" t="s">
        <v>13</v>
      </c>
      <c r="I129" s="5" t="s">
        <v>14</v>
      </c>
    </row>
    <row r="130" spans="1:9" outlineLevel="1" x14ac:dyDescent="0.2">
      <c r="A130" s="4">
        <v>44956</v>
      </c>
      <c r="B130" s="5" t="s">
        <v>309</v>
      </c>
      <c r="C130" s="5" t="s">
        <v>10</v>
      </c>
      <c r="D130" s="5" t="s">
        <v>310</v>
      </c>
      <c r="E130" s="8">
        <v>1111900</v>
      </c>
      <c r="F130" s="9" t="s">
        <v>12</v>
      </c>
      <c r="G130" s="8">
        <v>111190</v>
      </c>
      <c r="H130" s="5" t="s">
        <v>13</v>
      </c>
      <c r="I130" s="5" t="s">
        <v>14</v>
      </c>
    </row>
    <row r="131" spans="1:9" outlineLevel="1" x14ac:dyDescent="0.2">
      <c r="A131" s="4">
        <v>44956</v>
      </c>
      <c r="B131" s="5" t="s">
        <v>311</v>
      </c>
      <c r="C131" s="5" t="s">
        <v>10</v>
      </c>
      <c r="D131" s="5" t="s">
        <v>312</v>
      </c>
      <c r="E131" s="8">
        <v>1111900</v>
      </c>
      <c r="F131" s="9" t="s">
        <v>12</v>
      </c>
      <c r="G131" s="8">
        <v>111190</v>
      </c>
      <c r="H131" s="5" t="s">
        <v>13</v>
      </c>
      <c r="I131" s="5" t="s">
        <v>14</v>
      </c>
    </row>
    <row r="132" spans="1:9" outlineLevel="1" x14ac:dyDescent="0.2">
      <c r="A132" s="4">
        <v>44956</v>
      </c>
      <c r="B132" s="5" t="s">
        <v>313</v>
      </c>
      <c r="C132" s="5" t="s">
        <v>10</v>
      </c>
      <c r="D132" s="5" t="s">
        <v>314</v>
      </c>
      <c r="E132" s="8">
        <v>138000</v>
      </c>
      <c r="F132" s="9" t="s">
        <v>12</v>
      </c>
      <c r="G132" s="8">
        <v>13800</v>
      </c>
      <c r="H132" s="5" t="s">
        <v>13</v>
      </c>
      <c r="I132" s="5" t="s">
        <v>14</v>
      </c>
    </row>
    <row r="133" spans="1:9" outlineLevel="1" x14ac:dyDescent="0.2">
      <c r="A133" s="4">
        <v>44956</v>
      </c>
      <c r="B133" s="5" t="s">
        <v>750</v>
      </c>
      <c r="C133" s="5"/>
      <c r="D133" s="5" t="s">
        <v>753</v>
      </c>
      <c r="E133" s="8">
        <v>-14425435</v>
      </c>
      <c r="F133" s="9" t="s">
        <v>12</v>
      </c>
      <c r="G133" s="8">
        <v>-1442544</v>
      </c>
      <c r="H133" s="5" t="s">
        <v>13</v>
      </c>
      <c r="I133" s="5" t="s">
        <v>14</v>
      </c>
    </row>
    <row r="134" spans="1:9" outlineLevel="1" x14ac:dyDescent="0.2">
      <c r="A134" s="4">
        <v>44956</v>
      </c>
      <c r="B134" s="5" t="s">
        <v>751</v>
      </c>
      <c r="C134" s="5"/>
      <c r="D134" s="5" t="s">
        <v>754</v>
      </c>
      <c r="E134" s="8">
        <v>-66357000</v>
      </c>
      <c r="F134" s="9" t="s">
        <v>12</v>
      </c>
      <c r="G134" s="8">
        <v>-6635700</v>
      </c>
      <c r="H134" s="5" t="s">
        <v>13</v>
      </c>
      <c r="I134" s="5" t="s">
        <v>14</v>
      </c>
    </row>
    <row r="135" spans="1:9" outlineLevel="1" x14ac:dyDescent="0.2">
      <c r="A135" s="4">
        <v>44956</v>
      </c>
      <c r="B135" s="5" t="s">
        <v>752</v>
      </c>
      <c r="C135" s="5"/>
      <c r="D135" s="5" t="s">
        <v>755</v>
      </c>
      <c r="E135" s="8">
        <v>-17310522</v>
      </c>
      <c r="F135" s="9" t="s">
        <v>12</v>
      </c>
      <c r="G135" s="8">
        <v>-1731052</v>
      </c>
      <c r="H135" s="5" t="s">
        <v>13</v>
      </c>
      <c r="I135" s="5" t="s">
        <v>14</v>
      </c>
    </row>
    <row r="136" spans="1:9" outlineLevel="1" x14ac:dyDescent="0.2">
      <c r="A136" s="4">
        <v>44957</v>
      </c>
      <c r="B136" s="5" t="s">
        <v>315</v>
      </c>
      <c r="C136" s="5" t="s">
        <v>10</v>
      </c>
      <c r="D136" s="5" t="s">
        <v>316</v>
      </c>
      <c r="E136" s="8">
        <v>500355</v>
      </c>
      <c r="F136" s="9" t="s">
        <v>12</v>
      </c>
      <c r="G136" s="8">
        <v>50036</v>
      </c>
      <c r="H136" s="5" t="s">
        <v>13</v>
      </c>
      <c r="I136" s="5" t="s">
        <v>14</v>
      </c>
    </row>
    <row r="137" spans="1:9" outlineLevel="1" x14ac:dyDescent="0.2">
      <c r="A137" s="4">
        <v>44953</v>
      </c>
      <c r="B137" s="5" t="s">
        <v>565</v>
      </c>
      <c r="C137" s="5"/>
      <c r="D137" s="10" t="s">
        <v>571</v>
      </c>
      <c r="E137" s="8">
        <v>-863966</v>
      </c>
      <c r="F137" s="9" t="s">
        <v>12</v>
      </c>
      <c r="G137" s="8">
        <v>-69117</v>
      </c>
      <c r="H137" s="10" t="s">
        <v>13</v>
      </c>
      <c r="I137" s="5" t="s">
        <v>14</v>
      </c>
    </row>
    <row r="138" spans="1:9" outlineLevel="1" x14ac:dyDescent="0.2">
      <c r="A138" s="4">
        <v>44939</v>
      </c>
      <c r="B138" s="5" t="s">
        <v>566</v>
      </c>
      <c r="C138" s="5"/>
      <c r="D138" s="10" t="s">
        <v>571</v>
      </c>
      <c r="E138" s="8">
        <v>-230000</v>
      </c>
      <c r="F138" s="9" t="s">
        <v>12</v>
      </c>
      <c r="G138" s="8">
        <v>-18400</v>
      </c>
      <c r="H138" s="10" t="s">
        <v>13</v>
      </c>
      <c r="I138" s="5" t="s">
        <v>14</v>
      </c>
    </row>
    <row r="139" spans="1:9" outlineLevel="1" x14ac:dyDescent="0.2">
      <c r="A139" s="4">
        <v>44953</v>
      </c>
      <c r="B139" s="5" t="s">
        <v>567</v>
      </c>
      <c r="C139" s="5"/>
      <c r="D139" s="10" t="s">
        <v>571</v>
      </c>
      <c r="E139" s="8">
        <v>-222380</v>
      </c>
      <c r="F139" s="9" t="s">
        <v>12</v>
      </c>
      <c r="G139" s="8">
        <v>-17790</v>
      </c>
      <c r="H139" s="10" t="s">
        <v>13</v>
      </c>
      <c r="I139" s="5" t="s">
        <v>14</v>
      </c>
    </row>
    <row r="140" spans="1:9" x14ac:dyDescent="0.2">
      <c r="A140" s="4">
        <v>44961</v>
      </c>
      <c r="B140" s="5" t="s">
        <v>317</v>
      </c>
      <c r="C140" s="5" t="s">
        <v>10</v>
      </c>
      <c r="D140" s="5" t="s">
        <v>318</v>
      </c>
      <c r="E140" s="8">
        <v>1913492</v>
      </c>
      <c r="F140" s="9" t="s">
        <v>12</v>
      </c>
      <c r="G140" s="8">
        <v>191349</v>
      </c>
      <c r="H140" s="5" t="s">
        <v>13</v>
      </c>
      <c r="I140" s="5" t="s">
        <v>14</v>
      </c>
    </row>
    <row r="141" spans="1:9" x14ac:dyDescent="0.2">
      <c r="A141" s="4">
        <v>44961</v>
      </c>
      <c r="B141" s="5" t="s">
        <v>319</v>
      </c>
      <c r="C141" s="5" t="s">
        <v>10</v>
      </c>
      <c r="D141" s="5" t="s">
        <v>320</v>
      </c>
      <c r="E141" s="8">
        <v>5229000</v>
      </c>
      <c r="F141" s="9" t="s">
        <v>12</v>
      </c>
      <c r="G141" s="8">
        <v>522900</v>
      </c>
      <c r="H141" s="5" t="s">
        <v>13</v>
      </c>
      <c r="I141" s="5" t="s">
        <v>14</v>
      </c>
    </row>
    <row r="142" spans="1:9" x14ac:dyDescent="0.2">
      <c r="A142" s="4">
        <v>44961</v>
      </c>
      <c r="B142" s="5" t="s">
        <v>321</v>
      </c>
      <c r="C142" s="5" t="s">
        <v>10</v>
      </c>
      <c r="D142" s="5" t="s">
        <v>322</v>
      </c>
      <c r="E142" s="8">
        <v>1295900</v>
      </c>
      <c r="F142" s="9" t="s">
        <v>12</v>
      </c>
      <c r="G142" s="8">
        <v>129590</v>
      </c>
      <c r="H142" s="5" t="s">
        <v>13</v>
      </c>
      <c r="I142" s="5" t="s">
        <v>14</v>
      </c>
    </row>
    <row r="143" spans="1:9" x14ac:dyDescent="0.2">
      <c r="A143" s="4">
        <v>44961</v>
      </c>
      <c r="B143" s="5" t="s">
        <v>323</v>
      </c>
      <c r="C143" s="5" t="s">
        <v>10</v>
      </c>
      <c r="D143" s="5" t="s">
        <v>324</v>
      </c>
      <c r="E143" s="8">
        <v>1003640</v>
      </c>
      <c r="F143" s="9" t="s">
        <v>12</v>
      </c>
      <c r="G143" s="8">
        <v>100364</v>
      </c>
      <c r="H143" s="5" t="s">
        <v>13</v>
      </c>
      <c r="I143" s="5" t="s">
        <v>14</v>
      </c>
    </row>
    <row r="144" spans="1:9" x14ac:dyDescent="0.2">
      <c r="A144" s="4">
        <v>44961</v>
      </c>
      <c r="B144" s="5" t="s">
        <v>325</v>
      </c>
      <c r="C144" s="5" t="s">
        <v>10</v>
      </c>
      <c r="D144" s="5" t="s">
        <v>326</v>
      </c>
      <c r="E144" s="8">
        <v>1539220</v>
      </c>
      <c r="F144" s="9" t="s">
        <v>12</v>
      </c>
      <c r="G144" s="8">
        <v>153922</v>
      </c>
      <c r="H144" s="5" t="s">
        <v>13</v>
      </c>
      <c r="I144" s="5" t="s">
        <v>14</v>
      </c>
    </row>
    <row r="145" spans="1:9" x14ac:dyDescent="0.2">
      <c r="A145" s="4">
        <v>44961</v>
      </c>
      <c r="B145" s="5" t="s">
        <v>327</v>
      </c>
      <c r="C145" s="5" t="s">
        <v>10</v>
      </c>
      <c r="D145" s="5" t="s">
        <v>328</v>
      </c>
      <c r="E145" s="8">
        <v>3691100</v>
      </c>
      <c r="F145" s="9" t="s">
        <v>12</v>
      </c>
      <c r="G145" s="8">
        <v>369110</v>
      </c>
      <c r="H145" s="5" t="s">
        <v>13</v>
      </c>
      <c r="I145" s="5" t="s">
        <v>14</v>
      </c>
    </row>
    <row r="146" spans="1:9" x14ac:dyDescent="0.2">
      <c r="A146" s="4">
        <v>44961</v>
      </c>
      <c r="B146" s="5" t="s">
        <v>329</v>
      </c>
      <c r="C146" s="5" t="s">
        <v>10</v>
      </c>
      <c r="D146" s="5" t="s">
        <v>330</v>
      </c>
      <c r="E146" s="8">
        <v>6116604</v>
      </c>
      <c r="F146" s="9" t="s">
        <v>12</v>
      </c>
      <c r="G146" s="8">
        <v>611660</v>
      </c>
      <c r="H146" s="5" t="s">
        <v>13</v>
      </c>
      <c r="I146" s="5" t="s">
        <v>14</v>
      </c>
    </row>
    <row r="147" spans="1:9" x14ac:dyDescent="0.2">
      <c r="A147" s="4">
        <v>44961</v>
      </c>
      <c r="B147" s="5" t="s">
        <v>331</v>
      </c>
      <c r="C147" s="5" t="s">
        <v>10</v>
      </c>
      <c r="D147" s="5" t="s">
        <v>332</v>
      </c>
      <c r="E147" s="8">
        <v>2579200</v>
      </c>
      <c r="F147" s="9" t="s">
        <v>12</v>
      </c>
      <c r="G147" s="8">
        <v>257920</v>
      </c>
      <c r="H147" s="5" t="s">
        <v>13</v>
      </c>
      <c r="I147" s="5" t="s">
        <v>14</v>
      </c>
    </row>
    <row r="148" spans="1:9" x14ac:dyDescent="0.2">
      <c r="A148" s="4">
        <v>44961</v>
      </c>
      <c r="B148" s="5" t="s">
        <v>333</v>
      </c>
      <c r="C148" s="5" t="s">
        <v>10</v>
      </c>
      <c r="D148" s="5" t="s">
        <v>334</v>
      </c>
      <c r="E148" s="8">
        <v>7578200</v>
      </c>
      <c r="F148" s="9" t="s">
        <v>12</v>
      </c>
      <c r="G148" s="8">
        <v>757820</v>
      </c>
      <c r="H148" s="5" t="s">
        <v>13</v>
      </c>
      <c r="I148" s="5" t="s">
        <v>14</v>
      </c>
    </row>
    <row r="149" spans="1:9" x14ac:dyDescent="0.2">
      <c r="A149" s="4">
        <v>44961</v>
      </c>
      <c r="B149" s="5" t="s">
        <v>335</v>
      </c>
      <c r="C149" s="5" t="s">
        <v>10</v>
      </c>
      <c r="D149" s="5" t="s">
        <v>336</v>
      </c>
      <c r="E149" s="8">
        <v>1468620</v>
      </c>
      <c r="F149" s="9" t="s">
        <v>12</v>
      </c>
      <c r="G149" s="8">
        <v>146862</v>
      </c>
      <c r="H149" s="5" t="s">
        <v>13</v>
      </c>
      <c r="I149" s="5" t="s">
        <v>14</v>
      </c>
    </row>
    <row r="150" spans="1:9" x14ac:dyDescent="0.2">
      <c r="A150" s="4">
        <v>44963</v>
      </c>
      <c r="B150" s="5" t="s">
        <v>337</v>
      </c>
      <c r="C150" s="5" t="s">
        <v>10</v>
      </c>
      <c r="D150" s="5" t="s">
        <v>338</v>
      </c>
      <c r="E150" s="8">
        <v>2221160</v>
      </c>
      <c r="F150" s="9" t="s">
        <v>12</v>
      </c>
      <c r="G150" s="8">
        <v>222116</v>
      </c>
      <c r="H150" s="5" t="s">
        <v>13</v>
      </c>
      <c r="I150" s="5" t="s">
        <v>14</v>
      </c>
    </row>
    <row r="151" spans="1:9" x14ac:dyDescent="0.2">
      <c r="A151" s="4">
        <v>44963</v>
      </c>
      <c r="B151" s="5" t="s">
        <v>339</v>
      </c>
      <c r="C151" s="5" t="s">
        <v>10</v>
      </c>
      <c r="D151" s="5" t="s">
        <v>340</v>
      </c>
      <c r="E151" s="8">
        <v>1468620</v>
      </c>
      <c r="F151" s="9" t="s">
        <v>12</v>
      </c>
      <c r="G151" s="8">
        <v>146862</v>
      </c>
      <c r="H151" s="5" t="s">
        <v>13</v>
      </c>
      <c r="I151" s="5" t="s">
        <v>14</v>
      </c>
    </row>
    <row r="152" spans="1:9" x14ac:dyDescent="0.2">
      <c r="A152" s="4">
        <v>44963</v>
      </c>
      <c r="B152" s="5" t="s">
        <v>341</v>
      </c>
      <c r="C152" s="5" t="s">
        <v>10</v>
      </c>
      <c r="D152" s="5" t="s">
        <v>342</v>
      </c>
      <c r="E152" s="8">
        <v>1468620</v>
      </c>
      <c r="F152" s="9" t="s">
        <v>12</v>
      </c>
      <c r="G152" s="8">
        <v>146862</v>
      </c>
      <c r="H152" s="5" t="s">
        <v>13</v>
      </c>
      <c r="I152" s="5" t="s">
        <v>14</v>
      </c>
    </row>
    <row r="153" spans="1:9" x14ac:dyDescent="0.2">
      <c r="A153" s="4">
        <v>44963</v>
      </c>
      <c r="B153" s="5" t="s">
        <v>343</v>
      </c>
      <c r="C153" s="5" t="s">
        <v>10</v>
      </c>
      <c r="D153" s="5" t="s">
        <v>344</v>
      </c>
      <c r="E153" s="8">
        <v>1468620</v>
      </c>
      <c r="F153" s="9" t="s">
        <v>12</v>
      </c>
      <c r="G153" s="8">
        <v>146862</v>
      </c>
      <c r="H153" s="5" t="s">
        <v>13</v>
      </c>
      <c r="I153" s="5" t="s">
        <v>14</v>
      </c>
    </row>
    <row r="154" spans="1:9" x14ac:dyDescent="0.2">
      <c r="A154" s="4">
        <v>44963</v>
      </c>
      <c r="B154" s="5" t="s">
        <v>345</v>
      </c>
      <c r="C154" s="5" t="s">
        <v>10</v>
      </c>
      <c r="D154" s="5" t="s">
        <v>346</v>
      </c>
      <c r="E154" s="8">
        <v>2423208</v>
      </c>
      <c r="F154" s="9" t="s">
        <v>12</v>
      </c>
      <c r="G154" s="8">
        <v>242321</v>
      </c>
      <c r="H154" s="5" t="s">
        <v>13</v>
      </c>
      <c r="I154" s="5" t="s">
        <v>14</v>
      </c>
    </row>
    <row r="155" spans="1:9" x14ac:dyDescent="0.2">
      <c r="A155" s="4">
        <v>44963</v>
      </c>
      <c r="B155" s="5" t="s">
        <v>347</v>
      </c>
      <c r="C155" s="5" t="s">
        <v>10</v>
      </c>
      <c r="D155" s="5" t="s">
        <v>348</v>
      </c>
      <c r="E155" s="8">
        <v>2763200</v>
      </c>
      <c r="F155" s="9" t="s">
        <v>12</v>
      </c>
      <c r="G155" s="8">
        <v>276320</v>
      </c>
      <c r="H155" s="5" t="s">
        <v>13</v>
      </c>
      <c r="I155" s="5" t="s">
        <v>14</v>
      </c>
    </row>
    <row r="156" spans="1:9" x14ac:dyDescent="0.2">
      <c r="A156" s="4">
        <v>44963</v>
      </c>
      <c r="B156" s="5" t="s">
        <v>349</v>
      </c>
      <c r="C156" s="5" t="s">
        <v>10</v>
      </c>
      <c r="D156" s="5" t="s">
        <v>350</v>
      </c>
      <c r="E156" s="8">
        <v>3331740</v>
      </c>
      <c r="F156" s="9" t="s">
        <v>12</v>
      </c>
      <c r="G156" s="8">
        <v>333174</v>
      </c>
      <c r="H156" s="5" t="s">
        <v>13</v>
      </c>
      <c r="I156" s="5" t="s">
        <v>14</v>
      </c>
    </row>
    <row r="157" spans="1:9" x14ac:dyDescent="0.2">
      <c r="A157" s="4">
        <v>44963</v>
      </c>
      <c r="B157" s="5" t="s">
        <v>351</v>
      </c>
      <c r="C157" s="5" t="s">
        <v>10</v>
      </c>
      <c r="D157" s="5" t="s">
        <v>352</v>
      </c>
      <c r="E157" s="8">
        <v>1739948</v>
      </c>
      <c r="F157" s="9" t="s">
        <v>12</v>
      </c>
      <c r="G157" s="8">
        <v>173995</v>
      </c>
      <c r="H157" s="5" t="s">
        <v>13</v>
      </c>
      <c r="I157" s="5" t="s">
        <v>14</v>
      </c>
    </row>
    <row r="158" spans="1:9" x14ac:dyDescent="0.2">
      <c r="A158" s="4">
        <v>44963</v>
      </c>
      <c r="B158" s="5" t="s">
        <v>353</v>
      </c>
      <c r="C158" s="5" t="s">
        <v>10</v>
      </c>
      <c r="D158" s="5" t="s">
        <v>354</v>
      </c>
      <c r="E158" s="8">
        <v>2651888</v>
      </c>
      <c r="F158" s="9" t="s">
        <v>12</v>
      </c>
      <c r="G158" s="8">
        <v>265189</v>
      </c>
      <c r="H158" s="5" t="s">
        <v>13</v>
      </c>
      <c r="I158" s="5" t="s">
        <v>14</v>
      </c>
    </row>
    <row r="159" spans="1:9" x14ac:dyDescent="0.2">
      <c r="A159" s="4">
        <v>44963</v>
      </c>
      <c r="B159" s="5" t="s">
        <v>355</v>
      </c>
      <c r="C159" s="5" t="s">
        <v>10</v>
      </c>
      <c r="D159" s="5" t="s">
        <v>356</v>
      </c>
      <c r="E159" s="8">
        <v>2221160</v>
      </c>
      <c r="F159" s="9" t="s">
        <v>12</v>
      </c>
      <c r="G159" s="8">
        <v>222116</v>
      </c>
      <c r="H159" s="5" t="s">
        <v>13</v>
      </c>
      <c r="I159" s="5" t="s">
        <v>14</v>
      </c>
    </row>
    <row r="160" spans="1:9" x14ac:dyDescent="0.2">
      <c r="A160" s="4">
        <v>44963</v>
      </c>
      <c r="B160" s="5" t="s">
        <v>358</v>
      </c>
      <c r="C160" s="5" t="s">
        <v>10</v>
      </c>
      <c r="D160" s="5" t="s">
        <v>359</v>
      </c>
      <c r="E160" s="8">
        <v>1312628</v>
      </c>
      <c r="F160" s="9" t="s">
        <v>12</v>
      </c>
      <c r="G160" s="8">
        <v>131263</v>
      </c>
      <c r="H160" s="5" t="s">
        <v>13</v>
      </c>
      <c r="I160" s="5" t="s">
        <v>14</v>
      </c>
    </row>
    <row r="161" spans="1:9" x14ac:dyDescent="0.2">
      <c r="A161" s="4">
        <v>44963</v>
      </c>
      <c r="B161" s="5" t="s">
        <v>360</v>
      </c>
      <c r="C161" s="5" t="s">
        <v>10</v>
      </c>
      <c r="D161" s="5" t="s">
        <v>361</v>
      </c>
      <c r="E161" s="8">
        <v>22074388</v>
      </c>
      <c r="F161" s="9" t="s">
        <v>12</v>
      </c>
      <c r="G161" s="8">
        <v>2207439</v>
      </c>
      <c r="H161" s="5" t="s">
        <v>13</v>
      </c>
      <c r="I161" s="5" t="s">
        <v>14</v>
      </c>
    </row>
    <row r="162" spans="1:9" x14ac:dyDescent="0.2">
      <c r="A162" s="4">
        <v>44963</v>
      </c>
      <c r="B162" s="5" t="s">
        <v>362</v>
      </c>
      <c r="C162" s="5" t="s">
        <v>10</v>
      </c>
      <c r="D162" s="5" t="s">
        <v>363</v>
      </c>
      <c r="E162" s="8">
        <v>7668936</v>
      </c>
      <c r="F162" s="9" t="s">
        <v>12</v>
      </c>
      <c r="G162" s="8">
        <v>766894</v>
      </c>
      <c r="H162" s="5" t="s">
        <v>13</v>
      </c>
      <c r="I162" s="5" t="s">
        <v>14</v>
      </c>
    </row>
    <row r="163" spans="1:9" x14ac:dyDescent="0.2">
      <c r="A163" s="4">
        <v>44963</v>
      </c>
      <c r="B163" s="5" t="s">
        <v>364</v>
      </c>
      <c r="C163" s="5" t="s">
        <v>10</v>
      </c>
      <c r="D163" s="5" t="s">
        <v>365</v>
      </c>
      <c r="E163" s="8">
        <v>9139840</v>
      </c>
      <c r="F163" s="9" t="s">
        <v>12</v>
      </c>
      <c r="G163" s="8">
        <v>913984</v>
      </c>
      <c r="H163" s="5" t="s">
        <v>13</v>
      </c>
      <c r="I163" s="5" t="s">
        <v>14</v>
      </c>
    </row>
    <row r="164" spans="1:9" x14ac:dyDescent="0.2">
      <c r="A164" s="4">
        <v>44963</v>
      </c>
      <c r="B164" s="5" t="s">
        <v>366</v>
      </c>
      <c r="C164" s="5" t="s">
        <v>10</v>
      </c>
      <c r="D164" s="5" t="s">
        <v>367</v>
      </c>
      <c r="E164" s="8">
        <v>3533792</v>
      </c>
      <c r="F164" s="9" t="s">
        <v>12</v>
      </c>
      <c r="G164" s="8">
        <v>353379</v>
      </c>
      <c r="H164" s="5" t="s">
        <v>13</v>
      </c>
      <c r="I164" s="5" t="s">
        <v>14</v>
      </c>
    </row>
    <row r="165" spans="1:9" x14ac:dyDescent="0.2">
      <c r="A165" s="4">
        <v>44963</v>
      </c>
      <c r="B165" s="5" t="s">
        <v>368</v>
      </c>
      <c r="C165" s="5" t="s">
        <v>10</v>
      </c>
      <c r="D165" s="5" t="s">
        <v>369</v>
      </c>
      <c r="E165" s="8">
        <v>2221160</v>
      </c>
      <c r="F165" s="9" t="s">
        <v>12</v>
      </c>
      <c r="G165" s="8">
        <v>222116</v>
      </c>
      <c r="H165" s="5" t="s">
        <v>13</v>
      </c>
      <c r="I165" s="5" t="s">
        <v>14</v>
      </c>
    </row>
    <row r="166" spans="1:9" x14ac:dyDescent="0.2">
      <c r="A166" s="4">
        <v>44965</v>
      </c>
      <c r="B166" s="5" t="s">
        <v>370</v>
      </c>
      <c r="C166" s="5" t="s">
        <v>10</v>
      </c>
      <c r="D166" s="5" t="s">
        <v>371</v>
      </c>
      <c r="E166" s="8">
        <v>1468620</v>
      </c>
      <c r="F166" s="9" t="s">
        <v>12</v>
      </c>
      <c r="G166" s="8">
        <v>146862</v>
      </c>
      <c r="H166" s="5" t="s">
        <v>13</v>
      </c>
      <c r="I166" s="5" t="s">
        <v>14</v>
      </c>
    </row>
    <row r="167" spans="1:9" x14ac:dyDescent="0.2">
      <c r="A167" s="4">
        <v>44965</v>
      </c>
      <c r="B167" s="5" t="s">
        <v>372</v>
      </c>
      <c r="C167" s="5" t="s">
        <v>10</v>
      </c>
      <c r="D167" s="5" t="s">
        <v>371</v>
      </c>
      <c r="E167" s="8">
        <v>1468640</v>
      </c>
      <c r="F167" s="9" t="s">
        <v>12</v>
      </c>
      <c r="G167" s="8">
        <v>146864</v>
      </c>
      <c r="H167" s="5" t="s">
        <v>13</v>
      </c>
      <c r="I167" s="5" t="s">
        <v>14</v>
      </c>
    </row>
    <row r="168" spans="1:9" x14ac:dyDescent="0.2">
      <c r="A168" s="4">
        <v>44965</v>
      </c>
      <c r="B168" s="5" t="s">
        <v>373</v>
      </c>
      <c r="C168" s="5" t="s">
        <v>10</v>
      </c>
      <c r="D168" s="5" t="s">
        <v>374</v>
      </c>
      <c r="E168" s="8">
        <v>2779928</v>
      </c>
      <c r="F168" s="9" t="s">
        <v>12</v>
      </c>
      <c r="G168" s="8">
        <v>277993</v>
      </c>
      <c r="H168" s="5" t="s">
        <v>13</v>
      </c>
      <c r="I168" s="5" t="s">
        <v>14</v>
      </c>
    </row>
    <row r="169" spans="1:9" x14ac:dyDescent="0.2">
      <c r="A169" s="4">
        <v>44965</v>
      </c>
      <c r="B169" s="5" t="s">
        <v>375</v>
      </c>
      <c r="C169" s="5" t="s">
        <v>10</v>
      </c>
      <c r="D169" s="5" t="s">
        <v>376</v>
      </c>
      <c r="E169" s="8">
        <v>10713940</v>
      </c>
      <c r="F169" s="9" t="s">
        <v>12</v>
      </c>
      <c r="G169" s="8">
        <v>1071394</v>
      </c>
      <c r="H169" s="5" t="s">
        <v>13</v>
      </c>
      <c r="I169" s="5" t="s">
        <v>14</v>
      </c>
    </row>
    <row r="170" spans="1:9" x14ac:dyDescent="0.2">
      <c r="A170" s="4">
        <v>44965</v>
      </c>
      <c r="B170" s="5" t="s">
        <v>377</v>
      </c>
      <c r="C170" s="5" t="s">
        <v>10</v>
      </c>
      <c r="D170" s="5" t="s">
        <v>378</v>
      </c>
      <c r="E170" s="8">
        <v>2579200</v>
      </c>
      <c r="F170" s="9" t="s">
        <v>12</v>
      </c>
      <c r="G170" s="8">
        <v>257920</v>
      </c>
      <c r="H170" s="5" t="s">
        <v>13</v>
      </c>
      <c r="I170" s="5" t="s">
        <v>14</v>
      </c>
    </row>
    <row r="171" spans="1:9" x14ac:dyDescent="0.2">
      <c r="A171" s="4">
        <v>44966</v>
      </c>
      <c r="B171" s="5" t="s">
        <v>379</v>
      </c>
      <c r="C171" s="5" t="s">
        <v>10</v>
      </c>
      <c r="D171" s="5" t="s">
        <v>380</v>
      </c>
      <c r="E171" s="8">
        <v>4273148</v>
      </c>
      <c r="F171" s="9" t="s">
        <v>12</v>
      </c>
      <c r="G171" s="8">
        <v>427315</v>
      </c>
      <c r="H171" s="5" t="s">
        <v>13</v>
      </c>
      <c r="I171" s="5" t="s">
        <v>14</v>
      </c>
    </row>
    <row r="172" spans="1:9" x14ac:dyDescent="0.2">
      <c r="A172" s="4">
        <v>44966</v>
      </c>
      <c r="B172" s="5" t="s">
        <v>381</v>
      </c>
      <c r="C172" s="5" t="s">
        <v>10</v>
      </c>
      <c r="D172" s="5" t="s">
        <v>65</v>
      </c>
      <c r="E172" s="8">
        <v>5293048</v>
      </c>
      <c r="F172" s="9" t="s">
        <v>12</v>
      </c>
      <c r="G172" s="8">
        <v>529305</v>
      </c>
      <c r="H172" s="5" t="s">
        <v>13</v>
      </c>
      <c r="I172" s="5" t="s">
        <v>14</v>
      </c>
    </row>
    <row r="173" spans="1:9" x14ac:dyDescent="0.2">
      <c r="A173" s="4">
        <v>44966</v>
      </c>
      <c r="B173" s="5" t="s">
        <v>382</v>
      </c>
      <c r="C173" s="5" t="s">
        <v>10</v>
      </c>
      <c r="D173" s="5" t="s">
        <v>70</v>
      </c>
      <c r="E173" s="8">
        <v>4632012</v>
      </c>
      <c r="F173" s="9" t="s">
        <v>12</v>
      </c>
      <c r="G173" s="8">
        <v>463201</v>
      </c>
      <c r="H173" s="5" t="s">
        <v>13</v>
      </c>
      <c r="I173" s="5" t="s">
        <v>14</v>
      </c>
    </row>
    <row r="174" spans="1:9" x14ac:dyDescent="0.2">
      <c r="A174" s="4">
        <v>44966</v>
      </c>
      <c r="B174" s="5" t="s">
        <v>383</v>
      </c>
      <c r="C174" s="5" t="s">
        <v>10</v>
      </c>
      <c r="D174" s="5" t="s">
        <v>384</v>
      </c>
      <c r="E174" s="8">
        <v>6788356</v>
      </c>
      <c r="F174" s="9" t="s">
        <v>12</v>
      </c>
      <c r="G174" s="8">
        <v>678836</v>
      </c>
      <c r="H174" s="5" t="s">
        <v>13</v>
      </c>
      <c r="I174" s="5" t="s">
        <v>14</v>
      </c>
    </row>
    <row r="175" spans="1:9" x14ac:dyDescent="0.2">
      <c r="A175" s="4">
        <v>44966</v>
      </c>
      <c r="B175" s="5" t="s">
        <v>385</v>
      </c>
      <c r="C175" s="5" t="s">
        <v>10</v>
      </c>
      <c r="D175" s="5" t="s">
        <v>386</v>
      </c>
      <c r="E175" s="8">
        <v>1945348</v>
      </c>
      <c r="F175" s="9" t="s">
        <v>12</v>
      </c>
      <c r="G175" s="8">
        <v>194535</v>
      </c>
      <c r="H175" s="5" t="s">
        <v>13</v>
      </c>
      <c r="I175" s="5" t="s">
        <v>14</v>
      </c>
    </row>
    <row r="176" spans="1:9" x14ac:dyDescent="0.2">
      <c r="A176" s="4">
        <v>44966</v>
      </c>
      <c r="B176" s="5" t="s">
        <v>388</v>
      </c>
      <c r="C176" s="5" t="s">
        <v>10</v>
      </c>
      <c r="D176" s="5" t="s">
        <v>389</v>
      </c>
      <c r="E176" s="8">
        <v>5073784</v>
      </c>
      <c r="F176" s="9" t="s">
        <v>12</v>
      </c>
      <c r="G176" s="8">
        <v>507378</v>
      </c>
      <c r="H176" s="5" t="s">
        <v>13</v>
      </c>
      <c r="I176" s="5" t="s">
        <v>14</v>
      </c>
    </row>
    <row r="177" spans="1:9" x14ac:dyDescent="0.2">
      <c r="A177" s="4">
        <v>44966</v>
      </c>
      <c r="B177" s="5" t="s">
        <v>390</v>
      </c>
      <c r="C177" s="5" t="s">
        <v>10</v>
      </c>
      <c r="D177" s="5" t="s">
        <v>391</v>
      </c>
      <c r="E177" s="8">
        <v>1652620</v>
      </c>
      <c r="F177" s="9" t="s">
        <v>12</v>
      </c>
      <c r="G177" s="8">
        <v>165262</v>
      </c>
      <c r="H177" s="5" t="s">
        <v>13</v>
      </c>
      <c r="I177" s="5" t="s">
        <v>14</v>
      </c>
    </row>
    <row r="178" spans="1:9" x14ac:dyDescent="0.2">
      <c r="A178" s="4">
        <v>44966</v>
      </c>
      <c r="B178" s="5" t="s">
        <v>392</v>
      </c>
      <c r="C178" s="5" t="s">
        <v>10</v>
      </c>
      <c r="D178" s="5" t="s">
        <v>393</v>
      </c>
      <c r="E178" s="8">
        <v>1311308</v>
      </c>
      <c r="F178" s="9" t="s">
        <v>12</v>
      </c>
      <c r="G178" s="8">
        <v>131131</v>
      </c>
      <c r="H178" s="5" t="s">
        <v>13</v>
      </c>
      <c r="I178" s="5" t="s">
        <v>14</v>
      </c>
    </row>
    <row r="179" spans="1:9" x14ac:dyDescent="0.2">
      <c r="A179" s="4">
        <v>44966</v>
      </c>
      <c r="B179" s="5" t="s">
        <v>394</v>
      </c>
      <c r="C179" s="5" t="s">
        <v>10</v>
      </c>
      <c r="D179" s="5" t="s">
        <v>395</v>
      </c>
      <c r="E179" s="8">
        <v>2419800</v>
      </c>
      <c r="F179" s="9" t="s">
        <v>12</v>
      </c>
      <c r="G179" s="8">
        <v>241980</v>
      </c>
      <c r="H179" s="5" t="s">
        <v>13</v>
      </c>
      <c r="I179" s="5" t="s">
        <v>14</v>
      </c>
    </row>
    <row r="180" spans="1:9" x14ac:dyDescent="0.2">
      <c r="A180" s="4">
        <v>44966</v>
      </c>
      <c r="B180" s="5" t="s">
        <v>396</v>
      </c>
      <c r="C180" s="5" t="s">
        <v>10</v>
      </c>
      <c r="D180" s="5" t="s">
        <v>397</v>
      </c>
      <c r="E180" s="8">
        <v>5955676</v>
      </c>
      <c r="F180" s="9" t="s">
        <v>12</v>
      </c>
      <c r="G180" s="8">
        <v>595568</v>
      </c>
      <c r="H180" s="5" t="s">
        <v>13</v>
      </c>
      <c r="I180" s="5" t="s">
        <v>14</v>
      </c>
    </row>
    <row r="181" spans="1:9" x14ac:dyDescent="0.2">
      <c r="A181" s="4">
        <v>44966</v>
      </c>
      <c r="B181" s="5" t="s">
        <v>398</v>
      </c>
      <c r="C181" s="5" t="s">
        <v>10</v>
      </c>
      <c r="D181" s="5" t="s">
        <v>399</v>
      </c>
      <c r="E181" s="8">
        <v>4443640</v>
      </c>
      <c r="F181" s="9" t="s">
        <v>12</v>
      </c>
      <c r="G181" s="8">
        <v>444364</v>
      </c>
      <c r="H181" s="5" t="s">
        <v>13</v>
      </c>
      <c r="I181" s="5" t="s">
        <v>14</v>
      </c>
    </row>
    <row r="182" spans="1:9" x14ac:dyDescent="0.2">
      <c r="A182" s="4">
        <v>44966</v>
      </c>
      <c r="B182" s="5" t="s">
        <v>400</v>
      </c>
      <c r="C182" s="5" t="s">
        <v>10</v>
      </c>
      <c r="D182" s="5" t="s">
        <v>401</v>
      </c>
      <c r="E182" s="8">
        <v>1669352</v>
      </c>
      <c r="F182" s="9" t="s">
        <v>12</v>
      </c>
      <c r="G182" s="8">
        <v>166935</v>
      </c>
      <c r="H182" s="5" t="s">
        <v>13</v>
      </c>
      <c r="I182" s="5" t="s">
        <v>14</v>
      </c>
    </row>
    <row r="183" spans="1:9" x14ac:dyDescent="0.2">
      <c r="A183" s="4">
        <v>44966</v>
      </c>
      <c r="B183" s="5" t="s">
        <v>402</v>
      </c>
      <c r="C183" s="5" t="s">
        <v>10</v>
      </c>
      <c r="D183" s="5" t="s">
        <v>403</v>
      </c>
      <c r="E183" s="8">
        <v>1110580</v>
      </c>
      <c r="F183" s="9" t="s">
        <v>12</v>
      </c>
      <c r="G183" s="8">
        <v>111058</v>
      </c>
      <c r="H183" s="5" t="s">
        <v>13</v>
      </c>
      <c r="I183" s="5" t="s">
        <v>14</v>
      </c>
    </row>
    <row r="184" spans="1:9" x14ac:dyDescent="0.2">
      <c r="A184" s="4">
        <v>44966</v>
      </c>
      <c r="B184" s="5" t="s">
        <v>404</v>
      </c>
      <c r="C184" s="5" t="s">
        <v>10</v>
      </c>
      <c r="D184" s="5" t="s">
        <v>405</v>
      </c>
      <c r="E184" s="8">
        <v>4291196</v>
      </c>
      <c r="F184" s="9" t="s">
        <v>12</v>
      </c>
      <c r="G184" s="8">
        <v>429120</v>
      </c>
      <c r="H184" s="5" t="s">
        <v>13</v>
      </c>
      <c r="I184" s="5" t="s">
        <v>14</v>
      </c>
    </row>
    <row r="185" spans="1:9" x14ac:dyDescent="0.2">
      <c r="A185" s="4">
        <v>44966</v>
      </c>
      <c r="B185" s="5" t="s">
        <v>407</v>
      </c>
      <c r="C185" s="5" t="s">
        <v>10</v>
      </c>
      <c r="D185" s="5" t="s">
        <v>408</v>
      </c>
      <c r="E185" s="8">
        <v>4293284</v>
      </c>
      <c r="F185" s="9" t="s">
        <v>12</v>
      </c>
      <c r="G185" s="8">
        <v>429328</v>
      </c>
      <c r="H185" s="5" t="s">
        <v>13</v>
      </c>
      <c r="I185" s="5" t="s">
        <v>14</v>
      </c>
    </row>
    <row r="186" spans="1:9" x14ac:dyDescent="0.2">
      <c r="A186" s="4">
        <v>44966</v>
      </c>
      <c r="B186" s="5" t="s">
        <v>409</v>
      </c>
      <c r="C186" s="5" t="s">
        <v>10</v>
      </c>
      <c r="D186" s="5" t="s">
        <v>410</v>
      </c>
      <c r="E186" s="8">
        <v>2714616</v>
      </c>
      <c r="F186" s="9" t="s">
        <v>12</v>
      </c>
      <c r="G186" s="8">
        <v>271462</v>
      </c>
      <c r="H186" s="5" t="s">
        <v>13</v>
      </c>
      <c r="I186" s="5" t="s">
        <v>14</v>
      </c>
    </row>
    <row r="187" spans="1:9" x14ac:dyDescent="0.2">
      <c r="A187" s="4">
        <v>44967</v>
      </c>
      <c r="B187" s="5" t="s">
        <v>411</v>
      </c>
      <c r="C187" s="5" t="s">
        <v>10</v>
      </c>
      <c r="D187" s="5" t="s">
        <v>412</v>
      </c>
      <c r="E187" s="8">
        <v>1110580</v>
      </c>
      <c r="F187" s="9" t="s">
        <v>12</v>
      </c>
      <c r="G187" s="8">
        <v>111058</v>
      </c>
      <c r="H187" s="5" t="s">
        <v>13</v>
      </c>
      <c r="I187" s="5" t="s">
        <v>14</v>
      </c>
    </row>
    <row r="188" spans="1:9" x14ac:dyDescent="0.2">
      <c r="A188" s="4">
        <v>44968</v>
      </c>
      <c r="B188" s="5" t="s">
        <v>413</v>
      </c>
      <c r="C188" s="5" t="s">
        <v>10</v>
      </c>
      <c r="D188" s="5" t="s">
        <v>414</v>
      </c>
      <c r="E188" s="8">
        <v>1311308</v>
      </c>
      <c r="F188" s="9" t="s">
        <v>12</v>
      </c>
      <c r="G188" s="8">
        <v>131131</v>
      </c>
      <c r="H188" s="5" t="s">
        <v>13</v>
      </c>
      <c r="I188" s="5" t="s">
        <v>14</v>
      </c>
    </row>
    <row r="189" spans="1:9" x14ac:dyDescent="0.2">
      <c r="A189" s="4">
        <v>44970</v>
      </c>
      <c r="B189" s="5" t="s">
        <v>415</v>
      </c>
      <c r="C189" s="5" t="s">
        <v>10</v>
      </c>
      <c r="D189" s="5" t="s">
        <v>416</v>
      </c>
      <c r="E189" s="8">
        <v>1157900</v>
      </c>
      <c r="F189" s="9" t="s">
        <v>12</v>
      </c>
      <c r="G189" s="8">
        <v>115790</v>
      </c>
      <c r="H189" s="5" t="s">
        <v>13</v>
      </c>
      <c r="I189" s="5" t="s">
        <v>14</v>
      </c>
    </row>
    <row r="190" spans="1:9" x14ac:dyDescent="0.2">
      <c r="A190" s="4">
        <v>44970</v>
      </c>
      <c r="B190" s="5" t="s">
        <v>417</v>
      </c>
      <c r="C190" s="5" t="s">
        <v>10</v>
      </c>
      <c r="D190" s="5" t="s">
        <v>418</v>
      </c>
      <c r="E190" s="8">
        <v>1110580</v>
      </c>
      <c r="F190" s="9" t="s">
        <v>12</v>
      </c>
      <c r="G190" s="8">
        <v>111058</v>
      </c>
      <c r="H190" s="5" t="s">
        <v>13</v>
      </c>
      <c r="I190" s="5" t="s">
        <v>14</v>
      </c>
    </row>
    <row r="191" spans="1:9" x14ac:dyDescent="0.2">
      <c r="A191" s="4">
        <v>44970</v>
      </c>
      <c r="B191" s="5" t="s">
        <v>419</v>
      </c>
      <c r="C191" s="5" t="s">
        <v>10</v>
      </c>
      <c r="D191" s="5" t="s">
        <v>420</v>
      </c>
      <c r="E191" s="8">
        <v>2823344</v>
      </c>
      <c r="F191" s="9" t="s">
        <v>12</v>
      </c>
      <c r="G191" s="8">
        <v>282334</v>
      </c>
      <c r="H191" s="5" t="s">
        <v>13</v>
      </c>
      <c r="I191" s="5" t="s">
        <v>14</v>
      </c>
    </row>
    <row r="192" spans="1:9" x14ac:dyDescent="0.2">
      <c r="A192" s="4">
        <v>44970</v>
      </c>
      <c r="B192" s="5" t="s">
        <v>421</v>
      </c>
      <c r="C192" s="5" t="s">
        <v>10</v>
      </c>
      <c r="D192" s="5" t="s">
        <v>422</v>
      </c>
      <c r="E192" s="8">
        <v>2869840</v>
      </c>
      <c r="F192" s="9" t="s">
        <v>12</v>
      </c>
      <c r="G192" s="8">
        <v>286984</v>
      </c>
      <c r="H192" s="5" t="s">
        <v>13</v>
      </c>
      <c r="I192" s="5" t="s">
        <v>14</v>
      </c>
    </row>
    <row r="193" spans="1:9" x14ac:dyDescent="0.2">
      <c r="A193" s="4">
        <v>44970</v>
      </c>
      <c r="B193" s="5" t="s">
        <v>423</v>
      </c>
      <c r="C193" s="5" t="s">
        <v>10</v>
      </c>
      <c r="D193" s="5" t="s">
        <v>424</v>
      </c>
      <c r="E193" s="8">
        <v>4366468</v>
      </c>
      <c r="F193" s="9" t="s">
        <v>12</v>
      </c>
      <c r="G193" s="8">
        <v>436647</v>
      </c>
      <c r="H193" s="5" t="s">
        <v>13</v>
      </c>
      <c r="I193" s="5" t="s">
        <v>14</v>
      </c>
    </row>
    <row r="194" spans="1:9" x14ac:dyDescent="0.2">
      <c r="A194" s="4">
        <v>44970</v>
      </c>
      <c r="B194" s="5" t="s">
        <v>425</v>
      </c>
      <c r="C194" s="5" t="s">
        <v>10</v>
      </c>
      <c r="D194" s="5" t="s">
        <v>426</v>
      </c>
      <c r="E194" s="8">
        <v>1853348</v>
      </c>
      <c r="F194" s="9" t="s">
        <v>12</v>
      </c>
      <c r="G194" s="8">
        <v>185335</v>
      </c>
      <c r="H194" s="5" t="s">
        <v>13</v>
      </c>
      <c r="I194" s="5" t="s">
        <v>14</v>
      </c>
    </row>
    <row r="195" spans="1:9" x14ac:dyDescent="0.2">
      <c r="A195" s="4">
        <v>44970</v>
      </c>
      <c r="B195" s="5" t="s">
        <v>427</v>
      </c>
      <c r="C195" s="5" t="s">
        <v>10</v>
      </c>
      <c r="D195" s="5" t="s">
        <v>428</v>
      </c>
      <c r="E195" s="8">
        <v>631456</v>
      </c>
      <c r="F195" s="9" t="s">
        <v>12</v>
      </c>
      <c r="G195" s="8">
        <v>63146</v>
      </c>
      <c r="H195" s="5" t="s">
        <v>13</v>
      </c>
      <c r="I195" s="5" t="s">
        <v>14</v>
      </c>
    </row>
    <row r="196" spans="1:9" x14ac:dyDescent="0.2">
      <c r="A196" s="4">
        <v>44970</v>
      </c>
      <c r="B196" s="5" t="s">
        <v>429</v>
      </c>
      <c r="C196" s="5" t="s">
        <v>10</v>
      </c>
      <c r="D196" s="5" t="s">
        <v>430</v>
      </c>
      <c r="E196" s="8">
        <v>1468620</v>
      </c>
      <c r="F196" s="9" t="s">
        <v>12</v>
      </c>
      <c r="G196" s="8">
        <v>146862</v>
      </c>
      <c r="H196" s="5" t="s">
        <v>13</v>
      </c>
      <c r="I196" s="5" t="s">
        <v>14</v>
      </c>
    </row>
    <row r="197" spans="1:9" x14ac:dyDescent="0.2">
      <c r="A197" s="4">
        <v>44970</v>
      </c>
      <c r="B197" s="5" t="s">
        <v>431</v>
      </c>
      <c r="C197" s="5" t="s">
        <v>10</v>
      </c>
      <c r="D197" s="5" t="s">
        <v>432</v>
      </c>
      <c r="E197" s="8">
        <v>1111900</v>
      </c>
      <c r="F197" s="9" t="s">
        <v>12</v>
      </c>
      <c r="G197" s="8">
        <v>111190</v>
      </c>
      <c r="H197" s="5" t="s">
        <v>13</v>
      </c>
      <c r="I197" s="5" t="s">
        <v>14</v>
      </c>
    </row>
    <row r="198" spans="1:9" x14ac:dyDescent="0.2">
      <c r="A198" s="4">
        <v>44970</v>
      </c>
      <c r="B198" s="5" t="s">
        <v>433</v>
      </c>
      <c r="C198" s="5" t="s">
        <v>10</v>
      </c>
      <c r="D198" s="5" t="s">
        <v>434</v>
      </c>
      <c r="E198" s="8">
        <v>2579200</v>
      </c>
      <c r="F198" s="9" t="s">
        <v>12</v>
      </c>
      <c r="G198" s="8">
        <v>257920</v>
      </c>
      <c r="H198" s="5" t="s">
        <v>13</v>
      </c>
      <c r="I198" s="5" t="s">
        <v>14</v>
      </c>
    </row>
    <row r="199" spans="1:9" x14ac:dyDescent="0.2">
      <c r="A199" s="4">
        <v>44970</v>
      </c>
      <c r="B199" s="5" t="s">
        <v>435</v>
      </c>
      <c r="C199" s="5" t="s">
        <v>10</v>
      </c>
      <c r="D199" s="5" t="s">
        <v>436</v>
      </c>
      <c r="E199" s="8">
        <v>6448308</v>
      </c>
      <c r="F199" s="9" t="s">
        <v>12</v>
      </c>
      <c r="G199" s="8">
        <v>644831</v>
      </c>
      <c r="H199" s="5" t="s">
        <v>13</v>
      </c>
      <c r="I199" s="5" t="s">
        <v>14</v>
      </c>
    </row>
    <row r="200" spans="1:9" x14ac:dyDescent="0.2">
      <c r="A200" s="4">
        <v>44970</v>
      </c>
      <c r="B200" s="5" t="s">
        <v>437</v>
      </c>
      <c r="C200" s="5" t="s">
        <v>10</v>
      </c>
      <c r="D200" s="5" t="s">
        <v>438</v>
      </c>
      <c r="E200" s="8">
        <v>5447280</v>
      </c>
      <c r="F200" s="9" t="s">
        <v>12</v>
      </c>
      <c r="G200" s="8">
        <v>544728</v>
      </c>
      <c r="H200" s="5" t="s">
        <v>13</v>
      </c>
      <c r="I200" s="5" t="s">
        <v>14</v>
      </c>
    </row>
    <row r="201" spans="1:9" x14ac:dyDescent="0.2">
      <c r="A201" s="4">
        <v>44970</v>
      </c>
      <c r="B201" s="5" t="s">
        <v>439</v>
      </c>
      <c r="C201" s="5" t="s">
        <v>10</v>
      </c>
      <c r="D201" s="5" t="s">
        <v>440</v>
      </c>
      <c r="E201" s="8">
        <v>1512036</v>
      </c>
      <c r="F201" s="9" t="s">
        <v>12</v>
      </c>
      <c r="G201" s="8">
        <v>151204</v>
      </c>
      <c r="H201" s="5" t="s">
        <v>13</v>
      </c>
      <c r="I201" s="5" t="s">
        <v>14</v>
      </c>
    </row>
    <row r="202" spans="1:9" x14ac:dyDescent="0.2">
      <c r="A202" s="4">
        <v>44970</v>
      </c>
      <c r="B202" s="5" t="s">
        <v>441</v>
      </c>
      <c r="C202" s="5" t="s">
        <v>10</v>
      </c>
      <c r="D202" s="5" t="s">
        <v>442</v>
      </c>
      <c r="E202" s="8">
        <v>2221160</v>
      </c>
      <c r="F202" s="9" t="s">
        <v>12</v>
      </c>
      <c r="G202" s="8">
        <v>222116</v>
      </c>
      <c r="H202" s="5" t="s">
        <v>13</v>
      </c>
      <c r="I202" s="5" t="s">
        <v>14</v>
      </c>
    </row>
    <row r="203" spans="1:9" x14ac:dyDescent="0.2">
      <c r="A203" s="4">
        <v>44971</v>
      </c>
      <c r="B203" s="5" t="s">
        <v>443</v>
      </c>
      <c r="C203" s="5" t="s">
        <v>10</v>
      </c>
      <c r="D203" s="5" t="s">
        <v>444</v>
      </c>
      <c r="E203" s="8">
        <v>1110580</v>
      </c>
      <c r="F203" s="9" t="s">
        <v>12</v>
      </c>
      <c r="G203" s="8">
        <v>111058</v>
      </c>
      <c r="H203" s="5" t="s">
        <v>13</v>
      </c>
      <c r="I203" s="5" t="s">
        <v>14</v>
      </c>
    </row>
    <row r="204" spans="1:9" x14ac:dyDescent="0.2">
      <c r="A204" s="4">
        <v>44971</v>
      </c>
      <c r="B204" s="5" t="s">
        <v>445</v>
      </c>
      <c r="C204" s="5" t="s">
        <v>10</v>
      </c>
      <c r="D204" s="5" t="s">
        <v>446</v>
      </c>
      <c r="E204" s="8">
        <v>3734516</v>
      </c>
      <c r="F204" s="9" t="s">
        <v>12</v>
      </c>
      <c r="G204" s="8">
        <v>373452</v>
      </c>
      <c r="H204" s="5" t="s">
        <v>13</v>
      </c>
      <c r="I204" s="5" t="s">
        <v>14</v>
      </c>
    </row>
    <row r="205" spans="1:9" x14ac:dyDescent="0.2">
      <c r="A205" s="4">
        <v>44971</v>
      </c>
      <c r="B205" s="5" t="s">
        <v>447</v>
      </c>
      <c r="C205" s="5" t="s">
        <v>10</v>
      </c>
      <c r="D205" s="5" t="s">
        <v>448</v>
      </c>
      <c r="E205" s="8">
        <v>1311308</v>
      </c>
      <c r="F205" s="9" t="s">
        <v>12</v>
      </c>
      <c r="G205" s="8">
        <v>131131</v>
      </c>
      <c r="H205" s="5" t="s">
        <v>13</v>
      </c>
      <c r="I205" s="5" t="s">
        <v>14</v>
      </c>
    </row>
    <row r="206" spans="1:9" x14ac:dyDescent="0.2">
      <c r="A206" s="4">
        <v>44971</v>
      </c>
      <c r="B206" s="5" t="s">
        <v>449</v>
      </c>
      <c r="C206" s="5" t="s">
        <v>10</v>
      </c>
      <c r="D206" s="5" t="s">
        <v>450</v>
      </c>
      <c r="E206" s="8">
        <v>1294580</v>
      </c>
      <c r="F206" s="9" t="s">
        <v>12</v>
      </c>
      <c r="G206" s="8">
        <v>129458</v>
      </c>
      <c r="H206" s="5" t="s">
        <v>13</v>
      </c>
      <c r="I206" s="5" t="s">
        <v>14</v>
      </c>
    </row>
    <row r="207" spans="1:9" x14ac:dyDescent="0.2">
      <c r="A207" s="4">
        <v>44971</v>
      </c>
      <c r="B207" s="5" t="s">
        <v>451</v>
      </c>
      <c r="C207" s="5" t="s">
        <v>10</v>
      </c>
      <c r="D207" s="5" t="s">
        <v>452</v>
      </c>
      <c r="E207" s="8">
        <v>1110580</v>
      </c>
      <c r="F207" s="9" t="s">
        <v>12</v>
      </c>
      <c r="G207" s="8">
        <v>111058</v>
      </c>
      <c r="H207" s="5" t="s">
        <v>13</v>
      </c>
      <c r="I207" s="5" t="s">
        <v>14</v>
      </c>
    </row>
    <row r="208" spans="1:9" x14ac:dyDescent="0.2">
      <c r="A208" s="4">
        <v>44971</v>
      </c>
      <c r="B208" s="5" t="s">
        <v>453</v>
      </c>
      <c r="C208" s="5" t="s">
        <v>10</v>
      </c>
      <c r="D208" s="5" t="s">
        <v>454</v>
      </c>
      <c r="E208" s="8">
        <v>8010248</v>
      </c>
      <c r="F208" s="9" t="s">
        <v>12</v>
      </c>
      <c r="G208" s="8">
        <v>801025</v>
      </c>
      <c r="H208" s="5" t="s">
        <v>13</v>
      </c>
      <c r="I208" s="5" t="s">
        <v>14</v>
      </c>
    </row>
    <row r="209" spans="1:9" x14ac:dyDescent="0.2">
      <c r="A209" s="4">
        <v>44971</v>
      </c>
      <c r="B209" s="5" t="s">
        <v>455</v>
      </c>
      <c r="C209" s="5" t="s">
        <v>10</v>
      </c>
      <c r="D209" s="5" t="s">
        <v>456</v>
      </c>
      <c r="E209" s="8">
        <v>3331740</v>
      </c>
      <c r="F209" s="9" t="s">
        <v>12</v>
      </c>
      <c r="G209" s="8">
        <v>333174</v>
      </c>
      <c r="H209" s="5" t="s">
        <v>13</v>
      </c>
      <c r="I209" s="5" t="s">
        <v>14</v>
      </c>
    </row>
    <row r="210" spans="1:9" x14ac:dyDescent="0.2">
      <c r="A210" s="4">
        <v>44972</v>
      </c>
      <c r="B210" s="5" t="s">
        <v>457</v>
      </c>
      <c r="C210" s="5" t="s">
        <v>10</v>
      </c>
      <c r="D210" s="5" t="s">
        <v>458</v>
      </c>
      <c r="E210" s="8">
        <v>2717200</v>
      </c>
      <c r="F210" s="9" t="s">
        <v>12</v>
      </c>
      <c r="G210" s="8">
        <v>271720</v>
      </c>
      <c r="H210" s="5" t="s">
        <v>13</v>
      </c>
      <c r="I210" s="5" t="s">
        <v>14</v>
      </c>
    </row>
    <row r="211" spans="1:9" x14ac:dyDescent="0.2">
      <c r="A211" s="4">
        <v>44972</v>
      </c>
      <c r="B211" s="5" t="s">
        <v>459</v>
      </c>
      <c r="C211" s="5" t="s">
        <v>10</v>
      </c>
      <c r="D211" s="5" t="s">
        <v>460</v>
      </c>
      <c r="E211" s="8">
        <v>1311308</v>
      </c>
      <c r="F211" s="9" t="s">
        <v>12</v>
      </c>
      <c r="G211" s="8">
        <v>131131</v>
      </c>
      <c r="H211" s="5" t="s">
        <v>13</v>
      </c>
      <c r="I211" s="5" t="s">
        <v>14</v>
      </c>
    </row>
    <row r="212" spans="1:9" x14ac:dyDescent="0.2">
      <c r="A212" s="4">
        <v>44972</v>
      </c>
      <c r="B212" s="5" t="s">
        <v>461</v>
      </c>
      <c r="C212" s="5" t="s">
        <v>10</v>
      </c>
      <c r="D212" s="5" t="s">
        <v>462</v>
      </c>
      <c r="E212" s="8">
        <v>2579200</v>
      </c>
      <c r="F212" s="9" t="s">
        <v>12</v>
      </c>
      <c r="G212" s="8">
        <v>257920</v>
      </c>
      <c r="H212" s="5" t="s">
        <v>13</v>
      </c>
      <c r="I212" s="5" t="s">
        <v>14</v>
      </c>
    </row>
    <row r="213" spans="1:9" x14ac:dyDescent="0.2">
      <c r="A213" s="4">
        <v>44973</v>
      </c>
      <c r="B213" s="5" t="s">
        <v>463</v>
      </c>
      <c r="C213" s="5" t="s">
        <v>10</v>
      </c>
      <c r="D213" s="5" t="s">
        <v>464</v>
      </c>
      <c r="E213" s="8">
        <v>1468620</v>
      </c>
      <c r="F213" s="9" t="s">
        <v>12</v>
      </c>
      <c r="G213" s="8">
        <v>146862</v>
      </c>
      <c r="H213" s="5" t="s">
        <v>13</v>
      </c>
      <c r="I213" s="5" t="s">
        <v>14</v>
      </c>
    </row>
    <row r="214" spans="1:9" x14ac:dyDescent="0.2">
      <c r="A214" s="4">
        <v>44973</v>
      </c>
      <c r="B214" s="5" t="s">
        <v>465</v>
      </c>
      <c r="C214" s="5" t="s">
        <v>10</v>
      </c>
      <c r="D214" s="5" t="s">
        <v>466</v>
      </c>
      <c r="E214" s="8">
        <v>1468620</v>
      </c>
      <c r="F214" s="9" t="s">
        <v>12</v>
      </c>
      <c r="G214" s="8">
        <v>146862</v>
      </c>
      <c r="H214" s="5" t="s">
        <v>13</v>
      </c>
      <c r="I214" s="5" t="s">
        <v>14</v>
      </c>
    </row>
    <row r="215" spans="1:9" x14ac:dyDescent="0.2">
      <c r="A215" s="4">
        <v>44973</v>
      </c>
      <c r="B215" s="5" t="s">
        <v>467</v>
      </c>
      <c r="C215" s="5" t="s">
        <v>10</v>
      </c>
      <c r="D215" s="5" t="s">
        <v>468</v>
      </c>
      <c r="E215" s="8">
        <v>2579200</v>
      </c>
      <c r="F215" s="9" t="s">
        <v>12</v>
      </c>
      <c r="G215" s="8">
        <v>257920</v>
      </c>
      <c r="H215" s="5" t="s">
        <v>13</v>
      </c>
      <c r="I215" s="5" t="s">
        <v>14</v>
      </c>
    </row>
    <row r="216" spans="1:9" x14ac:dyDescent="0.2">
      <c r="A216" s="4">
        <v>44973</v>
      </c>
      <c r="B216" s="5" t="s">
        <v>469</v>
      </c>
      <c r="C216" s="5" t="s">
        <v>10</v>
      </c>
      <c r="D216" s="5" t="s">
        <v>470</v>
      </c>
      <c r="E216" s="8">
        <v>1785952</v>
      </c>
      <c r="F216" s="9" t="s">
        <v>12</v>
      </c>
      <c r="G216" s="8">
        <v>178595</v>
      </c>
      <c r="H216" s="5" t="s">
        <v>13</v>
      </c>
      <c r="I216" s="5" t="s">
        <v>14</v>
      </c>
    </row>
    <row r="217" spans="1:9" x14ac:dyDescent="0.2">
      <c r="A217" s="4">
        <v>44973</v>
      </c>
      <c r="B217" s="5" t="s">
        <v>471</v>
      </c>
      <c r="C217" s="5" t="s">
        <v>10</v>
      </c>
      <c r="D217" s="5" t="s">
        <v>472</v>
      </c>
      <c r="E217" s="8">
        <v>1468620</v>
      </c>
      <c r="F217" s="9" t="s">
        <v>12</v>
      </c>
      <c r="G217" s="8">
        <v>146862</v>
      </c>
      <c r="H217" s="5" t="s">
        <v>13</v>
      </c>
      <c r="I217" s="5" t="s">
        <v>14</v>
      </c>
    </row>
    <row r="218" spans="1:9" x14ac:dyDescent="0.2">
      <c r="A218" s="4">
        <v>44973</v>
      </c>
      <c r="B218" s="5" t="s">
        <v>473</v>
      </c>
      <c r="C218" s="5" t="s">
        <v>10</v>
      </c>
      <c r="D218" s="5" t="s">
        <v>474</v>
      </c>
      <c r="E218" s="8">
        <v>2222480</v>
      </c>
      <c r="F218" s="9" t="s">
        <v>12</v>
      </c>
      <c r="G218" s="8">
        <v>222248</v>
      </c>
      <c r="H218" s="5" t="s">
        <v>13</v>
      </c>
      <c r="I218" s="5" t="s">
        <v>14</v>
      </c>
    </row>
    <row r="219" spans="1:9" x14ac:dyDescent="0.2">
      <c r="A219" s="4">
        <v>44973</v>
      </c>
      <c r="B219" s="5" t="s">
        <v>475</v>
      </c>
      <c r="C219" s="5" t="s">
        <v>10</v>
      </c>
      <c r="D219" s="5" t="s">
        <v>476</v>
      </c>
      <c r="E219" s="8">
        <v>2809200</v>
      </c>
      <c r="F219" s="9" t="s">
        <v>12</v>
      </c>
      <c r="G219" s="8">
        <v>280920</v>
      </c>
      <c r="H219" s="5" t="s">
        <v>13</v>
      </c>
      <c r="I219" s="5" t="s">
        <v>14</v>
      </c>
    </row>
    <row r="220" spans="1:9" x14ac:dyDescent="0.2">
      <c r="A220" s="4">
        <v>44973</v>
      </c>
      <c r="B220" s="5" t="s">
        <v>477</v>
      </c>
      <c r="C220" s="5" t="s">
        <v>10</v>
      </c>
      <c r="D220" s="5" t="s">
        <v>476</v>
      </c>
      <c r="E220" s="8">
        <v>1110580</v>
      </c>
      <c r="F220" s="9" t="s">
        <v>12</v>
      </c>
      <c r="G220" s="8">
        <v>111058</v>
      </c>
      <c r="H220" s="5" t="s">
        <v>13</v>
      </c>
      <c r="I220" s="5" t="s">
        <v>14</v>
      </c>
    </row>
    <row r="221" spans="1:9" x14ac:dyDescent="0.2">
      <c r="A221" s="4">
        <v>44974</v>
      </c>
      <c r="B221" s="5" t="s">
        <v>478</v>
      </c>
      <c r="C221" s="5" t="s">
        <v>10</v>
      </c>
      <c r="D221" s="5" t="s">
        <v>479</v>
      </c>
      <c r="E221" s="8">
        <v>1468640</v>
      </c>
      <c r="F221" s="9" t="s">
        <v>12</v>
      </c>
      <c r="G221" s="8">
        <v>146864</v>
      </c>
      <c r="H221" s="5" t="s">
        <v>13</v>
      </c>
      <c r="I221" s="5" t="s">
        <v>14</v>
      </c>
    </row>
    <row r="222" spans="1:9" x14ac:dyDescent="0.2">
      <c r="A222" s="4">
        <v>44977</v>
      </c>
      <c r="B222" s="5" t="s">
        <v>480</v>
      </c>
      <c r="C222" s="5" t="s">
        <v>10</v>
      </c>
      <c r="D222" s="5" t="s">
        <v>481</v>
      </c>
      <c r="E222" s="8">
        <v>1710684</v>
      </c>
      <c r="F222" s="9" t="s">
        <v>12</v>
      </c>
      <c r="G222" s="8">
        <v>171068</v>
      </c>
      <c r="H222" s="5" t="s">
        <v>13</v>
      </c>
      <c r="I222" s="5" t="s">
        <v>14</v>
      </c>
    </row>
    <row r="223" spans="1:9" x14ac:dyDescent="0.2">
      <c r="A223" s="4">
        <v>44977</v>
      </c>
      <c r="B223" s="5" t="s">
        <v>482</v>
      </c>
      <c r="C223" s="5" t="s">
        <v>10</v>
      </c>
      <c r="D223" s="5" t="s">
        <v>483</v>
      </c>
      <c r="E223" s="8">
        <v>2579220</v>
      </c>
      <c r="F223" s="9" t="s">
        <v>12</v>
      </c>
      <c r="G223" s="8">
        <v>257922</v>
      </c>
      <c r="H223" s="5" t="s">
        <v>13</v>
      </c>
      <c r="I223" s="5" t="s">
        <v>14</v>
      </c>
    </row>
    <row r="224" spans="1:9" x14ac:dyDescent="0.2">
      <c r="A224" s="4">
        <v>44977</v>
      </c>
      <c r="B224" s="5" t="s">
        <v>484</v>
      </c>
      <c r="C224" s="5" t="s">
        <v>10</v>
      </c>
      <c r="D224" s="5" t="s">
        <v>485</v>
      </c>
      <c r="E224" s="8">
        <v>1468620</v>
      </c>
      <c r="F224" s="9" t="s">
        <v>12</v>
      </c>
      <c r="G224" s="8">
        <v>146862</v>
      </c>
      <c r="H224" s="5" t="s">
        <v>13</v>
      </c>
      <c r="I224" s="5" t="s">
        <v>14</v>
      </c>
    </row>
    <row r="225" spans="1:9" x14ac:dyDescent="0.2">
      <c r="A225" s="4">
        <v>44977</v>
      </c>
      <c r="B225" s="5" t="s">
        <v>486</v>
      </c>
      <c r="C225" s="5" t="s">
        <v>10</v>
      </c>
      <c r="D225" s="5" t="s">
        <v>487</v>
      </c>
      <c r="E225" s="8">
        <v>2579220</v>
      </c>
      <c r="F225" s="9" t="s">
        <v>12</v>
      </c>
      <c r="G225" s="8">
        <v>257922</v>
      </c>
      <c r="H225" s="5" t="s">
        <v>13</v>
      </c>
      <c r="I225" s="5" t="s">
        <v>14</v>
      </c>
    </row>
    <row r="226" spans="1:9" x14ac:dyDescent="0.2">
      <c r="A226" s="4">
        <v>44977</v>
      </c>
      <c r="B226" s="5" t="s">
        <v>488</v>
      </c>
      <c r="C226" s="5" t="s">
        <v>10</v>
      </c>
      <c r="D226" s="5" t="s">
        <v>489</v>
      </c>
      <c r="E226" s="8">
        <v>3331740</v>
      </c>
      <c r="F226" s="9" t="s">
        <v>12</v>
      </c>
      <c r="G226" s="8">
        <v>333174</v>
      </c>
      <c r="H226" s="5" t="s">
        <v>13</v>
      </c>
      <c r="I226" s="5" t="s">
        <v>14</v>
      </c>
    </row>
    <row r="227" spans="1:9" x14ac:dyDescent="0.2">
      <c r="A227" s="4">
        <v>44977</v>
      </c>
      <c r="B227" s="5" t="s">
        <v>490</v>
      </c>
      <c r="C227" s="5" t="s">
        <v>10</v>
      </c>
      <c r="D227" s="5" t="s">
        <v>491</v>
      </c>
      <c r="E227" s="8">
        <v>4025156</v>
      </c>
      <c r="F227" s="9" t="s">
        <v>12</v>
      </c>
      <c r="G227" s="8">
        <v>402516</v>
      </c>
      <c r="H227" s="5" t="s">
        <v>13</v>
      </c>
      <c r="I227" s="5" t="s">
        <v>14</v>
      </c>
    </row>
    <row r="228" spans="1:9" x14ac:dyDescent="0.2">
      <c r="A228" s="4">
        <v>44977</v>
      </c>
      <c r="B228" s="5" t="s">
        <v>492</v>
      </c>
      <c r="C228" s="5" t="s">
        <v>10</v>
      </c>
      <c r="D228" s="5" t="s">
        <v>493</v>
      </c>
      <c r="E228" s="8">
        <v>3070568</v>
      </c>
      <c r="F228" s="9" t="s">
        <v>12</v>
      </c>
      <c r="G228" s="8">
        <v>307057</v>
      </c>
      <c r="H228" s="5" t="s">
        <v>13</v>
      </c>
      <c r="I228" s="5" t="s">
        <v>14</v>
      </c>
    </row>
    <row r="229" spans="1:9" x14ac:dyDescent="0.2">
      <c r="A229" s="4">
        <v>44977</v>
      </c>
      <c r="B229" s="5" t="s">
        <v>494</v>
      </c>
      <c r="C229" s="5" t="s">
        <v>10</v>
      </c>
      <c r="D229" s="5" t="s">
        <v>495</v>
      </c>
      <c r="E229" s="8">
        <v>2421888</v>
      </c>
      <c r="F229" s="9" t="s">
        <v>12</v>
      </c>
      <c r="G229" s="8">
        <v>242189</v>
      </c>
      <c r="H229" s="5" t="s">
        <v>13</v>
      </c>
      <c r="I229" s="5" t="s">
        <v>14</v>
      </c>
    </row>
    <row r="230" spans="1:9" x14ac:dyDescent="0.2">
      <c r="A230" s="4">
        <v>44977</v>
      </c>
      <c r="B230" s="5" t="s">
        <v>496</v>
      </c>
      <c r="C230" s="5" t="s">
        <v>10</v>
      </c>
      <c r="D230" s="5" t="s">
        <v>497</v>
      </c>
      <c r="E230" s="8">
        <v>1606620</v>
      </c>
      <c r="F230" s="9" t="s">
        <v>12</v>
      </c>
      <c r="G230" s="8">
        <v>160662</v>
      </c>
      <c r="H230" s="5" t="s">
        <v>13</v>
      </c>
      <c r="I230" s="5" t="s">
        <v>14</v>
      </c>
    </row>
    <row r="231" spans="1:9" x14ac:dyDescent="0.2">
      <c r="A231" s="4">
        <v>44977</v>
      </c>
      <c r="B231" s="5" t="s">
        <v>498</v>
      </c>
      <c r="C231" s="5" t="s">
        <v>10</v>
      </c>
      <c r="D231" s="5" t="s">
        <v>499</v>
      </c>
      <c r="E231" s="8">
        <v>1110580</v>
      </c>
      <c r="F231" s="9" t="s">
        <v>12</v>
      </c>
      <c r="G231" s="8">
        <v>111058</v>
      </c>
      <c r="H231" s="5" t="s">
        <v>13</v>
      </c>
      <c r="I231" s="5" t="s">
        <v>14</v>
      </c>
    </row>
    <row r="232" spans="1:9" x14ac:dyDescent="0.2">
      <c r="A232" s="4">
        <v>44977</v>
      </c>
      <c r="B232" s="5" t="s">
        <v>500</v>
      </c>
      <c r="C232" s="5" t="s">
        <v>10</v>
      </c>
      <c r="D232" s="5" t="s">
        <v>501</v>
      </c>
      <c r="E232" s="8">
        <v>3193928</v>
      </c>
      <c r="F232" s="9" t="s">
        <v>12</v>
      </c>
      <c r="G232" s="8">
        <v>319393</v>
      </c>
      <c r="H232" s="5" t="s">
        <v>13</v>
      </c>
      <c r="I232" s="5" t="s">
        <v>14</v>
      </c>
    </row>
    <row r="233" spans="1:9" x14ac:dyDescent="0.2">
      <c r="A233" s="4">
        <v>44977</v>
      </c>
      <c r="B233" s="5" t="s">
        <v>502</v>
      </c>
      <c r="C233" s="5" t="s">
        <v>10</v>
      </c>
      <c r="D233" s="5" t="s">
        <v>503</v>
      </c>
      <c r="E233" s="8">
        <v>3052576</v>
      </c>
      <c r="F233" s="9" t="s">
        <v>12</v>
      </c>
      <c r="G233" s="8">
        <v>305258</v>
      </c>
      <c r="H233" s="5" t="s">
        <v>13</v>
      </c>
      <c r="I233" s="5" t="s">
        <v>14</v>
      </c>
    </row>
    <row r="234" spans="1:9" x14ac:dyDescent="0.2">
      <c r="A234" s="4">
        <v>44977</v>
      </c>
      <c r="B234" s="5" t="s">
        <v>504</v>
      </c>
      <c r="C234" s="5" t="s">
        <v>10</v>
      </c>
      <c r="D234" s="5" t="s">
        <v>505</v>
      </c>
      <c r="E234" s="8">
        <v>2622624</v>
      </c>
      <c r="F234" s="9" t="s">
        <v>12</v>
      </c>
      <c r="G234" s="8">
        <v>262262</v>
      </c>
      <c r="H234" s="5" t="s">
        <v>13</v>
      </c>
      <c r="I234" s="5" t="s">
        <v>14</v>
      </c>
    </row>
    <row r="235" spans="1:9" x14ac:dyDescent="0.2">
      <c r="A235" s="4">
        <v>44977</v>
      </c>
      <c r="B235" s="5" t="s">
        <v>506</v>
      </c>
      <c r="C235" s="5" t="s">
        <v>10</v>
      </c>
      <c r="D235" s="5" t="s">
        <v>507</v>
      </c>
      <c r="E235" s="8">
        <v>13816000</v>
      </c>
      <c r="F235" s="9" t="s">
        <v>12</v>
      </c>
      <c r="G235" s="8">
        <v>1381600</v>
      </c>
      <c r="H235" s="5" t="s">
        <v>13</v>
      </c>
      <c r="I235" s="5" t="s">
        <v>14</v>
      </c>
    </row>
    <row r="236" spans="1:9" x14ac:dyDescent="0.2">
      <c r="A236" s="4">
        <v>44977</v>
      </c>
      <c r="B236" s="5" t="s">
        <v>508</v>
      </c>
      <c r="C236" s="5" t="s">
        <v>10</v>
      </c>
      <c r="D236" s="5" t="s">
        <v>509</v>
      </c>
      <c r="E236" s="8">
        <v>1468620</v>
      </c>
      <c r="F236" s="9" t="s">
        <v>12</v>
      </c>
      <c r="G236" s="8">
        <v>146862</v>
      </c>
      <c r="H236" s="5" t="s">
        <v>13</v>
      </c>
      <c r="I236" s="5" t="s">
        <v>14</v>
      </c>
    </row>
    <row r="237" spans="1:9" x14ac:dyDescent="0.2">
      <c r="A237" s="4">
        <v>44977</v>
      </c>
      <c r="B237" s="5" t="s">
        <v>510</v>
      </c>
      <c r="C237" s="5" t="s">
        <v>10</v>
      </c>
      <c r="D237" s="5" t="s">
        <v>511</v>
      </c>
      <c r="E237" s="8">
        <v>3331740</v>
      </c>
      <c r="F237" s="9" t="s">
        <v>12</v>
      </c>
      <c r="G237" s="8">
        <v>333174</v>
      </c>
      <c r="H237" s="5" t="s">
        <v>13</v>
      </c>
      <c r="I237" s="5" t="s">
        <v>14</v>
      </c>
    </row>
    <row r="238" spans="1:9" x14ac:dyDescent="0.2">
      <c r="A238" s="4">
        <v>44977</v>
      </c>
      <c r="B238" s="5" t="s">
        <v>512</v>
      </c>
      <c r="C238" s="5" t="s">
        <v>10</v>
      </c>
      <c r="D238" s="5" t="s">
        <v>513</v>
      </c>
      <c r="E238" s="8">
        <v>2421888</v>
      </c>
      <c r="F238" s="9" t="s">
        <v>12</v>
      </c>
      <c r="G238" s="8">
        <v>242189</v>
      </c>
      <c r="H238" s="5" t="s">
        <v>13</v>
      </c>
      <c r="I238" s="5" t="s">
        <v>14</v>
      </c>
    </row>
    <row r="239" spans="1:9" x14ac:dyDescent="0.2">
      <c r="A239" s="4">
        <v>44978</v>
      </c>
      <c r="B239" s="5" t="s">
        <v>514</v>
      </c>
      <c r="C239" s="5" t="s">
        <v>10</v>
      </c>
      <c r="D239" s="5" t="s">
        <v>515</v>
      </c>
      <c r="E239" s="8">
        <v>2717200</v>
      </c>
      <c r="F239" s="9" t="s">
        <v>12</v>
      </c>
      <c r="G239" s="8">
        <v>271720</v>
      </c>
      <c r="H239" s="5" t="s">
        <v>13</v>
      </c>
      <c r="I239" s="5" t="s">
        <v>14</v>
      </c>
    </row>
    <row r="240" spans="1:9" x14ac:dyDescent="0.2">
      <c r="A240" s="4">
        <v>44978</v>
      </c>
      <c r="B240" s="5" t="s">
        <v>516</v>
      </c>
      <c r="C240" s="5" t="s">
        <v>10</v>
      </c>
      <c r="D240" s="5" t="s">
        <v>517</v>
      </c>
      <c r="E240" s="8">
        <v>2779928</v>
      </c>
      <c r="F240" s="9" t="s">
        <v>12</v>
      </c>
      <c r="G240" s="8">
        <v>277993</v>
      </c>
      <c r="H240" s="5" t="s">
        <v>13</v>
      </c>
      <c r="I240" s="5" t="s">
        <v>14</v>
      </c>
    </row>
    <row r="241" spans="1:9" x14ac:dyDescent="0.2">
      <c r="A241" s="4">
        <v>44978</v>
      </c>
      <c r="B241" s="5" t="s">
        <v>518</v>
      </c>
      <c r="C241" s="5" t="s">
        <v>10</v>
      </c>
      <c r="D241" s="5" t="s">
        <v>519</v>
      </c>
      <c r="E241" s="8">
        <v>2763200</v>
      </c>
      <c r="F241" s="9" t="s">
        <v>12</v>
      </c>
      <c r="G241" s="8">
        <v>276320</v>
      </c>
      <c r="H241" s="5" t="s">
        <v>13</v>
      </c>
      <c r="I241" s="5" t="s">
        <v>14</v>
      </c>
    </row>
    <row r="242" spans="1:9" x14ac:dyDescent="0.2">
      <c r="A242" s="4">
        <v>44978</v>
      </c>
      <c r="B242" s="5" t="s">
        <v>520</v>
      </c>
      <c r="C242" s="5" t="s">
        <v>10</v>
      </c>
      <c r="D242" s="5" t="s">
        <v>476</v>
      </c>
      <c r="E242" s="8">
        <v>1110580</v>
      </c>
      <c r="F242" s="9" t="s">
        <v>12</v>
      </c>
      <c r="G242" s="8">
        <v>111058</v>
      </c>
      <c r="H242" s="5" t="s">
        <v>13</v>
      </c>
      <c r="I242" s="5" t="s">
        <v>14</v>
      </c>
    </row>
    <row r="243" spans="1:9" x14ac:dyDescent="0.2">
      <c r="A243" s="4">
        <v>44978</v>
      </c>
      <c r="B243" s="5" t="s">
        <v>521</v>
      </c>
      <c r="C243" s="5" t="s">
        <v>10</v>
      </c>
      <c r="D243" s="5" t="s">
        <v>476</v>
      </c>
      <c r="E243" s="8">
        <v>2221160</v>
      </c>
      <c r="F243" s="9" t="s">
        <v>12</v>
      </c>
      <c r="G243" s="8">
        <v>222116</v>
      </c>
      <c r="H243" s="5" t="s">
        <v>13</v>
      </c>
      <c r="I243" s="5" t="s">
        <v>14</v>
      </c>
    </row>
    <row r="244" spans="1:9" x14ac:dyDescent="0.2">
      <c r="A244" s="4">
        <v>44978</v>
      </c>
      <c r="B244" s="5" t="s">
        <v>522</v>
      </c>
      <c r="C244" s="5" t="s">
        <v>10</v>
      </c>
      <c r="D244" s="5" t="s">
        <v>523</v>
      </c>
      <c r="E244" s="8">
        <v>2580520</v>
      </c>
      <c r="F244" s="9" t="s">
        <v>12</v>
      </c>
      <c r="G244" s="8">
        <v>258052</v>
      </c>
      <c r="H244" s="5" t="s">
        <v>13</v>
      </c>
      <c r="I244" s="5" t="s">
        <v>14</v>
      </c>
    </row>
    <row r="245" spans="1:9" x14ac:dyDescent="0.2">
      <c r="A245" s="4">
        <v>44978</v>
      </c>
      <c r="B245" s="5" t="s">
        <v>524</v>
      </c>
      <c r="C245" s="5" t="s">
        <v>10</v>
      </c>
      <c r="D245" s="5" t="s">
        <v>525</v>
      </c>
      <c r="E245" s="8">
        <v>6386900</v>
      </c>
      <c r="F245" s="9" t="s">
        <v>12</v>
      </c>
      <c r="G245" s="8">
        <v>638690</v>
      </c>
      <c r="H245" s="5" t="s">
        <v>13</v>
      </c>
      <c r="I245" s="5" t="s">
        <v>14</v>
      </c>
    </row>
    <row r="246" spans="1:9" x14ac:dyDescent="0.2">
      <c r="A246" s="4">
        <v>44978</v>
      </c>
      <c r="B246" s="5" t="s">
        <v>526</v>
      </c>
      <c r="C246" s="5" t="s">
        <v>10</v>
      </c>
      <c r="D246" s="5" t="s">
        <v>527</v>
      </c>
      <c r="E246" s="8">
        <v>3530380</v>
      </c>
      <c r="F246" s="9" t="s">
        <v>12</v>
      </c>
      <c r="G246" s="8">
        <v>353038</v>
      </c>
      <c r="H246" s="5" t="s">
        <v>13</v>
      </c>
      <c r="I246" s="5" t="s">
        <v>14</v>
      </c>
    </row>
    <row r="247" spans="1:9" x14ac:dyDescent="0.2">
      <c r="A247" s="4">
        <v>44978</v>
      </c>
      <c r="B247" s="5" t="s">
        <v>528</v>
      </c>
      <c r="C247" s="5" t="s">
        <v>10</v>
      </c>
      <c r="D247" s="5" t="s">
        <v>529</v>
      </c>
      <c r="E247" s="8">
        <v>1739948</v>
      </c>
      <c r="F247" s="9" t="s">
        <v>12</v>
      </c>
      <c r="G247" s="8">
        <v>173995</v>
      </c>
      <c r="H247" s="5" t="s">
        <v>13</v>
      </c>
      <c r="I247" s="5" t="s">
        <v>14</v>
      </c>
    </row>
    <row r="248" spans="1:9" x14ac:dyDescent="0.2">
      <c r="A248" s="4">
        <v>44978</v>
      </c>
      <c r="B248" s="5" t="s">
        <v>530</v>
      </c>
      <c r="C248" s="5" t="s">
        <v>10</v>
      </c>
      <c r="D248" s="5" t="s">
        <v>531</v>
      </c>
      <c r="E248" s="8">
        <v>8132100</v>
      </c>
      <c r="F248" s="9" t="s">
        <v>12</v>
      </c>
      <c r="G248" s="8">
        <v>813210</v>
      </c>
      <c r="H248" s="5" t="s">
        <v>13</v>
      </c>
      <c r="I248" s="5" t="s">
        <v>14</v>
      </c>
    </row>
    <row r="249" spans="1:9" x14ac:dyDescent="0.2">
      <c r="A249" s="4">
        <v>44979</v>
      </c>
      <c r="B249" s="5" t="s">
        <v>532</v>
      </c>
      <c r="C249" s="5" t="s">
        <v>10</v>
      </c>
      <c r="D249" s="5" t="s">
        <v>533</v>
      </c>
      <c r="E249" s="8">
        <v>1311308</v>
      </c>
      <c r="F249" s="9" t="s">
        <v>12</v>
      </c>
      <c r="G249" s="8">
        <v>131131</v>
      </c>
      <c r="H249" s="5" t="s">
        <v>13</v>
      </c>
      <c r="I249" s="5" t="s">
        <v>14</v>
      </c>
    </row>
    <row r="250" spans="1:9" x14ac:dyDescent="0.2">
      <c r="A250" s="4">
        <v>44980</v>
      </c>
      <c r="B250" s="5" t="s">
        <v>534</v>
      </c>
      <c r="C250" s="5" t="s">
        <v>10</v>
      </c>
      <c r="D250" s="5" t="s">
        <v>15</v>
      </c>
      <c r="E250" s="8">
        <v>1512036</v>
      </c>
      <c r="F250" s="9" t="s">
        <v>12</v>
      </c>
      <c r="G250" s="8">
        <v>151204</v>
      </c>
      <c r="H250" s="5" t="s">
        <v>13</v>
      </c>
      <c r="I250" s="5" t="s">
        <v>14</v>
      </c>
    </row>
    <row r="251" spans="1:9" x14ac:dyDescent="0.2">
      <c r="A251" s="4">
        <v>44980</v>
      </c>
      <c r="B251" s="5" t="s">
        <v>535</v>
      </c>
      <c r="C251" s="5" t="s">
        <v>10</v>
      </c>
      <c r="D251" s="5" t="s">
        <v>21</v>
      </c>
      <c r="E251" s="8">
        <v>2221160</v>
      </c>
      <c r="F251" s="9" t="s">
        <v>12</v>
      </c>
      <c r="G251" s="8">
        <v>222116</v>
      </c>
      <c r="H251" s="5" t="s">
        <v>13</v>
      </c>
      <c r="I251" s="5" t="s">
        <v>14</v>
      </c>
    </row>
    <row r="252" spans="1:9" x14ac:dyDescent="0.2">
      <c r="A252" s="4">
        <v>44980</v>
      </c>
      <c r="B252" s="5" t="s">
        <v>536</v>
      </c>
      <c r="C252" s="5" t="s">
        <v>10</v>
      </c>
      <c r="D252" s="5" t="s">
        <v>29</v>
      </c>
      <c r="E252" s="8">
        <v>1110580</v>
      </c>
      <c r="F252" s="9" t="s">
        <v>12</v>
      </c>
      <c r="G252" s="8">
        <v>111058</v>
      </c>
      <c r="H252" s="5" t="s">
        <v>13</v>
      </c>
      <c r="I252" s="5" t="s">
        <v>14</v>
      </c>
    </row>
    <row r="253" spans="1:9" x14ac:dyDescent="0.2">
      <c r="A253" s="4">
        <v>44980</v>
      </c>
      <c r="B253" s="5" t="s">
        <v>537</v>
      </c>
      <c r="C253" s="5" t="s">
        <v>10</v>
      </c>
      <c r="D253" s="5" t="s">
        <v>57</v>
      </c>
      <c r="E253" s="8">
        <v>1311308</v>
      </c>
      <c r="F253" s="9" t="s">
        <v>12</v>
      </c>
      <c r="G253" s="8">
        <v>131131</v>
      </c>
      <c r="H253" s="5" t="s">
        <v>13</v>
      </c>
      <c r="I253" s="5" t="s">
        <v>14</v>
      </c>
    </row>
    <row r="254" spans="1:9" x14ac:dyDescent="0.2">
      <c r="A254" s="4">
        <v>44980</v>
      </c>
      <c r="B254" s="5" t="s">
        <v>538</v>
      </c>
      <c r="C254" s="5" t="s">
        <v>10</v>
      </c>
      <c r="D254" s="5" t="s">
        <v>32</v>
      </c>
      <c r="E254" s="8">
        <v>2221160</v>
      </c>
      <c r="F254" s="9" t="s">
        <v>12</v>
      </c>
      <c r="G254" s="8">
        <v>222116</v>
      </c>
      <c r="H254" s="5" t="s">
        <v>13</v>
      </c>
      <c r="I254" s="5" t="s">
        <v>14</v>
      </c>
    </row>
    <row r="255" spans="1:9" x14ac:dyDescent="0.2">
      <c r="A255" s="4">
        <v>44980</v>
      </c>
      <c r="B255" s="5" t="s">
        <v>539</v>
      </c>
      <c r="C255" s="5" t="s">
        <v>10</v>
      </c>
      <c r="D255" s="5" t="s">
        <v>406</v>
      </c>
      <c r="E255" s="8">
        <v>2978568</v>
      </c>
      <c r="F255" s="9" t="s">
        <v>12</v>
      </c>
      <c r="G255" s="8">
        <v>297857</v>
      </c>
      <c r="H255" s="5" t="s">
        <v>13</v>
      </c>
      <c r="I255" s="5" t="s">
        <v>14</v>
      </c>
    </row>
    <row r="256" spans="1:9" x14ac:dyDescent="0.2">
      <c r="A256" s="4">
        <v>44980</v>
      </c>
      <c r="B256" s="5" t="s">
        <v>540</v>
      </c>
      <c r="C256" s="5" t="s">
        <v>10</v>
      </c>
      <c r="D256" s="5" t="s">
        <v>523</v>
      </c>
      <c r="E256" s="8">
        <v>1311308</v>
      </c>
      <c r="F256" s="9" t="s">
        <v>12</v>
      </c>
      <c r="G256" s="8">
        <v>131131</v>
      </c>
      <c r="H256" s="5" t="s">
        <v>13</v>
      </c>
      <c r="I256" s="5" t="s">
        <v>14</v>
      </c>
    </row>
    <row r="257" spans="1:9" x14ac:dyDescent="0.2">
      <c r="A257" s="4">
        <v>44980</v>
      </c>
      <c r="B257" s="5" t="s">
        <v>541</v>
      </c>
      <c r="C257" s="5" t="s">
        <v>10</v>
      </c>
      <c r="D257" s="5" t="s">
        <v>90</v>
      </c>
      <c r="E257" s="8">
        <v>1202580</v>
      </c>
      <c r="F257" s="9" t="s">
        <v>12</v>
      </c>
      <c r="G257" s="8">
        <v>120258</v>
      </c>
      <c r="H257" s="5" t="s">
        <v>13</v>
      </c>
      <c r="I257" s="5" t="s">
        <v>14</v>
      </c>
    </row>
    <row r="258" spans="1:9" x14ac:dyDescent="0.2">
      <c r="A258" s="4">
        <v>44980</v>
      </c>
      <c r="B258" s="5" t="s">
        <v>542</v>
      </c>
      <c r="C258" s="5" t="s">
        <v>10</v>
      </c>
      <c r="D258" s="5" t="s">
        <v>543</v>
      </c>
      <c r="E258" s="8">
        <v>3338744</v>
      </c>
      <c r="F258" s="9" t="s">
        <v>12</v>
      </c>
      <c r="G258" s="8">
        <v>333874</v>
      </c>
      <c r="H258" s="5" t="s">
        <v>13</v>
      </c>
      <c r="I258" s="5" t="s">
        <v>14</v>
      </c>
    </row>
    <row r="259" spans="1:9" x14ac:dyDescent="0.2">
      <c r="A259" s="4">
        <v>44981</v>
      </c>
      <c r="B259" s="5" t="s">
        <v>544</v>
      </c>
      <c r="C259" s="5" t="s">
        <v>10</v>
      </c>
      <c r="D259" s="5" t="s">
        <v>180</v>
      </c>
      <c r="E259" s="8">
        <v>2579200</v>
      </c>
      <c r="F259" s="9" t="s">
        <v>12</v>
      </c>
      <c r="G259" s="8">
        <v>257920</v>
      </c>
      <c r="H259" s="5" t="s">
        <v>13</v>
      </c>
      <c r="I259" s="5" t="s">
        <v>14</v>
      </c>
    </row>
    <row r="260" spans="1:9" x14ac:dyDescent="0.2">
      <c r="A260" s="4">
        <v>44984</v>
      </c>
      <c r="B260" s="5" t="s">
        <v>545</v>
      </c>
      <c r="C260" s="5" t="s">
        <v>10</v>
      </c>
      <c r="D260" s="5" t="s">
        <v>15</v>
      </c>
      <c r="E260" s="8">
        <v>1110580</v>
      </c>
      <c r="F260" s="9" t="s">
        <v>12</v>
      </c>
      <c r="G260" s="8">
        <v>111058</v>
      </c>
      <c r="H260" s="5" t="s">
        <v>13</v>
      </c>
      <c r="I260" s="5" t="s">
        <v>14</v>
      </c>
    </row>
    <row r="261" spans="1:9" x14ac:dyDescent="0.2">
      <c r="A261" s="4">
        <v>44984</v>
      </c>
      <c r="B261" s="5" t="s">
        <v>546</v>
      </c>
      <c r="C261" s="5" t="s">
        <v>10</v>
      </c>
      <c r="D261" s="5" t="s">
        <v>21</v>
      </c>
      <c r="E261" s="8">
        <v>1110580</v>
      </c>
      <c r="F261" s="9" t="s">
        <v>12</v>
      </c>
      <c r="G261" s="8">
        <v>111058</v>
      </c>
      <c r="H261" s="5" t="s">
        <v>13</v>
      </c>
      <c r="I261" s="5" t="s">
        <v>14</v>
      </c>
    </row>
    <row r="262" spans="1:9" x14ac:dyDescent="0.2">
      <c r="A262" s="4">
        <v>44984</v>
      </c>
      <c r="B262" s="5" t="s">
        <v>547</v>
      </c>
      <c r="C262" s="5" t="s">
        <v>10</v>
      </c>
      <c r="D262" s="5" t="s">
        <v>134</v>
      </c>
      <c r="E262" s="8">
        <v>1157900</v>
      </c>
      <c r="F262" s="9" t="s">
        <v>12</v>
      </c>
      <c r="G262" s="8">
        <v>115790</v>
      </c>
      <c r="H262" s="5" t="s">
        <v>13</v>
      </c>
      <c r="I262" s="5" t="s">
        <v>14</v>
      </c>
    </row>
    <row r="263" spans="1:9" x14ac:dyDescent="0.2">
      <c r="A263" s="4">
        <v>44984</v>
      </c>
      <c r="B263" s="5" t="s">
        <v>548</v>
      </c>
      <c r="C263" s="5" t="s">
        <v>10</v>
      </c>
      <c r="D263" s="5" t="s">
        <v>57</v>
      </c>
      <c r="E263" s="8">
        <v>1468620</v>
      </c>
      <c r="F263" s="9" t="s">
        <v>12</v>
      </c>
      <c r="G263" s="8">
        <v>146862</v>
      </c>
      <c r="H263" s="5" t="s">
        <v>13</v>
      </c>
      <c r="I263" s="5" t="s">
        <v>14</v>
      </c>
    </row>
    <row r="264" spans="1:9" x14ac:dyDescent="0.2">
      <c r="A264" s="4">
        <v>44984</v>
      </c>
      <c r="B264" s="5" t="s">
        <v>549</v>
      </c>
      <c r="C264" s="5" t="s">
        <v>10</v>
      </c>
      <c r="D264" s="5" t="s">
        <v>32</v>
      </c>
      <c r="E264" s="8">
        <v>2221160</v>
      </c>
      <c r="F264" s="9" t="s">
        <v>12</v>
      </c>
      <c r="G264" s="8">
        <v>222116</v>
      </c>
      <c r="H264" s="5" t="s">
        <v>13</v>
      </c>
      <c r="I264" s="5" t="s">
        <v>14</v>
      </c>
    </row>
    <row r="265" spans="1:9" x14ac:dyDescent="0.2">
      <c r="A265" s="4">
        <v>44984</v>
      </c>
      <c r="B265" s="5" t="s">
        <v>550</v>
      </c>
      <c r="C265" s="5" t="s">
        <v>10</v>
      </c>
      <c r="D265" s="5" t="s">
        <v>60</v>
      </c>
      <c r="E265" s="8">
        <v>3689780</v>
      </c>
      <c r="F265" s="9" t="s">
        <v>12</v>
      </c>
      <c r="G265" s="8">
        <v>368978</v>
      </c>
      <c r="H265" s="5" t="s">
        <v>13</v>
      </c>
      <c r="I265" s="5" t="s">
        <v>14</v>
      </c>
    </row>
    <row r="266" spans="1:9" x14ac:dyDescent="0.2">
      <c r="A266" s="4">
        <v>44984</v>
      </c>
      <c r="B266" s="5" t="s">
        <v>551</v>
      </c>
      <c r="C266" s="5" t="s">
        <v>10</v>
      </c>
      <c r="D266" s="5" t="s">
        <v>357</v>
      </c>
      <c r="E266" s="8">
        <v>1110580</v>
      </c>
      <c r="F266" s="9" t="s">
        <v>12</v>
      </c>
      <c r="G266" s="8">
        <v>111058</v>
      </c>
      <c r="H266" s="5" t="s">
        <v>13</v>
      </c>
      <c r="I266" s="5" t="s">
        <v>14</v>
      </c>
    </row>
    <row r="267" spans="1:9" x14ac:dyDescent="0.2">
      <c r="A267" s="4">
        <v>44984</v>
      </c>
      <c r="B267" s="5" t="s">
        <v>552</v>
      </c>
      <c r="C267" s="5" t="s">
        <v>10</v>
      </c>
      <c r="D267" s="5" t="s">
        <v>140</v>
      </c>
      <c r="E267" s="8">
        <v>1111900</v>
      </c>
      <c r="F267" s="9" t="s">
        <v>12</v>
      </c>
      <c r="G267" s="8">
        <v>111190</v>
      </c>
      <c r="H267" s="5" t="s">
        <v>13</v>
      </c>
      <c r="I267" s="5" t="s">
        <v>14</v>
      </c>
    </row>
    <row r="268" spans="1:9" x14ac:dyDescent="0.2">
      <c r="A268" s="4">
        <v>44984</v>
      </c>
      <c r="B268" s="5" t="s">
        <v>553</v>
      </c>
      <c r="C268" s="5" t="s">
        <v>10</v>
      </c>
      <c r="D268" s="5" t="s">
        <v>38</v>
      </c>
      <c r="E268" s="8">
        <v>3331740</v>
      </c>
      <c r="F268" s="9" t="s">
        <v>12</v>
      </c>
      <c r="G268" s="8">
        <v>333174</v>
      </c>
      <c r="H268" s="5" t="s">
        <v>13</v>
      </c>
      <c r="I268" s="5" t="s">
        <v>14</v>
      </c>
    </row>
    <row r="269" spans="1:9" x14ac:dyDescent="0.2">
      <c r="A269" s="4">
        <v>44984</v>
      </c>
      <c r="B269" s="5" t="s">
        <v>554</v>
      </c>
      <c r="C269" s="5" t="s">
        <v>10</v>
      </c>
      <c r="D269" s="5" t="s">
        <v>44</v>
      </c>
      <c r="E269" s="8">
        <v>3890508</v>
      </c>
      <c r="F269" s="9" t="s">
        <v>12</v>
      </c>
      <c r="G269" s="8">
        <v>389051</v>
      </c>
      <c r="H269" s="5" t="s">
        <v>13</v>
      </c>
      <c r="I269" s="5" t="s">
        <v>14</v>
      </c>
    </row>
    <row r="270" spans="1:9" x14ac:dyDescent="0.2">
      <c r="A270" s="4">
        <v>44984</v>
      </c>
      <c r="B270" s="5" t="s">
        <v>555</v>
      </c>
      <c r="C270" s="5" t="s">
        <v>10</v>
      </c>
      <c r="D270" s="5" t="s">
        <v>47</v>
      </c>
      <c r="E270" s="8">
        <v>1468620</v>
      </c>
      <c r="F270" s="9" t="s">
        <v>12</v>
      </c>
      <c r="G270" s="8">
        <v>146862</v>
      </c>
      <c r="H270" s="5" t="s">
        <v>13</v>
      </c>
      <c r="I270" s="5" t="s">
        <v>14</v>
      </c>
    </row>
    <row r="271" spans="1:9" x14ac:dyDescent="0.2">
      <c r="A271" s="4">
        <v>44984</v>
      </c>
      <c r="B271" s="5" t="s">
        <v>556</v>
      </c>
      <c r="C271" s="5" t="s">
        <v>10</v>
      </c>
      <c r="D271" s="5" t="s">
        <v>50</v>
      </c>
      <c r="E271" s="8">
        <v>1110580</v>
      </c>
      <c r="F271" s="9" t="s">
        <v>12</v>
      </c>
      <c r="G271" s="8">
        <v>111058</v>
      </c>
      <c r="H271" s="5" t="s">
        <v>13</v>
      </c>
      <c r="I271" s="5" t="s">
        <v>14</v>
      </c>
    </row>
    <row r="272" spans="1:9" x14ac:dyDescent="0.2">
      <c r="A272" s="4">
        <v>44984</v>
      </c>
      <c r="B272" s="5" t="s">
        <v>557</v>
      </c>
      <c r="C272" s="5" t="s">
        <v>10</v>
      </c>
      <c r="D272" s="5" t="s">
        <v>558</v>
      </c>
      <c r="E272" s="8">
        <v>3733196</v>
      </c>
      <c r="F272" s="9" t="s">
        <v>12</v>
      </c>
      <c r="G272" s="8">
        <v>373320</v>
      </c>
      <c r="H272" s="5" t="s">
        <v>13</v>
      </c>
      <c r="I272" s="5" t="s">
        <v>14</v>
      </c>
    </row>
    <row r="273" spans="1:9" x14ac:dyDescent="0.2">
      <c r="A273" s="4">
        <v>44984</v>
      </c>
      <c r="B273" s="5" t="s">
        <v>756</v>
      </c>
      <c r="C273" s="5"/>
      <c r="D273" s="5" t="s">
        <v>759</v>
      </c>
      <c r="E273" s="8">
        <v>-19060102</v>
      </c>
      <c r="F273" s="9" t="s">
        <v>12</v>
      </c>
      <c r="G273" s="8">
        <v>-1906010</v>
      </c>
      <c r="H273" s="5" t="s">
        <v>13</v>
      </c>
      <c r="I273" s="5" t="s">
        <v>14</v>
      </c>
    </row>
    <row r="274" spans="1:9" x14ac:dyDescent="0.2">
      <c r="A274" s="4">
        <v>44984</v>
      </c>
      <c r="B274" s="5" t="s">
        <v>757</v>
      </c>
      <c r="C274" s="5"/>
      <c r="D274" s="5" t="s">
        <v>760</v>
      </c>
      <c r="E274" s="8">
        <v>-15883418</v>
      </c>
      <c r="F274" s="9" t="s">
        <v>12</v>
      </c>
      <c r="G274" s="8">
        <v>-1588342</v>
      </c>
      <c r="H274" s="5" t="s">
        <v>13</v>
      </c>
      <c r="I274" s="5" t="s">
        <v>14</v>
      </c>
    </row>
    <row r="275" spans="1:9" x14ac:dyDescent="0.2">
      <c r="A275" s="4">
        <v>44984</v>
      </c>
      <c r="B275" s="5" t="s">
        <v>758</v>
      </c>
      <c r="C275" s="5"/>
      <c r="D275" s="5" t="s">
        <v>761</v>
      </c>
      <c r="E275" s="8">
        <v>-73063724</v>
      </c>
      <c r="F275" s="9" t="s">
        <v>12</v>
      </c>
      <c r="G275" s="8">
        <v>-7306372</v>
      </c>
      <c r="H275" s="5" t="s">
        <v>13</v>
      </c>
      <c r="I275" s="5" t="s">
        <v>14</v>
      </c>
    </row>
    <row r="276" spans="1:9" x14ac:dyDescent="0.2">
      <c r="A276" s="4">
        <v>44985</v>
      </c>
      <c r="B276" s="5" t="s">
        <v>559</v>
      </c>
      <c r="C276" s="5" t="s">
        <v>10</v>
      </c>
      <c r="D276" s="5" t="s">
        <v>371</v>
      </c>
      <c r="E276" s="8">
        <v>1110580</v>
      </c>
      <c r="F276" s="9" t="s">
        <v>12</v>
      </c>
      <c r="G276" s="8">
        <v>111058</v>
      </c>
      <c r="H276" s="5" t="s">
        <v>13</v>
      </c>
      <c r="I276" s="5" t="s">
        <v>14</v>
      </c>
    </row>
    <row r="277" spans="1:9" x14ac:dyDescent="0.2">
      <c r="A277" s="4">
        <v>44985</v>
      </c>
      <c r="B277" s="5" t="s">
        <v>560</v>
      </c>
      <c r="C277" s="5" t="s">
        <v>10</v>
      </c>
      <c r="D277" s="5" t="s">
        <v>371</v>
      </c>
      <c r="E277" s="8">
        <v>1110580</v>
      </c>
      <c r="F277" s="9" t="s">
        <v>12</v>
      </c>
      <c r="G277" s="8">
        <v>111058</v>
      </c>
      <c r="H277" s="5" t="s">
        <v>13</v>
      </c>
      <c r="I277" s="5" t="s">
        <v>14</v>
      </c>
    </row>
    <row r="278" spans="1:9" x14ac:dyDescent="0.2">
      <c r="A278" s="4">
        <v>44977</v>
      </c>
      <c r="B278" s="5" t="s">
        <v>561</v>
      </c>
      <c r="C278" s="5"/>
      <c r="D278" s="10" t="s">
        <v>568</v>
      </c>
      <c r="E278" s="8">
        <v>-1192944</v>
      </c>
      <c r="F278" s="9" t="s">
        <v>12</v>
      </c>
      <c r="G278" s="8">
        <v>-95436</v>
      </c>
      <c r="H278" s="10" t="s">
        <v>13</v>
      </c>
      <c r="I278" s="5" t="s">
        <v>14</v>
      </c>
    </row>
    <row r="279" spans="1:9" x14ac:dyDescent="0.2">
      <c r="A279" s="4">
        <v>44977</v>
      </c>
      <c r="B279" s="5" t="s">
        <v>562</v>
      </c>
      <c r="C279" s="5"/>
      <c r="D279" s="10" t="s">
        <v>569</v>
      </c>
      <c r="E279" s="8">
        <v>-1667850</v>
      </c>
      <c r="F279" s="9" t="s">
        <v>12</v>
      </c>
      <c r="G279" s="8">
        <v>-166785</v>
      </c>
      <c r="H279" s="10" t="s">
        <v>13</v>
      </c>
      <c r="I279" s="5" t="s">
        <v>14</v>
      </c>
    </row>
    <row r="280" spans="1:9" x14ac:dyDescent="0.2">
      <c r="A280" s="4">
        <v>44977</v>
      </c>
      <c r="B280" s="5" t="s">
        <v>563</v>
      </c>
      <c r="C280" s="5"/>
      <c r="D280" s="10" t="s">
        <v>570</v>
      </c>
      <c r="E280" s="8">
        <v>-906565</v>
      </c>
      <c r="F280" s="9" t="s">
        <v>12</v>
      </c>
      <c r="G280" s="8">
        <v>-90657</v>
      </c>
      <c r="H280" s="10" t="s">
        <v>13</v>
      </c>
      <c r="I280" s="5" t="s">
        <v>14</v>
      </c>
    </row>
    <row r="281" spans="1:9" x14ac:dyDescent="0.2">
      <c r="A281" s="4">
        <v>44965</v>
      </c>
      <c r="B281" s="5" t="s">
        <v>564</v>
      </c>
      <c r="C281" s="5"/>
      <c r="D281" s="10" t="s">
        <v>571</v>
      </c>
      <c r="E281" s="8">
        <v>-994716</v>
      </c>
      <c r="F281" s="9" t="s">
        <v>12</v>
      </c>
      <c r="G281" s="8">
        <v>-99472</v>
      </c>
      <c r="H281" s="10" t="s">
        <v>13</v>
      </c>
      <c r="I281" s="5" t="s">
        <v>14</v>
      </c>
    </row>
    <row r="282" spans="1:9" x14ac:dyDescent="0.2">
      <c r="A282" s="4">
        <v>44986</v>
      </c>
      <c r="B282" s="11" t="s">
        <v>572</v>
      </c>
      <c r="C282" s="5" t="s">
        <v>10</v>
      </c>
      <c r="D282" s="5" t="s">
        <v>573</v>
      </c>
      <c r="E282" s="8">
        <v>3937828</v>
      </c>
      <c r="F282" s="9" t="s">
        <v>12</v>
      </c>
      <c r="G282" s="8">
        <v>393783</v>
      </c>
      <c r="H282" s="5" t="s">
        <v>13</v>
      </c>
      <c r="I282" s="5" t="s">
        <v>14</v>
      </c>
    </row>
    <row r="283" spans="1:9" x14ac:dyDescent="0.2">
      <c r="A283" s="4">
        <v>44986</v>
      </c>
      <c r="B283" s="11" t="s">
        <v>574</v>
      </c>
      <c r="C283" s="5" t="s">
        <v>10</v>
      </c>
      <c r="D283" s="5" t="s">
        <v>376</v>
      </c>
      <c r="E283" s="8">
        <v>1111900</v>
      </c>
      <c r="F283" s="9" t="s">
        <v>12</v>
      </c>
      <c r="G283" s="8">
        <v>111190</v>
      </c>
      <c r="H283" s="5" t="s">
        <v>13</v>
      </c>
      <c r="I283" s="5" t="s">
        <v>14</v>
      </c>
    </row>
    <row r="284" spans="1:9" x14ac:dyDescent="0.2">
      <c r="A284" s="4">
        <v>44986</v>
      </c>
      <c r="B284" s="11" t="s">
        <v>575</v>
      </c>
      <c r="C284" s="5" t="s">
        <v>10</v>
      </c>
      <c r="D284" s="5" t="s">
        <v>374</v>
      </c>
      <c r="E284" s="8">
        <v>1110580</v>
      </c>
      <c r="F284" s="9" t="s">
        <v>12</v>
      </c>
      <c r="G284" s="8">
        <v>111058</v>
      </c>
      <c r="H284" s="5" t="s">
        <v>13</v>
      </c>
      <c r="I284" s="5" t="s">
        <v>14</v>
      </c>
    </row>
    <row r="285" spans="1:9" x14ac:dyDescent="0.2">
      <c r="A285" s="4">
        <v>44986</v>
      </c>
      <c r="B285" s="11" t="s">
        <v>576</v>
      </c>
      <c r="C285" s="5" t="s">
        <v>10</v>
      </c>
      <c r="D285" s="5" t="s">
        <v>577</v>
      </c>
      <c r="E285" s="8">
        <v>2579200</v>
      </c>
      <c r="F285" s="9" t="s">
        <v>12</v>
      </c>
      <c r="G285" s="8">
        <v>257920</v>
      </c>
      <c r="H285" s="5" t="s">
        <v>13</v>
      </c>
      <c r="I285" s="5" t="s">
        <v>14</v>
      </c>
    </row>
    <row r="286" spans="1:9" x14ac:dyDescent="0.2">
      <c r="A286" s="4">
        <v>44986</v>
      </c>
      <c r="B286" s="11" t="s">
        <v>578</v>
      </c>
      <c r="C286" s="5" t="s">
        <v>10</v>
      </c>
      <c r="D286" s="5" t="s">
        <v>476</v>
      </c>
      <c r="E286" s="8">
        <v>1110580</v>
      </c>
      <c r="F286" s="9" t="s">
        <v>12</v>
      </c>
      <c r="G286" s="8">
        <v>111058</v>
      </c>
      <c r="H286" s="5" t="s">
        <v>13</v>
      </c>
      <c r="I286" s="5" t="s">
        <v>14</v>
      </c>
    </row>
    <row r="287" spans="1:9" x14ac:dyDescent="0.2">
      <c r="A287" s="4">
        <v>44986</v>
      </c>
      <c r="B287" s="11" t="s">
        <v>579</v>
      </c>
      <c r="C287" s="5" t="s">
        <v>10</v>
      </c>
      <c r="D287" s="5" t="s">
        <v>476</v>
      </c>
      <c r="E287" s="8">
        <v>1512036</v>
      </c>
      <c r="F287" s="9" t="s">
        <v>12</v>
      </c>
      <c r="G287" s="8">
        <v>151204</v>
      </c>
      <c r="H287" s="5" t="s">
        <v>13</v>
      </c>
      <c r="I287" s="5" t="s">
        <v>14</v>
      </c>
    </row>
    <row r="288" spans="1:9" x14ac:dyDescent="0.2">
      <c r="A288" s="4">
        <v>44986</v>
      </c>
      <c r="B288" s="11" t="s">
        <v>580</v>
      </c>
      <c r="C288" s="5" t="s">
        <v>10</v>
      </c>
      <c r="D288" s="5" t="s">
        <v>87</v>
      </c>
      <c r="E288" s="8">
        <v>1340580</v>
      </c>
      <c r="F288" s="9" t="s">
        <v>12</v>
      </c>
      <c r="G288" s="8">
        <v>134058</v>
      </c>
      <c r="H288" s="5" t="s">
        <v>13</v>
      </c>
      <c r="I288" s="5" t="s">
        <v>14</v>
      </c>
    </row>
    <row r="289" spans="1:9" x14ac:dyDescent="0.2">
      <c r="A289" s="4">
        <v>44986</v>
      </c>
      <c r="B289" s="11" t="s">
        <v>581</v>
      </c>
      <c r="C289" s="5" t="s">
        <v>10</v>
      </c>
      <c r="D289" s="5" t="s">
        <v>90</v>
      </c>
      <c r="E289" s="8">
        <v>2579200</v>
      </c>
      <c r="F289" s="9" t="s">
        <v>12</v>
      </c>
      <c r="G289" s="8">
        <v>257920</v>
      </c>
      <c r="H289" s="5" t="s">
        <v>13</v>
      </c>
      <c r="I289" s="5" t="s">
        <v>14</v>
      </c>
    </row>
    <row r="290" spans="1:9" x14ac:dyDescent="0.2">
      <c r="A290" s="4">
        <v>44986</v>
      </c>
      <c r="B290" s="11" t="s">
        <v>582</v>
      </c>
      <c r="C290" s="5" t="s">
        <v>10</v>
      </c>
      <c r="D290" s="5" t="s">
        <v>90</v>
      </c>
      <c r="E290" s="8">
        <v>1539220</v>
      </c>
      <c r="F290" s="9" t="s">
        <v>12</v>
      </c>
      <c r="G290" s="8">
        <v>153922</v>
      </c>
      <c r="H290" s="5" t="s">
        <v>13</v>
      </c>
      <c r="I290" s="5" t="s">
        <v>14</v>
      </c>
    </row>
    <row r="291" spans="1:9" x14ac:dyDescent="0.2">
      <c r="A291" s="4">
        <v>44986</v>
      </c>
      <c r="B291" s="11" t="s">
        <v>583</v>
      </c>
      <c r="C291" s="5" t="s">
        <v>10</v>
      </c>
      <c r="D291" s="5" t="s">
        <v>584</v>
      </c>
      <c r="E291" s="8">
        <v>522728</v>
      </c>
      <c r="F291" s="9" t="s">
        <v>12</v>
      </c>
      <c r="G291" s="8">
        <v>52273</v>
      </c>
      <c r="H291" s="5" t="s">
        <v>13</v>
      </c>
      <c r="I291" s="5" t="s">
        <v>14</v>
      </c>
    </row>
    <row r="292" spans="1:9" x14ac:dyDescent="0.2">
      <c r="A292" s="4">
        <v>44987</v>
      </c>
      <c r="B292" s="11" t="s">
        <v>585</v>
      </c>
      <c r="C292" s="5" t="s">
        <v>10</v>
      </c>
      <c r="D292" s="5" t="s">
        <v>65</v>
      </c>
      <c r="E292" s="8">
        <v>3890508</v>
      </c>
      <c r="F292" s="9" t="s">
        <v>12</v>
      </c>
      <c r="G292" s="8">
        <v>389051</v>
      </c>
      <c r="H292" s="5" t="s">
        <v>13</v>
      </c>
      <c r="I292" s="5" t="s">
        <v>14</v>
      </c>
    </row>
    <row r="293" spans="1:9" x14ac:dyDescent="0.2">
      <c r="A293" s="4">
        <v>44987</v>
      </c>
      <c r="B293" s="11" t="s">
        <v>586</v>
      </c>
      <c r="C293" s="5" t="s">
        <v>10</v>
      </c>
      <c r="D293" s="5" t="s">
        <v>74</v>
      </c>
      <c r="E293" s="8">
        <v>1468620</v>
      </c>
      <c r="F293" s="9" t="s">
        <v>12</v>
      </c>
      <c r="G293" s="8">
        <v>146862</v>
      </c>
      <c r="H293" s="5" t="s">
        <v>13</v>
      </c>
      <c r="I293" s="5" t="s">
        <v>14</v>
      </c>
    </row>
    <row r="294" spans="1:9" x14ac:dyDescent="0.2">
      <c r="A294" s="4">
        <v>44987</v>
      </c>
      <c r="B294" s="11" t="s">
        <v>587</v>
      </c>
      <c r="C294" s="5" t="s">
        <v>10</v>
      </c>
      <c r="D294" s="5" t="s">
        <v>70</v>
      </c>
      <c r="E294" s="8">
        <v>5148440</v>
      </c>
      <c r="F294" s="9" t="s">
        <v>12</v>
      </c>
      <c r="G294" s="8">
        <v>514844</v>
      </c>
      <c r="H294" s="5" t="s">
        <v>13</v>
      </c>
      <c r="I294" s="5" t="s">
        <v>14</v>
      </c>
    </row>
    <row r="295" spans="1:9" x14ac:dyDescent="0.2">
      <c r="A295" s="4">
        <v>44987</v>
      </c>
      <c r="B295" s="11" t="s">
        <v>588</v>
      </c>
      <c r="C295" s="5" t="s">
        <v>10</v>
      </c>
      <c r="D295" s="5" t="s">
        <v>70</v>
      </c>
      <c r="E295" s="8">
        <v>2625200</v>
      </c>
      <c r="F295" s="9" t="s">
        <v>12</v>
      </c>
      <c r="G295" s="8">
        <v>262520</v>
      </c>
      <c r="H295" s="5" t="s">
        <v>13</v>
      </c>
      <c r="I295" s="5" t="s">
        <v>14</v>
      </c>
    </row>
    <row r="296" spans="1:9" x14ac:dyDescent="0.2">
      <c r="A296" s="4">
        <v>44987</v>
      </c>
      <c r="B296" s="11" t="s">
        <v>589</v>
      </c>
      <c r="C296" s="5" t="s">
        <v>10</v>
      </c>
      <c r="D296" s="5" t="s">
        <v>100</v>
      </c>
      <c r="E296" s="8">
        <v>1468620</v>
      </c>
      <c r="F296" s="9" t="s">
        <v>12</v>
      </c>
      <c r="G296" s="8">
        <v>146862</v>
      </c>
      <c r="H296" s="5" t="s">
        <v>13</v>
      </c>
      <c r="I296" s="5" t="s">
        <v>14</v>
      </c>
    </row>
    <row r="297" spans="1:9" x14ac:dyDescent="0.2">
      <c r="A297" s="4">
        <v>44987</v>
      </c>
      <c r="B297" s="11" t="s">
        <v>590</v>
      </c>
      <c r="C297" s="5" t="s">
        <v>10</v>
      </c>
      <c r="D297" s="5" t="s">
        <v>21</v>
      </c>
      <c r="E297" s="8">
        <v>2580520</v>
      </c>
      <c r="F297" s="9" t="s">
        <v>12</v>
      </c>
      <c r="G297" s="8">
        <v>258052</v>
      </c>
      <c r="H297" s="5" t="s">
        <v>13</v>
      </c>
      <c r="I297" s="5" t="s">
        <v>14</v>
      </c>
    </row>
    <row r="298" spans="1:9" x14ac:dyDescent="0.2">
      <c r="A298" s="4">
        <v>44987</v>
      </c>
      <c r="B298" s="11" t="s">
        <v>591</v>
      </c>
      <c r="C298" s="5" t="s">
        <v>10</v>
      </c>
      <c r="D298" s="5" t="s">
        <v>54</v>
      </c>
      <c r="E298" s="8">
        <v>2579220</v>
      </c>
      <c r="F298" s="9" t="s">
        <v>12</v>
      </c>
      <c r="G298" s="8">
        <v>257922</v>
      </c>
      <c r="H298" s="5" t="s">
        <v>13</v>
      </c>
      <c r="I298" s="5" t="s">
        <v>14</v>
      </c>
    </row>
    <row r="299" spans="1:9" x14ac:dyDescent="0.2">
      <c r="A299" s="4">
        <v>44987</v>
      </c>
      <c r="B299" s="11" t="s">
        <v>592</v>
      </c>
      <c r="C299" s="5" t="s">
        <v>10</v>
      </c>
      <c r="D299" s="5" t="s">
        <v>29</v>
      </c>
      <c r="E299" s="8">
        <v>2579220</v>
      </c>
      <c r="F299" s="9" t="s">
        <v>12</v>
      </c>
      <c r="G299" s="8">
        <v>257922</v>
      </c>
      <c r="H299" s="5" t="s">
        <v>13</v>
      </c>
      <c r="I299" s="5" t="s">
        <v>14</v>
      </c>
    </row>
    <row r="300" spans="1:9" x14ac:dyDescent="0.2">
      <c r="A300" s="4">
        <v>44987</v>
      </c>
      <c r="B300" s="11" t="s">
        <v>593</v>
      </c>
      <c r="C300" s="5" t="s">
        <v>10</v>
      </c>
      <c r="D300" s="5" t="s">
        <v>406</v>
      </c>
      <c r="E300" s="8">
        <v>1312628</v>
      </c>
      <c r="F300" s="9" t="s">
        <v>12</v>
      </c>
      <c r="G300" s="8">
        <v>131263</v>
      </c>
      <c r="H300" s="5" t="s">
        <v>13</v>
      </c>
      <c r="I300" s="5" t="s">
        <v>14</v>
      </c>
    </row>
    <row r="301" spans="1:9" x14ac:dyDescent="0.2">
      <c r="A301" s="4">
        <v>44987</v>
      </c>
      <c r="B301" s="11" t="s">
        <v>594</v>
      </c>
      <c r="C301" s="5" t="s">
        <v>10</v>
      </c>
      <c r="D301" s="5" t="s">
        <v>134</v>
      </c>
      <c r="E301" s="8">
        <v>1468620</v>
      </c>
      <c r="F301" s="9" t="s">
        <v>12</v>
      </c>
      <c r="G301" s="8">
        <v>146862</v>
      </c>
      <c r="H301" s="5" t="s">
        <v>13</v>
      </c>
      <c r="I301" s="5" t="s">
        <v>14</v>
      </c>
    </row>
    <row r="302" spans="1:9" x14ac:dyDescent="0.2">
      <c r="A302" s="4">
        <v>44987</v>
      </c>
      <c r="B302" s="11" t="s">
        <v>595</v>
      </c>
      <c r="C302" s="5" t="s">
        <v>10</v>
      </c>
      <c r="D302" s="5" t="s">
        <v>57</v>
      </c>
      <c r="E302" s="8">
        <v>1111900</v>
      </c>
      <c r="F302" s="9" t="s">
        <v>12</v>
      </c>
      <c r="G302" s="8">
        <v>111190</v>
      </c>
      <c r="H302" s="5" t="s">
        <v>13</v>
      </c>
      <c r="I302" s="5" t="s">
        <v>14</v>
      </c>
    </row>
    <row r="303" spans="1:9" x14ac:dyDescent="0.2">
      <c r="A303" s="4">
        <v>44987</v>
      </c>
      <c r="B303" s="11" t="s">
        <v>596</v>
      </c>
      <c r="C303" s="5" t="s">
        <v>10</v>
      </c>
      <c r="D303" s="5" t="s">
        <v>32</v>
      </c>
      <c r="E303" s="8">
        <v>2221160</v>
      </c>
      <c r="F303" s="9" t="s">
        <v>12</v>
      </c>
      <c r="G303" s="8">
        <v>222116</v>
      </c>
      <c r="H303" s="5" t="s">
        <v>13</v>
      </c>
      <c r="I303" s="5" t="s">
        <v>14</v>
      </c>
    </row>
    <row r="304" spans="1:9" x14ac:dyDescent="0.2">
      <c r="A304" s="4">
        <v>44987</v>
      </c>
      <c r="B304" s="11" t="s">
        <v>597</v>
      </c>
      <c r="C304" s="5" t="s">
        <v>10</v>
      </c>
      <c r="D304" s="5" t="s">
        <v>35</v>
      </c>
      <c r="E304" s="8">
        <v>2421892</v>
      </c>
      <c r="F304" s="9" t="s">
        <v>12</v>
      </c>
      <c r="G304" s="8">
        <v>242189</v>
      </c>
      <c r="H304" s="5" t="s">
        <v>13</v>
      </c>
      <c r="I304" s="5" t="s">
        <v>14</v>
      </c>
    </row>
    <row r="305" spans="1:9" x14ac:dyDescent="0.2">
      <c r="A305" s="4">
        <v>44987</v>
      </c>
      <c r="B305" s="11" t="s">
        <v>598</v>
      </c>
      <c r="C305" s="5" t="s">
        <v>10</v>
      </c>
      <c r="D305" s="5" t="s">
        <v>357</v>
      </c>
      <c r="E305" s="8">
        <v>1110580</v>
      </c>
      <c r="F305" s="9" t="s">
        <v>12</v>
      </c>
      <c r="G305" s="8">
        <v>111058</v>
      </c>
      <c r="H305" s="5" t="s">
        <v>13</v>
      </c>
      <c r="I305" s="5" t="s">
        <v>14</v>
      </c>
    </row>
    <row r="306" spans="1:9" x14ac:dyDescent="0.2">
      <c r="A306" s="4">
        <v>44987</v>
      </c>
      <c r="B306" s="11" t="s">
        <v>599</v>
      </c>
      <c r="C306" s="5" t="s">
        <v>10</v>
      </c>
      <c r="D306" s="5" t="s">
        <v>527</v>
      </c>
      <c r="E306" s="8">
        <v>2221160</v>
      </c>
      <c r="F306" s="9" t="s">
        <v>12</v>
      </c>
      <c r="G306" s="8">
        <v>222116</v>
      </c>
      <c r="H306" s="5" t="s">
        <v>13</v>
      </c>
      <c r="I306" s="5" t="s">
        <v>14</v>
      </c>
    </row>
    <row r="307" spans="1:9" x14ac:dyDescent="0.2">
      <c r="A307" s="4">
        <v>44988</v>
      </c>
      <c r="B307" s="11" t="s">
        <v>600</v>
      </c>
      <c r="C307" s="5" t="s">
        <v>10</v>
      </c>
      <c r="D307" s="5" t="s">
        <v>601</v>
      </c>
      <c r="E307" s="8">
        <v>1542628</v>
      </c>
      <c r="F307" s="9" t="s">
        <v>12</v>
      </c>
      <c r="G307" s="8">
        <v>154263</v>
      </c>
      <c r="H307" s="5" t="s">
        <v>13</v>
      </c>
      <c r="I307" s="5" t="s">
        <v>14</v>
      </c>
    </row>
    <row r="308" spans="1:9" x14ac:dyDescent="0.2">
      <c r="A308" s="4">
        <v>44991</v>
      </c>
      <c r="B308" s="11" t="s">
        <v>602</v>
      </c>
      <c r="C308" s="5" t="s">
        <v>10</v>
      </c>
      <c r="D308" s="5" t="s">
        <v>29</v>
      </c>
      <c r="E308" s="8">
        <v>1110580</v>
      </c>
      <c r="F308" s="9" t="s">
        <v>12</v>
      </c>
      <c r="G308" s="8">
        <v>111058</v>
      </c>
      <c r="H308" s="5" t="s">
        <v>13</v>
      </c>
      <c r="I308" s="5" t="s">
        <v>14</v>
      </c>
    </row>
    <row r="309" spans="1:9" x14ac:dyDescent="0.2">
      <c r="A309" s="4">
        <v>44991</v>
      </c>
      <c r="B309" s="11" t="s">
        <v>603</v>
      </c>
      <c r="C309" s="5" t="s">
        <v>10</v>
      </c>
      <c r="D309" s="5" t="s">
        <v>113</v>
      </c>
      <c r="E309" s="8">
        <v>1468620</v>
      </c>
      <c r="F309" s="9" t="s">
        <v>12</v>
      </c>
      <c r="G309" s="8">
        <v>146862</v>
      </c>
      <c r="H309" s="5" t="s">
        <v>13</v>
      </c>
      <c r="I309" s="5" t="s">
        <v>14</v>
      </c>
    </row>
    <row r="310" spans="1:9" x14ac:dyDescent="0.2">
      <c r="A310" s="4">
        <v>44991</v>
      </c>
      <c r="B310" s="11" t="s">
        <v>604</v>
      </c>
      <c r="C310" s="5" t="s">
        <v>10</v>
      </c>
      <c r="D310" s="5" t="s">
        <v>57</v>
      </c>
      <c r="E310" s="8">
        <v>1110580</v>
      </c>
      <c r="F310" s="9" t="s">
        <v>12</v>
      </c>
      <c r="G310" s="8">
        <v>111058</v>
      </c>
      <c r="H310" s="5" t="s">
        <v>13</v>
      </c>
      <c r="I310" s="5" t="s">
        <v>14</v>
      </c>
    </row>
    <row r="311" spans="1:9" x14ac:dyDescent="0.2">
      <c r="A311" s="4">
        <v>44991</v>
      </c>
      <c r="B311" s="11" t="s">
        <v>605</v>
      </c>
      <c r="C311" s="5" t="s">
        <v>10</v>
      </c>
      <c r="D311" s="5" t="s">
        <v>32</v>
      </c>
      <c r="E311" s="8">
        <v>2221160</v>
      </c>
      <c r="F311" s="9" t="s">
        <v>12</v>
      </c>
      <c r="G311" s="8">
        <v>222116</v>
      </c>
      <c r="H311" s="5" t="s">
        <v>13</v>
      </c>
      <c r="I311" s="5" t="s">
        <v>14</v>
      </c>
    </row>
    <row r="312" spans="1:9" x14ac:dyDescent="0.2">
      <c r="A312" s="4">
        <v>44991</v>
      </c>
      <c r="B312" s="11" t="s">
        <v>606</v>
      </c>
      <c r="C312" s="5" t="s">
        <v>10</v>
      </c>
      <c r="D312" s="5" t="s">
        <v>137</v>
      </c>
      <c r="E312" s="8">
        <v>2764520</v>
      </c>
      <c r="F312" s="9" t="s">
        <v>12</v>
      </c>
      <c r="G312" s="8">
        <v>276452</v>
      </c>
      <c r="H312" s="5" t="s">
        <v>13</v>
      </c>
      <c r="I312" s="5" t="s">
        <v>14</v>
      </c>
    </row>
    <row r="313" spans="1:9" x14ac:dyDescent="0.2">
      <c r="A313" s="4">
        <v>44991</v>
      </c>
      <c r="B313" s="11" t="s">
        <v>607</v>
      </c>
      <c r="C313" s="5" t="s">
        <v>10</v>
      </c>
      <c r="D313" s="5" t="s">
        <v>35</v>
      </c>
      <c r="E313" s="8">
        <v>1110580</v>
      </c>
      <c r="F313" s="9" t="s">
        <v>12</v>
      </c>
      <c r="G313" s="8">
        <v>111058</v>
      </c>
      <c r="H313" s="5" t="s">
        <v>13</v>
      </c>
      <c r="I313" s="5" t="s">
        <v>14</v>
      </c>
    </row>
    <row r="314" spans="1:9" x14ac:dyDescent="0.2">
      <c r="A314" s="4">
        <v>44991</v>
      </c>
      <c r="B314" s="11" t="s">
        <v>608</v>
      </c>
      <c r="C314" s="5" t="s">
        <v>10</v>
      </c>
      <c r="D314" s="5" t="s">
        <v>357</v>
      </c>
      <c r="E314" s="8">
        <v>1110580</v>
      </c>
      <c r="F314" s="9" t="s">
        <v>12</v>
      </c>
      <c r="G314" s="8">
        <v>111058</v>
      </c>
      <c r="H314" s="5" t="s">
        <v>13</v>
      </c>
      <c r="I314" s="5" t="s">
        <v>14</v>
      </c>
    </row>
    <row r="315" spans="1:9" x14ac:dyDescent="0.2">
      <c r="A315" s="4">
        <v>44991</v>
      </c>
      <c r="B315" s="11" t="s">
        <v>609</v>
      </c>
      <c r="C315" s="5" t="s">
        <v>10</v>
      </c>
      <c r="D315" s="5" t="s">
        <v>38</v>
      </c>
      <c r="E315" s="8">
        <v>3689780</v>
      </c>
      <c r="F315" s="9" t="s">
        <v>12</v>
      </c>
      <c r="G315" s="8">
        <v>368978</v>
      </c>
      <c r="H315" s="5" t="s">
        <v>13</v>
      </c>
      <c r="I315" s="5" t="s">
        <v>14</v>
      </c>
    </row>
    <row r="316" spans="1:9" x14ac:dyDescent="0.2">
      <c r="A316" s="4">
        <v>44991</v>
      </c>
      <c r="B316" s="11" t="s">
        <v>610</v>
      </c>
      <c r="C316" s="5" t="s">
        <v>10</v>
      </c>
      <c r="D316" s="5" t="s">
        <v>18</v>
      </c>
      <c r="E316" s="8">
        <v>4800360</v>
      </c>
      <c r="F316" s="9" t="s">
        <v>12</v>
      </c>
      <c r="G316" s="8">
        <v>480036</v>
      </c>
      <c r="H316" s="5" t="s">
        <v>13</v>
      </c>
      <c r="I316" s="5" t="s">
        <v>14</v>
      </c>
    </row>
    <row r="317" spans="1:9" x14ac:dyDescent="0.2">
      <c r="A317" s="4">
        <v>44991</v>
      </c>
      <c r="B317" s="11" t="s">
        <v>611</v>
      </c>
      <c r="C317" s="5" t="s">
        <v>10</v>
      </c>
      <c r="D317" s="5" t="s">
        <v>18</v>
      </c>
      <c r="E317" s="8">
        <v>6663480</v>
      </c>
      <c r="F317" s="9" t="s">
        <v>12</v>
      </c>
      <c r="G317" s="8">
        <v>666348</v>
      </c>
      <c r="H317" s="5" t="s">
        <v>13</v>
      </c>
      <c r="I317" s="5" t="s">
        <v>14</v>
      </c>
    </row>
    <row r="318" spans="1:9" x14ac:dyDescent="0.2">
      <c r="A318" s="4">
        <v>44991</v>
      </c>
      <c r="B318" s="11" t="s">
        <v>612</v>
      </c>
      <c r="C318" s="5" t="s">
        <v>10</v>
      </c>
      <c r="D318" s="5" t="s">
        <v>558</v>
      </c>
      <c r="E318" s="8">
        <v>2421888</v>
      </c>
      <c r="F318" s="9" t="s">
        <v>12</v>
      </c>
      <c r="G318" s="8">
        <v>242189</v>
      </c>
      <c r="H318" s="5" t="s">
        <v>13</v>
      </c>
      <c r="I318" s="5" t="s">
        <v>14</v>
      </c>
    </row>
    <row r="319" spans="1:9" x14ac:dyDescent="0.2">
      <c r="A319" s="4">
        <v>44991</v>
      </c>
      <c r="B319" s="11" t="s">
        <v>613</v>
      </c>
      <c r="C319" s="5" t="s">
        <v>10</v>
      </c>
      <c r="D319" s="5" t="s">
        <v>614</v>
      </c>
      <c r="E319" s="8">
        <v>0</v>
      </c>
      <c r="F319" s="9" t="s">
        <v>12</v>
      </c>
      <c r="G319" s="8">
        <v>0</v>
      </c>
      <c r="H319" s="5" t="s">
        <v>13</v>
      </c>
      <c r="I319" s="5" t="s">
        <v>14</v>
      </c>
    </row>
    <row r="320" spans="1:9" x14ac:dyDescent="0.2">
      <c r="A320" s="4">
        <v>44991</v>
      </c>
      <c r="B320" s="11" t="s">
        <v>615</v>
      </c>
      <c r="C320" s="5" t="s">
        <v>10</v>
      </c>
      <c r="D320" s="5" t="s">
        <v>47</v>
      </c>
      <c r="E320" s="8">
        <v>1698620</v>
      </c>
      <c r="F320" s="9" t="s">
        <v>12</v>
      </c>
      <c r="G320" s="8">
        <v>169862</v>
      </c>
      <c r="H320" s="5" t="s">
        <v>13</v>
      </c>
      <c r="I320" s="5" t="s">
        <v>14</v>
      </c>
    </row>
    <row r="321" spans="1:9" x14ac:dyDescent="0.2">
      <c r="A321" s="4">
        <v>44991</v>
      </c>
      <c r="B321" s="11" t="s">
        <v>616</v>
      </c>
      <c r="C321" s="5" t="s">
        <v>10</v>
      </c>
      <c r="D321" s="5" t="s">
        <v>286</v>
      </c>
      <c r="E321" s="8">
        <v>1311308</v>
      </c>
      <c r="F321" s="9" t="s">
        <v>12</v>
      </c>
      <c r="G321" s="8">
        <v>131131</v>
      </c>
      <c r="H321" s="5" t="s">
        <v>13</v>
      </c>
      <c r="I321" s="5" t="s">
        <v>14</v>
      </c>
    </row>
    <row r="322" spans="1:9" x14ac:dyDescent="0.2">
      <c r="A322" s="4">
        <v>44992</v>
      </c>
      <c r="B322" s="11" t="s">
        <v>617</v>
      </c>
      <c r="C322" s="5" t="s">
        <v>10</v>
      </c>
      <c r="D322" s="5" t="s">
        <v>70</v>
      </c>
      <c r="E322" s="8">
        <v>1468620</v>
      </c>
      <c r="F322" s="9" t="s">
        <v>12</v>
      </c>
      <c r="G322" s="8">
        <v>146862</v>
      </c>
      <c r="H322" s="5" t="s">
        <v>13</v>
      </c>
      <c r="I322" s="5" t="s">
        <v>14</v>
      </c>
    </row>
    <row r="323" spans="1:9" x14ac:dyDescent="0.2">
      <c r="A323" s="4">
        <v>44992</v>
      </c>
      <c r="B323" s="11" t="s">
        <v>618</v>
      </c>
      <c r="C323" s="5" t="s">
        <v>10</v>
      </c>
      <c r="D323" s="5" t="s">
        <v>65</v>
      </c>
      <c r="E323" s="8">
        <v>3118656</v>
      </c>
      <c r="F323" s="9" t="s">
        <v>12</v>
      </c>
      <c r="G323" s="8">
        <v>311866</v>
      </c>
      <c r="H323" s="5" t="s">
        <v>13</v>
      </c>
      <c r="I323" s="5" t="s">
        <v>14</v>
      </c>
    </row>
    <row r="324" spans="1:9" x14ac:dyDescent="0.2">
      <c r="A324" s="4">
        <v>44992</v>
      </c>
      <c r="B324" s="11" t="s">
        <v>619</v>
      </c>
      <c r="C324" s="5" t="s">
        <v>10</v>
      </c>
      <c r="D324" s="5" t="s">
        <v>180</v>
      </c>
      <c r="E324" s="8">
        <v>2779928</v>
      </c>
      <c r="F324" s="9" t="s">
        <v>12</v>
      </c>
      <c r="G324" s="8">
        <v>277993</v>
      </c>
      <c r="H324" s="5" t="s">
        <v>13</v>
      </c>
      <c r="I324" s="5" t="s">
        <v>14</v>
      </c>
    </row>
    <row r="325" spans="1:9" x14ac:dyDescent="0.2">
      <c r="A325" s="4">
        <v>44992</v>
      </c>
      <c r="B325" s="11" t="s">
        <v>620</v>
      </c>
      <c r="C325" s="5" t="s">
        <v>10</v>
      </c>
      <c r="D325" s="5" t="s">
        <v>74</v>
      </c>
      <c r="E325" s="8">
        <v>2579200</v>
      </c>
      <c r="F325" s="9" t="s">
        <v>12</v>
      </c>
      <c r="G325" s="8">
        <v>257920</v>
      </c>
      <c r="H325" s="5" t="s">
        <v>13</v>
      </c>
      <c r="I325" s="5" t="s">
        <v>14</v>
      </c>
    </row>
    <row r="326" spans="1:9" x14ac:dyDescent="0.2">
      <c r="A326" s="4">
        <v>44992</v>
      </c>
      <c r="B326" s="11" t="s">
        <v>621</v>
      </c>
      <c r="C326" s="5" t="s">
        <v>10</v>
      </c>
      <c r="D326" s="5" t="s">
        <v>476</v>
      </c>
      <c r="E326" s="8">
        <v>1761348</v>
      </c>
      <c r="F326" s="9" t="s">
        <v>12</v>
      </c>
      <c r="G326" s="8">
        <v>176135</v>
      </c>
      <c r="H326" s="5" t="s">
        <v>13</v>
      </c>
      <c r="I326" s="5" t="s">
        <v>14</v>
      </c>
    </row>
    <row r="327" spans="1:9" x14ac:dyDescent="0.2">
      <c r="A327" s="4">
        <v>44992</v>
      </c>
      <c r="B327" s="11" t="s">
        <v>622</v>
      </c>
      <c r="C327" s="5" t="s">
        <v>10</v>
      </c>
      <c r="D327" s="5" t="s">
        <v>523</v>
      </c>
      <c r="E327" s="8">
        <v>1468620</v>
      </c>
      <c r="F327" s="9" t="s">
        <v>12</v>
      </c>
      <c r="G327" s="8">
        <v>146862</v>
      </c>
      <c r="H327" s="5" t="s">
        <v>13</v>
      </c>
      <c r="I327" s="5" t="s">
        <v>14</v>
      </c>
    </row>
    <row r="328" spans="1:9" x14ac:dyDescent="0.2">
      <c r="A328" s="4">
        <v>44992</v>
      </c>
      <c r="B328" s="11" t="s">
        <v>623</v>
      </c>
      <c r="C328" s="5" t="s">
        <v>10</v>
      </c>
      <c r="D328" s="5" t="s">
        <v>90</v>
      </c>
      <c r="E328" s="8">
        <v>1110580</v>
      </c>
      <c r="F328" s="9" t="s">
        <v>12</v>
      </c>
      <c r="G328" s="8">
        <v>111058</v>
      </c>
      <c r="H328" s="5" t="s">
        <v>13</v>
      </c>
      <c r="I328" s="5" t="s">
        <v>14</v>
      </c>
    </row>
    <row r="329" spans="1:9" x14ac:dyDescent="0.2">
      <c r="A329" s="4">
        <v>44992</v>
      </c>
      <c r="B329" s="11" t="s">
        <v>624</v>
      </c>
      <c r="C329" s="5" t="s">
        <v>10</v>
      </c>
      <c r="D329" s="5" t="s">
        <v>527</v>
      </c>
      <c r="E329" s="8">
        <v>3689780</v>
      </c>
      <c r="F329" s="9" t="s">
        <v>12</v>
      </c>
      <c r="G329" s="8">
        <v>368978</v>
      </c>
      <c r="H329" s="5" t="s">
        <v>13</v>
      </c>
      <c r="I329" s="5" t="s">
        <v>14</v>
      </c>
    </row>
    <row r="330" spans="1:9" x14ac:dyDescent="0.2">
      <c r="A330" s="4">
        <v>44993</v>
      </c>
      <c r="B330" s="11" t="s">
        <v>625</v>
      </c>
      <c r="C330" s="5" t="s">
        <v>10</v>
      </c>
      <c r="D330" s="5" t="s">
        <v>376</v>
      </c>
      <c r="E330" s="8">
        <v>3331740</v>
      </c>
      <c r="F330" s="9" t="s">
        <v>12</v>
      </c>
      <c r="G330" s="8">
        <v>333174</v>
      </c>
      <c r="H330" s="5" t="s">
        <v>13</v>
      </c>
      <c r="I330" s="5" t="s">
        <v>14</v>
      </c>
    </row>
    <row r="331" spans="1:9" x14ac:dyDescent="0.2">
      <c r="A331" s="4">
        <v>44993</v>
      </c>
      <c r="B331" s="11" t="s">
        <v>626</v>
      </c>
      <c r="C331" s="5" t="s">
        <v>10</v>
      </c>
      <c r="D331" s="5" t="s">
        <v>627</v>
      </c>
      <c r="E331" s="8">
        <v>2825928</v>
      </c>
      <c r="F331" s="9" t="s">
        <v>12</v>
      </c>
      <c r="G331" s="8">
        <v>282593</v>
      </c>
      <c r="H331" s="5" t="s">
        <v>13</v>
      </c>
      <c r="I331" s="5" t="s">
        <v>14</v>
      </c>
    </row>
    <row r="332" spans="1:9" x14ac:dyDescent="0.2">
      <c r="A332" s="4">
        <v>44994</v>
      </c>
      <c r="B332" s="11" t="s">
        <v>628</v>
      </c>
      <c r="C332" s="5" t="s">
        <v>10</v>
      </c>
      <c r="D332" s="5" t="s">
        <v>15</v>
      </c>
      <c r="E332" s="8">
        <v>1202580</v>
      </c>
      <c r="F332" s="9" t="s">
        <v>12</v>
      </c>
      <c r="G332" s="8">
        <v>120258</v>
      </c>
      <c r="H332" s="5" t="s">
        <v>13</v>
      </c>
      <c r="I332" s="5" t="s">
        <v>14</v>
      </c>
    </row>
    <row r="333" spans="1:9" x14ac:dyDescent="0.2">
      <c r="A333" s="4">
        <v>44994</v>
      </c>
      <c r="B333" s="11" t="s">
        <v>629</v>
      </c>
      <c r="C333" s="5" t="s">
        <v>10</v>
      </c>
      <c r="D333" s="5" t="s">
        <v>100</v>
      </c>
      <c r="E333" s="8">
        <v>1309220</v>
      </c>
      <c r="F333" s="9" t="s">
        <v>12</v>
      </c>
      <c r="G333" s="8">
        <v>130922</v>
      </c>
      <c r="H333" s="5" t="s">
        <v>13</v>
      </c>
      <c r="I333" s="5" t="s">
        <v>14</v>
      </c>
    </row>
    <row r="334" spans="1:9" x14ac:dyDescent="0.2">
      <c r="A334" s="4">
        <v>44994</v>
      </c>
      <c r="B334" s="11" t="s">
        <v>630</v>
      </c>
      <c r="C334" s="5" t="s">
        <v>10</v>
      </c>
      <c r="D334" s="5" t="s">
        <v>21</v>
      </c>
      <c r="E334" s="8">
        <v>2221160</v>
      </c>
      <c r="F334" s="9" t="s">
        <v>12</v>
      </c>
      <c r="G334" s="8">
        <v>222116</v>
      </c>
      <c r="H334" s="5" t="s">
        <v>13</v>
      </c>
      <c r="I334" s="5" t="s">
        <v>14</v>
      </c>
    </row>
    <row r="335" spans="1:9" x14ac:dyDescent="0.2">
      <c r="A335" s="4">
        <v>44994</v>
      </c>
      <c r="B335" s="11" t="s">
        <v>631</v>
      </c>
      <c r="C335" s="5" t="s">
        <v>10</v>
      </c>
      <c r="D335" s="5" t="s">
        <v>406</v>
      </c>
      <c r="E335" s="8">
        <v>1669348</v>
      </c>
      <c r="F335" s="9" t="s">
        <v>12</v>
      </c>
      <c r="G335" s="8">
        <v>166935</v>
      </c>
      <c r="H335" s="5" t="s">
        <v>13</v>
      </c>
      <c r="I335" s="5" t="s">
        <v>14</v>
      </c>
    </row>
    <row r="336" spans="1:9" x14ac:dyDescent="0.2">
      <c r="A336" s="4">
        <v>44994</v>
      </c>
      <c r="B336" s="11" t="s">
        <v>632</v>
      </c>
      <c r="C336" s="5" t="s">
        <v>10</v>
      </c>
      <c r="D336" s="5" t="s">
        <v>134</v>
      </c>
      <c r="E336" s="8">
        <v>1509952</v>
      </c>
      <c r="F336" s="9" t="s">
        <v>12</v>
      </c>
      <c r="G336" s="8">
        <v>150995</v>
      </c>
      <c r="H336" s="5" t="s">
        <v>13</v>
      </c>
      <c r="I336" s="5" t="s">
        <v>14</v>
      </c>
    </row>
    <row r="337" spans="1:9" x14ac:dyDescent="0.2">
      <c r="A337" s="4">
        <v>44994</v>
      </c>
      <c r="B337" s="11" t="s">
        <v>633</v>
      </c>
      <c r="C337" s="5" t="s">
        <v>10</v>
      </c>
      <c r="D337" s="5" t="s">
        <v>32</v>
      </c>
      <c r="E337" s="8">
        <v>2221160</v>
      </c>
      <c r="F337" s="9" t="s">
        <v>12</v>
      </c>
      <c r="G337" s="8">
        <v>222116</v>
      </c>
      <c r="H337" s="5" t="s">
        <v>13</v>
      </c>
      <c r="I337" s="5" t="s">
        <v>14</v>
      </c>
    </row>
    <row r="338" spans="1:9" x14ac:dyDescent="0.2">
      <c r="A338" s="4">
        <v>44995</v>
      </c>
      <c r="B338" s="11" t="s">
        <v>634</v>
      </c>
      <c r="C338" s="5" t="s">
        <v>10</v>
      </c>
      <c r="D338" s="5" t="s">
        <v>128</v>
      </c>
      <c r="E338" s="8">
        <v>2579200</v>
      </c>
      <c r="F338" s="9" t="s">
        <v>12</v>
      </c>
      <c r="G338" s="8">
        <v>257920</v>
      </c>
      <c r="H338" s="5" t="s">
        <v>13</v>
      </c>
      <c r="I338" s="5" t="s">
        <v>14</v>
      </c>
    </row>
    <row r="339" spans="1:9" x14ac:dyDescent="0.2">
      <c r="A339" s="4">
        <v>44995</v>
      </c>
      <c r="B339" s="11" t="s">
        <v>635</v>
      </c>
      <c r="C339" s="5" t="s">
        <v>10</v>
      </c>
      <c r="D339" s="5" t="s">
        <v>90</v>
      </c>
      <c r="E339" s="8">
        <v>1110580</v>
      </c>
      <c r="F339" s="9" t="s">
        <v>12</v>
      </c>
      <c r="G339" s="8">
        <v>111058</v>
      </c>
      <c r="H339" s="5" t="s">
        <v>13</v>
      </c>
      <c r="I339" s="5" t="s">
        <v>14</v>
      </c>
    </row>
    <row r="340" spans="1:9" x14ac:dyDescent="0.2">
      <c r="A340" s="4">
        <v>44995</v>
      </c>
      <c r="B340" s="11" t="s">
        <v>636</v>
      </c>
      <c r="C340" s="5" t="s">
        <v>10</v>
      </c>
      <c r="D340" s="5" t="s">
        <v>87</v>
      </c>
      <c r="E340" s="8">
        <v>2222480</v>
      </c>
      <c r="F340" s="9" t="s">
        <v>12</v>
      </c>
      <c r="G340" s="8">
        <v>222248</v>
      </c>
      <c r="H340" s="5" t="s">
        <v>13</v>
      </c>
      <c r="I340" s="5" t="s">
        <v>14</v>
      </c>
    </row>
    <row r="341" spans="1:9" x14ac:dyDescent="0.2">
      <c r="A341" s="4">
        <v>44995</v>
      </c>
      <c r="B341" s="11" t="s">
        <v>637</v>
      </c>
      <c r="C341" s="5" t="s">
        <v>10</v>
      </c>
      <c r="D341" s="5" t="s">
        <v>123</v>
      </c>
      <c r="E341" s="8">
        <v>2855200</v>
      </c>
      <c r="F341" s="9" t="s">
        <v>12</v>
      </c>
      <c r="G341" s="8">
        <v>285520</v>
      </c>
      <c r="H341" s="5" t="s">
        <v>13</v>
      </c>
      <c r="I341" s="5" t="s">
        <v>14</v>
      </c>
    </row>
    <row r="342" spans="1:9" x14ac:dyDescent="0.2">
      <c r="A342" s="4">
        <v>44996</v>
      </c>
      <c r="B342" s="11" t="s">
        <v>638</v>
      </c>
      <c r="C342" s="5" t="s">
        <v>10</v>
      </c>
      <c r="D342" s="5">
        <v>0</v>
      </c>
      <c r="E342" s="8">
        <v>0</v>
      </c>
      <c r="F342" s="9" t="s">
        <v>12</v>
      </c>
      <c r="G342" s="8">
        <v>0</v>
      </c>
      <c r="H342" s="5" t="s">
        <v>13</v>
      </c>
      <c r="I342" s="5" t="s">
        <v>14</v>
      </c>
    </row>
    <row r="343" spans="1:9" x14ac:dyDescent="0.2">
      <c r="A343" s="4">
        <v>44998</v>
      </c>
      <c r="B343" s="11" t="s">
        <v>639</v>
      </c>
      <c r="C343" s="5" t="s">
        <v>10</v>
      </c>
      <c r="D343" s="5" t="s">
        <v>50</v>
      </c>
      <c r="E343" s="8">
        <v>2421892</v>
      </c>
      <c r="F343" s="9" t="s">
        <v>12</v>
      </c>
      <c r="G343" s="8">
        <v>242189</v>
      </c>
      <c r="H343" s="5" t="s">
        <v>13</v>
      </c>
      <c r="I343" s="5" t="s">
        <v>14</v>
      </c>
    </row>
    <row r="344" spans="1:9" x14ac:dyDescent="0.2">
      <c r="A344" s="4">
        <v>44998</v>
      </c>
      <c r="B344" s="11" t="s">
        <v>640</v>
      </c>
      <c r="C344" s="5" t="s">
        <v>10</v>
      </c>
      <c r="D344" s="5" t="s">
        <v>15</v>
      </c>
      <c r="E344" s="8">
        <v>1110580</v>
      </c>
      <c r="F344" s="9" t="s">
        <v>12</v>
      </c>
      <c r="G344" s="8">
        <v>111058</v>
      </c>
      <c r="H344" s="5" t="s">
        <v>13</v>
      </c>
      <c r="I344" s="5" t="s">
        <v>14</v>
      </c>
    </row>
    <row r="345" spans="1:9" x14ac:dyDescent="0.2">
      <c r="A345" s="4">
        <v>44998</v>
      </c>
      <c r="B345" s="11" t="s">
        <v>641</v>
      </c>
      <c r="C345" s="5" t="s">
        <v>10</v>
      </c>
      <c r="D345" s="5" t="s">
        <v>100</v>
      </c>
      <c r="E345" s="8">
        <v>1468620</v>
      </c>
      <c r="F345" s="9" t="s">
        <v>12</v>
      </c>
      <c r="G345" s="8">
        <v>146862</v>
      </c>
      <c r="H345" s="5" t="s">
        <v>13</v>
      </c>
      <c r="I345" s="5" t="s">
        <v>14</v>
      </c>
    </row>
    <row r="346" spans="1:9" x14ac:dyDescent="0.2">
      <c r="A346" s="4">
        <v>44998</v>
      </c>
      <c r="B346" s="11" t="s">
        <v>642</v>
      </c>
      <c r="C346" s="5" t="s">
        <v>10</v>
      </c>
      <c r="D346" s="5" t="s">
        <v>21</v>
      </c>
      <c r="E346" s="8">
        <v>5449876</v>
      </c>
      <c r="F346" s="9" t="s">
        <v>12</v>
      </c>
      <c r="G346" s="8">
        <v>544988</v>
      </c>
      <c r="H346" s="5" t="s">
        <v>13</v>
      </c>
      <c r="I346" s="5" t="s">
        <v>14</v>
      </c>
    </row>
    <row r="347" spans="1:9" x14ac:dyDescent="0.2">
      <c r="A347" s="4">
        <v>44998</v>
      </c>
      <c r="B347" s="11" t="s">
        <v>643</v>
      </c>
      <c r="C347" s="5" t="s">
        <v>10</v>
      </c>
      <c r="D347" s="5" t="s">
        <v>54</v>
      </c>
      <c r="E347" s="8">
        <v>1156580</v>
      </c>
      <c r="F347" s="9" t="s">
        <v>12</v>
      </c>
      <c r="G347" s="8">
        <v>115658</v>
      </c>
      <c r="H347" s="5" t="s">
        <v>13</v>
      </c>
      <c r="I347" s="5" t="s">
        <v>14</v>
      </c>
    </row>
    <row r="348" spans="1:9" x14ac:dyDescent="0.2">
      <c r="A348" s="4">
        <v>44998</v>
      </c>
      <c r="B348" s="11" t="s">
        <v>644</v>
      </c>
      <c r="C348" s="5" t="s">
        <v>10</v>
      </c>
      <c r="D348" s="5" t="s">
        <v>29</v>
      </c>
      <c r="E348" s="8">
        <v>2809220</v>
      </c>
      <c r="F348" s="9" t="s">
        <v>12</v>
      </c>
      <c r="G348" s="8">
        <v>280922</v>
      </c>
      <c r="H348" s="5" t="s">
        <v>13</v>
      </c>
      <c r="I348" s="5" t="s">
        <v>14</v>
      </c>
    </row>
    <row r="349" spans="1:9" x14ac:dyDescent="0.2">
      <c r="A349" s="4">
        <v>44998</v>
      </c>
      <c r="B349" s="11" t="s">
        <v>645</v>
      </c>
      <c r="C349" s="5" t="s">
        <v>10</v>
      </c>
      <c r="D349" s="5" t="s">
        <v>32</v>
      </c>
      <c r="E349" s="8">
        <v>4442320</v>
      </c>
      <c r="F349" s="9" t="s">
        <v>12</v>
      </c>
      <c r="G349" s="8">
        <v>444232</v>
      </c>
      <c r="H349" s="5" t="s">
        <v>13</v>
      </c>
      <c r="I349" s="5" t="s">
        <v>14</v>
      </c>
    </row>
    <row r="350" spans="1:9" x14ac:dyDescent="0.2">
      <c r="A350" s="4">
        <v>44998</v>
      </c>
      <c r="B350" s="11" t="s">
        <v>646</v>
      </c>
      <c r="C350" s="5" t="s">
        <v>10</v>
      </c>
      <c r="D350" s="5" t="s">
        <v>120</v>
      </c>
      <c r="E350" s="8">
        <v>1468620</v>
      </c>
      <c r="F350" s="9" t="s">
        <v>12</v>
      </c>
      <c r="G350" s="8">
        <v>146862</v>
      </c>
      <c r="H350" s="5" t="s">
        <v>13</v>
      </c>
      <c r="I350" s="5" t="s">
        <v>14</v>
      </c>
    </row>
    <row r="351" spans="1:9" x14ac:dyDescent="0.2">
      <c r="A351" s="4">
        <v>44998</v>
      </c>
      <c r="B351" s="11" t="s">
        <v>647</v>
      </c>
      <c r="C351" s="5" t="s">
        <v>10</v>
      </c>
      <c r="D351" s="5" t="s">
        <v>120</v>
      </c>
      <c r="E351" s="8">
        <v>2421888</v>
      </c>
      <c r="F351" s="9" t="s">
        <v>12</v>
      </c>
      <c r="G351" s="8">
        <v>242189</v>
      </c>
      <c r="H351" s="5" t="s">
        <v>13</v>
      </c>
      <c r="I351" s="5" t="s">
        <v>14</v>
      </c>
    </row>
    <row r="352" spans="1:9" x14ac:dyDescent="0.2">
      <c r="A352" s="4">
        <v>44998</v>
      </c>
      <c r="B352" s="11" t="s">
        <v>648</v>
      </c>
      <c r="C352" s="5" t="s">
        <v>10</v>
      </c>
      <c r="D352" s="5" t="s">
        <v>60</v>
      </c>
      <c r="E352" s="8">
        <v>3530380</v>
      </c>
      <c r="F352" s="9" t="s">
        <v>12</v>
      </c>
      <c r="G352" s="8">
        <v>353038</v>
      </c>
      <c r="H352" s="5" t="s">
        <v>13</v>
      </c>
      <c r="I352" s="5" t="s">
        <v>14</v>
      </c>
    </row>
    <row r="353" spans="1:9" x14ac:dyDescent="0.2">
      <c r="A353" s="4">
        <v>44998</v>
      </c>
      <c r="B353" s="11" t="s">
        <v>649</v>
      </c>
      <c r="C353" s="5" t="s">
        <v>10</v>
      </c>
      <c r="D353" s="5" t="s">
        <v>140</v>
      </c>
      <c r="E353" s="8">
        <v>1468620</v>
      </c>
      <c r="F353" s="9" t="s">
        <v>12</v>
      </c>
      <c r="G353" s="8">
        <v>146862</v>
      </c>
      <c r="H353" s="5" t="s">
        <v>13</v>
      </c>
      <c r="I353" s="5" t="s">
        <v>14</v>
      </c>
    </row>
    <row r="354" spans="1:9" x14ac:dyDescent="0.2">
      <c r="A354" s="4">
        <v>44998</v>
      </c>
      <c r="B354" s="11" t="s">
        <v>650</v>
      </c>
      <c r="C354" s="5" t="s">
        <v>10</v>
      </c>
      <c r="D354" s="5" t="s">
        <v>38</v>
      </c>
      <c r="E354" s="8">
        <v>3331740</v>
      </c>
      <c r="F354" s="9" t="s">
        <v>12</v>
      </c>
      <c r="G354" s="8">
        <v>333174</v>
      </c>
      <c r="H354" s="5" t="s">
        <v>13</v>
      </c>
      <c r="I354" s="5" t="s">
        <v>14</v>
      </c>
    </row>
    <row r="355" spans="1:9" x14ac:dyDescent="0.2">
      <c r="A355" s="4">
        <v>44998</v>
      </c>
      <c r="B355" s="11" t="s">
        <v>651</v>
      </c>
      <c r="C355" s="5" t="s">
        <v>10</v>
      </c>
      <c r="D355" s="5" t="s">
        <v>18</v>
      </c>
      <c r="E355" s="8">
        <v>12933780</v>
      </c>
      <c r="F355" s="9" t="s">
        <v>12</v>
      </c>
      <c r="G355" s="8">
        <v>1293378</v>
      </c>
      <c r="H355" s="5" t="s">
        <v>13</v>
      </c>
      <c r="I355" s="5" t="s">
        <v>14</v>
      </c>
    </row>
    <row r="356" spans="1:9" x14ac:dyDescent="0.2">
      <c r="A356" s="4">
        <v>44998</v>
      </c>
      <c r="B356" s="11" t="s">
        <v>652</v>
      </c>
      <c r="C356" s="5" t="s">
        <v>10</v>
      </c>
      <c r="D356" s="5" t="s">
        <v>41</v>
      </c>
      <c r="E356" s="8">
        <v>2822576</v>
      </c>
      <c r="F356" s="9" t="s">
        <v>12</v>
      </c>
      <c r="G356" s="8">
        <v>282258</v>
      </c>
      <c r="H356" s="5" t="s">
        <v>13</v>
      </c>
      <c r="I356" s="5" t="s">
        <v>14</v>
      </c>
    </row>
    <row r="357" spans="1:9" x14ac:dyDescent="0.2">
      <c r="A357" s="4">
        <v>44998</v>
      </c>
      <c r="B357" s="11" t="s">
        <v>653</v>
      </c>
      <c r="C357" s="5" t="s">
        <v>10</v>
      </c>
      <c r="D357" s="5" t="s">
        <v>44</v>
      </c>
      <c r="E357" s="8">
        <v>4999000</v>
      </c>
      <c r="F357" s="9" t="s">
        <v>12</v>
      </c>
      <c r="G357" s="8">
        <v>499900</v>
      </c>
      <c r="H357" s="5" t="s">
        <v>13</v>
      </c>
      <c r="I357" s="5" t="s">
        <v>14</v>
      </c>
    </row>
    <row r="358" spans="1:9" x14ac:dyDescent="0.2">
      <c r="A358" s="4">
        <v>44998</v>
      </c>
      <c r="B358" s="11" t="s">
        <v>654</v>
      </c>
      <c r="C358" s="5" t="s">
        <v>10</v>
      </c>
      <c r="D358" s="5" t="s">
        <v>47</v>
      </c>
      <c r="E358" s="8">
        <v>1468620</v>
      </c>
      <c r="F358" s="9" t="s">
        <v>12</v>
      </c>
      <c r="G358" s="8">
        <v>146862</v>
      </c>
      <c r="H358" s="5" t="s">
        <v>13</v>
      </c>
      <c r="I358" s="5" t="s">
        <v>14</v>
      </c>
    </row>
    <row r="359" spans="1:9" x14ac:dyDescent="0.2">
      <c r="A359" s="4">
        <v>44998</v>
      </c>
      <c r="B359" s="11" t="s">
        <v>655</v>
      </c>
      <c r="C359" s="5" t="s">
        <v>10</v>
      </c>
      <c r="D359" s="5" t="s">
        <v>558</v>
      </c>
      <c r="E359" s="8">
        <v>2421888</v>
      </c>
      <c r="F359" s="9" t="s">
        <v>12</v>
      </c>
      <c r="G359" s="8">
        <v>242189</v>
      </c>
      <c r="H359" s="5" t="s">
        <v>13</v>
      </c>
      <c r="I359" s="5" t="s">
        <v>14</v>
      </c>
    </row>
    <row r="360" spans="1:9" x14ac:dyDescent="0.2">
      <c r="A360" s="4">
        <v>44998</v>
      </c>
      <c r="B360" s="11" t="s">
        <v>656</v>
      </c>
      <c r="C360" s="5" t="s">
        <v>10</v>
      </c>
      <c r="D360" s="5" t="s">
        <v>35</v>
      </c>
      <c r="E360" s="8">
        <v>2497160</v>
      </c>
      <c r="F360" s="9" t="s">
        <v>12</v>
      </c>
      <c r="G360" s="8">
        <v>249716</v>
      </c>
      <c r="H360" s="5" t="s">
        <v>13</v>
      </c>
      <c r="I360" s="5" t="s">
        <v>14</v>
      </c>
    </row>
    <row r="361" spans="1:9" x14ac:dyDescent="0.2">
      <c r="A361" s="4">
        <v>44999</v>
      </c>
      <c r="B361" s="11" t="s">
        <v>657</v>
      </c>
      <c r="C361" s="5" t="s">
        <v>10</v>
      </c>
      <c r="D361" s="5" t="s">
        <v>286</v>
      </c>
      <c r="E361" s="8">
        <v>1468620</v>
      </c>
      <c r="F361" s="9" t="s">
        <v>12</v>
      </c>
      <c r="G361" s="8">
        <v>146862</v>
      </c>
      <c r="H361" s="5" t="s">
        <v>13</v>
      </c>
      <c r="I361" s="5" t="s">
        <v>14</v>
      </c>
    </row>
    <row r="362" spans="1:9" x14ac:dyDescent="0.2">
      <c r="A362" s="4">
        <v>44999</v>
      </c>
      <c r="B362" s="11" t="s">
        <v>658</v>
      </c>
      <c r="C362" s="5" t="s">
        <v>10</v>
      </c>
      <c r="D362" s="5" t="s">
        <v>180</v>
      </c>
      <c r="E362" s="8">
        <v>1899348</v>
      </c>
      <c r="F362" s="9" t="s">
        <v>12</v>
      </c>
      <c r="G362" s="8">
        <v>189935</v>
      </c>
      <c r="H362" s="5" t="s">
        <v>13</v>
      </c>
      <c r="I362" s="5" t="s">
        <v>14</v>
      </c>
    </row>
    <row r="363" spans="1:9" x14ac:dyDescent="0.2">
      <c r="A363" s="4">
        <v>44999</v>
      </c>
      <c r="B363" s="11" t="s">
        <v>659</v>
      </c>
      <c r="C363" s="5" t="s">
        <v>10</v>
      </c>
      <c r="D363" s="5" t="s">
        <v>74</v>
      </c>
      <c r="E363" s="8">
        <v>1357308</v>
      </c>
      <c r="F363" s="9" t="s">
        <v>12</v>
      </c>
      <c r="G363" s="8">
        <v>135731</v>
      </c>
      <c r="H363" s="5" t="s">
        <v>13</v>
      </c>
      <c r="I363" s="5" t="s">
        <v>14</v>
      </c>
    </row>
    <row r="364" spans="1:9" x14ac:dyDescent="0.2">
      <c r="A364" s="4">
        <v>44999</v>
      </c>
      <c r="B364" s="11" t="s">
        <v>660</v>
      </c>
      <c r="C364" s="5" t="s">
        <v>10</v>
      </c>
      <c r="D364" s="5" t="s">
        <v>83</v>
      </c>
      <c r="E364" s="8">
        <v>1110580</v>
      </c>
      <c r="F364" s="9" t="s">
        <v>12</v>
      </c>
      <c r="G364" s="8">
        <v>111058</v>
      </c>
      <c r="H364" s="5" t="s">
        <v>13</v>
      </c>
      <c r="I364" s="5" t="s">
        <v>14</v>
      </c>
    </row>
    <row r="365" spans="1:9" x14ac:dyDescent="0.2">
      <c r="A365" s="4">
        <v>44999</v>
      </c>
      <c r="B365" s="11" t="s">
        <v>661</v>
      </c>
      <c r="C365" s="5" t="s">
        <v>10</v>
      </c>
      <c r="D365" s="5" t="s">
        <v>70</v>
      </c>
      <c r="E365" s="8">
        <v>3333060</v>
      </c>
      <c r="F365" s="9" t="s">
        <v>12</v>
      </c>
      <c r="G365" s="8">
        <v>333306</v>
      </c>
      <c r="H365" s="5" t="s">
        <v>13</v>
      </c>
      <c r="I365" s="5" t="s">
        <v>14</v>
      </c>
    </row>
    <row r="366" spans="1:9" x14ac:dyDescent="0.2">
      <c r="A366" s="4">
        <v>44999</v>
      </c>
      <c r="B366" s="11" t="s">
        <v>662</v>
      </c>
      <c r="C366" s="5" t="s">
        <v>10</v>
      </c>
      <c r="D366" s="5" t="s">
        <v>65</v>
      </c>
      <c r="E366" s="8">
        <v>4091236</v>
      </c>
      <c r="F366" s="9" t="s">
        <v>12</v>
      </c>
      <c r="G366" s="8">
        <v>409124</v>
      </c>
      <c r="H366" s="5" t="s">
        <v>13</v>
      </c>
      <c r="I366" s="5" t="s">
        <v>14</v>
      </c>
    </row>
    <row r="367" spans="1:9" x14ac:dyDescent="0.2">
      <c r="A367" s="4">
        <v>44999</v>
      </c>
      <c r="B367" s="11" t="s">
        <v>663</v>
      </c>
      <c r="C367" s="5" t="s">
        <v>10</v>
      </c>
      <c r="D367" s="5" t="s">
        <v>123</v>
      </c>
      <c r="E367" s="8">
        <v>1512036</v>
      </c>
      <c r="F367" s="9" t="s">
        <v>12</v>
      </c>
      <c r="G367" s="8">
        <v>151204</v>
      </c>
      <c r="H367" s="5" t="s">
        <v>13</v>
      </c>
      <c r="I367" s="5" t="s">
        <v>14</v>
      </c>
    </row>
    <row r="368" spans="1:9" x14ac:dyDescent="0.2">
      <c r="A368" s="4">
        <v>44999</v>
      </c>
      <c r="B368" s="11" t="s">
        <v>664</v>
      </c>
      <c r="C368" s="5" t="s">
        <v>10</v>
      </c>
      <c r="D368" s="5" t="s">
        <v>87</v>
      </c>
      <c r="E368" s="8">
        <v>1110580</v>
      </c>
      <c r="F368" s="9" t="s">
        <v>12</v>
      </c>
      <c r="G368" s="8">
        <v>111058</v>
      </c>
      <c r="H368" s="5" t="s">
        <v>13</v>
      </c>
      <c r="I368" s="5" t="s">
        <v>14</v>
      </c>
    </row>
    <row r="369" spans="1:9" x14ac:dyDescent="0.2">
      <c r="A369" s="4">
        <v>44999</v>
      </c>
      <c r="B369" s="11" t="s">
        <v>665</v>
      </c>
      <c r="C369" s="5" t="s">
        <v>10</v>
      </c>
      <c r="D369" s="5" t="s">
        <v>90</v>
      </c>
      <c r="E369" s="8">
        <v>4047820</v>
      </c>
      <c r="F369" s="9" t="s">
        <v>12</v>
      </c>
      <c r="G369" s="8">
        <v>404782</v>
      </c>
      <c r="H369" s="5" t="s">
        <v>13</v>
      </c>
      <c r="I369" s="5" t="s">
        <v>14</v>
      </c>
    </row>
    <row r="370" spans="1:9" x14ac:dyDescent="0.2">
      <c r="A370" s="4">
        <v>44999</v>
      </c>
      <c r="B370" s="11" t="s">
        <v>666</v>
      </c>
      <c r="C370" s="5" t="s">
        <v>10</v>
      </c>
      <c r="D370" s="5" t="s">
        <v>77</v>
      </c>
      <c r="E370" s="8">
        <v>2221160</v>
      </c>
      <c r="F370" s="9" t="s">
        <v>12</v>
      </c>
      <c r="G370" s="8">
        <v>222116</v>
      </c>
      <c r="H370" s="5" t="s">
        <v>13</v>
      </c>
      <c r="I370" s="5" t="s">
        <v>14</v>
      </c>
    </row>
    <row r="371" spans="1:9" x14ac:dyDescent="0.2">
      <c r="A371" s="4">
        <v>44999</v>
      </c>
      <c r="B371" s="11" t="s">
        <v>667</v>
      </c>
      <c r="C371" s="5" t="s">
        <v>10</v>
      </c>
      <c r="D371" s="5" t="s">
        <v>188</v>
      </c>
      <c r="E371" s="8">
        <v>3331740</v>
      </c>
      <c r="F371" s="9" t="s">
        <v>12</v>
      </c>
      <c r="G371" s="8">
        <v>333174</v>
      </c>
      <c r="H371" s="5" t="s">
        <v>13</v>
      </c>
      <c r="I371" s="5" t="s">
        <v>14</v>
      </c>
    </row>
    <row r="372" spans="1:9" x14ac:dyDescent="0.2">
      <c r="A372" s="4">
        <v>44999</v>
      </c>
      <c r="B372" s="11" t="s">
        <v>668</v>
      </c>
      <c r="C372" s="5" t="s">
        <v>669</v>
      </c>
      <c r="D372" s="5" t="s">
        <v>670</v>
      </c>
      <c r="E372" s="8">
        <v>-2033020</v>
      </c>
      <c r="F372" s="9" t="s">
        <v>12</v>
      </c>
      <c r="G372" s="8">
        <v>-203303</v>
      </c>
      <c r="H372" s="5" t="s">
        <v>13</v>
      </c>
      <c r="I372" s="5" t="s">
        <v>14</v>
      </c>
    </row>
    <row r="373" spans="1:9" x14ac:dyDescent="0.2">
      <c r="A373" s="4">
        <v>45000</v>
      </c>
      <c r="B373" s="11" t="s">
        <v>671</v>
      </c>
      <c r="C373" s="5" t="s">
        <v>10</v>
      </c>
      <c r="D373" s="5" t="s">
        <v>80</v>
      </c>
      <c r="E373" s="8">
        <v>1312628</v>
      </c>
      <c r="F373" s="9" t="s">
        <v>12</v>
      </c>
      <c r="G373" s="8">
        <v>131263</v>
      </c>
      <c r="H373" s="5" t="s">
        <v>13</v>
      </c>
      <c r="I373" s="5" t="s">
        <v>14</v>
      </c>
    </row>
    <row r="374" spans="1:9" x14ac:dyDescent="0.2">
      <c r="A374" s="4">
        <v>45000</v>
      </c>
      <c r="B374" s="11" t="s">
        <v>672</v>
      </c>
      <c r="C374" s="5" t="s">
        <v>10</v>
      </c>
      <c r="D374" s="5" t="s">
        <v>197</v>
      </c>
      <c r="E374" s="8">
        <v>1311308</v>
      </c>
      <c r="F374" s="9" t="s">
        <v>12</v>
      </c>
      <c r="G374" s="8">
        <v>131131</v>
      </c>
      <c r="H374" s="5" t="s">
        <v>13</v>
      </c>
      <c r="I374" s="5" t="s">
        <v>14</v>
      </c>
    </row>
    <row r="375" spans="1:9" x14ac:dyDescent="0.2">
      <c r="A375" s="4">
        <v>45000</v>
      </c>
      <c r="B375" s="18" t="s">
        <v>775</v>
      </c>
      <c r="C375" s="5" t="s">
        <v>10</v>
      </c>
      <c r="D375" s="5" t="s">
        <v>776</v>
      </c>
      <c r="E375" s="8">
        <v>2579200</v>
      </c>
      <c r="F375" s="9" t="s">
        <v>12</v>
      </c>
      <c r="G375" s="8">
        <v>257920</v>
      </c>
      <c r="H375" s="5" t="s">
        <v>13</v>
      </c>
      <c r="I375" s="5" t="s">
        <v>14</v>
      </c>
    </row>
    <row r="376" spans="1:9" x14ac:dyDescent="0.2">
      <c r="A376" s="4">
        <v>45001</v>
      </c>
      <c r="B376" s="11" t="s">
        <v>673</v>
      </c>
      <c r="C376" s="5" t="s">
        <v>10</v>
      </c>
      <c r="D376" s="5" t="s">
        <v>106</v>
      </c>
      <c r="E376" s="8">
        <v>1468620</v>
      </c>
      <c r="F376" s="9" t="s">
        <v>12</v>
      </c>
      <c r="G376" s="8">
        <v>146862</v>
      </c>
      <c r="H376" s="5" t="s">
        <v>13</v>
      </c>
      <c r="I376" s="5" t="s">
        <v>14</v>
      </c>
    </row>
    <row r="377" spans="1:9" x14ac:dyDescent="0.2">
      <c r="A377" s="4">
        <v>45001</v>
      </c>
      <c r="B377" s="11" t="s">
        <v>674</v>
      </c>
      <c r="C377" s="5" t="s">
        <v>10</v>
      </c>
      <c r="D377" s="5" t="s">
        <v>29</v>
      </c>
      <c r="E377" s="8">
        <v>1110580</v>
      </c>
      <c r="F377" s="9" t="s">
        <v>12</v>
      </c>
      <c r="G377" s="8">
        <v>111058</v>
      </c>
      <c r="H377" s="5" t="s">
        <v>13</v>
      </c>
      <c r="I377" s="5" t="s">
        <v>14</v>
      </c>
    </row>
    <row r="378" spans="1:9" x14ac:dyDescent="0.2">
      <c r="A378" s="4">
        <v>45001</v>
      </c>
      <c r="B378" s="11" t="s">
        <v>675</v>
      </c>
      <c r="C378" s="5" t="s">
        <v>10</v>
      </c>
      <c r="D378" s="5" t="s">
        <v>134</v>
      </c>
      <c r="E378" s="8">
        <v>568728</v>
      </c>
      <c r="F378" s="9" t="s">
        <v>12</v>
      </c>
      <c r="G378" s="8">
        <v>56873</v>
      </c>
      <c r="H378" s="5" t="s">
        <v>13</v>
      </c>
      <c r="I378" s="5" t="s">
        <v>14</v>
      </c>
    </row>
    <row r="379" spans="1:9" x14ac:dyDescent="0.2">
      <c r="A379" s="4">
        <v>45001</v>
      </c>
      <c r="B379" s="11" t="s">
        <v>676</v>
      </c>
      <c r="C379" s="5" t="s">
        <v>10</v>
      </c>
      <c r="D379" s="5" t="s">
        <v>57</v>
      </c>
      <c r="E379" s="8">
        <v>1156580</v>
      </c>
      <c r="F379" s="9" t="s">
        <v>12</v>
      </c>
      <c r="G379" s="8">
        <v>115658</v>
      </c>
      <c r="H379" s="5" t="s">
        <v>13</v>
      </c>
      <c r="I379" s="5" t="s">
        <v>14</v>
      </c>
    </row>
    <row r="380" spans="1:9" x14ac:dyDescent="0.2">
      <c r="A380" s="4">
        <v>45001</v>
      </c>
      <c r="B380" s="11" t="s">
        <v>677</v>
      </c>
      <c r="C380" s="5" t="s">
        <v>10</v>
      </c>
      <c r="D380" s="5" t="s">
        <v>32</v>
      </c>
      <c r="E380" s="8">
        <v>2221160</v>
      </c>
      <c r="F380" s="9" t="s">
        <v>12</v>
      </c>
      <c r="G380" s="8">
        <v>222116</v>
      </c>
      <c r="H380" s="5" t="s">
        <v>13</v>
      </c>
      <c r="I380" s="5" t="s">
        <v>14</v>
      </c>
    </row>
    <row r="381" spans="1:9" x14ac:dyDescent="0.2">
      <c r="A381" s="4">
        <v>45001</v>
      </c>
      <c r="B381" s="11" t="s">
        <v>678</v>
      </c>
      <c r="C381" s="5" t="s">
        <v>10</v>
      </c>
      <c r="D381" s="5" t="s">
        <v>123</v>
      </c>
      <c r="E381" s="8">
        <v>4642280</v>
      </c>
      <c r="F381" s="9" t="s">
        <v>12</v>
      </c>
      <c r="G381" s="8">
        <v>464228</v>
      </c>
      <c r="H381" s="5" t="s">
        <v>13</v>
      </c>
      <c r="I381" s="5" t="s">
        <v>14</v>
      </c>
    </row>
    <row r="382" spans="1:9" x14ac:dyDescent="0.2">
      <c r="A382" s="4">
        <v>45001</v>
      </c>
      <c r="B382" s="11" t="s">
        <v>679</v>
      </c>
      <c r="C382" s="5" t="s">
        <v>10</v>
      </c>
      <c r="D382" s="5" t="s">
        <v>87</v>
      </c>
      <c r="E382" s="8">
        <v>2221160</v>
      </c>
      <c r="F382" s="9" t="s">
        <v>12</v>
      </c>
      <c r="G382" s="8">
        <v>222116</v>
      </c>
      <c r="H382" s="5" t="s">
        <v>13</v>
      </c>
      <c r="I382" s="5" t="s">
        <v>14</v>
      </c>
    </row>
    <row r="383" spans="1:9" x14ac:dyDescent="0.2">
      <c r="A383" s="4">
        <v>45001</v>
      </c>
      <c r="B383" s="11" t="s">
        <v>680</v>
      </c>
      <c r="C383" s="5" t="s">
        <v>10</v>
      </c>
      <c r="D383" s="5" t="s">
        <v>90</v>
      </c>
      <c r="E383" s="8">
        <v>1110580</v>
      </c>
      <c r="F383" s="9" t="s">
        <v>12</v>
      </c>
      <c r="G383" s="8">
        <v>111058</v>
      </c>
      <c r="H383" s="5" t="s">
        <v>13</v>
      </c>
      <c r="I383" s="5" t="s">
        <v>14</v>
      </c>
    </row>
    <row r="384" spans="1:9" x14ac:dyDescent="0.2">
      <c r="A384" s="4">
        <v>45001</v>
      </c>
      <c r="B384" s="11" t="s">
        <v>681</v>
      </c>
      <c r="C384" s="5" t="s">
        <v>10</v>
      </c>
      <c r="D384" s="5" t="s">
        <v>229</v>
      </c>
      <c r="E384" s="8">
        <v>6116604</v>
      </c>
      <c r="F384" s="9" t="s">
        <v>12</v>
      </c>
      <c r="G384" s="8">
        <v>611660</v>
      </c>
      <c r="H384" s="5" t="s">
        <v>13</v>
      </c>
      <c r="I384" s="5" t="s">
        <v>14</v>
      </c>
    </row>
    <row r="385" spans="1:9" x14ac:dyDescent="0.2">
      <c r="A385" s="4">
        <v>45003</v>
      </c>
      <c r="B385" s="11" t="s">
        <v>682</v>
      </c>
      <c r="C385" s="5" t="s">
        <v>10</v>
      </c>
      <c r="D385" s="5" t="s">
        <v>374</v>
      </c>
      <c r="E385" s="8">
        <v>1669348</v>
      </c>
      <c r="F385" s="9" t="s">
        <v>12</v>
      </c>
      <c r="G385" s="8">
        <v>166935</v>
      </c>
      <c r="H385" s="5" t="s">
        <v>13</v>
      </c>
      <c r="I385" s="5" t="s">
        <v>14</v>
      </c>
    </row>
    <row r="386" spans="1:9" x14ac:dyDescent="0.2">
      <c r="A386" s="4">
        <v>45005</v>
      </c>
      <c r="B386" s="11" t="s">
        <v>683</v>
      </c>
      <c r="C386" s="5" t="s">
        <v>10</v>
      </c>
      <c r="D386" s="5" t="s">
        <v>684</v>
      </c>
      <c r="E386" s="8">
        <v>2579200</v>
      </c>
      <c r="F386" s="9" t="s">
        <v>12</v>
      </c>
      <c r="G386" s="8">
        <v>257920</v>
      </c>
      <c r="H386" s="5" t="s">
        <v>13</v>
      </c>
      <c r="I386" s="5" t="s">
        <v>14</v>
      </c>
    </row>
    <row r="387" spans="1:9" x14ac:dyDescent="0.2">
      <c r="A387" s="4">
        <v>45005</v>
      </c>
      <c r="B387" s="11" t="s">
        <v>685</v>
      </c>
      <c r="C387" s="5" t="s">
        <v>10</v>
      </c>
      <c r="D387" s="5" t="s">
        <v>24</v>
      </c>
      <c r="E387" s="8">
        <v>1509948</v>
      </c>
      <c r="F387" s="9" t="s">
        <v>12</v>
      </c>
      <c r="G387" s="8">
        <v>150995</v>
      </c>
      <c r="H387" s="5" t="s">
        <v>13</v>
      </c>
      <c r="I387" s="5" t="s">
        <v>14</v>
      </c>
    </row>
    <row r="388" spans="1:9" x14ac:dyDescent="0.2">
      <c r="A388" s="4">
        <v>45005</v>
      </c>
      <c r="B388" s="11" t="s">
        <v>686</v>
      </c>
      <c r="C388" s="5" t="s">
        <v>10</v>
      </c>
      <c r="D388" s="5" t="s">
        <v>29</v>
      </c>
      <c r="E388" s="8">
        <v>1110580</v>
      </c>
      <c r="F388" s="9" t="s">
        <v>12</v>
      </c>
      <c r="G388" s="8">
        <v>111058</v>
      </c>
      <c r="H388" s="5" t="s">
        <v>13</v>
      </c>
      <c r="I388" s="5" t="s">
        <v>14</v>
      </c>
    </row>
    <row r="389" spans="1:9" x14ac:dyDescent="0.2">
      <c r="A389" s="4">
        <v>45005</v>
      </c>
      <c r="B389" s="11" t="s">
        <v>687</v>
      </c>
      <c r="C389" s="5" t="s">
        <v>10</v>
      </c>
      <c r="D389" s="5" t="s">
        <v>57</v>
      </c>
      <c r="E389" s="8">
        <v>1468620</v>
      </c>
      <c r="F389" s="9" t="s">
        <v>12</v>
      </c>
      <c r="G389" s="8">
        <v>146862</v>
      </c>
      <c r="H389" s="5" t="s">
        <v>13</v>
      </c>
      <c r="I389" s="5" t="s">
        <v>14</v>
      </c>
    </row>
    <row r="390" spans="1:9" x14ac:dyDescent="0.2">
      <c r="A390" s="4">
        <v>45005</v>
      </c>
      <c r="B390" s="11" t="s">
        <v>688</v>
      </c>
      <c r="C390" s="5" t="s">
        <v>10</v>
      </c>
      <c r="D390" s="5" t="s">
        <v>137</v>
      </c>
      <c r="E390" s="8">
        <v>2421120</v>
      </c>
      <c r="F390" s="9" t="s">
        <v>12</v>
      </c>
      <c r="G390" s="8">
        <v>242112</v>
      </c>
      <c r="H390" s="5" t="s">
        <v>13</v>
      </c>
      <c r="I390" s="5" t="s">
        <v>14</v>
      </c>
    </row>
    <row r="391" spans="1:9" x14ac:dyDescent="0.2">
      <c r="A391" s="4">
        <v>45005</v>
      </c>
      <c r="B391" s="11" t="s">
        <v>689</v>
      </c>
      <c r="C391" s="5" t="s">
        <v>10</v>
      </c>
      <c r="D391" s="5" t="s">
        <v>35</v>
      </c>
      <c r="E391" s="8">
        <v>5199732</v>
      </c>
      <c r="F391" s="9" t="s">
        <v>12</v>
      </c>
      <c r="G391" s="8">
        <v>519973</v>
      </c>
      <c r="H391" s="5" t="s">
        <v>13</v>
      </c>
      <c r="I391" s="5" t="s">
        <v>14</v>
      </c>
    </row>
    <row r="392" spans="1:9" x14ac:dyDescent="0.2">
      <c r="A392" s="4">
        <v>45005</v>
      </c>
      <c r="B392" s="11" t="s">
        <v>690</v>
      </c>
      <c r="C392" s="5" t="s">
        <v>10</v>
      </c>
      <c r="D392" s="5" t="s">
        <v>357</v>
      </c>
      <c r="E392" s="8">
        <v>2221160</v>
      </c>
      <c r="F392" s="9" t="s">
        <v>12</v>
      </c>
      <c r="G392" s="8">
        <v>222116</v>
      </c>
      <c r="H392" s="5" t="s">
        <v>13</v>
      </c>
      <c r="I392" s="5" t="s">
        <v>14</v>
      </c>
    </row>
    <row r="393" spans="1:9" x14ac:dyDescent="0.2">
      <c r="A393" s="4">
        <v>45005</v>
      </c>
      <c r="B393" s="11" t="s">
        <v>691</v>
      </c>
      <c r="C393" s="5" t="s">
        <v>10</v>
      </c>
      <c r="D393" s="5" t="s">
        <v>38</v>
      </c>
      <c r="E393" s="8">
        <v>3890508</v>
      </c>
      <c r="F393" s="9" t="s">
        <v>12</v>
      </c>
      <c r="G393" s="8">
        <v>389051</v>
      </c>
      <c r="H393" s="5" t="s">
        <v>13</v>
      </c>
      <c r="I393" s="5" t="s">
        <v>14</v>
      </c>
    </row>
    <row r="394" spans="1:9" x14ac:dyDescent="0.2">
      <c r="A394" s="4">
        <v>45005</v>
      </c>
      <c r="B394" s="11" t="s">
        <v>692</v>
      </c>
      <c r="C394" s="5" t="s">
        <v>10</v>
      </c>
      <c r="D394" s="5" t="s">
        <v>18</v>
      </c>
      <c r="E394" s="8">
        <v>14043040</v>
      </c>
      <c r="F394" s="9" t="s">
        <v>12</v>
      </c>
      <c r="G394" s="8">
        <v>1404304</v>
      </c>
      <c r="H394" s="5" t="s">
        <v>13</v>
      </c>
      <c r="I394" s="5" t="s">
        <v>14</v>
      </c>
    </row>
    <row r="395" spans="1:9" x14ac:dyDescent="0.2">
      <c r="A395" s="4">
        <v>45005</v>
      </c>
      <c r="B395" s="11" t="s">
        <v>693</v>
      </c>
      <c r="C395" s="5" t="s">
        <v>10</v>
      </c>
      <c r="D395" s="5" t="s">
        <v>18</v>
      </c>
      <c r="E395" s="8">
        <v>1312628</v>
      </c>
      <c r="F395" s="9" t="s">
        <v>12</v>
      </c>
      <c r="G395" s="8">
        <v>131263</v>
      </c>
      <c r="H395" s="5" t="s">
        <v>13</v>
      </c>
      <c r="I395" s="5" t="s">
        <v>14</v>
      </c>
    </row>
    <row r="396" spans="1:9" x14ac:dyDescent="0.2">
      <c r="A396" s="4">
        <v>45005</v>
      </c>
      <c r="B396" s="11" t="s">
        <v>694</v>
      </c>
      <c r="C396" s="5" t="s">
        <v>10</v>
      </c>
      <c r="D396" s="5" t="s">
        <v>44</v>
      </c>
      <c r="E396" s="8">
        <v>1835356</v>
      </c>
      <c r="F396" s="9" t="s">
        <v>12</v>
      </c>
      <c r="G396" s="8">
        <v>183536</v>
      </c>
      <c r="H396" s="5" t="s">
        <v>13</v>
      </c>
      <c r="I396" s="5" t="s">
        <v>14</v>
      </c>
    </row>
    <row r="397" spans="1:9" x14ac:dyDescent="0.2">
      <c r="A397" s="4">
        <v>45005</v>
      </c>
      <c r="B397" s="11" t="s">
        <v>695</v>
      </c>
      <c r="C397" s="5" t="s">
        <v>10</v>
      </c>
      <c r="D397" s="5" t="s">
        <v>47</v>
      </c>
      <c r="E397" s="8">
        <v>2777840</v>
      </c>
      <c r="F397" s="9" t="s">
        <v>12</v>
      </c>
      <c r="G397" s="8">
        <v>277784</v>
      </c>
      <c r="H397" s="5" t="s">
        <v>13</v>
      </c>
      <c r="I397" s="5" t="s">
        <v>14</v>
      </c>
    </row>
    <row r="398" spans="1:9" x14ac:dyDescent="0.2">
      <c r="A398" s="4">
        <v>45005</v>
      </c>
      <c r="B398" s="11" t="s">
        <v>696</v>
      </c>
      <c r="C398" s="5" t="s">
        <v>10</v>
      </c>
      <c r="D398" s="5" t="s">
        <v>267</v>
      </c>
      <c r="E398" s="8">
        <v>2221160</v>
      </c>
      <c r="F398" s="9" t="s">
        <v>12</v>
      </c>
      <c r="G398" s="8">
        <v>222116</v>
      </c>
      <c r="H398" s="5" t="s">
        <v>13</v>
      </c>
      <c r="I398" s="5" t="s">
        <v>14</v>
      </c>
    </row>
    <row r="399" spans="1:9" x14ac:dyDescent="0.2">
      <c r="A399" s="4">
        <v>45006</v>
      </c>
      <c r="B399" s="11" t="s">
        <v>697</v>
      </c>
      <c r="C399" s="5" t="s">
        <v>10</v>
      </c>
      <c r="D399" s="5" t="s">
        <v>70</v>
      </c>
      <c r="E399" s="8">
        <v>1110580</v>
      </c>
      <c r="F399" s="9" t="s">
        <v>12</v>
      </c>
      <c r="G399" s="8">
        <v>111058</v>
      </c>
      <c r="H399" s="5" t="s">
        <v>13</v>
      </c>
      <c r="I399" s="5" t="s">
        <v>14</v>
      </c>
    </row>
    <row r="400" spans="1:9" x14ac:dyDescent="0.2">
      <c r="A400" s="4">
        <v>45006</v>
      </c>
      <c r="B400" s="11" t="s">
        <v>698</v>
      </c>
      <c r="C400" s="5" t="s">
        <v>10</v>
      </c>
      <c r="D400" s="5" t="s">
        <v>65</v>
      </c>
      <c r="E400" s="8">
        <v>3578468</v>
      </c>
      <c r="F400" s="9" t="s">
        <v>12</v>
      </c>
      <c r="G400" s="8">
        <v>357847</v>
      </c>
      <c r="H400" s="5" t="s">
        <v>13</v>
      </c>
      <c r="I400" s="5" t="s">
        <v>14</v>
      </c>
    </row>
    <row r="401" spans="1:9" x14ac:dyDescent="0.2">
      <c r="A401" s="4">
        <v>45006</v>
      </c>
      <c r="B401" s="11" t="s">
        <v>699</v>
      </c>
      <c r="C401" s="5" t="s">
        <v>10</v>
      </c>
      <c r="D401" s="5" t="s">
        <v>180</v>
      </c>
      <c r="E401" s="8">
        <v>1110580</v>
      </c>
      <c r="F401" s="9" t="s">
        <v>12</v>
      </c>
      <c r="G401" s="8">
        <v>111058</v>
      </c>
      <c r="H401" s="5" t="s">
        <v>13</v>
      </c>
      <c r="I401" s="5" t="s">
        <v>14</v>
      </c>
    </row>
    <row r="402" spans="1:9" x14ac:dyDescent="0.2">
      <c r="A402" s="4">
        <v>45006</v>
      </c>
      <c r="B402" s="11" t="s">
        <v>700</v>
      </c>
      <c r="C402" s="5" t="s">
        <v>10</v>
      </c>
      <c r="D402" s="5" t="s">
        <v>74</v>
      </c>
      <c r="E402" s="8">
        <v>2221160</v>
      </c>
      <c r="F402" s="9" t="s">
        <v>12</v>
      </c>
      <c r="G402" s="8">
        <v>222116</v>
      </c>
      <c r="H402" s="5" t="s">
        <v>13</v>
      </c>
      <c r="I402" s="5" t="s">
        <v>14</v>
      </c>
    </row>
    <row r="403" spans="1:9" x14ac:dyDescent="0.2">
      <c r="A403" s="4">
        <v>45006</v>
      </c>
      <c r="B403" s="11" t="s">
        <v>701</v>
      </c>
      <c r="C403" s="5" t="s">
        <v>10</v>
      </c>
      <c r="D403" s="5" t="s">
        <v>94</v>
      </c>
      <c r="E403" s="8">
        <v>3689780</v>
      </c>
      <c r="F403" s="9" t="s">
        <v>12</v>
      </c>
      <c r="G403" s="8">
        <v>368978</v>
      </c>
      <c r="H403" s="5" t="s">
        <v>13</v>
      </c>
      <c r="I403" s="5" t="s">
        <v>14</v>
      </c>
    </row>
    <row r="404" spans="1:9" x14ac:dyDescent="0.2">
      <c r="A404" s="4">
        <v>45006</v>
      </c>
      <c r="B404" s="11" t="s">
        <v>702</v>
      </c>
      <c r="C404" s="5" t="s">
        <v>10</v>
      </c>
      <c r="D404" s="5" t="s">
        <v>90</v>
      </c>
      <c r="E404" s="8">
        <v>1468620</v>
      </c>
      <c r="F404" s="9" t="s">
        <v>12</v>
      </c>
      <c r="G404" s="8">
        <v>146862</v>
      </c>
      <c r="H404" s="5" t="s">
        <v>13</v>
      </c>
      <c r="I404" s="5" t="s">
        <v>14</v>
      </c>
    </row>
    <row r="405" spans="1:9" x14ac:dyDescent="0.2">
      <c r="A405" s="4">
        <v>45006</v>
      </c>
      <c r="B405" s="11" t="s">
        <v>703</v>
      </c>
      <c r="C405" s="5" t="s">
        <v>10</v>
      </c>
      <c r="D405" s="5" t="s">
        <v>222</v>
      </c>
      <c r="E405" s="8">
        <v>1312628</v>
      </c>
      <c r="F405" s="9" t="s">
        <v>12</v>
      </c>
      <c r="G405" s="8">
        <v>131263</v>
      </c>
      <c r="H405" s="5" t="s">
        <v>13</v>
      </c>
      <c r="I405" s="5" t="s">
        <v>14</v>
      </c>
    </row>
    <row r="406" spans="1:9" x14ac:dyDescent="0.2">
      <c r="A406" s="4">
        <v>45006</v>
      </c>
      <c r="B406" s="11" t="s">
        <v>704</v>
      </c>
      <c r="C406" s="5" t="s">
        <v>669</v>
      </c>
      <c r="D406" s="5" t="s">
        <v>705</v>
      </c>
      <c r="E406" s="8">
        <v>-702154</v>
      </c>
      <c r="F406" s="9" t="s">
        <v>12</v>
      </c>
      <c r="G406" s="8">
        <v>-70215</v>
      </c>
      <c r="H406" s="5" t="s">
        <v>13</v>
      </c>
      <c r="I406" s="5" t="s">
        <v>14</v>
      </c>
    </row>
    <row r="407" spans="1:9" x14ac:dyDescent="0.2">
      <c r="A407" s="4">
        <v>45007</v>
      </c>
      <c r="B407" s="11" t="s">
        <v>706</v>
      </c>
      <c r="C407" s="5" t="s">
        <v>10</v>
      </c>
      <c r="D407" s="5" t="s">
        <v>188</v>
      </c>
      <c r="E407" s="8">
        <v>2579200</v>
      </c>
      <c r="F407" s="9" t="s">
        <v>12</v>
      </c>
      <c r="G407" s="8">
        <v>257920</v>
      </c>
      <c r="H407" s="5" t="s">
        <v>13</v>
      </c>
      <c r="I407" s="5" t="s">
        <v>14</v>
      </c>
    </row>
    <row r="408" spans="1:9" x14ac:dyDescent="0.2">
      <c r="A408" s="4">
        <v>45007</v>
      </c>
      <c r="B408" s="11" t="s">
        <v>707</v>
      </c>
      <c r="C408" s="5" t="s">
        <v>10</v>
      </c>
      <c r="D408" s="5" t="s">
        <v>80</v>
      </c>
      <c r="E408" s="8">
        <v>1110580</v>
      </c>
      <c r="F408" s="9" t="s">
        <v>12</v>
      </c>
      <c r="G408" s="8">
        <v>111058</v>
      </c>
      <c r="H408" s="5" t="s">
        <v>13</v>
      </c>
      <c r="I408" s="5" t="s">
        <v>14</v>
      </c>
    </row>
    <row r="409" spans="1:9" x14ac:dyDescent="0.2">
      <c r="A409" s="4">
        <v>45007</v>
      </c>
      <c r="B409" s="11" t="s">
        <v>708</v>
      </c>
      <c r="C409" s="5" t="s">
        <v>10</v>
      </c>
      <c r="D409" s="5" t="s">
        <v>131</v>
      </c>
      <c r="E409" s="8">
        <v>2779948</v>
      </c>
      <c r="F409" s="9" t="s">
        <v>12</v>
      </c>
      <c r="G409" s="8">
        <v>277995</v>
      </c>
      <c r="H409" s="5" t="s">
        <v>13</v>
      </c>
      <c r="I409" s="5" t="s">
        <v>14</v>
      </c>
    </row>
    <row r="410" spans="1:9" x14ac:dyDescent="0.2">
      <c r="A410" s="4">
        <v>45007</v>
      </c>
      <c r="B410" s="11" t="s">
        <v>709</v>
      </c>
      <c r="C410" s="5" t="s">
        <v>10</v>
      </c>
      <c r="D410" s="5" t="s">
        <v>83</v>
      </c>
      <c r="E410" s="8">
        <v>2580520</v>
      </c>
      <c r="F410" s="9" t="s">
        <v>12</v>
      </c>
      <c r="G410" s="8">
        <v>258052</v>
      </c>
      <c r="H410" s="5" t="s">
        <v>13</v>
      </c>
      <c r="I410" s="5" t="s">
        <v>14</v>
      </c>
    </row>
    <row r="411" spans="1:9" x14ac:dyDescent="0.2">
      <c r="A411" s="4">
        <v>45007</v>
      </c>
      <c r="B411" s="11" t="s">
        <v>710</v>
      </c>
      <c r="C411" s="5" t="s">
        <v>10</v>
      </c>
      <c r="D411" s="5" t="s">
        <v>197</v>
      </c>
      <c r="E411" s="8">
        <v>1742036</v>
      </c>
      <c r="F411" s="9" t="s">
        <v>12</v>
      </c>
      <c r="G411" s="8">
        <v>174204</v>
      </c>
      <c r="H411" s="5" t="s">
        <v>13</v>
      </c>
      <c r="I411" s="5" t="s">
        <v>14</v>
      </c>
    </row>
    <row r="412" spans="1:9" x14ac:dyDescent="0.2">
      <c r="A412" s="4">
        <v>45007</v>
      </c>
      <c r="B412" s="11" t="s">
        <v>711</v>
      </c>
      <c r="C412" s="5" t="s">
        <v>10</v>
      </c>
      <c r="D412" s="5" t="s">
        <v>387</v>
      </c>
      <c r="E412" s="8">
        <v>1807348</v>
      </c>
      <c r="F412" s="9" t="s">
        <v>12</v>
      </c>
      <c r="G412" s="8">
        <v>180735</v>
      </c>
      <c r="H412" s="5" t="s">
        <v>13</v>
      </c>
      <c r="I412" s="5" t="s">
        <v>14</v>
      </c>
    </row>
    <row r="413" spans="1:9" x14ac:dyDescent="0.2">
      <c r="A413" s="4">
        <v>45007</v>
      </c>
      <c r="B413" s="11" t="s">
        <v>712</v>
      </c>
      <c r="C413" s="5" t="s">
        <v>10</v>
      </c>
      <c r="D413" s="5" t="s">
        <v>387</v>
      </c>
      <c r="E413" s="8">
        <v>539456</v>
      </c>
      <c r="F413" s="9" t="s">
        <v>12</v>
      </c>
      <c r="G413" s="8">
        <v>53946</v>
      </c>
      <c r="H413" s="5" t="s">
        <v>13</v>
      </c>
      <c r="I413" s="5" t="s">
        <v>14</v>
      </c>
    </row>
    <row r="414" spans="1:9" x14ac:dyDescent="0.2">
      <c r="A414" s="4">
        <v>45008</v>
      </c>
      <c r="B414" s="11" t="s">
        <v>713</v>
      </c>
      <c r="C414" s="5" t="s">
        <v>10</v>
      </c>
      <c r="D414" s="5" t="s">
        <v>15</v>
      </c>
      <c r="E414" s="8">
        <v>2469208</v>
      </c>
      <c r="F414" s="9" t="s">
        <v>12</v>
      </c>
      <c r="G414" s="8">
        <v>246921</v>
      </c>
      <c r="H414" s="5" t="s">
        <v>13</v>
      </c>
      <c r="I414" s="5" t="s">
        <v>14</v>
      </c>
    </row>
    <row r="415" spans="1:9" x14ac:dyDescent="0.2">
      <c r="A415" s="4">
        <v>45008</v>
      </c>
      <c r="B415" s="11" t="s">
        <v>714</v>
      </c>
      <c r="C415" s="5" t="s">
        <v>10</v>
      </c>
      <c r="D415" s="5" t="s">
        <v>15</v>
      </c>
      <c r="E415" s="8">
        <v>2515208</v>
      </c>
      <c r="F415" s="9" t="s">
        <v>12</v>
      </c>
      <c r="G415" s="8">
        <v>251521</v>
      </c>
      <c r="H415" s="5" t="s">
        <v>13</v>
      </c>
      <c r="I415" s="5" t="s">
        <v>14</v>
      </c>
    </row>
    <row r="416" spans="1:9" x14ac:dyDescent="0.2">
      <c r="A416" s="4">
        <v>45008</v>
      </c>
      <c r="B416" s="11" t="s">
        <v>715</v>
      </c>
      <c r="C416" s="5" t="s">
        <v>10</v>
      </c>
      <c r="D416" s="5" t="s">
        <v>21</v>
      </c>
      <c r="E416" s="8">
        <v>2221160</v>
      </c>
      <c r="F416" s="9" t="s">
        <v>12</v>
      </c>
      <c r="G416" s="8">
        <v>222116</v>
      </c>
      <c r="H416" s="5" t="s">
        <v>13</v>
      </c>
      <c r="I416" s="5" t="s">
        <v>14</v>
      </c>
    </row>
    <row r="417" spans="1:9" x14ac:dyDescent="0.2">
      <c r="A417" s="4">
        <v>45008</v>
      </c>
      <c r="B417" s="11" t="s">
        <v>716</v>
      </c>
      <c r="C417" s="5" t="s">
        <v>10</v>
      </c>
      <c r="D417" s="5" t="s">
        <v>54</v>
      </c>
      <c r="E417" s="8">
        <v>2671220</v>
      </c>
      <c r="F417" s="9" t="s">
        <v>12</v>
      </c>
      <c r="G417" s="8">
        <v>267122</v>
      </c>
      <c r="H417" s="5" t="s">
        <v>13</v>
      </c>
      <c r="I417" s="5" t="s">
        <v>14</v>
      </c>
    </row>
    <row r="418" spans="1:9" x14ac:dyDescent="0.2">
      <c r="A418" s="4">
        <v>45008</v>
      </c>
      <c r="B418" s="11" t="s">
        <v>717</v>
      </c>
      <c r="C418" s="5" t="s">
        <v>10</v>
      </c>
      <c r="D418" s="5" t="s">
        <v>406</v>
      </c>
      <c r="E418" s="8">
        <v>1606620</v>
      </c>
      <c r="F418" s="9" t="s">
        <v>12</v>
      </c>
      <c r="G418" s="8">
        <v>160662</v>
      </c>
      <c r="H418" s="5" t="s">
        <v>13</v>
      </c>
      <c r="I418" s="5" t="s">
        <v>14</v>
      </c>
    </row>
    <row r="419" spans="1:9" x14ac:dyDescent="0.2">
      <c r="A419" s="4">
        <v>45008</v>
      </c>
      <c r="B419" s="11" t="s">
        <v>718</v>
      </c>
      <c r="C419" s="5" t="s">
        <v>10</v>
      </c>
      <c r="D419" s="5" t="s">
        <v>87</v>
      </c>
      <c r="E419" s="8">
        <v>4246460</v>
      </c>
      <c r="F419" s="9" t="s">
        <v>12</v>
      </c>
      <c r="G419" s="8">
        <v>424646</v>
      </c>
      <c r="H419" s="5" t="s">
        <v>13</v>
      </c>
      <c r="I419" s="5" t="s">
        <v>14</v>
      </c>
    </row>
    <row r="420" spans="1:9" x14ac:dyDescent="0.2">
      <c r="A420" s="4">
        <v>45008</v>
      </c>
      <c r="B420" s="11" t="s">
        <v>719</v>
      </c>
      <c r="C420" s="5" t="s">
        <v>10</v>
      </c>
      <c r="D420" s="5" t="s">
        <v>123</v>
      </c>
      <c r="E420" s="8">
        <v>2221160</v>
      </c>
      <c r="F420" s="9" t="s">
        <v>12</v>
      </c>
      <c r="G420" s="8">
        <v>222116</v>
      </c>
      <c r="H420" s="5" t="s">
        <v>13</v>
      </c>
      <c r="I420" s="5" t="s">
        <v>14</v>
      </c>
    </row>
    <row r="421" spans="1:9" x14ac:dyDescent="0.2">
      <c r="A421" s="4">
        <v>45012</v>
      </c>
      <c r="B421" s="11" t="s">
        <v>720</v>
      </c>
      <c r="C421" s="5" t="s">
        <v>10</v>
      </c>
      <c r="D421" s="5" t="s">
        <v>21</v>
      </c>
      <c r="E421" s="8">
        <v>3888420</v>
      </c>
      <c r="F421" s="9" t="s">
        <v>12</v>
      </c>
      <c r="G421" s="8">
        <v>388842</v>
      </c>
      <c r="H421" s="5" t="s">
        <v>13</v>
      </c>
      <c r="I421" s="5" t="s">
        <v>14</v>
      </c>
    </row>
    <row r="422" spans="1:9" x14ac:dyDescent="0.2">
      <c r="A422" s="4">
        <v>45012</v>
      </c>
      <c r="B422" s="11" t="s">
        <v>721</v>
      </c>
      <c r="C422" s="5" t="s">
        <v>10</v>
      </c>
      <c r="D422" s="5" t="s">
        <v>54</v>
      </c>
      <c r="E422" s="8">
        <v>1311308</v>
      </c>
      <c r="F422" s="9" t="s">
        <v>12</v>
      </c>
      <c r="G422" s="8">
        <v>131131</v>
      </c>
      <c r="H422" s="5" t="s">
        <v>13</v>
      </c>
      <c r="I422" s="5" t="s">
        <v>14</v>
      </c>
    </row>
    <row r="423" spans="1:9" x14ac:dyDescent="0.2">
      <c r="A423" s="4">
        <v>45012</v>
      </c>
      <c r="B423" s="11" t="s">
        <v>722</v>
      </c>
      <c r="C423" s="5" t="s">
        <v>10</v>
      </c>
      <c r="D423" s="5" t="s">
        <v>113</v>
      </c>
      <c r="E423" s="8">
        <v>3208572</v>
      </c>
      <c r="F423" s="9" t="s">
        <v>12</v>
      </c>
      <c r="G423" s="8">
        <v>320857</v>
      </c>
      <c r="H423" s="5" t="s">
        <v>13</v>
      </c>
      <c r="I423" s="5" t="s">
        <v>14</v>
      </c>
    </row>
    <row r="424" spans="1:9" x14ac:dyDescent="0.2">
      <c r="A424" s="4">
        <v>45012</v>
      </c>
      <c r="B424" s="11" t="s">
        <v>723</v>
      </c>
      <c r="C424" s="5" t="s">
        <v>10</v>
      </c>
      <c r="D424" s="5" t="s">
        <v>137</v>
      </c>
      <c r="E424" s="8">
        <v>3275968</v>
      </c>
      <c r="F424" s="9" t="s">
        <v>12</v>
      </c>
      <c r="G424" s="8">
        <v>327597</v>
      </c>
      <c r="H424" s="5" t="s">
        <v>13</v>
      </c>
      <c r="I424" s="5" t="s">
        <v>14</v>
      </c>
    </row>
    <row r="425" spans="1:9" x14ac:dyDescent="0.2">
      <c r="A425" s="4">
        <v>45012</v>
      </c>
      <c r="B425" s="11" t="s">
        <v>724</v>
      </c>
      <c r="C425" s="5" t="s">
        <v>10</v>
      </c>
      <c r="D425" s="5" t="s">
        <v>60</v>
      </c>
      <c r="E425" s="8">
        <v>2421888</v>
      </c>
      <c r="F425" s="9" t="s">
        <v>12</v>
      </c>
      <c r="G425" s="8">
        <v>242189</v>
      </c>
      <c r="H425" s="5" t="s">
        <v>13</v>
      </c>
      <c r="I425" s="5" t="s">
        <v>14</v>
      </c>
    </row>
    <row r="426" spans="1:9" x14ac:dyDescent="0.2">
      <c r="A426" s="4">
        <v>45012</v>
      </c>
      <c r="B426" s="11" t="s">
        <v>725</v>
      </c>
      <c r="C426" s="5" t="s">
        <v>10</v>
      </c>
      <c r="D426" s="5" t="s">
        <v>38</v>
      </c>
      <c r="E426" s="8">
        <v>1248580</v>
      </c>
      <c r="F426" s="9" t="s">
        <v>12</v>
      </c>
      <c r="G426" s="8">
        <v>124858</v>
      </c>
      <c r="H426" s="5" t="s">
        <v>13</v>
      </c>
      <c r="I426" s="5" t="s">
        <v>14</v>
      </c>
    </row>
    <row r="427" spans="1:9" x14ac:dyDescent="0.2">
      <c r="A427" s="4">
        <v>45012</v>
      </c>
      <c r="B427" s="11" t="s">
        <v>726</v>
      </c>
      <c r="C427" s="5" t="s">
        <v>10</v>
      </c>
      <c r="D427" s="5" t="s">
        <v>44</v>
      </c>
      <c r="E427" s="8">
        <v>3689780</v>
      </c>
      <c r="F427" s="9" t="s">
        <v>12</v>
      </c>
      <c r="G427" s="8">
        <v>368978</v>
      </c>
      <c r="H427" s="5" t="s">
        <v>13</v>
      </c>
      <c r="I427" s="5" t="s">
        <v>14</v>
      </c>
    </row>
    <row r="428" spans="1:9" x14ac:dyDescent="0.2">
      <c r="A428" s="4">
        <v>45012</v>
      </c>
      <c r="B428" s="11" t="s">
        <v>727</v>
      </c>
      <c r="C428" s="5" t="s">
        <v>10</v>
      </c>
      <c r="D428" s="5" t="s">
        <v>47</v>
      </c>
      <c r="E428" s="8">
        <v>1468620</v>
      </c>
      <c r="F428" s="9" t="s">
        <v>12</v>
      </c>
      <c r="G428" s="8">
        <v>146862</v>
      </c>
      <c r="H428" s="5" t="s">
        <v>13</v>
      </c>
      <c r="I428" s="5" t="s">
        <v>14</v>
      </c>
    </row>
    <row r="429" spans="1:9" x14ac:dyDescent="0.2">
      <c r="A429" s="4">
        <v>45012</v>
      </c>
      <c r="B429" s="11" t="s">
        <v>728</v>
      </c>
      <c r="C429" s="5" t="s">
        <v>10</v>
      </c>
      <c r="D429" s="5" t="s">
        <v>18</v>
      </c>
      <c r="E429" s="8">
        <v>8330740</v>
      </c>
      <c r="F429" s="9" t="s">
        <v>12</v>
      </c>
      <c r="G429" s="8">
        <v>833074</v>
      </c>
      <c r="H429" s="5" t="s">
        <v>13</v>
      </c>
      <c r="I429" s="5" t="s">
        <v>14</v>
      </c>
    </row>
    <row r="430" spans="1:9" x14ac:dyDescent="0.2">
      <c r="A430" s="4">
        <v>45012</v>
      </c>
      <c r="B430" s="11" t="s">
        <v>729</v>
      </c>
      <c r="C430" s="5" t="s">
        <v>10</v>
      </c>
      <c r="D430" s="5" t="s">
        <v>50</v>
      </c>
      <c r="E430" s="8">
        <v>1311312</v>
      </c>
      <c r="F430" s="9" t="s">
        <v>12</v>
      </c>
      <c r="G430" s="8">
        <v>131131</v>
      </c>
      <c r="H430" s="5" t="s">
        <v>13</v>
      </c>
      <c r="I430" s="5" t="s">
        <v>14</v>
      </c>
    </row>
    <row r="431" spans="1:9" x14ac:dyDescent="0.2">
      <c r="A431" s="4">
        <v>45012</v>
      </c>
      <c r="B431" s="11" t="s">
        <v>730</v>
      </c>
      <c r="C431" s="5" t="s">
        <v>10</v>
      </c>
      <c r="D431" s="5" t="s">
        <v>35</v>
      </c>
      <c r="E431" s="8">
        <v>2421892</v>
      </c>
      <c r="F431" s="9" t="s">
        <v>12</v>
      </c>
      <c r="G431" s="8">
        <v>242189</v>
      </c>
      <c r="H431" s="5" t="s">
        <v>13</v>
      </c>
      <c r="I431" s="5" t="s">
        <v>14</v>
      </c>
    </row>
    <row r="432" spans="1:9" x14ac:dyDescent="0.2">
      <c r="A432" s="4">
        <v>45012</v>
      </c>
      <c r="B432" s="11" t="s">
        <v>731</v>
      </c>
      <c r="C432" s="5" t="s">
        <v>10</v>
      </c>
      <c r="D432" s="5" t="s">
        <v>267</v>
      </c>
      <c r="E432" s="8">
        <v>2622616</v>
      </c>
      <c r="F432" s="9" t="s">
        <v>12</v>
      </c>
      <c r="G432" s="8">
        <v>262262</v>
      </c>
      <c r="H432" s="5" t="s">
        <v>13</v>
      </c>
      <c r="I432" s="5" t="s">
        <v>14</v>
      </c>
    </row>
    <row r="433" spans="1:9" x14ac:dyDescent="0.2">
      <c r="A433" s="4">
        <v>45013</v>
      </c>
      <c r="B433" s="11" t="s">
        <v>732</v>
      </c>
      <c r="C433" s="5" t="s">
        <v>10</v>
      </c>
      <c r="D433" s="5" t="s">
        <v>175</v>
      </c>
      <c r="E433" s="8">
        <v>5352060</v>
      </c>
      <c r="F433" s="9" t="s">
        <v>12</v>
      </c>
      <c r="G433" s="8">
        <v>535206</v>
      </c>
      <c r="H433" s="5" t="s">
        <v>13</v>
      </c>
      <c r="I433" s="5" t="s">
        <v>14</v>
      </c>
    </row>
    <row r="434" spans="1:9" x14ac:dyDescent="0.2">
      <c r="A434" s="4">
        <v>45013</v>
      </c>
      <c r="B434" s="11" t="s">
        <v>733</v>
      </c>
      <c r="C434" s="5" t="s">
        <v>10</v>
      </c>
      <c r="D434" s="5" t="s">
        <v>180</v>
      </c>
      <c r="E434" s="8">
        <v>1669348</v>
      </c>
      <c r="F434" s="9" t="s">
        <v>12</v>
      </c>
      <c r="G434" s="8">
        <v>166935</v>
      </c>
      <c r="H434" s="5" t="s">
        <v>13</v>
      </c>
      <c r="I434" s="5" t="s">
        <v>14</v>
      </c>
    </row>
    <row r="435" spans="1:9" x14ac:dyDescent="0.2">
      <c r="A435" s="4">
        <v>45013</v>
      </c>
      <c r="B435" s="11" t="s">
        <v>734</v>
      </c>
      <c r="C435" s="5" t="s">
        <v>10</v>
      </c>
      <c r="D435" s="5" t="s">
        <v>180</v>
      </c>
      <c r="E435" s="8">
        <v>1110580</v>
      </c>
      <c r="F435" s="9" t="s">
        <v>12</v>
      </c>
      <c r="G435" s="8">
        <v>111058</v>
      </c>
      <c r="H435" s="5" t="s">
        <v>13</v>
      </c>
      <c r="I435" s="5" t="s">
        <v>14</v>
      </c>
    </row>
    <row r="436" spans="1:9" x14ac:dyDescent="0.2">
      <c r="A436" s="4">
        <v>45013</v>
      </c>
      <c r="B436" s="11" t="s">
        <v>735</v>
      </c>
      <c r="C436" s="5" t="s">
        <v>10</v>
      </c>
      <c r="D436" s="5" t="s">
        <v>74</v>
      </c>
      <c r="E436" s="8">
        <v>1110580</v>
      </c>
      <c r="F436" s="9" t="s">
        <v>12</v>
      </c>
      <c r="G436" s="8">
        <v>111058</v>
      </c>
      <c r="H436" s="5" t="s">
        <v>13</v>
      </c>
      <c r="I436" s="5" t="s">
        <v>14</v>
      </c>
    </row>
    <row r="437" spans="1:9" x14ac:dyDescent="0.2">
      <c r="A437" s="4">
        <v>45013</v>
      </c>
      <c r="B437" s="11" t="s">
        <v>736</v>
      </c>
      <c r="C437" s="5" t="s">
        <v>10</v>
      </c>
      <c r="D437" s="5" t="s">
        <v>65</v>
      </c>
      <c r="E437" s="8">
        <v>1110580</v>
      </c>
      <c r="F437" s="9" t="s">
        <v>12</v>
      </c>
      <c r="G437" s="8">
        <v>111058</v>
      </c>
      <c r="H437" s="5" t="s">
        <v>13</v>
      </c>
      <c r="I437" s="5" t="s">
        <v>14</v>
      </c>
    </row>
    <row r="438" spans="1:9" x14ac:dyDescent="0.2">
      <c r="A438" s="4">
        <v>45013</v>
      </c>
      <c r="B438" s="11" t="s">
        <v>737</v>
      </c>
      <c r="C438" s="5" t="s">
        <v>10</v>
      </c>
      <c r="D438" s="5" t="s">
        <v>69</v>
      </c>
      <c r="E438" s="8">
        <v>2579200</v>
      </c>
      <c r="F438" s="9" t="s">
        <v>12</v>
      </c>
      <c r="G438" s="8">
        <v>257920</v>
      </c>
      <c r="H438" s="5" t="s">
        <v>13</v>
      </c>
      <c r="I438" s="5" t="s">
        <v>14</v>
      </c>
    </row>
    <row r="439" spans="1:9" x14ac:dyDescent="0.2">
      <c r="A439" s="4">
        <v>45014</v>
      </c>
      <c r="B439" s="11" t="s">
        <v>738</v>
      </c>
      <c r="C439" s="5" t="s">
        <v>10</v>
      </c>
      <c r="D439" s="5" t="s">
        <v>77</v>
      </c>
      <c r="E439" s="8">
        <v>4801680</v>
      </c>
      <c r="F439" s="9" t="s">
        <v>12</v>
      </c>
      <c r="G439" s="8">
        <v>480168</v>
      </c>
      <c r="H439" s="5" t="s">
        <v>13</v>
      </c>
      <c r="I439" s="5" t="s">
        <v>14</v>
      </c>
    </row>
    <row r="440" spans="1:9" x14ac:dyDescent="0.2">
      <c r="A440" s="4">
        <v>45014</v>
      </c>
      <c r="B440" s="11" t="s">
        <v>739</v>
      </c>
      <c r="C440" s="5" t="s">
        <v>10</v>
      </c>
      <c r="D440" s="5" t="s">
        <v>188</v>
      </c>
      <c r="E440" s="8">
        <v>6002940</v>
      </c>
      <c r="F440" s="9" t="s">
        <v>12</v>
      </c>
      <c r="G440" s="8">
        <v>600294</v>
      </c>
      <c r="H440" s="5" t="s">
        <v>13</v>
      </c>
      <c r="I440" s="5" t="s">
        <v>14</v>
      </c>
    </row>
    <row r="441" spans="1:9" x14ac:dyDescent="0.2">
      <c r="A441" s="4">
        <v>45014</v>
      </c>
      <c r="B441" s="11" t="s">
        <v>740</v>
      </c>
      <c r="C441" s="5" t="s">
        <v>10</v>
      </c>
      <c r="D441" s="5" t="s">
        <v>80</v>
      </c>
      <c r="E441" s="8">
        <v>2221160</v>
      </c>
      <c r="F441" s="9" t="s">
        <v>12</v>
      </c>
      <c r="G441" s="8">
        <v>222116</v>
      </c>
      <c r="H441" s="5" t="s">
        <v>13</v>
      </c>
      <c r="I441" s="5" t="s">
        <v>14</v>
      </c>
    </row>
    <row r="442" spans="1:9" x14ac:dyDescent="0.2">
      <c r="A442" s="4">
        <v>45015</v>
      </c>
      <c r="B442" s="11" t="s">
        <v>741</v>
      </c>
      <c r="C442" s="5" t="s">
        <v>10</v>
      </c>
      <c r="D442" s="5" t="s">
        <v>100</v>
      </c>
      <c r="E442" s="8">
        <v>1468620</v>
      </c>
      <c r="F442" s="9" t="s">
        <v>12</v>
      </c>
      <c r="G442" s="8">
        <v>146862</v>
      </c>
      <c r="H442" s="5" t="s">
        <v>13</v>
      </c>
      <c r="I442" s="5" t="s">
        <v>14</v>
      </c>
    </row>
    <row r="443" spans="1:9" x14ac:dyDescent="0.2">
      <c r="A443" s="4">
        <v>45015</v>
      </c>
      <c r="B443" s="11" t="s">
        <v>742</v>
      </c>
      <c r="C443" s="5" t="s">
        <v>10</v>
      </c>
      <c r="D443" s="5" t="s">
        <v>21</v>
      </c>
      <c r="E443" s="8">
        <v>4137244</v>
      </c>
      <c r="F443" s="9" t="s">
        <v>12</v>
      </c>
      <c r="G443" s="8">
        <v>413724</v>
      </c>
      <c r="H443" s="5" t="s">
        <v>13</v>
      </c>
      <c r="I443" s="5" t="s">
        <v>14</v>
      </c>
    </row>
    <row r="444" spans="1:9" x14ac:dyDescent="0.2">
      <c r="A444" s="4">
        <v>45015</v>
      </c>
      <c r="B444" s="11" t="s">
        <v>743</v>
      </c>
      <c r="C444" s="5" t="s">
        <v>10</v>
      </c>
      <c r="D444" s="5" t="s">
        <v>29</v>
      </c>
      <c r="E444" s="8">
        <v>2579220</v>
      </c>
      <c r="F444" s="9" t="s">
        <v>12</v>
      </c>
      <c r="G444" s="8">
        <v>257922</v>
      </c>
      <c r="H444" s="5" t="s">
        <v>13</v>
      </c>
      <c r="I444" s="5" t="s">
        <v>14</v>
      </c>
    </row>
    <row r="445" spans="1:9" x14ac:dyDescent="0.2">
      <c r="A445" s="4">
        <v>45015</v>
      </c>
      <c r="B445" s="11" t="s">
        <v>744</v>
      </c>
      <c r="C445" s="5" t="s">
        <v>10</v>
      </c>
      <c r="D445" s="5" t="s">
        <v>406</v>
      </c>
      <c r="E445" s="8">
        <v>1669348</v>
      </c>
      <c r="F445" s="9" t="s">
        <v>12</v>
      </c>
      <c r="G445" s="8">
        <v>166935</v>
      </c>
      <c r="H445" s="5" t="s">
        <v>13</v>
      </c>
      <c r="I445" s="5" t="s">
        <v>14</v>
      </c>
    </row>
    <row r="446" spans="1:9" x14ac:dyDescent="0.2">
      <c r="A446" s="4">
        <v>45015</v>
      </c>
      <c r="B446" s="11" t="s">
        <v>745</v>
      </c>
      <c r="C446" s="5" t="s">
        <v>10</v>
      </c>
      <c r="D446" s="5" t="s">
        <v>32</v>
      </c>
      <c r="E446" s="8">
        <v>1110580</v>
      </c>
      <c r="F446" s="9" t="s">
        <v>12</v>
      </c>
      <c r="G446" s="8">
        <v>111058</v>
      </c>
      <c r="H446" s="5" t="s">
        <v>13</v>
      </c>
      <c r="I446" s="5" t="s">
        <v>14</v>
      </c>
    </row>
    <row r="447" spans="1:9" x14ac:dyDescent="0.2">
      <c r="A447" s="4">
        <v>45015</v>
      </c>
      <c r="B447" s="11" t="s">
        <v>746</v>
      </c>
      <c r="C447" s="5" t="s">
        <v>10</v>
      </c>
      <c r="D447" s="5" t="s">
        <v>357</v>
      </c>
      <c r="E447" s="8">
        <v>1110580</v>
      </c>
      <c r="F447" s="9" t="s">
        <v>12</v>
      </c>
      <c r="G447" s="8">
        <v>111058</v>
      </c>
      <c r="H447" s="5" t="s">
        <v>13</v>
      </c>
      <c r="I447" s="5" t="s">
        <v>14</v>
      </c>
    </row>
    <row r="448" spans="1:9" x14ac:dyDescent="0.2">
      <c r="A448" s="4">
        <v>45015</v>
      </c>
      <c r="B448" s="11" t="s">
        <v>747</v>
      </c>
      <c r="C448" s="5" t="s">
        <v>748</v>
      </c>
      <c r="D448" s="5" t="s">
        <v>749</v>
      </c>
      <c r="E448" s="8">
        <v>-766366</v>
      </c>
      <c r="F448" s="9" t="s">
        <v>12</v>
      </c>
      <c r="G448" s="8">
        <v>-76637</v>
      </c>
      <c r="H448" s="5" t="s">
        <v>13</v>
      </c>
      <c r="I448" s="5" t="s">
        <v>14</v>
      </c>
    </row>
    <row r="449" spans="1:9" x14ac:dyDescent="0.2">
      <c r="A449" s="4">
        <v>45015</v>
      </c>
      <c r="B449" s="11" t="s">
        <v>762</v>
      </c>
      <c r="C449" s="5"/>
      <c r="D449" s="5" t="s">
        <v>766</v>
      </c>
      <c r="E449" s="8">
        <v>-9471899</v>
      </c>
      <c r="F449" s="9" t="s">
        <v>12</v>
      </c>
      <c r="G449" s="8">
        <v>-947190</v>
      </c>
      <c r="H449" s="5" t="s">
        <v>13</v>
      </c>
      <c r="I449" s="5" t="s">
        <v>14</v>
      </c>
    </row>
    <row r="450" spans="1:9" x14ac:dyDescent="0.2">
      <c r="A450" s="4">
        <v>45015</v>
      </c>
      <c r="B450" s="11" t="s">
        <v>763</v>
      </c>
      <c r="C450" s="5"/>
      <c r="D450" s="5" t="s">
        <v>767</v>
      </c>
      <c r="E450" s="8">
        <v>-43570737</v>
      </c>
      <c r="F450" s="9" t="s">
        <v>12</v>
      </c>
      <c r="G450" s="8">
        <v>-4357074</v>
      </c>
      <c r="H450" s="5" t="s">
        <v>13</v>
      </c>
      <c r="I450" s="5" t="s">
        <v>14</v>
      </c>
    </row>
    <row r="451" spans="1:9" x14ac:dyDescent="0.2">
      <c r="A451" s="4">
        <v>45015</v>
      </c>
      <c r="B451" s="11" t="s">
        <v>764</v>
      </c>
      <c r="C451" s="5"/>
      <c r="D451" s="5" t="s">
        <v>768</v>
      </c>
      <c r="E451" s="8">
        <v>-11366279</v>
      </c>
      <c r="F451" s="9" t="s">
        <v>12</v>
      </c>
      <c r="G451" s="8">
        <v>-1136628</v>
      </c>
      <c r="H451" s="5" t="s">
        <v>13</v>
      </c>
      <c r="I451" s="5" t="s">
        <v>14</v>
      </c>
    </row>
    <row r="452" spans="1:9" x14ac:dyDescent="0.2">
      <c r="A452" s="4">
        <v>44999</v>
      </c>
      <c r="B452" s="11" t="s">
        <v>765</v>
      </c>
      <c r="C452" s="5"/>
      <c r="D452" s="5" t="s">
        <v>769</v>
      </c>
      <c r="E452" s="8">
        <v>-3000000</v>
      </c>
      <c r="F452" s="9" t="s">
        <v>12</v>
      </c>
      <c r="G452" s="8">
        <v>-300000</v>
      </c>
      <c r="H452" s="5" t="s">
        <v>13</v>
      </c>
      <c r="I452" s="5" t="s">
        <v>14</v>
      </c>
    </row>
    <row r="453" spans="1:9" x14ac:dyDescent="0.2">
      <c r="A453" s="19">
        <v>45040</v>
      </c>
      <c r="B453" s="10" t="s">
        <v>777</v>
      </c>
      <c r="D453" s="10" t="s">
        <v>781</v>
      </c>
      <c r="E453" s="20">
        <v>-1136938</v>
      </c>
      <c r="F453" s="9" t="s">
        <v>12</v>
      </c>
      <c r="G453" s="20">
        <v>-113694</v>
      </c>
      <c r="H453" s="5" t="s">
        <v>13</v>
      </c>
      <c r="I453" s="5" t="s">
        <v>14</v>
      </c>
    </row>
    <row r="454" spans="1:9" x14ac:dyDescent="0.2">
      <c r="A454" s="19">
        <v>45036</v>
      </c>
      <c r="B454" s="10" t="s">
        <v>778</v>
      </c>
      <c r="D454" s="10" t="s">
        <v>782</v>
      </c>
      <c r="E454" s="20">
        <v>-277975</v>
      </c>
      <c r="F454" s="9" t="s">
        <v>12</v>
      </c>
      <c r="G454" s="20">
        <v>-27798</v>
      </c>
      <c r="H454" s="5" t="s">
        <v>13</v>
      </c>
      <c r="I454" s="5" t="s">
        <v>14</v>
      </c>
    </row>
    <row r="455" spans="1:9" x14ac:dyDescent="0.2">
      <c r="A455" s="19">
        <v>45034</v>
      </c>
      <c r="B455" s="10" t="s">
        <v>779</v>
      </c>
      <c r="D455" s="10" t="s">
        <v>783</v>
      </c>
      <c r="E455" s="20">
        <v>-1571064</v>
      </c>
      <c r="F455" s="9" t="s">
        <v>12</v>
      </c>
      <c r="G455" s="20">
        <v>-157106</v>
      </c>
      <c r="H455" s="5" t="s">
        <v>13</v>
      </c>
      <c r="I455" s="5" t="s">
        <v>14</v>
      </c>
    </row>
    <row r="456" spans="1:9" x14ac:dyDescent="0.2">
      <c r="A456" s="19">
        <v>45023</v>
      </c>
      <c r="B456" s="10" t="s">
        <v>780</v>
      </c>
      <c r="D456" s="10" t="s">
        <v>784</v>
      </c>
      <c r="E456" s="20">
        <v>-123615</v>
      </c>
      <c r="F456" s="9" t="s">
        <v>12</v>
      </c>
      <c r="G456" s="20">
        <v>-12361</v>
      </c>
      <c r="H456" s="5" t="s">
        <v>13</v>
      </c>
      <c r="I456" s="5" t="s">
        <v>14</v>
      </c>
    </row>
    <row r="457" spans="1:9" x14ac:dyDescent="0.2">
      <c r="A457" s="19">
        <v>45043</v>
      </c>
      <c r="B457" s="10" t="s">
        <v>785</v>
      </c>
      <c r="D457" s="10" t="s">
        <v>788</v>
      </c>
      <c r="E457" s="20">
        <v>-47282736</v>
      </c>
      <c r="F457" s="9" t="s">
        <v>12</v>
      </c>
      <c r="G457" s="20">
        <v>-4728274</v>
      </c>
      <c r="H457" s="5" t="s">
        <v>13</v>
      </c>
      <c r="I457" s="5" t="s">
        <v>14</v>
      </c>
    </row>
    <row r="458" spans="1:9" x14ac:dyDescent="0.2">
      <c r="A458" s="19">
        <v>45043</v>
      </c>
      <c r="B458" s="10" t="s">
        <v>786</v>
      </c>
      <c r="D458" s="10" t="s">
        <v>789</v>
      </c>
      <c r="E458" s="20">
        <v>-12334627</v>
      </c>
      <c r="F458" s="9" t="s">
        <v>12</v>
      </c>
      <c r="G458" s="20">
        <v>-1233463</v>
      </c>
      <c r="H458" s="5" t="s">
        <v>13</v>
      </c>
      <c r="I458" s="5" t="s">
        <v>14</v>
      </c>
    </row>
    <row r="459" spans="1:9" x14ac:dyDescent="0.2">
      <c r="A459" s="19">
        <v>45043</v>
      </c>
      <c r="B459" s="10" t="s">
        <v>787</v>
      </c>
      <c r="D459" s="10" t="s">
        <v>790</v>
      </c>
      <c r="E459" s="20">
        <v>-10278856</v>
      </c>
      <c r="F459" s="9" t="s">
        <v>12</v>
      </c>
      <c r="G459" s="20">
        <v>-1027886</v>
      </c>
      <c r="H459" s="5" t="s">
        <v>13</v>
      </c>
      <c r="I459" s="5" t="s">
        <v>14</v>
      </c>
    </row>
    <row r="460" spans="1:9" x14ac:dyDescent="0.2">
      <c r="A460" s="19">
        <v>45058</v>
      </c>
      <c r="B460" s="10" t="s">
        <v>791</v>
      </c>
      <c r="D460" s="10" t="s">
        <v>794</v>
      </c>
      <c r="E460" s="20">
        <v>-743025</v>
      </c>
      <c r="F460" s="9" t="s">
        <v>12</v>
      </c>
      <c r="G460" s="20">
        <v>-74302</v>
      </c>
      <c r="H460" s="10" t="s">
        <v>13</v>
      </c>
      <c r="I460" s="10" t="s">
        <v>14</v>
      </c>
    </row>
    <row r="461" spans="1:9" x14ac:dyDescent="0.2">
      <c r="A461" s="19">
        <v>45057</v>
      </c>
      <c r="B461" s="10" t="s">
        <v>792</v>
      </c>
      <c r="D461" s="10" t="s">
        <v>795</v>
      </c>
      <c r="E461" s="20">
        <v>-881431</v>
      </c>
      <c r="F461" s="9" t="s">
        <v>12</v>
      </c>
      <c r="G461" s="20">
        <v>-88144</v>
      </c>
      <c r="H461" s="10" t="s">
        <v>13</v>
      </c>
      <c r="I461" s="10" t="s">
        <v>14</v>
      </c>
    </row>
    <row r="462" spans="1:9" x14ac:dyDescent="0.2">
      <c r="A462" s="19">
        <v>45054</v>
      </c>
      <c r="B462" s="10" t="s">
        <v>793</v>
      </c>
      <c r="D462" s="10" t="s">
        <v>796</v>
      </c>
      <c r="E462" s="20">
        <v>-3713406</v>
      </c>
      <c r="F462" s="9" t="s">
        <v>12</v>
      </c>
      <c r="G462" s="20">
        <v>-371341</v>
      </c>
      <c r="H462" s="10" t="s">
        <v>13</v>
      </c>
      <c r="I462" s="10" t="s">
        <v>14</v>
      </c>
    </row>
    <row r="463" spans="1:9" x14ac:dyDescent="0.2">
      <c r="A463" s="4">
        <v>45017</v>
      </c>
      <c r="B463" s="5" t="s">
        <v>797</v>
      </c>
      <c r="C463" s="5" t="s">
        <v>10</v>
      </c>
      <c r="D463" s="5" t="s">
        <v>123</v>
      </c>
      <c r="E463" s="22">
        <v>2421888</v>
      </c>
      <c r="F463" s="9" t="s">
        <v>12</v>
      </c>
      <c r="G463" s="22">
        <v>242189</v>
      </c>
      <c r="H463" s="5" t="s">
        <v>13</v>
      </c>
      <c r="I463" s="5" t="s">
        <v>14</v>
      </c>
    </row>
    <row r="464" spans="1:9" x14ac:dyDescent="0.2">
      <c r="A464" s="4">
        <v>45017</v>
      </c>
      <c r="B464" s="5" t="s">
        <v>798</v>
      </c>
      <c r="C464" s="5" t="s">
        <v>10</v>
      </c>
      <c r="D464" s="5" t="s">
        <v>87</v>
      </c>
      <c r="E464" s="22">
        <v>1110580</v>
      </c>
      <c r="F464" s="9" t="s">
        <v>12</v>
      </c>
      <c r="G464" s="22">
        <v>111058</v>
      </c>
      <c r="H464" s="5" t="s">
        <v>13</v>
      </c>
      <c r="I464" s="5" t="s">
        <v>14</v>
      </c>
    </row>
    <row r="465" spans="1:9" x14ac:dyDescent="0.2">
      <c r="A465" s="4">
        <v>45017</v>
      </c>
      <c r="B465" s="5" t="s">
        <v>799</v>
      </c>
      <c r="C465" s="5" t="s">
        <v>10</v>
      </c>
      <c r="D465" s="5" t="s">
        <v>90</v>
      </c>
      <c r="E465" s="22">
        <v>3689780</v>
      </c>
      <c r="F465" s="9" t="s">
        <v>12</v>
      </c>
      <c r="G465" s="22">
        <v>368978</v>
      </c>
      <c r="H465" s="5" t="s">
        <v>13</v>
      </c>
      <c r="I465" s="5" t="s">
        <v>14</v>
      </c>
    </row>
    <row r="466" spans="1:9" x14ac:dyDescent="0.2">
      <c r="A466" s="4">
        <v>45017</v>
      </c>
      <c r="B466" s="5" t="s">
        <v>800</v>
      </c>
      <c r="C466" s="5" t="s">
        <v>10</v>
      </c>
      <c r="D466" s="5" t="s">
        <v>229</v>
      </c>
      <c r="E466" s="22">
        <v>602196</v>
      </c>
      <c r="F466" s="9" t="s">
        <v>12</v>
      </c>
      <c r="G466" s="22">
        <v>60220</v>
      </c>
      <c r="H466" s="5" t="s">
        <v>13</v>
      </c>
      <c r="I466" s="5" t="s">
        <v>14</v>
      </c>
    </row>
    <row r="467" spans="1:9" x14ac:dyDescent="0.2">
      <c r="A467" s="4">
        <v>45017</v>
      </c>
      <c r="B467" s="5" t="s">
        <v>801</v>
      </c>
      <c r="C467" s="5" t="s">
        <v>10</v>
      </c>
      <c r="D467" s="5" t="s">
        <v>123</v>
      </c>
      <c r="E467" s="22">
        <v>2871928</v>
      </c>
      <c r="F467" s="9" t="s">
        <v>12</v>
      </c>
      <c r="G467" s="22">
        <v>287193</v>
      </c>
      <c r="H467" s="5" t="s">
        <v>13</v>
      </c>
      <c r="I467" s="5" t="s">
        <v>14</v>
      </c>
    </row>
    <row r="468" spans="1:9" x14ac:dyDescent="0.2">
      <c r="A468" s="4">
        <v>45017</v>
      </c>
      <c r="B468" s="5" t="s">
        <v>802</v>
      </c>
      <c r="C468" s="5" t="s">
        <v>10</v>
      </c>
      <c r="D468" s="5" t="s">
        <v>87</v>
      </c>
      <c r="E468" s="22">
        <v>1110580</v>
      </c>
      <c r="F468" s="9" t="s">
        <v>12</v>
      </c>
      <c r="G468" s="22">
        <v>111058</v>
      </c>
      <c r="H468" s="5" t="s">
        <v>13</v>
      </c>
      <c r="I468" s="5" t="s">
        <v>14</v>
      </c>
    </row>
    <row r="469" spans="1:9" x14ac:dyDescent="0.2">
      <c r="A469" s="4">
        <v>45017</v>
      </c>
      <c r="B469" s="5" t="s">
        <v>803</v>
      </c>
      <c r="C469" s="5" t="s">
        <v>10</v>
      </c>
      <c r="D469" s="5" t="s">
        <v>229</v>
      </c>
      <c r="E469" s="22">
        <v>4283864</v>
      </c>
      <c r="F469" s="9" t="s">
        <v>12</v>
      </c>
      <c r="G469" s="22">
        <v>428386</v>
      </c>
      <c r="H469" s="5" t="s">
        <v>13</v>
      </c>
      <c r="I469" s="5" t="s">
        <v>14</v>
      </c>
    </row>
    <row r="470" spans="1:9" x14ac:dyDescent="0.2">
      <c r="A470" s="4">
        <v>45019</v>
      </c>
      <c r="B470" s="5" t="s">
        <v>804</v>
      </c>
      <c r="C470" s="5" t="s">
        <v>10</v>
      </c>
      <c r="D470" s="5" t="s">
        <v>123</v>
      </c>
      <c r="E470" s="22">
        <v>945120</v>
      </c>
      <c r="F470" s="9" t="s">
        <v>12</v>
      </c>
      <c r="G470" s="22">
        <v>94512</v>
      </c>
      <c r="H470" s="5" t="s">
        <v>13</v>
      </c>
      <c r="I470" s="5" t="s">
        <v>14</v>
      </c>
    </row>
    <row r="471" spans="1:9" x14ac:dyDescent="0.2">
      <c r="A471" s="4">
        <v>45019</v>
      </c>
      <c r="B471" s="5" t="s">
        <v>805</v>
      </c>
      <c r="C471" s="5" t="s">
        <v>10</v>
      </c>
      <c r="D471" s="5" t="s">
        <v>188</v>
      </c>
      <c r="E471" s="22">
        <v>945120</v>
      </c>
      <c r="F471" s="9" t="s">
        <v>12</v>
      </c>
      <c r="G471" s="22">
        <v>94512</v>
      </c>
      <c r="H471" s="5" t="s">
        <v>13</v>
      </c>
      <c r="I471" s="5" t="s">
        <v>14</v>
      </c>
    </row>
    <row r="472" spans="1:9" x14ac:dyDescent="0.2">
      <c r="A472" s="4">
        <v>45019</v>
      </c>
      <c r="B472" s="5" t="s">
        <v>806</v>
      </c>
      <c r="C472" s="5" t="s">
        <v>10</v>
      </c>
      <c r="D472" s="5" t="s">
        <v>1014</v>
      </c>
      <c r="E472" s="22">
        <v>2421888</v>
      </c>
      <c r="F472" s="9" t="s">
        <v>12</v>
      </c>
      <c r="G472" s="22">
        <v>242189</v>
      </c>
      <c r="H472" s="5" t="s">
        <v>13</v>
      </c>
      <c r="I472" s="5" t="s">
        <v>14</v>
      </c>
    </row>
    <row r="473" spans="1:9" x14ac:dyDescent="0.2">
      <c r="A473" s="4">
        <v>45019</v>
      </c>
      <c r="B473" s="5" t="s">
        <v>807</v>
      </c>
      <c r="C473" s="5" t="s">
        <v>10</v>
      </c>
      <c r="D473" s="5" t="s">
        <v>54</v>
      </c>
      <c r="E473" s="22">
        <v>1110580</v>
      </c>
      <c r="F473" s="9" t="s">
        <v>12</v>
      </c>
      <c r="G473" s="22">
        <v>111058</v>
      </c>
      <c r="H473" s="5" t="s">
        <v>13</v>
      </c>
      <c r="I473" s="5" t="s">
        <v>14</v>
      </c>
    </row>
    <row r="474" spans="1:9" x14ac:dyDescent="0.2">
      <c r="A474" s="4">
        <v>45019</v>
      </c>
      <c r="B474" s="5" t="s">
        <v>808</v>
      </c>
      <c r="C474" s="5" t="s">
        <v>10</v>
      </c>
      <c r="D474" s="5" t="s">
        <v>24</v>
      </c>
      <c r="E474" s="22">
        <v>1698620</v>
      </c>
      <c r="F474" s="9" t="s">
        <v>12</v>
      </c>
      <c r="G474" s="22">
        <v>169862</v>
      </c>
      <c r="H474" s="5" t="s">
        <v>13</v>
      </c>
      <c r="I474" s="5" t="s">
        <v>14</v>
      </c>
    </row>
    <row r="475" spans="1:9" x14ac:dyDescent="0.2">
      <c r="A475" s="4">
        <v>45019</v>
      </c>
      <c r="B475" s="5" t="s">
        <v>809</v>
      </c>
      <c r="C475" s="5" t="s">
        <v>10</v>
      </c>
      <c r="D475" s="5" t="s">
        <v>1015</v>
      </c>
      <c r="E475" s="22">
        <v>2279404</v>
      </c>
      <c r="F475" s="9" t="s">
        <v>12</v>
      </c>
      <c r="G475" s="22">
        <v>227940</v>
      </c>
      <c r="H475" s="5" t="s">
        <v>13</v>
      </c>
      <c r="I475" s="5" t="s">
        <v>14</v>
      </c>
    </row>
    <row r="476" spans="1:9" x14ac:dyDescent="0.2">
      <c r="A476" s="4">
        <v>45019</v>
      </c>
      <c r="B476" s="5" t="s">
        <v>810</v>
      </c>
      <c r="C476" s="5" t="s">
        <v>10</v>
      </c>
      <c r="D476" s="5" t="s">
        <v>1015</v>
      </c>
      <c r="E476" s="22">
        <v>945120</v>
      </c>
      <c r="F476" s="9" t="s">
        <v>12</v>
      </c>
      <c r="G476" s="22">
        <v>94512</v>
      </c>
      <c r="H476" s="5" t="s">
        <v>13</v>
      </c>
      <c r="I476" s="5" t="s">
        <v>14</v>
      </c>
    </row>
    <row r="477" spans="1:9" x14ac:dyDescent="0.2">
      <c r="A477" s="4">
        <v>45019</v>
      </c>
      <c r="B477" s="5" t="s">
        <v>811</v>
      </c>
      <c r="C477" s="5" t="s">
        <v>10</v>
      </c>
      <c r="D477" s="5" t="s">
        <v>1016</v>
      </c>
      <c r="E477" s="22">
        <v>1110580</v>
      </c>
      <c r="F477" s="9" t="s">
        <v>12</v>
      </c>
      <c r="G477" s="22">
        <v>111058</v>
      </c>
      <c r="H477" s="5" t="s">
        <v>13</v>
      </c>
      <c r="I477" s="5" t="s">
        <v>14</v>
      </c>
    </row>
    <row r="478" spans="1:9" x14ac:dyDescent="0.2">
      <c r="A478" s="4">
        <v>45019</v>
      </c>
      <c r="B478" s="5" t="s">
        <v>812</v>
      </c>
      <c r="C478" s="5" t="s">
        <v>10</v>
      </c>
      <c r="D478" s="5" t="s">
        <v>134</v>
      </c>
      <c r="E478" s="22">
        <v>945120</v>
      </c>
      <c r="F478" s="9" t="s">
        <v>12</v>
      </c>
      <c r="G478" s="22">
        <v>94512</v>
      </c>
      <c r="H478" s="5" t="s">
        <v>13</v>
      </c>
      <c r="I478" s="5" t="s">
        <v>14</v>
      </c>
    </row>
    <row r="479" spans="1:9" x14ac:dyDescent="0.2">
      <c r="A479" s="4">
        <v>45019</v>
      </c>
      <c r="B479" s="5" t="s">
        <v>813</v>
      </c>
      <c r="C479" s="5" t="s">
        <v>10</v>
      </c>
      <c r="D479" s="5" t="s">
        <v>1017</v>
      </c>
      <c r="E479" s="22">
        <v>2779928</v>
      </c>
      <c r="F479" s="9" t="s">
        <v>12</v>
      </c>
      <c r="G479" s="22">
        <v>277993</v>
      </c>
      <c r="H479" s="5" t="s">
        <v>13</v>
      </c>
      <c r="I479" s="5" t="s">
        <v>14</v>
      </c>
    </row>
    <row r="480" spans="1:9" x14ac:dyDescent="0.2">
      <c r="A480" s="4">
        <v>45019</v>
      </c>
      <c r="B480" s="5" t="s">
        <v>814</v>
      </c>
      <c r="C480" s="5" t="s">
        <v>10</v>
      </c>
      <c r="D480" s="5" t="s">
        <v>32</v>
      </c>
      <c r="E480" s="22">
        <v>945120</v>
      </c>
      <c r="F480" s="9" t="s">
        <v>12</v>
      </c>
      <c r="G480" s="22">
        <v>94512</v>
      </c>
      <c r="H480" s="5" t="s">
        <v>13</v>
      </c>
      <c r="I480" s="5" t="s">
        <v>14</v>
      </c>
    </row>
    <row r="481" spans="1:9" x14ac:dyDescent="0.2">
      <c r="A481" s="4">
        <v>45019</v>
      </c>
      <c r="B481" s="5" t="s">
        <v>815</v>
      </c>
      <c r="C481" s="5" t="s">
        <v>10</v>
      </c>
      <c r="D481" s="5" t="s">
        <v>1018</v>
      </c>
      <c r="E481" s="22">
        <v>3888420</v>
      </c>
      <c r="F481" s="9" t="s">
        <v>12</v>
      </c>
      <c r="G481" s="22">
        <v>388842</v>
      </c>
      <c r="H481" s="5" t="s">
        <v>13</v>
      </c>
      <c r="I481" s="5" t="s">
        <v>14</v>
      </c>
    </row>
    <row r="482" spans="1:9" x14ac:dyDescent="0.2">
      <c r="A482" s="4">
        <v>45019</v>
      </c>
      <c r="B482" s="5" t="s">
        <v>816</v>
      </c>
      <c r="C482" s="5" t="s">
        <v>10</v>
      </c>
      <c r="D482" s="5" t="s">
        <v>35</v>
      </c>
      <c r="E482" s="22">
        <v>945120</v>
      </c>
      <c r="F482" s="9" t="s">
        <v>12</v>
      </c>
      <c r="G482" s="22">
        <v>94512</v>
      </c>
      <c r="H482" s="5" t="s">
        <v>13</v>
      </c>
      <c r="I482" s="5" t="s">
        <v>14</v>
      </c>
    </row>
    <row r="483" spans="1:9" x14ac:dyDescent="0.2">
      <c r="A483" s="4">
        <v>45019</v>
      </c>
      <c r="B483" s="5" t="s">
        <v>817</v>
      </c>
      <c r="C483" s="5" t="s">
        <v>10</v>
      </c>
      <c r="D483" s="5" t="s">
        <v>1019</v>
      </c>
      <c r="E483" s="22">
        <v>945120</v>
      </c>
      <c r="F483" s="9" t="s">
        <v>12</v>
      </c>
      <c r="G483" s="22">
        <v>94512</v>
      </c>
      <c r="H483" s="5" t="s">
        <v>13</v>
      </c>
      <c r="I483" s="5" t="s">
        <v>14</v>
      </c>
    </row>
    <row r="484" spans="1:9" x14ac:dyDescent="0.2">
      <c r="A484" s="4">
        <v>45019</v>
      </c>
      <c r="B484" s="5" t="s">
        <v>818</v>
      </c>
      <c r="C484" s="5" t="s">
        <v>10</v>
      </c>
      <c r="D484" s="5" t="s">
        <v>357</v>
      </c>
      <c r="E484" s="22">
        <v>945120</v>
      </c>
      <c r="F484" s="9" t="s">
        <v>12</v>
      </c>
      <c r="G484" s="22">
        <v>94512</v>
      </c>
      <c r="H484" s="5" t="s">
        <v>13</v>
      </c>
      <c r="I484" s="5" t="s">
        <v>14</v>
      </c>
    </row>
    <row r="485" spans="1:9" x14ac:dyDescent="0.2">
      <c r="A485" s="4">
        <v>45019</v>
      </c>
      <c r="B485" s="5" t="s">
        <v>819</v>
      </c>
      <c r="C485" s="5" t="s">
        <v>10</v>
      </c>
      <c r="D485" s="5" t="s">
        <v>140</v>
      </c>
      <c r="E485" s="22">
        <v>3009928</v>
      </c>
      <c r="F485" s="9" t="s">
        <v>12</v>
      </c>
      <c r="G485" s="22">
        <v>300993</v>
      </c>
      <c r="H485" s="5" t="s">
        <v>13</v>
      </c>
      <c r="I485" s="5" t="s">
        <v>14</v>
      </c>
    </row>
    <row r="486" spans="1:9" x14ac:dyDescent="0.2">
      <c r="A486" s="4">
        <v>45019</v>
      </c>
      <c r="B486" s="5" t="s">
        <v>820</v>
      </c>
      <c r="C486" s="5" t="s">
        <v>10</v>
      </c>
      <c r="D486" s="5" t="s">
        <v>38</v>
      </c>
      <c r="E486" s="22">
        <v>945120</v>
      </c>
      <c r="F486" s="9" t="s">
        <v>12</v>
      </c>
      <c r="G486" s="22">
        <v>94512</v>
      </c>
      <c r="H486" s="5" t="s">
        <v>13</v>
      </c>
      <c r="I486" s="5" t="s">
        <v>14</v>
      </c>
    </row>
    <row r="487" spans="1:9" x14ac:dyDescent="0.2">
      <c r="A487" s="4">
        <v>45019</v>
      </c>
      <c r="B487" s="5" t="s">
        <v>821</v>
      </c>
      <c r="C487" s="5" t="s">
        <v>10</v>
      </c>
      <c r="D487" s="5" t="s">
        <v>38</v>
      </c>
      <c r="E487" s="22">
        <v>3331740</v>
      </c>
      <c r="F487" s="9" t="s">
        <v>12</v>
      </c>
      <c r="G487" s="22">
        <v>333174</v>
      </c>
      <c r="H487" s="5" t="s">
        <v>13</v>
      </c>
      <c r="I487" s="5" t="s">
        <v>14</v>
      </c>
    </row>
    <row r="488" spans="1:9" x14ac:dyDescent="0.2">
      <c r="A488" s="4">
        <v>45019</v>
      </c>
      <c r="B488" s="5" t="s">
        <v>822</v>
      </c>
      <c r="C488" s="5" t="s">
        <v>10</v>
      </c>
      <c r="D488" s="5" t="s">
        <v>18</v>
      </c>
      <c r="E488" s="22">
        <v>6347664</v>
      </c>
      <c r="F488" s="9" t="s">
        <v>12</v>
      </c>
      <c r="G488" s="22">
        <v>634766</v>
      </c>
      <c r="H488" s="5" t="s">
        <v>13</v>
      </c>
      <c r="I488" s="5" t="s">
        <v>14</v>
      </c>
    </row>
    <row r="489" spans="1:9" x14ac:dyDescent="0.2">
      <c r="A489" s="4">
        <v>45019</v>
      </c>
      <c r="B489" s="5" t="s">
        <v>823</v>
      </c>
      <c r="C489" s="5" t="s">
        <v>10</v>
      </c>
      <c r="D489" s="5" t="s">
        <v>44</v>
      </c>
      <c r="E489" s="22">
        <v>945120</v>
      </c>
      <c r="F489" s="9" t="s">
        <v>12</v>
      </c>
      <c r="G489" s="22">
        <v>94512</v>
      </c>
      <c r="H489" s="5" t="s">
        <v>13</v>
      </c>
      <c r="I489" s="5" t="s">
        <v>14</v>
      </c>
    </row>
    <row r="490" spans="1:9" x14ac:dyDescent="0.2">
      <c r="A490" s="4">
        <v>45019</v>
      </c>
      <c r="B490" s="5" t="s">
        <v>824</v>
      </c>
      <c r="C490" s="5" t="s">
        <v>10</v>
      </c>
      <c r="D490" s="5" t="s">
        <v>44</v>
      </c>
      <c r="E490" s="22">
        <v>539456</v>
      </c>
      <c r="F490" s="9" t="s">
        <v>12</v>
      </c>
      <c r="G490" s="22">
        <v>53946</v>
      </c>
      <c r="H490" s="5" t="s">
        <v>13</v>
      </c>
      <c r="I490" s="5" t="s">
        <v>14</v>
      </c>
    </row>
    <row r="491" spans="1:9" x14ac:dyDescent="0.2">
      <c r="A491" s="4">
        <v>45019</v>
      </c>
      <c r="B491" s="5" t="s">
        <v>825</v>
      </c>
      <c r="C491" s="5" t="s">
        <v>10</v>
      </c>
      <c r="D491" s="5" t="s">
        <v>1020</v>
      </c>
      <c r="E491" s="22">
        <v>1468620</v>
      </c>
      <c r="F491" s="9" t="s">
        <v>12</v>
      </c>
      <c r="G491" s="22">
        <v>146862</v>
      </c>
      <c r="H491" s="5" t="s">
        <v>13</v>
      </c>
      <c r="I491" s="5" t="s">
        <v>14</v>
      </c>
    </row>
    <row r="492" spans="1:9" x14ac:dyDescent="0.2">
      <c r="A492" s="4">
        <v>45019</v>
      </c>
      <c r="B492" s="5" t="s">
        <v>826</v>
      </c>
      <c r="C492" s="5" t="s">
        <v>10</v>
      </c>
      <c r="D492" s="5" t="s">
        <v>1021</v>
      </c>
      <c r="E492" s="22">
        <v>1110580</v>
      </c>
      <c r="F492" s="9" t="s">
        <v>12</v>
      </c>
      <c r="G492" s="22">
        <v>111058</v>
      </c>
      <c r="H492" s="5" t="s">
        <v>13</v>
      </c>
      <c r="I492" s="5" t="s">
        <v>14</v>
      </c>
    </row>
    <row r="493" spans="1:9" x14ac:dyDescent="0.2">
      <c r="A493" s="4">
        <v>45019</v>
      </c>
      <c r="B493" s="5" t="s">
        <v>827</v>
      </c>
      <c r="C493" s="5" t="s">
        <v>10</v>
      </c>
      <c r="D493" s="5" t="s">
        <v>35</v>
      </c>
      <c r="E493" s="22">
        <v>2221160</v>
      </c>
      <c r="F493" s="9" t="s">
        <v>12</v>
      </c>
      <c r="G493" s="22">
        <v>222116</v>
      </c>
      <c r="H493" s="5" t="s">
        <v>13</v>
      </c>
      <c r="I493" s="5" t="s">
        <v>14</v>
      </c>
    </row>
    <row r="494" spans="1:9" x14ac:dyDescent="0.2">
      <c r="A494" s="4">
        <v>45019</v>
      </c>
      <c r="B494" s="5" t="s">
        <v>828</v>
      </c>
      <c r="C494" s="5" t="s">
        <v>10</v>
      </c>
      <c r="D494" s="5" t="s">
        <v>267</v>
      </c>
      <c r="E494" s="22">
        <v>3532468</v>
      </c>
      <c r="F494" s="9" t="s">
        <v>12</v>
      </c>
      <c r="G494" s="22">
        <v>353247</v>
      </c>
      <c r="H494" s="5" t="s">
        <v>13</v>
      </c>
      <c r="I494" s="5" t="s">
        <v>14</v>
      </c>
    </row>
    <row r="495" spans="1:9" x14ac:dyDescent="0.2">
      <c r="A495" s="4">
        <v>45020</v>
      </c>
      <c r="B495" s="5" t="s">
        <v>829</v>
      </c>
      <c r="C495" s="5" t="s">
        <v>10</v>
      </c>
      <c r="D495" s="5" t="s">
        <v>286</v>
      </c>
      <c r="E495" s="22">
        <v>2221160</v>
      </c>
      <c r="F495" s="9" t="s">
        <v>12</v>
      </c>
      <c r="G495" s="22">
        <v>222116</v>
      </c>
      <c r="H495" s="5" t="s">
        <v>13</v>
      </c>
      <c r="I495" s="5" t="s">
        <v>14</v>
      </c>
    </row>
    <row r="496" spans="1:9" x14ac:dyDescent="0.2">
      <c r="A496" s="4">
        <v>45020</v>
      </c>
      <c r="B496" s="5" t="s">
        <v>830</v>
      </c>
      <c r="C496" s="5" t="s">
        <v>10</v>
      </c>
      <c r="D496" s="5" t="s">
        <v>69</v>
      </c>
      <c r="E496" s="22">
        <v>4634900</v>
      </c>
      <c r="F496" s="9" t="s">
        <v>12</v>
      </c>
      <c r="G496" s="22">
        <v>463490</v>
      </c>
      <c r="H496" s="5" t="s">
        <v>13</v>
      </c>
      <c r="I496" s="5" t="s">
        <v>14</v>
      </c>
    </row>
    <row r="497" spans="1:9" x14ac:dyDescent="0.2">
      <c r="A497" s="4">
        <v>45020</v>
      </c>
      <c r="B497" s="5" t="s">
        <v>831</v>
      </c>
      <c r="C497" s="5" t="s">
        <v>10</v>
      </c>
      <c r="D497" s="5" t="s">
        <v>65</v>
      </c>
      <c r="E497" s="22">
        <v>3890508</v>
      </c>
      <c r="F497" s="9" t="s">
        <v>12</v>
      </c>
      <c r="G497" s="22">
        <v>389051</v>
      </c>
      <c r="H497" s="5" t="s">
        <v>13</v>
      </c>
      <c r="I497" s="5" t="s">
        <v>14</v>
      </c>
    </row>
    <row r="498" spans="1:9" x14ac:dyDescent="0.2">
      <c r="A498" s="4">
        <v>45020</v>
      </c>
      <c r="B498" s="5" t="s">
        <v>832</v>
      </c>
      <c r="C498" s="5" t="s">
        <v>10</v>
      </c>
      <c r="D498" s="5" t="s">
        <v>74</v>
      </c>
      <c r="E498" s="22">
        <v>945120</v>
      </c>
      <c r="F498" s="9" t="s">
        <v>12</v>
      </c>
      <c r="G498" s="22">
        <v>94512</v>
      </c>
      <c r="H498" s="5" t="s">
        <v>13</v>
      </c>
      <c r="I498" s="5" t="s">
        <v>14</v>
      </c>
    </row>
    <row r="499" spans="1:9" x14ac:dyDescent="0.2">
      <c r="A499" s="4">
        <v>45020</v>
      </c>
      <c r="B499" s="5" t="s">
        <v>833</v>
      </c>
      <c r="C499" s="5" t="s">
        <v>10</v>
      </c>
      <c r="D499" s="5" t="s">
        <v>74</v>
      </c>
      <c r="E499" s="22">
        <v>2825928</v>
      </c>
      <c r="F499" s="9" t="s">
        <v>12</v>
      </c>
      <c r="G499" s="22">
        <v>282593</v>
      </c>
      <c r="H499" s="5" t="s">
        <v>13</v>
      </c>
      <c r="I499" s="5" t="s">
        <v>14</v>
      </c>
    </row>
    <row r="500" spans="1:9" x14ac:dyDescent="0.2">
      <c r="A500" s="4">
        <v>45020</v>
      </c>
      <c r="B500" s="5" t="s">
        <v>834</v>
      </c>
      <c r="C500" s="5" t="s">
        <v>10</v>
      </c>
      <c r="D500" s="5" t="s">
        <v>180</v>
      </c>
      <c r="E500" s="22">
        <v>3888420</v>
      </c>
      <c r="F500" s="9" t="s">
        <v>12</v>
      </c>
      <c r="G500" s="22">
        <v>388842</v>
      </c>
      <c r="H500" s="5" t="s">
        <v>13</v>
      </c>
      <c r="I500" s="5" t="s">
        <v>14</v>
      </c>
    </row>
    <row r="501" spans="1:9" x14ac:dyDescent="0.2">
      <c r="A501" s="4">
        <v>45020</v>
      </c>
      <c r="B501" s="5" t="s">
        <v>835</v>
      </c>
      <c r="C501" s="5" t="s">
        <v>10</v>
      </c>
      <c r="D501" s="5" t="s">
        <v>180</v>
      </c>
      <c r="E501" s="22">
        <v>1110580</v>
      </c>
      <c r="F501" s="9" t="s">
        <v>12</v>
      </c>
      <c r="G501" s="22">
        <v>111058</v>
      </c>
      <c r="H501" s="5" t="s">
        <v>13</v>
      </c>
      <c r="I501" s="5" t="s">
        <v>14</v>
      </c>
    </row>
    <row r="502" spans="1:9" x14ac:dyDescent="0.2">
      <c r="A502" s="4">
        <v>45020</v>
      </c>
      <c r="B502" s="5" t="s">
        <v>836</v>
      </c>
      <c r="C502" s="5" t="s">
        <v>10</v>
      </c>
      <c r="D502" s="5" t="s">
        <v>180</v>
      </c>
      <c r="E502" s="22">
        <v>945120</v>
      </c>
      <c r="F502" s="9" t="s">
        <v>12</v>
      </c>
      <c r="G502" s="22">
        <v>94512</v>
      </c>
      <c r="H502" s="5" t="s">
        <v>13</v>
      </c>
      <c r="I502" s="5" t="s">
        <v>14</v>
      </c>
    </row>
    <row r="503" spans="1:9" x14ac:dyDescent="0.2">
      <c r="A503" s="4">
        <v>45020</v>
      </c>
      <c r="B503" s="5" t="s">
        <v>837</v>
      </c>
      <c r="C503" s="5" t="s">
        <v>10</v>
      </c>
      <c r="D503" s="5" t="s">
        <v>175</v>
      </c>
      <c r="E503" s="22">
        <v>945120</v>
      </c>
      <c r="F503" s="9" t="s">
        <v>12</v>
      </c>
      <c r="G503" s="22">
        <v>94512</v>
      </c>
      <c r="H503" s="5" t="s">
        <v>13</v>
      </c>
      <c r="I503" s="5" t="s">
        <v>14</v>
      </c>
    </row>
    <row r="504" spans="1:9" x14ac:dyDescent="0.2">
      <c r="A504" s="4">
        <v>45021</v>
      </c>
      <c r="B504" s="5" t="s">
        <v>838</v>
      </c>
      <c r="C504" s="5" t="s">
        <v>10</v>
      </c>
      <c r="D504" s="5" t="s">
        <v>77</v>
      </c>
      <c r="E504" s="22">
        <v>945120</v>
      </c>
      <c r="F504" s="9" t="s">
        <v>12</v>
      </c>
      <c r="G504" s="22">
        <v>94512</v>
      </c>
      <c r="H504" s="5" t="s">
        <v>13</v>
      </c>
      <c r="I504" s="5" t="s">
        <v>14</v>
      </c>
    </row>
    <row r="505" spans="1:9" x14ac:dyDescent="0.2">
      <c r="A505" s="4">
        <v>45021</v>
      </c>
      <c r="B505" s="5" t="s">
        <v>839</v>
      </c>
      <c r="C505" s="5" t="s">
        <v>10</v>
      </c>
      <c r="D505" s="5" t="s">
        <v>83</v>
      </c>
      <c r="E505" s="22">
        <v>1110580</v>
      </c>
      <c r="F505" s="9" t="s">
        <v>12</v>
      </c>
      <c r="G505" s="22">
        <v>111058</v>
      </c>
      <c r="H505" s="5" t="s">
        <v>13</v>
      </c>
      <c r="I505" s="5" t="s">
        <v>14</v>
      </c>
    </row>
    <row r="506" spans="1:9" x14ac:dyDescent="0.2">
      <c r="A506" s="4">
        <v>45021</v>
      </c>
      <c r="B506" s="5" t="s">
        <v>840</v>
      </c>
      <c r="C506" s="5" t="s">
        <v>10</v>
      </c>
      <c r="D506" s="5" t="s">
        <v>197</v>
      </c>
      <c r="E506" s="22">
        <v>1916076</v>
      </c>
      <c r="F506" s="9" t="s">
        <v>12</v>
      </c>
      <c r="G506" s="22">
        <v>191608</v>
      </c>
      <c r="H506" s="5" t="s">
        <v>13</v>
      </c>
      <c r="I506" s="5" t="s">
        <v>14</v>
      </c>
    </row>
    <row r="507" spans="1:9" x14ac:dyDescent="0.2">
      <c r="A507" s="4">
        <v>45021</v>
      </c>
      <c r="B507" s="5" t="s">
        <v>841</v>
      </c>
      <c r="C507" s="5" t="s">
        <v>10</v>
      </c>
      <c r="D507" s="5" t="s">
        <v>188</v>
      </c>
      <c r="E507" s="22">
        <v>2221160</v>
      </c>
      <c r="F507" s="9" t="s">
        <v>12</v>
      </c>
      <c r="G507" s="22">
        <v>222116</v>
      </c>
      <c r="H507" s="5" t="s">
        <v>13</v>
      </c>
      <c r="I507" s="5" t="s">
        <v>14</v>
      </c>
    </row>
    <row r="508" spans="1:9" x14ac:dyDescent="0.2">
      <c r="A508" s="4">
        <v>45021</v>
      </c>
      <c r="B508" s="5" t="s">
        <v>842</v>
      </c>
      <c r="C508" s="5" t="s">
        <v>10</v>
      </c>
      <c r="D508" s="5" t="s">
        <v>80</v>
      </c>
      <c r="E508" s="22">
        <v>2779928</v>
      </c>
      <c r="F508" s="9" t="s">
        <v>12</v>
      </c>
      <c r="G508" s="22">
        <v>277993</v>
      </c>
      <c r="H508" s="5" t="s">
        <v>13</v>
      </c>
      <c r="I508" s="5" t="s">
        <v>14</v>
      </c>
    </row>
    <row r="509" spans="1:9" x14ac:dyDescent="0.2">
      <c r="A509" s="4">
        <v>45021</v>
      </c>
      <c r="B509" s="5" t="s">
        <v>843</v>
      </c>
      <c r="C509" s="5" t="s">
        <v>10</v>
      </c>
      <c r="D509" s="5" t="s">
        <v>87</v>
      </c>
      <c r="E509" s="22">
        <v>945120</v>
      </c>
      <c r="F509" s="9" t="s">
        <v>12</v>
      </c>
      <c r="G509" s="22">
        <v>94512</v>
      </c>
      <c r="H509" s="5" t="s">
        <v>13</v>
      </c>
      <c r="I509" s="5" t="s">
        <v>14</v>
      </c>
    </row>
    <row r="510" spans="1:9" x14ac:dyDescent="0.2">
      <c r="A510" s="4">
        <v>45021</v>
      </c>
      <c r="B510" s="5" t="s">
        <v>844</v>
      </c>
      <c r="C510" s="5" t="s">
        <v>10</v>
      </c>
      <c r="D510" s="5" t="s">
        <v>123</v>
      </c>
      <c r="E510" s="22">
        <v>1202580</v>
      </c>
      <c r="F510" s="9" t="s">
        <v>12</v>
      </c>
      <c r="G510" s="22">
        <v>120258</v>
      </c>
      <c r="H510" s="5" t="s">
        <v>13</v>
      </c>
      <c r="I510" s="5" t="s">
        <v>14</v>
      </c>
    </row>
    <row r="511" spans="1:9" x14ac:dyDescent="0.2">
      <c r="A511" s="4">
        <v>45022</v>
      </c>
      <c r="B511" s="5" t="s">
        <v>845</v>
      </c>
      <c r="C511" s="5" t="s">
        <v>10</v>
      </c>
      <c r="D511" s="5" t="s">
        <v>1022</v>
      </c>
      <c r="E511" s="22">
        <v>1110580</v>
      </c>
      <c r="F511" s="9" t="s">
        <v>12</v>
      </c>
      <c r="G511" s="22">
        <v>111058</v>
      </c>
      <c r="H511" s="5" t="s">
        <v>13</v>
      </c>
      <c r="I511" s="5" t="s">
        <v>14</v>
      </c>
    </row>
    <row r="512" spans="1:9" x14ac:dyDescent="0.2">
      <c r="A512" s="4">
        <v>45022</v>
      </c>
      <c r="B512" s="5" t="s">
        <v>846</v>
      </c>
      <c r="C512" s="5" t="s">
        <v>10</v>
      </c>
      <c r="D512" s="5" t="s">
        <v>54</v>
      </c>
      <c r="E512" s="22">
        <v>1110580</v>
      </c>
      <c r="F512" s="9" t="s">
        <v>12</v>
      </c>
      <c r="G512" s="22">
        <v>111058</v>
      </c>
      <c r="H512" s="5" t="s">
        <v>13</v>
      </c>
      <c r="I512" s="5" t="s">
        <v>14</v>
      </c>
    </row>
    <row r="513" spans="1:9" x14ac:dyDescent="0.2">
      <c r="A513" s="4">
        <v>45022</v>
      </c>
      <c r="B513" s="5" t="s">
        <v>847</v>
      </c>
      <c r="C513" s="5" t="s">
        <v>10</v>
      </c>
      <c r="D513" s="5" t="s">
        <v>1016</v>
      </c>
      <c r="E513" s="22">
        <v>2763220</v>
      </c>
      <c r="F513" s="9" t="s">
        <v>12</v>
      </c>
      <c r="G513" s="22">
        <v>276322</v>
      </c>
      <c r="H513" s="5" t="s">
        <v>13</v>
      </c>
      <c r="I513" s="5" t="s">
        <v>14</v>
      </c>
    </row>
    <row r="514" spans="1:9" x14ac:dyDescent="0.2">
      <c r="A514" s="4">
        <v>45022</v>
      </c>
      <c r="B514" s="5" t="s">
        <v>848</v>
      </c>
      <c r="C514" s="5" t="s">
        <v>10</v>
      </c>
      <c r="D514" s="5" t="s">
        <v>1023</v>
      </c>
      <c r="E514" s="22">
        <v>539456</v>
      </c>
      <c r="F514" s="9" t="s">
        <v>12</v>
      </c>
      <c r="G514" s="22">
        <v>53946</v>
      </c>
      <c r="H514" s="5" t="s">
        <v>13</v>
      </c>
      <c r="I514" s="5" t="s">
        <v>14</v>
      </c>
    </row>
    <row r="515" spans="1:9" x14ac:dyDescent="0.2">
      <c r="A515" s="4">
        <v>45022</v>
      </c>
      <c r="B515" s="5" t="s">
        <v>849</v>
      </c>
      <c r="C515" s="5" t="s">
        <v>10</v>
      </c>
      <c r="D515" s="5" t="s">
        <v>1017</v>
      </c>
      <c r="E515" s="22">
        <v>2484340</v>
      </c>
      <c r="F515" s="9" t="s">
        <v>12</v>
      </c>
      <c r="G515" s="22">
        <v>248434</v>
      </c>
      <c r="H515" s="5" t="s">
        <v>13</v>
      </c>
      <c r="I515" s="5" t="s">
        <v>14</v>
      </c>
    </row>
    <row r="516" spans="1:9" x14ac:dyDescent="0.2">
      <c r="A516" s="4">
        <v>45022</v>
      </c>
      <c r="B516" s="5" t="s">
        <v>850</v>
      </c>
      <c r="C516" s="5" t="s">
        <v>10</v>
      </c>
      <c r="D516" s="5" t="s">
        <v>32</v>
      </c>
      <c r="E516" s="22">
        <v>2055700</v>
      </c>
      <c r="F516" s="9" t="s">
        <v>12</v>
      </c>
      <c r="G516" s="22">
        <v>205570</v>
      </c>
      <c r="H516" s="5" t="s">
        <v>13</v>
      </c>
      <c r="I516" s="5" t="s">
        <v>14</v>
      </c>
    </row>
    <row r="517" spans="1:9" x14ac:dyDescent="0.2">
      <c r="A517" s="4">
        <v>45022</v>
      </c>
      <c r="B517" s="5" t="s">
        <v>851</v>
      </c>
      <c r="C517" s="5" t="s">
        <v>10</v>
      </c>
      <c r="D517" s="5" t="s">
        <v>32</v>
      </c>
      <c r="E517" s="22">
        <v>1110580</v>
      </c>
      <c r="F517" s="9" t="s">
        <v>12</v>
      </c>
      <c r="G517" s="22">
        <v>111058</v>
      </c>
      <c r="H517" s="5" t="s">
        <v>13</v>
      </c>
      <c r="I517" s="5" t="s">
        <v>14</v>
      </c>
    </row>
    <row r="518" spans="1:9" x14ac:dyDescent="0.2">
      <c r="A518" s="4">
        <v>45022</v>
      </c>
      <c r="B518" s="5" t="s">
        <v>852</v>
      </c>
      <c r="C518" s="5" t="s">
        <v>10</v>
      </c>
      <c r="D518" s="5" t="s">
        <v>1018</v>
      </c>
      <c r="E518" s="22">
        <v>3863048</v>
      </c>
      <c r="F518" s="9" t="s">
        <v>12</v>
      </c>
      <c r="G518" s="22">
        <v>386305</v>
      </c>
      <c r="H518" s="5" t="s">
        <v>13</v>
      </c>
      <c r="I518" s="5" t="s">
        <v>14</v>
      </c>
    </row>
    <row r="519" spans="1:9" x14ac:dyDescent="0.2">
      <c r="A519" s="4">
        <v>45022</v>
      </c>
      <c r="B519" s="5" t="s">
        <v>853</v>
      </c>
      <c r="C519" s="5" t="s">
        <v>10</v>
      </c>
      <c r="D519" s="5" t="s">
        <v>90</v>
      </c>
      <c r="E519" s="22">
        <v>2809220</v>
      </c>
      <c r="F519" s="9" t="s">
        <v>12</v>
      </c>
      <c r="G519" s="22">
        <v>280922</v>
      </c>
      <c r="H519" s="5" t="s">
        <v>13</v>
      </c>
      <c r="I519" s="5" t="s">
        <v>14</v>
      </c>
    </row>
    <row r="520" spans="1:9" x14ac:dyDescent="0.2">
      <c r="A520" s="4">
        <v>45022</v>
      </c>
      <c r="B520" s="5" t="s">
        <v>854</v>
      </c>
      <c r="C520" s="5" t="s">
        <v>10</v>
      </c>
      <c r="D520" s="5" t="s">
        <v>123</v>
      </c>
      <c r="E520" s="22">
        <v>3689780</v>
      </c>
      <c r="F520" s="9" t="s">
        <v>12</v>
      </c>
      <c r="G520" s="22">
        <v>368978</v>
      </c>
      <c r="H520" s="5" t="s">
        <v>13</v>
      </c>
      <c r="I520" s="5" t="s">
        <v>14</v>
      </c>
    </row>
    <row r="521" spans="1:9" x14ac:dyDescent="0.2">
      <c r="A521" s="4">
        <v>45022</v>
      </c>
      <c r="B521" s="5" t="s">
        <v>855</v>
      </c>
      <c r="C521" s="5" t="s">
        <v>10</v>
      </c>
      <c r="D521" s="5" t="s">
        <v>94</v>
      </c>
      <c r="E521" s="22">
        <v>3689780</v>
      </c>
      <c r="F521" s="9" t="s">
        <v>12</v>
      </c>
      <c r="G521" s="22">
        <v>368978</v>
      </c>
      <c r="H521" s="5" t="s">
        <v>13</v>
      </c>
      <c r="I521" s="5" t="s">
        <v>14</v>
      </c>
    </row>
    <row r="522" spans="1:9" x14ac:dyDescent="0.2">
      <c r="A522" s="4">
        <v>45024</v>
      </c>
      <c r="B522" s="5" t="s">
        <v>856</v>
      </c>
      <c r="C522" s="5" t="s">
        <v>10</v>
      </c>
      <c r="D522" s="5" t="s">
        <v>128</v>
      </c>
      <c r="E522" s="22">
        <v>2579200</v>
      </c>
      <c r="F522" s="9" t="s">
        <v>12</v>
      </c>
      <c r="G522" s="22">
        <v>257920</v>
      </c>
      <c r="H522" s="5" t="s">
        <v>13</v>
      </c>
      <c r="I522" s="5" t="s">
        <v>14</v>
      </c>
    </row>
    <row r="523" spans="1:9" x14ac:dyDescent="0.2">
      <c r="A523" s="4">
        <v>45026</v>
      </c>
      <c r="B523" s="5" t="s">
        <v>857</v>
      </c>
      <c r="C523" s="5" t="s">
        <v>10</v>
      </c>
      <c r="D523" s="5" t="s">
        <v>35</v>
      </c>
      <c r="E523" s="22">
        <v>2221160</v>
      </c>
      <c r="F523" s="9" t="s">
        <v>12</v>
      </c>
      <c r="G523" s="22">
        <v>222116</v>
      </c>
      <c r="H523" s="5" t="s">
        <v>13</v>
      </c>
      <c r="I523" s="5" t="s">
        <v>14</v>
      </c>
    </row>
    <row r="524" spans="1:9" x14ac:dyDescent="0.2">
      <c r="A524" s="4">
        <v>45026</v>
      </c>
      <c r="B524" s="5" t="s">
        <v>858</v>
      </c>
      <c r="C524" s="5" t="s">
        <v>10</v>
      </c>
      <c r="D524" s="5" t="s">
        <v>47</v>
      </c>
      <c r="E524" s="22">
        <v>2413740</v>
      </c>
      <c r="F524" s="9" t="s">
        <v>12</v>
      </c>
      <c r="G524" s="22">
        <v>241374</v>
      </c>
      <c r="H524" s="5" t="s">
        <v>13</v>
      </c>
      <c r="I524" s="5" t="s">
        <v>14</v>
      </c>
    </row>
    <row r="525" spans="1:9" x14ac:dyDescent="0.2">
      <c r="A525" s="4">
        <v>45026</v>
      </c>
      <c r="B525" s="5" t="s">
        <v>859</v>
      </c>
      <c r="C525" s="5" t="s">
        <v>10</v>
      </c>
      <c r="D525" s="5" t="s">
        <v>15</v>
      </c>
      <c r="E525" s="22">
        <v>1558036</v>
      </c>
      <c r="F525" s="9" t="s">
        <v>12</v>
      </c>
      <c r="G525" s="22">
        <v>155804</v>
      </c>
      <c r="H525" s="5" t="s">
        <v>13</v>
      </c>
      <c r="I525" s="5" t="s">
        <v>14</v>
      </c>
    </row>
    <row r="526" spans="1:9" x14ac:dyDescent="0.2">
      <c r="A526" s="4">
        <v>45026</v>
      </c>
      <c r="B526" s="5" t="s">
        <v>860</v>
      </c>
      <c r="C526" s="5" t="s">
        <v>10</v>
      </c>
      <c r="D526" s="5" t="s">
        <v>100</v>
      </c>
      <c r="E526" s="22">
        <v>945120</v>
      </c>
      <c r="F526" s="9" t="s">
        <v>12</v>
      </c>
      <c r="G526" s="22">
        <v>94512</v>
      </c>
      <c r="H526" s="5" t="s">
        <v>13</v>
      </c>
      <c r="I526" s="5" t="s">
        <v>14</v>
      </c>
    </row>
    <row r="527" spans="1:9" x14ac:dyDescent="0.2">
      <c r="A527" s="4">
        <v>45026</v>
      </c>
      <c r="B527" s="5" t="s">
        <v>861</v>
      </c>
      <c r="C527" s="5" t="s">
        <v>10</v>
      </c>
      <c r="D527" s="5" t="s">
        <v>21</v>
      </c>
      <c r="E527" s="22">
        <v>2622624</v>
      </c>
      <c r="F527" s="9" t="s">
        <v>12</v>
      </c>
      <c r="G527" s="22">
        <v>262262</v>
      </c>
      <c r="H527" s="5" t="s">
        <v>13</v>
      </c>
      <c r="I527" s="5" t="s">
        <v>14</v>
      </c>
    </row>
    <row r="528" spans="1:9" x14ac:dyDescent="0.2">
      <c r="A528" s="4">
        <v>45026</v>
      </c>
      <c r="B528" s="5" t="s">
        <v>862</v>
      </c>
      <c r="C528" s="5" t="s">
        <v>10</v>
      </c>
      <c r="D528" s="5" t="s">
        <v>137</v>
      </c>
      <c r="E528" s="22">
        <v>1945348</v>
      </c>
      <c r="F528" s="9" t="s">
        <v>12</v>
      </c>
      <c r="G528" s="22">
        <v>194535</v>
      </c>
      <c r="H528" s="5" t="s">
        <v>13</v>
      </c>
      <c r="I528" s="5" t="s">
        <v>14</v>
      </c>
    </row>
    <row r="529" spans="1:9" x14ac:dyDescent="0.2">
      <c r="A529" s="4">
        <v>45026</v>
      </c>
      <c r="B529" s="5" t="s">
        <v>863</v>
      </c>
      <c r="C529" s="5" t="s">
        <v>10</v>
      </c>
      <c r="D529" s="5" t="s">
        <v>137</v>
      </c>
      <c r="E529" s="22">
        <v>945120</v>
      </c>
      <c r="F529" s="9" t="s">
        <v>12</v>
      </c>
      <c r="G529" s="22">
        <v>94512</v>
      </c>
      <c r="H529" s="5" t="s">
        <v>13</v>
      </c>
      <c r="I529" s="5" t="s">
        <v>14</v>
      </c>
    </row>
    <row r="530" spans="1:9" x14ac:dyDescent="0.2">
      <c r="A530" s="4">
        <v>45026</v>
      </c>
      <c r="B530" s="5" t="s">
        <v>864</v>
      </c>
      <c r="C530" s="5" t="s">
        <v>10</v>
      </c>
      <c r="D530" s="5" t="s">
        <v>35</v>
      </c>
      <c r="E530" s="22">
        <v>2221160</v>
      </c>
      <c r="F530" s="9" t="s">
        <v>12</v>
      </c>
      <c r="G530" s="22">
        <v>222116</v>
      </c>
      <c r="H530" s="5" t="s">
        <v>13</v>
      </c>
      <c r="I530" s="5" t="s">
        <v>14</v>
      </c>
    </row>
    <row r="531" spans="1:9" x14ac:dyDescent="0.2">
      <c r="A531" s="4">
        <v>45026</v>
      </c>
      <c r="B531" s="5" t="s">
        <v>865</v>
      </c>
      <c r="C531" s="5" t="s">
        <v>10</v>
      </c>
      <c r="D531" s="5" t="s">
        <v>60</v>
      </c>
      <c r="E531" s="22">
        <v>1761348</v>
      </c>
      <c r="F531" s="9" t="s">
        <v>12</v>
      </c>
      <c r="G531" s="22">
        <v>176135</v>
      </c>
      <c r="H531" s="5" t="s">
        <v>13</v>
      </c>
      <c r="I531" s="5" t="s">
        <v>14</v>
      </c>
    </row>
    <row r="532" spans="1:9" x14ac:dyDescent="0.2">
      <c r="A532" s="4">
        <v>45026</v>
      </c>
      <c r="B532" s="5" t="s">
        <v>866</v>
      </c>
      <c r="C532" s="5" t="s">
        <v>10</v>
      </c>
      <c r="D532" s="5" t="s">
        <v>38</v>
      </c>
      <c r="E532" s="22">
        <v>4999000</v>
      </c>
      <c r="F532" s="9" t="s">
        <v>12</v>
      </c>
      <c r="G532" s="22">
        <v>499900</v>
      </c>
      <c r="H532" s="5" t="s">
        <v>13</v>
      </c>
      <c r="I532" s="5" t="s">
        <v>14</v>
      </c>
    </row>
    <row r="533" spans="1:9" x14ac:dyDescent="0.2">
      <c r="A533" s="4">
        <v>45026</v>
      </c>
      <c r="B533" s="5" t="s">
        <v>867</v>
      </c>
      <c r="C533" s="5" t="s">
        <v>10</v>
      </c>
      <c r="D533" s="5" t="s">
        <v>18</v>
      </c>
      <c r="E533" s="22">
        <v>7737600</v>
      </c>
      <c r="F533" s="9" t="s">
        <v>12</v>
      </c>
      <c r="G533" s="22">
        <v>773760</v>
      </c>
      <c r="H533" s="5" t="s">
        <v>13</v>
      </c>
      <c r="I533" s="5" t="s">
        <v>14</v>
      </c>
    </row>
    <row r="534" spans="1:9" x14ac:dyDescent="0.2">
      <c r="A534" s="4">
        <v>45026</v>
      </c>
      <c r="B534" s="5" t="s">
        <v>868</v>
      </c>
      <c r="C534" s="5" t="s">
        <v>10</v>
      </c>
      <c r="D534" s="5" t="s">
        <v>41</v>
      </c>
      <c r="E534" s="22">
        <v>1468640</v>
      </c>
      <c r="F534" s="9" t="s">
        <v>12</v>
      </c>
      <c r="G534" s="22">
        <v>146864</v>
      </c>
      <c r="H534" s="5" t="s">
        <v>13</v>
      </c>
      <c r="I534" s="5" t="s">
        <v>14</v>
      </c>
    </row>
    <row r="535" spans="1:9" x14ac:dyDescent="0.2">
      <c r="A535" s="4">
        <v>45026</v>
      </c>
      <c r="B535" s="5" t="s">
        <v>869</v>
      </c>
      <c r="C535" s="5" t="s">
        <v>10</v>
      </c>
      <c r="D535" s="5" t="s">
        <v>44</v>
      </c>
      <c r="E535" s="22">
        <v>1110580</v>
      </c>
      <c r="F535" s="9" t="s">
        <v>12</v>
      </c>
      <c r="G535" s="22">
        <v>111058</v>
      </c>
      <c r="H535" s="5" t="s">
        <v>13</v>
      </c>
      <c r="I535" s="5" t="s">
        <v>14</v>
      </c>
    </row>
    <row r="536" spans="1:9" x14ac:dyDescent="0.2">
      <c r="A536" s="4">
        <v>45026</v>
      </c>
      <c r="B536" s="5" t="s">
        <v>870</v>
      </c>
      <c r="C536" s="5" t="s">
        <v>10</v>
      </c>
      <c r="D536" s="5" t="s">
        <v>50</v>
      </c>
      <c r="E536" s="22">
        <v>2221160</v>
      </c>
      <c r="F536" s="9" t="s">
        <v>12</v>
      </c>
      <c r="G536" s="22">
        <v>222116</v>
      </c>
      <c r="H536" s="5" t="s">
        <v>13</v>
      </c>
      <c r="I536" s="5" t="s">
        <v>14</v>
      </c>
    </row>
    <row r="537" spans="1:9" x14ac:dyDescent="0.2">
      <c r="A537" s="4">
        <v>45026</v>
      </c>
      <c r="B537" s="5" t="s">
        <v>871</v>
      </c>
      <c r="C537" s="5" t="s">
        <v>10</v>
      </c>
      <c r="D537" s="5" t="s">
        <v>1024</v>
      </c>
      <c r="E537" s="22">
        <v>3567736</v>
      </c>
      <c r="F537" s="9" t="s">
        <v>12</v>
      </c>
      <c r="G537" s="22">
        <v>356774</v>
      </c>
      <c r="H537" s="5" t="s">
        <v>13</v>
      </c>
      <c r="I537" s="5" t="s">
        <v>14</v>
      </c>
    </row>
    <row r="538" spans="1:9" x14ac:dyDescent="0.2">
      <c r="A538" s="4">
        <v>45026</v>
      </c>
      <c r="B538" s="5" t="s">
        <v>872</v>
      </c>
      <c r="C538" s="5" t="s">
        <v>10</v>
      </c>
      <c r="D538" s="5" t="s">
        <v>267</v>
      </c>
      <c r="E538" s="22">
        <v>3532468</v>
      </c>
      <c r="F538" s="9" t="s">
        <v>12</v>
      </c>
      <c r="G538" s="22">
        <v>353247</v>
      </c>
      <c r="H538" s="5" t="s">
        <v>13</v>
      </c>
      <c r="I538" s="5" t="s">
        <v>14</v>
      </c>
    </row>
    <row r="539" spans="1:9" x14ac:dyDescent="0.2">
      <c r="A539" s="4">
        <v>45027</v>
      </c>
      <c r="B539" s="5" t="s">
        <v>873</v>
      </c>
      <c r="C539" s="5" t="s">
        <v>10</v>
      </c>
      <c r="D539" s="5" t="s">
        <v>74</v>
      </c>
      <c r="E539" s="22">
        <v>3530380</v>
      </c>
      <c r="F539" s="9" t="s">
        <v>12</v>
      </c>
      <c r="G539" s="22">
        <v>353038</v>
      </c>
      <c r="H539" s="5" t="s">
        <v>13</v>
      </c>
      <c r="I539" s="5" t="s">
        <v>14</v>
      </c>
    </row>
    <row r="540" spans="1:9" x14ac:dyDescent="0.2">
      <c r="A540" s="4">
        <v>45027</v>
      </c>
      <c r="B540" s="5" t="s">
        <v>874</v>
      </c>
      <c r="C540" s="5" t="s">
        <v>10</v>
      </c>
      <c r="D540" s="5" t="s">
        <v>188</v>
      </c>
      <c r="E540" s="22">
        <v>6269020</v>
      </c>
      <c r="F540" s="9" t="s">
        <v>12</v>
      </c>
      <c r="G540" s="22">
        <v>626902</v>
      </c>
      <c r="H540" s="5" t="s">
        <v>13</v>
      </c>
      <c r="I540" s="5" t="s">
        <v>14</v>
      </c>
    </row>
    <row r="541" spans="1:9" x14ac:dyDescent="0.2">
      <c r="A541" s="4">
        <v>45027</v>
      </c>
      <c r="B541" s="5" t="s">
        <v>875</v>
      </c>
      <c r="C541" s="5" t="s">
        <v>10</v>
      </c>
      <c r="D541" s="5" t="s">
        <v>69</v>
      </c>
      <c r="E541" s="22">
        <v>1110580</v>
      </c>
      <c r="F541" s="9" t="s">
        <v>12</v>
      </c>
      <c r="G541" s="22">
        <v>111058</v>
      </c>
      <c r="H541" s="5" t="s">
        <v>13</v>
      </c>
      <c r="I541" s="5" t="s">
        <v>14</v>
      </c>
    </row>
    <row r="542" spans="1:9" x14ac:dyDescent="0.2">
      <c r="A542" s="4">
        <v>45027</v>
      </c>
      <c r="B542" s="5" t="s">
        <v>876</v>
      </c>
      <c r="C542" s="5" t="s">
        <v>10</v>
      </c>
      <c r="D542" s="5" t="s">
        <v>1025</v>
      </c>
      <c r="E542" s="22">
        <v>3800320</v>
      </c>
      <c r="F542" s="9" t="s">
        <v>12</v>
      </c>
      <c r="G542" s="22">
        <v>380032</v>
      </c>
      <c r="H542" s="5" t="s">
        <v>13</v>
      </c>
      <c r="I542" s="5" t="s">
        <v>14</v>
      </c>
    </row>
    <row r="543" spans="1:9" x14ac:dyDescent="0.2">
      <c r="A543" s="4">
        <v>45027</v>
      </c>
      <c r="B543" s="5" t="s">
        <v>877</v>
      </c>
      <c r="C543" s="5" t="s">
        <v>10</v>
      </c>
      <c r="D543" s="5" t="s">
        <v>87</v>
      </c>
      <c r="E543" s="22">
        <v>2221160</v>
      </c>
      <c r="F543" s="9" t="s">
        <v>12</v>
      </c>
      <c r="G543" s="22">
        <v>222116</v>
      </c>
      <c r="H543" s="5" t="s">
        <v>13</v>
      </c>
      <c r="I543" s="5" t="s">
        <v>14</v>
      </c>
    </row>
    <row r="544" spans="1:9" x14ac:dyDescent="0.2">
      <c r="A544" s="4">
        <v>45027</v>
      </c>
      <c r="B544" s="5" t="s">
        <v>878</v>
      </c>
      <c r="C544" s="5" t="s">
        <v>10</v>
      </c>
      <c r="D544" s="5" t="s">
        <v>123</v>
      </c>
      <c r="E544" s="22">
        <v>2497160</v>
      </c>
      <c r="F544" s="9" t="s">
        <v>12</v>
      </c>
      <c r="G544" s="22">
        <v>249716</v>
      </c>
      <c r="H544" s="5" t="s">
        <v>13</v>
      </c>
      <c r="I544" s="5" t="s">
        <v>14</v>
      </c>
    </row>
    <row r="545" spans="1:9" x14ac:dyDescent="0.2">
      <c r="A545" s="4">
        <v>45028</v>
      </c>
      <c r="B545" s="5" t="s">
        <v>879</v>
      </c>
      <c r="C545" s="5" t="s">
        <v>10</v>
      </c>
      <c r="D545" s="5" t="s">
        <v>77</v>
      </c>
      <c r="E545" s="22">
        <v>3331740</v>
      </c>
      <c r="F545" s="9" t="s">
        <v>12</v>
      </c>
      <c r="G545" s="22">
        <v>333174</v>
      </c>
      <c r="H545" s="5" t="s">
        <v>13</v>
      </c>
      <c r="I545" s="5" t="s">
        <v>14</v>
      </c>
    </row>
    <row r="546" spans="1:9" x14ac:dyDescent="0.2">
      <c r="A546" s="4">
        <v>45028</v>
      </c>
      <c r="B546" s="5" t="s">
        <v>880</v>
      </c>
      <c r="C546" s="5" t="s">
        <v>10</v>
      </c>
      <c r="D546" s="5" t="s">
        <v>197</v>
      </c>
      <c r="E546" s="22">
        <v>1340580</v>
      </c>
      <c r="F546" s="9" t="s">
        <v>12</v>
      </c>
      <c r="G546" s="22">
        <v>134058</v>
      </c>
      <c r="H546" s="5" t="s">
        <v>13</v>
      </c>
      <c r="I546" s="5" t="s">
        <v>14</v>
      </c>
    </row>
    <row r="547" spans="1:9" x14ac:dyDescent="0.2">
      <c r="A547" s="4">
        <v>45029</v>
      </c>
      <c r="B547" s="5" t="s">
        <v>881</v>
      </c>
      <c r="C547" s="5" t="s">
        <v>10</v>
      </c>
      <c r="D547" s="5" t="s">
        <v>21</v>
      </c>
      <c r="E547" s="22">
        <v>2937280</v>
      </c>
      <c r="F547" s="9" t="s">
        <v>12</v>
      </c>
      <c r="G547" s="22">
        <v>293728</v>
      </c>
      <c r="H547" s="5" t="s">
        <v>13</v>
      </c>
      <c r="I547" s="5" t="s">
        <v>14</v>
      </c>
    </row>
    <row r="548" spans="1:9" x14ac:dyDescent="0.2">
      <c r="A548" s="4">
        <v>45029</v>
      </c>
      <c r="B548" s="5" t="s">
        <v>882</v>
      </c>
      <c r="C548" s="5" t="s">
        <v>10</v>
      </c>
      <c r="D548" s="5" t="s">
        <v>54</v>
      </c>
      <c r="E548" s="22">
        <v>2579220</v>
      </c>
      <c r="F548" s="9" t="s">
        <v>12</v>
      </c>
      <c r="G548" s="22">
        <v>257922</v>
      </c>
      <c r="H548" s="5" t="s">
        <v>13</v>
      </c>
      <c r="I548" s="5" t="s">
        <v>14</v>
      </c>
    </row>
    <row r="549" spans="1:9" x14ac:dyDescent="0.2">
      <c r="A549" s="4">
        <v>45029</v>
      </c>
      <c r="B549" s="5" t="s">
        <v>883</v>
      </c>
      <c r="C549" s="5" t="s">
        <v>10</v>
      </c>
      <c r="D549" s="5">
        <v>0</v>
      </c>
      <c r="E549" s="22">
        <v>0</v>
      </c>
      <c r="F549" s="9" t="s">
        <v>12</v>
      </c>
      <c r="G549" s="22">
        <v>0</v>
      </c>
      <c r="H549" s="5" t="s">
        <v>13</v>
      </c>
      <c r="I549" s="5" t="s">
        <v>14</v>
      </c>
    </row>
    <row r="550" spans="1:9" x14ac:dyDescent="0.2">
      <c r="A550" s="4">
        <v>45029</v>
      </c>
      <c r="B550" s="5" t="s">
        <v>884</v>
      </c>
      <c r="C550" s="5" t="s">
        <v>10</v>
      </c>
      <c r="D550" s="5" t="s">
        <v>32</v>
      </c>
      <c r="E550" s="22">
        <v>2221160</v>
      </c>
      <c r="F550" s="9" t="s">
        <v>12</v>
      </c>
      <c r="G550" s="22">
        <v>222116</v>
      </c>
      <c r="H550" s="5" t="s">
        <v>13</v>
      </c>
      <c r="I550" s="5" t="s">
        <v>14</v>
      </c>
    </row>
    <row r="551" spans="1:9" x14ac:dyDescent="0.2">
      <c r="A551" s="4">
        <v>45029</v>
      </c>
      <c r="B551" s="5" t="s">
        <v>885</v>
      </c>
      <c r="C551" s="5" t="s">
        <v>10</v>
      </c>
      <c r="D551" s="5" t="s">
        <v>357</v>
      </c>
      <c r="E551" s="22">
        <v>1110580</v>
      </c>
      <c r="F551" s="9" t="s">
        <v>12</v>
      </c>
      <c r="G551" s="22">
        <v>111058</v>
      </c>
      <c r="H551" s="5" t="s">
        <v>13</v>
      </c>
      <c r="I551" s="5" t="s">
        <v>14</v>
      </c>
    </row>
    <row r="552" spans="1:9" x14ac:dyDescent="0.2">
      <c r="A552" s="4">
        <v>45029</v>
      </c>
      <c r="B552" s="5" t="s">
        <v>886</v>
      </c>
      <c r="C552" s="5" t="s">
        <v>10</v>
      </c>
      <c r="D552" s="5" t="s">
        <v>106</v>
      </c>
      <c r="E552" s="22">
        <v>1468640</v>
      </c>
      <c r="F552" s="9" t="s">
        <v>12</v>
      </c>
      <c r="G552" s="22">
        <v>146864</v>
      </c>
      <c r="H552" s="5" t="s">
        <v>13</v>
      </c>
      <c r="I552" s="5" t="s">
        <v>14</v>
      </c>
    </row>
    <row r="553" spans="1:9" x14ac:dyDescent="0.2">
      <c r="A553" s="4">
        <v>45029</v>
      </c>
      <c r="B553" s="5" t="s">
        <v>887</v>
      </c>
      <c r="C553" s="5" t="s">
        <v>10</v>
      </c>
      <c r="D553" s="5" t="s">
        <v>87</v>
      </c>
      <c r="E553" s="22">
        <v>1110580</v>
      </c>
      <c r="F553" s="9" t="s">
        <v>12</v>
      </c>
      <c r="G553" s="22">
        <v>111058</v>
      </c>
      <c r="H553" s="5" t="s">
        <v>13</v>
      </c>
      <c r="I553" s="5" t="s">
        <v>14</v>
      </c>
    </row>
    <row r="554" spans="1:9" x14ac:dyDescent="0.2">
      <c r="A554" s="4">
        <v>45029</v>
      </c>
      <c r="B554" s="5" t="s">
        <v>888</v>
      </c>
      <c r="C554" s="5" t="s">
        <v>10</v>
      </c>
      <c r="D554" s="5" t="s">
        <v>90</v>
      </c>
      <c r="E554" s="22">
        <v>2432360</v>
      </c>
      <c r="F554" s="9" t="s">
        <v>12</v>
      </c>
      <c r="G554" s="22">
        <v>243236</v>
      </c>
      <c r="H554" s="5" t="s">
        <v>13</v>
      </c>
      <c r="I554" s="5" t="s">
        <v>14</v>
      </c>
    </row>
    <row r="555" spans="1:9" x14ac:dyDescent="0.2">
      <c r="A555" s="4">
        <v>45029</v>
      </c>
      <c r="B555" s="5" t="s">
        <v>889</v>
      </c>
      <c r="C555" s="5" t="s">
        <v>10</v>
      </c>
      <c r="D555" s="5" t="s">
        <v>229</v>
      </c>
      <c r="E555" s="22">
        <v>2643560</v>
      </c>
      <c r="F555" s="9" t="s">
        <v>12</v>
      </c>
      <c r="G555" s="22">
        <v>264356</v>
      </c>
      <c r="H555" s="5" t="s">
        <v>13</v>
      </c>
      <c r="I555" s="5" t="s">
        <v>14</v>
      </c>
    </row>
    <row r="556" spans="1:9" x14ac:dyDescent="0.2">
      <c r="A556" s="4">
        <v>45029</v>
      </c>
      <c r="B556" s="5" t="s">
        <v>890</v>
      </c>
      <c r="C556" s="5" t="s">
        <v>10</v>
      </c>
      <c r="D556" s="5" t="s">
        <v>123</v>
      </c>
      <c r="E556" s="22">
        <v>4777720</v>
      </c>
      <c r="F556" s="9" t="s">
        <v>12</v>
      </c>
      <c r="G556" s="22">
        <v>477772</v>
      </c>
      <c r="H556" s="5" t="s">
        <v>13</v>
      </c>
      <c r="I556" s="5" t="s">
        <v>14</v>
      </c>
    </row>
    <row r="557" spans="1:9" x14ac:dyDescent="0.2">
      <c r="A557" s="4">
        <v>45029</v>
      </c>
      <c r="B557" s="5" t="s">
        <v>891</v>
      </c>
      <c r="C557" s="5" t="s">
        <v>10</v>
      </c>
      <c r="D557" s="5" t="s">
        <v>123</v>
      </c>
      <c r="E557" s="22">
        <v>1321780</v>
      </c>
      <c r="F557" s="9" t="s">
        <v>12</v>
      </c>
      <c r="G557" s="22">
        <v>132178</v>
      </c>
      <c r="H557" s="5" t="s">
        <v>13</v>
      </c>
      <c r="I557" s="5" t="s">
        <v>14</v>
      </c>
    </row>
    <row r="558" spans="1:9" x14ac:dyDescent="0.2">
      <c r="A558" s="4">
        <v>45029</v>
      </c>
      <c r="B558" s="5" t="s">
        <v>892</v>
      </c>
      <c r="C558" s="5" t="s">
        <v>10</v>
      </c>
      <c r="D558" s="5" t="s">
        <v>123</v>
      </c>
      <c r="E558" s="22">
        <v>207000</v>
      </c>
      <c r="F558" s="9" t="s">
        <v>12</v>
      </c>
      <c r="G558" s="22">
        <v>20700</v>
      </c>
      <c r="H558" s="5" t="s">
        <v>13</v>
      </c>
      <c r="I558" s="5" t="s">
        <v>14</v>
      </c>
    </row>
    <row r="559" spans="1:9" x14ac:dyDescent="0.2">
      <c r="A559" s="4">
        <v>45029</v>
      </c>
      <c r="B559" s="5" t="s">
        <v>893</v>
      </c>
      <c r="C559" s="5" t="s">
        <v>10</v>
      </c>
      <c r="D559" s="5" t="s">
        <v>87</v>
      </c>
      <c r="E559" s="22">
        <v>1321780</v>
      </c>
      <c r="F559" s="9" t="s">
        <v>12</v>
      </c>
      <c r="G559" s="22">
        <v>132178</v>
      </c>
      <c r="H559" s="5" t="s">
        <v>13</v>
      </c>
      <c r="I559" s="5" t="s">
        <v>14</v>
      </c>
    </row>
    <row r="560" spans="1:9" x14ac:dyDescent="0.2">
      <c r="A560" s="4">
        <v>45029</v>
      </c>
      <c r="B560" s="5" t="s">
        <v>894</v>
      </c>
      <c r="C560" s="5" t="s">
        <v>10</v>
      </c>
      <c r="D560" s="5" t="s">
        <v>87</v>
      </c>
      <c r="E560" s="22">
        <v>41400</v>
      </c>
      <c r="F560" s="9" t="s">
        <v>12</v>
      </c>
      <c r="G560" s="22">
        <v>4140</v>
      </c>
      <c r="H560" s="5" t="s">
        <v>13</v>
      </c>
      <c r="I560" s="5" t="s">
        <v>14</v>
      </c>
    </row>
    <row r="561" spans="1:9" x14ac:dyDescent="0.2">
      <c r="A561" s="4">
        <v>45029</v>
      </c>
      <c r="B561" s="5" t="s">
        <v>895</v>
      </c>
      <c r="C561" s="5" t="s">
        <v>10</v>
      </c>
      <c r="D561" s="5" t="s">
        <v>387</v>
      </c>
      <c r="E561" s="22">
        <v>1321780</v>
      </c>
      <c r="F561" s="9" t="s">
        <v>12</v>
      </c>
      <c r="G561" s="22">
        <v>132178</v>
      </c>
      <c r="H561" s="5" t="s">
        <v>13</v>
      </c>
      <c r="I561" s="5" t="s">
        <v>14</v>
      </c>
    </row>
    <row r="562" spans="1:9" x14ac:dyDescent="0.2">
      <c r="A562" s="4">
        <v>45029</v>
      </c>
      <c r="B562" s="5" t="s">
        <v>896</v>
      </c>
      <c r="C562" s="5" t="s">
        <v>10</v>
      </c>
      <c r="D562" s="5" t="s">
        <v>387</v>
      </c>
      <c r="E562" s="22">
        <v>124200</v>
      </c>
      <c r="F562" s="9" t="s">
        <v>12</v>
      </c>
      <c r="G562" s="22">
        <v>12420</v>
      </c>
      <c r="H562" s="5" t="s">
        <v>13</v>
      </c>
      <c r="I562" s="5" t="s">
        <v>14</v>
      </c>
    </row>
    <row r="563" spans="1:9" x14ac:dyDescent="0.2">
      <c r="A563" s="4">
        <v>45030</v>
      </c>
      <c r="B563" s="5" t="s">
        <v>897</v>
      </c>
      <c r="C563" s="5" t="s">
        <v>10</v>
      </c>
      <c r="D563" s="5" t="s">
        <v>371</v>
      </c>
      <c r="E563" s="22">
        <v>2579220</v>
      </c>
      <c r="F563" s="9" t="s">
        <v>12</v>
      </c>
      <c r="G563" s="22">
        <v>257922</v>
      </c>
      <c r="H563" s="5" t="s">
        <v>13</v>
      </c>
      <c r="I563" s="5" t="s">
        <v>14</v>
      </c>
    </row>
    <row r="564" spans="1:9" x14ac:dyDescent="0.2">
      <c r="A564" s="4">
        <v>45033</v>
      </c>
      <c r="B564" s="5" t="s">
        <v>898</v>
      </c>
      <c r="C564" s="5" t="s">
        <v>10</v>
      </c>
      <c r="D564" s="5" t="s">
        <v>100</v>
      </c>
      <c r="E564" s="22">
        <v>1321780</v>
      </c>
      <c r="F564" s="9" t="s">
        <v>12</v>
      </c>
      <c r="G564" s="22">
        <v>132178</v>
      </c>
      <c r="H564" s="5" t="s">
        <v>13</v>
      </c>
      <c r="I564" s="5" t="s">
        <v>14</v>
      </c>
    </row>
    <row r="565" spans="1:9" x14ac:dyDescent="0.2">
      <c r="A565" s="4">
        <v>45033</v>
      </c>
      <c r="B565" s="5" t="s">
        <v>899</v>
      </c>
      <c r="C565" s="5" t="s">
        <v>10</v>
      </c>
      <c r="D565" s="5" t="s">
        <v>21</v>
      </c>
      <c r="E565" s="22">
        <v>1311312</v>
      </c>
      <c r="F565" s="9" t="s">
        <v>12</v>
      </c>
      <c r="G565" s="22">
        <v>131131</v>
      </c>
      <c r="H565" s="5" t="s">
        <v>13</v>
      </c>
      <c r="I565" s="5" t="s">
        <v>14</v>
      </c>
    </row>
    <row r="566" spans="1:9" x14ac:dyDescent="0.2">
      <c r="A566" s="4">
        <v>45033</v>
      </c>
      <c r="B566" s="5" t="s">
        <v>900</v>
      </c>
      <c r="C566" s="5" t="s">
        <v>10</v>
      </c>
      <c r="D566" s="5" t="s">
        <v>54</v>
      </c>
      <c r="E566" s="22">
        <v>1321780</v>
      </c>
      <c r="F566" s="9" t="s">
        <v>12</v>
      </c>
      <c r="G566" s="22">
        <v>132178</v>
      </c>
      <c r="H566" s="5" t="s">
        <v>13</v>
      </c>
      <c r="I566" s="5" t="s">
        <v>14</v>
      </c>
    </row>
    <row r="567" spans="1:9" x14ac:dyDescent="0.2">
      <c r="A567" s="4">
        <v>45033</v>
      </c>
      <c r="B567" s="5" t="s">
        <v>901</v>
      </c>
      <c r="C567" s="5" t="s">
        <v>10</v>
      </c>
      <c r="D567" s="5" t="s">
        <v>54</v>
      </c>
      <c r="E567" s="22">
        <v>41400</v>
      </c>
      <c r="F567" s="9" t="s">
        <v>12</v>
      </c>
      <c r="G567" s="22">
        <v>4140</v>
      </c>
      <c r="H567" s="5" t="s">
        <v>13</v>
      </c>
      <c r="I567" s="5" t="s">
        <v>14</v>
      </c>
    </row>
    <row r="568" spans="1:9" x14ac:dyDescent="0.2">
      <c r="A568" s="4">
        <v>45033</v>
      </c>
      <c r="B568" s="5" t="s">
        <v>902</v>
      </c>
      <c r="C568" s="5" t="s">
        <v>10</v>
      </c>
      <c r="D568" s="5" t="s">
        <v>54</v>
      </c>
      <c r="E568" s="22">
        <v>1311308</v>
      </c>
      <c r="F568" s="9" t="s">
        <v>12</v>
      </c>
      <c r="G568" s="22">
        <v>131131</v>
      </c>
      <c r="H568" s="5" t="s">
        <v>13</v>
      </c>
      <c r="I568" s="5" t="s">
        <v>14</v>
      </c>
    </row>
    <row r="569" spans="1:9" x14ac:dyDescent="0.2">
      <c r="A569" s="4">
        <v>45033</v>
      </c>
      <c r="B569" s="5" t="s">
        <v>903</v>
      </c>
      <c r="C569" s="5" t="s">
        <v>10</v>
      </c>
      <c r="D569" s="5" t="s">
        <v>1026</v>
      </c>
      <c r="E569" s="22">
        <v>414000</v>
      </c>
      <c r="F569" s="9" t="s">
        <v>12</v>
      </c>
      <c r="G569" s="22">
        <v>41400</v>
      </c>
      <c r="H569" s="5" t="s">
        <v>13</v>
      </c>
      <c r="I569" s="5" t="s">
        <v>14</v>
      </c>
    </row>
    <row r="570" spans="1:9" x14ac:dyDescent="0.2">
      <c r="A570" s="4">
        <v>45033</v>
      </c>
      <c r="B570" s="5" t="s">
        <v>904</v>
      </c>
      <c r="C570" s="5" t="s">
        <v>10</v>
      </c>
      <c r="D570" s="5" t="s">
        <v>29</v>
      </c>
      <c r="E570" s="22">
        <v>2432360</v>
      </c>
      <c r="F570" s="9" t="s">
        <v>12</v>
      </c>
      <c r="G570" s="22">
        <v>243236</v>
      </c>
      <c r="H570" s="5" t="s">
        <v>13</v>
      </c>
      <c r="I570" s="5" t="s">
        <v>14</v>
      </c>
    </row>
    <row r="571" spans="1:9" x14ac:dyDescent="0.2">
      <c r="A571" s="4">
        <v>45033</v>
      </c>
      <c r="B571" s="5" t="s">
        <v>905</v>
      </c>
      <c r="C571" s="5" t="s">
        <v>10</v>
      </c>
      <c r="D571" s="5" t="s">
        <v>113</v>
      </c>
      <c r="E571" s="22">
        <v>1522512</v>
      </c>
      <c r="F571" s="9" t="s">
        <v>12</v>
      </c>
      <c r="G571" s="22">
        <v>152251</v>
      </c>
      <c r="H571" s="5" t="s">
        <v>13</v>
      </c>
      <c r="I571" s="5" t="s">
        <v>14</v>
      </c>
    </row>
    <row r="572" spans="1:9" x14ac:dyDescent="0.2">
      <c r="A572" s="4">
        <v>45033</v>
      </c>
      <c r="B572" s="5" t="s">
        <v>906</v>
      </c>
      <c r="C572" s="5" t="s">
        <v>10</v>
      </c>
      <c r="D572" s="5" t="s">
        <v>32</v>
      </c>
      <c r="E572" s="22">
        <v>1321780</v>
      </c>
      <c r="F572" s="9" t="s">
        <v>12</v>
      </c>
      <c r="G572" s="22">
        <v>132178</v>
      </c>
      <c r="H572" s="5" t="s">
        <v>13</v>
      </c>
      <c r="I572" s="5" t="s">
        <v>14</v>
      </c>
    </row>
    <row r="573" spans="1:9" x14ac:dyDescent="0.2">
      <c r="A573" s="4">
        <v>45033</v>
      </c>
      <c r="B573" s="5" t="s">
        <v>907</v>
      </c>
      <c r="C573" s="5" t="s">
        <v>10</v>
      </c>
      <c r="D573" s="5" t="s">
        <v>32</v>
      </c>
      <c r="E573" s="22">
        <v>207000</v>
      </c>
      <c r="F573" s="9" t="s">
        <v>12</v>
      </c>
      <c r="G573" s="22">
        <v>20700</v>
      </c>
      <c r="H573" s="5" t="s">
        <v>13</v>
      </c>
      <c r="I573" s="5" t="s">
        <v>14</v>
      </c>
    </row>
    <row r="574" spans="1:9" x14ac:dyDescent="0.2">
      <c r="A574" s="4">
        <v>45033</v>
      </c>
      <c r="B574" s="5" t="s">
        <v>908</v>
      </c>
      <c r="C574" s="5" t="s">
        <v>10</v>
      </c>
      <c r="D574" s="5" t="s">
        <v>32</v>
      </c>
      <c r="E574" s="22">
        <v>1309220</v>
      </c>
      <c r="F574" s="9" t="s">
        <v>12</v>
      </c>
      <c r="G574" s="22">
        <v>130922</v>
      </c>
      <c r="H574" s="5" t="s">
        <v>13</v>
      </c>
      <c r="I574" s="5" t="s">
        <v>14</v>
      </c>
    </row>
    <row r="575" spans="1:9" x14ac:dyDescent="0.2">
      <c r="A575" s="4">
        <v>45033</v>
      </c>
      <c r="B575" s="5" t="s">
        <v>909</v>
      </c>
      <c r="C575" s="5" t="s">
        <v>10</v>
      </c>
      <c r="D575" s="5" t="s">
        <v>120</v>
      </c>
      <c r="E575" s="22">
        <v>1110580</v>
      </c>
      <c r="F575" s="9" t="s">
        <v>12</v>
      </c>
      <c r="G575" s="22">
        <v>111058</v>
      </c>
      <c r="H575" s="5" t="s">
        <v>13</v>
      </c>
      <c r="I575" s="5" t="s">
        <v>14</v>
      </c>
    </row>
    <row r="576" spans="1:9" x14ac:dyDescent="0.2">
      <c r="A576" s="4">
        <v>45033</v>
      </c>
      <c r="B576" s="5" t="s">
        <v>910</v>
      </c>
      <c r="C576" s="5" t="s">
        <v>10</v>
      </c>
      <c r="D576" s="5" t="s">
        <v>137</v>
      </c>
      <c r="E576" s="22">
        <v>1321780</v>
      </c>
      <c r="F576" s="9" t="s">
        <v>12</v>
      </c>
      <c r="G576" s="22">
        <v>132178</v>
      </c>
      <c r="H576" s="5" t="s">
        <v>13</v>
      </c>
      <c r="I576" s="5" t="s">
        <v>14</v>
      </c>
    </row>
    <row r="577" spans="1:9" x14ac:dyDescent="0.2">
      <c r="A577" s="4">
        <v>45033</v>
      </c>
      <c r="B577" s="5" t="s">
        <v>911</v>
      </c>
      <c r="C577" s="5" t="s">
        <v>10</v>
      </c>
      <c r="D577" s="5" t="s">
        <v>35</v>
      </c>
      <c r="E577" s="22">
        <v>1321780</v>
      </c>
      <c r="F577" s="9" t="s">
        <v>12</v>
      </c>
      <c r="G577" s="22">
        <v>132178</v>
      </c>
      <c r="H577" s="5" t="s">
        <v>13</v>
      </c>
      <c r="I577" s="5" t="s">
        <v>14</v>
      </c>
    </row>
    <row r="578" spans="1:9" x14ac:dyDescent="0.2">
      <c r="A578" s="4">
        <v>45033</v>
      </c>
      <c r="B578" s="5" t="s">
        <v>912</v>
      </c>
      <c r="C578" s="5" t="s">
        <v>10</v>
      </c>
      <c r="D578" s="5" t="s">
        <v>35</v>
      </c>
      <c r="E578" s="22">
        <v>414000</v>
      </c>
      <c r="F578" s="9" t="s">
        <v>12</v>
      </c>
      <c r="G578" s="22">
        <v>41400</v>
      </c>
      <c r="H578" s="5" t="s">
        <v>13</v>
      </c>
      <c r="I578" s="5" t="s">
        <v>14</v>
      </c>
    </row>
    <row r="579" spans="1:9" x14ac:dyDescent="0.2">
      <c r="A579" s="4">
        <v>45033</v>
      </c>
      <c r="B579" s="5" t="s">
        <v>913</v>
      </c>
      <c r="C579" s="5" t="s">
        <v>10</v>
      </c>
      <c r="D579" s="5" t="s">
        <v>60</v>
      </c>
      <c r="E579" s="22">
        <v>2664024</v>
      </c>
      <c r="F579" s="9" t="s">
        <v>12</v>
      </c>
      <c r="G579" s="22">
        <v>266402</v>
      </c>
      <c r="H579" s="5" t="s">
        <v>13</v>
      </c>
      <c r="I579" s="5" t="s">
        <v>14</v>
      </c>
    </row>
    <row r="580" spans="1:9" x14ac:dyDescent="0.2">
      <c r="A580" s="4">
        <v>45033</v>
      </c>
      <c r="B580" s="5" t="s">
        <v>914</v>
      </c>
      <c r="C580" s="5" t="s">
        <v>10</v>
      </c>
      <c r="D580" s="5" t="s">
        <v>357</v>
      </c>
      <c r="E580" s="22">
        <v>41400</v>
      </c>
      <c r="F580" s="9" t="s">
        <v>12</v>
      </c>
      <c r="G580" s="22">
        <v>4140</v>
      </c>
      <c r="H580" s="5" t="s">
        <v>13</v>
      </c>
      <c r="I580" s="5" t="s">
        <v>14</v>
      </c>
    </row>
    <row r="581" spans="1:9" x14ac:dyDescent="0.2">
      <c r="A581" s="4">
        <v>45033</v>
      </c>
      <c r="B581" s="5" t="s">
        <v>915</v>
      </c>
      <c r="C581" s="5" t="s">
        <v>10</v>
      </c>
      <c r="D581" s="5" t="s">
        <v>357</v>
      </c>
      <c r="E581" s="22">
        <v>1321780</v>
      </c>
      <c r="F581" s="9" t="s">
        <v>12</v>
      </c>
      <c r="G581" s="22">
        <v>132178</v>
      </c>
      <c r="H581" s="5" t="s">
        <v>13</v>
      </c>
      <c r="I581" s="5" t="s">
        <v>14</v>
      </c>
    </row>
    <row r="582" spans="1:9" x14ac:dyDescent="0.2">
      <c r="A582" s="4">
        <v>45033</v>
      </c>
      <c r="B582" s="5" t="s">
        <v>916</v>
      </c>
      <c r="C582" s="5" t="s">
        <v>10</v>
      </c>
      <c r="D582" s="5" t="s">
        <v>140</v>
      </c>
      <c r="E582" s="22">
        <v>3364920</v>
      </c>
      <c r="F582" s="9" t="s">
        <v>12</v>
      </c>
      <c r="G582" s="22">
        <v>336492</v>
      </c>
      <c r="H582" s="5" t="s">
        <v>13</v>
      </c>
      <c r="I582" s="5" t="s">
        <v>14</v>
      </c>
    </row>
    <row r="583" spans="1:9" x14ac:dyDescent="0.2">
      <c r="A583" s="4">
        <v>45033</v>
      </c>
      <c r="B583" s="5" t="s">
        <v>917</v>
      </c>
      <c r="C583" s="5" t="s">
        <v>10</v>
      </c>
      <c r="D583" s="5" t="s">
        <v>140</v>
      </c>
      <c r="E583" s="22">
        <v>1321780</v>
      </c>
      <c r="F583" s="9" t="s">
        <v>12</v>
      </c>
      <c r="G583" s="22">
        <v>132178</v>
      </c>
      <c r="H583" s="5" t="s">
        <v>13</v>
      </c>
      <c r="I583" s="5" t="s">
        <v>14</v>
      </c>
    </row>
    <row r="584" spans="1:9" x14ac:dyDescent="0.2">
      <c r="A584" s="4">
        <v>45033</v>
      </c>
      <c r="B584" s="5" t="s">
        <v>918</v>
      </c>
      <c r="C584" s="5" t="s">
        <v>10</v>
      </c>
      <c r="D584" s="5" t="s">
        <v>140</v>
      </c>
      <c r="E584" s="22">
        <v>41400</v>
      </c>
      <c r="F584" s="9" t="s">
        <v>12</v>
      </c>
      <c r="G584" s="22">
        <v>4140</v>
      </c>
      <c r="H584" s="5" t="s">
        <v>13</v>
      </c>
      <c r="I584" s="5" t="s">
        <v>14</v>
      </c>
    </row>
    <row r="585" spans="1:9" x14ac:dyDescent="0.2">
      <c r="A585" s="4">
        <v>45033</v>
      </c>
      <c r="B585" s="5" t="s">
        <v>919</v>
      </c>
      <c r="C585" s="5" t="s">
        <v>10</v>
      </c>
      <c r="D585" s="5" t="s">
        <v>38</v>
      </c>
      <c r="E585" s="22">
        <v>1321780</v>
      </c>
      <c r="F585" s="9" t="s">
        <v>12</v>
      </c>
      <c r="G585" s="22">
        <v>132178</v>
      </c>
      <c r="H585" s="5" t="s">
        <v>13</v>
      </c>
      <c r="I585" s="5" t="s">
        <v>14</v>
      </c>
    </row>
    <row r="586" spans="1:9" x14ac:dyDescent="0.2">
      <c r="A586" s="4">
        <v>45033</v>
      </c>
      <c r="B586" s="5" t="s">
        <v>920</v>
      </c>
      <c r="C586" s="5" t="s">
        <v>10</v>
      </c>
      <c r="D586" s="5" t="s">
        <v>38</v>
      </c>
      <c r="E586" s="22">
        <v>207000</v>
      </c>
      <c r="F586" s="9" t="s">
        <v>12</v>
      </c>
      <c r="G586" s="22">
        <v>20700</v>
      </c>
      <c r="H586" s="5" t="s">
        <v>13</v>
      </c>
      <c r="I586" s="5" t="s">
        <v>14</v>
      </c>
    </row>
    <row r="587" spans="1:9" x14ac:dyDescent="0.2">
      <c r="A587" s="4">
        <v>45033</v>
      </c>
      <c r="B587" s="5" t="s">
        <v>921</v>
      </c>
      <c r="C587" s="5" t="s">
        <v>10</v>
      </c>
      <c r="D587" s="5" t="s">
        <v>38</v>
      </c>
      <c r="E587" s="22">
        <v>3667140</v>
      </c>
      <c r="F587" s="9" t="s">
        <v>12</v>
      </c>
      <c r="G587" s="22">
        <v>366714</v>
      </c>
      <c r="H587" s="5" t="s">
        <v>13</v>
      </c>
      <c r="I587" s="5" t="s">
        <v>14</v>
      </c>
    </row>
    <row r="588" spans="1:9" x14ac:dyDescent="0.2">
      <c r="A588" s="4">
        <v>45033</v>
      </c>
      <c r="B588" s="5" t="s">
        <v>922</v>
      </c>
      <c r="C588" s="5" t="s">
        <v>10</v>
      </c>
      <c r="D588" s="5" t="s">
        <v>18</v>
      </c>
      <c r="E588" s="22">
        <v>15246232</v>
      </c>
      <c r="F588" s="9" t="s">
        <v>12</v>
      </c>
      <c r="G588" s="22">
        <v>1524623</v>
      </c>
      <c r="H588" s="5" t="s">
        <v>13</v>
      </c>
      <c r="I588" s="5" t="s">
        <v>14</v>
      </c>
    </row>
    <row r="589" spans="1:9" x14ac:dyDescent="0.2">
      <c r="A589" s="4">
        <v>45033</v>
      </c>
      <c r="B589" s="5" t="s">
        <v>923</v>
      </c>
      <c r="C589" s="5" t="s">
        <v>10</v>
      </c>
      <c r="D589" s="5" t="s">
        <v>44</v>
      </c>
      <c r="E589" s="22">
        <v>1309220</v>
      </c>
      <c r="F589" s="9" t="s">
        <v>12</v>
      </c>
      <c r="G589" s="22">
        <v>130922</v>
      </c>
      <c r="H589" s="5" t="s">
        <v>13</v>
      </c>
      <c r="I589" s="5" t="s">
        <v>14</v>
      </c>
    </row>
    <row r="590" spans="1:9" x14ac:dyDescent="0.2">
      <c r="A590" s="4">
        <v>45033</v>
      </c>
      <c r="B590" s="5" t="s">
        <v>924</v>
      </c>
      <c r="C590" s="5" t="s">
        <v>10</v>
      </c>
      <c r="D590" s="5" t="s">
        <v>47</v>
      </c>
      <c r="E590" s="22">
        <v>5008116</v>
      </c>
      <c r="F590" s="9" t="s">
        <v>12</v>
      </c>
      <c r="G590" s="22">
        <v>500812</v>
      </c>
      <c r="H590" s="5" t="s">
        <v>13</v>
      </c>
      <c r="I590" s="5" t="s">
        <v>14</v>
      </c>
    </row>
    <row r="591" spans="1:9" x14ac:dyDescent="0.2">
      <c r="A591" s="4">
        <v>45033</v>
      </c>
      <c r="B591" s="5" t="s">
        <v>925</v>
      </c>
      <c r="C591" s="5" t="s">
        <v>10</v>
      </c>
      <c r="D591" s="5" t="s">
        <v>47</v>
      </c>
      <c r="E591" s="22">
        <v>414000</v>
      </c>
      <c r="F591" s="9" t="s">
        <v>12</v>
      </c>
      <c r="G591" s="22">
        <v>41400</v>
      </c>
      <c r="H591" s="5" t="s">
        <v>13</v>
      </c>
      <c r="I591" s="5" t="s">
        <v>14</v>
      </c>
    </row>
    <row r="592" spans="1:9" x14ac:dyDescent="0.2">
      <c r="A592" s="4">
        <v>45033</v>
      </c>
      <c r="B592" s="5" t="s">
        <v>926</v>
      </c>
      <c r="C592" s="5" t="s">
        <v>10</v>
      </c>
      <c r="D592" s="5" t="s">
        <v>50</v>
      </c>
      <c r="E592" s="22">
        <v>1110580</v>
      </c>
      <c r="F592" s="9" t="s">
        <v>12</v>
      </c>
      <c r="G592" s="22">
        <v>111058</v>
      </c>
      <c r="H592" s="5" t="s">
        <v>13</v>
      </c>
      <c r="I592" s="5" t="s">
        <v>14</v>
      </c>
    </row>
    <row r="593" spans="1:9" x14ac:dyDescent="0.2">
      <c r="A593" s="4">
        <v>45033</v>
      </c>
      <c r="B593" s="5" t="s">
        <v>927</v>
      </c>
      <c r="C593" s="5" t="s">
        <v>10</v>
      </c>
      <c r="D593" s="5" t="s">
        <v>267</v>
      </c>
      <c r="E593" s="22">
        <v>2055700</v>
      </c>
      <c r="F593" s="9" t="s">
        <v>12</v>
      </c>
      <c r="G593" s="22">
        <v>205570</v>
      </c>
      <c r="H593" s="5" t="s">
        <v>13</v>
      </c>
      <c r="I593" s="5" t="s">
        <v>14</v>
      </c>
    </row>
    <row r="594" spans="1:9" x14ac:dyDescent="0.2">
      <c r="A594" s="4">
        <v>45033</v>
      </c>
      <c r="B594" s="5" t="s">
        <v>928</v>
      </c>
      <c r="C594" s="5" t="s">
        <v>10</v>
      </c>
      <c r="D594" s="5" t="s">
        <v>1024</v>
      </c>
      <c r="E594" s="22">
        <v>2421888</v>
      </c>
      <c r="F594" s="9" t="s">
        <v>12</v>
      </c>
      <c r="G594" s="22">
        <v>242189</v>
      </c>
      <c r="H594" s="5" t="s">
        <v>13</v>
      </c>
      <c r="I594" s="5" t="s">
        <v>14</v>
      </c>
    </row>
    <row r="595" spans="1:9" x14ac:dyDescent="0.2">
      <c r="A595" s="4">
        <v>45033</v>
      </c>
      <c r="B595" s="5" t="s">
        <v>929</v>
      </c>
      <c r="C595" s="5" t="s">
        <v>10</v>
      </c>
      <c r="D595" s="5" t="s">
        <v>1027</v>
      </c>
      <c r="E595" s="22">
        <v>331200</v>
      </c>
      <c r="F595" s="9" t="s">
        <v>12</v>
      </c>
      <c r="G595" s="22">
        <v>33120</v>
      </c>
      <c r="H595" s="5" t="s">
        <v>13</v>
      </c>
      <c r="I595" s="5" t="s">
        <v>14</v>
      </c>
    </row>
    <row r="596" spans="1:9" x14ac:dyDescent="0.2">
      <c r="A596" s="4">
        <v>45033</v>
      </c>
      <c r="B596" s="5" t="s">
        <v>930</v>
      </c>
      <c r="C596" s="5" t="s">
        <v>10</v>
      </c>
      <c r="D596" s="5" t="s">
        <v>357</v>
      </c>
      <c r="E596" s="22">
        <v>2221160</v>
      </c>
      <c r="F596" s="9" t="s">
        <v>12</v>
      </c>
      <c r="G596" s="22">
        <v>222116</v>
      </c>
      <c r="H596" s="5" t="s">
        <v>13</v>
      </c>
      <c r="I596" s="5" t="s">
        <v>14</v>
      </c>
    </row>
    <row r="597" spans="1:9" x14ac:dyDescent="0.2">
      <c r="A597" s="4">
        <v>45033</v>
      </c>
      <c r="B597" s="5" t="s">
        <v>931</v>
      </c>
      <c r="C597" s="5" t="s">
        <v>10</v>
      </c>
      <c r="D597" s="5" t="s">
        <v>140</v>
      </c>
      <c r="E597" s="22">
        <v>1311312</v>
      </c>
      <c r="F597" s="9" t="s">
        <v>12</v>
      </c>
      <c r="G597" s="22">
        <v>131131</v>
      </c>
      <c r="H597" s="5" t="s">
        <v>13</v>
      </c>
      <c r="I597" s="5" t="s">
        <v>14</v>
      </c>
    </row>
    <row r="598" spans="1:9" x14ac:dyDescent="0.2">
      <c r="A598" s="4">
        <v>45033</v>
      </c>
      <c r="B598" s="5" t="s">
        <v>932</v>
      </c>
      <c r="C598" s="5" t="s">
        <v>10</v>
      </c>
      <c r="D598" s="5" t="s">
        <v>267</v>
      </c>
      <c r="E598" s="22">
        <v>2421892</v>
      </c>
      <c r="F598" s="9" t="s">
        <v>12</v>
      </c>
      <c r="G598" s="22">
        <v>242189</v>
      </c>
      <c r="H598" s="5" t="s">
        <v>13</v>
      </c>
      <c r="I598" s="5" t="s">
        <v>14</v>
      </c>
    </row>
    <row r="599" spans="1:9" x14ac:dyDescent="0.2">
      <c r="A599" s="4">
        <v>45034</v>
      </c>
      <c r="B599" s="5" t="s">
        <v>933</v>
      </c>
      <c r="C599" s="5" t="s">
        <v>10</v>
      </c>
      <c r="D599" s="5" t="s">
        <v>175</v>
      </c>
      <c r="E599" s="22">
        <v>1110580</v>
      </c>
      <c r="F599" s="9" t="s">
        <v>12</v>
      </c>
      <c r="G599" s="22">
        <v>111058</v>
      </c>
      <c r="H599" s="5" t="s">
        <v>13</v>
      </c>
      <c r="I599" s="5" t="s">
        <v>14</v>
      </c>
    </row>
    <row r="600" spans="1:9" x14ac:dyDescent="0.2">
      <c r="A600" s="4">
        <v>45034</v>
      </c>
      <c r="B600" s="5" t="s">
        <v>934</v>
      </c>
      <c r="C600" s="5" t="s">
        <v>10</v>
      </c>
      <c r="D600" s="5" t="s">
        <v>175</v>
      </c>
      <c r="E600" s="22">
        <v>207000</v>
      </c>
      <c r="F600" s="9" t="s">
        <v>12</v>
      </c>
      <c r="G600" s="22">
        <v>20700</v>
      </c>
      <c r="H600" s="5" t="s">
        <v>13</v>
      </c>
      <c r="I600" s="5" t="s">
        <v>14</v>
      </c>
    </row>
    <row r="601" spans="1:9" x14ac:dyDescent="0.2">
      <c r="A601" s="4">
        <v>45034</v>
      </c>
      <c r="B601" s="5" t="s">
        <v>935</v>
      </c>
      <c r="C601" s="5" t="s">
        <v>10</v>
      </c>
      <c r="D601" s="5" t="s">
        <v>175</v>
      </c>
      <c r="E601" s="22">
        <v>1321780</v>
      </c>
      <c r="F601" s="9" t="s">
        <v>12</v>
      </c>
      <c r="G601" s="22">
        <v>132178</v>
      </c>
      <c r="H601" s="5" t="s">
        <v>13</v>
      </c>
      <c r="I601" s="5" t="s">
        <v>14</v>
      </c>
    </row>
    <row r="602" spans="1:9" x14ac:dyDescent="0.2">
      <c r="A602" s="4">
        <v>45034</v>
      </c>
      <c r="B602" s="5" t="s">
        <v>936</v>
      </c>
      <c r="C602" s="5" t="s">
        <v>10</v>
      </c>
      <c r="D602" s="5" t="s">
        <v>74</v>
      </c>
      <c r="E602" s="22">
        <v>5065452</v>
      </c>
      <c r="F602" s="9" t="s">
        <v>12</v>
      </c>
      <c r="G602" s="22">
        <v>506545</v>
      </c>
      <c r="H602" s="5" t="s">
        <v>13</v>
      </c>
      <c r="I602" s="5" t="s">
        <v>14</v>
      </c>
    </row>
    <row r="603" spans="1:9" x14ac:dyDescent="0.2">
      <c r="A603" s="4">
        <v>45034</v>
      </c>
      <c r="B603" s="5" t="s">
        <v>937</v>
      </c>
      <c r="C603" s="5" t="s">
        <v>10</v>
      </c>
      <c r="D603" s="5" t="s">
        <v>74</v>
      </c>
      <c r="E603" s="22">
        <v>41400</v>
      </c>
      <c r="F603" s="9" t="s">
        <v>12</v>
      </c>
      <c r="G603" s="22">
        <v>4140</v>
      </c>
      <c r="H603" s="5" t="s">
        <v>13</v>
      </c>
      <c r="I603" s="5" t="s">
        <v>14</v>
      </c>
    </row>
    <row r="604" spans="1:9" x14ac:dyDescent="0.2">
      <c r="A604" s="4">
        <v>45034</v>
      </c>
      <c r="B604" s="5" t="s">
        <v>938</v>
      </c>
      <c r="C604" s="5" t="s">
        <v>10</v>
      </c>
      <c r="D604" s="5" t="s">
        <v>74</v>
      </c>
      <c r="E604" s="22">
        <v>1321780</v>
      </c>
      <c r="F604" s="9" t="s">
        <v>12</v>
      </c>
      <c r="G604" s="22">
        <v>132178</v>
      </c>
      <c r="H604" s="5" t="s">
        <v>13</v>
      </c>
      <c r="I604" s="5" t="s">
        <v>14</v>
      </c>
    </row>
    <row r="605" spans="1:9" x14ac:dyDescent="0.2">
      <c r="A605" s="4">
        <v>45034</v>
      </c>
      <c r="B605" s="5" t="s">
        <v>939</v>
      </c>
      <c r="C605" s="5" t="s">
        <v>10</v>
      </c>
      <c r="D605" s="5" t="s">
        <v>180</v>
      </c>
      <c r="E605" s="22">
        <v>1321780</v>
      </c>
      <c r="F605" s="9" t="s">
        <v>12</v>
      </c>
      <c r="G605" s="22">
        <v>132178</v>
      </c>
      <c r="H605" s="5" t="s">
        <v>13</v>
      </c>
      <c r="I605" s="5" t="s">
        <v>14</v>
      </c>
    </row>
    <row r="606" spans="1:9" x14ac:dyDescent="0.2">
      <c r="A606" s="4">
        <v>45034</v>
      </c>
      <c r="B606" s="5" t="s">
        <v>940</v>
      </c>
      <c r="C606" s="5" t="s">
        <v>10</v>
      </c>
      <c r="D606" s="5" t="s">
        <v>180</v>
      </c>
      <c r="E606" s="22">
        <v>1321780</v>
      </c>
      <c r="F606" s="9" t="s">
        <v>12</v>
      </c>
      <c r="G606" s="22">
        <v>132178</v>
      </c>
      <c r="H606" s="5" t="s">
        <v>13</v>
      </c>
      <c r="I606" s="5" t="s">
        <v>14</v>
      </c>
    </row>
    <row r="607" spans="1:9" x14ac:dyDescent="0.2">
      <c r="A607" s="4">
        <v>45034</v>
      </c>
      <c r="B607" s="5" t="s">
        <v>941</v>
      </c>
      <c r="C607" s="5" t="s">
        <v>10</v>
      </c>
      <c r="D607" s="5" t="s">
        <v>180</v>
      </c>
      <c r="E607" s="22">
        <v>124200</v>
      </c>
      <c r="F607" s="9" t="s">
        <v>12</v>
      </c>
      <c r="G607" s="22">
        <v>12420</v>
      </c>
      <c r="H607" s="5" t="s">
        <v>13</v>
      </c>
      <c r="I607" s="5" t="s">
        <v>14</v>
      </c>
    </row>
    <row r="608" spans="1:9" x14ac:dyDescent="0.2">
      <c r="A608" s="4">
        <v>45034</v>
      </c>
      <c r="B608" s="5" t="s">
        <v>942</v>
      </c>
      <c r="C608" s="5" t="s">
        <v>10</v>
      </c>
      <c r="D608" s="5" t="s">
        <v>180</v>
      </c>
      <c r="E608" s="22">
        <v>2221160</v>
      </c>
      <c r="F608" s="9" t="s">
        <v>12</v>
      </c>
      <c r="G608" s="22">
        <v>222116</v>
      </c>
      <c r="H608" s="5" t="s">
        <v>13</v>
      </c>
      <c r="I608" s="5" t="s">
        <v>14</v>
      </c>
    </row>
    <row r="609" spans="1:9" x14ac:dyDescent="0.2">
      <c r="A609" s="4">
        <v>45034</v>
      </c>
      <c r="B609" s="5" t="s">
        <v>943</v>
      </c>
      <c r="C609" s="5" t="s">
        <v>10</v>
      </c>
      <c r="D609" s="5" t="s">
        <v>188</v>
      </c>
      <c r="E609" s="22">
        <v>3331740</v>
      </c>
      <c r="F609" s="9" t="s">
        <v>12</v>
      </c>
      <c r="G609" s="22">
        <v>333174</v>
      </c>
      <c r="H609" s="5" t="s">
        <v>13</v>
      </c>
      <c r="I609" s="5" t="s">
        <v>14</v>
      </c>
    </row>
    <row r="610" spans="1:9" x14ac:dyDescent="0.2">
      <c r="A610" s="4">
        <v>45034</v>
      </c>
      <c r="B610" s="5" t="s">
        <v>944</v>
      </c>
      <c r="C610" s="5" t="s">
        <v>10</v>
      </c>
      <c r="D610" s="5" t="s">
        <v>188</v>
      </c>
      <c r="E610" s="22">
        <v>1321780</v>
      </c>
      <c r="F610" s="9" t="s">
        <v>12</v>
      </c>
      <c r="G610" s="22">
        <v>132178</v>
      </c>
      <c r="H610" s="5" t="s">
        <v>13</v>
      </c>
      <c r="I610" s="5" t="s">
        <v>14</v>
      </c>
    </row>
    <row r="611" spans="1:9" x14ac:dyDescent="0.2">
      <c r="A611" s="4">
        <v>45034</v>
      </c>
      <c r="B611" s="5" t="s">
        <v>945</v>
      </c>
      <c r="C611" s="5" t="s">
        <v>10</v>
      </c>
      <c r="D611" s="5" t="s">
        <v>188</v>
      </c>
      <c r="E611" s="22">
        <v>41400</v>
      </c>
      <c r="F611" s="9" t="s">
        <v>12</v>
      </c>
      <c r="G611" s="22">
        <v>4140</v>
      </c>
      <c r="H611" s="5" t="s">
        <v>13</v>
      </c>
      <c r="I611" s="5" t="s">
        <v>14</v>
      </c>
    </row>
    <row r="612" spans="1:9" x14ac:dyDescent="0.2">
      <c r="A612" s="4">
        <v>45034</v>
      </c>
      <c r="B612" s="5" t="s">
        <v>946</v>
      </c>
      <c r="C612" s="5" t="s">
        <v>10</v>
      </c>
      <c r="D612" s="5" t="s">
        <v>69</v>
      </c>
      <c r="E612" s="22">
        <v>4852160</v>
      </c>
      <c r="F612" s="9" t="s">
        <v>12</v>
      </c>
      <c r="G612" s="22">
        <v>485216</v>
      </c>
      <c r="H612" s="5" t="s">
        <v>13</v>
      </c>
      <c r="I612" s="5" t="s">
        <v>14</v>
      </c>
    </row>
    <row r="613" spans="1:9" x14ac:dyDescent="0.2">
      <c r="A613" s="4">
        <v>45034</v>
      </c>
      <c r="B613" s="5" t="s">
        <v>947</v>
      </c>
      <c r="C613" s="5" t="s">
        <v>10</v>
      </c>
      <c r="D613" s="5" t="s">
        <v>1025</v>
      </c>
      <c r="E613" s="22">
        <v>7286612</v>
      </c>
      <c r="F613" s="9" t="s">
        <v>12</v>
      </c>
      <c r="G613" s="22">
        <v>728661</v>
      </c>
      <c r="H613" s="5" t="s">
        <v>13</v>
      </c>
      <c r="I613" s="5" t="s">
        <v>14</v>
      </c>
    </row>
    <row r="614" spans="1:9" x14ac:dyDescent="0.2">
      <c r="A614" s="4">
        <v>45034</v>
      </c>
      <c r="B614" s="5" t="s">
        <v>948</v>
      </c>
      <c r="C614" s="5" t="s">
        <v>10</v>
      </c>
      <c r="D614" s="5" t="s">
        <v>80</v>
      </c>
      <c r="E614" s="22">
        <v>124200</v>
      </c>
      <c r="F614" s="9" t="s">
        <v>12</v>
      </c>
      <c r="G614" s="22">
        <v>12420</v>
      </c>
      <c r="H614" s="5" t="s">
        <v>13</v>
      </c>
      <c r="I614" s="5" t="s">
        <v>14</v>
      </c>
    </row>
    <row r="615" spans="1:9" x14ac:dyDescent="0.2">
      <c r="A615" s="4">
        <v>45034</v>
      </c>
      <c r="B615" s="5" t="s">
        <v>949</v>
      </c>
      <c r="C615" s="5" t="s">
        <v>10</v>
      </c>
      <c r="D615" s="5" t="s">
        <v>80</v>
      </c>
      <c r="E615" s="22">
        <v>1723244</v>
      </c>
      <c r="F615" s="9" t="s">
        <v>12</v>
      </c>
      <c r="G615" s="22">
        <v>172324</v>
      </c>
      <c r="H615" s="5" t="s">
        <v>13</v>
      </c>
      <c r="I615" s="5" t="s">
        <v>14</v>
      </c>
    </row>
    <row r="616" spans="1:9" x14ac:dyDescent="0.2">
      <c r="A616" s="4">
        <v>45034</v>
      </c>
      <c r="B616" s="5" t="s">
        <v>950</v>
      </c>
      <c r="C616" s="5" t="s">
        <v>10</v>
      </c>
      <c r="D616" s="5" t="s">
        <v>90</v>
      </c>
      <c r="E616" s="22">
        <v>2421892</v>
      </c>
      <c r="F616" s="9" t="s">
        <v>12</v>
      </c>
      <c r="G616" s="22">
        <v>242189</v>
      </c>
      <c r="H616" s="5" t="s">
        <v>13</v>
      </c>
      <c r="I616" s="5" t="s">
        <v>14</v>
      </c>
    </row>
    <row r="617" spans="1:9" x14ac:dyDescent="0.2">
      <c r="A617" s="4">
        <v>45034</v>
      </c>
      <c r="B617" s="5" t="s">
        <v>951</v>
      </c>
      <c r="C617" s="5" t="s">
        <v>10</v>
      </c>
      <c r="D617" s="5" t="s">
        <v>87</v>
      </c>
      <c r="E617" s="22">
        <v>1110580</v>
      </c>
      <c r="F617" s="9" t="s">
        <v>12</v>
      </c>
      <c r="G617" s="22">
        <v>111058</v>
      </c>
      <c r="H617" s="5" t="s">
        <v>13</v>
      </c>
      <c r="I617" s="5" t="s">
        <v>14</v>
      </c>
    </row>
    <row r="618" spans="1:9" x14ac:dyDescent="0.2">
      <c r="A618" s="4">
        <v>45035</v>
      </c>
      <c r="B618" s="5" t="s">
        <v>952</v>
      </c>
      <c r="C618" s="5" t="s">
        <v>10</v>
      </c>
      <c r="D618" s="5" t="s">
        <v>77</v>
      </c>
      <c r="E618" s="22">
        <v>41400</v>
      </c>
      <c r="F618" s="9" t="s">
        <v>12</v>
      </c>
      <c r="G618" s="22">
        <v>4140</v>
      </c>
      <c r="H618" s="5" t="s">
        <v>13</v>
      </c>
      <c r="I618" s="5" t="s">
        <v>14</v>
      </c>
    </row>
    <row r="619" spans="1:9" x14ac:dyDescent="0.2">
      <c r="A619" s="4">
        <v>45035</v>
      </c>
      <c r="B619" s="5" t="s">
        <v>953</v>
      </c>
      <c r="C619" s="5" t="s">
        <v>10</v>
      </c>
      <c r="D619" s="5" t="s">
        <v>77</v>
      </c>
      <c r="E619" s="22">
        <v>1321780</v>
      </c>
      <c r="F619" s="9" t="s">
        <v>12</v>
      </c>
      <c r="G619" s="22">
        <v>132178</v>
      </c>
      <c r="H619" s="5" t="s">
        <v>13</v>
      </c>
      <c r="I619" s="5" t="s">
        <v>14</v>
      </c>
    </row>
    <row r="620" spans="1:9" x14ac:dyDescent="0.2">
      <c r="A620" s="4">
        <v>45035</v>
      </c>
      <c r="B620" s="5" t="s">
        <v>954</v>
      </c>
      <c r="C620" s="5" t="s">
        <v>10</v>
      </c>
      <c r="D620" s="5" t="s">
        <v>1028</v>
      </c>
      <c r="E620" s="22">
        <v>41400</v>
      </c>
      <c r="F620" s="9" t="s">
        <v>12</v>
      </c>
      <c r="G620" s="22">
        <v>4140</v>
      </c>
      <c r="H620" s="5" t="s">
        <v>13</v>
      </c>
      <c r="I620" s="5" t="s">
        <v>14</v>
      </c>
    </row>
    <row r="621" spans="1:9" x14ac:dyDescent="0.2">
      <c r="A621" s="4">
        <v>45035</v>
      </c>
      <c r="B621" s="5" t="s">
        <v>955</v>
      </c>
      <c r="C621" s="5" t="s">
        <v>10</v>
      </c>
      <c r="D621" s="5" t="s">
        <v>1028</v>
      </c>
      <c r="E621" s="22">
        <v>1321780</v>
      </c>
      <c r="F621" s="9" t="s">
        <v>12</v>
      </c>
      <c r="G621" s="22">
        <v>132178</v>
      </c>
      <c r="H621" s="5" t="s">
        <v>13</v>
      </c>
      <c r="I621" s="5" t="s">
        <v>14</v>
      </c>
    </row>
    <row r="622" spans="1:9" x14ac:dyDescent="0.2">
      <c r="A622" s="4">
        <v>45035</v>
      </c>
      <c r="B622" s="5" t="s">
        <v>956</v>
      </c>
      <c r="C622" s="5" t="s">
        <v>10</v>
      </c>
      <c r="D622" s="5" t="s">
        <v>123</v>
      </c>
      <c r="E622" s="22">
        <v>2467628</v>
      </c>
      <c r="F622" s="9" t="s">
        <v>12</v>
      </c>
      <c r="G622" s="22">
        <v>246763</v>
      </c>
      <c r="H622" s="5" t="s">
        <v>13</v>
      </c>
      <c r="I622" s="5" t="s">
        <v>14</v>
      </c>
    </row>
    <row r="623" spans="1:9" x14ac:dyDescent="0.2">
      <c r="A623" s="4">
        <v>45036</v>
      </c>
      <c r="B623" s="5" t="s">
        <v>957</v>
      </c>
      <c r="C623" s="5" t="s">
        <v>10</v>
      </c>
      <c r="D623" s="5" t="s">
        <v>15</v>
      </c>
      <c r="E623" s="22">
        <v>1110580</v>
      </c>
      <c r="F623" s="9" t="s">
        <v>12</v>
      </c>
      <c r="G623" s="22">
        <v>111058</v>
      </c>
      <c r="H623" s="5" t="s">
        <v>13</v>
      </c>
      <c r="I623" s="5" t="s">
        <v>14</v>
      </c>
    </row>
    <row r="624" spans="1:9" x14ac:dyDescent="0.2">
      <c r="A624" s="4">
        <v>45036</v>
      </c>
      <c r="B624" s="5" t="s">
        <v>958</v>
      </c>
      <c r="C624" s="5" t="s">
        <v>10</v>
      </c>
      <c r="D624" s="5" t="s">
        <v>21</v>
      </c>
      <c r="E624" s="22">
        <v>1110580</v>
      </c>
      <c r="F624" s="9" t="s">
        <v>12</v>
      </c>
      <c r="G624" s="22">
        <v>111058</v>
      </c>
      <c r="H624" s="5" t="s">
        <v>13</v>
      </c>
      <c r="I624" s="5" t="s">
        <v>14</v>
      </c>
    </row>
    <row r="625" spans="1:9" x14ac:dyDescent="0.2">
      <c r="A625" s="4">
        <v>45036</v>
      </c>
      <c r="B625" s="5" t="s">
        <v>959</v>
      </c>
      <c r="C625" s="5" t="s">
        <v>10</v>
      </c>
      <c r="D625" s="5" t="s">
        <v>54</v>
      </c>
      <c r="E625" s="22">
        <v>3942308</v>
      </c>
      <c r="F625" s="9" t="s">
        <v>12</v>
      </c>
      <c r="G625" s="22">
        <v>394231</v>
      </c>
      <c r="H625" s="5" t="s">
        <v>13</v>
      </c>
      <c r="I625" s="5" t="s">
        <v>14</v>
      </c>
    </row>
    <row r="626" spans="1:9" x14ac:dyDescent="0.2">
      <c r="A626" s="4">
        <v>45036</v>
      </c>
      <c r="B626" s="5" t="s">
        <v>960</v>
      </c>
      <c r="C626" s="5" t="s">
        <v>10</v>
      </c>
      <c r="D626" s="5" t="s">
        <v>29</v>
      </c>
      <c r="E626" s="22">
        <v>3542940</v>
      </c>
      <c r="F626" s="9" t="s">
        <v>12</v>
      </c>
      <c r="G626" s="22">
        <v>354294</v>
      </c>
      <c r="H626" s="5" t="s">
        <v>13</v>
      </c>
      <c r="I626" s="5" t="s">
        <v>14</v>
      </c>
    </row>
    <row r="627" spans="1:9" x14ac:dyDescent="0.2">
      <c r="A627" s="4">
        <v>45036</v>
      </c>
      <c r="B627" s="5" t="s">
        <v>961</v>
      </c>
      <c r="C627" s="5" t="s">
        <v>10</v>
      </c>
      <c r="D627" s="5" t="s">
        <v>406</v>
      </c>
      <c r="E627" s="22">
        <v>4190864</v>
      </c>
      <c r="F627" s="9" t="s">
        <v>12</v>
      </c>
      <c r="G627" s="22">
        <v>419086</v>
      </c>
      <c r="H627" s="5" t="s">
        <v>13</v>
      </c>
      <c r="I627" s="5" t="s">
        <v>14</v>
      </c>
    </row>
    <row r="628" spans="1:9" x14ac:dyDescent="0.2">
      <c r="A628" s="4">
        <v>45036</v>
      </c>
      <c r="B628" s="5" t="s">
        <v>962</v>
      </c>
      <c r="C628" s="5" t="s">
        <v>10</v>
      </c>
      <c r="D628" s="5" t="s">
        <v>406</v>
      </c>
      <c r="E628" s="22">
        <v>41400</v>
      </c>
      <c r="F628" s="9" t="s">
        <v>12</v>
      </c>
      <c r="G628" s="22">
        <v>4140</v>
      </c>
      <c r="H628" s="5" t="s">
        <v>13</v>
      </c>
      <c r="I628" s="5" t="s">
        <v>14</v>
      </c>
    </row>
    <row r="629" spans="1:9" x14ac:dyDescent="0.2">
      <c r="A629" s="4">
        <v>45036</v>
      </c>
      <c r="B629" s="5" t="s">
        <v>963</v>
      </c>
      <c r="C629" s="5" t="s">
        <v>10</v>
      </c>
      <c r="D629" s="5" t="s">
        <v>134</v>
      </c>
      <c r="E629" s="22">
        <v>1522512</v>
      </c>
      <c r="F629" s="9" t="s">
        <v>12</v>
      </c>
      <c r="G629" s="22">
        <v>152251</v>
      </c>
      <c r="H629" s="5" t="s">
        <v>13</v>
      </c>
      <c r="I629" s="5" t="s">
        <v>14</v>
      </c>
    </row>
    <row r="630" spans="1:9" x14ac:dyDescent="0.2">
      <c r="A630" s="4">
        <v>45036</v>
      </c>
      <c r="B630" s="5" t="s">
        <v>964</v>
      </c>
      <c r="C630" s="5" t="s">
        <v>10</v>
      </c>
      <c r="D630" s="5" t="s">
        <v>57</v>
      </c>
      <c r="E630" s="22">
        <v>1723220</v>
      </c>
      <c r="F630" s="9" t="s">
        <v>12</v>
      </c>
      <c r="G630" s="22">
        <v>172322</v>
      </c>
      <c r="H630" s="5" t="s">
        <v>13</v>
      </c>
      <c r="I630" s="5" t="s">
        <v>14</v>
      </c>
    </row>
    <row r="631" spans="1:9" x14ac:dyDescent="0.2">
      <c r="A631" s="4">
        <v>45036</v>
      </c>
      <c r="B631" s="5" t="s">
        <v>965</v>
      </c>
      <c r="C631" s="5" t="s">
        <v>10</v>
      </c>
      <c r="D631" s="5" t="s">
        <v>57</v>
      </c>
      <c r="E631" s="22">
        <v>2633092</v>
      </c>
      <c r="F631" s="9" t="s">
        <v>12</v>
      </c>
      <c r="G631" s="22">
        <v>263309</v>
      </c>
      <c r="H631" s="5" t="s">
        <v>13</v>
      </c>
      <c r="I631" s="5" t="s">
        <v>14</v>
      </c>
    </row>
    <row r="632" spans="1:9" x14ac:dyDescent="0.2">
      <c r="A632" s="4">
        <v>45036</v>
      </c>
      <c r="B632" s="5" t="s">
        <v>966</v>
      </c>
      <c r="C632" s="5" t="s">
        <v>10</v>
      </c>
      <c r="D632" s="5" t="s">
        <v>32</v>
      </c>
      <c r="E632" s="22">
        <v>1110580</v>
      </c>
      <c r="F632" s="9" t="s">
        <v>12</v>
      </c>
      <c r="G632" s="22">
        <v>111058</v>
      </c>
      <c r="H632" s="5" t="s">
        <v>13</v>
      </c>
      <c r="I632" s="5" t="s">
        <v>14</v>
      </c>
    </row>
    <row r="633" spans="1:9" x14ac:dyDescent="0.2">
      <c r="A633" s="4">
        <v>45036</v>
      </c>
      <c r="B633" s="5" t="s">
        <v>967</v>
      </c>
      <c r="C633" s="5" t="s">
        <v>10</v>
      </c>
      <c r="D633" s="5" t="s">
        <v>32</v>
      </c>
      <c r="E633" s="22">
        <v>2432360</v>
      </c>
      <c r="F633" s="9" t="s">
        <v>12</v>
      </c>
      <c r="G633" s="22">
        <v>243236</v>
      </c>
      <c r="H633" s="5" t="s">
        <v>13</v>
      </c>
      <c r="I633" s="5" t="s">
        <v>14</v>
      </c>
    </row>
    <row r="634" spans="1:9" x14ac:dyDescent="0.2">
      <c r="A634" s="4">
        <v>45036</v>
      </c>
      <c r="B634" s="5" t="s">
        <v>968</v>
      </c>
      <c r="C634" s="5" t="s">
        <v>10</v>
      </c>
      <c r="D634" s="5" t="s">
        <v>120</v>
      </c>
      <c r="E634" s="22">
        <v>3625740</v>
      </c>
      <c r="F634" s="9" t="s">
        <v>12</v>
      </c>
      <c r="G634" s="22">
        <v>362574</v>
      </c>
      <c r="H634" s="5" t="s">
        <v>13</v>
      </c>
      <c r="I634" s="5" t="s">
        <v>14</v>
      </c>
    </row>
    <row r="635" spans="1:9" x14ac:dyDescent="0.2">
      <c r="A635" s="4">
        <v>45036</v>
      </c>
      <c r="B635" s="5" t="s">
        <v>969</v>
      </c>
      <c r="C635" s="5" t="s">
        <v>10</v>
      </c>
      <c r="D635" s="5" t="s">
        <v>1024</v>
      </c>
      <c r="E635" s="22">
        <v>4169940</v>
      </c>
      <c r="F635" s="9" t="s">
        <v>12</v>
      </c>
      <c r="G635" s="22">
        <v>416994</v>
      </c>
      <c r="H635" s="5" t="s">
        <v>13</v>
      </c>
      <c r="I635" s="5" t="s">
        <v>14</v>
      </c>
    </row>
    <row r="636" spans="1:9" x14ac:dyDescent="0.2">
      <c r="A636" s="4">
        <v>45038</v>
      </c>
      <c r="B636" s="5" t="s">
        <v>970</v>
      </c>
      <c r="C636" s="5" t="s">
        <v>10</v>
      </c>
      <c r="D636" s="5" t="s">
        <v>1028</v>
      </c>
      <c r="E636" s="22">
        <v>1559712</v>
      </c>
      <c r="F636" s="9" t="s">
        <v>12</v>
      </c>
      <c r="G636" s="22">
        <v>155971</v>
      </c>
      <c r="H636" s="5" t="s">
        <v>13</v>
      </c>
      <c r="I636" s="5" t="s">
        <v>14</v>
      </c>
    </row>
    <row r="637" spans="1:9" x14ac:dyDescent="0.2">
      <c r="A637" s="4">
        <v>45040</v>
      </c>
      <c r="B637" s="5" t="s">
        <v>971</v>
      </c>
      <c r="C637" s="5" t="s">
        <v>10</v>
      </c>
      <c r="D637" s="5" t="s">
        <v>229</v>
      </c>
      <c r="E637" s="22">
        <v>1321780</v>
      </c>
      <c r="F637" s="9" t="s">
        <v>12</v>
      </c>
      <c r="G637" s="22">
        <v>132178</v>
      </c>
      <c r="H637" s="5" t="s">
        <v>13</v>
      </c>
      <c r="I637" s="5" t="s">
        <v>14</v>
      </c>
    </row>
    <row r="638" spans="1:9" x14ac:dyDescent="0.2">
      <c r="A638" s="4">
        <v>45040</v>
      </c>
      <c r="B638" s="5" t="s">
        <v>972</v>
      </c>
      <c r="C638" s="5" t="s">
        <v>10</v>
      </c>
      <c r="D638" s="5" t="s">
        <v>87</v>
      </c>
      <c r="E638" s="22">
        <v>1110580</v>
      </c>
      <c r="F638" s="9" t="s">
        <v>12</v>
      </c>
      <c r="G638" s="22">
        <v>111058</v>
      </c>
      <c r="H638" s="5" t="s">
        <v>13</v>
      </c>
      <c r="I638" s="5" t="s">
        <v>14</v>
      </c>
    </row>
    <row r="639" spans="1:9" x14ac:dyDescent="0.2">
      <c r="A639" s="4">
        <v>45040</v>
      </c>
      <c r="B639" s="5" t="s">
        <v>973</v>
      </c>
      <c r="C639" s="5" t="s">
        <v>10</v>
      </c>
      <c r="D639" s="5" t="s">
        <v>123</v>
      </c>
      <c r="E639" s="22">
        <v>2432360</v>
      </c>
      <c r="F639" s="9" t="s">
        <v>12</v>
      </c>
      <c r="G639" s="22">
        <v>243236</v>
      </c>
      <c r="H639" s="5" t="s">
        <v>13</v>
      </c>
      <c r="I639" s="5" t="s">
        <v>14</v>
      </c>
    </row>
    <row r="640" spans="1:9" x14ac:dyDescent="0.2">
      <c r="A640" s="4">
        <v>45040</v>
      </c>
      <c r="B640" s="5" t="s">
        <v>974</v>
      </c>
      <c r="C640" s="5" t="s">
        <v>10</v>
      </c>
      <c r="D640" s="5" t="s">
        <v>18</v>
      </c>
      <c r="E640" s="22">
        <v>18316580</v>
      </c>
      <c r="F640" s="9" t="s">
        <v>12</v>
      </c>
      <c r="G640" s="22">
        <v>1831658</v>
      </c>
      <c r="H640" s="5" t="s">
        <v>13</v>
      </c>
      <c r="I640" s="5" t="s">
        <v>14</v>
      </c>
    </row>
    <row r="641" spans="1:9" x14ac:dyDescent="0.2">
      <c r="A641" s="4">
        <v>45040</v>
      </c>
      <c r="B641" s="5" t="s">
        <v>975</v>
      </c>
      <c r="C641" s="5" t="s">
        <v>10</v>
      </c>
      <c r="D641" s="5" t="s">
        <v>15</v>
      </c>
      <c r="E641" s="22">
        <v>2221160</v>
      </c>
      <c r="F641" s="9" t="s">
        <v>12</v>
      </c>
      <c r="G641" s="22">
        <v>222116</v>
      </c>
      <c r="H641" s="5" t="s">
        <v>13</v>
      </c>
      <c r="I641" s="5" t="s">
        <v>14</v>
      </c>
    </row>
    <row r="642" spans="1:9" x14ac:dyDescent="0.2">
      <c r="A642" s="4">
        <v>45040</v>
      </c>
      <c r="B642" s="5" t="s">
        <v>976</v>
      </c>
      <c r="C642" s="5" t="s">
        <v>10</v>
      </c>
      <c r="D642" s="5" t="s">
        <v>21</v>
      </c>
      <c r="E642" s="22">
        <v>4899992</v>
      </c>
      <c r="F642" s="9" t="s">
        <v>12</v>
      </c>
      <c r="G642" s="22">
        <v>489999</v>
      </c>
      <c r="H642" s="5" t="s">
        <v>13</v>
      </c>
      <c r="I642" s="5" t="s">
        <v>14</v>
      </c>
    </row>
    <row r="643" spans="1:9" x14ac:dyDescent="0.2">
      <c r="A643" s="4">
        <v>45040</v>
      </c>
      <c r="B643" s="5" t="s">
        <v>977</v>
      </c>
      <c r="C643" s="5" t="s">
        <v>10</v>
      </c>
      <c r="D643" s="5" t="s">
        <v>54</v>
      </c>
      <c r="E643" s="22">
        <v>2221160</v>
      </c>
      <c r="F643" s="9" t="s">
        <v>12</v>
      </c>
      <c r="G643" s="22">
        <v>222116</v>
      </c>
      <c r="H643" s="5" t="s">
        <v>13</v>
      </c>
      <c r="I643" s="5" t="s">
        <v>14</v>
      </c>
    </row>
    <row r="644" spans="1:9" x14ac:dyDescent="0.2">
      <c r="A644" s="4">
        <v>45040</v>
      </c>
      <c r="B644" s="5" t="s">
        <v>978</v>
      </c>
      <c r="C644" s="5" t="s">
        <v>10</v>
      </c>
      <c r="D644" s="5" t="s">
        <v>106</v>
      </c>
      <c r="E644" s="22">
        <v>1321780</v>
      </c>
      <c r="F644" s="9" t="s">
        <v>12</v>
      </c>
      <c r="G644" s="22">
        <v>132178</v>
      </c>
      <c r="H644" s="5" t="s">
        <v>13</v>
      </c>
      <c r="I644" s="5" t="s">
        <v>14</v>
      </c>
    </row>
    <row r="645" spans="1:9" x14ac:dyDescent="0.2">
      <c r="A645" s="4">
        <v>45040</v>
      </c>
      <c r="B645" s="5" t="s">
        <v>979</v>
      </c>
      <c r="C645" s="5" t="s">
        <v>10</v>
      </c>
      <c r="D645" s="5" t="s">
        <v>24</v>
      </c>
      <c r="E645" s="22">
        <v>1321780</v>
      </c>
      <c r="F645" s="9" t="s">
        <v>12</v>
      </c>
      <c r="G645" s="22">
        <v>132178</v>
      </c>
      <c r="H645" s="5" t="s">
        <v>13</v>
      </c>
      <c r="I645" s="5" t="s">
        <v>14</v>
      </c>
    </row>
    <row r="646" spans="1:9" x14ac:dyDescent="0.2">
      <c r="A646" s="4">
        <v>45040</v>
      </c>
      <c r="B646" s="5" t="s">
        <v>980</v>
      </c>
      <c r="C646" s="5" t="s">
        <v>10</v>
      </c>
      <c r="D646" s="5" t="s">
        <v>113</v>
      </c>
      <c r="E646" s="22">
        <v>1309220</v>
      </c>
      <c r="F646" s="9" t="s">
        <v>12</v>
      </c>
      <c r="G646" s="22">
        <v>130922</v>
      </c>
      <c r="H646" s="5" t="s">
        <v>13</v>
      </c>
      <c r="I646" s="5" t="s">
        <v>14</v>
      </c>
    </row>
    <row r="647" spans="1:9" x14ac:dyDescent="0.2">
      <c r="A647" s="4">
        <v>45040</v>
      </c>
      <c r="B647" s="5" t="s">
        <v>981</v>
      </c>
      <c r="C647" s="5" t="s">
        <v>10</v>
      </c>
      <c r="D647" s="5" t="s">
        <v>32</v>
      </c>
      <c r="E647" s="22">
        <v>5552900</v>
      </c>
      <c r="F647" s="9" t="s">
        <v>12</v>
      </c>
      <c r="G647" s="22">
        <v>555290</v>
      </c>
      <c r="H647" s="5" t="s">
        <v>13</v>
      </c>
      <c r="I647" s="5" t="s">
        <v>14</v>
      </c>
    </row>
    <row r="648" spans="1:9" x14ac:dyDescent="0.2">
      <c r="A648" s="4">
        <v>45040</v>
      </c>
      <c r="B648" s="5" t="s">
        <v>982</v>
      </c>
      <c r="C648" s="5" t="s">
        <v>10</v>
      </c>
      <c r="D648" s="5" t="s">
        <v>35</v>
      </c>
      <c r="E648" s="22">
        <v>4640960</v>
      </c>
      <c r="F648" s="9" t="s">
        <v>12</v>
      </c>
      <c r="G648" s="22">
        <v>464096</v>
      </c>
      <c r="H648" s="5" t="s">
        <v>13</v>
      </c>
      <c r="I648" s="5" t="s">
        <v>14</v>
      </c>
    </row>
    <row r="649" spans="1:9" x14ac:dyDescent="0.2">
      <c r="A649" s="4">
        <v>45040</v>
      </c>
      <c r="B649" s="5" t="s">
        <v>983</v>
      </c>
      <c r="C649" s="5" t="s">
        <v>10</v>
      </c>
      <c r="D649" s="5" t="s">
        <v>60</v>
      </c>
      <c r="E649" s="22">
        <v>1110580</v>
      </c>
      <c r="F649" s="9" t="s">
        <v>12</v>
      </c>
      <c r="G649" s="22">
        <v>111058</v>
      </c>
      <c r="H649" s="5" t="s">
        <v>13</v>
      </c>
      <c r="I649" s="5" t="s">
        <v>14</v>
      </c>
    </row>
    <row r="650" spans="1:9" x14ac:dyDescent="0.2">
      <c r="A650" s="4">
        <v>45040</v>
      </c>
      <c r="B650" s="5" t="s">
        <v>984</v>
      </c>
      <c r="C650" s="5" t="s">
        <v>10</v>
      </c>
      <c r="D650" s="5" t="s">
        <v>38</v>
      </c>
      <c r="E650" s="22">
        <v>5552900</v>
      </c>
      <c r="F650" s="9" t="s">
        <v>12</v>
      </c>
      <c r="G650" s="22">
        <v>555290</v>
      </c>
      <c r="H650" s="5" t="s">
        <v>13</v>
      </c>
      <c r="I650" s="5" t="s">
        <v>14</v>
      </c>
    </row>
    <row r="651" spans="1:9" x14ac:dyDescent="0.2">
      <c r="A651" s="4">
        <v>45040</v>
      </c>
      <c r="B651" s="5" t="s">
        <v>985</v>
      </c>
      <c r="C651" s="5" t="s">
        <v>10</v>
      </c>
      <c r="D651" s="5" t="s">
        <v>41</v>
      </c>
      <c r="E651" s="22">
        <v>1729508</v>
      </c>
      <c r="F651" s="9" t="s">
        <v>12</v>
      </c>
      <c r="G651" s="22">
        <v>172951</v>
      </c>
      <c r="H651" s="5" t="s">
        <v>13</v>
      </c>
      <c r="I651" s="5" t="s">
        <v>14</v>
      </c>
    </row>
    <row r="652" spans="1:9" x14ac:dyDescent="0.2">
      <c r="A652" s="4">
        <v>45040</v>
      </c>
      <c r="B652" s="5" t="s">
        <v>986</v>
      </c>
      <c r="C652" s="5" t="s">
        <v>10</v>
      </c>
      <c r="D652" s="5" t="s">
        <v>47</v>
      </c>
      <c r="E652" s="22">
        <v>2643560</v>
      </c>
      <c r="F652" s="9" t="s">
        <v>12</v>
      </c>
      <c r="G652" s="22">
        <v>264356</v>
      </c>
      <c r="H652" s="5" t="s">
        <v>13</v>
      </c>
      <c r="I652" s="5" t="s">
        <v>14</v>
      </c>
    </row>
    <row r="653" spans="1:9" x14ac:dyDescent="0.2">
      <c r="A653" s="4">
        <v>45040</v>
      </c>
      <c r="B653" s="5" t="s">
        <v>987</v>
      </c>
      <c r="C653" s="5" t="s">
        <v>10</v>
      </c>
      <c r="D653" s="5" t="s">
        <v>47</v>
      </c>
      <c r="E653" s="22">
        <v>1309220</v>
      </c>
      <c r="F653" s="9" t="s">
        <v>12</v>
      </c>
      <c r="G653" s="22">
        <v>130922</v>
      </c>
      <c r="H653" s="5" t="s">
        <v>13</v>
      </c>
      <c r="I653" s="5" t="s">
        <v>14</v>
      </c>
    </row>
    <row r="654" spans="1:9" x14ac:dyDescent="0.2">
      <c r="A654" s="4">
        <v>45040</v>
      </c>
      <c r="B654" s="5" t="s">
        <v>988</v>
      </c>
      <c r="C654" s="5" t="s">
        <v>10</v>
      </c>
      <c r="D654" s="5" t="s">
        <v>47</v>
      </c>
      <c r="E654" s="22">
        <v>1321780</v>
      </c>
      <c r="F654" s="9" t="s">
        <v>12</v>
      </c>
      <c r="G654" s="22">
        <v>132178</v>
      </c>
      <c r="H654" s="5" t="s">
        <v>13</v>
      </c>
      <c r="I654" s="5" t="s">
        <v>14</v>
      </c>
    </row>
    <row r="655" spans="1:9" x14ac:dyDescent="0.2">
      <c r="A655" s="4">
        <v>45040</v>
      </c>
      <c r="B655" s="5" t="s">
        <v>989</v>
      </c>
      <c r="C655" s="5" t="s">
        <v>10</v>
      </c>
      <c r="D655" s="5" t="s">
        <v>50</v>
      </c>
      <c r="E655" s="22">
        <v>2055700</v>
      </c>
      <c r="F655" s="9" t="s">
        <v>12</v>
      </c>
      <c r="G655" s="22">
        <v>205570</v>
      </c>
      <c r="H655" s="5" t="s">
        <v>13</v>
      </c>
      <c r="I655" s="5" t="s">
        <v>14</v>
      </c>
    </row>
    <row r="656" spans="1:9" x14ac:dyDescent="0.2">
      <c r="A656" s="4">
        <v>45040</v>
      </c>
      <c r="B656" s="5" t="s">
        <v>990</v>
      </c>
      <c r="C656" s="5" t="s">
        <v>10</v>
      </c>
      <c r="D656" s="5" t="s">
        <v>267</v>
      </c>
      <c r="E656" s="22">
        <v>5954364</v>
      </c>
      <c r="F656" s="9" t="s">
        <v>12</v>
      </c>
      <c r="G656" s="22">
        <v>595436</v>
      </c>
      <c r="H656" s="5" t="s">
        <v>13</v>
      </c>
      <c r="I656" s="5" t="s">
        <v>14</v>
      </c>
    </row>
    <row r="657" spans="1:9" x14ac:dyDescent="0.2">
      <c r="A657" s="4">
        <v>45040</v>
      </c>
      <c r="B657" s="5" t="s">
        <v>991</v>
      </c>
      <c r="C657" s="5" t="s">
        <v>10</v>
      </c>
      <c r="D657" s="5" t="s">
        <v>1024</v>
      </c>
      <c r="E657" s="22">
        <v>4169940</v>
      </c>
      <c r="F657" s="9" t="s">
        <v>12</v>
      </c>
      <c r="G657" s="22">
        <v>416994</v>
      </c>
      <c r="H657" s="5" t="s">
        <v>13</v>
      </c>
      <c r="I657" s="5" t="s">
        <v>14</v>
      </c>
    </row>
    <row r="658" spans="1:9" x14ac:dyDescent="0.2">
      <c r="A658" s="4">
        <v>45040</v>
      </c>
      <c r="B658" s="5" t="s">
        <v>992</v>
      </c>
      <c r="C658" s="5" t="s">
        <v>10</v>
      </c>
      <c r="D658" s="5" t="s">
        <v>44</v>
      </c>
      <c r="E658" s="22">
        <v>5667632</v>
      </c>
      <c r="F658" s="9" t="s">
        <v>12</v>
      </c>
      <c r="G658" s="22">
        <v>566763</v>
      </c>
      <c r="H658" s="5" t="s">
        <v>13</v>
      </c>
      <c r="I658" s="5" t="s">
        <v>14</v>
      </c>
    </row>
    <row r="659" spans="1:9" x14ac:dyDescent="0.2">
      <c r="A659" s="4">
        <v>45040</v>
      </c>
      <c r="B659" s="5" t="s">
        <v>993</v>
      </c>
      <c r="C659" s="5" t="s">
        <v>10</v>
      </c>
      <c r="D659" s="5" t="s">
        <v>1024</v>
      </c>
      <c r="E659" s="22">
        <v>2221160</v>
      </c>
      <c r="F659" s="9" t="s">
        <v>12</v>
      </c>
      <c r="G659" s="22">
        <v>222116</v>
      </c>
      <c r="H659" s="5" t="s">
        <v>13</v>
      </c>
      <c r="I659" s="5" t="s">
        <v>14</v>
      </c>
    </row>
    <row r="660" spans="1:9" x14ac:dyDescent="0.2">
      <c r="A660" s="4">
        <v>45040</v>
      </c>
      <c r="B660" s="5" t="s">
        <v>994</v>
      </c>
      <c r="C660" s="5" t="s">
        <v>10</v>
      </c>
      <c r="D660" s="5" t="s">
        <v>35</v>
      </c>
      <c r="E660" s="22">
        <v>2221160</v>
      </c>
      <c r="F660" s="9" t="s">
        <v>12</v>
      </c>
      <c r="G660" s="22">
        <v>222116</v>
      </c>
      <c r="H660" s="5" t="s">
        <v>13</v>
      </c>
      <c r="I660" s="5" t="s">
        <v>14</v>
      </c>
    </row>
    <row r="661" spans="1:9" x14ac:dyDescent="0.2">
      <c r="A661" s="4">
        <v>45041</v>
      </c>
      <c r="B661" s="5" t="s">
        <v>995</v>
      </c>
      <c r="C661" s="5" t="s">
        <v>10</v>
      </c>
      <c r="D661" s="5" t="s">
        <v>1025</v>
      </c>
      <c r="E661" s="22">
        <v>6385140</v>
      </c>
      <c r="F661" s="9" t="s">
        <v>12</v>
      </c>
      <c r="G661" s="22">
        <v>638514</v>
      </c>
      <c r="H661" s="5" t="s">
        <v>13</v>
      </c>
      <c r="I661" s="5" t="s">
        <v>14</v>
      </c>
    </row>
    <row r="662" spans="1:9" x14ac:dyDescent="0.2">
      <c r="A662" s="4">
        <v>45041</v>
      </c>
      <c r="B662" s="5" t="s">
        <v>996</v>
      </c>
      <c r="C662" s="5" t="s">
        <v>10</v>
      </c>
      <c r="D662" s="5" t="s">
        <v>69</v>
      </c>
      <c r="E662" s="22">
        <v>7733816</v>
      </c>
      <c r="F662" s="9" t="s">
        <v>12</v>
      </c>
      <c r="G662" s="22">
        <v>773382</v>
      </c>
      <c r="H662" s="5" t="s">
        <v>13</v>
      </c>
      <c r="I662" s="5" t="s">
        <v>14</v>
      </c>
    </row>
    <row r="663" spans="1:9" x14ac:dyDescent="0.2">
      <c r="A663" s="4">
        <v>45041</v>
      </c>
      <c r="B663" s="5" t="s">
        <v>997</v>
      </c>
      <c r="C663" s="5" t="s">
        <v>10</v>
      </c>
      <c r="D663" s="5" t="s">
        <v>74</v>
      </c>
      <c r="E663" s="22">
        <v>3331740</v>
      </c>
      <c r="F663" s="9" t="s">
        <v>12</v>
      </c>
      <c r="G663" s="22">
        <v>333174</v>
      </c>
      <c r="H663" s="5" t="s">
        <v>13</v>
      </c>
      <c r="I663" s="5" t="s">
        <v>14</v>
      </c>
    </row>
    <row r="664" spans="1:9" x14ac:dyDescent="0.2">
      <c r="A664" s="4">
        <v>45041</v>
      </c>
      <c r="B664" s="5" t="s">
        <v>998</v>
      </c>
      <c r="C664" s="5" t="s">
        <v>10</v>
      </c>
      <c r="D664" s="5" t="s">
        <v>188</v>
      </c>
      <c r="E664" s="22">
        <v>2221160</v>
      </c>
      <c r="F664" s="9" t="s">
        <v>12</v>
      </c>
      <c r="G664" s="22">
        <v>222116</v>
      </c>
      <c r="H664" s="5" t="s">
        <v>13</v>
      </c>
      <c r="I664" s="5" t="s">
        <v>14</v>
      </c>
    </row>
    <row r="665" spans="1:9" x14ac:dyDescent="0.2">
      <c r="A665" s="4">
        <v>45041</v>
      </c>
      <c r="B665" s="5" t="s">
        <v>999</v>
      </c>
      <c r="C665" s="5" t="s">
        <v>10</v>
      </c>
      <c r="D665" s="5" t="s">
        <v>131</v>
      </c>
      <c r="E665" s="22">
        <v>2633092</v>
      </c>
      <c r="F665" s="9" t="s">
        <v>12</v>
      </c>
      <c r="G665" s="22">
        <v>263309</v>
      </c>
      <c r="H665" s="5" t="s">
        <v>13</v>
      </c>
      <c r="I665" s="5" t="s">
        <v>14</v>
      </c>
    </row>
    <row r="666" spans="1:9" x14ac:dyDescent="0.2">
      <c r="A666" s="4">
        <v>45041</v>
      </c>
      <c r="B666" s="5" t="s">
        <v>1000</v>
      </c>
      <c r="C666" s="5" t="s">
        <v>10</v>
      </c>
      <c r="D666" s="5">
        <v>0</v>
      </c>
      <c r="E666" s="22">
        <v>0</v>
      </c>
      <c r="F666" s="9" t="s">
        <v>12</v>
      </c>
      <c r="G666" s="22">
        <v>0</v>
      </c>
      <c r="H666" s="5" t="s">
        <v>13</v>
      </c>
      <c r="I666" s="5" t="s">
        <v>14</v>
      </c>
    </row>
    <row r="667" spans="1:9" x14ac:dyDescent="0.2">
      <c r="A667" s="4">
        <v>45041</v>
      </c>
      <c r="B667" s="5" t="s">
        <v>1001</v>
      </c>
      <c r="C667" s="5" t="s">
        <v>10</v>
      </c>
      <c r="D667" s="5" t="s">
        <v>80</v>
      </c>
      <c r="E667" s="22">
        <v>41400</v>
      </c>
      <c r="F667" s="9" t="s">
        <v>12</v>
      </c>
      <c r="G667" s="22">
        <v>4140</v>
      </c>
      <c r="H667" s="5" t="s">
        <v>13</v>
      </c>
      <c r="I667" s="5" t="s">
        <v>14</v>
      </c>
    </row>
    <row r="668" spans="1:9" x14ac:dyDescent="0.2">
      <c r="A668" s="4">
        <v>45041</v>
      </c>
      <c r="B668" s="5" t="s">
        <v>1002</v>
      </c>
      <c r="C668" s="5" t="s">
        <v>10</v>
      </c>
      <c r="D668" s="5" t="s">
        <v>80</v>
      </c>
      <c r="E668" s="22">
        <v>2421892</v>
      </c>
      <c r="F668" s="9" t="s">
        <v>12</v>
      </c>
      <c r="G668" s="22">
        <v>242189</v>
      </c>
      <c r="H668" s="5" t="s">
        <v>13</v>
      </c>
      <c r="I668" s="5" t="s">
        <v>14</v>
      </c>
    </row>
    <row r="669" spans="1:9" x14ac:dyDescent="0.2">
      <c r="A669" s="4">
        <v>45042</v>
      </c>
      <c r="B669" s="5" t="s">
        <v>1003</v>
      </c>
      <c r="C669" s="5" t="s">
        <v>10</v>
      </c>
      <c r="D669" s="5" t="s">
        <v>77</v>
      </c>
      <c r="E669" s="22">
        <v>4984720</v>
      </c>
      <c r="F669" s="9" t="s">
        <v>12</v>
      </c>
      <c r="G669" s="22">
        <v>498472</v>
      </c>
      <c r="H669" s="5" t="s">
        <v>13</v>
      </c>
      <c r="I669" s="5" t="s">
        <v>14</v>
      </c>
    </row>
    <row r="670" spans="1:9" x14ac:dyDescent="0.2">
      <c r="A670" s="4">
        <v>45042</v>
      </c>
      <c r="B670" s="5" t="s">
        <v>1004</v>
      </c>
      <c r="C670" s="5" t="s">
        <v>10</v>
      </c>
      <c r="D670" s="5" t="s">
        <v>197</v>
      </c>
      <c r="E670" s="22">
        <v>1522512</v>
      </c>
      <c r="F670" s="9" t="s">
        <v>12</v>
      </c>
      <c r="G670" s="22">
        <v>152251</v>
      </c>
      <c r="H670" s="5" t="s">
        <v>13</v>
      </c>
      <c r="I670" s="5" t="s">
        <v>14</v>
      </c>
    </row>
    <row r="671" spans="1:9" x14ac:dyDescent="0.2">
      <c r="A671" s="4">
        <v>45042</v>
      </c>
      <c r="B671" s="5" t="s">
        <v>1005</v>
      </c>
      <c r="C671" s="5" t="s">
        <v>10</v>
      </c>
      <c r="D671" s="5" t="s">
        <v>197</v>
      </c>
      <c r="E671" s="22">
        <v>41400</v>
      </c>
      <c r="F671" s="9" t="s">
        <v>12</v>
      </c>
      <c r="G671" s="22">
        <v>4140</v>
      </c>
      <c r="H671" s="5" t="s">
        <v>13</v>
      </c>
      <c r="I671" s="5" t="s">
        <v>14</v>
      </c>
    </row>
    <row r="672" spans="1:9" x14ac:dyDescent="0.2">
      <c r="A672" s="4">
        <v>45042</v>
      </c>
      <c r="B672" s="5" t="s">
        <v>1006</v>
      </c>
      <c r="C672" s="5" t="s">
        <v>10</v>
      </c>
      <c r="D672" s="5" t="s">
        <v>87</v>
      </c>
      <c r="E672" s="22">
        <v>3377480</v>
      </c>
      <c r="F672" s="9" t="s">
        <v>12</v>
      </c>
      <c r="G672" s="22">
        <v>337748</v>
      </c>
      <c r="H672" s="5" t="s">
        <v>13</v>
      </c>
      <c r="I672" s="5" t="s">
        <v>14</v>
      </c>
    </row>
    <row r="673" spans="1:9" x14ac:dyDescent="0.2">
      <c r="A673" s="4">
        <v>45042</v>
      </c>
      <c r="B673" s="5" t="s">
        <v>1007</v>
      </c>
      <c r="C673" s="5" t="s">
        <v>10</v>
      </c>
      <c r="D673" s="5" t="s">
        <v>94</v>
      </c>
      <c r="E673" s="22">
        <v>3542940</v>
      </c>
      <c r="F673" s="9" t="s">
        <v>12</v>
      </c>
      <c r="G673" s="22">
        <v>354294</v>
      </c>
      <c r="H673" s="5" t="s">
        <v>13</v>
      </c>
      <c r="I673" s="5" t="s">
        <v>14</v>
      </c>
    </row>
    <row r="674" spans="1:9" x14ac:dyDescent="0.2">
      <c r="A674" s="4">
        <v>45042</v>
      </c>
      <c r="B674" s="5" t="s">
        <v>1008</v>
      </c>
      <c r="C674" s="5" t="s">
        <v>10</v>
      </c>
      <c r="D674" s="5" t="s">
        <v>90</v>
      </c>
      <c r="E674" s="22">
        <v>5809840</v>
      </c>
      <c r="F674" s="9" t="s">
        <v>12</v>
      </c>
      <c r="G674" s="22">
        <v>580984</v>
      </c>
      <c r="H674" s="5" t="s">
        <v>13</v>
      </c>
      <c r="I674" s="5" t="s">
        <v>14</v>
      </c>
    </row>
    <row r="675" spans="1:9" x14ac:dyDescent="0.2">
      <c r="A675" s="4">
        <v>45042</v>
      </c>
      <c r="B675" s="5" t="s">
        <v>1009</v>
      </c>
      <c r="C675" s="5" t="s">
        <v>10</v>
      </c>
      <c r="D675" s="5" t="s">
        <v>123</v>
      </c>
      <c r="E675" s="22">
        <v>7121152</v>
      </c>
      <c r="F675" s="9" t="s">
        <v>12</v>
      </c>
      <c r="G675" s="22">
        <v>712115</v>
      </c>
      <c r="H675" s="5" t="s">
        <v>13</v>
      </c>
      <c r="I675" s="5" t="s">
        <v>14</v>
      </c>
    </row>
    <row r="676" spans="1:9" x14ac:dyDescent="0.2">
      <c r="A676" s="4">
        <v>45044</v>
      </c>
      <c r="B676" s="5" t="s">
        <v>1010</v>
      </c>
      <c r="C676" s="5" t="s">
        <v>10</v>
      </c>
      <c r="D676" s="5" t="s">
        <v>180</v>
      </c>
      <c r="E676" s="22">
        <v>7119060</v>
      </c>
      <c r="F676" s="9" t="s">
        <v>12</v>
      </c>
      <c r="G676" s="22">
        <v>711906</v>
      </c>
      <c r="H676" s="5" t="s">
        <v>13</v>
      </c>
      <c r="I676" s="5" t="s">
        <v>14</v>
      </c>
    </row>
    <row r="677" spans="1:9" x14ac:dyDescent="0.2">
      <c r="A677" s="4">
        <v>45044</v>
      </c>
      <c r="B677" s="5" t="s">
        <v>1011</v>
      </c>
      <c r="C677" s="5" t="s">
        <v>10</v>
      </c>
      <c r="D677" s="5" t="s">
        <v>180</v>
      </c>
      <c r="E677" s="22">
        <v>41400</v>
      </c>
      <c r="F677" s="9" t="s">
        <v>12</v>
      </c>
      <c r="G677" s="22">
        <v>4140</v>
      </c>
      <c r="H677" s="5" t="s">
        <v>13</v>
      </c>
      <c r="I677" s="5" t="s">
        <v>14</v>
      </c>
    </row>
    <row r="678" spans="1:9" x14ac:dyDescent="0.2">
      <c r="A678" s="4">
        <v>45044</v>
      </c>
      <c r="B678" s="5" t="s">
        <v>1012</v>
      </c>
      <c r="C678" s="5" t="s">
        <v>10</v>
      </c>
      <c r="D678" s="5" t="s">
        <v>180</v>
      </c>
      <c r="E678" s="22">
        <v>41400</v>
      </c>
      <c r="F678" s="9" t="s">
        <v>12</v>
      </c>
      <c r="G678" s="22">
        <v>4140</v>
      </c>
      <c r="H678" s="5" t="s">
        <v>13</v>
      </c>
      <c r="I678" s="5" t="s">
        <v>14</v>
      </c>
    </row>
    <row r="679" spans="1:9" x14ac:dyDescent="0.2">
      <c r="A679" s="4">
        <v>45044</v>
      </c>
      <c r="B679" s="5" t="s">
        <v>1013</v>
      </c>
      <c r="C679" s="5" t="s">
        <v>10</v>
      </c>
      <c r="D679" s="5" t="s">
        <v>175</v>
      </c>
      <c r="E679" s="22">
        <v>2419800</v>
      </c>
      <c r="F679" s="9" t="s">
        <v>12</v>
      </c>
      <c r="G679" s="22">
        <v>241980</v>
      </c>
      <c r="H679" s="5" t="s">
        <v>13</v>
      </c>
      <c r="I679" s="5" t="s">
        <v>14</v>
      </c>
    </row>
    <row r="680" spans="1:9" x14ac:dyDescent="0.2">
      <c r="A680" s="4">
        <v>45056</v>
      </c>
      <c r="B680" s="23" t="s">
        <v>1029</v>
      </c>
      <c r="C680" s="5" t="s">
        <v>748</v>
      </c>
      <c r="D680" s="5" t="s">
        <v>1030</v>
      </c>
      <c r="E680" s="22">
        <v>-146864</v>
      </c>
      <c r="F680" s="9" t="s">
        <v>12</v>
      </c>
      <c r="G680" s="22">
        <v>-14686</v>
      </c>
      <c r="H680" s="5" t="s">
        <v>13</v>
      </c>
      <c r="I680" s="5" t="s">
        <v>14</v>
      </c>
    </row>
    <row r="681" spans="1:9" x14ac:dyDescent="0.2">
      <c r="A681" s="4">
        <v>45061</v>
      </c>
      <c r="B681" s="23" t="s">
        <v>1031</v>
      </c>
      <c r="C681" s="5" t="s">
        <v>748</v>
      </c>
      <c r="D681" s="5" t="s">
        <v>1032</v>
      </c>
      <c r="E681" s="22">
        <v>-222248</v>
      </c>
      <c r="F681" s="9" t="s">
        <v>12</v>
      </c>
      <c r="G681" s="22">
        <v>-22225</v>
      </c>
      <c r="H681" s="5" t="s">
        <v>13</v>
      </c>
      <c r="I681" s="5" t="s">
        <v>14</v>
      </c>
    </row>
    <row r="682" spans="1:9" x14ac:dyDescent="0.2">
      <c r="A682" s="4">
        <v>45061</v>
      </c>
      <c r="B682" s="23" t="s">
        <v>1033</v>
      </c>
      <c r="C682" s="5" t="s">
        <v>748</v>
      </c>
      <c r="D682" s="5" t="s">
        <v>1034</v>
      </c>
      <c r="E682" s="22">
        <v>-1440142</v>
      </c>
      <c r="F682" s="9" t="s">
        <v>12</v>
      </c>
      <c r="G682" s="22">
        <v>-144014</v>
      </c>
      <c r="H682" s="5" t="s">
        <v>13</v>
      </c>
      <c r="I682" s="5" t="s">
        <v>14</v>
      </c>
    </row>
    <row r="683" spans="1:9" x14ac:dyDescent="0.2">
      <c r="A683" s="4">
        <v>45064</v>
      </c>
      <c r="B683" s="23" t="s">
        <v>1035</v>
      </c>
      <c r="C683" s="5" t="s">
        <v>748</v>
      </c>
      <c r="D683" s="5" t="s">
        <v>705</v>
      </c>
      <c r="E683" s="22">
        <v>-739780</v>
      </c>
      <c r="F683" s="9" t="s">
        <v>12</v>
      </c>
      <c r="G683" s="22">
        <v>-73978</v>
      </c>
      <c r="H683" s="5" t="s">
        <v>13</v>
      </c>
      <c r="I683" s="5" t="s">
        <v>14</v>
      </c>
    </row>
    <row r="684" spans="1:9" x14ac:dyDescent="0.2">
      <c r="A684" s="4">
        <v>45064</v>
      </c>
      <c r="B684" s="23" t="s">
        <v>1036</v>
      </c>
      <c r="C684" s="5" t="s">
        <v>748</v>
      </c>
      <c r="D684" s="5" t="s">
        <v>1037</v>
      </c>
      <c r="E684" s="22">
        <v>-1226427</v>
      </c>
      <c r="F684" s="9" t="s">
        <v>12</v>
      </c>
      <c r="G684" s="22">
        <v>-122644</v>
      </c>
      <c r="H684" s="5" t="s">
        <v>13</v>
      </c>
      <c r="I684" s="5" t="s">
        <v>14</v>
      </c>
    </row>
    <row r="685" spans="1:9" x14ac:dyDescent="0.2">
      <c r="A685" s="4">
        <v>45064</v>
      </c>
      <c r="B685" s="23" t="s">
        <v>1038</v>
      </c>
      <c r="C685" s="5" t="s">
        <v>748</v>
      </c>
      <c r="D685" s="5" t="s">
        <v>1039</v>
      </c>
      <c r="E685" s="22">
        <v>-785532</v>
      </c>
      <c r="F685" s="9" t="s">
        <v>12</v>
      </c>
      <c r="G685" s="22">
        <v>-78553</v>
      </c>
      <c r="H685" s="5" t="s">
        <v>13</v>
      </c>
      <c r="I685" s="5" t="s">
        <v>14</v>
      </c>
    </row>
    <row r="686" spans="1:9" x14ac:dyDescent="0.2">
      <c r="A686" s="4">
        <v>45064</v>
      </c>
      <c r="B686" s="23" t="s">
        <v>1040</v>
      </c>
      <c r="C686" s="5" t="s">
        <v>748</v>
      </c>
      <c r="D686" s="5" t="s">
        <v>1041</v>
      </c>
      <c r="E686" s="22">
        <v>-146366</v>
      </c>
      <c r="F686" s="9" t="s">
        <v>12</v>
      </c>
      <c r="G686" s="22">
        <v>-14637</v>
      </c>
      <c r="H686" s="5" t="s">
        <v>13</v>
      </c>
      <c r="I686" s="5" t="s">
        <v>14</v>
      </c>
    </row>
    <row r="687" spans="1:9" x14ac:dyDescent="0.2">
      <c r="A687" s="4">
        <v>45065</v>
      </c>
      <c r="B687" s="23" t="s">
        <v>1042</v>
      </c>
      <c r="C687" s="5" t="s">
        <v>748</v>
      </c>
      <c r="D687" s="5" t="s">
        <v>1030</v>
      </c>
      <c r="E687" s="22">
        <v>-131100</v>
      </c>
      <c r="F687" s="9" t="s">
        <v>12</v>
      </c>
      <c r="G687" s="22">
        <v>-13110</v>
      </c>
      <c r="H687" s="5" t="s">
        <v>13</v>
      </c>
      <c r="I687" s="5" t="s">
        <v>14</v>
      </c>
    </row>
    <row r="688" spans="1:9" x14ac:dyDescent="0.2">
      <c r="A688" s="4">
        <v>45068</v>
      </c>
      <c r="B688" s="23" t="s">
        <v>1043</v>
      </c>
      <c r="C688" s="5" t="s">
        <v>748</v>
      </c>
      <c r="D688" s="5" t="s">
        <v>1044</v>
      </c>
      <c r="E688" s="22">
        <v>-261844</v>
      </c>
      <c r="F688" s="9" t="s">
        <v>12</v>
      </c>
      <c r="G688" s="22">
        <v>-26184</v>
      </c>
      <c r="H688" s="5" t="s">
        <v>13</v>
      </c>
      <c r="I688" s="5" t="s">
        <v>14</v>
      </c>
    </row>
    <row r="689" spans="1:9" x14ac:dyDescent="0.2">
      <c r="A689" s="4">
        <v>45071</v>
      </c>
      <c r="B689" s="23" t="s">
        <v>1045</v>
      </c>
      <c r="C689" s="5" t="s">
        <v>748</v>
      </c>
      <c r="D689" s="5" t="s">
        <v>1046</v>
      </c>
      <c r="E689" s="22">
        <v>-111058</v>
      </c>
      <c r="F689" s="9" t="s">
        <v>12</v>
      </c>
      <c r="G689" s="22">
        <v>-11106</v>
      </c>
      <c r="H689" s="5" t="s">
        <v>13</v>
      </c>
      <c r="I689" s="5" t="s">
        <v>14</v>
      </c>
    </row>
    <row r="690" spans="1:9" x14ac:dyDescent="0.2">
      <c r="A690" s="4">
        <v>45071</v>
      </c>
      <c r="B690" s="23" t="s">
        <v>1047</v>
      </c>
      <c r="C690" s="5" t="s">
        <v>748</v>
      </c>
      <c r="D690" s="5" t="s">
        <v>1048</v>
      </c>
      <c r="E690" s="22">
        <v>-222116</v>
      </c>
      <c r="F690" s="9" t="s">
        <v>12</v>
      </c>
      <c r="G690" s="22">
        <v>-22212</v>
      </c>
      <c r="H690" s="5" t="s">
        <v>13</v>
      </c>
      <c r="I690" s="5" t="s">
        <v>14</v>
      </c>
    </row>
    <row r="691" spans="1:9" x14ac:dyDescent="0.2">
      <c r="A691" s="4">
        <v>45071</v>
      </c>
      <c r="B691" s="23" t="s">
        <v>1049</v>
      </c>
      <c r="C691" s="5" t="s">
        <v>748</v>
      </c>
      <c r="D691" s="5" t="s">
        <v>1050</v>
      </c>
      <c r="E691" s="22">
        <v>-363404</v>
      </c>
      <c r="F691" s="9" t="s">
        <v>12</v>
      </c>
      <c r="G691" s="22">
        <v>-36341</v>
      </c>
      <c r="H691" s="5" t="s">
        <v>13</v>
      </c>
      <c r="I691" s="5" t="s">
        <v>14</v>
      </c>
    </row>
    <row r="692" spans="1:9" x14ac:dyDescent="0.2">
      <c r="A692" s="4">
        <v>45071</v>
      </c>
      <c r="B692" s="23" t="s">
        <v>1051</v>
      </c>
      <c r="C692" s="5" t="s">
        <v>748</v>
      </c>
      <c r="D692" s="5" t="s">
        <v>1052</v>
      </c>
      <c r="E692" s="22">
        <v>-310058</v>
      </c>
      <c r="F692" s="9" t="s">
        <v>1053</v>
      </c>
      <c r="G692" s="22">
        <v>-24805</v>
      </c>
      <c r="H692" s="5" t="s">
        <v>13</v>
      </c>
      <c r="I692" s="5" t="s">
        <v>14</v>
      </c>
    </row>
    <row r="693" spans="1:9" x14ac:dyDescent="0.2">
      <c r="A693" s="4">
        <v>45048</v>
      </c>
      <c r="B693" s="23" t="s">
        <v>1054</v>
      </c>
      <c r="C693" s="5" t="s">
        <v>10</v>
      </c>
      <c r="D693" s="5" t="s">
        <v>87</v>
      </c>
      <c r="E693" s="22">
        <v>1110580</v>
      </c>
      <c r="F693" s="9" t="s">
        <v>12</v>
      </c>
      <c r="G693" s="22">
        <v>111058</v>
      </c>
      <c r="H693" s="5" t="s">
        <v>13</v>
      </c>
      <c r="I693" s="5" t="s">
        <v>14</v>
      </c>
    </row>
    <row r="694" spans="1:9" x14ac:dyDescent="0.2">
      <c r="A694" s="4">
        <v>45048</v>
      </c>
      <c r="B694" s="23" t="s">
        <v>1055</v>
      </c>
      <c r="C694" s="5" t="s">
        <v>10</v>
      </c>
      <c r="D694" s="5" t="s">
        <v>123</v>
      </c>
      <c r="E694" s="22">
        <v>3743672</v>
      </c>
      <c r="F694" s="9" t="s">
        <v>12</v>
      </c>
      <c r="G694" s="22">
        <v>374367</v>
      </c>
      <c r="H694" s="5" t="s">
        <v>13</v>
      </c>
      <c r="I694" s="5" t="s">
        <v>14</v>
      </c>
    </row>
    <row r="695" spans="1:9" x14ac:dyDescent="0.2">
      <c r="A695" s="4">
        <v>45048</v>
      </c>
      <c r="B695" s="23" t="s">
        <v>1056</v>
      </c>
      <c r="C695" s="5" t="s">
        <v>10</v>
      </c>
      <c r="D695" s="5" t="s">
        <v>229</v>
      </c>
      <c r="E695" s="22">
        <v>2643560</v>
      </c>
      <c r="F695" s="9" t="s">
        <v>12</v>
      </c>
      <c r="G695" s="22">
        <v>264356</v>
      </c>
      <c r="H695" s="5" t="s">
        <v>13</v>
      </c>
      <c r="I695" s="5" t="s">
        <v>14</v>
      </c>
    </row>
    <row r="696" spans="1:9" x14ac:dyDescent="0.2">
      <c r="A696" s="4">
        <v>45049</v>
      </c>
      <c r="B696" s="23" t="s">
        <v>1057</v>
      </c>
      <c r="C696" s="5" t="s">
        <v>10</v>
      </c>
      <c r="D696" s="5" t="s">
        <v>90</v>
      </c>
      <c r="E696" s="22">
        <v>3754140</v>
      </c>
      <c r="F696" s="9" t="s">
        <v>12</v>
      </c>
      <c r="G696" s="22">
        <v>375414</v>
      </c>
      <c r="H696" s="5" t="s">
        <v>13</v>
      </c>
      <c r="I696" s="5" t="s">
        <v>14</v>
      </c>
    </row>
    <row r="697" spans="1:9" x14ac:dyDescent="0.2">
      <c r="A697" s="4">
        <v>45050</v>
      </c>
      <c r="B697" s="23" t="s">
        <v>1058</v>
      </c>
      <c r="C697" s="5" t="s">
        <v>10</v>
      </c>
      <c r="D697" s="5" t="s">
        <v>1059</v>
      </c>
      <c r="E697" s="22">
        <v>2432360</v>
      </c>
      <c r="F697" s="9" t="s">
        <v>12</v>
      </c>
      <c r="G697" s="22">
        <v>243236</v>
      </c>
      <c r="H697" s="5" t="s">
        <v>13</v>
      </c>
      <c r="I697" s="5" t="s">
        <v>14</v>
      </c>
    </row>
    <row r="698" spans="1:9" x14ac:dyDescent="0.2">
      <c r="A698" s="4">
        <v>45050</v>
      </c>
      <c r="B698" s="23" t="s">
        <v>1060</v>
      </c>
      <c r="C698" s="5" t="s">
        <v>10</v>
      </c>
      <c r="D698" s="5" t="s">
        <v>74</v>
      </c>
      <c r="E698" s="22">
        <v>1354032</v>
      </c>
      <c r="F698" s="9" t="s">
        <v>12</v>
      </c>
      <c r="G698" s="22">
        <v>135403</v>
      </c>
      <c r="H698" s="5" t="s">
        <v>13</v>
      </c>
      <c r="I698" s="5" t="s">
        <v>14</v>
      </c>
    </row>
    <row r="699" spans="1:9" x14ac:dyDescent="0.2">
      <c r="A699" s="4">
        <v>45050</v>
      </c>
      <c r="B699" s="23" t="s">
        <v>1061</v>
      </c>
      <c r="C699" s="5" t="s">
        <v>10</v>
      </c>
      <c r="D699" s="5" t="s">
        <v>69</v>
      </c>
      <c r="E699" s="22">
        <v>2833800</v>
      </c>
      <c r="F699" s="9" t="s">
        <v>12</v>
      </c>
      <c r="G699" s="22">
        <v>283380</v>
      </c>
      <c r="H699" s="5" t="s">
        <v>13</v>
      </c>
      <c r="I699" s="5" t="s">
        <v>14</v>
      </c>
    </row>
    <row r="700" spans="1:9" x14ac:dyDescent="0.2">
      <c r="A700" s="4">
        <v>45050</v>
      </c>
      <c r="B700" s="23" t="s">
        <v>1062</v>
      </c>
      <c r="C700" s="5" t="s">
        <v>10</v>
      </c>
      <c r="D700" s="5" t="s">
        <v>123</v>
      </c>
      <c r="E700" s="22">
        <v>5954364</v>
      </c>
      <c r="F700" s="9" t="s">
        <v>12</v>
      </c>
      <c r="G700" s="22">
        <v>595436</v>
      </c>
      <c r="H700" s="5" t="s">
        <v>13</v>
      </c>
      <c r="I700" s="5" t="s">
        <v>14</v>
      </c>
    </row>
    <row r="701" spans="1:9" x14ac:dyDescent="0.2">
      <c r="A701" s="4">
        <v>45050</v>
      </c>
      <c r="B701" s="23" t="s">
        <v>1063</v>
      </c>
      <c r="C701" s="5" t="s">
        <v>10</v>
      </c>
      <c r="D701" s="5" t="s">
        <v>387</v>
      </c>
      <c r="E701" s="22">
        <v>1806036</v>
      </c>
      <c r="F701" s="9" t="s">
        <v>12</v>
      </c>
      <c r="G701" s="22">
        <v>180604</v>
      </c>
      <c r="H701" s="5" t="s">
        <v>13</v>
      </c>
      <c r="I701" s="5" t="s">
        <v>14</v>
      </c>
    </row>
    <row r="702" spans="1:9" x14ac:dyDescent="0.2">
      <c r="A702" s="4">
        <v>45050</v>
      </c>
      <c r="B702" s="23" t="s">
        <v>1064</v>
      </c>
      <c r="C702" s="5" t="s">
        <v>10</v>
      </c>
      <c r="D702" s="5" t="s">
        <v>15</v>
      </c>
      <c r="E702" s="22">
        <v>1110580</v>
      </c>
      <c r="F702" s="9" t="s">
        <v>12</v>
      </c>
      <c r="G702" s="22">
        <v>111058</v>
      </c>
      <c r="H702" s="5" t="s">
        <v>13</v>
      </c>
      <c r="I702" s="5" t="s">
        <v>14</v>
      </c>
    </row>
    <row r="703" spans="1:9" x14ac:dyDescent="0.2">
      <c r="A703" s="4">
        <v>45050</v>
      </c>
      <c r="B703" s="23" t="s">
        <v>1065</v>
      </c>
      <c r="C703" s="5" t="s">
        <v>10</v>
      </c>
      <c r="D703" s="5" t="s">
        <v>15</v>
      </c>
      <c r="E703" s="22">
        <v>1110580</v>
      </c>
      <c r="F703" s="9" t="s">
        <v>12</v>
      </c>
      <c r="G703" s="22">
        <v>111058</v>
      </c>
      <c r="H703" s="5" t="s">
        <v>13</v>
      </c>
      <c r="I703" s="5" t="s">
        <v>14</v>
      </c>
    </row>
    <row r="704" spans="1:9" x14ac:dyDescent="0.2">
      <c r="A704" s="4">
        <v>45050</v>
      </c>
      <c r="B704" s="23" t="s">
        <v>1066</v>
      </c>
      <c r="C704" s="5" t="s">
        <v>10</v>
      </c>
      <c r="D704" s="5" t="s">
        <v>21</v>
      </c>
      <c r="E704" s="22">
        <v>401464</v>
      </c>
      <c r="F704" s="9" t="s">
        <v>12</v>
      </c>
      <c r="G704" s="22">
        <v>40146</v>
      </c>
      <c r="H704" s="5" t="s">
        <v>13</v>
      </c>
      <c r="I704" s="5" t="s">
        <v>14</v>
      </c>
    </row>
    <row r="705" spans="1:9" x14ac:dyDescent="0.2">
      <c r="A705" s="4">
        <v>45050</v>
      </c>
      <c r="B705" s="23" t="s">
        <v>1067</v>
      </c>
      <c r="C705" s="5" t="s">
        <v>10</v>
      </c>
      <c r="D705" s="5" t="s">
        <v>21</v>
      </c>
      <c r="E705" s="22">
        <v>2421892</v>
      </c>
      <c r="F705" s="9" t="s">
        <v>12</v>
      </c>
      <c r="G705" s="22">
        <v>242189</v>
      </c>
      <c r="H705" s="5" t="s">
        <v>13</v>
      </c>
      <c r="I705" s="5" t="s">
        <v>14</v>
      </c>
    </row>
    <row r="706" spans="1:9" x14ac:dyDescent="0.2">
      <c r="A706" s="4">
        <v>45050</v>
      </c>
      <c r="B706" s="23" t="s">
        <v>1068</v>
      </c>
      <c r="C706" s="5" t="s">
        <v>10</v>
      </c>
      <c r="D706" s="5" t="s">
        <v>106</v>
      </c>
      <c r="E706" s="22">
        <v>2254340</v>
      </c>
      <c r="F706" s="9" t="s">
        <v>12</v>
      </c>
      <c r="G706" s="22">
        <v>225434</v>
      </c>
      <c r="H706" s="5" t="s">
        <v>13</v>
      </c>
      <c r="I706" s="5" t="s">
        <v>14</v>
      </c>
    </row>
    <row r="707" spans="1:9" x14ac:dyDescent="0.2">
      <c r="A707" s="4">
        <v>45050</v>
      </c>
      <c r="B707" s="23" t="s">
        <v>1069</v>
      </c>
      <c r="C707" s="5" t="s">
        <v>10</v>
      </c>
      <c r="D707" s="5" t="s">
        <v>24</v>
      </c>
      <c r="E707" s="22">
        <v>1321780</v>
      </c>
      <c r="F707" s="9" t="s">
        <v>12</v>
      </c>
      <c r="G707" s="22">
        <v>132178</v>
      </c>
      <c r="H707" s="5" t="s">
        <v>13</v>
      </c>
      <c r="I707" s="5" t="s">
        <v>14</v>
      </c>
    </row>
    <row r="708" spans="1:9" x14ac:dyDescent="0.2">
      <c r="A708" s="4">
        <v>45050</v>
      </c>
      <c r="B708" s="23" t="s">
        <v>1070</v>
      </c>
      <c r="C708" s="5" t="s">
        <v>10</v>
      </c>
      <c r="D708" s="5" t="s">
        <v>29</v>
      </c>
      <c r="E708" s="22">
        <v>9895040</v>
      </c>
      <c r="F708" s="9" t="s">
        <v>12</v>
      </c>
      <c r="G708" s="22">
        <v>989504</v>
      </c>
      <c r="H708" s="5" t="s">
        <v>13</v>
      </c>
      <c r="I708" s="5" t="s">
        <v>14</v>
      </c>
    </row>
    <row r="709" spans="1:9" x14ac:dyDescent="0.2">
      <c r="A709" s="4">
        <v>45050</v>
      </c>
      <c r="B709" s="23" t="s">
        <v>1071</v>
      </c>
      <c r="C709" s="5" t="s">
        <v>10</v>
      </c>
      <c r="D709" s="5" t="s">
        <v>113</v>
      </c>
      <c r="E709" s="22">
        <v>1528780</v>
      </c>
      <c r="F709" s="9" t="s">
        <v>12</v>
      </c>
      <c r="G709" s="22">
        <v>152878</v>
      </c>
      <c r="H709" s="5" t="s">
        <v>13</v>
      </c>
      <c r="I709" s="5" t="s">
        <v>14</v>
      </c>
    </row>
    <row r="710" spans="1:9" x14ac:dyDescent="0.2">
      <c r="A710" s="4">
        <v>45050</v>
      </c>
      <c r="B710" s="23" t="s">
        <v>1072</v>
      </c>
      <c r="C710" s="5" t="s">
        <v>10</v>
      </c>
      <c r="D710" s="5" t="s">
        <v>406</v>
      </c>
      <c r="E710" s="22">
        <v>1522508</v>
      </c>
      <c r="F710" s="9" t="s">
        <v>12</v>
      </c>
      <c r="G710" s="22">
        <v>152251</v>
      </c>
      <c r="H710" s="5" t="s">
        <v>13</v>
      </c>
      <c r="I710" s="5" t="s">
        <v>14</v>
      </c>
    </row>
    <row r="711" spans="1:9" x14ac:dyDescent="0.2">
      <c r="A711" s="4">
        <v>45050</v>
      </c>
      <c r="B711" s="23" t="s">
        <v>1073</v>
      </c>
      <c r="C711" s="5" t="s">
        <v>10</v>
      </c>
      <c r="D711" s="5" t="s">
        <v>57</v>
      </c>
      <c r="E711" s="22">
        <v>200732</v>
      </c>
      <c r="F711" s="9" t="s">
        <v>12</v>
      </c>
      <c r="G711" s="22">
        <v>20073</v>
      </c>
      <c r="H711" s="5" t="s">
        <v>13</v>
      </c>
      <c r="I711" s="5" t="s">
        <v>14</v>
      </c>
    </row>
    <row r="712" spans="1:9" x14ac:dyDescent="0.2">
      <c r="A712" s="4">
        <v>45050</v>
      </c>
      <c r="B712" s="23" t="s">
        <v>1074</v>
      </c>
      <c r="C712" s="5" t="s">
        <v>10</v>
      </c>
      <c r="D712" s="5" t="s">
        <v>57</v>
      </c>
      <c r="E712" s="22">
        <v>1522512</v>
      </c>
      <c r="F712" s="9" t="s">
        <v>12</v>
      </c>
      <c r="G712" s="22">
        <v>152251</v>
      </c>
      <c r="H712" s="5" t="s">
        <v>13</v>
      </c>
      <c r="I712" s="5" t="s">
        <v>14</v>
      </c>
    </row>
    <row r="713" spans="1:9" x14ac:dyDescent="0.2">
      <c r="A713" s="4">
        <v>45050</v>
      </c>
      <c r="B713" s="23" t="s">
        <v>1075</v>
      </c>
      <c r="C713" s="5" t="s">
        <v>10</v>
      </c>
      <c r="D713" s="5" t="s">
        <v>32</v>
      </c>
      <c r="E713" s="22">
        <v>3331740</v>
      </c>
      <c r="F713" s="9" t="s">
        <v>12</v>
      </c>
      <c r="G713" s="22">
        <v>333174</v>
      </c>
      <c r="H713" s="5" t="s">
        <v>13</v>
      </c>
      <c r="I713" s="5" t="s">
        <v>14</v>
      </c>
    </row>
    <row r="714" spans="1:9" x14ac:dyDescent="0.2">
      <c r="A714" s="4">
        <v>45050</v>
      </c>
      <c r="B714" s="23" t="s">
        <v>1076</v>
      </c>
      <c r="C714" s="5" t="s">
        <v>10</v>
      </c>
      <c r="D714" s="5" t="s">
        <v>32</v>
      </c>
      <c r="E714" s="22">
        <v>4442320</v>
      </c>
      <c r="F714" s="9" t="s">
        <v>12</v>
      </c>
      <c r="G714" s="22">
        <v>444232</v>
      </c>
      <c r="H714" s="5" t="s">
        <v>13</v>
      </c>
      <c r="I714" s="5" t="s">
        <v>14</v>
      </c>
    </row>
    <row r="715" spans="1:9" x14ac:dyDescent="0.2">
      <c r="A715" s="4">
        <v>45050</v>
      </c>
      <c r="B715" s="23" t="s">
        <v>1077</v>
      </c>
      <c r="C715" s="5" t="s">
        <v>10</v>
      </c>
      <c r="D715" s="5" t="s">
        <v>32</v>
      </c>
      <c r="E715" s="22">
        <v>1111900</v>
      </c>
      <c r="F715" s="9" t="s">
        <v>12</v>
      </c>
      <c r="G715" s="22">
        <v>111190</v>
      </c>
      <c r="H715" s="5" t="s">
        <v>13</v>
      </c>
      <c r="I715" s="5" t="s">
        <v>14</v>
      </c>
    </row>
    <row r="716" spans="1:9" x14ac:dyDescent="0.2">
      <c r="A716" s="4">
        <v>45050</v>
      </c>
      <c r="B716" s="23" t="s">
        <v>1078</v>
      </c>
      <c r="C716" s="5" t="s">
        <v>10</v>
      </c>
      <c r="D716" s="5" t="s">
        <v>120</v>
      </c>
      <c r="E716" s="22">
        <v>1522508</v>
      </c>
      <c r="F716" s="9" t="s">
        <v>12</v>
      </c>
      <c r="G716" s="22">
        <v>152251</v>
      </c>
      <c r="H716" s="5" t="s">
        <v>13</v>
      </c>
      <c r="I716" s="5" t="s">
        <v>14</v>
      </c>
    </row>
    <row r="717" spans="1:9" x14ac:dyDescent="0.2">
      <c r="A717" s="4">
        <v>45050</v>
      </c>
      <c r="B717" s="23" t="s">
        <v>1079</v>
      </c>
      <c r="C717" s="5" t="s">
        <v>10</v>
      </c>
      <c r="D717" s="5" t="s">
        <v>137</v>
      </c>
      <c r="E717" s="22">
        <v>3755460</v>
      </c>
      <c r="F717" s="9" t="s">
        <v>12</v>
      </c>
      <c r="G717" s="22">
        <v>375546</v>
      </c>
      <c r="H717" s="5" t="s">
        <v>13</v>
      </c>
      <c r="I717" s="5" t="s">
        <v>14</v>
      </c>
    </row>
    <row r="718" spans="1:9" x14ac:dyDescent="0.2">
      <c r="A718" s="4">
        <v>45050</v>
      </c>
      <c r="B718" s="23" t="s">
        <v>1080</v>
      </c>
      <c r="C718" s="5" t="s">
        <v>10</v>
      </c>
      <c r="D718" s="5" t="s">
        <v>137</v>
      </c>
      <c r="E718" s="22">
        <v>2831728</v>
      </c>
      <c r="F718" s="9" t="s">
        <v>12</v>
      </c>
      <c r="G718" s="22">
        <v>283173</v>
      </c>
      <c r="H718" s="5" t="s">
        <v>13</v>
      </c>
      <c r="I718" s="5" t="s">
        <v>14</v>
      </c>
    </row>
    <row r="719" spans="1:9" x14ac:dyDescent="0.2">
      <c r="A719" s="4">
        <v>45050</v>
      </c>
      <c r="B719" s="23" t="s">
        <v>1081</v>
      </c>
      <c r="C719" s="5" t="s">
        <v>10</v>
      </c>
      <c r="D719" s="5" t="s">
        <v>35</v>
      </c>
      <c r="E719" s="22">
        <v>401464</v>
      </c>
      <c r="F719" s="9" t="s">
        <v>12</v>
      </c>
      <c r="G719" s="22">
        <v>40146</v>
      </c>
      <c r="H719" s="5" t="s">
        <v>13</v>
      </c>
      <c r="I719" s="5" t="s">
        <v>14</v>
      </c>
    </row>
    <row r="720" spans="1:9" x14ac:dyDescent="0.2">
      <c r="A720" s="4">
        <v>45050</v>
      </c>
      <c r="B720" s="23" t="s">
        <v>1082</v>
      </c>
      <c r="C720" s="5" t="s">
        <v>10</v>
      </c>
      <c r="D720" s="5" t="s">
        <v>357</v>
      </c>
      <c r="E720" s="22">
        <v>1110580</v>
      </c>
      <c r="F720" s="9" t="s">
        <v>12</v>
      </c>
      <c r="G720" s="22">
        <v>111058</v>
      </c>
      <c r="H720" s="5" t="s">
        <v>13</v>
      </c>
      <c r="I720" s="5" t="s">
        <v>14</v>
      </c>
    </row>
    <row r="721" spans="1:9" x14ac:dyDescent="0.2">
      <c r="A721" s="4">
        <v>45050</v>
      </c>
      <c r="B721" s="23" t="s">
        <v>1083</v>
      </c>
      <c r="C721" s="5" t="s">
        <v>10</v>
      </c>
      <c r="D721" s="5" t="s">
        <v>357</v>
      </c>
      <c r="E721" s="22">
        <v>1110580</v>
      </c>
      <c r="F721" s="9" t="s">
        <v>12</v>
      </c>
      <c r="G721" s="22">
        <v>111058</v>
      </c>
      <c r="H721" s="5" t="s">
        <v>13</v>
      </c>
      <c r="I721" s="5" t="s">
        <v>14</v>
      </c>
    </row>
    <row r="722" spans="1:9" x14ac:dyDescent="0.2">
      <c r="A722" s="4">
        <v>45050</v>
      </c>
      <c r="B722" s="23" t="s">
        <v>1084</v>
      </c>
      <c r="C722" s="5" t="s">
        <v>10</v>
      </c>
      <c r="D722" s="5" t="s">
        <v>140</v>
      </c>
      <c r="E722" s="22">
        <v>1512044</v>
      </c>
      <c r="F722" s="9" t="s">
        <v>12</v>
      </c>
      <c r="G722" s="22">
        <v>151204</v>
      </c>
      <c r="H722" s="5" t="s">
        <v>13</v>
      </c>
      <c r="I722" s="5" t="s">
        <v>14</v>
      </c>
    </row>
    <row r="723" spans="1:9" x14ac:dyDescent="0.2">
      <c r="A723" s="4">
        <v>45050</v>
      </c>
      <c r="B723" s="23" t="s">
        <v>1085</v>
      </c>
      <c r="C723" s="5" t="s">
        <v>10</v>
      </c>
      <c r="D723" s="5" t="s">
        <v>38</v>
      </c>
      <c r="E723" s="22">
        <v>5054976</v>
      </c>
      <c r="F723" s="9" t="s">
        <v>12</v>
      </c>
      <c r="G723" s="22">
        <v>505498</v>
      </c>
      <c r="H723" s="5" t="s">
        <v>13</v>
      </c>
      <c r="I723" s="5" t="s">
        <v>14</v>
      </c>
    </row>
    <row r="724" spans="1:9" x14ac:dyDescent="0.2">
      <c r="A724" s="4">
        <v>45050</v>
      </c>
      <c r="B724" s="23" t="s">
        <v>1086</v>
      </c>
      <c r="C724" s="5" t="s">
        <v>10</v>
      </c>
      <c r="D724" s="5" t="s">
        <v>41</v>
      </c>
      <c r="E724" s="22">
        <v>3742900</v>
      </c>
      <c r="F724" s="9" t="s">
        <v>12</v>
      </c>
      <c r="G724" s="22">
        <v>374290</v>
      </c>
      <c r="H724" s="5" t="s">
        <v>13</v>
      </c>
      <c r="I724" s="5" t="s">
        <v>14</v>
      </c>
    </row>
    <row r="725" spans="1:9" x14ac:dyDescent="0.2">
      <c r="A725" s="4">
        <v>45050</v>
      </c>
      <c r="B725" s="23" t="s">
        <v>1087</v>
      </c>
      <c r="C725" s="5" t="s">
        <v>10</v>
      </c>
      <c r="D725" s="5" t="s">
        <v>267</v>
      </c>
      <c r="E725" s="22">
        <v>2221160</v>
      </c>
      <c r="F725" s="9" t="s">
        <v>12</v>
      </c>
      <c r="G725" s="22">
        <v>222116</v>
      </c>
      <c r="H725" s="5" t="s">
        <v>13</v>
      </c>
      <c r="I725" s="5" t="s">
        <v>14</v>
      </c>
    </row>
    <row r="726" spans="1:9" x14ac:dyDescent="0.2">
      <c r="A726" s="4">
        <v>45051</v>
      </c>
      <c r="B726" s="23" t="s">
        <v>1088</v>
      </c>
      <c r="C726" s="5" t="s">
        <v>10</v>
      </c>
      <c r="D726" s="5" t="s">
        <v>83</v>
      </c>
      <c r="E726" s="22">
        <v>1110580</v>
      </c>
      <c r="F726" s="9" t="s">
        <v>12</v>
      </c>
      <c r="G726" s="22">
        <v>111058</v>
      </c>
      <c r="H726" s="5" t="s">
        <v>13</v>
      </c>
      <c r="I726" s="5" t="s">
        <v>14</v>
      </c>
    </row>
    <row r="727" spans="1:9" x14ac:dyDescent="0.2">
      <c r="A727" s="4">
        <v>45051</v>
      </c>
      <c r="B727" s="23" t="s">
        <v>1089</v>
      </c>
      <c r="C727" s="5" t="s">
        <v>10</v>
      </c>
      <c r="D727" s="5" t="s">
        <v>94</v>
      </c>
      <c r="E727" s="22">
        <v>3542940</v>
      </c>
      <c r="F727" s="9" t="s">
        <v>12</v>
      </c>
      <c r="G727" s="22">
        <v>354294</v>
      </c>
      <c r="H727" s="5" t="s">
        <v>13</v>
      </c>
      <c r="I727" s="5" t="s">
        <v>14</v>
      </c>
    </row>
    <row r="728" spans="1:9" x14ac:dyDescent="0.2">
      <c r="A728" s="4">
        <v>45054</v>
      </c>
      <c r="B728" s="23" t="s">
        <v>1090</v>
      </c>
      <c r="C728" s="5" t="s">
        <v>10</v>
      </c>
      <c r="D728" s="5" t="s">
        <v>100</v>
      </c>
      <c r="E728" s="22">
        <v>1321780</v>
      </c>
      <c r="F728" s="9" t="s">
        <v>12</v>
      </c>
      <c r="G728" s="22">
        <v>132178</v>
      </c>
      <c r="H728" s="5" t="s">
        <v>13</v>
      </c>
      <c r="I728" s="5" t="s">
        <v>14</v>
      </c>
    </row>
    <row r="729" spans="1:9" x14ac:dyDescent="0.2">
      <c r="A729" s="4">
        <v>45054</v>
      </c>
      <c r="B729" s="23" t="s">
        <v>1091</v>
      </c>
      <c r="C729" s="5" t="s">
        <v>10</v>
      </c>
      <c r="D729" s="5" t="s">
        <v>21</v>
      </c>
      <c r="E729" s="22">
        <v>2221160</v>
      </c>
      <c r="F729" s="9" t="s">
        <v>12</v>
      </c>
      <c r="G729" s="22">
        <v>222116</v>
      </c>
      <c r="H729" s="5" t="s">
        <v>13</v>
      </c>
      <c r="I729" s="5" t="s">
        <v>14</v>
      </c>
    </row>
    <row r="730" spans="1:9" x14ac:dyDescent="0.2">
      <c r="A730" s="4">
        <v>45054</v>
      </c>
      <c r="B730" s="23" t="s">
        <v>1092</v>
      </c>
      <c r="C730" s="5" t="s">
        <v>10</v>
      </c>
      <c r="D730" s="5" t="s">
        <v>21</v>
      </c>
      <c r="E730" s="22">
        <v>608464</v>
      </c>
      <c r="F730" s="9" t="s">
        <v>12</v>
      </c>
      <c r="G730" s="22">
        <v>60846</v>
      </c>
      <c r="H730" s="5" t="s">
        <v>13</v>
      </c>
      <c r="I730" s="5" t="s">
        <v>14</v>
      </c>
    </row>
    <row r="731" spans="1:9" x14ac:dyDescent="0.2">
      <c r="A731" s="4">
        <v>45054</v>
      </c>
      <c r="B731" s="23" t="s">
        <v>1093</v>
      </c>
      <c r="C731" s="5" t="s">
        <v>10</v>
      </c>
      <c r="D731" s="5" t="s">
        <v>106</v>
      </c>
      <c r="E731" s="22">
        <v>1321780</v>
      </c>
      <c r="F731" s="9" t="s">
        <v>12</v>
      </c>
      <c r="G731" s="22">
        <v>132178</v>
      </c>
      <c r="H731" s="5" t="s">
        <v>13</v>
      </c>
      <c r="I731" s="5" t="s">
        <v>14</v>
      </c>
    </row>
    <row r="732" spans="1:9" x14ac:dyDescent="0.2">
      <c r="A732" s="4">
        <v>45054</v>
      </c>
      <c r="B732" s="23" t="s">
        <v>1094</v>
      </c>
      <c r="C732" s="5" t="s">
        <v>10</v>
      </c>
      <c r="D732" s="5" t="s">
        <v>120</v>
      </c>
      <c r="E732" s="22">
        <v>1110580</v>
      </c>
      <c r="F732" s="9" t="s">
        <v>12</v>
      </c>
      <c r="G732" s="22">
        <v>111058</v>
      </c>
      <c r="H732" s="5" t="s">
        <v>13</v>
      </c>
      <c r="I732" s="5" t="s">
        <v>14</v>
      </c>
    </row>
    <row r="733" spans="1:9" x14ac:dyDescent="0.2">
      <c r="A733" s="4">
        <v>45054</v>
      </c>
      <c r="B733" s="23" t="s">
        <v>1095</v>
      </c>
      <c r="C733" s="5" t="s">
        <v>10</v>
      </c>
      <c r="D733" s="5" t="s">
        <v>60</v>
      </c>
      <c r="E733" s="22">
        <v>3542940</v>
      </c>
      <c r="F733" s="9" t="s">
        <v>12</v>
      </c>
      <c r="G733" s="22">
        <v>354294</v>
      </c>
      <c r="H733" s="5" t="s">
        <v>13</v>
      </c>
      <c r="I733" s="5" t="s">
        <v>14</v>
      </c>
    </row>
    <row r="734" spans="1:9" x14ac:dyDescent="0.2">
      <c r="A734" s="4">
        <v>45054</v>
      </c>
      <c r="B734" s="23" t="s">
        <v>1096</v>
      </c>
      <c r="C734" s="5" t="s">
        <v>10</v>
      </c>
      <c r="D734" s="5" t="s">
        <v>44</v>
      </c>
      <c r="E734" s="22">
        <v>2763560</v>
      </c>
      <c r="F734" s="9" t="s">
        <v>12</v>
      </c>
      <c r="G734" s="22">
        <v>276356</v>
      </c>
      <c r="H734" s="5" t="s">
        <v>13</v>
      </c>
      <c r="I734" s="5" t="s">
        <v>14</v>
      </c>
    </row>
    <row r="735" spans="1:9" x14ac:dyDescent="0.2">
      <c r="A735" s="4">
        <v>45054</v>
      </c>
      <c r="B735" s="23" t="s">
        <v>1097</v>
      </c>
      <c r="C735" s="5" t="s">
        <v>10</v>
      </c>
      <c r="D735" s="5" t="s">
        <v>267</v>
      </c>
      <c r="E735" s="22">
        <v>3733204</v>
      </c>
      <c r="F735" s="9" t="s">
        <v>12</v>
      </c>
      <c r="G735" s="22">
        <v>373320</v>
      </c>
      <c r="H735" s="5" t="s">
        <v>13</v>
      </c>
      <c r="I735" s="5" t="s">
        <v>14</v>
      </c>
    </row>
    <row r="736" spans="1:9" x14ac:dyDescent="0.2">
      <c r="A736" s="4">
        <v>45054</v>
      </c>
      <c r="B736" s="23" t="s">
        <v>1098</v>
      </c>
      <c r="C736" s="5" t="s">
        <v>10</v>
      </c>
      <c r="D736" s="5" t="s">
        <v>35</v>
      </c>
      <c r="E736" s="22">
        <v>2835892</v>
      </c>
      <c r="F736" s="9" t="s">
        <v>12</v>
      </c>
      <c r="G736" s="22">
        <v>283589</v>
      </c>
      <c r="H736" s="5" t="s">
        <v>13</v>
      </c>
      <c r="I736" s="5" t="s">
        <v>14</v>
      </c>
    </row>
    <row r="737" spans="1:9" x14ac:dyDescent="0.2">
      <c r="A737" s="4">
        <v>45055</v>
      </c>
      <c r="B737" s="23" t="s">
        <v>1099</v>
      </c>
      <c r="C737" s="5" t="s">
        <v>10</v>
      </c>
      <c r="D737" s="5" t="s">
        <v>1025</v>
      </c>
      <c r="E737" s="22">
        <v>2262560</v>
      </c>
      <c r="F737" s="9" t="s">
        <v>12</v>
      </c>
      <c r="G737" s="22">
        <v>226256</v>
      </c>
      <c r="H737" s="5" t="s">
        <v>13</v>
      </c>
      <c r="I737" s="5" t="s">
        <v>14</v>
      </c>
    </row>
    <row r="738" spans="1:9" x14ac:dyDescent="0.2">
      <c r="A738" s="4">
        <v>45055</v>
      </c>
      <c r="B738" s="23" t="s">
        <v>1100</v>
      </c>
      <c r="C738" s="5" t="s">
        <v>10</v>
      </c>
      <c r="D738" s="5" t="s">
        <v>1101</v>
      </c>
      <c r="E738" s="22">
        <v>-64141512</v>
      </c>
      <c r="F738" s="9" t="s">
        <v>12</v>
      </c>
      <c r="G738" s="22">
        <v>-6414151</v>
      </c>
      <c r="H738" s="5" t="s">
        <v>13</v>
      </c>
      <c r="I738" s="5" t="s">
        <v>14</v>
      </c>
    </row>
    <row r="739" spans="1:9" x14ac:dyDescent="0.2">
      <c r="A739" s="4">
        <v>45056</v>
      </c>
      <c r="B739" s="23" t="s">
        <v>1102</v>
      </c>
      <c r="C739" s="5" t="s">
        <v>10</v>
      </c>
      <c r="D739" s="5" t="s">
        <v>77</v>
      </c>
      <c r="E739" s="22">
        <v>1309220</v>
      </c>
      <c r="F739" s="9" t="s">
        <v>12</v>
      </c>
      <c r="G739" s="22">
        <v>130922</v>
      </c>
      <c r="H739" s="5" t="s">
        <v>13</v>
      </c>
      <c r="I739" s="5" t="s">
        <v>14</v>
      </c>
    </row>
    <row r="740" spans="1:9" x14ac:dyDescent="0.2">
      <c r="A740" s="4">
        <v>45056</v>
      </c>
      <c r="B740" s="23" t="s">
        <v>1103</v>
      </c>
      <c r="C740" s="5" t="s">
        <v>10</v>
      </c>
      <c r="D740" s="5" t="s">
        <v>1028</v>
      </c>
      <c r="E740" s="22">
        <v>2432360</v>
      </c>
      <c r="F740" s="9" t="s">
        <v>12</v>
      </c>
      <c r="G740" s="22">
        <v>243236</v>
      </c>
      <c r="H740" s="5" t="s">
        <v>13</v>
      </c>
      <c r="I740" s="5" t="s">
        <v>14</v>
      </c>
    </row>
    <row r="741" spans="1:9" x14ac:dyDescent="0.2">
      <c r="A741" s="4">
        <v>45056</v>
      </c>
      <c r="B741" s="23" t="s">
        <v>1104</v>
      </c>
      <c r="C741" s="5" t="s">
        <v>10</v>
      </c>
      <c r="D741" s="5" t="s">
        <v>197</v>
      </c>
      <c r="E741" s="22">
        <v>2635160</v>
      </c>
      <c r="F741" s="9" t="s">
        <v>12</v>
      </c>
      <c r="G741" s="22">
        <v>263516</v>
      </c>
      <c r="H741" s="5" t="s">
        <v>13</v>
      </c>
      <c r="I741" s="5" t="s">
        <v>14</v>
      </c>
    </row>
    <row r="742" spans="1:9" x14ac:dyDescent="0.2">
      <c r="A742" s="4">
        <v>45056</v>
      </c>
      <c r="B742" s="23" t="s">
        <v>1105</v>
      </c>
      <c r="C742" s="5" t="s">
        <v>10</v>
      </c>
      <c r="D742" s="5" t="s">
        <v>197</v>
      </c>
      <c r="E742" s="22">
        <v>1311312</v>
      </c>
      <c r="F742" s="9" t="s">
        <v>12</v>
      </c>
      <c r="G742" s="22">
        <v>131131</v>
      </c>
      <c r="H742" s="5" t="s">
        <v>13</v>
      </c>
      <c r="I742" s="5" t="s">
        <v>14</v>
      </c>
    </row>
    <row r="743" spans="1:9" x14ac:dyDescent="0.2">
      <c r="A743" s="4">
        <v>45056</v>
      </c>
      <c r="B743" s="23" t="s">
        <v>1106</v>
      </c>
      <c r="C743" s="5" t="s">
        <v>10</v>
      </c>
      <c r="D743" s="5" t="s">
        <v>87</v>
      </c>
      <c r="E743" s="22">
        <v>3210624</v>
      </c>
      <c r="F743" s="9" t="s">
        <v>12</v>
      </c>
      <c r="G743" s="22">
        <v>321062</v>
      </c>
      <c r="H743" s="5" t="s">
        <v>13</v>
      </c>
      <c r="I743" s="5" t="s">
        <v>14</v>
      </c>
    </row>
    <row r="744" spans="1:9" x14ac:dyDescent="0.2">
      <c r="A744" s="4">
        <v>45056</v>
      </c>
      <c r="B744" s="23" t="s">
        <v>1107</v>
      </c>
      <c r="C744" s="5" t="s">
        <v>10</v>
      </c>
      <c r="D744" s="5" t="s">
        <v>123</v>
      </c>
      <c r="E744" s="22">
        <v>1723244</v>
      </c>
      <c r="F744" s="9" t="s">
        <v>12</v>
      </c>
      <c r="G744" s="22">
        <v>172324</v>
      </c>
      <c r="H744" s="5" t="s">
        <v>13</v>
      </c>
      <c r="I744" s="5" t="s">
        <v>14</v>
      </c>
    </row>
    <row r="745" spans="1:9" x14ac:dyDescent="0.2">
      <c r="A745" s="4">
        <v>45057</v>
      </c>
      <c r="B745" s="23" t="s">
        <v>1108</v>
      </c>
      <c r="C745" s="5" t="s">
        <v>10</v>
      </c>
      <c r="D745" s="5" t="s">
        <v>74</v>
      </c>
      <c r="E745" s="22">
        <v>1110580</v>
      </c>
      <c r="F745" s="9" t="s">
        <v>12</v>
      </c>
      <c r="G745" s="22">
        <v>111058</v>
      </c>
      <c r="H745" s="5" t="s">
        <v>13</v>
      </c>
      <c r="I745" s="5" t="s">
        <v>14</v>
      </c>
    </row>
    <row r="746" spans="1:9" x14ac:dyDescent="0.2">
      <c r="A746" s="4">
        <v>45057</v>
      </c>
      <c r="B746" s="23" t="s">
        <v>1109</v>
      </c>
      <c r="C746" s="5" t="s">
        <v>10</v>
      </c>
      <c r="D746" s="5" t="s">
        <v>21</v>
      </c>
      <c r="E746" s="22">
        <v>3542940</v>
      </c>
      <c r="F746" s="9" t="s">
        <v>12</v>
      </c>
      <c r="G746" s="22">
        <v>354294</v>
      </c>
      <c r="H746" s="5" t="s">
        <v>13</v>
      </c>
      <c r="I746" s="5" t="s">
        <v>14</v>
      </c>
    </row>
    <row r="747" spans="1:9" x14ac:dyDescent="0.2">
      <c r="A747" s="4">
        <v>45057</v>
      </c>
      <c r="B747" s="23" t="s">
        <v>1110</v>
      </c>
      <c r="C747" s="5" t="s">
        <v>10</v>
      </c>
      <c r="D747" s="5" t="s">
        <v>21</v>
      </c>
      <c r="E747" s="22">
        <v>1321780</v>
      </c>
      <c r="F747" s="9" t="s">
        <v>12</v>
      </c>
      <c r="G747" s="22">
        <v>132178</v>
      </c>
      <c r="H747" s="5" t="s">
        <v>13</v>
      </c>
      <c r="I747" s="5" t="s">
        <v>14</v>
      </c>
    </row>
    <row r="748" spans="1:9" x14ac:dyDescent="0.2">
      <c r="A748" s="4">
        <v>45057</v>
      </c>
      <c r="B748" s="23" t="s">
        <v>1111</v>
      </c>
      <c r="C748" s="5" t="s">
        <v>10</v>
      </c>
      <c r="D748" s="5" t="s">
        <v>54</v>
      </c>
      <c r="E748" s="22">
        <v>1110580</v>
      </c>
      <c r="F748" s="9" t="s">
        <v>12</v>
      </c>
      <c r="G748" s="22">
        <v>111058</v>
      </c>
      <c r="H748" s="5" t="s">
        <v>13</v>
      </c>
      <c r="I748" s="5" t="s">
        <v>14</v>
      </c>
    </row>
    <row r="749" spans="1:9" x14ac:dyDescent="0.2">
      <c r="A749" s="4">
        <v>45057</v>
      </c>
      <c r="B749" s="23" t="s">
        <v>1112</v>
      </c>
      <c r="C749" s="5" t="s">
        <v>10</v>
      </c>
      <c r="D749" s="5" t="s">
        <v>406</v>
      </c>
      <c r="E749" s="22">
        <v>2835144</v>
      </c>
      <c r="F749" s="9" t="s">
        <v>12</v>
      </c>
      <c r="G749" s="22">
        <v>283514</v>
      </c>
      <c r="H749" s="5" t="s">
        <v>13</v>
      </c>
      <c r="I749" s="5" t="s">
        <v>14</v>
      </c>
    </row>
    <row r="750" spans="1:9" x14ac:dyDescent="0.2">
      <c r="A750" s="4">
        <v>45057</v>
      </c>
      <c r="B750" s="23" t="s">
        <v>1113</v>
      </c>
      <c r="C750" s="5" t="s">
        <v>10</v>
      </c>
      <c r="D750" s="5" t="s">
        <v>357</v>
      </c>
      <c r="E750" s="22">
        <v>1110580</v>
      </c>
      <c r="F750" s="9" t="s">
        <v>12</v>
      </c>
      <c r="G750" s="22">
        <v>111058</v>
      </c>
      <c r="H750" s="5" t="s">
        <v>13</v>
      </c>
      <c r="I750" s="5" t="s">
        <v>14</v>
      </c>
    </row>
    <row r="751" spans="1:9" x14ac:dyDescent="0.2">
      <c r="A751" s="4">
        <v>45058</v>
      </c>
      <c r="B751" s="23" t="s">
        <v>1114</v>
      </c>
      <c r="C751" s="5" t="s">
        <v>10</v>
      </c>
      <c r="D751" s="5" t="s">
        <v>180</v>
      </c>
      <c r="E751" s="22">
        <v>2786132</v>
      </c>
      <c r="F751" s="9" t="s">
        <v>12</v>
      </c>
      <c r="G751" s="22">
        <v>278613</v>
      </c>
      <c r="H751" s="5" t="s">
        <v>13</v>
      </c>
      <c r="I751" s="5" t="s">
        <v>14</v>
      </c>
    </row>
    <row r="752" spans="1:9" x14ac:dyDescent="0.2">
      <c r="A752" s="4">
        <v>45058</v>
      </c>
      <c r="B752" s="23" t="s">
        <v>1115</v>
      </c>
      <c r="C752" s="5" t="s">
        <v>10</v>
      </c>
      <c r="D752" s="5" t="s">
        <v>229</v>
      </c>
      <c r="E752" s="22">
        <v>3032464</v>
      </c>
      <c r="F752" s="9" t="s">
        <v>12</v>
      </c>
      <c r="G752" s="22">
        <v>303246</v>
      </c>
      <c r="H752" s="5" t="s">
        <v>13</v>
      </c>
      <c r="I752" s="5" t="s">
        <v>14</v>
      </c>
    </row>
    <row r="753" spans="1:9" x14ac:dyDescent="0.2">
      <c r="A753" s="4">
        <v>45061</v>
      </c>
      <c r="B753" s="23" t="s">
        <v>1116</v>
      </c>
      <c r="C753" s="5" t="s">
        <v>10</v>
      </c>
      <c r="D753" s="5" t="s">
        <v>54</v>
      </c>
      <c r="E753" s="22">
        <v>2432360</v>
      </c>
      <c r="F753" s="9" t="s">
        <v>12</v>
      </c>
      <c r="G753" s="22">
        <v>243236</v>
      </c>
      <c r="H753" s="5" t="s">
        <v>13</v>
      </c>
      <c r="I753" s="5" t="s">
        <v>14</v>
      </c>
    </row>
    <row r="754" spans="1:9" x14ac:dyDescent="0.2">
      <c r="A754" s="4">
        <v>45061</v>
      </c>
      <c r="B754" s="23" t="s">
        <v>1117</v>
      </c>
      <c r="C754" s="5" t="s">
        <v>10</v>
      </c>
      <c r="D754" s="5" t="s">
        <v>21</v>
      </c>
      <c r="E754" s="22">
        <v>1110580</v>
      </c>
      <c r="F754" s="9" t="s">
        <v>12</v>
      </c>
      <c r="G754" s="22">
        <v>111058</v>
      </c>
      <c r="H754" s="5" t="s">
        <v>13</v>
      </c>
      <c r="I754" s="5" t="s">
        <v>14</v>
      </c>
    </row>
    <row r="755" spans="1:9" x14ac:dyDescent="0.2">
      <c r="A755" s="4">
        <v>45061</v>
      </c>
      <c r="B755" s="23" t="s">
        <v>1118</v>
      </c>
      <c r="C755" s="5" t="s">
        <v>10</v>
      </c>
      <c r="D755" s="5" t="s">
        <v>134</v>
      </c>
      <c r="E755" s="22">
        <v>531932</v>
      </c>
      <c r="F755" s="9" t="s">
        <v>12</v>
      </c>
      <c r="G755" s="22">
        <v>53193</v>
      </c>
      <c r="H755" s="5" t="s">
        <v>13</v>
      </c>
      <c r="I755" s="5" t="s">
        <v>14</v>
      </c>
    </row>
    <row r="756" spans="1:9" x14ac:dyDescent="0.2">
      <c r="A756" s="4">
        <v>45061</v>
      </c>
      <c r="B756" s="23" t="s">
        <v>1119</v>
      </c>
      <c r="C756" s="5" t="s">
        <v>10</v>
      </c>
      <c r="D756" s="5" t="s">
        <v>35</v>
      </c>
      <c r="E756" s="22">
        <v>2432360</v>
      </c>
      <c r="F756" s="9" t="s">
        <v>12</v>
      </c>
      <c r="G756" s="22">
        <v>243236</v>
      </c>
      <c r="H756" s="5" t="s">
        <v>13</v>
      </c>
      <c r="I756" s="5" t="s">
        <v>14</v>
      </c>
    </row>
    <row r="757" spans="1:9" x14ac:dyDescent="0.2">
      <c r="A757" s="4">
        <v>45061</v>
      </c>
      <c r="B757" s="23" t="s">
        <v>1120</v>
      </c>
      <c r="C757" s="5" t="s">
        <v>10</v>
      </c>
      <c r="D757" s="5" t="s">
        <v>357</v>
      </c>
      <c r="E757" s="22">
        <v>1110580</v>
      </c>
      <c r="F757" s="9" t="s">
        <v>12</v>
      </c>
      <c r="G757" s="22">
        <v>111058</v>
      </c>
      <c r="H757" s="5" t="s">
        <v>13</v>
      </c>
      <c r="I757" s="5" t="s">
        <v>14</v>
      </c>
    </row>
    <row r="758" spans="1:9" x14ac:dyDescent="0.2">
      <c r="A758" s="4">
        <v>45061</v>
      </c>
      <c r="B758" s="23" t="s">
        <v>1121</v>
      </c>
      <c r="C758" s="5" t="s">
        <v>10</v>
      </c>
      <c r="D758" s="5" t="s">
        <v>140</v>
      </c>
      <c r="E758" s="22">
        <v>3542940</v>
      </c>
      <c r="F758" s="9" t="s">
        <v>12</v>
      </c>
      <c r="G758" s="22">
        <v>354294</v>
      </c>
      <c r="H758" s="5" t="s">
        <v>13</v>
      </c>
      <c r="I758" s="5" t="s">
        <v>14</v>
      </c>
    </row>
    <row r="759" spans="1:9" x14ac:dyDescent="0.2">
      <c r="A759" s="4">
        <v>45061</v>
      </c>
      <c r="B759" s="23" t="s">
        <v>1122</v>
      </c>
      <c r="C759" s="5" t="s">
        <v>10</v>
      </c>
      <c r="D759" s="5" t="s">
        <v>38</v>
      </c>
      <c r="E759" s="22">
        <v>2221160</v>
      </c>
      <c r="F759" s="9" t="s">
        <v>12</v>
      </c>
      <c r="G759" s="22">
        <v>222116</v>
      </c>
      <c r="H759" s="5" t="s">
        <v>13</v>
      </c>
      <c r="I759" s="5" t="s">
        <v>14</v>
      </c>
    </row>
    <row r="760" spans="1:9" x14ac:dyDescent="0.2">
      <c r="A760" s="4">
        <v>45061</v>
      </c>
      <c r="B760" s="23" t="s">
        <v>1123</v>
      </c>
      <c r="C760" s="5" t="s">
        <v>10</v>
      </c>
      <c r="D760" s="5" t="s">
        <v>18</v>
      </c>
      <c r="E760" s="22">
        <v>2623944</v>
      </c>
      <c r="F760" s="9" t="s">
        <v>12</v>
      </c>
      <c r="G760" s="22">
        <v>262394</v>
      </c>
      <c r="H760" s="5" t="s">
        <v>13</v>
      </c>
      <c r="I760" s="5" t="s">
        <v>14</v>
      </c>
    </row>
    <row r="761" spans="1:9" x14ac:dyDescent="0.2">
      <c r="A761" s="4">
        <v>45061</v>
      </c>
      <c r="B761" s="23" t="s">
        <v>1124</v>
      </c>
      <c r="C761" s="5" t="s">
        <v>10</v>
      </c>
      <c r="D761" s="5" t="s">
        <v>50</v>
      </c>
      <c r="E761" s="22">
        <v>2222480</v>
      </c>
      <c r="F761" s="9" t="s">
        <v>12</v>
      </c>
      <c r="G761" s="22">
        <v>222248</v>
      </c>
      <c r="H761" s="5" t="s">
        <v>13</v>
      </c>
      <c r="I761" s="5" t="s">
        <v>14</v>
      </c>
    </row>
    <row r="762" spans="1:9" x14ac:dyDescent="0.2">
      <c r="A762" s="4">
        <v>45061</v>
      </c>
      <c r="B762" s="23" t="s">
        <v>1125</v>
      </c>
      <c r="C762" s="5" t="s">
        <v>10</v>
      </c>
      <c r="D762" s="5" t="s">
        <v>267</v>
      </c>
      <c r="E762" s="22">
        <v>1512044</v>
      </c>
      <c r="F762" s="9" t="s">
        <v>12</v>
      </c>
      <c r="G762" s="22">
        <v>151204</v>
      </c>
      <c r="H762" s="5" t="s">
        <v>13</v>
      </c>
      <c r="I762" s="5" t="s">
        <v>14</v>
      </c>
    </row>
    <row r="763" spans="1:9" x14ac:dyDescent="0.2">
      <c r="A763" s="4">
        <v>45061</v>
      </c>
      <c r="B763" s="23" t="s">
        <v>1126</v>
      </c>
      <c r="C763" s="5" t="s">
        <v>10</v>
      </c>
      <c r="D763" s="5" t="s">
        <v>1024</v>
      </c>
      <c r="E763" s="22">
        <v>5045836</v>
      </c>
      <c r="F763" s="9" t="s">
        <v>12</v>
      </c>
      <c r="G763" s="22">
        <v>504584</v>
      </c>
      <c r="H763" s="5" t="s">
        <v>13</v>
      </c>
      <c r="I763" s="5" t="s">
        <v>14</v>
      </c>
    </row>
    <row r="764" spans="1:9" x14ac:dyDescent="0.2">
      <c r="A764" s="4">
        <v>45061</v>
      </c>
      <c r="B764" s="23" t="s">
        <v>1127</v>
      </c>
      <c r="C764" s="5" t="s">
        <v>10</v>
      </c>
      <c r="D764" s="5" t="s">
        <v>35</v>
      </c>
      <c r="E764" s="22">
        <v>3331740</v>
      </c>
      <c r="F764" s="9" t="s">
        <v>12</v>
      </c>
      <c r="G764" s="22">
        <v>333174</v>
      </c>
      <c r="H764" s="5" t="s">
        <v>13</v>
      </c>
      <c r="I764" s="5" t="s">
        <v>14</v>
      </c>
    </row>
    <row r="765" spans="1:9" x14ac:dyDescent="0.2">
      <c r="A765" s="4">
        <v>45062</v>
      </c>
      <c r="B765" s="23" t="s">
        <v>1128</v>
      </c>
      <c r="C765" s="5" t="s">
        <v>10</v>
      </c>
      <c r="D765" s="5" t="s">
        <v>74</v>
      </c>
      <c r="E765" s="22">
        <v>1352712</v>
      </c>
      <c r="F765" s="9" t="s">
        <v>12</v>
      </c>
      <c r="G765" s="22">
        <v>135271</v>
      </c>
      <c r="H765" s="5" t="s">
        <v>13</v>
      </c>
      <c r="I765" s="5" t="s">
        <v>14</v>
      </c>
    </row>
    <row r="766" spans="1:9" x14ac:dyDescent="0.2">
      <c r="A766" s="4">
        <v>45062</v>
      </c>
      <c r="B766" s="23" t="s">
        <v>1129</v>
      </c>
      <c r="C766" s="5" t="s">
        <v>10</v>
      </c>
      <c r="D766" s="5" t="s">
        <v>1025</v>
      </c>
      <c r="E766" s="22">
        <v>2263880</v>
      </c>
      <c r="F766" s="9" t="s">
        <v>12</v>
      </c>
      <c r="G766" s="22">
        <v>226388</v>
      </c>
      <c r="H766" s="5" t="s">
        <v>13</v>
      </c>
      <c r="I766" s="5" t="s">
        <v>14</v>
      </c>
    </row>
    <row r="767" spans="1:9" x14ac:dyDescent="0.2">
      <c r="A767" s="4">
        <v>45062</v>
      </c>
      <c r="B767" s="23" t="s">
        <v>1130</v>
      </c>
      <c r="C767" s="5" t="s">
        <v>10</v>
      </c>
      <c r="D767" s="5" t="s">
        <v>69</v>
      </c>
      <c r="E767" s="22">
        <v>1110580</v>
      </c>
      <c r="F767" s="9" t="s">
        <v>12</v>
      </c>
      <c r="G767" s="22">
        <v>111058</v>
      </c>
      <c r="H767" s="5" t="s">
        <v>13</v>
      </c>
      <c r="I767" s="5" t="s">
        <v>14</v>
      </c>
    </row>
    <row r="768" spans="1:9" x14ac:dyDescent="0.2">
      <c r="A768" s="4">
        <v>45062</v>
      </c>
      <c r="B768" s="23" t="s">
        <v>1131</v>
      </c>
      <c r="C768" s="5" t="s">
        <v>10</v>
      </c>
      <c r="D768" s="5" t="s">
        <v>188</v>
      </c>
      <c r="E768" s="22">
        <v>2221160</v>
      </c>
      <c r="F768" s="9" t="s">
        <v>12</v>
      </c>
      <c r="G768" s="22">
        <v>222116</v>
      </c>
      <c r="H768" s="5" t="s">
        <v>13</v>
      </c>
      <c r="I768" s="5" t="s">
        <v>14</v>
      </c>
    </row>
    <row r="769" spans="1:9" x14ac:dyDescent="0.2">
      <c r="A769" s="4">
        <v>45063</v>
      </c>
      <c r="B769" s="23" t="s">
        <v>1132</v>
      </c>
      <c r="C769" s="5" t="s">
        <v>10</v>
      </c>
      <c r="D769" s="5" t="s">
        <v>197</v>
      </c>
      <c r="E769" s="22">
        <v>1522512</v>
      </c>
      <c r="F769" s="9" t="s">
        <v>12</v>
      </c>
      <c r="G769" s="22">
        <v>152251</v>
      </c>
      <c r="H769" s="5" t="s">
        <v>13</v>
      </c>
      <c r="I769" s="5" t="s">
        <v>14</v>
      </c>
    </row>
    <row r="770" spans="1:9" x14ac:dyDescent="0.2">
      <c r="A770" s="4">
        <v>45063</v>
      </c>
      <c r="B770" s="23" t="s">
        <v>1133</v>
      </c>
      <c r="C770" s="5" t="s">
        <v>10</v>
      </c>
      <c r="D770" s="5" t="s">
        <v>123</v>
      </c>
      <c r="E770" s="22">
        <v>3331740</v>
      </c>
      <c r="F770" s="9" t="s">
        <v>12</v>
      </c>
      <c r="G770" s="22">
        <v>333174</v>
      </c>
      <c r="H770" s="5" t="s">
        <v>13</v>
      </c>
      <c r="I770" s="5" t="s">
        <v>14</v>
      </c>
    </row>
    <row r="771" spans="1:9" x14ac:dyDescent="0.2">
      <c r="A771" s="4">
        <v>45064</v>
      </c>
      <c r="B771" s="23" t="s">
        <v>1134</v>
      </c>
      <c r="C771" s="5" t="s">
        <v>10</v>
      </c>
      <c r="D771" s="5" t="s">
        <v>175</v>
      </c>
      <c r="E771" s="22">
        <v>3890508</v>
      </c>
      <c r="F771" s="9" t="s">
        <v>12</v>
      </c>
      <c r="G771" s="22">
        <v>389051</v>
      </c>
      <c r="H771" s="5" t="s">
        <v>13</v>
      </c>
      <c r="I771" s="5" t="s">
        <v>14</v>
      </c>
    </row>
    <row r="772" spans="1:9" x14ac:dyDescent="0.2">
      <c r="A772" s="4">
        <v>45064</v>
      </c>
      <c r="B772" s="23" t="s">
        <v>1135</v>
      </c>
      <c r="C772" s="5" t="s">
        <v>10</v>
      </c>
      <c r="D772" s="5" t="s">
        <v>15</v>
      </c>
      <c r="E772" s="22">
        <v>324932</v>
      </c>
      <c r="F772" s="9" t="s">
        <v>12</v>
      </c>
      <c r="G772" s="22">
        <v>32493</v>
      </c>
      <c r="H772" s="5" t="s">
        <v>13</v>
      </c>
      <c r="I772" s="5" t="s">
        <v>14</v>
      </c>
    </row>
    <row r="773" spans="1:9" x14ac:dyDescent="0.2">
      <c r="A773" s="4">
        <v>45064</v>
      </c>
      <c r="B773" s="23" t="s">
        <v>1136</v>
      </c>
      <c r="C773" s="5" t="s">
        <v>10</v>
      </c>
      <c r="D773" s="5" t="s">
        <v>15</v>
      </c>
      <c r="E773" s="22">
        <v>1110580</v>
      </c>
      <c r="F773" s="9" t="s">
        <v>12</v>
      </c>
      <c r="G773" s="22">
        <v>111058</v>
      </c>
      <c r="H773" s="5" t="s">
        <v>13</v>
      </c>
      <c r="I773" s="5" t="s">
        <v>14</v>
      </c>
    </row>
    <row r="774" spans="1:9" x14ac:dyDescent="0.2">
      <c r="A774" s="4">
        <v>45064</v>
      </c>
      <c r="B774" s="23" t="s">
        <v>1137</v>
      </c>
      <c r="C774" s="5" t="s">
        <v>10</v>
      </c>
      <c r="D774" s="5" t="s">
        <v>100</v>
      </c>
      <c r="E774" s="22">
        <v>1321780</v>
      </c>
      <c r="F774" s="9" t="s">
        <v>12</v>
      </c>
      <c r="G774" s="22">
        <v>132178</v>
      </c>
      <c r="H774" s="5" t="s">
        <v>13</v>
      </c>
      <c r="I774" s="5" t="s">
        <v>14</v>
      </c>
    </row>
    <row r="775" spans="1:9" x14ac:dyDescent="0.2">
      <c r="A775" s="4">
        <v>45064</v>
      </c>
      <c r="B775" s="23" t="s">
        <v>1138</v>
      </c>
      <c r="C775" s="5" t="s">
        <v>10</v>
      </c>
      <c r="D775" s="5" t="s">
        <v>21</v>
      </c>
      <c r="E775" s="22">
        <v>2221160</v>
      </c>
      <c r="F775" s="9" t="s">
        <v>12</v>
      </c>
      <c r="G775" s="22">
        <v>222116</v>
      </c>
      <c r="H775" s="5" t="s">
        <v>13</v>
      </c>
      <c r="I775" s="5" t="s">
        <v>14</v>
      </c>
    </row>
    <row r="776" spans="1:9" x14ac:dyDescent="0.2">
      <c r="A776" s="4">
        <v>45064</v>
      </c>
      <c r="B776" s="23" t="s">
        <v>1139</v>
      </c>
      <c r="C776" s="5" t="s">
        <v>10</v>
      </c>
      <c r="D776" s="5" t="s">
        <v>54</v>
      </c>
      <c r="E776" s="22">
        <v>1151980</v>
      </c>
      <c r="F776" s="9" t="s">
        <v>12</v>
      </c>
      <c r="G776" s="22">
        <v>115198</v>
      </c>
      <c r="H776" s="5" t="s">
        <v>13</v>
      </c>
      <c r="I776" s="5" t="s">
        <v>14</v>
      </c>
    </row>
    <row r="777" spans="1:9" x14ac:dyDescent="0.2">
      <c r="A777" s="4">
        <v>45064</v>
      </c>
      <c r="B777" s="23" t="s">
        <v>1140</v>
      </c>
      <c r="C777" s="5" t="s">
        <v>10</v>
      </c>
      <c r="D777" s="5" t="s">
        <v>106</v>
      </c>
      <c r="E777" s="22">
        <v>1321780</v>
      </c>
      <c r="F777" s="9" t="s">
        <v>12</v>
      </c>
      <c r="G777" s="22">
        <v>132178</v>
      </c>
      <c r="H777" s="5" t="s">
        <v>13</v>
      </c>
      <c r="I777" s="5" t="s">
        <v>14</v>
      </c>
    </row>
    <row r="778" spans="1:9" x14ac:dyDescent="0.2">
      <c r="A778" s="4">
        <v>45064</v>
      </c>
      <c r="B778" s="23" t="s">
        <v>1141</v>
      </c>
      <c r="C778" s="5" t="s">
        <v>10</v>
      </c>
      <c r="D778" s="5" t="s">
        <v>113</v>
      </c>
      <c r="E778" s="22">
        <v>1321780</v>
      </c>
      <c r="F778" s="9" t="s">
        <v>12</v>
      </c>
      <c r="G778" s="22">
        <v>132178</v>
      </c>
      <c r="H778" s="5" t="s">
        <v>13</v>
      </c>
      <c r="I778" s="5" t="s">
        <v>14</v>
      </c>
    </row>
    <row r="779" spans="1:9" x14ac:dyDescent="0.2">
      <c r="A779" s="4">
        <v>45064</v>
      </c>
      <c r="B779" s="23" t="s">
        <v>1142</v>
      </c>
      <c r="C779" s="5" t="s">
        <v>10</v>
      </c>
      <c r="D779" s="5" t="s">
        <v>57</v>
      </c>
      <c r="E779" s="22">
        <v>1321780</v>
      </c>
      <c r="F779" s="9" t="s">
        <v>12</v>
      </c>
      <c r="G779" s="22">
        <v>132178</v>
      </c>
      <c r="H779" s="5" t="s">
        <v>13</v>
      </c>
      <c r="I779" s="5" t="s">
        <v>14</v>
      </c>
    </row>
    <row r="780" spans="1:9" x14ac:dyDescent="0.2">
      <c r="A780" s="4">
        <v>45064</v>
      </c>
      <c r="B780" s="23" t="s">
        <v>1143</v>
      </c>
      <c r="C780" s="5" t="s">
        <v>10</v>
      </c>
      <c r="D780" s="5" t="s">
        <v>120</v>
      </c>
      <c r="E780" s="22">
        <v>2968492</v>
      </c>
      <c r="F780" s="9" t="s">
        <v>12</v>
      </c>
      <c r="G780" s="22">
        <v>296849</v>
      </c>
      <c r="H780" s="5" t="s">
        <v>13</v>
      </c>
      <c r="I780" s="5" t="s">
        <v>14</v>
      </c>
    </row>
    <row r="781" spans="1:9" x14ac:dyDescent="0.2">
      <c r="A781" s="4">
        <v>45064</v>
      </c>
      <c r="B781" s="23" t="s">
        <v>1144</v>
      </c>
      <c r="C781" s="5" t="s">
        <v>10</v>
      </c>
      <c r="D781" s="5" t="s">
        <v>32</v>
      </c>
      <c r="E781" s="22">
        <v>1309220</v>
      </c>
      <c r="F781" s="9" t="s">
        <v>12</v>
      </c>
      <c r="G781" s="22">
        <v>130922</v>
      </c>
      <c r="H781" s="5" t="s">
        <v>13</v>
      </c>
      <c r="I781" s="5" t="s">
        <v>14</v>
      </c>
    </row>
    <row r="782" spans="1:9" x14ac:dyDescent="0.2">
      <c r="A782" s="4">
        <v>45065</v>
      </c>
      <c r="B782" s="23" t="s">
        <v>1145</v>
      </c>
      <c r="C782" s="5" t="s">
        <v>10</v>
      </c>
      <c r="D782" s="5" t="s">
        <v>90</v>
      </c>
      <c r="E782" s="22">
        <v>3689800</v>
      </c>
      <c r="F782" s="9" t="s">
        <v>12</v>
      </c>
      <c r="G782" s="22">
        <v>368980</v>
      </c>
      <c r="H782" s="5" t="s">
        <v>13</v>
      </c>
      <c r="I782" s="5" t="s">
        <v>14</v>
      </c>
    </row>
    <row r="783" spans="1:9" x14ac:dyDescent="0.2">
      <c r="A783" s="4">
        <v>45065</v>
      </c>
      <c r="B783" s="23" t="s">
        <v>1146</v>
      </c>
      <c r="C783" s="5" t="s">
        <v>10</v>
      </c>
      <c r="D783" s="5" t="s">
        <v>87</v>
      </c>
      <c r="E783" s="22">
        <v>2579220</v>
      </c>
      <c r="F783" s="9" t="s">
        <v>12</v>
      </c>
      <c r="G783" s="22">
        <v>257922</v>
      </c>
      <c r="H783" s="5" t="s">
        <v>13</v>
      </c>
      <c r="I783" s="5" t="s">
        <v>14</v>
      </c>
    </row>
    <row r="784" spans="1:9" x14ac:dyDescent="0.2">
      <c r="A784" s="4">
        <v>45065</v>
      </c>
      <c r="B784" s="23" t="s">
        <v>1147</v>
      </c>
      <c r="C784" s="5" t="s">
        <v>10</v>
      </c>
      <c r="D784" s="5" t="s">
        <v>123</v>
      </c>
      <c r="E784" s="22">
        <v>2622624</v>
      </c>
      <c r="F784" s="9" t="s">
        <v>12</v>
      </c>
      <c r="G784" s="22">
        <v>262262</v>
      </c>
      <c r="H784" s="5" t="s">
        <v>13</v>
      </c>
      <c r="I784" s="5" t="s">
        <v>14</v>
      </c>
    </row>
    <row r="785" spans="1:9" x14ac:dyDescent="0.2">
      <c r="A785" s="4">
        <v>45068</v>
      </c>
      <c r="B785" s="23" t="s">
        <v>1148</v>
      </c>
      <c r="C785" s="5" t="s">
        <v>10</v>
      </c>
      <c r="D785" s="5" t="s">
        <v>21</v>
      </c>
      <c r="E785" s="22">
        <v>3331740</v>
      </c>
      <c r="F785" s="9" t="s">
        <v>12</v>
      </c>
      <c r="G785" s="22">
        <v>333174</v>
      </c>
      <c r="H785" s="5" t="s">
        <v>13</v>
      </c>
      <c r="I785" s="5" t="s">
        <v>14</v>
      </c>
    </row>
    <row r="786" spans="1:9" x14ac:dyDescent="0.2">
      <c r="A786" s="4">
        <v>45068</v>
      </c>
      <c r="B786" s="23" t="s">
        <v>1149</v>
      </c>
      <c r="C786" s="5" t="s">
        <v>10</v>
      </c>
      <c r="D786" s="5" t="s">
        <v>54</v>
      </c>
      <c r="E786" s="22">
        <v>2579220</v>
      </c>
      <c r="F786" s="9" t="s">
        <v>12</v>
      </c>
      <c r="G786" s="22">
        <v>257922</v>
      </c>
      <c r="H786" s="5" t="s">
        <v>13</v>
      </c>
      <c r="I786" s="5" t="s">
        <v>14</v>
      </c>
    </row>
    <row r="787" spans="1:9" x14ac:dyDescent="0.2">
      <c r="A787" s="4">
        <v>45068</v>
      </c>
      <c r="B787" s="23" t="s">
        <v>1150</v>
      </c>
      <c r="C787" s="5" t="s">
        <v>10</v>
      </c>
      <c r="D787" s="5" t="s">
        <v>1027</v>
      </c>
      <c r="E787" s="22">
        <v>602196</v>
      </c>
      <c r="F787" s="9" t="s">
        <v>12</v>
      </c>
      <c r="G787" s="22">
        <v>60220</v>
      </c>
      <c r="H787" s="5" t="s">
        <v>13</v>
      </c>
      <c r="I787" s="5" t="s">
        <v>14</v>
      </c>
    </row>
    <row r="788" spans="1:9" x14ac:dyDescent="0.2">
      <c r="A788" s="4">
        <v>45068</v>
      </c>
      <c r="B788" s="23" t="s">
        <v>1151</v>
      </c>
      <c r="C788" s="5" t="s">
        <v>10</v>
      </c>
      <c r="D788" s="5" t="s">
        <v>29</v>
      </c>
      <c r="E788" s="22">
        <v>1110580</v>
      </c>
      <c r="F788" s="9" t="s">
        <v>12</v>
      </c>
      <c r="G788" s="22">
        <v>111058</v>
      </c>
      <c r="H788" s="5" t="s">
        <v>13</v>
      </c>
      <c r="I788" s="5" t="s">
        <v>14</v>
      </c>
    </row>
    <row r="789" spans="1:9" x14ac:dyDescent="0.2">
      <c r="A789" s="4">
        <v>45068</v>
      </c>
      <c r="B789" s="23" t="s">
        <v>1152</v>
      </c>
      <c r="C789" s="5" t="s">
        <v>10</v>
      </c>
      <c r="D789" s="5" t="s">
        <v>32</v>
      </c>
      <c r="E789" s="22">
        <v>1111900</v>
      </c>
      <c r="F789" s="9" t="s">
        <v>12</v>
      </c>
      <c r="G789" s="22">
        <v>111190</v>
      </c>
      <c r="H789" s="5" t="s">
        <v>13</v>
      </c>
      <c r="I789" s="5" t="s">
        <v>14</v>
      </c>
    </row>
    <row r="790" spans="1:9" x14ac:dyDescent="0.2">
      <c r="A790" s="4">
        <v>45068</v>
      </c>
      <c r="B790" s="23" t="s">
        <v>1153</v>
      </c>
      <c r="C790" s="5" t="s">
        <v>10</v>
      </c>
      <c r="D790" s="5" t="s">
        <v>120</v>
      </c>
      <c r="E790" s="22">
        <v>2360480</v>
      </c>
      <c r="F790" s="9" t="s">
        <v>12</v>
      </c>
      <c r="G790" s="22">
        <v>236048</v>
      </c>
      <c r="H790" s="5" t="s">
        <v>13</v>
      </c>
      <c r="I790" s="5" t="s">
        <v>14</v>
      </c>
    </row>
    <row r="791" spans="1:9" x14ac:dyDescent="0.2">
      <c r="A791" s="4">
        <v>45068</v>
      </c>
      <c r="B791" s="23" t="s">
        <v>1154</v>
      </c>
      <c r="C791" s="5" t="s">
        <v>10</v>
      </c>
      <c r="D791" s="5" t="s">
        <v>35</v>
      </c>
      <c r="E791" s="22">
        <v>1110580</v>
      </c>
      <c r="F791" s="9" t="s">
        <v>12</v>
      </c>
      <c r="G791" s="22">
        <v>111058</v>
      </c>
      <c r="H791" s="5" t="s">
        <v>13</v>
      </c>
      <c r="I791" s="5" t="s">
        <v>14</v>
      </c>
    </row>
    <row r="792" spans="1:9" x14ac:dyDescent="0.2">
      <c r="A792" s="4">
        <v>45068</v>
      </c>
      <c r="B792" s="23" t="s">
        <v>1155</v>
      </c>
      <c r="C792" s="5" t="s">
        <v>10</v>
      </c>
      <c r="D792" s="5" t="s">
        <v>35</v>
      </c>
      <c r="E792" s="22">
        <v>1110580</v>
      </c>
      <c r="F792" s="9" t="s">
        <v>12</v>
      </c>
      <c r="G792" s="22">
        <v>111058</v>
      </c>
      <c r="H792" s="5" t="s">
        <v>13</v>
      </c>
      <c r="I792" s="5" t="s">
        <v>14</v>
      </c>
    </row>
    <row r="793" spans="1:9" x14ac:dyDescent="0.2">
      <c r="A793" s="4">
        <v>45068</v>
      </c>
      <c r="B793" s="23" t="s">
        <v>1156</v>
      </c>
      <c r="C793" s="5" t="s">
        <v>10</v>
      </c>
      <c r="D793" s="5" t="s">
        <v>60</v>
      </c>
      <c r="E793" s="22">
        <v>2622624</v>
      </c>
      <c r="F793" s="9" t="s">
        <v>12</v>
      </c>
      <c r="G793" s="22">
        <v>262262</v>
      </c>
      <c r="H793" s="5" t="s">
        <v>13</v>
      </c>
      <c r="I793" s="5" t="s">
        <v>14</v>
      </c>
    </row>
    <row r="794" spans="1:9" x14ac:dyDescent="0.2">
      <c r="A794" s="4">
        <v>45068</v>
      </c>
      <c r="B794" s="23" t="s">
        <v>1157</v>
      </c>
      <c r="C794" s="5" t="s">
        <v>10</v>
      </c>
      <c r="D794" s="5" t="s">
        <v>140</v>
      </c>
      <c r="E794" s="22">
        <v>1401220</v>
      </c>
      <c r="F794" s="9" t="s">
        <v>12</v>
      </c>
      <c r="G794" s="22">
        <v>140122</v>
      </c>
      <c r="H794" s="5" t="s">
        <v>13</v>
      </c>
      <c r="I794" s="5" t="s">
        <v>14</v>
      </c>
    </row>
    <row r="795" spans="1:9" x14ac:dyDescent="0.2">
      <c r="A795" s="4">
        <v>45068</v>
      </c>
      <c r="B795" s="23" t="s">
        <v>1158</v>
      </c>
      <c r="C795" s="5" t="s">
        <v>10</v>
      </c>
      <c r="D795" s="5" t="s">
        <v>38</v>
      </c>
      <c r="E795" s="22">
        <v>7022860</v>
      </c>
      <c r="F795" s="9" t="s">
        <v>12</v>
      </c>
      <c r="G795" s="22">
        <v>702286</v>
      </c>
      <c r="H795" s="5" t="s">
        <v>13</v>
      </c>
      <c r="I795" s="5" t="s">
        <v>14</v>
      </c>
    </row>
    <row r="796" spans="1:9" x14ac:dyDescent="0.2">
      <c r="A796" s="4">
        <v>45068</v>
      </c>
      <c r="B796" s="23" t="s">
        <v>1159</v>
      </c>
      <c r="C796" s="5" t="s">
        <v>10</v>
      </c>
      <c r="D796" s="5" t="s">
        <v>44</v>
      </c>
      <c r="E796" s="22">
        <v>2963952</v>
      </c>
      <c r="F796" s="9" t="s">
        <v>12</v>
      </c>
      <c r="G796" s="22">
        <v>296395</v>
      </c>
      <c r="H796" s="5" t="s">
        <v>13</v>
      </c>
      <c r="I796" s="5" t="s">
        <v>14</v>
      </c>
    </row>
    <row r="797" spans="1:9" x14ac:dyDescent="0.2">
      <c r="A797" s="4">
        <v>45068</v>
      </c>
      <c r="B797" s="23" t="s">
        <v>1160</v>
      </c>
      <c r="C797" s="5" t="s">
        <v>10</v>
      </c>
      <c r="D797" s="5" t="s">
        <v>47</v>
      </c>
      <c r="E797" s="22">
        <v>3952780</v>
      </c>
      <c r="F797" s="9" t="s">
        <v>12</v>
      </c>
      <c r="G797" s="22">
        <v>395278</v>
      </c>
      <c r="H797" s="5" t="s">
        <v>13</v>
      </c>
      <c r="I797" s="5" t="s">
        <v>14</v>
      </c>
    </row>
    <row r="798" spans="1:9" x14ac:dyDescent="0.2">
      <c r="A798" s="4">
        <v>45068</v>
      </c>
      <c r="B798" s="23" t="s">
        <v>1161</v>
      </c>
      <c r="C798" s="5" t="s">
        <v>10</v>
      </c>
      <c r="D798" s="5" t="s">
        <v>47</v>
      </c>
      <c r="E798" s="22">
        <v>2777860</v>
      </c>
      <c r="F798" s="9" t="s">
        <v>12</v>
      </c>
      <c r="G798" s="22">
        <v>277786</v>
      </c>
      <c r="H798" s="5" t="s">
        <v>13</v>
      </c>
      <c r="I798" s="5" t="s">
        <v>14</v>
      </c>
    </row>
    <row r="799" spans="1:9" x14ac:dyDescent="0.2">
      <c r="A799" s="4">
        <v>45068</v>
      </c>
      <c r="B799" s="23" t="s">
        <v>1162</v>
      </c>
      <c r="C799" s="5" t="s">
        <v>10</v>
      </c>
      <c r="D799" s="5" t="s">
        <v>50</v>
      </c>
      <c r="E799" s="22">
        <v>1110580</v>
      </c>
      <c r="F799" s="9" t="s">
        <v>12</v>
      </c>
      <c r="G799" s="22">
        <v>111058</v>
      </c>
      <c r="H799" s="5" t="s">
        <v>13</v>
      </c>
      <c r="I799" s="5" t="s">
        <v>14</v>
      </c>
    </row>
    <row r="800" spans="1:9" x14ac:dyDescent="0.2">
      <c r="A800" s="4">
        <v>45068</v>
      </c>
      <c r="B800" s="23" t="s">
        <v>1163</v>
      </c>
      <c r="C800" s="5" t="s">
        <v>10</v>
      </c>
      <c r="D800" s="5">
        <v>0</v>
      </c>
      <c r="E800" s="22">
        <v>0</v>
      </c>
      <c r="F800" s="9" t="s">
        <v>12</v>
      </c>
      <c r="G800" s="22">
        <v>0</v>
      </c>
      <c r="H800" s="5" t="s">
        <v>13</v>
      </c>
      <c r="I800" s="5" t="s">
        <v>14</v>
      </c>
    </row>
    <row r="801" spans="1:9" x14ac:dyDescent="0.2">
      <c r="A801" s="4">
        <v>45068</v>
      </c>
      <c r="B801" s="23" t="s">
        <v>1164</v>
      </c>
      <c r="C801" s="5" t="s">
        <v>10</v>
      </c>
      <c r="D801" s="5" t="s">
        <v>1024</v>
      </c>
      <c r="E801" s="22">
        <v>3532472</v>
      </c>
      <c r="F801" s="9" t="s">
        <v>12</v>
      </c>
      <c r="G801" s="22">
        <v>353247</v>
      </c>
      <c r="H801" s="5" t="s">
        <v>13</v>
      </c>
      <c r="I801" s="5" t="s">
        <v>14</v>
      </c>
    </row>
    <row r="802" spans="1:9" x14ac:dyDescent="0.2">
      <c r="A802" s="4">
        <v>45068</v>
      </c>
      <c r="B802" s="23" t="s">
        <v>1165</v>
      </c>
      <c r="C802" s="5" t="s">
        <v>10</v>
      </c>
      <c r="D802" s="5" t="s">
        <v>18</v>
      </c>
      <c r="E802" s="22">
        <v>11828924</v>
      </c>
      <c r="F802" s="9" t="s">
        <v>12</v>
      </c>
      <c r="G802" s="22">
        <v>1182892</v>
      </c>
      <c r="H802" s="5" t="s">
        <v>13</v>
      </c>
      <c r="I802" s="5" t="s">
        <v>14</v>
      </c>
    </row>
    <row r="803" spans="1:9" x14ac:dyDescent="0.2">
      <c r="A803" s="4">
        <v>45069</v>
      </c>
      <c r="B803" s="23" t="s">
        <v>1166</v>
      </c>
      <c r="C803" s="5" t="s">
        <v>10</v>
      </c>
      <c r="D803" s="5" t="s">
        <v>180</v>
      </c>
      <c r="E803" s="22">
        <v>1468640</v>
      </c>
      <c r="F803" s="9" t="s">
        <v>12</v>
      </c>
      <c r="G803" s="22">
        <v>146864</v>
      </c>
      <c r="H803" s="5" t="s">
        <v>13</v>
      </c>
      <c r="I803" s="5" t="s">
        <v>14</v>
      </c>
    </row>
    <row r="804" spans="1:9" x14ac:dyDescent="0.2">
      <c r="A804" s="4">
        <v>45069</v>
      </c>
      <c r="B804" s="23" t="s">
        <v>1167</v>
      </c>
      <c r="C804" s="5" t="s">
        <v>10</v>
      </c>
      <c r="D804" s="5" t="s">
        <v>74</v>
      </c>
      <c r="E804" s="22">
        <v>2625220</v>
      </c>
      <c r="F804" s="9" t="s">
        <v>12</v>
      </c>
      <c r="G804" s="22">
        <v>262522</v>
      </c>
      <c r="H804" s="5" t="s">
        <v>13</v>
      </c>
      <c r="I804" s="5" t="s">
        <v>14</v>
      </c>
    </row>
    <row r="805" spans="1:9" x14ac:dyDescent="0.2">
      <c r="A805" s="4">
        <v>45069</v>
      </c>
      <c r="B805" s="23" t="s">
        <v>1168</v>
      </c>
      <c r="C805" s="5" t="s">
        <v>10</v>
      </c>
      <c r="D805" s="5" t="s">
        <v>69</v>
      </c>
      <c r="E805" s="22">
        <v>2668624</v>
      </c>
      <c r="F805" s="9" t="s">
        <v>12</v>
      </c>
      <c r="G805" s="22">
        <v>266862</v>
      </c>
      <c r="H805" s="5" t="s">
        <v>13</v>
      </c>
      <c r="I805" s="5" t="s">
        <v>14</v>
      </c>
    </row>
    <row r="806" spans="1:9" x14ac:dyDescent="0.2">
      <c r="A806" s="4">
        <v>45069</v>
      </c>
      <c r="B806" s="23" t="s">
        <v>1169</v>
      </c>
      <c r="C806" s="5" t="s">
        <v>10</v>
      </c>
      <c r="D806" s="5" t="s">
        <v>1025</v>
      </c>
      <c r="E806" s="22">
        <v>2983280</v>
      </c>
      <c r="F806" s="9" t="s">
        <v>12</v>
      </c>
      <c r="G806" s="22">
        <v>298328</v>
      </c>
      <c r="H806" s="5" t="s">
        <v>13</v>
      </c>
      <c r="I806" s="5" t="s">
        <v>14</v>
      </c>
    </row>
    <row r="807" spans="1:9" x14ac:dyDescent="0.2">
      <c r="A807" s="4">
        <v>45069</v>
      </c>
      <c r="B807" s="23" t="s">
        <v>1170</v>
      </c>
      <c r="C807" s="5" t="s">
        <v>10</v>
      </c>
      <c r="D807" s="5" t="s">
        <v>188</v>
      </c>
      <c r="E807" s="22">
        <v>4800380</v>
      </c>
      <c r="F807" s="9" t="s">
        <v>12</v>
      </c>
      <c r="G807" s="22">
        <v>480038</v>
      </c>
      <c r="H807" s="5" t="s">
        <v>13</v>
      </c>
      <c r="I807" s="5" t="s">
        <v>14</v>
      </c>
    </row>
    <row r="808" spans="1:9" x14ac:dyDescent="0.2">
      <c r="A808" s="4">
        <v>45069</v>
      </c>
      <c r="B808" s="23" t="s">
        <v>1171</v>
      </c>
      <c r="C808" s="5" t="s">
        <v>10</v>
      </c>
      <c r="D808" s="5" t="s">
        <v>80</v>
      </c>
      <c r="E808" s="22">
        <v>2579220</v>
      </c>
      <c r="F808" s="9" t="s">
        <v>12</v>
      </c>
      <c r="G808" s="22">
        <v>257922</v>
      </c>
      <c r="H808" s="5" t="s">
        <v>13</v>
      </c>
      <c r="I808" s="5" t="s">
        <v>14</v>
      </c>
    </row>
    <row r="809" spans="1:9" x14ac:dyDescent="0.2">
      <c r="A809" s="4">
        <v>45069</v>
      </c>
      <c r="B809" s="23" t="s">
        <v>1172</v>
      </c>
      <c r="C809" s="5" t="s">
        <v>10</v>
      </c>
      <c r="D809" s="5" t="s">
        <v>87</v>
      </c>
      <c r="E809" s="22">
        <v>3691120</v>
      </c>
      <c r="F809" s="9" t="s">
        <v>12</v>
      </c>
      <c r="G809" s="22">
        <v>369112</v>
      </c>
      <c r="H809" s="5" t="s">
        <v>13</v>
      </c>
      <c r="I809" s="5" t="s">
        <v>14</v>
      </c>
    </row>
    <row r="810" spans="1:9" x14ac:dyDescent="0.2">
      <c r="A810" s="4">
        <v>45070</v>
      </c>
      <c r="B810" s="23" t="s">
        <v>1173</v>
      </c>
      <c r="C810" s="5" t="s">
        <v>10</v>
      </c>
      <c r="D810" s="5" t="s">
        <v>77</v>
      </c>
      <c r="E810" s="22">
        <v>1514640</v>
      </c>
      <c r="F810" s="9" t="s">
        <v>12</v>
      </c>
      <c r="G810" s="22">
        <v>151464</v>
      </c>
      <c r="H810" s="5" t="s">
        <v>13</v>
      </c>
      <c r="I810" s="5" t="s">
        <v>14</v>
      </c>
    </row>
    <row r="811" spans="1:9" x14ac:dyDescent="0.2">
      <c r="A811" s="4">
        <v>45070</v>
      </c>
      <c r="B811" s="23" t="s">
        <v>1174</v>
      </c>
      <c r="C811" s="5" t="s">
        <v>10</v>
      </c>
      <c r="D811" s="5" t="s">
        <v>1175</v>
      </c>
      <c r="E811" s="22">
        <v>3222002</v>
      </c>
      <c r="F811" s="9" t="s">
        <v>12</v>
      </c>
      <c r="G811" s="22">
        <v>322200</v>
      </c>
      <c r="H811" s="5" t="s">
        <v>13</v>
      </c>
      <c r="I811" s="5" t="s">
        <v>14</v>
      </c>
    </row>
    <row r="812" spans="1:9" x14ac:dyDescent="0.2">
      <c r="A812" s="4">
        <v>45071</v>
      </c>
      <c r="B812" s="23" t="s">
        <v>1176</v>
      </c>
      <c r="C812" s="5" t="s">
        <v>10</v>
      </c>
      <c r="D812" s="5" t="s">
        <v>15</v>
      </c>
      <c r="E812" s="22">
        <v>1357312</v>
      </c>
      <c r="F812" s="9" t="s">
        <v>12</v>
      </c>
      <c r="G812" s="22">
        <v>135731</v>
      </c>
      <c r="H812" s="5" t="s">
        <v>13</v>
      </c>
      <c r="I812" s="5" t="s">
        <v>14</v>
      </c>
    </row>
    <row r="813" spans="1:9" x14ac:dyDescent="0.2">
      <c r="A813" s="4">
        <v>45071</v>
      </c>
      <c r="B813" s="23" t="s">
        <v>1177</v>
      </c>
      <c r="C813" s="5" t="s">
        <v>10</v>
      </c>
      <c r="D813" s="5" t="s">
        <v>100</v>
      </c>
      <c r="E813" s="22">
        <v>1468640</v>
      </c>
      <c r="F813" s="9" t="s">
        <v>12</v>
      </c>
      <c r="G813" s="22">
        <v>146864</v>
      </c>
      <c r="H813" s="5" t="s">
        <v>13</v>
      </c>
      <c r="I813" s="5" t="s">
        <v>14</v>
      </c>
    </row>
    <row r="814" spans="1:9" x14ac:dyDescent="0.2">
      <c r="A814" s="4">
        <v>45071</v>
      </c>
      <c r="B814" s="23" t="s">
        <v>1178</v>
      </c>
      <c r="C814" s="5" t="s">
        <v>10</v>
      </c>
      <c r="D814" s="5" t="s">
        <v>21</v>
      </c>
      <c r="E814" s="22">
        <v>2978592</v>
      </c>
      <c r="F814" s="9" t="s">
        <v>12</v>
      </c>
      <c r="G814" s="22">
        <v>297859</v>
      </c>
      <c r="H814" s="5" t="s">
        <v>13</v>
      </c>
      <c r="I814" s="5" t="s">
        <v>14</v>
      </c>
    </row>
    <row r="815" spans="1:9" x14ac:dyDescent="0.2">
      <c r="A815" s="4">
        <v>45071</v>
      </c>
      <c r="B815" s="23" t="s">
        <v>1179</v>
      </c>
      <c r="C815" s="5" t="s">
        <v>10</v>
      </c>
      <c r="D815" s="5" t="s">
        <v>54</v>
      </c>
      <c r="E815" s="22">
        <v>1601952</v>
      </c>
      <c r="F815" s="9" t="s">
        <v>12</v>
      </c>
      <c r="G815" s="22">
        <v>160195</v>
      </c>
      <c r="H815" s="5" t="s">
        <v>13</v>
      </c>
      <c r="I815" s="5" t="s">
        <v>14</v>
      </c>
    </row>
    <row r="816" spans="1:9" x14ac:dyDescent="0.2">
      <c r="A816" s="4">
        <v>45071</v>
      </c>
      <c r="B816" s="23" t="s">
        <v>1180</v>
      </c>
      <c r="C816" s="5" t="s">
        <v>10</v>
      </c>
      <c r="D816" s="5" t="s">
        <v>106</v>
      </c>
      <c r="E816" s="22">
        <v>1309220</v>
      </c>
      <c r="F816" s="9" t="s">
        <v>12</v>
      </c>
      <c r="G816" s="22">
        <v>130922</v>
      </c>
      <c r="H816" s="5" t="s">
        <v>13</v>
      </c>
      <c r="I816" s="5" t="s">
        <v>14</v>
      </c>
    </row>
    <row r="817" spans="1:9" x14ac:dyDescent="0.2">
      <c r="A817" s="4">
        <v>45071</v>
      </c>
      <c r="B817" s="23" t="s">
        <v>1181</v>
      </c>
      <c r="C817" s="5" t="s">
        <v>10</v>
      </c>
      <c r="D817" s="5" t="s">
        <v>406</v>
      </c>
      <c r="E817" s="22">
        <v>1468640</v>
      </c>
      <c r="F817" s="9" t="s">
        <v>12</v>
      </c>
      <c r="G817" s="22">
        <v>146864</v>
      </c>
      <c r="H817" s="5" t="s">
        <v>13</v>
      </c>
      <c r="I817" s="5" t="s">
        <v>14</v>
      </c>
    </row>
    <row r="818" spans="1:9" x14ac:dyDescent="0.2">
      <c r="A818" s="4">
        <v>45071</v>
      </c>
      <c r="B818" s="23" t="s">
        <v>1182</v>
      </c>
      <c r="C818" s="5" t="s">
        <v>10</v>
      </c>
      <c r="D818" s="5" t="s">
        <v>57</v>
      </c>
      <c r="E818" s="22">
        <v>200732</v>
      </c>
      <c r="F818" s="9" t="s">
        <v>12</v>
      </c>
      <c r="G818" s="22">
        <v>20073</v>
      </c>
      <c r="H818" s="5" t="s">
        <v>13</v>
      </c>
      <c r="I818" s="5" t="s">
        <v>14</v>
      </c>
    </row>
    <row r="819" spans="1:9" x14ac:dyDescent="0.2">
      <c r="A819" s="4">
        <v>45071</v>
      </c>
      <c r="B819" s="23" t="s">
        <v>1183</v>
      </c>
      <c r="C819" s="5" t="s">
        <v>10</v>
      </c>
      <c r="D819" s="5" t="s">
        <v>57</v>
      </c>
      <c r="E819" s="22">
        <v>2451160</v>
      </c>
      <c r="F819" s="9" t="s">
        <v>12</v>
      </c>
      <c r="G819" s="22">
        <v>245116</v>
      </c>
      <c r="H819" s="5" t="s">
        <v>13</v>
      </c>
      <c r="I819" s="5" t="s">
        <v>14</v>
      </c>
    </row>
    <row r="820" spans="1:9" x14ac:dyDescent="0.2">
      <c r="A820" s="4">
        <v>45071</v>
      </c>
      <c r="B820" s="23" t="s">
        <v>1184</v>
      </c>
      <c r="C820" s="5" t="s">
        <v>10</v>
      </c>
      <c r="D820" s="5" t="s">
        <v>32</v>
      </c>
      <c r="E820" s="22">
        <v>2579220</v>
      </c>
      <c r="F820" s="9" t="s">
        <v>12</v>
      </c>
      <c r="G820" s="22">
        <v>257922</v>
      </c>
      <c r="H820" s="5" t="s">
        <v>13</v>
      </c>
      <c r="I820" s="5" t="s">
        <v>14</v>
      </c>
    </row>
    <row r="821" spans="1:9" x14ac:dyDescent="0.2">
      <c r="A821" s="4">
        <v>45071</v>
      </c>
      <c r="B821" s="23" t="s">
        <v>1185</v>
      </c>
      <c r="C821" s="5" t="s">
        <v>10</v>
      </c>
      <c r="D821" s="5" t="s">
        <v>35</v>
      </c>
      <c r="E821" s="22">
        <v>1311312</v>
      </c>
      <c r="F821" s="9" t="s">
        <v>12</v>
      </c>
      <c r="G821" s="22">
        <v>131131</v>
      </c>
      <c r="H821" s="5" t="s">
        <v>13</v>
      </c>
      <c r="I821" s="5" t="s">
        <v>14</v>
      </c>
    </row>
    <row r="822" spans="1:9" x14ac:dyDescent="0.2">
      <c r="A822" s="4">
        <v>45071</v>
      </c>
      <c r="B822" s="23" t="s">
        <v>1186</v>
      </c>
      <c r="C822" s="5" t="s">
        <v>10</v>
      </c>
      <c r="D822" s="5" t="s">
        <v>35</v>
      </c>
      <c r="E822" s="22">
        <v>200732</v>
      </c>
      <c r="F822" s="9" t="s">
        <v>12</v>
      </c>
      <c r="G822" s="22">
        <v>20073</v>
      </c>
      <c r="H822" s="5" t="s">
        <v>13</v>
      </c>
      <c r="I822" s="5" t="s">
        <v>14</v>
      </c>
    </row>
    <row r="823" spans="1:9" x14ac:dyDescent="0.2">
      <c r="A823" s="4">
        <v>45072</v>
      </c>
      <c r="B823" s="23" t="s">
        <v>1187</v>
      </c>
      <c r="C823" s="5" t="s">
        <v>10</v>
      </c>
      <c r="D823" s="5" t="s">
        <v>1188</v>
      </c>
      <c r="E823" s="22">
        <v>1512044</v>
      </c>
      <c r="F823" s="9" t="s">
        <v>12</v>
      </c>
      <c r="G823" s="22">
        <v>151204</v>
      </c>
      <c r="H823" s="5" t="s">
        <v>13</v>
      </c>
      <c r="I823" s="5" t="s">
        <v>14</v>
      </c>
    </row>
    <row r="824" spans="1:9" x14ac:dyDescent="0.2">
      <c r="A824" s="4">
        <v>45072</v>
      </c>
      <c r="B824" s="23" t="s">
        <v>1189</v>
      </c>
      <c r="C824" s="5" t="s">
        <v>10</v>
      </c>
      <c r="D824" s="5" t="s">
        <v>123</v>
      </c>
      <c r="E824" s="22">
        <v>2671220</v>
      </c>
      <c r="F824" s="9" t="s">
        <v>12</v>
      </c>
      <c r="G824" s="22">
        <v>267122</v>
      </c>
      <c r="H824" s="5" t="s">
        <v>13</v>
      </c>
      <c r="I824" s="5" t="s">
        <v>14</v>
      </c>
    </row>
    <row r="825" spans="1:9" x14ac:dyDescent="0.2">
      <c r="A825" s="4">
        <v>45072</v>
      </c>
      <c r="B825" s="23" t="s">
        <v>1190</v>
      </c>
      <c r="C825" s="5" t="s">
        <v>10</v>
      </c>
      <c r="D825" s="5" t="s">
        <v>87</v>
      </c>
      <c r="E825" s="22">
        <v>1110580</v>
      </c>
      <c r="F825" s="9" t="s">
        <v>12</v>
      </c>
      <c r="G825" s="22">
        <v>111058</v>
      </c>
      <c r="H825" s="5" t="s">
        <v>13</v>
      </c>
      <c r="I825" s="5" t="s">
        <v>14</v>
      </c>
    </row>
    <row r="826" spans="1:9" x14ac:dyDescent="0.2">
      <c r="A826" s="4">
        <v>45072</v>
      </c>
      <c r="B826" s="23" t="s">
        <v>1191</v>
      </c>
      <c r="C826" s="5" t="s">
        <v>10</v>
      </c>
      <c r="D826" s="5" t="s">
        <v>387</v>
      </c>
      <c r="E826" s="22">
        <v>1807368</v>
      </c>
      <c r="F826" s="9" t="s">
        <v>12</v>
      </c>
      <c r="G826" s="22">
        <v>180737</v>
      </c>
      <c r="H826" s="5" t="s">
        <v>13</v>
      </c>
      <c r="I826" s="5" t="s">
        <v>14</v>
      </c>
    </row>
    <row r="827" spans="1:9" x14ac:dyDescent="0.2">
      <c r="A827" s="4">
        <v>45072</v>
      </c>
      <c r="B827" s="23" t="s">
        <v>1192</v>
      </c>
      <c r="C827" s="5" t="s">
        <v>10</v>
      </c>
      <c r="D827" s="5" t="s">
        <v>222</v>
      </c>
      <c r="E827" s="22">
        <v>1309220</v>
      </c>
      <c r="F827" s="9" t="s">
        <v>12</v>
      </c>
      <c r="G827" s="22">
        <v>130922</v>
      </c>
      <c r="H827" s="5" t="s">
        <v>13</v>
      </c>
      <c r="I827" s="5" t="s">
        <v>14</v>
      </c>
    </row>
    <row r="828" spans="1:9" x14ac:dyDescent="0.2">
      <c r="A828" s="4">
        <v>45072</v>
      </c>
      <c r="B828" s="23" t="s">
        <v>1193</v>
      </c>
      <c r="C828" s="5" t="s">
        <v>10</v>
      </c>
      <c r="D828" s="5" t="s">
        <v>229</v>
      </c>
      <c r="E828" s="22">
        <v>3338736</v>
      </c>
      <c r="F828" s="9" t="s">
        <v>12</v>
      </c>
      <c r="G828" s="22">
        <v>333874</v>
      </c>
      <c r="H828" s="5" t="s">
        <v>13</v>
      </c>
      <c r="I828" s="5" t="s">
        <v>14</v>
      </c>
    </row>
    <row r="829" spans="1:9" x14ac:dyDescent="0.2">
      <c r="A829" s="4">
        <v>45075</v>
      </c>
      <c r="B829" s="23" t="s">
        <v>1194</v>
      </c>
      <c r="C829" s="5" t="s">
        <v>10</v>
      </c>
      <c r="D829" s="5" t="s">
        <v>684</v>
      </c>
      <c r="E829" s="22">
        <v>2579220</v>
      </c>
      <c r="F829" s="9" t="s">
        <v>12</v>
      </c>
      <c r="G829" s="22">
        <v>257922</v>
      </c>
      <c r="H829" s="5" t="s">
        <v>13</v>
      </c>
      <c r="I829" s="5" t="s">
        <v>14</v>
      </c>
    </row>
    <row r="830" spans="1:9" x14ac:dyDescent="0.2">
      <c r="A830" s="4">
        <v>45075</v>
      </c>
      <c r="B830" s="23" t="s">
        <v>1195</v>
      </c>
      <c r="C830" s="5" t="s">
        <v>10</v>
      </c>
      <c r="D830" s="5" t="s">
        <v>15</v>
      </c>
      <c r="E830" s="22">
        <v>1156580</v>
      </c>
      <c r="F830" s="9" t="s">
        <v>12</v>
      </c>
      <c r="G830" s="22">
        <v>115658</v>
      </c>
      <c r="H830" s="5" t="s">
        <v>13</v>
      </c>
      <c r="I830" s="5" t="s">
        <v>14</v>
      </c>
    </row>
    <row r="831" spans="1:9" x14ac:dyDescent="0.2">
      <c r="A831" s="4">
        <v>45075</v>
      </c>
      <c r="B831" s="23" t="s">
        <v>1196</v>
      </c>
      <c r="C831" s="5" t="s">
        <v>10</v>
      </c>
      <c r="D831" s="5" t="s">
        <v>21</v>
      </c>
      <c r="E831" s="22">
        <v>1309220</v>
      </c>
      <c r="F831" s="9" t="s">
        <v>12</v>
      </c>
      <c r="G831" s="22">
        <v>130922</v>
      </c>
      <c r="H831" s="5" t="s">
        <v>13</v>
      </c>
      <c r="I831" s="5" t="s">
        <v>14</v>
      </c>
    </row>
    <row r="832" spans="1:9" x14ac:dyDescent="0.2">
      <c r="A832" s="4">
        <v>45075</v>
      </c>
      <c r="B832" s="23" t="s">
        <v>1197</v>
      </c>
      <c r="C832" s="5" t="s">
        <v>10</v>
      </c>
      <c r="D832" s="5" t="s">
        <v>21</v>
      </c>
      <c r="E832" s="22">
        <v>2421892</v>
      </c>
      <c r="F832" s="9" t="s">
        <v>12</v>
      </c>
      <c r="G832" s="22">
        <v>242189</v>
      </c>
      <c r="H832" s="5" t="s">
        <v>13</v>
      </c>
      <c r="I832" s="5" t="s">
        <v>14</v>
      </c>
    </row>
    <row r="833" spans="1:9" x14ac:dyDescent="0.2">
      <c r="A833" s="4">
        <v>45075</v>
      </c>
      <c r="B833" s="23" t="s">
        <v>1198</v>
      </c>
      <c r="C833" s="5" t="s">
        <v>10</v>
      </c>
      <c r="D833" s="5" t="s">
        <v>54</v>
      </c>
      <c r="E833" s="22">
        <v>2779952</v>
      </c>
      <c r="F833" s="9" t="s">
        <v>12</v>
      </c>
      <c r="G833" s="22">
        <v>277995</v>
      </c>
      <c r="H833" s="5" t="s">
        <v>13</v>
      </c>
      <c r="I833" s="5" t="s">
        <v>14</v>
      </c>
    </row>
    <row r="834" spans="1:9" x14ac:dyDescent="0.2">
      <c r="A834" s="4">
        <v>45075</v>
      </c>
      <c r="B834" s="23" t="s">
        <v>1199</v>
      </c>
      <c r="C834" s="5" t="s">
        <v>10</v>
      </c>
      <c r="D834" s="5" t="s">
        <v>24</v>
      </c>
      <c r="E834" s="22">
        <v>3208588</v>
      </c>
      <c r="F834" s="9" t="s">
        <v>12</v>
      </c>
      <c r="G834" s="22">
        <v>320859</v>
      </c>
      <c r="H834" s="5" t="s">
        <v>13</v>
      </c>
      <c r="I834" s="5" t="s">
        <v>14</v>
      </c>
    </row>
    <row r="835" spans="1:9" x14ac:dyDescent="0.2">
      <c r="A835" s="4">
        <v>45075</v>
      </c>
      <c r="B835" s="23" t="s">
        <v>1200</v>
      </c>
      <c r="C835" s="5" t="s">
        <v>10</v>
      </c>
      <c r="D835" s="5" t="s">
        <v>29</v>
      </c>
      <c r="E835" s="22">
        <v>2579220</v>
      </c>
      <c r="F835" s="9" t="s">
        <v>12</v>
      </c>
      <c r="G835" s="22">
        <v>257922</v>
      </c>
      <c r="H835" s="5" t="s">
        <v>13</v>
      </c>
      <c r="I835" s="5" t="s">
        <v>14</v>
      </c>
    </row>
    <row r="836" spans="1:9" x14ac:dyDescent="0.2">
      <c r="A836" s="4">
        <v>45075</v>
      </c>
      <c r="B836" s="23" t="s">
        <v>1201</v>
      </c>
      <c r="C836" s="5" t="s">
        <v>10</v>
      </c>
      <c r="D836" s="5" t="s">
        <v>357</v>
      </c>
      <c r="E836" s="22">
        <v>1110580</v>
      </c>
      <c r="F836" s="9" t="s">
        <v>12</v>
      </c>
      <c r="G836" s="22">
        <v>111058</v>
      </c>
      <c r="H836" s="5" t="s">
        <v>13</v>
      </c>
      <c r="I836" s="5" t="s">
        <v>14</v>
      </c>
    </row>
    <row r="837" spans="1:9" x14ac:dyDescent="0.2">
      <c r="A837" s="4">
        <v>45075</v>
      </c>
      <c r="B837" s="23" t="s">
        <v>1202</v>
      </c>
      <c r="C837" s="5" t="s">
        <v>10</v>
      </c>
      <c r="D837" s="5" t="s">
        <v>140</v>
      </c>
      <c r="E837" s="22">
        <v>3936532</v>
      </c>
      <c r="F837" s="9" t="s">
        <v>12</v>
      </c>
      <c r="G837" s="22">
        <v>393653</v>
      </c>
      <c r="H837" s="5" t="s">
        <v>13</v>
      </c>
      <c r="I837" s="5" t="s">
        <v>14</v>
      </c>
    </row>
    <row r="838" spans="1:9" x14ac:dyDescent="0.2">
      <c r="A838" s="4">
        <v>45075</v>
      </c>
      <c r="B838" s="23" t="s">
        <v>1203</v>
      </c>
      <c r="C838" s="5" t="s">
        <v>10</v>
      </c>
      <c r="D838" s="5" t="s">
        <v>38</v>
      </c>
      <c r="E838" s="22">
        <v>2579220</v>
      </c>
      <c r="F838" s="9" t="s">
        <v>12</v>
      </c>
      <c r="G838" s="22">
        <v>257922</v>
      </c>
      <c r="H838" s="5" t="s">
        <v>13</v>
      </c>
      <c r="I838" s="5" t="s">
        <v>14</v>
      </c>
    </row>
    <row r="839" spans="1:9" x14ac:dyDescent="0.2">
      <c r="A839" s="4">
        <v>45075</v>
      </c>
      <c r="B839" s="23" t="s">
        <v>1204</v>
      </c>
      <c r="C839" s="5" t="s">
        <v>10</v>
      </c>
      <c r="D839" s="5" t="s">
        <v>18</v>
      </c>
      <c r="E839" s="22">
        <v>1003660</v>
      </c>
      <c r="F839" s="9" t="s">
        <v>12</v>
      </c>
      <c r="G839" s="22">
        <v>100366</v>
      </c>
      <c r="H839" s="5" t="s">
        <v>13</v>
      </c>
      <c r="I839" s="5" t="s">
        <v>14</v>
      </c>
    </row>
    <row r="840" spans="1:9" x14ac:dyDescent="0.2">
      <c r="A840" s="4">
        <v>45075</v>
      </c>
      <c r="B840" s="23" t="s">
        <v>1205</v>
      </c>
      <c r="C840" s="5" t="s">
        <v>10</v>
      </c>
      <c r="D840" s="5" t="s">
        <v>18</v>
      </c>
      <c r="E840" s="22">
        <v>10923544</v>
      </c>
      <c r="F840" s="9" t="s">
        <v>12</v>
      </c>
      <c r="G840" s="22">
        <v>1092354</v>
      </c>
      <c r="H840" s="5" t="s">
        <v>13</v>
      </c>
      <c r="I840" s="5" t="s">
        <v>14</v>
      </c>
    </row>
    <row r="841" spans="1:9" x14ac:dyDescent="0.2">
      <c r="A841" s="4">
        <v>45075</v>
      </c>
      <c r="B841" s="23" t="s">
        <v>1206</v>
      </c>
      <c r="C841" s="5" t="s">
        <v>10</v>
      </c>
      <c r="D841" s="5" t="s">
        <v>137</v>
      </c>
      <c r="E841" s="22">
        <v>1761368</v>
      </c>
      <c r="F841" s="9" t="s">
        <v>12</v>
      </c>
      <c r="G841" s="22">
        <v>176137</v>
      </c>
      <c r="H841" s="5" t="s">
        <v>13</v>
      </c>
      <c r="I841" s="5" t="s">
        <v>14</v>
      </c>
    </row>
    <row r="842" spans="1:9" x14ac:dyDescent="0.2">
      <c r="A842" s="4">
        <v>45075</v>
      </c>
      <c r="B842" s="23" t="s">
        <v>1207</v>
      </c>
      <c r="C842" s="5" t="s">
        <v>10</v>
      </c>
      <c r="D842" s="5" t="s">
        <v>35</v>
      </c>
      <c r="E842" s="22">
        <v>2221160</v>
      </c>
      <c r="F842" s="9" t="s">
        <v>12</v>
      </c>
      <c r="G842" s="22">
        <v>222116</v>
      </c>
      <c r="H842" s="5" t="s">
        <v>13</v>
      </c>
      <c r="I842" s="5" t="s">
        <v>14</v>
      </c>
    </row>
    <row r="843" spans="1:9" x14ac:dyDescent="0.2">
      <c r="A843" s="4">
        <v>45075</v>
      </c>
      <c r="B843" s="23" t="s">
        <v>1208</v>
      </c>
      <c r="C843" s="5" t="s">
        <v>10</v>
      </c>
      <c r="D843" s="5" t="s">
        <v>44</v>
      </c>
      <c r="E843" s="22">
        <v>1355220</v>
      </c>
      <c r="F843" s="9" t="s">
        <v>12</v>
      </c>
      <c r="G843" s="22">
        <v>135522</v>
      </c>
      <c r="H843" s="5" t="s">
        <v>13</v>
      </c>
      <c r="I843" s="5" t="s">
        <v>14</v>
      </c>
    </row>
    <row r="844" spans="1:9" x14ac:dyDescent="0.2">
      <c r="A844" s="4">
        <v>45075</v>
      </c>
      <c r="B844" s="23" t="s">
        <v>1209</v>
      </c>
      <c r="C844" s="5" t="s">
        <v>10</v>
      </c>
      <c r="D844" s="5" t="s">
        <v>47</v>
      </c>
      <c r="E844" s="22">
        <v>2008104</v>
      </c>
      <c r="F844" s="9" t="s">
        <v>12</v>
      </c>
      <c r="G844" s="22">
        <v>200810</v>
      </c>
      <c r="H844" s="5" t="s">
        <v>13</v>
      </c>
      <c r="I844" s="5" t="s">
        <v>14</v>
      </c>
    </row>
    <row r="845" spans="1:9" x14ac:dyDescent="0.2">
      <c r="A845" s="4">
        <v>45075</v>
      </c>
      <c r="B845" s="23" t="s">
        <v>1210</v>
      </c>
      <c r="C845" s="5" t="s">
        <v>10</v>
      </c>
      <c r="D845" s="5" t="s">
        <v>50</v>
      </c>
      <c r="E845" s="22">
        <v>1110580</v>
      </c>
      <c r="F845" s="9" t="s">
        <v>12</v>
      </c>
      <c r="G845" s="22">
        <v>111058</v>
      </c>
      <c r="H845" s="5" t="s">
        <v>13</v>
      </c>
      <c r="I845" s="5" t="s">
        <v>14</v>
      </c>
    </row>
    <row r="846" spans="1:9" x14ac:dyDescent="0.2">
      <c r="A846" s="4">
        <v>45075</v>
      </c>
      <c r="B846" s="23" t="s">
        <v>1211</v>
      </c>
      <c r="C846" s="5" t="s">
        <v>10</v>
      </c>
      <c r="D846" s="5" t="s">
        <v>267</v>
      </c>
      <c r="E846" s="22">
        <v>3733204</v>
      </c>
      <c r="F846" s="9" t="s">
        <v>12</v>
      </c>
      <c r="G846" s="22">
        <v>373320</v>
      </c>
      <c r="H846" s="5" t="s">
        <v>13</v>
      </c>
      <c r="I846" s="5" t="s">
        <v>14</v>
      </c>
    </row>
    <row r="847" spans="1:9" x14ac:dyDescent="0.2">
      <c r="A847" s="4">
        <v>45075</v>
      </c>
      <c r="B847" s="23" t="s">
        <v>1212</v>
      </c>
      <c r="C847" s="5" t="s">
        <v>10</v>
      </c>
      <c r="D847" s="5" t="s">
        <v>1024</v>
      </c>
      <c r="E847" s="22">
        <v>3533792</v>
      </c>
      <c r="F847" s="9" t="s">
        <v>12</v>
      </c>
      <c r="G847" s="22">
        <v>353379</v>
      </c>
      <c r="H847" s="5" t="s">
        <v>13</v>
      </c>
      <c r="I847" s="5" t="s">
        <v>14</v>
      </c>
    </row>
    <row r="848" spans="1:9" x14ac:dyDescent="0.2">
      <c r="A848" s="4">
        <v>45076</v>
      </c>
      <c r="B848" s="23" t="s">
        <v>1213</v>
      </c>
      <c r="C848" s="5" t="s">
        <v>10</v>
      </c>
      <c r="D848" s="5" t="s">
        <v>286</v>
      </c>
      <c r="E848" s="22">
        <v>2779948</v>
      </c>
      <c r="F848" s="9" t="s">
        <v>12</v>
      </c>
      <c r="G848" s="22">
        <v>277995</v>
      </c>
      <c r="H848" s="5" t="s">
        <v>13</v>
      </c>
      <c r="I848" s="5" t="s">
        <v>14</v>
      </c>
    </row>
    <row r="849" spans="1:9" x14ac:dyDescent="0.2">
      <c r="A849" s="4">
        <v>45076</v>
      </c>
      <c r="B849" s="23" t="s">
        <v>1214</v>
      </c>
      <c r="C849" s="5" t="s">
        <v>10</v>
      </c>
      <c r="D849" s="5" t="s">
        <v>188</v>
      </c>
      <c r="E849" s="22">
        <v>3689800</v>
      </c>
      <c r="F849" s="9" t="s">
        <v>12</v>
      </c>
      <c r="G849" s="22">
        <v>368980</v>
      </c>
      <c r="H849" s="5" t="s">
        <v>13</v>
      </c>
      <c r="I849" s="5" t="s">
        <v>14</v>
      </c>
    </row>
    <row r="850" spans="1:9" x14ac:dyDescent="0.2">
      <c r="A850" s="4">
        <v>45076</v>
      </c>
      <c r="B850" s="23" t="s">
        <v>1215</v>
      </c>
      <c r="C850" s="5" t="s">
        <v>10</v>
      </c>
      <c r="D850" s="5" t="s">
        <v>69</v>
      </c>
      <c r="E850" s="22">
        <v>2579220</v>
      </c>
      <c r="F850" s="9" t="s">
        <v>12</v>
      </c>
      <c r="G850" s="22">
        <v>257922</v>
      </c>
      <c r="H850" s="5" t="s">
        <v>13</v>
      </c>
      <c r="I850" s="5" t="s">
        <v>14</v>
      </c>
    </row>
    <row r="851" spans="1:9" x14ac:dyDescent="0.2">
      <c r="A851" s="4">
        <v>45076</v>
      </c>
      <c r="B851" s="23" t="s">
        <v>1216</v>
      </c>
      <c r="C851" s="5" t="s">
        <v>10</v>
      </c>
      <c r="D851" s="5" t="s">
        <v>1217</v>
      </c>
      <c r="E851" s="22">
        <v>-22830535</v>
      </c>
      <c r="F851" s="9" t="s">
        <v>12</v>
      </c>
      <c r="G851" s="22">
        <v>-2283054</v>
      </c>
      <c r="H851" s="5" t="s">
        <v>13</v>
      </c>
      <c r="I851" s="5" t="s">
        <v>14</v>
      </c>
    </row>
    <row r="852" spans="1:9" x14ac:dyDescent="0.2">
      <c r="A852" s="4">
        <v>45077</v>
      </c>
      <c r="B852" s="23" t="s">
        <v>1218</v>
      </c>
      <c r="C852" s="5" t="s">
        <v>10</v>
      </c>
      <c r="D852" s="5" t="s">
        <v>77</v>
      </c>
      <c r="E852" s="22">
        <v>3531700</v>
      </c>
      <c r="F852" s="9" t="s">
        <v>12</v>
      </c>
      <c r="G852" s="22">
        <v>353170</v>
      </c>
      <c r="H852" s="5" t="s">
        <v>13</v>
      </c>
      <c r="I852" s="5" t="s">
        <v>14</v>
      </c>
    </row>
    <row r="853" spans="1:9" x14ac:dyDescent="0.2">
      <c r="A853" s="4">
        <v>45077</v>
      </c>
      <c r="B853" s="23" t="s">
        <v>1219</v>
      </c>
      <c r="C853" s="5" t="s">
        <v>10</v>
      </c>
      <c r="D853" s="5" t="s">
        <v>1028</v>
      </c>
      <c r="E853" s="22">
        <v>2809220</v>
      </c>
      <c r="F853" s="9" t="s">
        <v>12</v>
      </c>
      <c r="G853" s="22">
        <v>280922</v>
      </c>
      <c r="H853" s="5" t="s">
        <v>13</v>
      </c>
      <c r="I853" s="5" t="s">
        <v>14</v>
      </c>
    </row>
    <row r="854" spans="1:9" x14ac:dyDescent="0.2">
      <c r="A854" s="4">
        <v>45077</v>
      </c>
      <c r="B854" s="23" t="s">
        <v>1220</v>
      </c>
      <c r="C854" s="5" t="s">
        <v>10</v>
      </c>
      <c r="D854" s="5" t="s">
        <v>197</v>
      </c>
      <c r="E854" s="22">
        <v>3890532</v>
      </c>
      <c r="F854" s="9" t="s">
        <v>12</v>
      </c>
      <c r="G854" s="22">
        <v>389053</v>
      </c>
      <c r="H854" s="5" t="s">
        <v>13</v>
      </c>
      <c r="I854" s="5" t="s">
        <v>14</v>
      </c>
    </row>
    <row r="855" spans="1:9" x14ac:dyDescent="0.2">
      <c r="A855" s="19">
        <v>45076</v>
      </c>
      <c r="B855" s="10" t="s">
        <v>1229</v>
      </c>
      <c r="C855" s="24" t="s">
        <v>669</v>
      </c>
      <c r="D855" s="10" t="s">
        <v>1232</v>
      </c>
      <c r="E855" s="22">
        <v>-12683631</v>
      </c>
      <c r="F855" s="9" t="s">
        <v>12</v>
      </c>
      <c r="G855" s="22">
        <v>-1268363</v>
      </c>
      <c r="H855" s="5" t="s">
        <v>13</v>
      </c>
      <c r="I855" s="5" t="s">
        <v>14</v>
      </c>
    </row>
    <row r="856" spans="1:9" x14ac:dyDescent="0.2">
      <c r="A856" s="19">
        <v>45076</v>
      </c>
      <c r="B856" s="10" t="s">
        <v>1230</v>
      </c>
      <c r="C856" s="24" t="s">
        <v>669</v>
      </c>
      <c r="D856" s="10" t="s">
        <v>1233</v>
      </c>
      <c r="E856" s="22">
        <v>-58344702</v>
      </c>
      <c r="F856" s="9" t="s">
        <v>12</v>
      </c>
      <c r="G856" s="22">
        <v>-5834470</v>
      </c>
      <c r="H856" s="5" t="s">
        <v>13</v>
      </c>
      <c r="I856" s="5" t="s">
        <v>14</v>
      </c>
    </row>
    <row r="857" spans="1:9" x14ac:dyDescent="0.2">
      <c r="A857" s="19">
        <v>45075</v>
      </c>
      <c r="B857" s="10" t="s">
        <v>1231</v>
      </c>
      <c r="C857" s="24" t="s">
        <v>669</v>
      </c>
      <c r="D857" s="10" t="s">
        <v>1234</v>
      </c>
      <c r="E857" s="22">
        <v>-15220357</v>
      </c>
      <c r="F857" s="9" t="s">
        <v>12</v>
      </c>
      <c r="G857" s="22">
        <v>-1522036</v>
      </c>
      <c r="H857" s="5" t="s">
        <v>13</v>
      </c>
      <c r="I857" s="5" t="s">
        <v>14</v>
      </c>
    </row>
  </sheetData>
  <autoFilter ref="A1:I857" xr:uid="{00000000-0009-0000-0000-000000000000}"/>
  <conditionalFormatting sqref="B1:B1048576">
    <cfRule type="duplicateValues" dxfId="63" priority="1"/>
    <cfRule type="duplicateValues" dxfId="62" priority="2"/>
  </conditionalFormatting>
  <conditionalFormatting sqref="B449:B452">
    <cfRule type="duplicateValues" dxfId="61" priority="3"/>
  </conditionalFormatting>
  <conditionalFormatting sqref="B453:B1048576 B1:B448">
    <cfRule type="duplicateValues" dxfId="60" priority="4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outlinePr summaryBelow="0"/>
  </sheetPr>
  <dimension ref="A1:Z8161"/>
  <sheetViews>
    <sheetView tabSelected="1" zoomScaleNormal="100" workbookViewId="0">
      <selection activeCell="B1" sqref="B1"/>
    </sheetView>
  </sheetViews>
  <sheetFormatPr defaultColWidth="9.125" defaultRowHeight="14.25" outlineLevelRow="1" x14ac:dyDescent="0.2"/>
  <cols>
    <col min="1" max="1" width="14.25" style="6" customWidth="1"/>
    <col min="2" max="3" width="11.375" customWidth="1"/>
    <col min="4" max="4" width="47.375" customWidth="1"/>
    <col min="5" max="5" width="17.125" style="7" customWidth="1"/>
    <col min="6" max="6" width="11.375" customWidth="1"/>
    <col min="7" max="8" width="15.75" style="7" customWidth="1"/>
    <col min="9" max="9" width="21.75" customWidth="1"/>
    <col min="10" max="10" width="12.625" customWidth="1"/>
    <col min="11" max="11" width="10.75" bestFit="1" customWidth="1"/>
    <col min="12" max="12" width="15.875" style="14" bestFit="1" customWidth="1"/>
    <col min="13" max="13" width="13.25" style="14" bestFit="1" customWidth="1"/>
    <col min="15" max="15" width="10.75" bestFit="1" customWidth="1"/>
    <col min="16" max="16" width="14.875" style="14" bestFit="1" customWidth="1"/>
    <col min="17" max="17" width="12.375" customWidth="1"/>
    <col min="19" max="19" width="15.875" bestFit="1" customWidth="1"/>
    <col min="21" max="21" width="18.625" bestFit="1" customWidth="1"/>
    <col min="22" max="22" width="13.75" bestFit="1" customWidth="1"/>
    <col min="23" max="23" width="14.25" bestFit="1" customWidth="1"/>
    <col min="26" max="26" width="12.125" bestFit="1" customWidth="1"/>
  </cols>
  <sheetData>
    <row r="1" spans="1:26" ht="24.75" customHeight="1" collapsed="1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3" t="s">
        <v>6</v>
      </c>
      <c r="H1" s="3" t="s">
        <v>770</v>
      </c>
      <c r="I1" s="2" t="s">
        <v>7</v>
      </c>
      <c r="J1" s="2" t="s">
        <v>8</v>
      </c>
      <c r="K1" s="17" t="s">
        <v>772</v>
      </c>
      <c r="L1" s="13" t="s">
        <v>773</v>
      </c>
      <c r="M1" s="13" t="s">
        <v>774</v>
      </c>
      <c r="N1" s="12" t="s">
        <v>771</v>
      </c>
      <c r="O1" s="17" t="s">
        <v>1221</v>
      </c>
      <c r="P1" s="42" t="s">
        <v>1250</v>
      </c>
      <c r="Q1" t="s">
        <v>1251</v>
      </c>
      <c r="R1" t="s">
        <v>1640</v>
      </c>
      <c r="S1" s="26">
        <f>SUM(P2:P1048576)</f>
        <v>-6795714</v>
      </c>
      <c r="U1" s="14">
        <f>+SUBTOTAL(9,$H$2:$H$1048576)</f>
        <v>1715169173</v>
      </c>
      <c r="V1" s="25"/>
      <c r="W1" s="25"/>
      <c r="Z1" s="25"/>
    </row>
    <row r="2" spans="1:26" ht="15" hidden="1" customHeight="1" outlineLevel="1" x14ac:dyDescent="0.2">
      <c r="A2" s="4">
        <v>44928</v>
      </c>
      <c r="B2" s="15">
        <v>1</v>
      </c>
      <c r="C2" s="5" t="s">
        <v>10</v>
      </c>
      <c r="D2" s="5" t="s">
        <v>11</v>
      </c>
      <c r="E2" s="8">
        <v>5360452</v>
      </c>
      <c r="F2" s="9" t="s">
        <v>12</v>
      </c>
      <c r="G2" s="8">
        <v>536045</v>
      </c>
      <c r="H2" s="8">
        <f>+E2+G2</f>
        <v>5896497</v>
      </c>
      <c r="I2" s="5" t="s">
        <v>13</v>
      </c>
      <c r="J2" s="5" t="s">
        <v>14</v>
      </c>
      <c r="K2" s="4">
        <f>48+A2</f>
        <v>44976</v>
      </c>
      <c r="L2" s="14">
        <f>+VLOOKUP(B2,'[1]TỔNG HỢP .'!E$1:M$464,9,0)</f>
        <v>-5896493</v>
      </c>
      <c r="M2" s="14">
        <f>+L2+H2</f>
        <v>4</v>
      </c>
      <c r="N2" s="4" t="str">
        <f>+VLOOKUP(B2,'[1]TỔNG HỢP .'!E$1:M$464,8,0)</f>
        <v>05.03.2023</v>
      </c>
      <c r="O2" t="s">
        <v>1223</v>
      </c>
      <c r="P2"/>
    </row>
    <row r="3" spans="1:26" ht="15" hidden="1" customHeight="1" outlineLevel="1" x14ac:dyDescent="0.2">
      <c r="A3" s="4">
        <v>44928</v>
      </c>
      <c r="B3" s="15">
        <v>2</v>
      </c>
      <c r="C3" s="5" t="s">
        <v>10</v>
      </c>
      <c r="D3" s="5" t="s">
        <v>17</v>
      </c>
      <c r="E3" s="8">
        <v>18448900</v>
      </c>
      <c r="F3" s="9" t="s">
        <v>12</v>
      </c>
      <c r="G3" s="8">
        <v>1844890</v>
      </c>
      <c r="H3" s="8">
        <f t="shared" ref="H3:H66" si="0">+E3+G3</f>
        <v>20293790</v>
      </c>
      <c r="I3" s="5" t="s">
        <v>13</v>
      </c>
      <c r="J3" s="5" t="s">
        <v>14</v>
      </c>
      <c r="K3" s="4">
        <f t="shared" ref="K3:K66" si="1">48+A3</f>
        <v>44976</v>
      </c>
      <c r="L3" s="14">
        <f>+VLOOKUP(B3,'[1]TỔNG HỢP .'!E$1:M$464,9,0)</f>
        <v>-20293790</v>
      </c>
      <c r="M3" s="14">
        <f t="shared" ref="M3:M66" si="2">+L3+H3</f>
        <v>0</v>
      </c>
      <c r="N3" s="4" t="str">
        <f>+VLOOKUP(B3,'[1]TỔNG HỢP .'!E$1:M$464,8,0)</f>
        <v>05.03.2023</v>
      </c>
      <c r="O3" t="s">
        <v>1223</v>
      </c>
      <c r="P3"/>
    </row>
    <row r="4" spans="1:26" ht="15" hidden="1" customHeight="1" outlineLevel="1" x14ac:dyDescent="0.2">
      <c r="A4" s="4">
        <v>44928</v>
      </c>
      <c r="B4" s="15">
        <v>26</v>
      </c>
      <c r="C4" s="5" t="s">
        <v>10</v>
      </c>
      <c r="D4" s="5" t="s">
        <v>20</v>
      </c>
      <c r="E4" s="8">
        <v>3689780</v>
      </c>
      <c r="F4" s="9" t="s">
        <v>12</v>
      </c>
      <c r="G4" s="8">
        <v>368978</v>
      </c>
      <c r="H4" s="8">
        <f t="shared" si="0"/>
        <v>4058758</v>
      </c>
      <c r="I4" s="5" t="s">
        <v>13</v>
      </c>
      <c r="J4" s="5" t="s">
        <v>14</v>
      </c>
      <c r="K4" s="4">
        <f t="shared" si="1"/>
        <v>44976</v>
      </c>
      <c r="L4" s="14">
        <f>+VLOOKUP(B4,'[1]TỔNG HỢP .'!E$1:M$464,9,0)</f>
        <v>-4058758</v>
      </c>
      <c r="M4" s="14">
        <f t="shared" si="2"/>
        <v>0</v>
      </c>
      <c r="N4" s="4" t="str">
        <f>+VLOOKUP(B4,'[1]TỔNG HỢP .'!E$1:M$464,8,0)</f>
        <v>05.03.2023</v>
      </c>
      <c r="O4" t="s">
        <v>1223</v>
      </c>
      <c r="P4"/>
    </row>
    <row r="5" spans="1:26" ht="15" hidden="1" customHeight="1" outlineLevel="1" x14ac:dyDescent="0.2">
      <c r="A5" s="4">
        <v>44928</v>
      </c>
      <c r="B5" s="15">
        <v>27</v>
      </c>
      <c r="C5" s="5" t="s">
        <v>10</v>
      </c>
      <c r="D5" s="5" t="s">
        <v>23</v>
      </c>
      <c r="E5" s="8">
        <v>1870084</v>
      </c>
      <c r="F5" s="9" t="s">
        <v>12</v>
      </c>
      <c r="G5" s="8">
        <v>187008</v>
      </c>
      <c r="H5" s="8">
        <f t="shared" si="0"/>
        <v>2057092</v>
      </c>
      <c r="I5" s="5" t="s">
        <v>13</v>
      </c>
      <c r="J5" s="5" t="s">
        <v>14</v>
      </c>
      <c r="K5" s="4">
        <f t="shared" si="1"/>
        <v>44976</v>
      </c>
      <c r="L5" s="14">
        <f>+VLOOKUP(B5,'[1]TỔNG HỢP .'!E$1:M$464,9,0)</f>
        <v>-2057084</v>
      </c>
      <c r="M5" s="14">
        <f t="shared" si="2"/>
        <v>8</v>
      </c>
      <c r="N5" s="4" t="str">
        <f>+VLOOKUP(B5,'[1]TỔNG HỢP .'!E$1:M$464,8,0)</f>
        <v>05.03.2023</v>
      </c>
      <c r="O5" t="s">
        <v>1223</v>
      </c>
      <c r="P5"/>
    </row>
    <row r="6" spans="1:26" ht="15" hidden="1" customHeight="1" outlineLevel="1" x14ac:dyDescent="0.2">
      <c r="A6" s="4">
        <v>44928</v>
      </c>
      <c r="B6" s="15">
        <v>28</v>
      </c>
      <c r="C6" s="5" t="s">
        <v>10</v>
      </c>
      <c r="D6" s="5" t="s">
        <v>26</v>
      </c>
      <c r="E6" s="8">
        <v>2937240</v>
      </c>
      <c r="F6" s="9" t="s">
        <v>12</v>
      </c>
      <c r="G6" s="8">
        <v>293724</v>
      </c>
      <c r="H6" s="8">
        <f t="shared" si="0"/>
        <v>3230964</v>
      </c>
      <c r="I6" s="5" t="s">
        <v>13</v>
      </c>
      <c r="J6" s="5" t="s">
        <v>14</v>
      </c>
      <c r="K6" s="4">
        <f t="shared" si="1"/>
        <v>44976</v>
      </c>
      <c r="L6" s="14">
        <f>+VLOOKUP(B6,'[1]TỔNG HỢP .'!E$1:M$464,9,0)</f>
        <v>-3230964</v>
      </c>
      <c r="M6" s="14">
        <f t="shared" si="2"/>
        <v>0</v>
      </c>
      <c r="N6" s="4" t="str">
        <f>+VLOOKUP(B6,'[1]TỔNG HỢP .'!E$1:M$464,8,0)</f>
        <v>05.03.2023</v>
      </c>
      <c r="O6" t="s">
        <v>1223</v>
      </c>
      <c r="P6"/>
    </row>
    <row r="7" spans="1:26" ht="15" hidden="1" customHeight="1" outlineLevel="1" x14ac:dyDescent="0.2">
      <c r="A7" s="4">
        <v>44928</v>
      </c>
      <c r="B7" s="15">
        <v>29</v>
      </c>
      <c r="C7" s="5" t="s">
        <v>10</v>
      </c>
      <c r="D7" s="5" t="s">
        <v>28</v>
      </c>
      <c r="E7" s="8">
        <v>6268980</v>
      </c>
      <c r="F7" s="9" t="s">
        <v>12</v>
      </c>
      <c r="G7" s="8">
        <v>626898</v>
      </c>
      <c r="H7" s="8">
        <f t="shared" si="0"/>
        <v>6895878</v>
      </c>
      <c r="I7" s="5" t="s">
        <v>13</v>
      </c>
      <c r="J7" s="5" t="s">
        <v>14</v>
      </c>
      <c r="K7" s="4">
        <f t="shared" si="1"/>
        <v>44976</v>
      </c>
      <c r="L7" s="14">
        <f>+VLOOKUP(B7,'[1]TỔNG HỢP .'!E$1:M$464,9,0)</f>
        <v>-6895922</v>
      </c>
      <c r="M7" s="14">
        <f t="shared" si="2"/>
        <v>-44</v>
      </c>
      <c r="N7" s="4" t="str">
        <f>+VLOOKUP(B7,'[1]TỔNG HỢP .'!E$1:M$464,8,0)</f>
        <v>05.03.2023</v>
      </c>
      <c r="O7" t="s">
        <v>1223</v>
      </c>
      <c r="P7"/>
    </row>
    <row r="8" spans="1:26" ht="15" hidden="1" customHeight="1" outlineLevel="1" x14ac:dyDescent="0.2">
      <c r="A8" s="4">
        <v>44928</v>
      </c>
      <c r="B8" s="15">
        <v>30</v>
      </c>
      <c r="C8" s="5" t="s">
        <v>10</v>
      </c>
      <c r="D8" s="5" t="s">
        <v>31</v>
      </c>
      <c r="E8" s="8">
        <v>6112992</v>
      </c>
      <c r="F8" s="9" t="s">
        <v>12</v>
      </c>
      <c r="G8" s="8">
        <v>611299</v>
      </c>
      <c r="H8" s="8">
        <f t="shared" si="0"/>
        <v>6724291</v>
      </c>
      <c r="I8" s="5" t="s">
        <v>13</v>
      </c>
      <c r="J8" s="5" t="s">
        <v>14</v>
      </c>
      <c r="K8" s="4">
        <f t="shared" si="1"/>
        <v>44976</v>
      </c>
      <c r="L8" s="14">
        <f>+VLOOKUP(B8,'[1]TỔNG HỢP .'!E$1:M$464,9,0)</f>
        <v>-6724309</v>
      </c>
      <c r="M8" s="14">
        <f t="shared" si="2"/>
        <v>-18</v>
      </c>
      <c r="N8" s="4" t="str">
        <f>+VLOOKUP(B8,'[1]TỔNG HỢP .'!E$1:M$464,8,0)</f>
        <v>05.03.2023</v>
      </c>
      <c r="O8" t="s">
        <v>1223</v>
      </c>
      <c r="P8"/>
    </row>
    <row r="9" spans="1:26" ht="15" hidden="1" customHeight="1" outlineLevel="1" x14ac:dyDescent="0.2">
      <c r="A9" s="4">
        <v>44928</v>
      </c>
      <c r="B9" s="15">
        <v>31</v>
      </c>
      <c r="C9" s="5" t="s">
        <v>10</v>
      </c>
      <c r="D9" s="5" t="s">
        <v>34</v>
      </c>
      <c r="E9" s="8">
        <v>2579200</v>
      </c>
      <c r="F9" s="9" t="s">
        <v>12</v>
      </c>
      <c r="G9" s="8">
        <v>257920</v>
      </c>
      <c r="H9" s="8">
        <f t="shared" si="0"/>
        <v>2837120</v>
      </c>
      <c r="I9" s="5" t="s">
        <v>13</v>
      </c>
      <c r="J9" s="5" t="s">
        <v>14</v>
      </c>
      <c r="K9" s="4">
        <f t="shared" si="1"/>
        <v>44976</v>
      </c>
      <c r="L9" s="14">
        <f>+VLOOKUP(B9,'[1]TỔNG HỢP .'!E$1:M$464,9,0)</f>
        <v>-2837120</v>
      </c>
      <c r="M9" s="14">
        <f t="shared" si="2"/>
        <v>0</v>
      </c>
      <c r="N9" s="4" t="str">
        <f>+VLOOKUP(B9,'[1]TỔNG HỢP .'!E$1:M$464,8,0)</f>
        <v>05.03.2023</v>
      </c>
      <c r="O9" t="s">
        <v>1223</v>
      </c>
      <c r="P9"/>
    </row>
    <row r="10" spans="1:26" ht="15" hidden="1" customHeight="1" outlineLevel="1" x14ac:dyDescent="0.2">
      <c r="A10" s="4">
        <v>44928</v>
      </c>
      <c r="B10" s="15">
        <v>32</v>
      </c>
      <c r="C10" s="5" t="s">
        <v>10</v>
      </c>
      <c r="D10" s="5" t="s">
        <v>37</v>
      </c>
      <c r="E10" s="8">
        <v>6313724</v>
      </c>
      <c r="F10" s="9" t="s">
        <v>12</v>
      </c>
      <c r="G10" s="8">
        <v>631372</v>
      </c>
      <c r="H10" s="8">
        <f t="shared" si="0"/>
        <v>6945096</v>
      </c>
      <c r="I10" s="5" t="s">
        <v>13</v>
      </c>
      <c r="J10" s="5" t="s">
        <v>14</v>
      </c>
      <c r="K10" s="4">
        <f t="shared" si="1"/>
        <v>44976</v>
      </c>
      <c r="L10" s="14">
        <f>+VLOOKUP(B10,'[1]TỔNG HỢP .'!E$1:M$464,9,0)</f>
        <v>-6945088</v>
      </c>
      <c r="M10" s="14">
        <f t="shared" si="2"/>
        <v>8</v>
      </c>
      <c r="N10" s="4" t="str">
        <f>+VLOOKUP(B10,'[1]TỔNG HỢP .'!E$1:M$464,8,0)</f>
        <v>05.03.2023</v>
      </c>
      <c r="O10" t="s">
        <v>1223</v>
      </c>
      <c r="P10"/>
    </row>
    <row r="11" spans="1:26" ht="15" hidden="1" customHeight="1" outlineLevel="1" x14ac:dyDescent="0.2">
      <c r="A11" s="4">
        <v>44928</v>
      </c>
      <c r="B11" s="15">
        <v>33</v>
      </c>
      <c r="C11" s="5" t="s">
        <v>10</v>
      </c>
      <c r="D11" s="5" t="s">
        <v>40</v>
      </c>
      <c r="E11" s="8">
        <v>3889740</v>
      </c>
      <c r="F11" s="9" t="s">
        <v>12</v>
      </c>
      <c r="G11" s="8">
        <v>388974</v>
      </c>
      <c r="H11" s="8">
        <f t="shared" si="0"/>
        <v>4278714</v>
      </c>
      <c r="I11" s="5" t="s">
        <v>13</v>
      </c>
      <c r="J11" s="5" t="s">
        <v>14</v>
      </c>
      <c r="K11" s="4">
        <f t="shared" si="1"/>
        <v>44976</v>
      </c>
      <c r="L11" s="14">
        <f>+VLOOKUP(B11,'[1]TỔNG HỢP .'!E$1:M$464,9,0)</f>
        <v>-4278714</v>
      </c>
      <c r="M11" s="14">
        <f t="shared" si="2"/>
        <v>0</v>
      </c>
      <c r="N11" s="4" t="str">
        <f>+VLOOKUP(B11,'[1]TỔNG HỢP .'!E$1:M$464,8,0)</f>
        <v>05.03.2023</v>
      </c>
      <c r="O11" t="s">
        <v>1223</v>
      </c>
      <c r="P11"/>
    </row>
    <row r="12" spans="1:26" ht="15" hidden="1" customHeight="1" outlineLevel="1" x14ac:dyDescent="0.2">
      <c r="A12" s="4">
        <v>44928</v>
      </c>
      <c r="B12" s="15">
        <v>34</v>
      </c>
      <c r="C12" s="5" t="s">
        <v>10</v>
      </c>
      <c r="D12" s="5" t="s">
        <v>43</v>
      </c>
      <c r="E12" s="8">
        <v>2789892</v>
      </c>
      <c r="F12" s="9" t="s">
        <v>12</v>
      </c>
      <c r="G12" s="8">
        <v>278989</v>
      </c>
      <c r="H12" s="8">
        <f t="shared" si="0"/>
        <v>3068881</v>
      </c>
      <c r="I12" s="5" t="s">
        <v>13</v>
      </c>
      <c r="J12" s="5" t="s">
        <v>14</v>
      </c>
      <c r="K12" s="4">
        <f t="shared" si="1"/>
        <v>44976</v>
      </c>
      <c r="L12" s="14">
        <f>+VLOOKUP(B12,'[1]TỔNG HỢP .'!E$1:M$464,9,0)</f>
        <v>-3068877</v>
      </c>
      <c r="M12" s="14">
        <f t="shared" si="2"/>
        <v>4</v>
      </c>
      <c r="N12" s="4" t="str">
        <f>+VLOOKUP(B12,'[1]TỔNG HỢP .'!E$1:M$464,8,0)</f>
        <v>05.03.2023</v>
      </c>
      <c r="O12" t="s">
        <v>1223</v>
      </c>
      <c r="P12"/>
    </row>
    <row r="13" spans="1:26" ht="15" hidden="1" customHeight="1" outlineLevel="1" x14ac:dyDescent="0.2">
      <c r="A13" s="4">
        <v>44928</v>
      </c>
      <c r="B13" s="15">
        <v>35</v>
      </c>
      <c r="C13" s="5" t="s">
        <v>10</v>
      </c>
      <c r="D13" s="5" t="s">
        <v>46</v>
      </c>
      <c r="E13" s="8">
        <v>1468620</v>
      </c>
      <c r="F13" s="9" t="s">
        <v>12</v>
      </c>
      <c r="G13" s="8">
        <v>146862</v>
      </c>
      <c r="H13" s="8">
        <f t="shared" si="0"/>
        <v>1615482</v>
      </c>
      <c r="I13" s="5" t="s">
        <v>13</v>
      </c>
      <c r="J13" s="5" t="s">
        <v>14</v>
      </c>
      <c r="K13" s="4">
        <f t="shared" si="1"/>
        <v>44976</v>
      </c>
      <c r="L13" s="14">
        <f>+VLOOKUP(B13,'[1]TỔNG HỢP .'!E$1:M$464,9,0)</f>
        <v>-1615482</v>
      </c>
      <c r="M13" s="14">
        <f t="shared" si="2"/>
        <v>0</v>
      </c>
      <c r="N13" s="4" t="str">
        <f>+VLOOKUP(B13,'[1]TỔNG HỢP .'!E$1:M$464,8,0)</f>
        <v>05.03.2023</v>
      </c>
      <c r="O13" t="s">
        <v>1223</v>
      </c>
      <c r="P13"/>
    </row>
    <row r="14" spans="1:26" ht="15" hidden="1" customHeight="1" outlineLevel="1" x14ac:dyDescent="0.2">
      <c r="A14" s="4">
        <v>44928</v>
      </c>
      <c r="B14" s="15">
        <v>36</v>
      </c>
      <c r="C14" s="5" t="s">
        <v>10</v>
      </c>
      <c r="D14" s="5" t="s">
        <v>49</v>
      </c>
      <c r="E14" s="8">
        <v>1311312</v>
      </c>
      <c r="F14" s="9" t="s">
        <v>12</v>
      </c>
      <c r="G14" s="8">
        <v>131131</v>
      </c>
      <c r="H14" s="8">
        <f t="shared" si="0"/>
        <v>1442443</v>
      </c>
      <c r="I14" s="5" t="s">
        <v>13</v>
      </c>
      <c r="J14" s="5" t="s">
        <v>14</v>
      </c>
      <c r="K14" s="4">
        <f t="shared" si="1"/>
        <v>44976</v>
      </c>
      <c r="L14" s="14">
        <f>+VLOOKUP(B14,'[1]TỔNG HỢP .'!E$1:M$464,9,0)</f>
        <v>-1442443</v>
      </c>
      <c r="M14" s="14">
        <f t="shared" si="2"/>
        <v>0</v>
      </c>
      <c r="N14" s="4" t="str">
        <f>+VLOOKUP(B14,'[1]TỔNG HỢP .'!E$1:M$464,8,0)</f>
        <v>05.03.2023</v>
      </c>
      <c r="O14" t="s">
        <v>1223</v>
      </c>
      <c r="P14"/>
    </row>
    <row r="15" spans="1:26" ht="15" hidden="1" customHeight="1" outlineLevel="1" x14ac:dyDescent="0.2">
      <c r="A15" s="4">
        <v>44928</v>
      </c>
      <c r="B15" s="15">
        <v>37</v>
      </c>
      <c r="C15" s="5" t="s">
        <v>10</v>
      </c>
      <c r="D15" s="5" t="s">
        <v>11</v>
      </c>
      <c r="E15" s="8">
        <v>4800360</v>
      </c>
      <c r="F15" s="9" t="s">
        <v>12</v>
      </c>
      <c r="G15" s="8">
        <v>480036</v>
      </c>
      <c r="H15" s="8">
        <f t="shared" si="0"/>
        <v>5280396</v>
      </c>
      <c r="I15" s="5" t="s">
        <v>13</v>
      </c>
      <c r="J15" s="5" t="s">
        <v>14</v>
      </c>
      <c r="K15" s="4">
        <f t="shared" si="1"/>
        <v>44976</v>
      </c>
      <c r="L15" s="14">
        <f>+VLOOKUP(B15,'[1]TỔNG HỢP .'!E$1:M$464,9,0)</f>
        <v>-5280396</v>
      </c>
      <c r="M15" s="14">
        <f t="shared" si="2"/>
        <v>0</v>
      </c>
      <c r="N15" s="4" t="str">
        <f>+VLOOKUP(B15,'[1]TỔNG HỢP .'!E$1:M$464,8,0)</f>
        <v>05.03.2023</v>
      </c>
      <c r="O15" t="s">
        <v>1223</v>
      </c>
      <c r="P15"/>
    </row>
    <row r="16" spans="1:26" ht="15" hidden="1" customHeight="1" outlineLevel="1" x14ac:dyDescent="0.2">
      <c r="A16" s="4">
        <v>44928</v>
      </c>
      <c r="B16" s="15">
        <v>38</v>
      </c>
      <c r="C16" s="5" t="s">
        <v>10</v>
      </c>
      <c r="D16" s="5" t="s">
        <v>53</v>
      </c>
      <c r="E16" s="8">
        <v>1110580</v>
      </c>
      <c r="F16" s="9" t="s">
        <v>12</v>
      </c>
      <c r="G16" s="8">
        <v>111058</v>
      </c>
      <c r="H16" s="8">
        <f t="shared" si="0"/>
        <v>1221638</v>
      </c>
      <c r="I16" s="5" t="s">
        <v>13</v>
      </c>
      <c r="J16" s="5" t="s">
        <v>14</v>
      </c>
      <c r="K16" s="4">
        <f t="shared" si="1"/>
        <v>44976</v>
      </c>
      <c r="L16" s="14">
        <f>+VLOOKUP(B16,'[1]TỔNG HỢP .'!E$1:M$464,9,0)</f>
        <v>-1221638</v>
      </c>
      <c r="M16" s="14">
        <f t="shared" si="2"/>
        <v>0</v>
      </c>
      <c r="N16" s="4" t="str">
        <f>+VLOOKUP(B16,'[1]TỔNG HỢP .'!E$1:M$464,8,0)</f>
        <v>05.03.2023</v>
      </c>
      <c r="O16" t="s">
        <v>1223</v>
      </c>
      <c r="P16"/>
    </row>
    <row r="17" spans="1:15" customFormat="1" ht="15" hidden="1" customHeight="1" outlineLevel="1" x14ac:dyDescent="0.2">
      <c r="A17" s="4">
        <v>44928</v>
      </c>
      <c r="B17" s="15">
        <v>39</v>
      </c>
      <c r="C17" s="5" t="s">
        <v>10</v>
      </c>
      <c r="D17" s="5" t="s">
        <v>56</v>
      </c>
      <c r="E17" s="8">
        <v>1509952</v>
      </c>
      <c r="F17" s="9" t="s">
        <v>12</v>
      </c>
      <c r="G17" s="8">
        <v>150995</v>
      </c>
      <c r="H17" s="8">
        <f t="shared" si="0"/>
        <v>1660947</v>
      </c>
      <c r="I17" s="5" t="s">
        <v>13</v>
      </c>
      <c r="J17" s="5" t="s">
        <v>14</v>
      </c>
      <c r="K17" s="4">
        <f t="shared" si="1"/>
        <v>44976</v>
      </c>
      <c r="L17" s="14">
        <f>+VLOOKUP(B17,'[1]TỔNG HỢP .'!E$1:M$464,9,0)</f>
        <v>-1660943</v>
      </c>
      <c r="M17" s="14">
        <f t="shared" si="2"/>
        <v>4</v>
      </c>
      <c r="N17" s="4" t="str">
        <f>+VLOOKUP(B17,'[1]TỔNG HỢP .'!E$1:M$464,8,0)</f>
        <v>05.03.2023</v>
      </c>
      <c r="O17" t="s">
        <v>1223</v>
      </c>
    </row>
    <row r="18" spans="1:15" customFormat="1" ht="15" hidden="1" customHeight="1" outlineLevel="1" x14ac:dyDescent="0.2">
      <c r="A18" s="4">
        <v>44928</v>
      </c>
      <c r="B18" s="15">
        <v>40</v>
      </c>
      <c r="C18" s="5" t="s">
        <v>10</v>
      </c>
      <c r="D18" s="5" t="s">
        <v>59</v>
      </c>
      <c r="E18" s="8">
        <v>1669352</v>
      </c>
      <c r="F18" s="9" t="s">
        <v>12</v>
      </c>
      <c r="G18" s="8">
        <v>166935</v>
      </c>
      <c r="H18" s="8">
        <f t="shared" si="0"/>
        <v>1836287</v>
      </c>
      <c r="I18" s="5" t="s">
        <v>13</v>
      </c>
      <c r="J18" s="5" t="s">
        <v>14</v>
      </c>
      <c r="K18" s="4">
        <f t="shared" si="1"/>
        <v>44976</v>
      </c>
      <c r="L18" s="14">
        <f>+VLOOKUP(B18,'[1]TỔNG HỢP .'!E$1:M$464,9,0)</f>
        <v>-1836283</v>
      </c>
      <c r="M18" s="14">
        <f t="shared" si="2"/>
        <v>4</v>
      </c>
      <c r="N18" s="4" t="str">
        <f>+VLOOKUP(B18,'[1]TỔNG HỢP .'!E$1:M$464,8,0)</f>
        <v>05.03.2023</v>
      </c>
      <c r="O18" t="s">
        <v>1223</v>
      </c>
    </row>
    <row r="19" spans="1:15" customFormat="1" ht="15" hidden="1" customHeight="1" outlineLevel="1" x14ac:dyDescent="0.2">
      <c r="A19" s="4">
        <v>44928</v>
      </c>
      <c r="B19" s="15">
        <v>41</v>
      </c>
      <c r="C19" s="5" t="s">
        <v>10</v>
      </c>
      <c r="D19" s="5" t="s">
        <v>34</v>
      </c>
      <c r="E19" s="8">
        <v>3331740</v>
      </c>
      <c r="F19" s="9" t="s">
        <v>12</v>
      </c>
      <c r="G19" s="8">
        <v>333174</v>
      </c>
      <c r="H19" s="8">
        <f t="shared" si="0"/>
        <v>3664914</v>
      </c>
      <c r="I19" s="5" t="s">
        <v>13</v>
      </c>
      <c r="J19" s="5" t="s">
        <v>14</v>
      </c>
      <c r="K19" s="4">
        <f t="shared" si="1"/>
        <v>44976</v>
      </c>
      <c r="L19" s="14">
        <f>+VLOOKUP(B19,'[1]TỔNG HỢP .'!E$1:M$464,9,0)</f>
        <v>-3664914</v>
      </c>
      <c r="M19" s="14">
        <f t="shared" si="2"/>
        <v>0</v>
      </c>
      <c r="N19" s="4" t="str">
        <f>+VLOOKUP(B19,'[1]TỔNG HỢP .'!E$1:M$464,8,0)</f>
        <v>05.03.2023</v>
      </c>
      <c r="O19" t="s">
        <v>1223</v>
      </c>
    </row>
    <row r="20" spans="1:15" customFormat="1" ht="15" hidden="1" customHeight="1" outlineLevel="1" x14ac:dyDescent="0.2">
      <c r="A20" s="4">
        <v>44928</v>
      </c>
      <c r="B20" s="15">
        <v>45</v>
      </c>
      <c r="C20" s="5" t="s">
        <v>10</v>
      </c>
      <c r="D20" s="5" t="s">
        <v>63</v>
      </c>
      <c r="E20" s="8">
        <v>3469740</v>
      </c>
      <c r="F20" s="9" t="s">
        <v>12</v>
      </c>
      <c r="G20" s="8">
        <v>346974</v>
      </c>
      <c r="H20" s="8">
        <f t="shared" si="0"/>
        <v>3816714</v>
      </c>
      <c r="I20" s="5" t="s">
        <v>13</v>
      </c>
      <c r="J20" s="5" t="s">
        <v>14</v>
      </c>
      <c r="K20" s="4">
        <f t="shared" si="1"/>
        <v>44976</v>
      </c>
      <c r="L20" s="14">
        <f>+VLOOKUP(B20,'[1]TỔNG HỢP .'!E$1:M$464,9,0)</f>
        <v>-3816714</v>
      </c>
      <c r="M20" s="14">
        <f t="shared" si="2"/>
        <v>0</v>
      </c>
      <c r="N20" s="4" t="str">
        <f>+VLOOKUP(B20,'[1]TỔNG HỢP .'!E$1:M$464,8,0)</f>
        <v>05.03.2023</v>
      </c>
      <c r="O20" t="s">
        <v>1223</v>
      </c>
    </row>
    <row r="21" spans="1:15" customFormat="1" ht="15" hidden="1" customHeight="1" outlineLevel="1" x14ac:dyDescent="0.2">
      <c r="A21" s="4">
        <v>44928</v>
      </c>
      <c r="B21" s="15">
        <v>46</v>
      </c>
      <c r="C21" s="5" t="s">
        <v>10</v>
      </c>
      <c r="D21" s="5" t="s">
        <v>67</v>
      </c>
      <c r="E21" s="8">
        <v>8387116</v>
      </c>
      <c r="F21" s="9" t="s">
        <v>12</v>
      </c>
      <c r="G21" s="8">
        <v>838712</v>
      </c>
      <c r="H21" s="8">
        <f t="shared" si="0"/>
        <v>9225828</v>
      </c>
      <c r="I21" s="5" t="s">
        <v>13</v>
      </c>
      <c r="J21" s="5" t="s">
        <v>14</v>
      </c>
      <c r="K21" s="4">
        <f t="shared" si="1"/>
        <v>44976</v>
      </c>
      <c r="L21" s="14">
        <f>+VLOOKUP(B21,'[1]TỔNG HỢP .'!E$1:M$464,9,0)</f>
        <v>-9225814</v>
      </c>
      <c r="M21" s="14">
        <f t="shared" si="2"/>
        <v>14</v>
      </c>
      <c r="N21" s="4" t="str">
        <f>+VLOOKUP(B21,'[1]TỔNG HỢP .'!E$1:M$464,8,0)</f>
        <v>05.03.2023</v>
      </c>
      <c r="O21" t="s">
        <v>1223</v>
      </c>
    </row>
    <row r="22" spans="1:15" customFormat="1" ht="15" hidden="1" customHeight="1" outlineLevel="1" x14ac:dyDescent="0.2">
      <c r="A22" s="4">
        <v>44928</v>
      </c>
      <c r="B22" s="15">
        <v>47</v>
      </c>
      <c r="C22" s="5" t="s">
        <v>10</v>
      </c>
      <c r="D22" s="5" t="s">
        <v>72</v>
      </c>
      <c r="E22" s="8">
        <v>1802684</v>
      </c>
      <c r="F22" s="9" t="s">
        <v>12</v>
      </c>
      <c r="G22" s="8">
        <v>180268</v>
      </c>
      <c r="H22" s="8">
        <f t="shared" si="0"/>
        <v>1982952</v>
      </c>
      <c r="I22" s="5" t="s">
        <v>13</v>
      </c>
      <c r="J22" s="5" t="s">
        <v>14</v>
      </c>
      <c r="K22" s="4">
        <f t="shared" si="1"/>
        <v>44976</v>
      </c>
      <c r="L22" s="14">
        <f>+VLOOKUP(B22,'[1]TỔNG HỢP .'!E$1:M$464,9,0)</f>
        <v>-1982944</v>
      </c>
      <c r="M22" s="14">
        <f t="shared" si="2"/>
        <v>8</v>
      </c>
      <c r="N22" s="4" t="str">
        <f>+VLOOKUP(B22,'[1]TỔNG HỢP .'!E$1:M$464,8,0)</f>
        <v>05.03.2023</v>
      </c>
      <c r="O22" t="s">
        <v>1223</v>
      </c>
    </row>
    <row r="23" spans="1:15" customFormat="1" ht="15" hidden="1" customHeight="1" outlineLevel="1" x14ac:dyDescent="0.2">
      <c r="A23" s="4">
        <v>44929</v>
      </c>
      <c r="B23" s="15">
        <v>197</v>
      </c>
      <c r="C23" s="5" t="s">
        <v>10</v>
      </c>
      <c r="D23" s="5" t="s">
        <v>76</v>
      </c>
      <c r="E23" s="8">
        <v>7781016</v>
      </c>
      <c r="F23" s="9" t="s">
        <v>12</v>
      </c>
      <c r="G23" s="8">
        <v>778102</v>
      </c>
      <c r="H23" s="8">
        <f t="shared" si="0"/>
        <v>8559118</v>
      </c>
      <c r="I23" s="5" t="s">
        <v>13</v>
      </c>
      <c r="J23" s="5" t="s">
        <v>14</v>
      </c>
      <c r="K23" s="4">
        <f t="shared" si="1"/>
        <v>44977</v>
      </c>
      <c r="L23" s="14">
        <f>+VLOOKUP(B23,'[1]TỔNG HỢP .'!E$1:M$464,9,0)</f>
        <v>-8559118</v>
      </c>
      <c r="M23" s="14">
        <f t="shared" si="2"/>
        <v>0</v>
      </c>
      <c r="N23" s="4" t="str">
        <f>+VLOOKUP(B23,'[1]TỔNG HỢP .'!E$1:M$464,8,0)</f>
        <v>05.03.2023</v>
      </c>
      <c r="O23" t="s">
        <v>1223</v>
      </c>
    </row>
    <row r="24" spans="1:15" customFormat="1" ht="15" hidden="1" customHeight="1" outlineLevel="1" x14ac:dyDescent="0.2">
      <c r="A24" s="4">
        <v>44929</v>
      </c>
      <c r="B24" s="15">
        <v>198</v>
      </c>
      <c r="C24" s="5" t="s">
        <v>10</v>
      </c>
      <c r="D24" s="5" t="s">
        <v>79</v>
      </c>
      <c r="E24" s="8">
        <v>1110580</v>
      </c>
      <c r="F24" s="9" t="s">
        <v>12</v>
      </c>
      <c r="G24" s="8">
        <v>111058</v>
      </c>
      <c r="H24" s="8">
        <f t="shared" si="0"/>
        <v>1221638</v>
      </c>
      <c r="I24" s="5" t="s">
        <v>13</v>
      </c>
      <c r="J24" s="5" t="s">
        <v>14</v>
      </c>
      <c r="K24" s="4">
        <f t="shared" si="1"/>
        <v>44977</v>
      </c>
      <c r="L24" s="14">
        <f>+VLOOKUP(B24,'[1]TỔNG HỢP .'!E$1:M$464,9,0)</f>
        <v>-1221638</v>
      </c>
      <c r="M24" s="14">
        <f t="shared" si="2"/>
        <v>0</v>
      </c>
      <c r="N24" s="4" t="str">
        <f>+VLOOKUP(B24,'[1]TỔNG HỢP .'!E$1:M$464,8,0)</f>
        <v>05.03.2023</v>
      </c>
      <c r="O24" t="s">
        <v>1223</v>
      </c>
    </row>
    <row r="25" spans="1:15" customFormat="1" ht="15" hidden="1" customHeight="1" outlineLevel="1" x14ac:dyDescent="0.2">
      <c r="A25" s="4">
        <v>44929</v>
      </c>
      <c r="B25" s="15">
        <v>199</v>
      </c>
      <c r="C25" s="5" t="s">
        <v>10</v>
      </c>
      <c r="D25" s="5" t="s">
        <v>82</v>
      </c>
      <c r="E25" s="8">
        <v>1468620</v>
      </c>
      <c r="F25" s="9" t="s">
        <v>12</v>
      </c>
      <c r="G25" s="8">
        <v>146862</v>
      </c>
      <c r="H25" s="8">
        <f t="shared" si="0"/>
        <v>1615482</v>
      </c>
      <c r="I25" s="5" t="s">
        <v>13</v>
      </c>
      <c r="J25" s="5" t="s">
        <v>14</v>
      </c>
      <c r="K25" s="4">
        <f t="shared" si="1"/>
        <v>44977</v>
      </c>
      <c r="L25" s="14">
        <f>+VLOOKUP(B25,'[1]TỔNG HỢP .'!E$1:M$464,9,0)</f>
        <v>-1615482</v>
      </c>
      <c r="M25" s="14">
        <f t="shared" si="2"/>
        <v>0</v>
      </c>
      <c r="N25" s="4" t="str">
        <f>+VLOOKUP(B25,'[1]TỔNG HỢP .'!E$1:M$464,8,0)</f>
        <v>05.03.2023</v>
      </c>
      <c r="O25" t="s">
        <v>1223</v>
      </c>
    </row>
    <row r="26" spans="1:15" customFormat="1" ht="15" hidden="1" customHeight="1" outlineLevel="1" x14ac:dyDescent="0.2">
      <c r="A26" s="4">
        <v>44930</v>
      </c>
      <c r="B26" s="15">
        <v>227</v>
      </c>
      <c r="C26" s="5" t="s">
        <v>10</v>
      </c>
      <c r="D26" s="5" t="s">
        <v>85</v>
      </c>
      <c r="E26" s="8">
        <v>2513888</v>
      </c>
      <c r="F26" s="9" t="s">
        <v>12</v>
      </c>
      <c r="G26" s="8">
        <v>251389</v>
      </c>
      <c r="H26" s="8">
        <f t="shared" si="0"/>
        <v>2765277</v>
      </c>
      <c r="I26" s="5" t="s">
        <v>13</v>
      </c>
      <c r="J26" s="5" t="s">
        <v>14</v>
      </c>
      <c r="K26" s="4">
        <f t="shared" si="1"/>
        <v>44978</v>
      </c>
      <c r="L26" s="14">
        <f>+VLOOKUP(B26,'[1]TỔNG HỢP .'!E$1:M$464,9,0)</f>
        <v>-2765277</v>
      </c>
      <c r="M26" s="14">
        <f t="shared" si="2"/>
        <v>0</v>
      </c>
      <c r="N26" s="4" t="str">
        <f>+VLOOKUP(B26,'[1]TỔNG HỢP .'!E$1:M$464,8,0)</f>
        <v>05.03.2023</v>
      </c>
      <c r="O26" t="s">
        <v>1223</v>
      </c>
    </row>
    <row r="27" spans="1:15" customFormat="1" ht="15" hidden="1" customHeight="1" outlineLevel="1" x14ac:dyDescent="0.2">
      <c r="A27" s="4">
        <v>44930</v>
      </c>
      <c r="B27" s="15">
        <v>228</v>
      </c>
      <c r="C27" s="5" t="s">
        <v>10</v>
      </c>
      <c r="D27" s="5" t="s">
        <v>89</v>
      </c>
      <c r="E27" s="8">
        <v>2937240</v>
      </c>
      <c r="F27" s="9" t="s">
        <v>12</v>
      </c>
      <c r="G27" s="8">
        <v>293724</v>
      </c>
      <c r="H27" s="8">
        <f t="shared" si="0"/>
        <v>3230964</v>
      </c>
      <c r="I27" s="5" t="s">
        <v>13</v>
      </c>
      <c r="J27" s="5" t="s">
        <v>14</v>
      </c>
      <c r="K27" s="4">
        <f t="shared" si="1"/>
        <v>44978</v>
      </c>
      <c r="L27" s="14">
        <f>+VLOOKUP(B27,'[1]TỔNG HỢP .'!E$1:M$464,9,0)</f>
        <v>-3230964</v>
      </c>
      <c r="M27" s="14">
        <f t="shared" si="2"/>
        <v>0</v>
      </c>
      <c r="N27" s="4" t="str">
        <f>+VLOOKUP(B27,'[1]TỔNG HỢP .'!E$1:M$464,8,0)</f>
        <v>05.03.2023</v>
      </c>
      <c r="O27" t="s">
        <v>1223</v>
      </c>
    </row>
    <row r="28" spans="1:15" customFormat="1" ht="15" hidden="1" customHeight="1" outlineLevel="1" x14ac:dyDescent="0.2">
      <c r="A28" s="4">
        <v>44930</v>
      </c>
      <c r="B28" s="15">
        <v>229</v>
      </c>
      <c r="C28" s="5" t="s">
        <v>10</v>
      </c>
      <c r="D28" s="5" t="s">
        <v>92</v>
      </c>
      <c r="E28" s="8">
        <v>5158400</v>
      </c>
      <c r="F28" s="9" t="s">
        <v>12</v>
      </c>
      <c r="G28" s="8">
        <v>515840</v>
      </c>
      <c r="H28" s="8">
        <f t="shared" si="0"/>
        <v>5674240</v>
      </c>
      <c r="I28" s="5" t="s">
        <v>13</v>
      </c>
      <c r="J28" s="5" t="s">
        <v>14</v>
      </c>
      <c r="K28" s="4">
        <f t="shared" si="1"/>
        <v>44978</v>
      </c>
      <c r="L28" s="14">
        <f>+VLOOKUP(B28,'[1]TỔNG HỢP .'!E$1:M$464,9,0)</f>
        <v>-5674240</v>
      </c>
      <c r="M28" s="14">
        <f t="shared" si="2"/>
        <v>0</v>
      </c>
      <c r="N28" s="4" t="str">
        <f>+VLOOKUP(B28,'[1]TỔNG HỢP .'!E$1:M$464,8,0)</f>
        <v>05.03.2023</v>
      </c>
      <c r="O28" t="s">
        <v>1223</v>
      </c>
    </row>
    <row r="29" spans="1:15" customFormat="1" ht="15" hidden="1" customHeight="1" outlineLevel="1" x14ac:dyDescent="0.2">
      <c r="A29" s="4">
        <v>44931</v>
      </c>
      <c r="B29" s="15">
        <v>444</v>
      </c>
      <c r="C29" s="5" t="s">
        <v>10</v>
      </c>
      <c r="D29" s="5" t="s">
        <v>96</v>
      </c>
      <c r="E29" s="8">
        <v>2221160</v>
      </c>
      <c r="F29" s="9" t="s">
        <v>12</v>
      </c>
      <c r="G29" s="8">
        <v>222116</v>
      </c>
      <c r="H29" s="8">
        <f t="shared" si="0"/>
        <v>2443276</v>
      </c>
      <c r="I29" s="5" t="s">
        <v>13</v>
      </c>
      <c r="J29" s="5" t="s">
        <v>14</v>
      </c>
      <c r="K29" s="4">
        <f t="shared" si="1"/>
        <v>44979</v>
      </c>
      <c r="L29" s="14">
        <f>+VLOOKUP(B29,'[1]TỔNG HỢP .'!E$1:M$464,9,0)</f>
        <v>-2443276</v>
      </c>
      <c r="M29" s="14">
        <f t="shared" si="2"/>
        <v>0</v>
      </c>
      <c r="N29" s="4" t="str">
        <f>+VLOOKUP(B29,'[1]TỔNG HỢP .'!E$1:M$464,8,0)</f>
        <v>05.03.2023</v>
      </c>
      <c r="O29" t="s">
        <v>1223</v>
      </c>
    </row>
    <row r="30" spans="1:15" customFormat="1" ht="15" hidden="1" customHeight="1" outlineLevel="1" x14ac:dyDescent="0.2">
      <c r="A30" s="4">
        <v>44931</v>
      </c>
      <c r="B30" s="15">
        <v>445</v>
      </c>
      <c r="C30" s="5" t="s">
        <v>10</v>
      </c>
      <c r="D30" s="5" t="s">
        <v>98</v>
      </c>
      <c r="E30" s="8">
        <v>1468620</v>
      </c>
      <c r="F30" s="9" t="s">
        <v>12</v>
      </c>
      <c r="G30" s="8">
        <v>146862</v>
      </c>
      <c r="H30" s="8">
        <f t="shared" si="0"/>
        <v>1615482</v>
      </c>
      <c r="I30" s="5" t="s">
        <v>13</v>
      </c>
      <c r="J30" s="5" t="s">
        <v>14</v>
      </c>
      <c r="K30" s="4">
        <f t="shared" si="1"/>
        <v>44979</v>
      </c>
      <c r="L30" s="14">
        <f>+VLOOKUP(B30,'[1]TỔNG HỢP .'!E$1:M$464,9,0)</f>
        <v>-1615482</v>
      </c>
      <c r="M30" s="14">
        <f t="shared" si="2"/>
        <v>0</v>
      </c>
      <c r="N30" s="4" t="str">
        <f>+VLOOKUP(B30,'[1]TỔNG HỢP .'!E$1:M$464,8,0)</f>
        <v>05.03.2023</v>
      </c>
      <c r="O30" t="s">
        <v>1223</v>
      </c>
    </row>
    <row r="31" spans="1:15" customFormat="1" ht="15" hidden="1" customHeight="1" outlineLevel="1" x14ac:dyDescent="0.2">
      <c r="A31" s="4">
        <v>44931</v>
      </c>
      <c r="B31" s="15">
        <v>446</v>
      </c>
      <c r="C31" s="5" t="s">
        <v>10</v>
      </c>
      <c r="D31" s="5" t="s">
        <v>102</v>
      </c>
      <c r="E31" s="8">
        <v>5451132</v>
      </c>
      <c r="F31" s="9" t="s">
        <v>12</v>
      </c>
      <c r="G31" s="8">
        <v>545113</v>
      </c>
      <c r="H31" s="8">
        <f t="shared" si="0"/>
        <v>5996245</v>
      </c>
      <c r="I31" s="5" t="s">
        <v>13</v>
      </c>
      <c r="J31" s="5" t="s">
        <v>14</v>
      </c>
      <c r="K31" s="4">
        <f t="shared" si="1"/>
        <v>44979</v>
      </c>
      <c r="L31" s="14">
        <f>+VLOOKUP(B31,'[1]TỔNG HỢP .'!E$1:M$464,9,0)</f>
        <v>-5996285</v>
      </c>
      <c r="M31" s="14">
        <f t="shared" si="2"/>
        <v>-40</v>
      </c>
      <c r="N31" s="4" t="str">
        <f>+VLOOKUP(B31,'[1]TỔNG HỢP .'!E$1:M$464,8,0)</f>
        <v>05.03.2023</v>
      </c>
      <c r="O31" t="s">
        <v>1223</v>
      </c>
    </row>
    <row r="32" spans="1:15" customFormat="1" ht="15" hidden="1" customHeight="1" outlineLevel="1" x14ac:dyDescent="0.2">
      <c r="A32" s="4">
        <v>44931</v>
      </c>
      <c r="B32" s="15">
        <v>447</v>
      </c>
      <c r="C32" s="5" t="s">
        <v>10</v>
      </c>
      <c r="D32" s="5" t="s">
        <v>104</v>
      </c>
      <c r="E32" s="8">
        <v>2777840</v>
      </c>
      <c r="F32" s="9" t="s">
        <v>12</v>
      </c>
      <c r="G32" s="8">
        <v>277784</v>
      </c>
      <c r="H32" s="8">
        <f t="shared" si="0"/>
        <v>3055624</v>
      </c>
      <c r="I32" s="5" t="s">
        <v>13</v>
      </c>
      <c r="J32" s="5" t="s">
        <v>14</v>
      </c>
      <c r="K32" s="4">
        <f t="shared" si="1"/>
        <v>44979</v>
      </c>
      <c r="L32" s="14">
        <f>+VLOOKUP(B32,'[1]TỔNG HỢP .'!E$1:M$464,9,0)</f>
        <v>-3055624</v>
      </c>
      <c r="M32" s="14">
        <f t="shared" si="2"/>
        <v>0</v>
      </c>
      <c r="N32" s="4" t="str">
        <f>+VLOOKUP(B32,'[1]TỔNG HỢP .'!E$1:M$464,8,0)</f>
        <v>05.03.2023</v>
      </c>
      <c r="O32" t="s">
        <v>1223</v>
      </c>
    </row>
    <row r="33" spans="1:15" customFormat="1" ht="15" hidden="1" customHeight="1" outlineLevel="1" x14ac:dyDescent="0.2">
      <c r="A33" s="4">
        <v>44931</v>
      </c>
      <c r="B33" s="15">
        <v>448</v>
      </c>
      <c r="C33" s="5" t="s">
        <v>10</v>
      </c>
      <c r="D33" s="5" t="s">
        <v>108</v>
      </c>
      <c r="E33" s="8">
        <v>8977680</v>
      </c>
      <c r="F33" s="9" t="s">
        <v>12</v>
      </c>
      <c r="G33" s="8">
        <v>897768</v>
      </c>
      <c r="H33" s="8">
        <f t="shared" si="0"/>
        <v>9875448</v>
      </c>
      <c r="I33" s="5" t="s">
        <v>13</v>
      </c>
      <c r="J33" s="5" t="s">
        <v>14</v>
      </c>
      <c r="K33" s="4">
        <f t="shared" si="1"/>
        <v>44979</v>
      </c>
      <c r="L33" s="14">
        <f>+VLOOKUP(B33,'[1]TỔNG HỢP .'!E$1:M$464,9,0)</f>
        <v>-9875426</v>
      </c>
      <c r="M33" s="14">
        <f t="shared" si="2"/>
        <v>22</v>
      </c>
      <c r="N33" s="4" t="str">
        <f>+VLOOKUP(B33,'[1]TỔNG HỢP .'!E$1:M$464,8,0)</f>
        <v>05.03.2023</v>
      </c>
      <c r="O33" t="s">
        <v>1223</v>
      </c>
    </row>
    <row r="34" spans="1:15" customFormat="1" ht="15" hidden="1" customHeight="1" outlineLevel="1" x14ac:dyDescent="0.2">
      <c r="A34" s="4">
        <v>44931</v>
      </c>
      <c r="B34" s="15">
        <v>449</v>
      </c>
      <c r="C34" s="5" t="s">
        <v>10</v>
      </c>
      <c r="D34" s="5" t="s">
        <v>110</v>
      </c>
      <c r="E34" s="8">
        <v>1110580</v>
      </c>
      <c r="F34" s="9" t="s">
        <v>12</v>
      </c>
      <c r="G34" s="8">
        <v>111058</v>
      </c>
      <c r="H34" s="8">
        <f t="shared" si="0"/>
        <v>1221638</v>
      </c>
      <c r="I34" s="5" t="s">
        <v>13</v>
      </c>
      <c r="J34" s="5" t="s">
        <v>14</v>
      </c>
      <c r="K34" s="4">
        <f t="shared" si="1"/>
        <v>44979</v>
      </c>
      <c r="L34" s="14">
        <f>+VLOOKUP(B34,'[1]TỔNG HỢP .'!E$1:M$464,9,0)</f>
        <v>-1221638</v>
      </c>
      <c r="M34" s="14">
        <f t="shared" si="2"/>
        <v>0</v>
      </c>
      <c r="N34" s="4" t="str">
        <f>+VLOOKUP(B34,'[1]TỔNG HỢP .'!E$1:M$464,8,0)</f>
        <v>05.03.2023</v>
      </c>
      <c r="O34" t="s">
        <v>1223</v>
      </c>
    </row>
    <row r="35" spans="1:15" customFormat="1" ht="15" hidden="1" customHeight="1" outlineLevel="1" x14ac:dyDescent="0.2">
      <c r="A35" s="4">
        <v>44931</v>
      </c>
      <c r="B35" s="15">
        <v>450</v>
      </c>
      <c r="C35" s="5" t="s">
        <v>10</v>
      </c>
      <c r="D35" s="5" t="s">
        <v>112</v>
      </c>
      <c r="E35" s="8">
        <v>1468620</v>
      </c>
      <c r="F35" s="9" t="s">
        <v>12</v>
      </c>
      <c r="G35" s="8">
        <v>146862</v>
      </c>
      <c r="H35" s="8">
        <f t="shared" si="0"/>
        <v>1615482</v>
      </c>
      <c r="I35" s="5" t="s">
        <v>13</v>
      </c>
      <c r="J35" s="5" t="s">
        <v>14</v>
      </c>
      <c r="K35" s="4">
        <f t="shared" si="1"/>
        <v>44979</v>
      </c>
      <c r="L35" s="14">
        <f>+VLOOKUP(B35,'[1]TỔNG HỢP .'!E$1:M$464,9,0)</f>
        <v>-1615482</v>
      </c>
      <c r="M35" s="14">
        <f t="shared" si="2"/>
        <v>0</v>
      </c>
      <c r="N35" s="4" t="str">
        <f>+VLOOKUP(B35,'[1]TỔNG HỢP .'!E$1:M$464,8,0)</f>
        <v>05.03.2023</v>
      </c>
      <c r="O35" t="s">
        <v>1223</v>
      </c>
    </row>
    <row r="36" spans="1:15" customFormat="1" ht="15" hidden="1" customHeight="1" outlineLevel="1" x14ac:dyDescent="0.2">
      <c r="A36" s="4">
        <v>44931</v>
      </c>
      <c r="B36" s="15">
        <v>451</v>
      </c>
      <c r="C36" s="5" t="s">
        <v>10</v>
      </c>
      <c r="D36" s="5" t="s">
        <v>115</v>
      </c>
      <c r="E36" s="8">
        <v>1712776</v>
      </c>
      <c r="F36" s="9" t="s">
        <v>12</v>
      </c>
      <c r="G36" s="8">
        <v>171278</v>
      </c>
      <c r="H36" s="8">
        <f t="shared" si="0"/>
        <v>1884054</v>
      </c>
      <c r="I36" s="5" t="s">
        <v>13</v>
      </c>
      <c r="J36" s="5" t="s">
        <v>14</v>
      </c>
      <c r="K36" s="4">
        <f t="shared" si="1"/>
        <v>44979</v>
      </c>
      <c r="L36" s="14">
        <f>+VLOOKUP(B36,'[1]TỔNG HỢP .'!E$1:M$464,9,0)</f>
        <v>-1884040</v>
      </c>
      <c r="M36" s="14">
        <f t="shared" si="2"/>
        <v>14</v>
      </c>
      <c r="N36" s="4" t="str">
        <f>+VLOOKUP(B36,'[1]TỔNG HỢP .'!E$1:M$464,8,0)</f>
        <v>05.03.2023</v>
      </c>
      <c r="O36" t="s">
        <v>1223</v>
      </c>
    </row>
    <row r="37" spans="1:15" customFormat="1" ht="15" hidden="1" customHeight="1" outlineLevel="1" x14ac:dyDescent="0.2">
      <c r="A37" s="4">
        <v>44931</v>
      </c>
      <c r="B37" s="15">
        <v>452</v>
      </c>
      <c r="C37" s="5" t="s">
        <v>10</v>
      </c>
      <c r="D37" s="5" t="s">
        <v>117</v>
      </c>
      <c r="E37" s="8">
        <v>6355828</v>
      </c>
      <c r="F37" s="9" t="s">
        <v>12</v>
      </c>
      <c r="G37" s="8">
        <v>635583</v>
      </c>
      <c r="H37" s="8">
        <f t="shared" si="0"/>
        <v>6991411</v>
      </c>
      <c r="I37" s="5" t="s">
        <v>13</v>
      </c>
      <c r="J37" s="5" t="s">
        <v>14</v>
      </c>
      <c r="K37" s="4">
        <f t="shared" si="1"/>
        <v>44979</v>
      </c>
      <c r="L37" s="14">
        <f>+VLOOKUP(B37,'[1]TỔNG HỢP .'!E$1:M$464,9,0)</f>
        <v>-6991393</v>
      </c>
      <c r="M37" s="14">
        <f t="shared" si="2"/>
        <v>18</v>
      </c>
      <c r="N37" s="4" t="str">
        <f>+VLOOKUP(B37,'[1]TỔNG HỢP .'!E$1:M$464,8,0)</f>
        <v>05.03.2023</v>
      </c>
      <c r="O37" t="s">
        <v>1223</v>
      </c>
    </row>
    <row r="38" spans="1:15" customFormat="1" ht="15" hidden="1" customHeight="1" outlineLevel="1" x14ac:dyDescent="0.2">
      <c r="A38" s="4">
        <v>44931</v>
      </c>
      <c r="B38" s="15">
        <v>453</v>
      </c>
      <c r="C38" s="5" t="s">
        <v>10</v>
      </c>
      <c r="D38" s="5" t="s">
        <v>119</v>
      </c>
      <c r="E38" s="8">
        <v>6872496</v>
      </c>
      <c r="F38" s="9" t="s">
        <v>12</v>
      </c>
      <c r="G38" s="8">
        <v>687250</v>
      </c>
      <c r="H38" s="8">
        <f t="shared" si="0"/>
        <v>7559746</v>
      </c>
      <c r="I38" s="5" t="s">
        <v>13</v>
      </c>
      <c r="J38" s="5" t="s">
        <v>14</v>
      </c>
      <c r="K38" s="4">
        <f t="shared" si="1"/>
        <v>44979</v>
      </c>
      <c r="L38" s="14">
        <f>+VLOOKUP(B38,'[1]TỔNG HỢP .'!E$1:M$464,9,0)</f>
        <v>-7559732</v>
      </c>
      <c r="M38" s="14">
        <f t="shared" si="2"/>
        <v>14</v>
      </c>
      <c r="N38" s="4" t="str">
        <f>+VLOOKUP(B38,'[1]TỔNG HỢP .'!E$1:M$464,8,0)</f>
        <v>05.03.2023</v>
      </c>
      <c r="O38" t="s">
        <v>1223</v>
      </c>
    </row>
    <row r="39" spans="1:15" customFormat="1" ht="15" hidden="1" customHeight="1" outlineLevel="1" x14ac:dyDescent="0.2">
      <c r="A39" s="4">
        <v>44931</v>
      </c>
      <c r="B39" s="15">
        <v>467</v>
      </c>
      <c r="C39" s="5" t="s">
        <v>10</v>
      </c>
      <c r="D39" s="5" t="s">
        <v>122</v>
      </c>
      <c r="E39" s="8">
        <v>23210980</v>
      </c>
      <c r="F39" s="9" t="s">
        <v>12</v>
      </c>
      <c r="G39" s="8">
        <v>2321098</v>
      </c>
      <c r="H39" s="8">
        <f t="shared" si="0"/>
        <v>25532078</v>
      </c>
      <c r="I39" s="5" t="s">
        <v>13</v>
      </c>
      <c r="J39" s="5" t="s">
        <v>14</v>
      </c>
      <c r="K39" s="4">
        <f t="shared" si="1"/>
        <v>44979</v>
      </c>
      <c r="L39" s="14">
        <f>+VLOOKUP(B39,'[1]TỔNG HỢP .'!E$1:M$464,9,0)</f>
        <v>-25531924</v>
      </c>
      <c r="M39" s="14">
        <f t="shared" si="2"/>
        <v>154</v>
      </c>
      <c r="N39" s="4" t="str">
        <f>+VLOOKUP(B39,'[1]TỔNG HỢP .'!E$1:M$464,8,0)</f>
        <v>05.03.2023</v>
      </c>
      <c r="O39" t="s">
        <v>1223</v>
      </c>
    </row>
    <row r="40" spans="1:15" customFormat="1" ht="15" hidden="1" customHeight="1" outlineLevel="1" x14ac:dyDescent="0.2">
      <c r="A40" s="4">
        <v>44931</v>
      </c>
      <c r="B40" s="15">
        <v>468</v>
      </c>
      <c r="C40" s="5" t="s">
        <v>10</v>
      </c>
      <c r="D40" s="5" t="s">
        <v>86</v>
      </c>
      <c r="E40" s="8">
        <v>28095580</v>
      </c>
      <c r="F40" s="9" t="s">
        <v>12</v>
      </c>
      <c r="G40" s="8">
        <v>2809558</v>
      </c>
      <c r="H40" s="8">
        <f t="shared" si="0"/>
        <v>30905138</v>
      </c>
      <c r="I40" s="5" t="s">
        <v>13</v>
      </c>
      <c r="J40" s="5" t="s">
        <v>14</v>
      </c>
      <c r="K40" s="4">
        <f t="shared" si="1"/>
        <v>44979</v>
      </c>
      <c r="L40" s="14">
        <f>+VLOOKUP(B40,'[1]TỔNG HỢP .'!E$1:M$464,9,0)</f>
        <v>-30905006</v>
      </c>
      <c r="M40" s="14">
        <f t="shared" si="2"/>
        <v>132</v>
      </c>
      <c r="N40" s="4" t="str">
        <f>+VLOOKUP(B40,'[1]TỔNG HỢP .'!E$1:M$464,8,0)</f>
        <v>05.03.2023</v>
      </c>
      <c r="O40" t="s">
        <v>1223</v>
      </c>
    </row>
    <row r="41" spans="1:15" customFormat="1" ht="15" hidden="1" customHeight="1" outlineLevel="1" x14ac:dyDescent="0.2">
      <c r="A41" s="4">
        <v>44931</v>
      </c>
      <c r="B41" s="15">
        <v>469</v>
      </c>
      <c r="C41" s="5" t="s">
        <v>10</v>
      </c>
      <c r="D41" s="5" t="s">
        <v>93</v>
      </c>
      <c r="E41" s="8">
        <v>5552900</v>
      </c>
      <c r="F41" s="9" t="s">
        <v>12</v>
      </c>
      <c r="G41" s="8">
        <v>555290</v>
      </c>
      <c r="H41" s="8">
        <f t="shared" si="0"/>
        <v>6108190</v>
      </c>
      <c r="I41" s="5" t="s">
        <v>13</v>
      </c>
      <c r="J41" s="5" t="s">
        <v>14</v>
      </c>
      <c r="K41" s="4">
        <f t="shared" si="1"/>
        <v>44979</v>
      </c>
      <c r="L41" s="14">
        <f>+VLOOKUP(B41,'[1]TỔNG HỢP .'!E$1:M$464,9,0)</f>
        <v>-6108190</v>
      </c>
      <c r="M41" s="14">
        <f t="shared" si="2"/>
        <v>0</v>
      </c>
      <c r="N41" s="4" t="str">
        <f>+VLOOKUP(B41,'[1]TỔNG HỢP .'!E$1:M$464,8,0)</f>
        <v>05.03.2023</v>
      </c>
      <c r="O41" t="s">
        <v>1223</v>
      </c>
    </row>
    <row r="42" spans="1:15" customFormat="1" ht="15" hidden="1" customHeight="1" outlineLevel="1" x14ac:dyDescent="0.2">
      <c r="A42" s="4">
        <v>44932</v>
      </c>
      <c r="B42" s="15">
        <v>566</v>
      </c>
      <c r="C42" s="5" t="s">
        <v>10</v>
      </c>
      <c r="D42" s="5" t="s">
        <v>127</v>
      </c>
      <c r="E42" s="8">
        <v>1110580</v>
      </c>
      <c r="F42" s="9" t="s">
        <v>12</v>
      </c>
      <c r="G42" s="8">
        <v>111058</v>
      </c>
      <c r="H42" s="8">
        <f t="shared" si="0"/>
        <v>1221638</v>
      </c>
      <c r="I42" s="5" t="s">
        <v>13</v>
      </c>
      <c r="J42" s="5" t="s">
        <v>14</v>
      </c>
      <c r="K42" s="4">
        <f t="shared" si="1"/>
        <v>44980</v>
      </c>
      <c r="L42" s="14">
        <f>+VLOOKUP(B42,'[1]TỔNG HỢP .'!E$1:M$464,9,0)</f>
        <v>-1221638</v>
      </c>
      <c r="M42" s="14">
        <f t="shared" si="2"/>
        <v>0</v>
      </c>
      <c r="N42" s="4" t="str">
        <f>+VLOOKUP(B42,'[1]TỔNG HỢP .'!E$1:M$464,8,0)</f>
        <v>05.03.2023</v>
      </c>
      <c r="O42" t="s">
        <v>1223</v>
      </c>
    </row>
    <row r="43" spans="1:15" customFormat="1" ht="15" hidden="1" customHeight="1" outlineLevel="1" x14ac:dyDescent="0.2">
      <c r="A43" s="4">
        <v>44932</v>
      </c>
      <c r="B43" s="15">
        <v>583</v>
      </c>
      <c r="C43" s="5" t="s">
        <v>10</v>
      </c>
      <c r="D43" s="5" t="s">
        <v>130</v>
      </c>
      <c r="E43" s="8">
        <v>1110580</v>
      </c>
      <c r="F43" s="9" t="s">
        <v>12</v>
      </c>
      <c r="G43" s="8">
        <v>111058</v>
      </c>
      <c r="H43" s="8">
        <f t="shared" si="0"/>
        <v>1221638</v>
      </c>
      <c r="I43" s="5" t="s">
        <v>13</v>
      </c>
      <c r="J43" s="5" t="s">
        <v>14</v>
      </c>
      <c r="K43" s="4">
        <f t="shared" si="1"/>
        <v>44980</v>
      </c>
      <c r="L43" s="14">
        <f>+VLOOKUP(B43,'[1]TỔNG HỢP .'!E$1:M$464,9,0)</f>
        <v>-1221638</v>
      </c>
      <c r="M43" s="14">
        <f t="shared" si="2"/>
        <v>0</v>
      </c>
      <c r="N43" s="4" t="str">
        <f>+VLOOKUP(B43,'[1]TỔNG HỢP .'!E$1:M$464,8,0)</f>
        <v>05.03.2023</v>
      </c>
      <c r="O43" t="s">
        <v>1223</v>
      </c>
    </row>
    <row r="44" spans="1:15" customFormat="1" ht="15" hidden="1" customHeight="1" outlineLevel="1" x14ac:dyDescent="0.2">
      <c r="A44" s="4">
        <v>44935</v>
      </c>
      <c r="B44" s="15">
        <v>944</v>
      </c>
      <c r="C44" s="5" t="s">
        <v>10</v>
      </c>
      <c r="D44" s="5" t="s">
        <v>133</v>
      </c>
      <c r="E44" s="8">
        <v>1312632</v>
      </c>
      <c r="F44" s="9" t="s">
        <v>12</v>
      </c>
      <c r="G44" s="8">
        <v>131263</v>
      </c>
      <c r="H44" s="8">
        <f t="shared" si="0"/>
        <v>1443895</v>
      </c>
      <c r="I44" s="5" t="s">
        <v>13</v>
      </c>
      <c r="J44" s="5" t="s">
        <v>14</v>
      </c>
      <c r="K44" s="4">
        <f t="shared" si="1"/>
        <v>44983</v>
      </c>
      <c r="L44" s="14">
        <f>+VLOOKUP(B44,'[1]TỔNG HỢP .'!E$1:M$464,9,0)</f>
        <v>-1443895</v>
      </c>
      <c r="M44" s="14">
        <f t="shared" si="2"/>
        <v>0</v>
      </c>
      <c r="N44" s="4" t="str">
        <f>+VLOOKUP(B44,'[1]TỔNG HỢP .'!E$1:M$464,8,0)</f>
        <v>05.03.2023</v>
      </c>
      <c r="O44" t="s">
        <v>1223</v>
      </c>
    </row>
    <row r="45" spans="1:15" customFormat="1" ht="15" hidden="1" customHeight="1" outlineLevel="1" x14ac:dyDescent="0.2">
      <c r="A45" s="4">
        <v>44935</v>
      </c>
      <c r="B45" s="15">
        <v>945</v>
      </c>
      <c r="C45" s="5" t="s">
        <v>10</v>
      </c>
      <c r="D45" s="5" t="s">
        <v>136</v>
      </c>
      <c r="E45" s="8">
        <v>3006584</v>
      </c>
      <c r="F45" s="9" t="s">
        <v>12</v>
      </c>
      <c r="G45" s="8">
        <v>300658</v>
      </c>
      <c r="H45" s="8">
        <f t="shared" si="0"/>
        <v>3307242</v>
      </c>
      <c r="I45" s="5" t="s">
        <v>13</v>
      </c>
      <c r="J45" s="5" t="s">
        <v>14</v>
      </c>
      <c r="K45" s="4">
        <f t="shared" si="1"/>
        <v>44983</v>
      </c>
      <c r="L45" s="14">
        <f>+VLOOKUP(B45,'[1]TỔNG HỢP .'!E$1:M$464,9,0)</f>
        <v>-3307234</v>
      </c>
      <c r="M45" s="14">
        <f t="shared" si="2"/>
        <v>8</v>
      </c>
      <c r="N45" s="4" t="str">
        <f>+VLOOKUP(B45,'[1]TỔNG HỢP .'!E$1:M$464,8,0)</f>
        <v>05.03.2023</v>
      </c>
      <c r="O45" t="s">
        <v>1223</v>
      </c>
    </row>
    <row r="46" spans="1:15" customFormat="1" ht="15" hidden="1" customHeight="1" outlineLevel="1" x14ac:dyDescent="0.2">
      <c r="A46" s="4">
        <v>44935</v>
      </c>
      <c r="B46" s="15">
        <v>946</v>
      </c>
      <c r="C46" s="5" t="s">
        <v>10</v>
      </c>
      <c r="D46" s="5" t="s">
        <v>139</v>
      </c>
      <c r="E46" s="8">
        <v>4133896</v>
      </c>
      <c r="F46" s="9" t="s">
        <v>12</v>
      </c>
      <c r="G46" s="8">
        <v>413390</v>
      </c>
      <c r="H46" s="8">
        <f t="shared" si="0"/>
        <v>4547286</v>
      </c>
      <c r="I46" s="5" t="s">
        <v>13</v>
      </c>
      <c r="J46" s="5" t="s">
        <v>14</v>
      </c>
      <c r="K46" s="4">
        <f t="shared" si="1"/>
        <v>44983</v>
      </c>
      <c r="L46" s="14">
        <f>+VLOOKUP(B46,'[1]TỔNG HỢP .'!E$1:M$464,9,0)</f>
        <v>-4547272</v>
      </c>
      <c r="M46" s="14">
        <f t="shared" si="2"/>
        <v>14</v>
      </c>
      <c r="N46" s="4" t="str">
        <f>+VLOOKUP(B46,'[1]TỔNG HỢP .'!E$1:M$464,8,0)</f>
        <v>05.03.2023</v>
      </c>
      <c r="O46" t="s">
        <v>1223</v>
      </c>
    </row>
    <row r="47" spans="1:15" customFormat="1" ht="15" hidden="1" customHeight="1" outlineLevel="1" x14ac:dyDescent="0.2">
      <c r="A47" s="4">
        <v>44935</v>
      </c>
      <c r="B47" s="15">
        <v>947</v>
      </c>
      <c r="C47" s="5" t="s">
        <v>10</v>
      </c>
      <c r="D47" s="5" t="s">
        <v>142</v>
      </c>
      <c r="E47" s="8">
        <v>12953904</v>
      </c>
      <c r="F47" s="9" t="s">
        <v>12</v>
      </c>
      <c r="G47" s="8">
        <v>1295390</v>
      </c>
      <c r="H47" s="8">
        <f t="shared" si="0"/>
        <v>14249294</v>
      </c>
      <c r="I47" s="5" t="s">
        <v>13</v>
      </c>
      <c r="J47" s="5" t="s">
        <v>14</v>
      </c>
      <c r="K47" s="4">
        <f t="shared" si="1"/>
        <v>44983</v>
      </c>
      <c r="L47" s="14">
        <f>+VLOOKUP(B47,'[1]TỔNG HỢP .'!E$1:M$464,9,0)</f>
        <v>-14249294</v>
      </c>
      <c r="M47" s="14">
        <f t="shared" si="2"/>
        <v>0</v>
      </c>
      <c r="N47" s="4" t="str">
        <f>+VLOOKUP(B47,'[1]TỔNG HỢP .'!E$1:M$464,8,0)</f>
        <v>05.03.2023</v>
      </c>
      <c r="O47" t="s">
        <v>1223</v>
      </c>
    </row>
    <row r="48" spans="1:15" customFormat="1" ht="15" hidden="1" customHeight="1" outlineLevel="1" x14ac:dyDescent="0.2">
      <c r="A48" s="4">
        <v>44935</v>
      </c>
      <c r="B48" s="15">
        <v>948</v>
      </c>
      <c r="C48" s="5" t="s">
        <v>10</v>
      </c>
      <c r="D48" s="5" t="s">
        <v>144</v>
      </c>
      <c r="E48" s="8">
        <v>4442320</v>
      </c>
      <c r="F48" s="9" t="s">
        <v>12</v>
      </c>
      <c r="G48" s="8">
        <v>444232</v>
      </c>
      <c r="H48" s="8">
        <f t="shared" si="0"/>
        <v>4886552</v>
      </c>
      <c r="I48" s="5" t="s">
        <v>13</v>
      </c>
      <c r="J48" s="5" t="s">
        <v>14</v>
      </c>
      <c r="K48" s="4">
        <f t="shared" si="1"/>
        <v>44983</v>
      </c>
      <c r="L48" s="14">
        <f>+VLOOKUP(B48,'[1]TỔNG HỢP .'!E$1:M$464,9,0)</f>
        <v>-4886552</v>
      </c>
      <c r="M48" s="14">
        <f t="shared" si="2"/>
        <v>0</v>
      </c>
      <c r="N48" s="4" t="str">
        <f>+VLOOKUP(B48,'[1]TỔNG HỢP .'!E$1:M$464,8,0)</f>
        <v>05.03.2023</v>
      </c>
      <c r="O48" t="s">
        <v>1223</v>
      </c>
    </row>
    <row r="49" spans="1:15" customFormat="1" ht="15" hidden="1" customHeight="1" outlineLevel="1" x14ac:dyDescent="0.2">
      <c r="A49" s="4">
        <v>44935</v>
      </c>
      <c r="B49" s="15">
        <v>949</v>
      </c>
      <c r="C49" s="5" t="s">
        <v>10</v>
      </c>
      <c r="D49" s="5" t="s">
        <v>146</v>
      </c>
      <c r="E49" s="8">
        <v>401464</v>
      </c>
      <c r="F49" s="9" t="s">
        <v>12</v>
      </c>
      <c r="G49" s="8">
        <v>40146</v>
      </c>
      <c r="H49" s="8">
        <f t="shared" si="0"/>
        <v>441610</v>
      </c>
      <c r="I49" s="5" t="s">
        <v>13</v>
      </c>
      <c r="J49" s="5" t="s">
        <v>14</v>
      </c>
      <c r="K49" s="4">
        <f t="shared" si="1"/>
        <v>44983</v>
      </c>
      <c r="L49" s="14">
        <f>+VLOOKUP(B49,'[1]TỔNG HỢP .'!E$1:M$464,9,0)</f>
        <v>-441602</v>
      </c>
      <c r="M49" s="14">
        <f t="shared" si="2"/>
        <v>8</v>
      </c>
      <c r="N49" s="4" t="str">
        <f>+VLOOKUP(B49,'[1]TỔNG HỢP .'!E$1:M$464,8,0)</f>
        <v>05.03.2023</v>
      </c>
      <c r="O49" t="s">
        <v>1223</v>
      </c>
    </row>
    <row r="50" spans="1:15" customFormat="1" ht="15" hidden="1" customHeight="1" outlineLevel="1" x14ac:dyDescent="0.2">
      <c r="A50" s="4">
        <v>44935</v>
      </c>
      <c r="B50" s="15">
        <v>950</v>
      </c>
      <c r="C50" s="5" t="s">
        <v>10</v>
      </c>
      <c r="D50" s="5" t="s">
        <v>148</v>
      </c>
      <c r="E50" s="8">
        <v>6756800</v>
      </c>
      <c r="F50" s="9" t="s">
        <v>12</v>
      </c>
      <c r="G50" s="8">
        <v>675680</v>
      </c>
      <c r="H50" s="8">
        <f t="shared" si="0"/>
        <v>7432480</v>
      </c>
      <c r="I50" s="5" t="s">
        <v>13</v>
      </c>
      <c r="J50" s="5" t="s">
        <v>14</v>
      </c>
      <c r="K50" s="4">
        <f t="shared" si="1"/>
        <v>44983</v>
      </c>
      <c r="L50" s="14">
        <f>+VLOOKUP(B50,'[1]TỔNG HỢP .'!E$1:M$464,9,0)</f>
        <v>-7432480</v>
      </c>
      <c r="M50" s="14">
        <f t="shared" si="2"/>
        <v>0</v>
      </c>
      <c r="N50" s="4" t="str">
        <f>+VLOOKUP(B50,'[1]TỔNG HỢP .'!E$1:M$464,8,0)</f>
        <v>05.03.2023</v>
      </c>
      <c r="O50" t="s">
        <v>1223</v>
      </c>
    </row>
    <row r="51" spans="1:15" customFormat="1" ht="15" hidden="1" customHeight="1" outlineLevel="1" x14ac:dyDescent="0.2">
      <c r="A51" s="4">
        <v>44935</v>
      </c>
      <c r="B51" s="15">
        <v>951</v>
      </c>
      <c r="C51" s="5" t="s">
        <v>10</v>
      </c>
      <c r="D51" s="5" t="s">
        <v>150</v>
      </c>
      <c r="E51" s="8">
        <v>5201052</v>
      </c>
      <c r="F51" s="9" t="s">
        <v>12</v>
      </c>
      <c r="G51" s="8">
        <v>520105</v>
      </c>
      <c r="H51" s="8">
        <f t="shared" si="0"/>
        <v>5721157</v>
      </c>
      <c r="I51" s="5" t="s">
        <v>13</v>
      </c>
      <c r="J51" s="5" t="s">
        <v>14</v>
      </c>
      <c r="K51" s="4">
        <f t="shared" si="1"/>
        <v>44983</v>
      </c>
      <c r="L51" s="14">
        <f>+VLOOKUP(B51,'[1]TỔNG HỢP .'!E$1:M$464,9,0)</f>
        <v>-5721175</v>
      </c>
      <c r="M51" s="14">
        <f t="shared" si="2"/>
        <v>-18</v>
      </c>
      <c r="N51" s="4" t="str">
        <f>+VLOOKUP(B51,'[1]TỔNG HỢP .'!E$1:M$464,8,0)</f>
        <v>05.03.2023</v>
      </c>
      <c r="O51" t="s">
        <v>1223</v>
      </c>
    </row>
    <row r="52" spans="1:15" customFormat="1" ht="15" hidden="1" customHeight="1" outlineLevel="1" x14ac:dyDescent="0.2">
      <c r="A52" s="4">
        <v>44935</v>
      </c>
      <c r="B52" s="15">
        <v>952</v>
      </c>
      <c r="C52" s="5" t="s">
        <v>10</v>
      </c>
      <c r="D52" s="5" t="s">
        <v>152</v>
      </c>
      <c r="E52" s="8">
        <v>1032928</v>
      </c>
      <c r="F52" s="9" t="s">
        <v>12</v>
      </c>
      <c r="G52" s="8">
        <v>103293</v>
      </c>
      <c r="H52" s="8">
        <f t="shared" si="0"/>
        <v>1136221</v>
      </c>
      <c r="I52" s="5" t="s">
        <v>13</v>
      </c>
      <c r="J52" s="5" t="s">
        <v>14</v>
      </c>
      <c r="K52" s="4">
        <f t="shared" si="1"/>
        <v>44983</v>
      </c>
      <c r="L52" s="14">
        <f>+VLOOKUP(B52,'[1]TỔNG HỢP .'!E$1:M$464,9,0)</f>
        <v>-1136203</v>
      </c>
      <c r="M52" s="14">
        <f t="shared" si="2"/>
        <v>18</v>
      </c>
      <c r="N52" s="4" t="str">
        <f>+VLOOKUP(B52,'[1]TỔNG HỢP .'!E$1:M$464,8,0)</f>
        <v>05.03.2023</v>
      </c>
      <c r="O52" t="s">
        <v>1223</v>
      </c>
    </row>
    <row r="53" spans="1:15" customFormat="1" ht="15" hidden="1" customHeight="1" outlineLevel="1" x14ac:dyDescent="0.2">
      <c r="A53" s="4">
        <v>44935</v>
      </c>
      <c r="B53" s="15">
        <v>953</v>
      </c>
      <c r="C53" s="5" t="s">
        <v>10</v>
      </c>
      <c r="D53" s="5" t="s">
        <v>154</v>
      </c>
      <c r="E53" s="8">
        <v>677464</v>
      </c>
      <c r="F53" s="9" t="s">
        <v>12</v>
      </c>
      <c r="G53" s="8">
        <v>67746</v>
      </c>
      <c r="H53" s="8">
        <f t="shared" si="0"/>
        <v>745210</v>
      </c>
      <c r="I53" s="5" t="s">
        <v>13</v>
      </c>
      <c r="J53" s="5" t="s">
        <v>14</v>
      </c>
      <c r="K53" s="4">
        <f t="shared" si="1"/>
        <v>44983</v>
      </c>
      <c r="L53" s="14">
        <f>+VLOOKUP(B53,'[1]TỔNG HỢP .'!E$1:M$464,9,0)</f>
        <v>-745202</v>
      </c>
      <c r="M53" s="14">
        <f t="shared" si="2"/>
        <v>8</v>
      </c>
      <c r="N53" s="4" t="str">
        <f>+VLOOKUP(B53,'[1]TỔNG HỢP .'!E$1:M$464,8,0)</f>
        <v>05.03.2023</v>
      </c>
      <c r="O53" t="s">
        <v>1223</v>
      </c>
    </row>
    <row r="54" spans="1:15" customFormat="1" ht="15" hidden="1" customHeight="1" outlineLevel="1" x14ac:dyDescent="0.2">
      <c r="A54" s="4">
        <v>44935</v>
      </c>
      <c r="B54" s="15">
        <v>954</v>
      </c>
      <c r="C54" s="5" t="s">
        <v>10</v>
      </c>
      <c r="D54" s="5" t="s">
        <v>156</v>
      </c>
      <c r="E54" s="8">
        <v>3776540</v>
      </c>
      <c r="F54" s="9" t="s">
        <v>12</v>
      </c>
      <c r="G54" s="8">
        <v>377654</v>
      </c>
      <c r="H54" s="8">
        <f t="shared" si="0"/>
        <v>4154194</v>
      </c>
      <c r="I54" s="5" t="s">
        <v>13</v>
      </c>
      <c r="J54" s="5" t="s">
        <v>14</v>
      </c>
      <c r="K54" s="4">
        <f t="shared" si="1"/>
        <v>44983</v>
      </c>
      <c r="L54" s="14">
        <f>+VLOOKUP(B54,'[1]TỔNG HỢP .'!E$1:M$464,9,0)</f>
        <v>-4154150</v>
      </c>
      <c r="M54" s="14">
        <f t="shared" si="2"/>
        <v>44</v>
      </c>
      <c r="N54" s="4" t="str">
        <f>+VLOOKUP(B54,'[1]TỔNG HỢP .'!E$1:M$464,8,0)</f>
        <v>05.03.2023</v>
      </c>
      <c r="O54" t="s">
        <v>1223</v>
      </c>
    </row>
    <row r="55" spans="1:15" customFormat="1" ht="15" hidden="1" customHeight="1" outlineLevel="1" x14ac:dyDescent="0.2">
      <c r="A55" s="4">
        <v>44935</v>
      </c>
      <c r="B55" s="15">
        <v>955</v>
      </c>
      <c r="C55" s="5" t="s">
        <v>10</v>
      </c>
      <c r="D55" s="5" t="s">
        <v>158</v>
      </c>
      <c r="E55" s="8">
        <v>1468620</v>
      </c>
      <c r="F55" s="9" t="s">
        <v>12</v>
      </c>
      <c r="G55" s="8">
        <v>146862</v>
      </c>
      <c r="H55" s="8">
        <f t="shared" si="0"/>
        <v>1615482</v>
      </c>
      <c r="I55" s="5" t="s">
        <v>13</v>
      </c>
      <c r="J55" s="5" t="s">
        <v>14</v>
      </c>
      <c r="K55" s="4">
        <f t="shared" si="1"/>
        <v>44983</v>
      </c>
      <c r="L55" s="14">
        <f>+VLOOKUP(B55,'[1]TỔNG HỢP .'!E$1:M$464,9,0)</f>
        <v>-1615504</v>
      </c>
      <c r="M55" s="14">
        <f t="shared" si="2"/>
        <v>-22</v>
      </c>
      <c r="N55" s="4" t="str">
        <f>+VLOOKUP(B55,'[1]TỔNG HỢP .'!E$1:M$464,8,0)</f>
        <v>05.03.2023</v>
      </c>
      <c r="O55" t="s">
        <v>1223</v>
      </c>
    </row>
    <row r="56" spans="1:15" customFormat="1" ht="15" hidden="1" customHeight="1" outlineLevel="1" x14ac:dyDescent="0.2">
      <c r="A56" s="4">
        <v>44935</v>
      </c>
      <c r="B56" s="15">
        <v>956</v>
      </c>
      <c r="C56" s="5" t="s">
        <v>10</v>
      </c>
      <c r="D56" s="5" t="s">
        <v>160</v>
      </c>
      <c r="E56" s="8">
        <v>1769220</v>
      </c>
      <c r="F56" s="9" t="s">
        <v>12</v>
      </c>
      <c r="G56" s="8">
        <v>176922</v>
      </c>
      <c r="H56" s="8">
        <f t="shared" si="0"/>
        <v>1946142</v>
      </c>
      <c r="I56" s="5" t="s">
        <v>13</v>
      </c>
      <c r="J56" s="5" t="s">
        <v>14</v>
      </c>
      <c r="K56" s="4">
        <f t="shared" si="1"/>
        <v>44983</v>
      </c>
      <c r="L56" s="14">
        <f>+VLOOKUP(B56,'[1]TỔNG HỢP .'!E$1:M$464,9,0)</f>
        <v>-1946142</v>
      </c>
      <c r="M56" s="14">
        <f t="shared" si="2"/>
        <v>0</v>
      </c>
      <c r="N56" s="4" t="str">
        <f>+VLOOKUP(B56,'[1]TỔNG HỢP .'!E$1:M$464,8,0)</f>
        <v>05.03.2023</v>
      </c>
      <c r="O56" t="s">
        <v>1223</v>
      </c>
    </row>
    <row r="57" spans="1:15" customFormat="1" ht="15" hidden="1" customHeight="1" outlineLevel="1" x14ac:dyDescent="0.2">
      <c r="A57" s="4">
        <v>44935</v>
      </c>
      <c r="B57" s="15">
        <v>957</v>
      </c>
      <c r="C57" s="5" t="s">
        <v>10</v>
      </c>
      <c r="D57" s="5" t="s">
        <v>162</v>
      </c>
      <c r="E57" s="8">
        <v>2221160</v>
      </c>
      <c r="F57" s="9" t="s">
        <v>12</v>
      </c>
      <c r="G57" s="8">
        <v>222116</v>
      </c>
      <c r="H57" s="8">
        <f t="shared" si="0"/>
        <v>2443276</v>
      </c>
      <c r="I57" s="5" t="s">
        <v>13</v>
      </c>
      <c r="J57" s="5" t="s">
        <v>14</v>
      </c>
      <c r="K57" s="4">
        <f t="shared" si="1"/>
        <v>44983</v>
      </c>
      <c r="L57" s="14">
        <f>+VLOOKUP(B57,'[1]TỔNG HỢP .'!E$1:M$464,9,0)</f>
        <v>-2443276</v>
      </c>
      <c r="M57" s="14">
        <f t="shared" si="2"/>
        <v>0</v>
      </c>
      <c r="N57" s="4" t="str">
        <f>+VLOOKUP(B57,'[1]TỔNG HỢP .'!E$1:M$464,8,0)</f>
        <v>05.03.2023</v>
      </c>
      <c r="O57" t="s">
        <v>1223</v>
      </c>
    </row>
    <row r="58" spans="1:15" customFormat="1" ht="15" hidden="1" customHeight="1" outlineLevel="1" x14ac:dyDescent="0.2">
      <c r="A58" s="4">
        <v>44935</v>
      </c>
      <c r="B58" s="15">
        <v>958</v>
      </c>
      <c r="C58" s="5" t="s">
        <v>10</v>
      </c>
      <c r="D58" s="5" t="s">
        <v>164</v>
      </c>
      <c r="E58" s="8">
        <v>2580520</v>
      </c>
      <c r="F58" s="9" t="s">
        <v>12</v>
      </c>
      <c r="G58" s="8">
        <v>258052</v>
      </c>
      <c r="H58" s="8">
        <f t="shared" si="0"/>
        <v>2838572</v>
      </c>
      <c r="I58" s="5" t="s">
        <v>13</v>
      </c>
      <c r="J58" s="5" t="s">
        <v>14</v>
      </c>
      <c r="K58" s="4">
        <f t="shared" si="1"/>
        <v>44983</v>
      </c>
      <c r="L58" s="14">
        <f>+VLOOKUP(B58,'[1]TỔNG HỢP .'!E$1:M$464,9,0)</f>
        <v>-2838594</v>
      </c>
      <c r="M58" s="14">
        <f t="shared" si="2"/>
        <v>-22</v>
      </c>
      <c r="N58" s="4" t="str">
        <f>+VLOOKUP(B58,'[1]TỔNG HỢP .'!E$1:M$464,8,0)</f>
        <v>05.03.2023</v>
      </c>
      <c r="O58" t="s">
        <v>1223</v>
      </c>
    </row>
    <row r="59" spans="1:15" customFormat="1" ht="15" hidden="1" customHeight="1" outlineLevel="1" x14ac:dyDescent="0.2">
      <c r="A59" s="4">
        <v>44935</v>
      </c>
      <c r="B59" s="15">
        <v>960</v>
      </c>
      <c r="C59" s="5" t="s">
        <v>10</v>
      </c>
      <c r="D59" s="5" t="s">
        <v>166</v>
      </c>
      <c r="E59" s="8">
        <v>3532472</v>
      </c>
      <c r="F59" s="9" t="s">
        <v>12</v>
      </c>
      <c r="G59" s="8">
        <v>353247</v>
      </c>
      <c r="H59" s="8">
        <f t="shared" si="0"/>
        <v>3885719</v>
      </c>
      <c r="I59" s="5" t="s">
        <v>13</v>
      </c>
      <c r="J59" s="5" t="s">
        <v>14</v>
      </c>
      <c r="K59" s="4">
        <f t="shared" si="1"/>
        <v>44983</v>
      </c>
      <c r="L59" s="14">
        <f>+VLOOKUP(B59,'[1]TỔNG HỢP .'!E$1:M$464,9,0)</f>
        <v>-3885715</v>
      </c>
      <c r="M59" s="14">
        <f t="shared" si="2"/>
        <v>4</v>
      </c>
      <c r="N59" s="4" t="str">
        <f>+VLOOKUP(B59,'[1]TỔNG HỢP .'!E$1:M$464,8,0)</f>
        <v>05.03.2023</v>
      </c>
      <c r="O59" t="s">
        <v>1223</v>
      </c>
    </row>
    <row r="60" spans="1:15" customFormat="1" ht="15" hidden="1" customHeight="1" outlineLevel="1" x14ac:dyDescent="0.2">
      <c r="A60" s="4">
        <v>44935</v>
      </c>
      <c r="B60" s="15">
        <v>961</v>
      </c>
      <c r="C60" s="5" t="s">
        <v>10</v>
      </c>
      <c r="D60" s="5" t="s">
        <v>168</v>
      </c>
      <c r="E60" s="8">
        <v>19373096</v>
      </c>
      <c r="F60" s="9" t="s">
        <v>12</v>
      </c>
      <c r="G60" s="8">
        <v>1937310</v>
      </c>
      <c r="H60" s="8">
        <f t="shared" si="0"/>
        <v>21310406</v>
      </c>
      <c r="I60" s="5" t="s">
        <v>13</v>
      </c>
      <c r="J60" s="5" t="s">
        <v>14</v>
      </c>
      <c r="K60" s="4">
        <f t="shared" si="1"/>
        <v>44983</v>
      </c>
      <c r="L60" s="14">
        <f>+VLOOKUP(B60,'[1]TỔNG HỢP .'!E$1:M$464,9,0)</f>
        <v>-21310392</v>
      </c>
      <c r="M60" s="14">
        <f t="shared" si="2"/>
        <v>14</v>
      </c>
      <c r="N60" s="4" t="str">
        <f>+VLOOKUP(B60,'[1]TỔNG HỢP .'!E$1:M$464,8,0)</f>
        <v>05.03.2023</v>
      </c>
      <c r="O60" t="s">
        <v>1223</v>
      </c>
    </row>
    <row r="61" spans="1:15" customFormat="1" ht="15" hidden="1" customHeight="1" outlineLevel="1" x14ac:dyDescent="0.2">
      <c r="A61" s="4">
        <v>44935</v>
      </c>
      <c r="B61" s="15">
        <v>962</v>
      </c>
      <c r="C61" s="5" t="s">
        <v>10</v>
      </c>
      <c r="D61" s="5" t="s">
        <v>170</v>
      </c>
      <c r="E61" s="8">
        <v>8738396</v>
      </c>
      <c r="F61" s="9" t="s">
        <v>12</v>
      </c>
      <c r="G61" s="8">
        <v>873840</v>
      </c>
      <c r="H61" s="8">
        <f t="shared" si="0"/>
        <v>9612236</v>
      </c>
      <c r="I61" s="5" t="s">
        <v>13</v>
      </c>
      <c r="J61" s="5" t="s">
        <v>14</v>
      </c>
      <c r="K61" s="4">
        <f t="shared" si="1"/>
        <v>44983</v>
      </c>
      <c r="L61" s="14">
        <f>+VLOOKUP(B61,'[1]TỔNG HỢP .'!E$1:M$464,9,0)</f>
        <v>-9612222</v>
      </c>
      <c r="M61" s="14">
        <f t="shared" si="2"/>
        <v>14</v>
      </c>
      <c r="N61" s="4" t="str">
        <f>+VLOOKUP(B61,'[1]TỔNG HỢP .'!E$1:M$464,8,0)</f>
        <v>05.03.2023</v>
      </c>
      <c r="O61" t="s">
        <v>1223</v>
      </c>
    </row>
    <row r="62" spans="1:15" customFormat="1" ht="15" hidden="1" customHeight="1" outlineLevel="1" x14ac:dyDescent="0.2">
      <c r="A62" s="4">
        <v>44935</v>
      </c>
      <c r="B62" s="15">
        <v>963</v>
      </c>
      <c r="C62" s="5" t="s">
        <v>10</v>
      </c>
      <c r="D62" s="5" t="s">
        <v>172</v>
      </c>
      <c r="E62" s="8">
        <v>1512044</v>
      </c>
      <c r="F62" s="9" t="s">
        <v>12</v>
      </c>
      <c r="G62" s="8">
        <v>151204</v>
      </c>
      <c r="H62" s="8">
        <f t="shared" si="0"/>
        <v>1663248</v>
      </c>
      <c r="I62" s="5" t="s">
        <v>13</v>
      </c>
      <c r="J62" s="5" t="s">
        <v>14</v>
      </c>
      <c r="K62" s="4">
        <f t="shared" si="1"/>
        <v>44983</v>
      </c>
      <c r="L62" s="14">
        <f>+VLOOKUP(B62,'[1]TỔNG HỢP .'!E$1:M$464,9,0)</f>
        <v>-1663248</v>
      </c>
      <c r="M62" s="14">
        <f t="shared" si="2"/>
        <v>0</v>
      </c>
      <c r="N62" s="4" t="str">
        <f>+VLOOKUP(B62,'[1]TỔNG HỢP .'!E$1:M$464,8,0)</f>
        <v>05.03.2023</v>
      </c>
      <c r="O62" t="s">
        <v>1223</v>
      </c>
    </row>
    <row r="63" spans="1:15" customFormat="1" ht="15" hidden="1" customHeight="1" outlineLevel="1" x14ac:dyDescent="0.2">
      <c r="A63" s="4">
        <v>44936</v>
      </c>
      <c r="B63" s="15">
        <v>979</v>
      </c>
      <c r="C63" s="5" t="s">
        <v>10</v>
      </c>
      <c r="D63" s="5" t="s">
        <v>174</v>
      </c>
      <c r="E63" s="8">
        <v>7216520</v>
      </c>
      <c r="F63" s="9" t="s">
        <v>12</v>
      </c>
      <c r="G63" s="8">
        <v>721652</v>
      </c>
      <c r="H63" s="8">
        <f t="shared" si="0"/>
        <v>7938172</v>
      </c>
      <c r="I63" s="5" t="s">
        <v>13</v>
      </c>
      <c r="J63" s="5" t="s">
        <v>14</v>
      </c>
      <c r="K63" s="4">
        <f t="shared" si="1"/>
        <v>44984</v>
      </c>
      <c r="L63" s="14">
        <f>+VLOOKUP(B63,'[1]TỔNG HỢP .'!E$1:M$464,9,0)</f>
        <v>-7938150</v>
      </c>
      <c r="M63" s="14">
        <f t="shared" si="2"/>
        <v>22</v>
      </c>
      <c r="N63" s="4" t="str">
        <f>+VLOOKUP(B63,'[1]TỔNG HỢP .'!E$1:M$464,8,0)</f>
        <v>05.03.2023</v>
      </c>
      <c r="O63" t="s">
        <v>1223</v>
      </c>
    </row>
    <row r="64" spans="1:15" customFormat="1" ht="15" hidden="1" customHeight="1" outlineLevel="1" x14ac:dyDescent="0.2">
      <c r="A64" s="4">
        <v>44936</v>
      </c>
      <c r="B64" s="15">
        <v>986</v>
      </c>
      <c r="C64" s="5" t="s">
        <v>10</v>
      </c>
      <c r="D64" s="5" t="s">
        <v>68</v>
      </c>
      <c r="E64" s="8">
        <v>7379560</v>
      </c>
      <c r="F64" s="9" t="s">
        <v>12</v>
      </c>
      <c r="G64" s="8">
        <v>737956</v>
      </c>
      <c r="H64" s="8">
        <f t="shared" si="0"/>
        <v>8117516</v>
      </c>
      <c r="I64" s="5" t="s">
        <v>13</v>
      </c>
      <c r="J64" s="5" t="s">
        <v>14</v>
      </c>
      <c r="K64" s="4">
        <f t="shared" si="1"/>
        <v>44984</v>
      </c>
      <c r="L64" s="14">
        <f>+VLOOKUP(B64,'[1]TỔNG HỢP .'!E$1:M$464,9,0)</f>
        <v>-8117516</v>
      </c>
      <c r="M64" s="14">
        <f t="shared" si="2"/>
        <v>0</v>
      </c>
      <c r="N64" s="4" t="str">
        <f>+VLOOKUP(B64,'[1]TỔNG HỢP .'!E$1:M$464,8,0)</f>
        <v>05.03.2023</v>
      </c>
      <c r="O64" t="s">
        <v>1223</v>
      </c>
    </row>
    <row r="65" spans="1:15" customFormat="1" ht="15" hidden="1" customHeight="1" outlineLevel="1" x14ac:dyDescent="0.2">
      <c r="A65" s="4">
        <v>44936</v>
      </c>
      <c r="B65" s="15">
        <v>987</v>
      </c>
      <c r="C65" s="5" t="s">
        <v>10</v>
      </c>
      <c r="D65" s="5" t="s">
        <v>64</v>
      </c>
      <c r="E65" s="8">
        <v>3101932</v>
      </c>
      <c r="F65" s="9" t="s">
        <v>12</v>
      </c>
      <c r="G65" s="8">
        <v>310193</v>
      </c>
      <c r="H65" s="8">
        <f t="shared" si="0"/>
        <v>3412125</v>
      </c>
      <c r="I65" s="5" t="s">
        <v>13</v>
      </c>
      <c r="J65" s="5" t="s">
        <v>14</v>
      </c>
      <c r="K65" s="4">
        <f t="shared" si="1"/>
        <v>44984</v>
      </c>
      <c r="L65" s="14">
        <f>+VLOOKUP(B65,'[1]TỔNG HỢP .'!E$1:M$464,9,0)</f>
        <v>-3412121</v>
      </c>
      <c r="M65" s="14">
        <f t="shared" si="2"/>
        <v>4</v>
      </c>
      <c r="N65" s="4" t="str">
        <f>+VLOOKUP(B65,'[1]TỔNG HỢP .'!E$1:M$464,8,0)</f>
        <v>05.03.2023</v>
      </c>
      <c r="O65" t="s">
        <v>1223</v>
      </c>
    </row>
    <row r="66" spans="1:15" customFormat="1" ht="15" hidden="1" customHeight="1" outlineLevel="1" x14ac:dyDescent="0.2">
      <c r="A66" s="4">
        <v>44936</v>
      </c>
      <c r="B66" s="15">
        <v>988</v>
      </c>
      <c r="C66" s="5" t="s">
        <v>10</v>
      </c>
      <c r="D66" s="5" t="s">
        <v>179</v>
      </c>
      <c r="E66" s="8">
        <v>1110580</v>
      </c>
      <c r="F66" s="9" t="s">
        <v>12</v>
      </c>
      <c r="G66" s="8">
        <v>111058</v>
      </c>
      <c r="H66" s="8">
        <f t="shared" si="0"/>
        <v>1221638</v>
      </c>
      <c r="I66" s="5" t="s">
        <v>13</v>
      </c>
      <c r="J66" s="5" t="s">
        <v>14</v>
      </c>
      <c r="K66" s="4">
        <f t="shared" si="1"/>
        <v>44984</v>
      </c>
      <c r="L66" s="14">
        <f>+VLOOKUP(B66,'[1]TỔNG HỢP .'!E$1:M$464,9,0)</f>
        <v>-1221638</v>
      </c>
      <c r="M66" s="14">
        <f t="shared" si="2"/>
        <v>0</v>
      </c>
      <c r="N66" s="4" t="str">
        <f>+VLOOKUP(B66,'[1]TỔNG HỢP .'!E$1:M$464,8,0)</f>
        <v>05.03.2023</v>
      </c>
      <c r="O66" t="s">
        <v>1223</v>
      </c>
    </row>
    <row r="67" spans="1:15" customFormat="1" ht="15" hidden="1" customHeight="1" outlineLevel="1" x14ac:dyDescent="0.2">
      <c r="A67" s="4">
        <v>44936</v>
      </c>
      <c r="B67" s="15">
        <v>989</v>
      </c>
      <c r="C67" s="5" t="s">
        <v>10</v>
      </c>
      <c r="D67" s="5" t="s">
        <v>73</v>
      </c>
      <c r="E67" s="8">
        <v>5094412</v>
      </c>
      <c r="F67" s="9" t="s">
        <v>12</v>
      </c>
      <c r="G67" s="8">
        <v>509441</v>
      </c>
      <c r="H67" s="8">
        <f t="shared" ref="H67:H130" si="3">+E67+G67</f>
        <v>5603853</v>
      </c>
      <c r="I67" s="5" t="s">
        <v>13</v>
      </c>
      <c r="J67" s="5" t="s">
        <v>14</v>
      </c>
      <c r="K67" s="4">
        <f t="shared" ref="K67:K130" si="4">48+A67</f>
        <v>44984</v>
      </c>
      <c r="L67" s="14">
        <f>+VLOOKUP(B67,'[1]TỔNG HỢP .'!E$1:M$464,9,0)</f>
        <v>-5603849</v>
      </c>
      <c r="M67" s="14">
        <f t="shared" ref="M67:M130" si="5">+L67+H67</f>
        <v>4</v>
      </c>
      <c r="N67" s="4" t="str">
        <f>+VLOOKUP(B67,'[1]TỔNG HỢP .'!E$1:M$464,8,0)</f>
        <v>05.03.2023</v>
      </c>
      <c r="O67" t="s">
        <v>1223</v>
      </c>
    </row>
    <row r="68" spans="1:15" customFormat="1" ht="15" hidden="1" customHeight="1" outlineLevel="1" x14ac:dyDescent="0.2">
      <c r="A68" s="4">
        <v>44936</v>
      </c>
      <c r="B68" s="15">
        <v>1013</v>
      </c>
      <c r="C68" s="5" t="s">
        <v>10</v>
      </c>
      <c r="D68" s="5" t="s">
        <v>183</v>
      </c>
      <c r="E68" s="8">
        <v>1111900</v>
      </c>
      <c r="F68" s="9" t="s">
        <v>12</v>
      </c>
      <c r="G68" s="8">
        <v>111190</v>
      </c>
      <c r="H68" s="8">
        <f t="shared" si="3"/>
        <v>1223090</v>
      </c>
      <c r="I68" s="5" t="s">
        <v>13</v>
      </c>
      <c r="J68" s="5" t="s">
        <v>14</v>
      </c>
      <c r="K68" s="4">
        <f t="shared" si="4"/>
        <v>44984</v>
      </c>
      <c r="L68" s="14">
        <f>+VLOOKUP(B68,'[1]TỔNG HỢP .'!E$1:M$464,9,0)</f>
        <v>-1223090</v>
      </c>
      <c r="M68" s="14">
        <f t="shared" si="5"/>
        <v>0</v>
      </c>
      <c r="N68" s="4" t="str">
        <f>+VLOOKUP(B68,'[1]TỔNG HỢP .'!E$1:M$464,8,0)</f>
        <v>05.03.2023</v>
      </c>
      <c r="O68" t="s">
        <v>1223</v>
      </c>
    </row>
    <row r="69" spans="1:15" customFormat="1" ht="15" hidden="1" customHeight="1" outlineLevel="1" x14ac:dyDescent="0.2">
      <c r="A69" s="4">
        <v>44936</v>
      </c>
      <c r="B69" s="15">
        <v>1014</v>
      </c>
      <c r="C69" s="5" t="s">
        <v>10</v>
      </c>
      <c r="D69" s="5" t="s">
        <v>185</v>
      </c>
      <c r="E69" s="8">
        <v>1110580</v>
      </c>
      <c r="F69" s="9" t="s">
        <v>12</v>
      </c>
      <c r="G69" s="8">
        <v>111058</v>
      </c>
      <c r="H69" s="8">
        <f t="shared" si="3"/>
        <v>1221638</v>
      </c>
      <c r="I69" s="5" t="s">
        <v>13</v>
      </c>
      <c r="J69" s="5" t="s">
        <v>14</v>
      </c>
      <c r="K69" s="4">
        <f t="shared" si="4"/>
        <v>44984</v>
      </c>
      <c r="L69" s="14">
        <f>+VLOOKUP(B69,'[1]TỔNG HỢP .'!E$1:M$464,9,0)</f>
        <v>-1221638</v>
      </c>
      <c r="M69" s="14">
        <f t="shared" si="5"/>
        <v>0</v>
      </c>
      <c r="N69" s="4" t="str">
        <f>+VLOOKUP(B69,'[1]TỔNG HỢP .'!E$1:M$464,8,0)</f>
        <v>05.03.2023</v>
      </c>
      <c r="O69" t="s">
        <v>1223</v>
      </c>
    </row>
    <row r="70" spans="1:15" customFormat="1" ht="15" hidden="1" customHeight="1" outlineLevel="1" x14ac:dyDescent="0.2">
      <c r="A70" s="4">
        <v>44936</v>
      </c>
      <c r="B70" s="15">
        <v>1016</v>
      </c>
      <c r="C70" s="5" t="s">
        <v>10</v>
      </c>
      <c r="D70" s="5" t="s">
        <v>187</v>
      </c>
      <c r="E70" s="8">
        <v>6002940</v>
      </c>
      <c r="F70" s="9" t="s">
        <v>12</v>
      </c>
      <c r="G70" s="8">
        <v>600294</v>
      </c>
      <c r="H70" s="8">
        <f t="shared" si="3"/>
        <v>6603234</v>
      </c>
      <c r="I70" s="5" t="s">
        <v>13</v>
      </c>
      <c r="J70" s="5" t="s">
        <v>14</v>
      </c>
      <c r="K70" s="4">
        <f t="shared" si="4"/>
        <v>44984</v>
      </c>
      <c r="L70" s="14">
        <f>+VLOOKUP(B70,'[1]TỔNG HỢP .'!E$1:M$464,9,0)</f>
        <v>-6603234</v>
      </c>
      <c r="M70" s="14">
        <f t="shared" si="5"/>
        <v>0</v>
      </c>
      <c r="N70" s="4" t="str">
        <f>+VLOOKUP(B70,'[1]TỔNG HỢP .'!E$1:M$464,8,0)</f>
        <v>05.03.2023</v>
      </c>
      <c r="O70" t="s">
        <v>1223</v>
      </c>
    </row>
    <row r="71" spans="1:15" customFormat="1" ht="15" hidden="1" customHeight="1" outlineLevel="1" x14ac:dyDescent="0.2">
      <c r="A71" s="4">
        <v>44936</v>
      </c>
      <c r="B71" s="15">
        <v>1037</v>
      </c>
      <c r="C71" s="5" t="s">
        <v>10</v>
      </c>
      <c r="D71" s="5" t="s">
        <v>190</v>
      </c>
      <c r="E71" s="8">
        <v>9958760</v>
      </c>
      <c r="F71" s="9" t="s">
        <v>12</v>
      </c>
      <c r="G71" s="8">
        <v>995876</v>
      </c>
      <c r="H71" s="8">
        <f t="shared" si="3"/>
        <v>10954636</v>
      </c>
      <c r="I71" s="5" t="s">
        <v>13</v>
      </c>
      <c r="J71" s="5" t="s">
        <v>14</v>
      </c>
      <c r="K71" s="4">
        <f t="shared" si="4"/>
        <v>44984</v>
      </c>
      <c r="L71" s="14">
        <f>+VLOOKUP(B71,'[1]TỔNG HỢP .'!E$1:M$464,9,0)</f>
        <v>-10954636</v>
      </c>
      <c r="M71" s="14">
        <f t="shared" si="5"/>
        <v>0</v>
      </c>
      <c r="N71" s="4" t="str">
        <f>+VLOOKUP(B71,'[1]TỔNG HỢP .'!E$1:M$464,8,0)</f>
        <v>05.03.2023</v>
      </c>
      <c r="O71" t="s">
        <v>1223</v>
      </c>
    </row>
    <row r="72" spans="1:15" customFormat="1" ht="15" hidden="1" customHeight="1" outlineLevel="1" x14ac:dyDescent="0.2">
      <c r="A72" s="4">
        <v>44936</v>
      </c>
      <c r="B72" s="15">
        <v>1038</v>
      </c>
      <c r="C72" s="5" t="s">
        <v>10</v>
      </c>
      <c r="D72" s="5" t="s">
        <v>192</v>
      </c>
      <c r="E72" s="8">
        <v>5552900</v>
      </c>
      <c r="F72" s="9" t="s">
        <v>12</v>
      </c>
      <c r="G72" s="8">
        <v>555290</v>
      </c>
      <c r="H72" s="8">
        <f t="shared" si="3"/>
        <v>6108190</v>
      </c>
      <c r="I72" s="5" t="s">
        <v>13</v>
      </c>
      <c r="J72" s="5" t="s">
        <v>14</v>
      </c>
      <c r="K72" s="4">
        <f t="shared" si="4"/>
        <v>44984</v>
      </c>
      <c r="L72" s="14">
        <f>+VLOOKUP(B72,'[1]TỔNG HỢP .'!E$1:M$464,9,0)</f>
        <v>-6108190</v>
      </c>
      <c r="M72" s="14">
        <f t="shared" si="5"/>
        <v>0</v>
      </c>
      <c r="N72" s="4" t="str">
        <f>+VLOOKUP(B72,'[1]TỔNG HỢP .'!E$1:M$464,8,0)</f>
        <v>05.03.2023</v>
      </c>
      <c r="O72" t="s">
        <v>1223</v>
      </c>
    </row>
    <row r="73" spans="1:15" customFormat="1" ht="15" hidden="1" customHeight="1" outlineLevel="1" x14ac:dyDescent="0.2">
      <c r="A73" s="4">
        <v>44936</v>
      </c>
      <c r="B73" s="15">
        <v>1039</v>
      </c>
      <c r="C73" s="5" t="s">
        <v>10</v>
      </c>
      <c r="D73" s="5" t="s">
        <v>194</v>
      </c>
      <c r="E73" s="8">
        <v>1110580</v>
      </c>
      <c r="F73" s="9" t="s">
        <v>12</v>
      </c>
      <c r="G73" s="8">
        <v>111058</v>
      </c>
      <c r="H73" s="8">
        <f t="shared" si="3"/>
        <v>1221638</v>
      </c>
      <c r="I73" s="5" t="s">
        <v>13</v>
      </c>
      <c r="J73" s="5" t="s">
        <v>14</v>
      </c>
      <c r="K73" s="4">
        <f t="shared" si="4"/>
        <v>44984</v>
      </c>
      <c r="L73" s="14">
        <f>+VLOOKUP(B73,'[1]TỔNG HỢP .'!E$1:M$464,9,0)</f>
        <v>-1221638</v>
      </c>
      <c r="M73" s="14">
        <f t="shared" si="5"/>
        <v>0</v>
      </c>
      <c r="N73" s="4" t="str">
        <f>+VLOOKUP(B73,'[1]TỔNG HỢP .'!E$1:M$464,8,0)</f>
        <v>05.03.2023</v>
      </c>
      <c r="O73" t="s">
        <v>1223</v>
      </c>
    </row>
    <row r="74" spans="1:15" customFormat="1" ht="15" hidden="1" customHeight="1" outlineLevel="1" x14ac:dyDescent="0.2">
      <c r="A74" s="4">
        <v>44936</v>
      </c>
      <c r="B74" s="15">
        <v>1041</v>
      </c>
      <c r="C74" s="5" t="s">
        <v>10</v>
      </c>
      <c r="D74" s="5" t="s">
        <v>196</v>
      </c>
      <c r="E74" s="8">
        <v>3733204</v>
      </c>
      <c r="F74" s="9" t="s">
        <v>12</v>
      </c>
      <c r="G74" s="8">
        <v>373320</v>
      </c>
      <c r="H74" s="8">
        <f t="shared" si="3"/>
        <v>4106524</v>
      </c>
      <c r="I74" s="5" t="s">
        <v>13</v>
      </c>
      <c r="J74" s="5" t="s">
        <v>14</v>
      </c>
      <c r="K74" s="4">
        <f t="shared" si="4"/>
        <v>44984</v>
      </c>
      <c r="L74" s="14">
        <f>+VLOOKUP(B74,'[1]TỔNG HỢP .'!E$1:M$464,9,0)</f>
        <v>-4106516</v>
      </c>
      <c r="M74" s="14">
        <f t="shared" si="5"/>
        <v>8</v>
      </c>
      <c r="N74" s="4" t="str">
        <f>+VLOOKUP(B74,'[1]TỔNG HỢP .'!E$1:M$464,8,0)</f>
        <v>05.03.2023</v>
      </c>
      <c r="O74" t="s">
        <v>1223</v>
      </c>
    </row>
    <row r="75" spans="1:15" customFormat="1" ht="15" hidden="1" customHeight="1" outlineLevel="1" x14ac:dyDescent="0.2">
      <c r="A75" s="4">
        <v>44938</v>
      </c>
      <c r="B75" s="15">
        <v>1387</v>
      </c>
      <c r="C75" s="5" t="s">
        <v>10</v>
      </c>
      <c r="D75" s="5" t="s">
        <v>199</v>
      </c>
      <c r="E75" s="8">
        <v>10028860</v>
      </c>
      <c r="F75" s="9" t="s">
        <v>12</v>
      </c>
      <c r="G75" s="8">
        <v>1002886</v>
      </c>
      <c r="H75" s="8">
        <f t="shared" si="3"/>
        <v>11031746</v>
      </c>
      <c r="I75" s="5" t="s">
        <v>13</v>
      </c>
      <c r="J75" s="5" t="s">
        <v>14</v>
      </c>
      <c r="K75" s="4">
        <f t="shared" si="4"/>
        <v>44986</v>
      </c>
      <c r="L75" s="14">
        <f>+VLOOKUP(B75,'[1]TỔNG HỢP .'!E$1:M$464,9,0)</f>
        <v>-11031658</v>
      </c>
      <c r="M75" s="14">
        <f t="shared" si="5"/>
        <v>88</v>
      </c>
      <c r="N75" s="4" t="str">
        <f>+VLOOKUP(B75,'[1]TỔNG HỢP .'!E$1:M$464,8,0)</f>
        <v>05.03.2023</v>
      </c>
      <c r="O75" t="s">
        <v>1223</v>
      </c>
    </row>
    <row r="76" spans="1:15" customFormat="1" ht="15" hidden="1" customHeight="1" outlineLevel="1" x14ac:dyDescent="0.2">
      <c r="A76" s="4">
        <v>44938</v>
      </c>
      <c r="B76" s="15">
        <v>1431</v>
      </c>
      <c r="C76" s="5" t="s">
        <v>10</v>
      </c>
      <c r="D76" s="5" t="s">
        <v>99</v>
      </c>
      <c r="E76" s="8">
        <v>1468620</v>
      </c>
      <c r="F76" s="9" t="s">
        <v>12</v>
      </c>
      <c r="G76" s="8">
        <v>146862</v>
      </c>
      <c r="H76" s="8">
        <f t="shared" si="3"/>
        <v>1615482</v>
      </c>
      <c r="I76" s="5" t="s">
        <v>13</v>
      </c>
      <c r="J76" s="5" t="s">
        <v>14</v>
      </c>
      <c r="K76" s="4">
        <f t="shared" si="4"/>
        <v>44986</v>
      </c>
      <c r="L76" s="14">
        <f>+VLOOKUP(B76,'[1]TỔNG HỢP .'!E$1:M$464,9,0)</f>
        <v>-1615482</v>
      </c>
      <c r="M76" s="14">
        <f t="shared" si="5"/>
        <v>0</v>
      </c>
      <c r="N76" s="4" t="str">
        <f>+VLOOKUP(B76,'[1]TỔNG HỢP .'!E$1:M$464,8,0)</f>
        <v>05.03.2023</v>
      </c>
      <c r="O76" t="s">
        <v>1223</v>
      </c>
    </row>
    <row r="77" spans="1:15" customFormat="1" ht="15" hidden="1" customHeight="1" outlineLevel="1" x14ac:dyDescent="0.2">
      <c r="A77" s="4">
        <v>44938</v>
      </c>
      <c r="B77" s="15">
        <v>1432</v>
      </c>
      <c r="C77" s="5" t="s">
        <v>10</v>
      </c>
      <c r="D77" s="5" t="s">
        <v>202</v>
      </c>
      <c r="E77" s="8">
        <v>4538708</v>
      </c>
      <c r="F77" s="9" t="s">
        <v>12</v>
      </c>
      <c r="G77" s="8">
        <v>453871</v>
      </c>
      <c r="H77" s="8">
        <f t="shared" si="3"/>
        <v>4992579</v>
      </c>
      <c r="I77" s="5" t="s">
        <v>13</v>
      </c>
      <c r="J77" s="5" t="s">
        <v>14</v>
      </c>
      <c r="K77" s="4">
        <f t="shared" si="4"/>
        <v>44986</v>
      </c>
      <c r="L77" s="14">
        <f>+VLOOKUP(B77,'[1]TỔNG HỢP .'!E$1:M$464,9,0)</f>
        <v>-4992579</v>
      </c>
      <c r="M77" s="14">
        <f t="shared" si="5"/>
        <v>0</v>
      </c>
      <c r="N77" s="4" t="str">
        <f>+VLOOKUP(B77,'[1]TỔNG HỢP .'!E$1:M$464,8,0)</f>
        <v>05.03.2023</v>
      </c>
      <c r="O77" t="s">
        <v>1223</v>
      </c>
    </row>
    <row r="78" spans="1:15" customFormat="1" ht="15" hidden="1" customHeight="1" outlineLevel="1" x14ac:dyDescent="0.2">
      <c r="A78" s="4">
        <v>44938</v>
      </c>
      <c r="B78" s="15">
        <v>1433</v>
      </c>
      <c r="C78" s="5" t="s">
        <v>10</v>
      </c>
      <c r="D78" s="5" t="s">
        <v>204</v>
      </c>
      <c r="E78" s="8">
        <v>2579200</v>
      </c>
      <c r="F78" s="9" t="s">
        <v>12</v>
      </c>
      <c r="G78" s="8">
        <v>257920</v>
      </c>
      <c r="H78" s="8">
        <f t="shared" si="3"/>
        <v>2837120</v>
      </c>
      <c r="I78" s="5" t="s">
        <v>13</v>
      </c>
      <c r="J78" s="5" t="s">
        <v>14</v>
      </c>
      <c r="K78" s="4">
        <f t="shared" si="4"/>
        <v>44986</v>
      </c>
      <c r="L78" s="14">
        <f>+VLOOKUP(B78,'[1]TỔNG HỢP .'!E$1:M$464,9,0)</f>
        <v>-2837142</v>
      </c>
      <c r="M78" s="14">
        <f t="shared" si="5"/>
        <v>-22</v>
      </c>
      <c r="N78" s="4" t="str">
        <f>+VLOOKUP(B78,'[1]TỔNG HỢP .'!E$1:M$464,8,0)</f>
        <v>05.03.2023</v>
      </c>
      <c r="O78" t="s">
        <v>1223</v>
      </c>
    </row>
    <row r="79" spans="1:15" customFormat="1" ht="15" hidden="1" customHeight="1" outlineLevel="1" x14ac:dyDescent="0.2">
      <c r="A79" s="4">
        <v>44938</v>
      </c>
      <c r="B79" s="15">
        <v>1434</v>
      </c>
      <c r="C79" s="5" t="s">
        <v>10</v>
      </c>
      <c r="D79" s="5" t="s">
        <v>105</v>
      </c>
      <c r="E79" s="8">
        <v>1468620</v>
      </c>
      <c r="F79" s="9" t="s">
        <v>12</v>
      </c>
      <c r="G79" s="8">
        <v>146862</v>
      </c>
      <c r="H79" s="8">
        <f t="shared" si="3"/>
        <v>1615482</v>
      </c>
      <c r="I79" s="5" t="s">
        <v>13</v>
      </c>
      <c r="J79" s="5" t="s">
        <v>14</v>
      </c>
      <c r="K79" s="4">
        <f t="shared" si="4"/>
        <v>44986</v>
      </c>
      <c r="L79" s="14">
        <f>+VLOOKUP(B79,'[1]TỔNG HỢP .'!E$1:M$464,9,0)</f>
        <v>-1615482</v>
      </c>
      <c r="M79" s="14">
        <f t="shared" si="5"/>
        <v>0</v>
      </c>
      <c r="N79" s="4" t="str">
        <f>+VLOOKUP(B79,'[1]TỔNG HỢP .'!E$1:M$464,8,0)</f>
        <v>05.03.2023</v>
      </c>
      <c r="O79" t="s">
        <v>1223</v>
      </c>
    </row>
    <row r="80" spans="1:15" customFormat="1" ht="15" hidden="1" customHeight="1" outlineLevel="1" x14ac:dyDescent="0.2">
      <c r="A80" s="4">
        <v>44938</v>
      </c>
      <c r="B80" s="15">
        <v>1435</v>
      </c>
      <c r="C80" s="5" t="s">
        <v>10</v>
      </c>
      <c r="D80" s="5" t="s">
        <v>207</v>
      </c>
      <c r="E80" s="8">
        <v>2937240</v>
      </c>
      <c r="F80" s="9" t="s">
        <v>12</v>
      </c>
      <c r="G80" s="8">
        <v>293724</v>
      </c>
      <c r="H80" s="8">
        <f t="shared" si="3"/>
        <v>3230964</v>
      </c>
      <c r="I80" s="5" t="s">
        <v>13</v>
      </c>
      <c r="J80" s="5" t="s">
        <v>14</v>
      </c>
      <c r="K80" s="4">
        <f t="shared" si="4"/>
        <v>44986</v>
      </c>
      <c r="L80" s="14">
        <f>+VLOOKUP(B80,'[1]TỔNG HỢP .'!E$1:M$464,9,0)</f>
        <v>-3230964</v>
      </c>
      <c r="M80" s="14">
        <f t="shared" si="5"/>
        <v>0</v>
      </c>
      <c r="N80" s="4" t="str">
        <f>+VLOOKUP(B80,'[1]TỔNG HỢP .'!E$1:M$464,8,0)</f>
        <v>05.03.2023</v>
      </c>
      <c r="O80" t="s">
        <v>1223</v>
      </c>
    </row>
    <row r="81" spans="1:15" customFormat="1" ht="15" hidden="1" customHeight="1" outlineLevel="1" x14ac:dyDescent="0.2">
      <c r="A81" s="4">
        <v>44938</v>
      </c>
      <c r="B81" s="15">
        <v>1436</v>
      </c>
      <c r="C81" s="5" t="s">
        <v>10</v>
      </c>
      <c r="D81" s="5" t="s">
        <v>209</v>
      </c>
      <c r="E81" s="8">
        <v>2622624</v>
      </c>
      <c r="F81" s="9" t="s">
        <v>12</v>
      </c>
      <c r="G81" s="8">
        <v>262262</v>
      </c>
      <c r="H81" s="8">
        <f t="shared" si="3"/>
        <v>2884886</v>
      </c>
      <c r="I81" s="5" t="s">
        <v>13</v>
      </c>
      <c r="J81" s="5" t="s">
        <v>14</v>
      </c>
      <c r="K81" s="4">
        <f t="shared" si="4"/>
        <v>44986</v>
      </c>
      <c r="L81" s="14">
        <f>+VLOOKUP(B81,'[1]TỔNG HỢP .'!E$1:M$464,9,0)</f>
        <v>-2884878</v>
      </c>
      <c r="M81" s="14">
        <f t="shared" si="5"/>
        <v>8</v>
      </c>
      <c r="N81" s="4" t="str">
        <f>+VLOOKUP(B81,'[1]TỔNG HỢP .'!E$1:M$464,8,0)</f>
        <v>05.03.2023</v>
      </c>
      <c r="O81" t="s">
        <v>1223</v>
      </c>
    </row>
    <row r="82" spans="1:15" customFormat="1" ht="15" hidden="1" customHeight="1" outlineLevel="1" x14ac:dyDescent="0.2">
      <c r="A82" s="4">
        <v>44938</v>
      </c>
      <c r="B82" s="15">
        <v>1437</v>
      </c>
      <c r="C82" s="5" t="s">
        <v>10</v>
      </c>
      <c r="D82" s="5" t="s">
        <v>211</v>
      </c>
      <c r="E82" s="8">
        <v>34394160</v>
      </c>
      <c r="F82" s="9" t="s">
        <v>12</v>
      </c>
      <c r="G82" s="8">
        <v>3439416</v>
      </c>
      <c r="H82" s="8">
        <f t="shared" si="3"/>
        <v>37833576</v>
      </c>
      <c r="I82" s="5" t="s">
        <v>13</v>
      </c>
      <c r="J82" s="5" t="s">
        <v>14</v>
      </c>
      <c r="K82" s="4">
        <f t="shared" si="4"/>
        <v>44986</v>
      </c>
      <c r="L82" s="14">
        <f>+VLOOKUP(B82,'[1]TỔNG HỢP .'!E$1:M$464,9,0)</f>
        <v>-37833642</v>
      </c>
      <c r="M82" s="14">
        <f t="shared" si="5"/>
        <v>-66</v>
      </c>
      <c r="N82" s="4" t="str">
        <f>+VLOOKUP(B82,'[1]TỔNG HỢP .'!E$1:M$464,8,0)</f>
        <v>05.03.2023</v>
      </c>
      <c r="O82" t="s">
        <v>1223</v>
      </c>
    </row>
    <row r="83" spans="1:15" customFormat="1" ht="15" hidden="1" customHeight="1" outlineLevel="1" x14ac:dyDescent="0.2">
      <c r="A83" s="4">
        <v>44938</v>
      </c>
      <c r="B83" s="15">
        <v>1438</v>
      </c>
      <c r="C83" s="5" t="s">
        <v>10</v>
      </c>
      <c r="D83" s="5" t="s">
        <v>213</v>
      </c>
      <c r="E83" s="8">
        <v>3734524</v>
      </c>
      <c r="F83" s="9" t="s">
        <v>12</v>
      </c>
      <c r="G83" s="8">
        <v>373452</v>
      </c>
      <c r="H83" s="8">
        <f t="shared" si="3"/>
        <v>4107976</v>
      </c>
      <c r="I83" s="5" t="s">
        <v>13</v>
      </c>
      <c r="J83" s="5" t="s">
        <v>14</v>
      </c>
      <c r="K83" s="4">
        <f t="shared" si="4"/>
        <v>44986</v>
      </c>
      <c r="L83" s="14">
        <f>+VLOOKUP(B83,'[1]TỔNG HỢP .'!E$1:M$464,9,0)</f>
        <v>-4107968</v>
      </c>
      <c r="M83" s="14">
        <f t="shared" si="5"/>
        <v>8</v>
      </c>
      <c r="N83" s="4" t="str">
        <f>+VLOOKUP(B83,'[1]TỔNG HỢP .'!E$1:M$464,8,0)</f>
        <v>05.03.2023</v>
      </c>
      <c r="O83" t="s">
        <v>1223</v>
      </c>
    </row>
    <row r="84" spans="1:15" customFormat="1" ht="15" hidden="1" customHeight="1" outlineLevel="1" x14ac:dyDescent="0.2">
      <c r="A84" s="4">
        <v>44938</v>
      </c>
      <c r="B84" s="15">
        <v>1439</v>
      </c>
      <c r="C84" s="5" t="s">
        <v>10</v>
      </c>
      <c r="D84" s="5" t="s">
        <v>215</v>
      </c>
      <c r="E84" s="8">
        <v>1468620</v>
      </c>
      <c r="F84" s="9" t="s">
        <v>12</v>
      </c>
      <c r="G84" s="8">
        <v>146862</v>
      </c>
      <c r="H84" s="8">
        <f t="shared" si="3"/>
        <v>1615482</v>
      </c>
      <c r="I84" s="5" t="s">
        <v>13</v>
      </c>
      <c r="J84" s="5" t="s">
        <v>14</v>
      </c>
      <c r="K84" s="4">
        <f t="shared" si="4"/>
        <v>44986</v>
      </c>
      <c r="L84" s="14">
        <f>+VLOOKUP(B84,'[1]TỔNG HỢP .'!E$1:M$464,9,0)</f>
        <v>-1615482</v>
      </c>
      <c r="M84" s="14">
        <f t="shared" si="5"/>
        <v>0</v>
      </c>
      <c r="N84" s="4" t="str">
        <f>+VLOOKUP(B84,'[1]TỔNG HỢP .'!E$1:M$464,8,0)</f>
        <v>05.03.2023</v>
      </c>
      <c r="O84" t="s">
        <v>1223</v>
      </c>
    </row>
    <row r="85" spans="1:15" customFormat="1" ht="15" hidden="1" customHeight="1" outlineLevel="1" x14ac:dyDescent="0.2">
      <c r="A85" s="4">
        <v>44938</v>
      </c>
      <c r="B85" s="15">
        <v>1440</v>
      </c>
      <c r="C85" s="5" t="s">
        <v>10</v>
      </c>
      <c r="D85" s="5" t="s">
        <v>217</v>
      </c>
      <c r="E85" s="8">
        <v>16678820</v>
      </c>
      <c r="F85" s="9" t="s">
        <v>12</v>
      </c>
      <c r="G85" s="8">
        <v>1667882</v>
      </c>
      <c r="H85" s="8">
        <f t="shared" si="3"/>
        <v>18346702</v>
      </c>
      <c r="I85" s="5" t="s">
        <v>13</v>
      </c>
      <c r="J85" s="5" t="s">
        <v>14</v>
      </c>
      <c r="K85" s="4">
        <f t="shared" si="4"/>
        <v>44986</v>
      </c>
      <c r="L85" s="14">
        <f>+VLOOKUP(B85,'[1]TỔNG HỢP .'!E$1:M$464,9,0)</f>
        <v>-18346658</v>
      </c>
      <c r="M85" s="14">
        <f t="shared" si="5"/>
        <v>44</v>
      </c>
      <c r="N85" s="4" t="str">
        <f>+VLOOKUP(B85,'[1]TỔNG HỢP .'!E$1:M$464,8,0)</f>
        <v>05.03.2023</v>
      </c>
      <c r="O85" t="s">
        <v>1223</v>
      </c>
    </row>
    <row r="86" spans="1:15" customFormat="1" ht="15" hidden="1" customHeight="1" outlineLevel="1" x14ac:dyDescent="0.2">
      <c r="A86" s="4">
        <v>44938</v>
      </c>
      <c r="B86" s="15">
        <v>1441</v>
      </c>
      <c r="C86" s="5" t="s">
        <v>10</v>
      </c>
      <c r="D86" s="5" t="s">
        <v>219</v>
      </c>
      <c r="E86" s="8">
        <v>22211600</v>
      </c>
      <c r="F86" s="9" t="s">
        <v>12</v>
      </c>
      <c r="G86" s="8">
        <v>2221160</v>
      </c>
      <c r="H86" s="8">
        <f t="shared" si="3"/>
        <v>24432760</v>
      </c>
      <c r="I86" s="5" t="s">
        <v>13</v>
      </c>
      <c r="J86" s="5" t="s">
        <v>14</v>
      </c>
      <c r="K86" s="4">
        <f t="shared" si="4"/>
        <v>44986</v>
      </c>
      <c r="L86" s="14">
        <f>+VLOOKUP(B86,'[1]TỔNG HỢP .'!E$1:M$464,9,0)</f>
        <v>-24432760</v>
      </c>
      <c r="M86" s="14">
        <f t="shared" si="5"/>
        <v>0</v>
      </c>
      <c r="N86" s="4" t="str">
        <f>+VLOOKUP(B86,'[1]TỔNG HỢP .'!E$1:M$464,8,0)</f>
        <v>05.03.2023</v>
      </c>
      <c r="O86" t="s">
        <v>1223</v>
      </c>
    </row>
    <row r="87" spans="1:15" customFormat="1" ht="15" hidden="1" customHeight="1" outlineLevel="1" x14ac:dyDescent="0.2">
      <c r="A87" s="4">
        <v>44939</v>
      </c>
      <c r="B87" s="15">
        <v>1444</v>
      </c>
      <c r="C87" s="5" t="s">
        <v>10</v>
      </c>
      <c r="D87" s="5" t="s">
        <v>221</v>
      </c>
      <c r="E87" s="8">
        <v>1468620</v>
      </c>
      <c r="F87" s="9" t="s">
        <v>12</v>
      </c>
      <c r="G87" s="8">
        <v>146862</v>
      </c>
      <c r="H87" s="8">
        <f t="shared" si="3"/>
        <v>1615482</v>
      </c>
      <c r="I87" s="5" t="s">
        <v>13</v>
      </c>
      <c r="J87" s="5" t="s">
        <v>14</v>
      </c>
      <c r="K87" s="4">
        <f t="shared" si="4"/>
        <v>44987</v>
      </c>
      <c r="L87" s="14">
        <f>+VLOOKUP(B87,'[1]TỔNG HỢP .'!E$1:M$464,9,0)</f>
        <v>-1615482</v>
      </c>
      <c r="M87" s="14">
        <f t="shared" si="5"/>
        <v>0</v>
      </c>
      <c r="N87" s="4" t="str">
        <f>+VLOOKUP(B87,'[1]TỔNG HỢP .'!E$1:M$464,8,0)</f>
        <v>05.03.2023</v>
      </c>
      <c r="O87" t="s">
        <v>1223</v>
      </c>
    </row>
    <row r="88" spans="1:15" customFormat="1" ht="15" hidden="1" customHeight="1" outlineLevel="1" x14ac:dyDescent="0.2">
      <c r="A88" s="4">
        <v>44939</v>
      </c>
      <c r="B88" s="15">
        <v>1447</v>
      </c>
      <c r="C88" s="5" t="s">
        <v>10</v>
      </c>
      <c r="D88" s="5" t="s">
        <v>224</v>
      </c>
      <c r="E88" s="8">
        <v>7422208</v>
      </c>
      <c r="F88" s="9" t="s">
        <v>12</v>
      </c>
      <c r="G88" s="8">
        <v>742221</v>
      </c>
      <c r="H88" s="8">
        <f t="shared" si="3"/>
        <v>8164429</v>
      </c>
      <c r="I88" s="5" t="s">
        <v>13</v>
      </c>
      <c r="J88" s="5" t="s">
        <v>14</v>
      </c>
      <c r="K88" s="4">
        <f t="shared" si="4"/>
        <v>44987</v>
      </c>
      <c r="L88" s="14">
        <f>+VLOOKUP(B88,'[1]TỔNG HỢP .'!E$1:M$464,9,0)</f>
        <v>-8164429</v>
      </c>
      <c r="M88" s="14">
        <f t="shared" si="5"/>
        <v>0</v>
      </c>
      <c r="N88" s="4" t="str">
        <f>+VLOOKUP(B88,'[1]TỔNG HỢP .'!E$1:M$464,8,0)</f>
        <v>05.03.2023</v>
      </c>
      <c r="O88" t="s">
        <v>1223</v>
      </c>
    </row>
    <row r="89" spans="1:15" customFormat="1" ht="15" hidden="1" customHeight="1" outlineLevel="1" x14ac:dyDescent="0.2">
      <c r="A89" s="4">
        <v>44939</v>
      </c>
      <c r="B89" s="15">
        <v>1448</v>
      </c>
      <c r="C89" s="5" t="s">
        <v>10</v>
      </c>
      <c r="D89" s="5" t="s">
        <v>226</v>
      </c>
      <c r="E89" s="8">
        <v>6835620</v>
      </c>
      <c r="F89" s="9" t="s">
        <v>12</v>
      </c>
      <c r="G89" s="8">
        <v>683562</v>
      </c>
      <c r="H89" s="8">
        <f t="shared" si="3"/>
        <v>7519182</v>
      </c>
      <c r="I89" s="5" t="s">
        <v>13</v>
      </c>
      <c r="J89" s="5" t="s">
        <v>14</v>
      </c>
      <c r="K89" s="4">
        <f t="shared" si="4"/>
        <v>44987</v>
      </c>
      <c r="L89" s="14">
        <f>+VLOOKUP(B89,'[1]TỔNG HỢP .'!E$1:M$464,9,0)</f>
        <v>-7519182</v>
      </c>
      <c r="M89" s="14">
        <f t="shared" si="5"/>
        <v>0</v>
      </c>
      <c r="N89" s="4" t="str">
        <f>+VLOOKUP(B89,'[1]TỔNG HỢP .'!E$1:M$464,8,0)</f>
        <v>05.03.2023</v>
      </c>
      <c r="O89" t="s">
        <v>1223</v>
      </c>
    </row>
    <row r="90" spans="1:15" customFormat="1" ht="15" hidden="1" customHeight="1" outlineLevel="1" x14ac:dyDescent="0.2">
      <c r="A90" s="4">
        <v>44939</v>
      </c>
      <c r="B90" s="15">
        <v>1453</v>
      </c>
      <c r="C90" s="5" t="s">
        <v>10</v>
      </c>
      <c r="D90" s="5" t="s">
        <v>228</v>
      </c>
      <c r="E90" s="8">
        <v>7429236</v>
      </c>
      <c r="F90" s="9" t="s">
        <v>12</v>
      </c>
      <c r="G90" s="8">
        <v>742924</v>
      </c>
      <c r="H90" s="8">
        <f t="shared" si="3"/>
        <v>8172160</v>
      </c>
      <c r="I90" s="5" t="s">
        <v>13</v>
      </c>
      <c r="J90" s="5" t="s">
        <v>14</v>
      </c>
      <c r="K90" s="4">
        <f t="shared" si="4"/>
        <v>44987</v>
      </c>
      <c r="L90" s="14">
        <f>+VLOOKUP(B90,'[1]TỔNG HỢP .'!E$1:M$464,9,0)</f>
        <v>-8172160</v>
      </c>
      <c r="M90" s="14">
        <f t="shared" si="5"/>
        <v>0</v>
      </c>
      <c r="N90" s="4" t="str">
        <f>+VLOOKUP(B90,'[1]TỔNG HỢP .'!E$1:M$464,8,0)</f>
        <v>05.03.2023</v>
      </c>
      <c r="O90" t="s">
        <v>1223</v>
      </c>
    </row>
    <row r="91" spans="1:15" customFormat="1" ht="15" hidden="1" customHeight="1" outlineLevel="1" x14ac:dyDescent="0.2">
      <c r="A91" s="4">
        <v>44939</v>
      </c>
      <c r="B91" s="15">
        <v>1468</v>
      </c>
      <c r="C91" s="5" t="s">
        <v>10</v>
      </c>
      <c r="D91" s="5" t="s">
        <v>179</v>
      </c>
      <c r="E91" s="8">
        <v>9681696</v>
      </c>
      <c r="F91" s="9" t="s">
        <v>12</v>
      </c>
      <c r="G91" s="8">
        <v>968170</v>
      </c>
      <c r="H91" s="8">
        <f t="shared" si="3"/>
        <v>10649866</v>
      </c>
      <c r="I91" s="5" t="s">
        <v>13</v>
      </c>
      <c r="J91" s="5" t="s">
        <v>14</v>
      </c>
      <c r="K91" s="4">
        <f t="shared" si="4"/>
        <v>44987</v>
      </c>
      <c r="L91" s="14">
        <f>+VLOOKUP(B91,'[1]TỔNG HỢP .'!E$1:M$464,9,0)</f>
        <v>-10649852</v>
      </c>
      <c r="M91" s="14">
        <f t="shared" si="5"/>
        <v>14</v>
      </c>
      <c r="N91" s="4" t="str">
        <f>+VLOOKUP(B91,'[1]TỔNG HỢP .'!E$1:M$464,8,0)</f>
        <v>05.03.2023</v>
      </c>
      <c r="O91" t="s">
        <v>1223</v>
      </c>
    </row>
    <row r="92" spans="1:15" customFormat="1" ht="15" hidden="1" customHeight="1" outlineLevel="1" x14ac:dyDescent="0.2">
      <c r="A92" s="4">
        <v>44940</v>
      </c>
      <c r="B92" s="15">
        <v>1583</v>
      </c>
      <c r="C92" s="5" t="s">
        <v>10</v>
      </c>
      <c r="D92" s="5" t="s">
        <v>232</v>
      </c>
      <c r="E92" s="8">
        <v>4981312</v>
      </c>
      <c r="F92" s="9" t="s">
        <v>12</v>
      </c>
      <c r="G92" s="8">
        <v>498131</v>
      </c>
      <c r="H92" s="8">
        <f t="shared" si="3"/>
        <v>5479443</v>
      </c>
      <c r="I92" s="5" t="s">
        <v>13</v>
      </c>
      <c r="J92" s="5" t="s">
        <v>14</v>
      </c>
      <c r="K92" s="4">
        <f t="shared" si="4"/>
        <v>44988</v>
      </c>
      <c r="L92" s="14">
        <f>+VLOOKUP(B92,'[1]TỔNG HỢP .'!E$1:M$464,9,0)</f>
        <v>-5479443</v>
      </c>
      <c r="M92" s="14">
        <f t="shared" si="5"/>
        <v>0</v>
      </c>
      <c r="N92" s="4" t="str">
        <f>+VLOOKUP(B92,'[1]TỔNG HỢP .'!E$1:M$464,8,0)</f>
        <v>05.03.2023</v>
      </c>
      <c r="O92" t="s">
        <v>1223</v>
      </c>
    </row>
    <row r="93" spans="1:15" customFormat="1" ht="15" hidden="1" customHeight="1" outlineLevel="1" x14ac:dyDescent="0.2">
      <c r="A93" s="4">
        <v>44942</v>
      </c>
      <c r="B93" s="15">
        <v>1669</v>
      </c>
      <c r="C93" s="5" t="s">
        <v>10</v>
      </c>
      <c r="D93" s="5" t="s">
        <v>234</v>
      </c>
      <c r="E93" s="8">
        <v>3228716</v>
      </c>
      <c r="F93" s="9" t="s">
        <v>12</v>
      </c>
      <c r="G93" s="8">
        <v>322872</v>
      </c>
      <c r="H93" s="8">
        <f t="shared" si="3"/>
        <v>3551588</v>
      </c>
      <c r="I93" s="5" t="s">
        <v>13</v>
      </c>
      <c r="J93" s="5" t="s">
        <v>14</v>
      </c>
      <c r="K93" s="4">
        <f t="shared" si="4"/>
        <v>44990</v>
      </c>
      <c r="L93" s="14">
        <f>+VLOOKUP(B93,'[1]TỔNG HỢP .'!E$1:M$464,9,0)</f>
        <v>-3551574</v>
      </c>
      <c r="M93" s="14">
        <f t="shared" si="5"/>
        <v>14</v>
      </c>
      <c r="N93" s="4" t="str">
        <f>+VLOOKUP(B93,'[1]TỔNG HỢP .'!E$1:M$464,8,0)</f>
        <v>05.03.2023</v>
      </c>
      <c r="O93" t="s">
        <v>1223</v>
      </c>
    </row>
    <row r="94" spans="1:15" customFormat="1" ht="15" hidden="1" customHeight="1" outlineLevel="1" x14ac:dyDescent="0.2">
      <c r="A94" s="4">
        <v>44942</v>
      </c>
      <c r="B94" s="15">
        <v>1670</v>
      </c>
      <c r="C94" s="5" t="s">
        <v>10</v>
      </c>
      <c r="D94" s="5" t="s">
        <v>236</v>
      </c>
      <c r="E94" s="8">
        <v>17270500</v>
      </c>
      <c r="F94" s="9" t="s">
        <v>12</v>
      </c>
      <c r="G94" s="8">
        <v>1727050</v>
      </c>
      <c r="H94" s="8">
        <f t="shared" si="3"/>
        <v>18997550</v>
      </c>
      <c r="I94" s="5" t="s">
        <v>13</v>
      </c>
      <c r="J94" s="5" t="s">
        <v>14</v>
      </c>
      <c r="K94" s="4">
        <f t="shared" si="4"/>
        <v>44990</v>
      </c>
      <c r="L94" s="14">
        <f>+VLOOKUP(B94,'[1]TỔNG HỢP .'!E$1:M$464,9,0)</f>
        <v>-18997528</v>
      </c>
      <c r="M94" s="14">
        <f t="shared" si="5"/>
        <v>22</v>
      </c>
      <c r="N94" s="4" t="str">
        <f>+VLOOKUP(B94,'[1]TỔNG HỢP .'!E$1:M$464,8,0)</f>
        <v>05.03.2023</v>
      </c>
      <c r="O94" t="s">
        <v>1223</v>
      </c>
    </row>
    <row r="95" spans="1:15" customFormat="1" ht="15" hidden="1" customHeight="1" outlineLevel="1" x14ac:dyDescent="0.2">
      <c r="A95" s="4">
        <v>44942</v>
      </c>
      <c r="B95" s="15">
        <v>1671</v>
      </c>
      <c r="C95" s="5" t="s">
        <v>10</v>
      </c>
      <c r="D95" s="5" t="s">
        <v>238</v>
      </c>
      <c r="E95" s="8">
        <v>8133420</v>
      </c>
      <c r="F95" s="9" t="s">
        <v>12</v>
      </c>
      <c r="G95" s="8">
        <v>813342</v>
      </c>
      <c r="H95" s="8">
        <f t="shared" si="3"/>
        <v>8946762</v>
      </c>
      <c r="I95" s="5" t="s">
        <v>13</v>
      </c>
      <c r="J95" s="5" t="s">
        <v>14</v>
      </c>
      <c r="K95" s="4">
        <f t="shared" si="4"/>
        <v>44990</v>
      </c>
      <c r="L95" s="14">
        <f>+VLOOKUP(B95,'[1]TỔNG HỢP .'!E$1:M$464,9,0)</f>
        <v>-8946762</v>
      </c>
      <c r="M95" s="14">
        <f t="shared" si="5"/>
        <v>0</v>
      </c>
      <c r="N95" s="4" t="str">
        <f>+VLOOKUP(B95,'[1]TỔNG HỢP .'!E$1:M$464,8,0)</f>
        <v>05.03.2023</v>
      </c>
      <c r="O95" t="s">
        <v>1223</v>
      </c>
    </row>
    <row r="96" spans="1:15" customFormat="1" ht="15" hidden="1" customHeight="1" outlineLevel="1" x14ac:dyDescent="0.2">
      <c r="A96" s="4">
        <v>44942</v>
      </c>
      <c r="B96" s="15">
        <v>1672</v>
      </c>
      <c r="C96" s="5" t="s">
        <v>10</v>
      </c>
      <c r="D96" s="5" t="s">
        <v>240</v>
      </c>
      <c r="E96" s="8">
        <v>4047820</v>
      </c>
      <c r="F96" s="9" t="s">
        <v>12</v>
      </c>
      <c r="G96" s="8">
        <v>404782</v>
      </c>
      <c r="H96" s="8">
        <f t="shared" si="3"/>
        <v>4452602</v>
      </c>
      <c r="I96" s="5" t="s">
        <v>13</v>
      </c>
      <c r="J96" s="5" t="s">
        <v>14</v>
      </c>
      <c r="K96" s="4">
        <f t="shared" si="4"/>
        <v>44990</v>
      </c>
      <c r="L96" s="14">
        <f>+VLOOKUP(B96,'[1]TỔNG HỢP .'!E$1:M$464,9,0)</f>
        <v>-4452646</v>
      </c>
      <c r="M96" s="14">
        <f t="shared" si="5"/>
        <v>-44</v>
      </c>
      <c r="N96" s="4" t="str">
        <f>+VLOOKUP(B96,'[1]TỔNG HỢP .'!E$1:M$464,8,0)</f>
        <v>05.03.2023</v>
      </c>
      <c r="O96" t="s">
        <v>1223</v>
      </c>
    </row>
    <row r="97" spans="1:15" customFormat="1" ht="15" hidden="1" customHeight="1" outlineLevel="1" x14ac:dyDescent="0.2">
      <c r="A97" s="4">
        <v>44942</v>
      </c>
      <c r="B97" s="15">
        <v>1673</v>
      </c>
      <c r="C97" s="5" t="s">
        <v>10</v>
      </c>
      <c r="D97" s="5" t="s">
        <v>242</v>
      </c>
      <c r="E97" s="8">
        <v>2421120</v>
      </c>
      <c r="F97" s="9" t="s">
        <v>12</v>
      </c>
      <c r="G97" s="8">
        <v>242112</v>
      </c>
      <c r="H97" s="8">
        <f t="shared" si="3"/>
        <v>2663232</v>
      </c>
      <c r="I97" s="5" t="s">
        <v>13</v>
      </c>
      <c r="J97" s="5" t="s">
        <v>14</v>
      </c>
      <c r="K97" s="4">
        <f t="shared" si="4"/>
        <v>44990</v>
      </c>
      <c r="L97" s="14">
        <f>+VLOOKUP(B97,'[1]TỔNG HỢP .'!E$1:M$464,9,0)</f>
        <v>-2663232</v>
      </c>
      <c r="M97" s="14">
        <f t="shared" si="5"/>
        <v>0</v>
      </c>
      <c r="N97" s="4" t="str">
        <f>+VLOOKUP(B97,'[1]TỔNG HỢP .'!E$1:M$464,8,0)</f>
        <v>05.03.2023</v>
      </c>
      <c r="O97" t="s">
        <v>1223</v>
      </c>
    </row>
    <row r="98" spans="1:15" customFormat="1" ht="15" hidden="1" customHeight="1" outlineLevel="1" x14ac:dyDescent="0.2">
      <c r="A98" s="4">
        <v>44942</v>
      </c>
      <c r="B98" s="15">
        <v>1674</v>
      </c>
      <c r="C98" s="5" t="s">
        <v>10</v>
      </c>
      <c r="D98" s="5" t="s">
        <v>244</v>
      </c>
      <c r="E98" s="8">
        <v>1468620</v>
      </c>
      <c r="F98" s="9" t="s">
        <v>12</v>
      </c>
      <c r="G98" s="8">
        <v>146862</v>
      </c>
      <c r="H98" s="8">
        <f t="shared" si="3"/>
        <v>1615482</v>
      </c>
      <c r="I98" s="5" t="s">
        <v>13</v>
      </c>
      <c r="J98" s="5" t="s">
        <v>14</v>
      </c>
      <c r="K98" s="4">
        <f t="shared" si="4"/>
        <v>44990</v>
      </c>
      <c r="L98" s="14">
        <f>+VLOOKUP(B98,'[1]TỔNG HỢP .'!E$1:M$464,9,0)</f>
        <v>-1615482</v>
      </c>
      <c r="M98" s="14">
        <f t="shared" si="5"/>
        <v>0</v>
      </c>
      <c r="N98" s="4" t="str">
        <f>+VLOOKUP(B98,'[1]TỔNG HỢP .'!E$1:M$464,8,0)</f>
        <v>05.03.2023</v>
      </c>
      <c r="O98" t="s">
        <v>1223</v>
      </c>
    </row>
    <row r="99" spans="1:15" customFormat="1" ht="15" hidden="1" customHeight="1" outlineLevel="1" x14ac:dyDescent="0.2">
      <c r="A99" s="4">
        <v>44942</v>
      </c>
      <c r="B99" s="15">
        <v>1675</v>
      </c>
      <c r="C99" s="5" t="s">
        <v>10</v>
      </c>
      <c r="D99" s="5" t="s">
        <v>246</v>
      </c>
      <c r="E99" s="8">
        <v>2937240</v>
      </c>
      <c r="F99" s="9" t="s">
        <v>12</v>
      </c>
      <c r="G99" s="8">
        <v>293724</v>
      </c>
      <c r="H99" s="8">
        <f t="shared" si="3"/>
        <v>3230964</v>
      </c>
      <c r="I99" s="5" t="s">
        <v>13</v>
      </c>
      <c r="J99" s="5" t="s">
        <v>14</v>
      </c>
      <c r="K99" s="4">
        <f t="shared" si="4"/>
        <v>44990</v>
      </c>
      <c r="L99" s="14">
        <f>+VLOOKUP(B99,'[1]TỔNG HỢP .'!E$1:M$464,9,0)</f>
        <v>-3230964</v>
      </c>
      <c r="M99" s="14">
        <f t="shared" si="5"/>
        <v>0</v>
      </c>
      <c r="N99" s="4" t="str">
        <f>+VLOOKUP(B99,'[1]TỔNG HỢP .'!E$1:M$464,8,0)</f>
        <v>05.03.2023</v>
      </c>
      <c r="O99" t="s">
        <v>1223</v>
      </c>
    </row>
    <row r="100" spans="1:15" customFormat="1" ht="15" hidden="1" customHeight="1" outlineLevel="1" x14ac:dyDescent="0.2">
      <c r="A100" s="4">
        <v>44942</v>
      </c>
      <c r="B100" s="15">
        <v>1676</v>
      </c>
      <c r="C100" s="5" t="s">
        <v>10</v>
      </c>
      <c r="D100" s="5" t="s">
        <v>248</v>
      </c>
      <c r="E100" s="8">
        <v>1468620</v>
      </c>
      <c r="F100" s="9" t="s">
        <v>12</v>
      </c>
      <c r="G100" s="8">
        <v>146862</v>
      </c>
      <c r="H100" s="8">
        <f t="shared" si="3"/>
        <v>1615482</v>
      </c>
      <c r="I100" s="5" t="s">
        <v>13</v>
      </c>
      <c r="J100" s="5" t="s">
        <v>14</v>
      </c>
      <c r="K100" s="4">
        <f t="shared" si="4"/>
        <v>44990</v>
      </c>
      <c r="L100" s="14">
        <f>+VLOOKUP(B100,'[1]TỔNG HỢP .'!E$1:M$464,9,0)</f>
        <v>-1615504</v>
      </c>
      <c r="M100" s="14">
        <f t="shared" si="5"/>
        <v>-22</v>
      </c>
      <c r="N100" s="4" t="str">
        <f>+VLOOKUP(B100,'[1]TỔNG HỢP .'!E$1:M$464,8,0)</f>
        <v>05.03.2023</v>
      </c>
      <c r="O100" t="s">
        <v>1223</v>
      </c>
    </row>
    <row r="101" spans="1:15" customFormat="1" ht="15" hidden="1" customHeight="1" outlineLevel="1" x14ac:dyDescent="0.2">
      <c r="A101" s="4">
        <v>44942</v>
      </c>
      <c r="B101" s="15">
        <v>1677</v>
      </c>
      <c r="C101" s="5" t="s">
        <v>10</v>
      </c>
      <c r="D101" s="5" t="s">
        <v>250</v>
      </c>
      <c r="E101" s="8">
        <v>2981984</v>
      </c>
      <c r="F101" s="9" t="s">
        <v>12</v>
      </c>
      <c r="G101" s="8">
        <v>298198</v>
      </c>
      <c r="H101" s="8">
        <f t="shared" si="3"/>
        <v>3280182</v>
      </c>
      <c r="I101" s="5" t="s">
        <v>13</v>
      </c>
      <c r="J101" s="5" t="s">
        <v>14</v>
      </c>
      <c r="K101" s="4">
        <f t="shared" si="4"/>
        <v>44990</v>
      </c>
      <c r="L101" s="14">
        <f>+VLOOKUP(B101,'[1]TỔNG HỢP .'!E$1:M$464,9,0)</f>
        <v>-3280182</v>
      </c>
      <c r="M101" s="14">
        <f t="shared" si="5"/>
        <v>0</v>
      </c>
      <c r="N101" s="4" t="str">
        <f>+VLOOKUP(B101,'[1]TỔNG HỢP .'!E$1:M$464,8,0)</f>
        <v>05.03.2023</v>
      </c>
      <c r="O101" t="s">
        <v>1223</v>
      </c>
    </row>
    <row r="102" spans="1:15" customFormat="1" ht="15" hidden="1" customHeight="1" outlineLevel="1" x14ac:dyDescent="0.2">
      <c r="A102" s="4">
        <v>44942</v>
      </c>
      <c r="B102" s="15">
        <v>1678</v>
      </c>
      <c r="C102" s="5" t="s">
        <v>10</v>
      </c>
      <c r="D102" s="5" t="s">
        <v>252</v>
      </c>
      <c r="E102" s="8">
        <v>1311312</v>
      </c>
      <c r="F102" s="9" t="s">
        <v>12</v>
      </c>
      <c r="G102" s="8">
        <v>131131</v>
      </c>
      <c r="H102" s="8">
        <f t="shared" si="3"/>
        <v>1442443</v>
      </c>
      <c r="I102" s="5" t="s">
        <v>13</v>
      </c>
      <c r="J102" s="5" t="s">
        <v>14</v>
      </c>
      <c r="K102" s="4">
        <f t="shared" si="4"/>
        <v>44990</v>
      </c>
      <c r="L102" s="14">
        <f>+VLOOKUP(B102,'[1]TỔNG HỢP .'!E$1:M$464,9,0)</f>
        <v>-1442439</v>
      </c>
      <c r="M102" s="14">
        <f t="shared" si="5"/>
        <v>4</v>
      </c>
      <c r="N102" s="4" t="str">
        <f>+VLOOKUP(B102,'[1]TỔNG HỢP .'!E$1:M$464,8,0)</f>
        <v>05.03.2023</v>
      </c>
      <c r="O102" t="s">
        <v>1223</v>
      </c>
    </row>
    <row r="103" spans="1:15" customFormat="1" ht="15" hidden="1" customHeight="1" outlineLevel="1" x14ac:dyDescent="0.2">
      <c r="A103" s="4">
        <v>44942</v>
      </c>
      <c r="B103" s="15">
        <v>1679</v>
      </c>
      <c r="C103" s="5" t="s">
        <v>10</v>
      </c>
      <c r="D103" s="5" t="s">
        <v>254</v>
      </c>
      <c r="E103" s="8">
        <v>602196</v>
      </c>
      <c r="F103" s="9" t="s">
        <v>12</v>
      </c>
      <c r="G103" s="8">
        <v>60220</v>
      </c>
      <c r="H103" s="8">
        <f t="shared" si="3"/>
        <v>662416</v>
      </c>
      <c r="I103" s="5" t="s">
        <v>13</v>
      </c>
      <c r="J103" s="5" t="s">
        <v>14</v>
      </c>
      <c r="K103" s="4">
        <f t="shared" si="4"/>
        <v>44990</v>
      </c>
      <c r="L103" s="14">
        <f>+VLOOKUP(B103,'[1]TỔNG HỢP .'!E$1:M$464,9,0)</f>
        <v>-662402</v>
      </c>
      <c r="M103" s="14">
        <f t="shared" si="5"/>
        <v>14</v>
      </c>
      <c r="N103" s="4" t="str">
        <f>+VLOOKUP(B103,'[1]TỔNG HỢP .'!E$1:M$464,8,0)</f>
        <v>05.03.2023</v>
      </c>
      <c r="O103" t="s">
        <v>1223</v>
      </c>
    </row>
    <row r="104" spans="1:15" customFormat="1" ht="15" hidden="1" customHeight="1" outlineLevel="1" x14ac:dyDescent="0.2">
      <c r="A104" s="4">
        <v>44942</v>
      </c>
      <c r="B104" s="15">
        <v>1680</v>
      </c>
      <c r="C104" s="5" t="s">
        <v>10</v>
      </c>
      <c r="D104" s="5" t="s">
        <v>256</v>
      </c>
      <c r="E104" s="8">
        <v>5552900</v>
      </c>
      <c r="F104" s="9" t="s">
        <v>12</v>
      </c>
      <c r="G104" s="8">
        <v>555290</v>
      </c>
      <c r="H104" s="8">
        <f t="shared" si="3"/>
        <v>6108190</v>
      </c>
      <c r="I104" s="5" t="s">
        <v>13</v>
      </c>
      <c r="J104" s="5" t="s">
        <v>14</v>
      </c>
      <c r="K104" s="4">
        <f t="shared" si="4"/>
        <v>44990</v>
      </c>
      <c r="L104" s="14">
        <f>+VLOOKUP(B104,'[1]TỔNG HỢP .'!E$1:M$464,9,0)</f>
        <v>-6108190</v>
      </c>
      <c r="M104" s="14">
        <f t="shared" si="5"/>
        <v>0</v>
      </c>
      <c r="N104" s="4" t="str">
        <f>+VLOOKUP(B104,'[1]TỔNG HỢP .'!E$1:M$464,8,0)</f>
        <v>05.03.2023</v>
      </c>
      <c r="O104" t="s">
        <v>1223</v>
      </c>
    </row>
    <row r="105" spans="1:15" customFormat="1" ht="15" hidden="1" customHeight="1" outlineLevel="1" x14ac:dyDescent="0.2">
      <c r="A105" s="4">
        <v>44942</v>
      </c>
      <c r="B105" s="15">
        <v>1681</v>
      </c>
      <c r="C105" s="5" t="s">
        <v>10</v>
      </c>
      <c r="D105" s="5" t="s">
        <v>258</v>
      </c>
      <c r="E105" s="8">
        <v>3532472</v>
      </c>
      <c r="F105" s="9" t="s">
        <v>12</v>
      </c>
      <c r="G105" s="8">
        <v>353247</v>
      </c>
      <c r="H105" s="8">
        <f t="shared" si="3"/>
        <v>3885719</v>
      </c>
      <c r="I105" s="5" t="s">
        <v>13</v>
      </c>
      <c r="J105" s="5" t="s">
        <v>14</v>
      </c>
      <c r="K105" s="4">
        <f t="shared" si="4"/>
        <v>44990</v>
      </c>
      <c r="L105" s="14">
        <f>+VLOOKUP(B105,'[1]TỔNG HỢP .'!E$1:M$464,9,0)</f>
        <v>-3885715</v>
      </c>
      <c r="M105" s="14">
        <f t="shared" si="5"/>
        <v>4</v>
      </c>
      <c r="N105" s="4" t="str">
        <f>+VLOOKUP(B105,'[1]TỔNG HỢP .'!E$1:M$464,8,0)</f>
        <v>05.03.2023</v>
      </c>
      <c r="O105" t="s">
        <v>1223</v>
      </c>
    </row>
    <row r="106" spans="1:15" customFormat="1" ht="15" hidden="1" customHeight="1" outlineLevel="1" x14ac:dyDescent="0.2">
      <c r="A106" s="4">
        <v>44942</v>
      </c>
      <c r="B106" s="15">
        <v>1682</v>
      </c>
      <c r="C106" s="5" t="s">
        <v>10</v>
      </c>
      <c r="D106" s="5" t="s">
        <v>260</v>
      </c>
      <c r="E106" s="8">
        <v>2671200</v>
      </c>
      <c r="F106" s="9" t="s">
        <v>12</v>
      </c>
      <c r="G106" s="8">
        <v>267120</v>
      </c>
      <c r="H106" s="8">
        <f t="shared" si="3"/>
        <v>2938320</v>
      </c>
      <c r="I106" s="5" t="s">
        <v>13</v>
      </c>
      <c r="J106" s="5" t="s">
        <v>14</v>
      </c>
      <c r="K106" s="4">
        <f t="shared" si="4"/>
        <v>44990</v>
      </c>
      <c r="L106" s="14">
        <f>+VLOOKUP(B106,'[1]TỔNG HỢP .'!E$1:M$464,9,0)</f>
        <v>-2938320</v>
      </c>
      <c r="M106" s="14">
        <f t="shared" si="5"/>
        <v>0</v>
      </c>
      <c r="N106" s="4" t="str">
        <f>+VLOOKUP(B106,'[1]TỔNG HỢP .'!E$1:M$464,8,0)</f>
        <v>05.03.2023</v>
      </c>
      <c r="O106" t="s">
        <v>1223</v>
      </c>
    </row>
    <row r="107" spans="1:15" customFormat="1" ht="15" hidden="1" customHeight="1" outlineLevel="1" x14ac:dyDescent="0.2">
      <c r="A107" s="4">
        <v>44942</v>
      </c>
      <c r="B107" s="15">
        <v>1683</v>
      </c>
      <c r="C107" s="5" t="s">
        <v>10</v>
      </c>
      <c r="D107" s="5" t="s">
        <v>262</v>
      </c>
      <c r="E107" s="8">
        <v>2579200</v>
      </c>
      <c r="F107" s="9" t="s">
        <v>12</v>
      </c>
      <c r="G107" s="8">
        <v>257920</v>
      </c>
      <c r="H107" s="8">
        <f t="shared" si="3"/>
        <v>2837120</v>
      </c>
      <c r="I107" s="5" t="s">
        <v>13</v>
      </c>
      <c r="J107" s="5" t="s">
        <v>14</v>
      </c>
      <c r="K107" s="4">
        <f t="shared" si="4"/>
        <v>44990</v>
      </c>
      <c r="L107" s="14">
        <f>+VLOOKUP(B107,'[1]TỔNG HỢP .'!E$1:M$464,9,0)</f>
        <v>-2837120</v>
      </c>
      <c r="M107" s="14">
        <f t="shared" si="5"/>
        <v>0</v>
      </c>
      <c r="N107" s="4" t="str">
        <f>+VLOOKUP(B107,'[1]TỔNG HỢP .'!E$1:M$464,8,0)</f>
        <v>05.03.2023</v>
      </c>
      <c r="O107" t="s">
        <v>1223</v>
      </c>
    </row>
    <row r="108" spans="1:15" customFormat="1" ht="15" hidden="1" customHeight="1" outlineLevel="1" x14ac:dyDescent="0.2">
      <c r="A108" s="4">
        <v>44942</v>
      </c>
      <c r="B108" s="15">
        <v>1685</v>
      </c>
      <c r="C108" s="5" t="s">
        <v>10</v>
      </c>
      <c r="D108" s="5" t="s">
        <v>264</v>
      </c>
      <c r="E108" s="8">
        <v>5045836</v>
      </c>
      <c r="F108" s="9" t="s">
        <v>12</v>
      </c>
      <c r="G108" s="8">
        <v>504584</v>
      </c>
      <c r="H108" s="8">
        <f t="shared" si="3"/>
        <v>5550420</v>
      </c>
      <c r="I108" s="5" t="s">
        <v>13</v>
      </c>
      <c r="J108" s="5" t="s">
        <v>14</v>
      </c>
      <c r="K108" s="4">
        <f t="shared" si="4"/>
        <v>44990</v>
      </c>
      <c r="L108" s="14">
        <f>+VLOOKUP(B108,'[1]TỔNG HỢP .'!E$1:M$464,9,0)</f>
        <v>-5550420</v>
      </c>
      <c r="M108" s="14">
        <f t="shared" si="5"/>
        <v>0</v>
      </c>
      <c r="N108" s="4" t="str">
        <f>+VLOOKUP(B108,'[1]TỔNG HỢP .'!E$1:M$464,8,0)</f>
        <v>05.03.2023</v>
      </c>
      <c r="O108" t="s">
        <v>1223</v>
      </c>
    </row>
    <row r="109" spans="1:15" customFormat="1" ht="15" hidden="1" customHeight="1" outlineLevel="1" x14ac:dyDescent="0.2">
      <c r="A109" s="4">
        <v>44942</v>
      </c>
      <c r="B109" s="15">
        <v>1686</v>
      </c>
      <c r="C109" s="5" t="s">
        <v>10</v>
      </c>
      <c r="D109" s="5" t="s">
        <v>266</v>
      </c>
      <c r="E109" s="8">
        <v>11001520</v>
      </c>
      <c r="F109" s="9" t="s">
        <v>12</v>
      </c>
      <c r="G109" s="8">
        <v>1100152</v>
      </c>
      <c r="H109" s="8">
        <f t="shared" si="3"/>
        <v>12101672</v>
      </c>
      <c r="I109" s="5" t="s">
        <v>13</v>
      </c>
      <c r="J109" s="5" t="s">
        <v>14</v>
      </c>
      <c r="K109" s="4">
        <f t="shared" si="4"/>
        <v>44990</v>
      </c>
      <c r="L109" s="14">
        <f>+VLOOKUP(B109,'[1]TỔNG HỢP .'!E$1:M$464,9,0)</f>
        <v>-12101650</v>
      </c>
      <c r="M109" s="14">
        <f t="shared" si="5"/>
        <v>22</v>
      </c>
      <c r="N109" s="4" t="str">
        <f>+VLOOKUP(B109,'[1]TỔNG HỢP .'!E$1:M$464,8,0)</f>
        <v>05.03.2023</v>
      </c>
      <c r="O109" t="s">
        <v>1223</v>
      </c>
    </row>
    <row r="110" spans="1:15" customFormat="1" ht="15" hidden="1" customHeight="1" outlineLevel="1" x14ac:dyDescent="0.2">
      <c r="A110" s="4">
        <v>44942</v>
      </c>
      <c r="B110" s="15">
        <v>1690</v>
      </c>
      <c r="C110" s="5" t="s">
        <v>10</v>
      </c>
      <c r="D110" s="5" t="s">
        <v>269</v>
      </c>
      <c r="E110" s="8">
        <v>18002740</v>
      </c>
      <c r="F110" s="9" t="s">
        <v>12</v>
      </c>
      <c r="G110" s="8">
        <v>1800274</v>
      </c>
      <c r="H110" s="8">
        <f t="shared" si="3"/>
        <v>19803014</v>
      </c>
      <c r="I110" s="5" t="s">
        <v>13</v>
      </c>
      <c r="J110" s="5" t="s">
        <v>14</v>
      </c>
      <c r="K110" s="4">
        <f t="shared" si="4"/>
        <v>44990</v>
      </c>
      <c r="L110" s="14">
        <f>+VLOOKUP(B110,'[1]TỔNG HỢP .'!E$1:M$464,9,0)</f>
        <v>-19802970</v>
      </c>
      <c r="M110" s="14">
        <f t="shared" si="5"/>
        <v>44</v>
      </c>
      <c r="N110" s="4" t="str">
        <f>+VLOOKUP(B110,'[1]TỔNG HỢP .'!E$1:M$464,8,0)</f>
        <v>05.03.2023</v>
      </c>
      <c r="O110" t="s">
        <v>1223</v>
      </c>
    </row>
    <row r="111" spans="1:15" customFormat="1" ht="15" hidden="1" customHeight="1" outlineLevel="1" x14ac:dyDescent="0.2">
      <c r="A111" s="4">
        <v>44943</v>
      </c>
      <c r="B111" s="15">
        <v>1706</v>
      </c>
      <c r="C111" s="5" t="s">
        <v>10</v>
      </c>
      <c r="D111" s="5" t="s">
        <v>271</v>
      </c>
      <c r="E111" s="8">
        <v>5954364</v>
      </c>
      <c r="F111" s="9" t="s">
        <v>12</v>
      </c>
      <c r="G111" s="8">
        <v>595436</v>
      </c>
      <c r="H111" s="8">
        <f t="shared" si="3"/>
        <v>6549800</v>
      </c>
      <c r="I111" s="5" t="s">
        <v>13</v>
      </c>
      <c r="J111" s="5" t="s">
        <v>14</v>
      </c>
      <c r="K111" s="4">
        <f t="shared" si="4"/>
        <v>44991</v>
      </c>
      <c r="L111" s="14">
        <f>+VLOOKUP(B111,'[1]TỔNG HỢP .'!E$1:M$464,9,0)</f>
        <v>-6549800</v>
      </c>
      <c r="M111" s="14">
        <f t="shared" si="5"/>
        <v>0</v>
      </c>
      <c r="N111" s="4" t="str">
        <f>+VLOOKUP(B111,'[1]TỔNG HỢP .'!E$1:M$464,8,0)</f>
        <v>05.03.2023</v>
      </c>
      <c r="O111" t="s">
        <v>1223</v>
      </c>
    </row>
    <row r="112" spans="1:15" customFormat="1" ht="15" hidden="1" customHeight="1" outlineLevel="1" x14ac:dyDescent="0.2">
      <c r="A112" s="4">
        <v>44943</v>
      </c>
      <c r="B112" s="15">
        <v>1712</v>
      </c>
      <c r="C112" s="5" t="s">
        <v>10</v>
      </c>
      <c r="D112" s="5" t="s">
        <v>273</v>
      </c>
      <c r="E112" s="8">
        <v>8334152</v>
      </c>
      <c r="F112" s="9" t="s">
        <v>12</v>
      </c>
      <c r="G112" s="8">
        <v>833415</v>
      </c>
      <c r="H112" s="8">
        <f t="shared" si="3"/>
        <v>9167567</v>
      </c>
      <c r="I112" s="5" t="s">
        <v>13</v>
      </c>
      <c r="J112" s="5" t="s">
        <v>14</v>
      </c>
      <c r="K112" s="4">
        <f t="shared" si="4"/>
        <v>44991</v>
      </c>
      <c r="L112" s="14">
        <f>+VLOOKUP(B112,'[1]TỔNG HỢP .'!E$1:M$464,9,0)</f>
        <v>-9167563</v>
      </c>
      <c r="M112" s="14">
        <f t="shared" si="5"/>
        <v>4</v>
      </c>
      <c r="N112" s="4" t="str">
        <f>+VLOOKUP(B112,'[1]TỔNG HỢP .'!E$1:M$464,8,0)</f>
        <v>05.03.2023</v>
      </c>
      <c r="O112" t="s">
        <v>1223</v>
      </c>
    </row>
    <row r="113" spans="1:15" customFormat="1" ht="15" hidden="1" customHeight="1" outlineLevel="1" x14ac:dyDescent="0.2">
      <c r="A113" s="4">
        <v>44944</v>
      </c>
      <c r="B113" s="15">
        <v>1756</v>
      </c>
      <c r="C113" s="5" t="s">
        <v>10</v>
      </c>
      <c r="D113" s="5" t="s">
        <v>275</v>
      </c>
      <c r="E113" s="8">
        <v>3734524</v>
      </c>
      <c r="F113" s="9" t="s">
        <v>12</v>
      </c>
      <c r="G113" s="8">
        <v>373452</v>
      </c>
      <c r="H113" s="8">
        <f t="shared" si="3"/>
        <v>4107976</v>
      </c>
      <c r="I113" s="5" t="s">
        <v>13</v>
      </c>
      <c r="J113" s="5" t="s">
        <v>14</v>
      </c>
      <c r="K113" s="4">
        <f t="shared" si="4"/>
        <v>44992</v>
      </c>
      <c r="L113" s="14">
        <f>+VLOOKUP(B113,'[1]TỔNG HỢP .'!E$1:M$464,9,0)</f>
        <v>-4107968</v>
      </c>
      <c r="M113" s="14">
        <f t="shared" si="5"/>
        <v>8</v>
      </c>
      <c r="N113" s="4" t="str">
        <f>+VLOOKUP(B113,'[1]TỔNG HỢP .'!E$1:M$464,8,0)</f>
        <v>05.03.2023</v>
      </c>
      <c r="O113" t="s">
        <v>1223</v>
      </c>
    </row>
    <row r="114" spans="1:15" customFormat="1" ht="15" hidden="1" customHeight="1" outlineLevel="1" x14ac:dyDescent="0.2">
      <c r="A114" s="4">
        <v>44944</v>
      </c>
      <c r="B114" s="15">
        <v>1757</v>
      </c>
      <c r="C114" s="5" t="s">
        <v>10</v>
      </c>
      <c r="D114" s="5" t="s">
        <v>277</v>
      </c>
      <c r="E114" s="8">
        <v>5471056</v>
      </c>
      <c r="F114" s="9" t="s">
        <v>12</v>
      </c>
      <c r="G114" s="8">
        <v>547106</v>
      </c>
      <c r="H114" s="8">
        <f t="shared" si="3"/>
        <v>6018162</v>
      </c>
      <c r="I114" s="5" t="s">
        <v>13</v>
      </c>
      <c r="J114" s="5" t="s">
        <v>14</v>
      </c>
      <c r="K114" s="4">
        <f t="shared" si="4"/>
        <v>44992</v>
      </c>
      <c r="L114" s="14">
        <f>+VLOOKUP(B114,'[1]TỔNG HỢP .'!E$1:M$464,9,0)</f>
        <v>-6018162</v>
      </c>
      <c r="M114" s="14">
        <f t="shared" si="5"/>
        <v>0</v>
      </c>
      <c r="N114" s="4" t="str">
        <f>+VLOOKUP(B114,'[1]TỔNG HỢP .'!E$1:M$464,8,0)</f>
        <v>05.03.2023</v>
      </c>
      <c r="O114" t="s">
        <v>1223</v>
      </c>
    </row>
    <row r="115" spans="1:15" customFormat="1" ht="15" hidden="1" customHeight="1" outlineLevel="1" x14ac:dyDescent="0.2">
      <c r="A115" s="4">
        <v>44944</v>
      </c>
      <c r="B115" s="15">
        <v>1768</v>
      </c>
      <c r="C115" s="5" t="s">
        <v>10</v>
      </c>
      <c r="D115" s="5" t="s">
        <v>279</v>
      </c>
      <c r="E115" s="8">
        <v>2821264</v>
      </c>
      <c r="F115" s="9" t="s">
        <v>12</v>
      </c>
      <c r="G115" s="8">
        <v>282126</v>
      </c>
      <c r="H115" s="8">
        <f t="shared" si="3"/>
        <v>3103390</v>
      </c>
      <c r="I115" s="5" t="s">
        <v>13</v>
      </c>
      <c r="J115" s="5" t="s">
        <v>14</v>
      </c>
      <c r="K115" s="4">
        <f t="shared" si="4"/>
        <v>44992</v>
      </c>
      <c r="L115" s="14">
        <f>+VLOOKUP(B115,'[1]TỔNG HỢP .'!E$1:M$464,9,0)</f>
        <v>-3103382</v>
      </c>
      <c r="M115" s="14">
        <f t="shared" si="5"/>
        <v>8</v>
      </c>
      <c r="N115" s="4" t="str">
        <f>+VLOOKUP(B115,'[1]TỔNG HỢP .'!E$1:M$464,8,0)</f>
        <v>05.03.2023</v>
      </c>
      <c r="O115" t="s">
        <v>1223</v>
      </c>
    </row>
    <row r="116" spans="1:15" customFormat="1" ht="15" hidden="1" customHeight="1" outlineLevel="1" x14ac:dyDescent="0.2">
      <c r="A116" s="4">
        <v>44944</v>
      </c>
      <c r="B116" s="15">
        <v>1771</v>
      </c>
      <c r="C116" s="5" t="s">
        <v>10</v>
      </c>
      <c r="D116" s="5" t="s">
        <v>281</v>
      </c>
      <c r="E116" s="8">
        <v>1110580</v>
      </c>
      <c r="F116" s="9" t="s">
        <v>12</v>
      </c>
      <c r="G116" s="8">
        <v>111058</v>
      </c>
      <c r="H116" s="8">
        <f t="shared" si="3"/>
        <v>1221638</v>
      </c>
      <c r="I116" s="5" t="s">
        <v>13</v>
      </c>
      <c r="J116" s="5" t="s">
        <v>14</v>
      </c>
      <c r="K116" s="4">
        <f t="shared" si="4"/>
        <v>44992</v>
      </c>
      <c r="L116" s="14">
        <f>+VLOOKUP(B116,'[1]TỔNG HỢP .'!E$1:M$464,9,0)</f>
        <v>-1221638</v>
      </c>
      <c r="M116" s="14">
        <f t="shared" si="5"/>
        <v>0</v>
      </c>
      <c r="N116" s="4" t="str">
        <f>+VLOOKUP(B116,'[1]TỔNG HỢP .'!E$1:M$464,8,0)</f>
        <v>05.03.2023</v>
      </c>
      <c r="O116" t="s">
        <v>1223</v>
      </c>
    </row>
    <row r="117" spans="1:15" customFormat="1" ht="15" hidden="1" customHeight="1" outlineLevel="1" x14ac:dyDescent="0.2">
      <c r="A117" s="4">
        <v>44944</v>
      </c>
      <c r="B117" s="15">
        <v>1773</v>
      </c>
      <c r="C117" s="5" t="s">
        <v>10</v>
      </c>
      <c r="D117" s="5" t="s">
        <v>283</v>
      </c>
      <c r="E117" s="8">
        <v>3576380</v>
      </c>
      <c r="F117" s="9" t="s">
        <v>12</v>
      </c>
      <c r="G117" s="8">
        <v>357638</v>
      </c>
      <c r="H117" s="8">
        <f t="shared" si="3"/>
        <v>3934018</v>
      </c>
      <c r="I117" s="5" t="s">
        <v>13</v>
      </c>
      <c r="J117" s="5" t="s">
        <v>14</v>
      </c>
      <c r="K117" s="4">
        <f t="shared" si="4"/>
        <v>44992</v>
      </c>
      <c r="L117" s="14">
        <f>+VLOOKUP(B117,'[1]TỔNG HỢP .'!E$1:M$464,9,0)</f>
        <v>-3934018</v>
      </c>
      <c r="M117" s="14">
        <f t="shared" si="5"/>
        <v>0</v>
      </c>
      <c r="N117" s="4" t="str">
        <f>+VLOOKUP(B117,'[1]TỔNG HỢP .'!E$1:M$464,8,0)</f>
        <v>05.03.2023</v>
      </c>
      <c r="O117" t="s">
        <v>1223</v>
      </c>
    </row>
    <row r="118" spans="1:15" customFormat="1" ht="15" hidden="1" customHeight="1" outlineLevel="1" x14ac:dyDescent="0.2">
      <c r="A118" s="4">
        <v>44945</v>
      </c>
      <c r="B118" s="15">
        <v>1801</v>
      </c>
      <c r="C118" s="5" t="s">
        <v>10</v>
      </c>
      <c r="D118" s="5" t="s">
        <v>285</v>
      </c>
      <c r="E118" s="8">
        <v>1844890</v>
      </c>
      <c r="F118" s="9" t="s">
        <v>12</v>
      </c>
      <c r="G118" s="8">
        <v>184489</v>
      </c>
      <c r="H118" s="8">
        <f t="shared" si="3"/>
        <v>2029379</v>
      </c>
      <c r="I118" s="5" t="s">
        <v>13</v>
      </c>
      <c r="J118" s="5" t="s">
        <v>14</v>
      </c>
      <c r="K118" s="4">
        <f t="shared" si="4"/>
        <v>44993</v>
      </c>
      <c r="L118" s="14">
        <f>+VLOOKUP(B118,'[1]TỔNG HỢP .'!E$1:M$464,9,0)</f>
        <v>-2029379</v>
      </c>
      <c r="M118" s="14">
        <f t="shared" si="5"/>
        <v>0</v>
      </c>
      <c r="N118" s="4" t="str">
        <f>+VLOOKUP(B118,'[1]TỔNG HỢP .'!E$1:M$464,8,0)</f>
        <v>05.03.2023</v>
      </c>
      <c r="O118" t="s">
        <v>1223</v>
      </c>
    </row>
    <row r="119" spans="1:15" customFormat="1" ht="15" hidden="1" customHeight="1" outlineLevel="1" x14ac:dyDescent="0.2">
      <c r="A119" s="4">
        <v>44945</v>
      </c>
      <c r="B119" s="15">
        <v>1823</v>
      </c>
      <c r="C119" s="5" t="s">
        <v>10</v>
      </c>
      <c r="D119" s="5" t="s">
        <v>288</v>
      </c>
      <c r="E119" s="8">
        <v>7576810</v>
      </c>
      <c r="F119" s="9" t="s">
        <v>12</v>
      </c>
      <c r="G119" s="8">
        <v>757681</v>
      </c>
      <c r="H119" s="8">
        <f t="shared" si="3"/>
        <v>8334491</v>
      </c>
      <c r="I119" s="5" t="s">
        <v>13</v>
      </c>
      <c r="J119" s="5" t="s">
        <v>14</v>
      </c>
      <c r="K119" s="4">
        <f t="shared" si="4"/>
        <v>44993</v>
      </c>
      <c r="L119" s="14">
        <f>+VLOOKUP(B119,'[1]TỔNG HỢP .'!E$1:M$464,9,0)</f>
        <v>-8334491</v>
      </c>
      <c r="M119" s="14">
        <f t="shared" si="5"/>
        <v>0</v>
      </c>
      <c r="N119" s="4" t="str">
        <f>+VLOOKUP(B119,'[1]TỔNG HỢP .'!E$1:M$464,8,0)</f>
        <v>05.03.2023</v>
      </c>
      <c r="O119" t="s">
        <v>1223</v>
      </c>
    </row>
    <row r="120" spans="1:15" customFormat="1" ht="15" hidden="1" customHeight="1" outlineLevel="1" x14ac:dyDescent="0.2">
      <c r="A120" s="4">
        <v>44956</v>
      </c>
      <c r="B120" s="15">
        <v>1839</v>
      </c>
      <c r="C120" s="5" t="s">
        <v>10</v>
      </c>
      <c r="D120" s="5" t="s">
        <v>290</v>
      </c>
      <c r="E120" s="8">
        <v>1111900</v>
      </c>
      <c r="F120" s="9" t="s">
        <v>12</v>
      </c>
      <c r="G120" s="8">
        <v>111190</v>
      </c>
      <c r="H120" s="8">
        <f t="shared" si="3"/>
        <v>1223090</v>
      </c>
      <c r="I120" s="5" t="s">
        <v>13</v>
      </c>
      <c r="J120" s="5" t="s">
        <v>14</v>
      </c>
      <c r="K120" s="4">
        <f t="shared" si="4"/>
        <v>45004</v>
      </c>
      <c r="L120" s="14">
        <f>+VLOOKUP(B120,'[1]TỔNG HỢP .'!E$1:M$464,9,0)</f>
        <v>-1223090</v>
      </c>
      <c r="M120" s="14">
        <f t="shared" si="5"/>
        <v>0</v>
      </c>
      <c r="N120" s="4" t="str">
        <f>+VLOOKUP(B120,'[1]TỔNG HỢP .'!E$1:M$464,8,0)</f>
        <v>05.04.2023</v>
      </c>
      <c r="O120" t="s">
        <v>1224</v>
      </c>
    </row>
    <row r="121" spans="1:15" customFormat="1" ht="15" hidden="1" customHeight="1" outlineLevel="1" x14ac:dyDescent="0.2">
      <c r="A121" s="4">
        <v>44956</v>
      </c>
      <c r="B121" s="15">
        <v>1840</v>
      </c>
      <c r="C121" s="5" t="s">
        <v>10</v>
      </c>
      <c r="D121" s="5" t="s">
        <v>292</v>
      </c>
      <c r="E121" s="8">
        <v>1157900</v>
      </c>
      <c r="F121" s="9" t="s">
        <v>12</v>
      </c>
      <c r="G121" s="8">
        <v>115790</v>
      </c>
      <c r="H121" s="8">
        <f t="shared" si="3"/>
        <v>1273690</v>
      </c>
      <c r="I121" s="5" t="s">
        <v>13</v>
      </c>
      <c r="J121" s="5" t="s">
        <v>14</v>
      </c>
      <c r="K121" s="4">
        <f t="shared" si="4"/>
        <v>45004</v>
      </c>
      <c r="L121" s="14">
        <f>+VLOOKUP(B121,'[1]TỔNG HỢP .'!E$1:M$464,9,0)</f>
        <v>-1273690</v>
      </c>
      <c r="M121" s="14">
        <f t="shared" si="5"/>
        <v>0</v>
      </c>
      <c r="N121" s="4" t="str">
        <f>+VLOOKUP(B121,'[1]TỔNG HỢP .'!E$1:M$464,8,0)</f>
        <v>05.04.2023</v>
      </c>
      <c r="O121" t="s">
        <v>1224</v>
      </c>
    </row>
    <row r="122" spans="1:15" customFormat="1" ht="15" hidden="1" customHeight="1" outlineLevel="1" x14ac:dyDescent="0.2">
      <c r="A122" s="4">
        <v>44956</v>
      </c>
      <c r="B122" s="15">
        <v>1841</v>
      </c>
      <c r="C122" s="5" t="s">
        <v>10</v>
      </c>
      <c r="D122" s="5" t="s">
        <v>294</v>
      </c>
      <c r="E122" s="8">
        <v>1111900</v>
      </c>
      <c r="F122" s="9" t="s">
        <v>12</v>
      </c>
      <c r="G122" s="8">
        <v>111190</v>
      </c>
      <c r="H122" s="8">
        <f t="shared" si="3"/>
        <v>1223090</v>
      </c>
      <c r="I122" s="5" t="s">
        <v>13</v>
      </c>
      <c r="J122" s="5" t="s">
        <v>14</v>
      </c>
      <c r="K122" s="4">
        <f t="shared" si="4"/>
        <v>45004</v>
      </c>
      <c r="L122" s="14">
        <f>+VLOOKUP(B122,'[1]TỔNG HỢP .'!E$1:M$464,9,0)</f>
        <v>-1223090</v>
      </c>
      <c r="M122" s="14">
        <f t="shared" si="5"/>
        <v>0</v>
      </c>
      <c r="N122" s="4" t="str">
        <f>+VLOOKUP(B122,'[1]TỔNG HỢP .'!E$1:M$464,8,0)</f>
        <v>05.04.2023</v>
      </c>
      <c r="O122" t="s">
        <v>1224</v>
      </c>
    </row>
    <row r="123" spans="1:15" customFormat="1" ht="15" hidden="1" customHeight="1" outlineLevel="1" x14ac:dyDescent="0.2">
      <c r="A123" s="4">
        <v>44956</v>
      </c>
      <c r="B123" s="15">
        <v>1842</v>
      </c>
      <c r="C123" s="5" t="s">
        <v>10</v>
      </c>
      <c r="D123" s="5" t="s">
        <v>296</v>
      </c>
      <c r="E123" s="8">
        <v>1111900</v>
      </c>
      <c r="F123" s="9" t="s">
        <v>12</v>
      </c>
      <c r="G123" s="8">
        <v>111190</v>
      </c>
      <c r="H123" s="8">
        <f t="shared" si="3"/>
        <v>1223090</v>
      </c>
      <c r="I123" s="5" t="s">
        <v>13</v>
      </c>
      <c r="J123" s="5" t="s">
        <v>14</v>
      </c>
      <c r="K123" s="4">
        <f t="shared" si="4"/>
        <v>45004</v>
      </c>
      <c r="L123" s="14">
        <f>+VLOOKUP(B123,'[1]TỔNG HỢP .'!E$1:M$464,9,0)</f>
        <v>-1223090</v>
      </c>
      <c r="M123" s="14">
        <f t="shared" si="5"/>
        <v>0</v>
      </c>
      <c r="N123" s="4" t="str">
        <f>+VLOOKUP(B123,'[1]TỔNG HỢP .'!E$1:M$464,8,0)</f>
        <v>05.04.2023</v>
      </c>
      <c r="O123" t="s">
        <v>1224</v>
      </c>
    </row>
    <row r="124" spans="1:15" customFormat="1" ht="15" hidden="1" customHeight="1" outlineLevel="1" x14ac:dyDescent="0.2">
      <c r="A124" s="4">
        <v>44956</v>
      </c>
      <c r="B124" s="15">
        <v>1843</v>
      </c>
      <c r="C124" s="5" t="s">
        <v>10</v>
      </c>
      <c r="D124" s="5" t="s">
        <v>298</v>
      </c>
      <c r="E124" s="8">
        <v>1111900</v>
      </c>
      <c r="F124" s="9" t="s">
        <v>12</v>
      </c>
      <c r="G124" s="8">
        <v>111190</v>
      </c>
      <c r="H124" s="8">
        <f t="shared" si="3"/>
        <v>1223090</v>
      </c>
      <c r="I124" s="5" t="s">
        <v>13</v>
      </c>
      <c r="J124" s="5" t="s">
        <v>14</v>
      </c>
      <c r="K124" s="4">
        <f t="shared" si="4"/>
        <v>45004</v>
      </c>
      <c r="L124" s="14">
        <f>+VLOOKUP(B124,'[1]TỔNG HỢP .'!E$1:M$464,9,0)</f>
        <v>-1223090</v>
      </c>
      <c r="M124" s="14">
        <f t="shared" si="5"/>
        <v>0</v>
      </c>
      <c r="N124" s="4" t="str">
        <f>+VLOOKUP(B124,'[1]TỔNG HỢP .'!E$1:M$464,8,0)</f>
        <v>05.04.2023</v>
      </c>
      <c r="O124" t="s">
        <v>1224</v>
      </c>
    </row>
    <row r="125" spans="1:15" customFormat="1" ht="15" hidden="1" customHeight="1" outlineLevel="1" x14ac:dyDescent="0.2">
      <c r="A125" s="4">
        <v>44956</v>
      </c>
      <c r="B125" s="15">
        <v>1844</v>
      </c>
      <c r="C125" s="5" t="s">
        <v>10</v>
      </c>
      <c r="D125" s="5" t="s">
        <v>300</v>
      </c>
      <c r="E125" s="8">
        <v>1249900</v>
      </c>
      <c r="F125" s="9" t="s">
        <v>12</v>
      </c>
      <c r="G125" s="8">
        <v>124990</v>
      </c>
      <c r="H125" s="8">
        <f t="shared" si="3"/>
        <v>1374890</v>
      </c>
      <c r="I125" s="5" t="s">
        <v>13</v>
      </c>
      <c r="J125" s="5" t="s">
        <v>14</v>
      </c>
      <c r="K125" s="4">
        <f t="shared" si="4"/>
        <v>45004</v>
      </c>
      <c r="L125" s="14">
        <f>+VLOOKUP(B125,'[1]TỔNG HỢP .'!E$1:M$464,9,0)</f>
        <v>-1374890</v>
      </c>
      <c r="M125" s="14">
        <f t="shared" si="5"/>
        <v>0</v>
      </c>
      <c r="N125" s="4" t="str">
        <f>+VLOOKUP(B125,'[1]TỔNG HỢP .'!E$1:M$464,8,0)</f>
        <v>05.04.2023</v>
      </c>
      <c r="O125" t="s">
        <v>1224</v>
      </c>
    </row>
    <row r="126" spans="1:15" customFormat="1" ht="15" hidden="1" customHeight="1" outlineLevel="1" x14ac:dyDescent="0.2">
      <c r="A126" s="4">
        <v>44956</v>
      </c>
      <c r="B126" s="15">
        <v>1845</v>
      </c>
      <c r="C126" s="5" t="s">
        <v>10</v>
      </c>
      <c r="D126" s="5" t="s">
        <v>302</v>
      </c>
      <c r="E126" s="8">
        <v>1111900</v>
      </c>
      <c r="F126" s="9" t="s">
        <v>12</v>
      </c>
      <c r="G126" s="8">
        <v>111190</v>
      </c>
      <c r="H126" s="8">
        <f t="shared" si="3"/>
        <v>1223090</v>
      </c>
      <c r="I126" s="5" t="s">
        <v>13</v>
      </c>
      <c r="J126" s="5" t="s">
        <v>14</v>
      </c>
      <c r="K126" s="4">
        <f t="shared" si="4"/>
        <v>45004</v>
      </c>
      <c r="L126" s="14">
        <f>+VLOOKUP(B126,'[1]TỔNG HỢP .'!E$1:M$464,9,0)</f>
        <v>-1223090</v>
      </c>
      <c r="M126" s="14">
        <f t="shared" si="5"/>
        <v>0</v>
      </c>
      <c r="N126" s="4" t="str">
        <f>+VLOOKUP(B126,'[1]TỔNG HỢP .'!E$1:M$464,8,0)</f>
        <v>05.04.2023</v>
      </c>
      <c r="O126" t="s">
        <v>1224</v>
      </c>
    </row>
    <row r="127" spans="1:15" customFormat="1" ht="15" hidden="1" customHeight="1" outlineLevel="1" x14ac:dyDescent="0.2">
      <c r="A127" s="4">
        <v>44956</v>
      </c>
      <c r="B127" s="15">
        <v>1847</v>
      </c>
      <c r="C127" s="5" t="s">
        <v>10</v>
      </c>
      <c r="D127" s="5" t="s">
        <v>304</v>
      </c>
      <c r="E127" s="8">
        <v>1111900</v>
      </c>
      <c r="F127" s="9" t="s">
        <v>12</v>
      </c>
      <c r="G127" s="8">
        <v>111190</v>
      </c>
      <c r="H127" s="8">
        <f t="shared" si="3"/>
        <v>1223090</v>
      </c>
      <c r="I127" s="5" t="s">
        <v>13</v>
      </c>
      <c r="J127" s="5" t="s">
        <v>14</v>
      </c>
      <c r="K127" s="4">
        <f t="shared" si="4"/>
        <v>45004</v>
      </c>
      <c r="L127" s="14">
        <f>+VLOOKUP(B127,'[1]TỔNG HỢP .'!E$1:M$464,9,0)</f>
        <v>-1223090</v>
      </c>
      <c r="M127" s="14">
        <f t="shared" si="5"/>
        <v>0</v>
      </c>
      <c r="N127" s="4" t="str">
        <f>+VLOOKUP(B127,'[1]TỔNG HỢP .'!E$1:M$464,8,0)</f>
        <v>05.04.2023</v>
      </c>
      <c r="O127" t="s">
        <v>1224</v>
      </c>
    </row>
    <row r="128" spans="1:15" customFormat="1" ht="15" hidden="1" customHeight="1" outlineLevel="1" x14ac:dyDescent="0.2">
      <c r="A128" s="4">
        <v>44956</v>
      </c>
      <c r="B128" s="15">
        <v>1848</v>
      </c>
      <c r="C128" s="5" t="s">
        <v>10</v>
      </c>
      <c r="D128" s="5" t="s">
        <v>306</v>
      </c>
      <c r="E128" s="8">
        <v>1111900</v>
      </c>
      <c r="F128" s="9" t="s">
        <v>12</v>
      </c>
      <c r="G128" s="8">
        <v>111190</v>
      </c>
      <c r="H128" s="8">
        <f t="shared" si="3"/>
        <v>1223090</v>
      </c>
      <c r="I128" s="5" t="s">
        <v>13</v>
      </c>
      <c r="J128" s="5" t="s">
        <v>14</v>
      </c>
      <c r="K128" s="4">
        <f t="shared" si="4"/>
        <v>45004</v>
      </c>
      <c r="L128" s="14">
        <f>+VLOOKUP(B128,'[1]TỔNG HỢP .'!E$1:M$464,9,0)</f>
        <v>-1223090</v>
      </c>
      <c r="M128" s="14">
        <f t="shared" si="5"/>
        <v>0</v>
      </c>
      <c r="N128" s="4" t="str">
        <f>+VLOOKUP(B128,'[1]TỔNG HỢP .'!E$1:M$464,8,0)</f>
        <v>05.04.2023</v>
      </c>
      <c r="O128" t="s">
        <v>1224</v>
      </c>
    </row>
    <row r="129" spans="1:15" customFormat="1" ht="15" hidden="1" customHeight="1" outlineLevel="1" x14ac:dyDescent="0.2">
      <c r="A129" s="4">
        <v>44956</v>
      </c>
      <c r="B129" s="15">
        <v>1849</v>
      </c>
      <c r="C129" s="5" t="s">
        <v>10</v>
      </c>
      <c r="D129" s="5" t="s">
        <v>308</v>
      </c>
      <c r="E129" s="8">
        <v>1571900</v>
      </c>
      <c r="F129" s="9" t="s">
        <v>12</v>
      </c>
      <c r="G129" s="8">
        <v>157190</v>
      </c>
      <c r="H129" s="8">
        <f t="shared" si="3"/>
        <v>1729090</v>
      </c>
      <c r="I129" s="5" t="s">
        <v>13</v>
      </c>
      <c r="J129" s="5" t="s">
        <v>14</v>
      </c>
      <c r="K129" s="4">
        <f t="shared" si="4"/>
        <v>45004</v>
      </c>
      <c r="L129" s="14">
        <f>+VLOOKUP(B129,'[1]TỔNG HỢP .'!E$1:M$464,9,0)</f>
        <v>-1729090</v>
      </c>
      <c r="M129" s="14">
        <f t="shared" si="5"/>
        <v>0</v>
      </c>
      <c r="N129" s="4" t="str">
        <f>+VLOOKUP(B129,'[1]TỔNG HỢP .'!E$1:M$464,8,0)</f>
        <v>05.04.2023</v>
      </c>
      <c r="O129" t="s">
        <v>1224</v>
      </c>
    </row>
    <row r="130" spans="1:15" customFormat="1" ht="15" hidden="1" customHeight="1" outlineLevel="1" x14ac:dyDescent="0.2">
      <c r="A130" s="4">
        <v>44956</v>
      </c>
      <c r="B130" s="15">
        <v>1850</v>
      </c>
      <c r="C130" s="5" t="s">
        <v>10</v>
      </c>
      <c r="D130" s="5" t="s">
        <v>310</v>
      </c>
      <c r="E130" s="8">
        <v>1111900</v>
      </c>
      <c r="F130" s="9" t="s">
        <v>12</v>
      </c>
      <c r="G130" s="8">
        <v>111190</v>
      </c>
      <c r="H130" s="8">
        <f t="shared" si="3"/>
        <v>1223090</v>
      </c>
      <c r="I130" s="5" t="s">
        <v>13</v>
      </c>
      <c r="J130" s="5" t="s">
        <v>14</v>
      </c>
      <c r="K130" s="4">
        <f t="shared" si="4"/>
        <v>45004</v>
      </c>
      <c r="L130" s="14">
        <f>+VLOOKUP(B130,'[1]TỔNG HỢP .'!E$1:M$464,9,0)</f>
        <v>-1223090</v>
      </c>
      <c r="M130" s="14">
        <f t="shared" si="5"/>
        <v>0</v>
      </c>
      <c r="N130" s="4" t="str">
        <f>+VLOOKUP(B130,'[1]TỔNG HỢP .'!E$1:M$464,8,0)</f>
        <v>05.04.2023</v>
      </c>
      <c r="O130" t="s">
        <v>1224</v>
      </c>
    </row>
    <row r="131" spans="1:15" customFormat="1" ht="15" hidden="1" customHeight="1" outlineLevel="1" x14ac:dyDescent="0.2">
      <c r="A131" s="4">
        <v>44956</v>
      </c>
      <c r="B131" s="15">
        <v>1851</v>
      </c>
      <c r="C131" s="5" t="s">
        <v>10</v>
      </c>
      <c r="D131" s="5" t="s">
        <v>312</v>
      </c>
      <c r="E131" s="8">
        <v>1111900</v>
      </c>
      <c r="F131" s="9" t="s">
        <v>12</v>
      </c>
      <c r="G131" s="8">
        <v>111190</v>
      </c>
      <c r="H131" s="8">
        <f t="shared" ref="H131:H194" si="6">+E131+G131</f>
        <v>1223090</v>
      </c>
      <c r="I131" s="5" t="s">
        <v>13</v>
      </c>
      <c r="J131" s="5" t="s">
        <v>14</v>
      </c>
      <c r="K131" s="4">
        <f t="shared" ref="K131:K194" si="7">48+A131</f>
        <v>45004</v>
      </c>
      <c r="L131" s="14">
        <f>+VLOOKUP(B131,'[1]TỔNG HỢP .'!E$1:M$464,9,0)</f>
        <v>-1223090</v>
      </c>
      <c r="M131" s="14">
        <f t="shared" ref="M131:M194" si="8">+L131+H131</f>
        <v>0</v>
      </c>
      <c r="N131" s="4" t="str">
        <f>+VLOOKUP(B131,'[1]TỔNG HỢP .'!E$1:M$464,8,0)</f>
        <v>05.04.2023</v>
      </c>
      <c r="O131" t="s">
        <v>1224</v>
      </c>
    </row>
    <row r="132" spans="1:15" customFormat="1" ht="15" hidden="1" customHeight="1" outlineLevel="1" x14ac:dyDescent="0.2">
      <c r="A132" s="4">
        <v>44956</v>
      </c>
      <c r="B132" s="15">
        <v>1852</v>
      </c>
      <c r="C132" s="5" t="s">
        <v>10</v>
      </c>
      <c r="D132" s="5" t="s">
        <v>314</v>
      </c>
      <c r="E132" s="8">
        <v>138000</v>
      </c>
      <c r="F132" s="9" t="s">
        <v>12</v>
      </c>
      <c r="G132" s="8">
        <v>13800</v>
      </c>
      <c r="H132" s="8">
        <f t="shared" si="6"/>
        <v>151800</v>
      </c>
      <c r="I132" s="5" t="s">
        <v>13</v>
      </c>
      <c r="J132" s="5" t="s">
        <v>14</v>
      </c>
      <c r="K132" s="4">
        <f t="shared" si="7"/>
        <v>45004</v>
      </c>
      <c r="L132" s="14">
        <f>+VLOOKUP(B132,'[1]TỔNG HỢP .'!E$1:M$464,9,0)</f>
        <v>-151800</v>
      </c>
      <c r="M132" s="14">
        <f t="shared" si="8"/>
        <v>0</v>
      </c>
      <c r="N132" s="4" t="str">
        <f>+VLOOKUP(B132,'[1]TỔNG HỢP .'!E$1:M$464,8,0)</f>
        <v>05.04.2023</v>
      </c>
      <c r="O132" t="s">
        <v>1224</v>
      </c>
    </row>
    <row r="133" spans="1:15" customFormat="1" ht="15" hidden="1" customHeight="1" outlineLevel="1" x14ac:dyDescent="0.2">
      <c r="A133" s="4">
        <v>44956</v>
      </c>
      <c r="B133" s="15">
        <v>4340</v>
      </c>
      <c r="C133" s="5"/>
      <c r="D133" s="5" t="s">
        <v>753</v>
      </c>
      <c r="E133" s="8">
        <v>-14425435</v>
      </c>
      <c r="F133" s="9" t="s">
        <v>12</v>
      </c>
      <c r="G133" s="8">
        <v>-1442544</v>
      </c>
      <c r="H133" s="8">
        <f t="shared" si="6"/>
        <v>-15867979</v>
      </c>
      <c r="I133" s="5" t="s">
        <v>13</v>
      </c>
      <c r="J133" s="5" t="s">
        <v>14</v>
      </c>
      <c r="K133" s="4">
        <f t="shared" si="7"/>
        <v>45004</v>
      </c>
      <c r="L133" s="14">
        <f>+VLOOKUP(B133,'[1]TỔNG HỢP .'!E$1:M$464,9,0)</f>
        <v>15867979</v>
      </c>
      <c r="M133" s="14">
        <f t="shared" si="8"/>
        <v>0</v>
      </c>
      <c r="N133" s="4" t="str">
        <f>+VLOOKUP(B133,'[1]TỔNG HỢP .'!E$1:M$464,8,0)</f>
        <v>05.02.2023</v>
      </c>
      <c r="O133" t="s">
        <v>1222</v>
      </c>
    </row>
    <row r="134" spans="1:15" customFormat="1" ht="15" hidden="1" customHeight="1" outlineLevel="1" x14ac:dyDescent="0.2">
      <c r="A134" s="4">
        <v>44956</v>
      </c>
      <c r="B134" s="15">
        <v>3261</v>
      </c>
      <c r="C134" s="5"/>
      <c r="D134" s="5" t="s">
        <v>754</v>
      </c>
      <c r="E134" s="8">
        <v>-66357000</v>
      </c>
      <c r="F134" s="9" t="s">
        <v>12</v>
      </c>
      <c r="G134" s="8">
        <v>-6635700</v>
      </c>
      <c r="H134" s="8">
        <f t="shared" si="6"/>
        <v>-72992700</v>
      </c>
      <c r="I134" s="5" t="s">
        <v>13</v>
      </c>
      <c r="J134" s="5" t="s">
        <v>14</v>
      </c>
      <c r="K134" s="4">
        <f t="shared" si="7"/>
        <v>45004</v>
      </c>
      <c r="L134" s="14">
        <f>+VLOOKUP(B134,'[1]TỔNG HỢP .'!E$1:M$464,9,0)</f>
        <v>72992700</v>
      </c>
      <c r="M134" s="14">
        <f t="shared" si="8"/>
        <v>0</v>
      </c>
      <c r="N134" s="4" t="str">
        <f>+VLOOKUP(B134,'[1]TỔNG HỢP .'!E$1:M$464,8,0)</f>
        <v>05.02.2023</v>
      </c>
      <c r="O134" t="s">
        <v>1222</v>
      </c>
    </row>
    <row r="135" spans="1:15" customFormat="1" ht="15" hidden="1" customHeight="1" outlineLevel="1" x14ac:dyDescent="0.2">
      <c r="A135" s="4">
        <v>44956</v>
      </c>
      <c r="B135" s="15">
        <v>1803</v>
      </c>
      <c r="C135" s="5"/>
      <c r="D135" s="5" t="s">
        <v>755</v>
      </c>
      <c r="E135" s="8">
        <v>-17310522</v>
      </c>
      <c r="F135" s="9" t="s">
        <v>12</v>
      </c>
      <c r="G135" s="8">
        <v>-1731052</v>
      </c>
      <c r="H135" s="8">
        <f t="shared" si="6"/>
        <v>-19041574</v>
      </c>
      <c r="I135" s="5" t="s">
        <v>13</v>
      </c>
      <c r="J135" s="5" t="s">
        <v>14</v>
      </c>
      <c r="K135" s="4">
        <f t="shared" si="7"/>
        <v>45004</v>
      </c>
      <c r="L135" s="14">
        <f>+VLOOKUP(B135,'[1]TỔNG HỢP .'!E$1:M$464,9,0)</f>
        <v>19041574</v>
      </c>
      <c r="M135" s="14">
        <f t="shared" si="8"/>
        <v>0</v>
      </c>
      <c r="N135" s="4" t="str">
        <f>+VLOOKUP(B135,'[1]TỔNG HỢP .'!E$1:M$464,8,0)</f>
        <v>05.02.2023</v>
      </c>
      <c r="O135" t="s">
        <v>1222</v>
      </c>
    </row>
    <row r="136" spans="1:15" customFormat="1" ht="15" hidden="1" customHeight="1" outlineLevel="1" x14ac:dyDescent="0.2">
      <c r="A136" s="4">
        <v>44957</v>
      </c>
      <c r="B136" s="15">
        <v>1853</v>
      </c>
      <c r="C136" s="5" t="s">
        <v>10</v>
      </c>
      <c r="D136" s="5" t="s">
        <v>316</v>
      </c>
      <c r="E136" s="8">
        <v>500355</v>
      </c>
      <c r="F136" s="9" t="s">
        <v>12</v>
      </c>
      <c r="G136" s="8">
        <v>50036</v>
      </c>
      <c r="H136" s="8">
        <f t="shared" si="6"/>
        <v>550391</v>
      </c>
      <c r="I136" s="5" t="s">
        <v>13</v>
      </c>
      <c r="J136" s="5" t="s">
        <v>14</v>
      </c>
      <c r="K136" s="4">
        <f t="shared" si="7"/>
        <v>45005</v>
      </c>
      <c r="L136" s="14">
        <f>+VLOOKUP(B136,'[1]TỔNG HỢP .'!E$1:M$464,9,0)</f>
        <v>-550391</v>
      </c>
      <c r="M136" s="14">
        <f t="shared" si="8"/>
        <v>0</v>
      </c>
      <c r="N136" s="4" t="str">
        <f>+VLOOKUP(B136,'[1]TỔNG HỢP .'!E$1:M$464,8,0)</f>
        <v>05.04.2023</v>
      </c>
      <c r="O136" t="s">
        <v>1224</v>
      </c>
    </row>
    <row r="137" spans="1:15" customFormat="1" ht="15" hidden="1" customHeight="1" outlineLevel="1" x14ac:dyDescent="0.2">
      <c r="A137" s="4">
        <v>44953</v>
      </c>
      <c r="B137" s="15">
        <v>1082</v>
      </c>
      <c r="C137" s="5"/>
      <c r="D137" s="10" t="s">
        <v>571</v>
      </c>
      <c r="E137" s="8">
        <v>-863966</v>
      </c>
      <c r="F137" s="9" t="s">
        <v>12</v>
      </c>
      <c r="G137" s="8">
        <v>-69117</v>
      </c>
      <c r="H137" s="8">
        <f t="shared" si="6"/>
        <v>-933083</v>
      </c>
      <c r="I137" s="10" t="s">
        <v>13</v>
      </c>
      <c r="J137" s="5" t="s">
        <v>14</v>
      </c>
      <c r="K137" s="4">
        <f t="shared" si="7"/>
        <v>45001</v>
      </c>
      <c r="L137" s="14">
        <f>+VLOOKUP(B137,'[1]TỔNG HỢP .'!E$1:M$464,9,0)</f>
        <v>933083</v>
      </c>
      <c r="M137" s="14">
        <f t="shared" si="8"/>
        <v>0</v>
      </c>
      <c r="N137" s="4" t="str">
        <f>+VLOOKUP(B137,'[1]TỔNG HỢP .'!E$1:M$464,8,0)</f>
        <v>05.02.2023</v>
      </c>
      <c r="O137" t="s">
        <v>1222</v>
      </c>
    </row>
    <row r="138" spans="1:15" customFormat="1" ht="15" hidden="1" customHeight="1" outlineLevel="1" x14ac:dyDescent="0.2">
      <c r="A138" s="4">
        <v>44939</v>
      </c>
      <c r="B138" s="15">
        <v>518</v>
      </c>
      <c r="C138" s="5"/>
      <c r="D138" s="10" t="s">
        <v>571</v>
      </c>
      <c r="E138" s="8">
        <v>-230000</v>
      </c>
      <c r="F138" s="9" t="s">
        <v>12</v>
      </c>
      <c r="G138" s="8">
        <v>-18400</v>
      </c>
      <c r="H138" s="8">
        <f t="shared" si="6"/>
        <v>-248400</v>
      </c>
      <c r="I138" s="10" t="s">
        <v>13</v>
      </c>
      <c r="J138" s="5" t="s">
        <v>14</v>
      </c>
      <c r="K138" s="4">
        <f t="shared" si="7"/>
        <v>44987</v>
      </c>
      <c r="L138" s="14">
        <f>+VLOOKUP(B138,'[1]TỔNG HỢP .'!E$1:M$464,9,0)</f>
        <v>248400</v>
      </c>
      <c r="M138" s="14">
        <f t="shared" si="8"/>
        <v>0</v>
      </c>
      <c r="N138" s="4" t="str">
        <f>+VLOOKUP(B138,'[1]TỔNG HỢP .'!E$1:M$464,8,0)</f>
        <v>05.02.2023</v>
      </c>
      <c r="O138" t="s">
        <v>1222</v>
      </c>
    </row>
    <row r="139" spans="1:15" customFormat="1" ht="15" hidden="1" customHeight="1" outlineLevel="1" x14ac:dyDescent="0.2">
      <c r="A139" s="4">
        <v>44953</v>
      </c>
      <c r="B139" s="15">
        <v>1142</v>
      </c>
      <c r="C139" s="5"/>
      <c r="D139" s="10" t="s">
        <v>571</v>
      </c>
      <c r="E139" s="8">
        <v>-222380</v>
      </c>
      <c r="F139" s="9" t="s">
        <v>12</v>
      </c>
      <c r="G139" s="8">
        <v>-17790</v>
      </c>
      <c r="H139" s="8">
        <f t="shared" si="6"/>
        <v>-240170</v>
      </c>
      <c r="I139" s="10" t="s">
        <v>13</v>
      </c>
      <c r="J139" s="5" t="s">
        <v>14</v>
      </c>
      <c r="K139" s="4">
        <f t="shared" si="7"/>
        <v>45001</v>
      </c>
      <c r="L139" s="14">
        <f>+VLOOKUP(B139,'[1]TỔNG HỢP .'!E$1:M$464,9,0)</f>
        <v>240170</v>
      </c>
      <c r="M139" s="14">
        <f t="shared" si="8"/>
        <v>0</v>
      </c>
      <c r="N139" s="4" t="str">
        <f>+VLOOKUP(B139,'[1]TỔNG HỢP .'!E$1:M$464,8,0)</f>
        <v>05.02.2023</v>
      </c>
      <c r="O139" t="s">
        <v>1222</v>
      </c>
    </row>
    <row r="140" spans="1:15" customFormat="1" ht="15" hidden="1" customHeight="1" x14ac:dyDescent="0.2">
      <c r="A140" s="4">
        <v>44961</v>
      </c>
      <c r="B140" s="15">
        <v>2883</v>
      </c>
      <c r="C140" s="5" t="s">
        <v>10</v>
      </c>
      <c r="D140" s="5" t="s">
        <v>318</v>
      </c>
      <c r="E140" s="8">
        <v>1913492</v>
      </c>
      <c r="F140" s="9" t="s">
        <v>12</v>
      </c>
      <c r="G140" s="8">
        <v>191349</v>
      </c>
      <c r="H140" s="8">
        <f t="shared" si="6"/>
        <v>2104841</v>
      </c>
      <c r="I140" s="5" t="s">
        <v>13</v>
      </c>
      <c r="J140" s="5" t="s">
        <v>14</v>
      </c>
      <c r="K140" s="4">
        <f t="shared" si="7"/>
        <v>45009</v>
      </c>
      <c r="L140" s="14">
        <f>+VLOOKUP(B140,'[1]TỔNG HỢP .'!E$1:M$464,9,0)</f>
        <v>-2104841</v>
      </c>
      <c r="M140" s="14">
        <f t="shared" si="8"/>
        <v>0</v>
      </c>
      <c r="N140" s="4" t="str">
        <f>+VLOOKUP(B140,'[1]TỔNG HỢP .'!E$1:M$464,8,0)</f>
        <v>05.04.2023</v>
      </c>
      <c r="O140" t="s">
        <v>1224</v>
      </c>
    </row>
    <row r="141" spans="1:15" customFormat="1" ht="15" hidden="1" customHeight="1" x14ac:dyDescent="0.2">
      <c r="A141" s="4">
        <v>44961</v>
      </c>
      <c r="B141" s="15">
        <v>2884</v>
      </c>
      <c r="C141" s="5" t="s">
        <v>10</v>
      </c>
      <c r="D141" s="5" t="s">
        <v>320</v>
      </c>
      <c r="E141" s="8">
        <v>5229000</v>
      </c>
      <c r="F141" s="9" t="s">
        <v>12</v>
      </c>
      <c r="G141" s="8">
        <v>522900</v>
      </c>
      <c r="H141" s="8">
        <f t="shared" si="6"/>
        <v>5751900</v>
      </c>
      <c r="I141" s="5" t="s">
        <v>13</v>
      </c>
      <c r="J141" s="5" t="s">
        <v>14</v>
      </c>
      <c r="K141" s="4">
        <f t="shared" si="7"/>
        <v>45009</v>
      </c>
      <c r="L141" s="14">
        <f>+VLOOKUP(B141,'[1]TỔNG HỢP .'!E$1:M$464,9,0)</f>
        <v>-5751900</v>
      </c>
      <c r="M141" s="14">
        <f t="shared" si="8"/>
        <v>0</v>
      </c>
      <c r="N141" s="4" t="str">
        <f>+VLOOKUP(B141,'[1]TỔNG HỢP .'!E$1:M$464,8,0)</f>
        <v>05.04.2023</v>
      </c>
      <c r="O141" t="s">
        <v>1224</v>
      </c>
    </row>
    <row r="142" spans="1:15" customFormat="1" ht="15" hidden="1" customHeight="1" x14ac:dyDescent="0.2">
      <c r="A142" s="4">
        <v>44961</v>
      </c>
      <c r="B142" s="15">
        <v>2885</v>
      </c>
      <c r="C142" s="5" t="s">
        <v>10</v>
      </c>
      <c r="D142" s="5" t="s">
        <v>322</v>
      </c>
      <c r="E142" s="8">
        <v>1295900</v>
      </c>
      <c r="F142" s="9" t="s">
        <v>12</v>
      </c>
      <c r="G142" s="8">
        <v>129590</v>
      </c>
      <c r="H142" s="8">
        <f t="shared" si="6"/>
        <v>1425490</v>
      </c>
      <c r="I142" s="5" t="s">
        <v>13</v>
      </c>
      <c r="J142" s="5" t="s">
        <v>14</v>
      </c>
      <c r="K142" s="4">
        <f t="shared" si="7"/>
        <v>45009</v>
      </c>
      <c r="L142" s="14">
        <f>+VLOOKUP(B142,'[1]TỔNG HỢP .'!E$1:M$464,9,0)</f>
        <v>-1425490</v>
      </c>
      <c r="M142" s="14">
        <f t="shared" si="8"/>
        <v>0</v>
      </c>
      <c r="N142" s="4" t="str">
        <f>+VLOOKUP(B142,'[1]TỔNG HỢP .'!E$1:M$464,8,0)</f>
        <v>05.04.2023</v>
      </c>
      <c r="O142" t="s">
        <v>1224</v>
      </c>
    </row>
    <row r="143" spans="1:15" customFormat="1" ht="15" hidden="1" customHeight="1" x14ac:dyDescent="0.2">
      <c r="A143" s="4">
        <v>44961</v>
      </c>
      <c r="B143" s="15">
        <v>2886</v>
      </c>
      <c r="C143" s="5" t="s">
        <v>10</v>
      </c>
      <c r="D143" s="5" t="s">
        <v>324</v>
      </c>
      <c r="E143" s="8">
        <v>1003640</v>
      </c>
      <c r="F143" s="9" t="s">
        <v>12</v>
      </c>
      <c r="G143" s="8">
        <v>100364</v>
      </c>
      <c r="H143" s="8">
        <f t="shared" si="6"/>
        <v>1104004</v>
      </c>
      <c r="I143" s="5" t="s">
        <v>13</v>
      </c>
      <c r="J143" s="5" t="s">
        <v>14</v>
      </c>
      <c r="K143" s="4">
        <f t="shared" si="7"/>
        <v>45009</v>
      </c>
      <c r="L143" s="14">
        <f>+VLOOKUP(B143,'[1]TỔNG HỢP .'!E$1:M$464,9,0)</f>
        <v>-1104004</v>
      </c>
      <c r="M143" s="14">
        <f t="shared" si="8"/>
        <v>0</v>
      </c>
      <c r="N143" s="4" t="str">
        <f>+VLOOKUP(B143,'[1]TỔNG HỢP .'!E$1:M$464,8,0)</f>
        <v>05.04.2023</v>
      </c>
      <c r="O143" t="s">
        <v>1224</v>
      </c>
    </row>
    <row r="144" spans="1:15" customFormat="1" ht="15" hidden="1" customHeight="1" x14ac:dyDescent="0.2">
      <c r="A144" s="4">
        <v>44961</v>
      </c>
      <c r="B144" s="15">
        <v>2887</v>
      </c>
      <c r="C144" s="5" t="s">
        <v>10</v>
      </c>
      <c r="D144" s="5" t="s">
        <v>326</v>
      </c>
      <c r="E144" s="8">
        <v>1539220</v>
      </c>
      <c r="F144" s="9" t="s">
        <v>12</v>
      </c>
      <c r="G144" s="8">
        <v>153922</v>
      </c>
      <c r="H144" s="8">
        <f t="shared" si="6"/>
        <v>1693142</v>
      </c>
      <c r="I144" s="5" t="s">
        <v>13</v>
      </c>
      <c r="J144" s="5" t="s">
        <v>14</v>
      </c>
      <c r="K144" s="4">
        <f t="shared" si="7"/>
        <v>45009</v>
      </c>
      <c r="L144" s="14">
        <f>+VLOOKUP(B144,'[1]TỔNG HỢP .'!E$1:M$464,9,0)</f>
        <v>-1693142</v>
      </c>
      <c r="M144" s="14">
        <f t="shared" si="8"/>
        <v>0</v>
      </c>
      <c r="N144" s="4" t="str">
        <f>+VLOOKUP(B144,'[1]TỔNG HỢP .'!E$1:M$464,8,0)</f>
        <v>05.04.2023</v>
      </c>
      <c r="O144" t="s">
        <v>1224</v>
      </c>
    </row>
    <row r="145" spans="1:15" customFormat="1" ht="15" hidden="1" customHeight="1" x14ac:dyDescent="0.2">
      <c r="A145" s="4">
        <v>44961</v>
      </c>
      <c r="B145" s="15">
        <v>2888</v>
      </c>
      <c r="C145" s="5" t="s">
        <v>10</v>
      </c>
      <c r="D145" s="5" t="s">
        <v>328</v>
      </c>
      <c r="E145" s="8">
        <v>3691100</v>
      </c>
      <c r="F145" s="9" t="s">
        <v>12</v>
      </c>
      <c r="G145" s="8">
        <v>369110</v>
      </c>
      <c r="H145" s="8">
        <f t="shared" si="6"/>
        <v>4060210</v>
      </c>
      <c r="I145" s="5" t="s">
        <v>13</v>
      </c>
      <c r="J145" s="5" t="s">
        <v>14</v>
      </c>
      <c r="K145" s="4">
        <f t="shared" si="7"/>
        <v>45009</v>
      </c>
      <c r="L145" s="14">
        <f>+VLOOKUP(B145,'[1]TỔNG HỢP .'!E$1:M$464,9,0)</f>
        <v>-4060210</v>
      </c>
      <c r="M145" s="14">
        <f t="shared" si="8"/>
        <v>0</v>
      </c>
      <c r="N145" s="4" t="str">
        <f>+VLOOKUP(B145,'[1]TỔNG HỢP .'!E$1:M$464,8,0)</f>
        <v>05.04.2023</v>
      </c>
      <c r="O145" t="s">
        <v>1224</v>
      </c>
    </row>
    <row r="146" spans="1:15" customFormat="1" ht="15" hidden="1" customHeight="1" x14ac:dyDescent="0.2">
      <c r="A146" s="4">
        <v>44961</v>
      </c>
      <c r="B146" s="15">
        <v>2889</v>
      </c>
      <c r="C146" s="5" t="s">
        <v>10</v>
      </c>
      <c r="D146" s="5" t="s">
        <v>330</v>
      </c>
      <c r="E146" s="8">
        <v>6116604</v>
      </c>
      <c r="F146" s="9" t="s">
        <v>12</v>
      </c>
      <c r="G146" s="8">
        <v>611660</v>
      </c>
      <c r="H146" s="8">
        <f t="shared" si="6"/>
        <v>6728264</v>
      </c>
      <c r="I146" s="5" t="s">
        <v>13</v>
      </c>
      <c r="J146" s="5" t="s">
        <v>14</v>
      </c>
      <c r="K146" s="4">
        <f t="shared" si="7"/>
        <v>45009</v>
      </c>
      <c r="L146" s="14">
        <f>+VLOOKUP(B146,'[1]TỔNG HỢP .'!E$1:M$464,9,0)</f>
        <v>-6728264</v>
      </c>
      <c r="M146" s="14">
        <f t="shared" si="8"/>
        <v>0</v>
      </c>
      <c r="N146" s="4" t="str">
        <f>+VLOOKUP(B146,'[1]TỔNG HỢP .'!E$1:M$464,8,0)</f>
        <v>05.04.2023</v>
      </c>
      <c r="O146" t="s">
        <v>1224</v>
      </c>
    </row>
    <row r="147" spans="1:15" customFormat="1" ht="15" hidden="1" customHeight="1" x14ac:dyDescent="0.2">
      <c r="A147" s="4">
        <v>44961</v>
      </c>
      <c r="B147" s="15">
        <v>2890</v>
      </c>
      <c r="C147" s="5" t="s">
        <v>10</v>
      </c>
      <c r="D147" s="5" t="s">
        <v>332</v>
      </c>
      <c r="E147" s="8">
        <v>2579200</v>
      </c>
      <c r="F147" s="9" t="s">
        <v>12</v>
      </c>
      <c r="G147" s="8">
        <v>257920</v>
      </c>
      <c r="H147" s="8">
        <f t="shared" si="6"/>
        <v>2837120</v>
      </c>
      <c r="I147" s="5" t="s">
        <v>13</v>
      </c>
      <c r="J147" s="5" t="s">
        <v>14</v>
      </c>
      <c r="K147" s="4">
        <f t="shared" si="7"/>
        <v>45009</v>
      </c>
      <c r="L147" s="14">
        <f>+VLOOKUP(B147,'[1]TỔNG HỢP .'!E$1:M$464,9,0)</f>
        <v>-2837120</v>
      </c>
      <c r="M147" s="14">
        <f t="shared" si="8"/>
        <v>0</v>
      </c>
      <c r="N147" s="4" t="str">
        <f>+VLOOKUP(B147,'[1]TỔNG HỢP .'!E$1:M$464,8,0)</f>
        <v>05.04.2023</v>
      </c>
      <c r="O147" t="s">
        <v>1224</v>
      </c>
    </row>
    <row r="148" spans="1:15" customFormat="1" ht="15" hidden="1" customHeight="1" x14ac:dyDescent="0.2">
      <c r="A148" s="4">
        <v>44961</v>
      </c>
      <c r="B148" s="15">
        <v>2891</v>
      </c>
      <c r="C148" s="5" t="s">
        <v>10</v>
      </c>
      <c r="D148" s="5" t="s">
        <v>334</v>
      </c>
      <c r="E148" s="8">
        <v>7578200</v>
      </c>
      <c r="F148" s="9" t="s">
        <v>12</v>
      </c>
      <c r="G148" s="8">
        <v>757820</v>
      </c>
      <c r="H148" s="8">
        <f t="shared" si="6"/>
        <v>8336020</v>
      </c>
      <c r="I148" s="5" t="s">
        <v>13</v>
      </c>
      <c r="J148" s="5" t="s">
        <v>14</v>
      </c>
      <c r="K148" s="4">
        <f t="shared" si="7"/>
        <v>45009</v>
      </c>
      <c r="L148" s="14">
        <f>+VLOOKUP(B148,'[1]TỔNG HỢP .'!E$1:M$464,9,0)</f>
        <v>-8336020</v>
      </c>
      <c r="M148" s="14">
        <f t="shared" si="8"/>
        <v>0</v>
      </c>
      <c r="N148" s="4" t="str">
        <f>+VLOOKUP(B148,'[1]TỔNG HỢP .'!E$1:M$464,8,0)</f>
        <v>05.04.2023</v>
      </c>
      <c r="O148" t="s">
        <v>1224</v>
      </c>
    </row>
    <row r="149" spans="1:15" customFormat="1" ht="15" hidden="1" customHeight="1" x14ac:dyDescent="0.2">
      <c r="A149" s="4">
        <v>44961</v>
      </c>
      <c r="B149" s="15">
        <v>2892</v>
      </c>
      <c r="C149" s="5" t="s">
        <v>10</v>
      </c>
      <c r="D149" s="5" t="s">
        <v>336</v>
      </c>
      <c r="E149" s="8">
        <v>1468620</v>
      </c>
      <c r="F149" s="9" t="s">
        <v>12</v>
      </c>
      <c r="G149" s="8">
        <v>146862</v>
      </c>
      <c r="H149" s="8">
        <f t="shared" si="6"/>
        <v>1615482</v>
      </c>
      <c r="I149" s="5" t="s">
        <v>13</v>
      </c>
      <c r="J149" s="5" t="s">
        <v>14</v>
      </c>
      <c r="K149" s="4">
        <f t="shared" si="7"/>
        <v>45009</v>
      </c>
      <c r="L149" s="14">
        <f>+VLOOKUP(B149,'[1]TỔNG HỢP .'!E$1:M$464,9,0)</f>
        <v>-1615482</v>
      </c>
      <c r="M149" s="14">
        <f t="shared" si="8"/>
        <v>0</v>
      </c>
      <c r="N149" s="4" t="str">
        <f>+VLOOKUP(B149,'[1]TỔNG HỢP .'!E$1:M$464,8,0)</f>
        <v>05.04.2023</v>
      </c>
      <c r="O149" t="s">
        <v>1224</v>
      </c>
    </row>
    <row r="150" spans="1:15" customFormat="1" ht="15" hidden="1" customHeight="1" x14ac:dyDescent="0.2">
      <c r="A150" s="4">
        <v>44963</v>
      </c>
      <c r="B150" s="15">
        <v>3026</v>
      </c>
      <c r="C150" s="5" t="s">
        <v>10</v>
      </c>
      <c r="D150" s="5" t="s">
        <v>338</v>
      </c>
      <c r="E150" s="8">
        <v>2221160</v>
      </c>
      <c r="F150" s="9" t="s">
        <v>12</v>
      </c>
      <c r="G150" s="8">
        <v>222116</v>
      </c>
      <c r="H150" s="8">
        <f t="shared" si="6"/>
        <v>2443276</v>
      </c>
      <c r="I150" s="5" t="s">
        <v>13</v>
      </c>
      <c r="J150" s="5" t="s">
        <v>14</v>
      </c>
      <c r="K150" s="4">
        <f t="shared" si="7"/>
        <v>45011</v>
      </c>
      <c r="L150" s="14">
        <f>+VLOOKUP(B150,'[1]TỔNG HỢP .'!E$1:M$464,9,0)</f>
        <v>-2443276</v>
      </c>
      <c r="M150" s="14">
        <f t="shared" si="8"/>
        <v>0</v>
      </c>
      <c r="N150" s="4" t="str">
        <f>+VLOOKUP(B150,'[1]TỔNG HỢP .'!E$1:M$464,8,0)</f>
        <v>05.04.2023</v>
      </c>
      <c r="O150" t="s">
        <v>1224</v>
      </c>
    </row>
    <row r="151" spans="1:15" customFormat="1" ht="15" hidden="1" customHeight="1" x14ac:dyDescent="0.2">
      <c r="A151" s="4">
        <v>44963</v>
      </c>
      <c r="B151" s="15">
        <v>3027</v>
      </c>
      <c r="C151" s="5" t="s">
        <v>10</v>
      </c>
      <c r="D151" s="5" t="s">
        <v>340</v>
      </c>
      <c r="E151" s="8">
        <v>1468620</v>
      </c>
      <c r="F151" s="9" t="s">
        <v>12</v>
      </c>
      <c r="G151" s="8">
        <v>146862</v>
      </c>
      <c r="H151" s="8">
        <f t="shared" si="6"/>
        <v>1615482</v>
      </c>
      <c r="I151" s="5" t="s">
        <v>13</v>
      </c>
      <c r="J151" s="5" t="s">
        <v>14</v>
      </c>
      <c r="K151" s="4">
        <f t="shared" si="7"/>
        <v>45011</v>
      </c>
      <c r="L151" s="14">
        <f>+VLOOKUP(B151,'[1]TỔNG HỢP .'!E$1:M$464,9,0)</f>
        <v>-1615482</v>
      </c>
      <c r="M151" s="14">
        <f t="shared" si="8"/>
        <v>0</v>
      </c>
      <c r="N151" s="4" t="str">
        <f>+VLOOKUP(B151,'[1]TỔNG HỢP .'!E$1:M$464,8,0)</f>
        <v>05.04.2023</v>
      </c>
      <c r="O151" t="s">
        <v>1224</v>
      </c>
    </row>
    <row r="152" spans="1:15" customFormat="1" ht="15" hidden="1" customHeight="1" x14ac:dyDescent="0.2">
      <c r="A152" s="4">
        <v>44963</v>
      </c>
      <c r="B152" s="15">
        <v>3028</v>
      </c>
      <c r="C152" s="5" t="s">
        <v>10</v>
      </c>
      <c r="D152" s="5" t="s">
        <v>342</v>
      </c>
      <c r="E152" s="8">
        <v>1468620</v>
      </c>
      <c r="F152" s="9" t="s">
        <v>12</v>
      </c>
      <c r="G152" s="8">
        <v>146862</v>
      </c>
      <c r="H152" s="8">
        <f t="shared" si="6"/>
        <v>1615482</v>
      </c>
      <c r="I152" s="5" t="s">
        <v>13</v>
      </c>
      <c r="J152" s="5" t="s">
        <v>14</v>
      </c>
      <c r="K152" s="4">
        <f t="shared" si="7"/>
        <v>45011</v>
      </c>
      <c r="L152" s="14">
        <f>+VLOOKUP(B152,'[1]TỔNG HỢP .'!E$1:M$464,9,0)</f>
        <v>-1615482</v>
      </c>
      <c r="M152" s="14">
        <f t="shared" si="8"/>
        <v>0</v>
      </c>
      <c r="N152" s="4" t="str">
        <f>+VLOOKUP(B152,'[1]TỔNG HỢP .'!E$1:M$464,8,0)</f>
        <v>05.04.2023</v>
      </c>
      <c r="O152" t="s">
        <v>1224</v>
      </c>
    </row>
    <row r="153" spans="1:15" customFormat="1" ht="15" hidden="1" customHeight="1" x14ac:dyDescent="0.2">
      <c r="A153" s="4">
        <v>44963</v>
      </c>
      <c r="B153" s="15">
        <v>3029</v>
      </c>
      <c r="C153" s="5" t="s">
        <v>10</v>
      </c>
      <c r="D153" s="5" t="s">
        <v>344</v>
      </c>
      <c r="E153" s="8">
        <v>1468620</v>
      </c>
      <c r="F153" s="9" t="s">
        <v>12</v>
      </c>
      <c r="G153" s="8">
        <v>146862</v>
      </c>
      <c r="H153" s="8">
        <f t="shared" si="6"/>
        <v>1615482</v>
      </c>
      <c r="I153" s="5" t="s">
        <v>13</v>
      </c>
      <c r="J153" s="5" t="s">
        <v>14</v>
      </c>
      <c r="K153" s="4">
        <f t="shared" si="7"/>
        <v>45011</v>
      </c>
      <c r="L153" s="14">
        <f>+VLOOKUP(B153,'[1]TỔNG HỢP .'!E$1:M$464,9,0)</f>
        <v>-1615482</v>
      </c>
      <c r="M153" s="14">
        <f t="shared" si="8"/>
        <v>0</v>
      </c>
      <c r="N153" s="4" t="str">
        <f>+VLOOKUP(B153,'[1]TỔNG HỢP .'!E$1:M$464,8,0)</f>
        <v>05.04.2023</v>
      </c>
      <c r="O153" t="s">
        <v>1224</v>
      </c>
    </row>
    <row r="154" spans="1:15" customFormat="1" ht="15" hidden="1" customHeight="1" x14ac:dyDescent="0.2">
      <c r="A154" s="4">
        <v>44963</v>
      </c>
      <c r="B154" s="15">
        <v>3030</v>
      </c>
      <c r="C154" s="5" t="s">
        <v>10</v>
      </c>
      <c r="D154" s="5" t="s">
        <v>346</v>
      </c>
      <c r="E154" s="8">
        <v>2423208</v>
      </c>
      <c r="F154" s="9" t="s">
        <v>12</v>
      </c>
      <c r="G154" s="8">
        <v>242321</v>
      </c>
      <c r="H154" s="8">
        <f t="shared" si="6"/>
        <v>2665529</v>
      </c>
      <c r="I154" s="5" t="s">
        <v>13</v>
      </c>
      <c r="J154" s="5" t="s">
        <v>14</v>
      </c>
      <c r="K154" s="4">
        <f t="shared" si="7"/>
        <v>45011</v>
      </c>
      <c r="L154" s="14">
        <f>+VLOOKUP(B154,'[1]TỔNG HỢP .'!E$1:M$464,9,0)</f>
        <v>-2665529</v>
      </c>
      <c r="M154" s="14">
        <f t="shared" si="8"/>
        <v>0</v>
      </c>
      <c r="N154" s="4" t="str">
        <f>+VLOOKUP(B154,'[1]TỔNG HỢP .'!E$1:M$464,8,0)</f>
        <v>05.04.2023</v>
      </c>
      <c r="O154" t="s">
        <v>1224</v>
      </c>
    </row>
    <row r="155" spans="1:15" customFormat="1" ht="15" hidden="1" customHeight="1" x14ac:dyDescent="0.2">
      <c r="A155" s="4">
        <v>44963</v>
      </c>
      <c r="B155" s="15">
        <v>3031</v>
      </c>
      <c r="C155" s="5" t="s">
        <v>10</v>
      </c>
      <c r="D155" s="5" t="s">
        <v>348</v>
      </c>
      <c r="E155" s="8">
        <v>2763200</v>
      </c>
      <c r="F155" s="9" t="s">
        <v>12</v>
      </c>
      <c r="G155" s="8">
        <v>276320</v>
      </c>
      <c r="H155" s="8">
        <f t="shared" si="6"/>
        <v>3039520</v>
      </c>
      <c r="I155" s="5" t="s">
        <v>13</v>
      </c>
      <c r="J155" s="5" t="s">
        <v>14</v>
      </c>
      <c r="K155" s="4">
        <f t="shared" si="7"/>
        <v>45011</v>
      </c>
      <c r="L155" s="14">
        <f>+VLOOKUP(B155,'[1]TỔNG HỢP .'!E$1:M$464,9,0)</f>
        <v>-3039542</v>
      </c>
      <c r="M155" s="14">
        <f t="shared" si="8"/>
        <v>-22</v>
      </c>
      <c r="N155" s="4" t="str">
        <f>+VLOOKUP(B155,'[1]TỔNG HỢP .'!E$1:M$464,8,0)</f>
        <v>05.04.2023</v>
      </c>
      <c r="O155" t="s">
        <v>1224</v>
      </c>
    </row>
    <row r="156" spans="1:15" customFormat="1" ht="15" hidden="1" customHeight="1" x14ac:dyDescent="0.2">
      <c r="A156" s="4">
        <v>44963</v>
      </c>
      <c r="B156" s="15">
        <v>3032</v>
      </c>
      <c r="C156" s="5" t="s">
        <v>10</v>
      </c>
      <c r="D156" s="5" t="s">
        <v>350</v>
      </c>
      <c r="E156" s="8">
        <v>3331740</v>
      </c>
      <c r="F156" s="9" t="s">
        <v>12</v>
      </c>
      <c r="G156" s="8">
        <v>333174</v>
      </c>
      <c r="H156" s="8">
        <f t="shared" si="6"/>
        <v>3664914</v>
      </c>
      <c r="I156" s="5" t="s">
        <v>13</v>
      </c>
      <c r="J156" s="5" t="s">
        <v>14</v>
      </c>
      <c r="K156" s="4">
        <f t="shared" si="7"/>
        <v>45011</v>
      </c>
      <c r="L156" s="14">
        <f>+VLOOKUP(B156,'[1]TỔNG HỢP .'!E$1:M$464,9,0)</f>
        <v>-3664914</v>
      </c>
      <c r="M156" s="14">
        <f t="shared" si="8"/>
        <v>0</v>
      </c>
      <c r="N156" s="4" t="str">
        <f>+VLOOKUP(B156,'[1]TỔNG HỢP .'!E$1:M$464,8,0)</f>
        <v>05.04.2023</v>
      </c>
      <c r="O156" t="s">
        <v>1224</v>
      </c>
    </row>
    <row r="157" spans="1:15" customFormat="1" ht="15" hidden="1" customHeight="1" x14ac:dyDescent="0.2">
      <c r="A157" s="4">
        <v>44963</v>
      </c>
      <c r="B157" s="15">
        <v>3033</v>
      </c>
      <c r="C157" s="5" t="s">
        <v>10</v>
      </c>
      <c r="D157" s="5" t="s">
        <v>352</v>
      </c>
      <c r="E157" s="8">
        <v>1739948</v>
      </c>
      <c r="F157" s="9" t="s">
        <v>12</v>
      </c>
      <c r="G157" s="8">
        <v>173995</v>
      </c>
      <c r="H157" s="8">
        <f t="shared" si="6"/>
        <v>1913943</v>
      </c>
      <c r="I157" s="5" t="s">
        <v>13</v>
      </c>
      <c r="J157" s="5" t="s">
        <v>14</v>
      </c>
      <c r="K157" s="4">
        <f t="shared" si="7"/>
        <v>45011</v>
      </c>
      <c r="L157" s="14">
        <f>+VLOOKUP(B157,'[1]TỔNG HỢP .'!E$1:M$464,9,0)</f>
        <v>-1913943</v>
      </c>
      <c r="M157" s="14">
        <f t="shared" si="8"/>
        <v>0</v>
      </c>
      <c r="N157" s="4" t="str">
        <f>+VLOOKUP(B157,'[1]TỔNG HỢP .'!E$1:M$464,8,0)</f>
        <v>05.04.2023</v>
      </c>
      <c r="O157" t="s">
        <v>1224</v>
      </c>
    </row>
    <row r="158" spans="1:15" customFormat="1" ht="15" hidden="1" customHeight="1" x14ac:dyDescent="0.2">
      <c r="A158" s="4">
        <v>44963</v>
      </c>
      <c r="B158" s="15">
        <v>3034</v>
      </c>
      <c r="C158" s="5" t="s">
        <v>10</v>
      </c>
      <c r="D158" s="5" t="s">
        <v>354</v>
      </c>
      <c r="E158" s="8">
        <v>2651888</v>
      </c>
      <c r="F158" s="9" t="s">
        <v>12</v>
      </c>
      <c r="G158" s="8">
        <v>265189</v>
      </c>
      <c r="H158" s="8">
        <f t="shared" si="6"/>
        <v>2917077</v>
      </c>
      <c r="I158" s="5" t="s">
        <v>13</v>
      </c>
      <c r="J158" s="5" t="s">
        <v>14</v>
      </c>
      <c r="K158" s="4">
        <f t="shared" si="7"/>
        <v>45011</v>
      </c>
      <c r="L158" s="14">
        <f>+VLOOKUP(B158,'[1]TỔNG HỢP .'!E$1:M$464,9,0)</f>
        <v>-2917077</v>
      </c>
      <c r="M158" s="14">
        <f t="shared" si="8"/>
        <v>0</v>
      </c>
      <c r="N158" s="4" t="str">
        <f>+VLOOKUP(B158,'[1]TỔNG HỢP .'!E$1:M$464,8,0)</f>
        <v>05.04.2023</v>
      </c>
      <c r="O158" t="s">
        <v>1224</v>
      </c>
    </row>
    <row r="159" spans="1:15" customFormat="1" ht="15" hidden="1" customHeight="1" x14ac:dyDescent="0.2">
      <c r="A159" s="4">
        <v>44963</v>
      </c>
      <c r="B159" s="15">
        <v>3035</v>
      </c>
      <c r="C159" s="5" t="s">
        <v>10</v>
      </c>
      <c r="D159" s="5" t="s">
        <v>356</v>
      </c>
      <c r="E159" s="8">
        <v>2221160</v>
      </c>
      <c r="F159" s="9" t="s">
        <v>12</v>
      </c>
      <c r="G159" s="8">
        <v>222116</v>
      </c>
      <c r="H159" s="8">
        <f t="shared" si="6"/>
        <v>2443276</v>
      </c>
      <c r="I159" s="5" t="s">
        <v>13</v>
      </c>
      <c r="J159" s="5" t="s">
        <v>14</v>
      </c>
      <c r="K159" s="4">
        <f t="shared" si="7"/>
        <v>45011</v>
      </c>
      <c r="L159" s="14">
        <f>+VLOOKUP(B159,'[1]TỔNG HỢP .'!E$1:M$464,9,0)</f>
        <v>-2443276</v>
      </c>
      <c r="M159" s="14">
        <f t="shared" si="8"/>
        <v>0</v>
      </c>
      <c r="N159" s="4" t="str">
        <f>+VLOOKUP(B159,'[1]TỔNG HỢP .'!E$1:M$464,8,0)</f>
        <v>05.04.2023</v>
      </c>
      <c r="O159" t="s">
        <v>1224</v>
      </c>
    </row>
    <row r="160" spans="1:15" customFormat="1" ht="15" hidden="1" customHeight="1" x14ac:dyDescent="0.2">
      <c r="A160" s="4">
        <v>44963</v>
      </c>
      <c r="B160" s="15">
        <v>3036</v>
      </c>
      <c r="C160" s="5" t="s">
        <v>10</v>
      </c>
      <c r="D160" s="5" t="s">
        <v>359</v>
      </c>
      <c r="E160" s="8">
        <v>1312628</v>
      </c>
      <c r="F160" s="9" t="s">
        <v>12</v>
      </c>
      <c r="G160" s="8">
        <v>131263</v>
      </c>
      <c r="H160" s="8">
        <f t="shared" si="6"/>
        <v>1443891</v>
      </c>
      <c r="I160" s="5" t="s">
        <v>13</v>
      </c>
      <c r="J160" s="5" t="s">
        <v>14</v>
      </c>
      <c r="K160" s="4">
        <f t="shared" si="7"/>
        <v>45011</v>
      </c>
      <c r="L160" s="14">
        <f>+VLOOKUP(B160,'[1]TỔNG HỢP .'!E$1:M$464,9,0)</f>
        <v>-1443891</v>
      </c>
      <c r="M160" s="14">
        <f t="shared" si="8"/>
        <v>0</v>
      </c>
      <c r="N160" s="4" t="str">
        <f>+VLOOKUP(B160,'[1]TỔNG HỢP .'!E$1:M$464,8,0)</f>
        <v>05.04.2023</v>
      </c>
      <c r="O160" t="s">
        <v>1224</v>
      </c>
    </row>
    <row r="161" spans="1:15" customFormat="1" ht="15" hidden="1" customHeight="1" x14ac:dyDescent="0.2">
      <c r="A161" s="4">
        <v>44963</v>
      </c>
      <c r="B161" s="15">
        <v>3037</v>
      </c>
      <c r="C161" s="5" t="s">
        <v>10</v>
      </c>
      <c r="D161" s="5" t="s">
        <v>361</v>
      </c>
      <c r="E161" s="8">
        <v>22074388</v>
      </c>
      <c r="F161" s="9" t="s">
        <v>12</v>
      </c>
      <c r="G161" s="8">
        <v>2207439</v>
      </c>
      <c r="H161" s="8">
        <f t="shared" si="6"/>
        <v>24281827</v>
      </c>
      <c r="I161" s="5" t="s">
        <v>13</v>
      </c>
      <c r="J161" s="5" t="s">
        <v>14</v>
      </c>
      <c r="K161" s="4">
        <f t="shared" si="7"/>
        <v>45011</v>
      </c>
      <c r="L161" s="14">
        <f>+VLOOKUP(B161,'[1]TỔNG HỢP .'!E$1:M$464,9,0)</f>
        <v>-24281827</v>
      </c>
      <c r="M161" s="14">
        <f t="shared" si="8"/>
        <v>0</v>
      </c>
      <c r="N161" s="4" t="str">
        <f>+VLOOKUP(B161,'[1]TỔNG HỢP .'!E$1:M$464,8,0)</f>
        <v>05.04.2023</v>
      </c>
      <c r="O161" t="s">
        <v>1224</v>
      </c>
    </row>
    <row r="162" spans="1:15" customFormat="1" ht="15" hidden="1" customHeight="1" x14ac:dyDescent="0.2">
      <c r="A162" s="4">
        <v>44963</v>
      </c>
      <c r="B162" s="15">
        <v>3038</v>
      </c>
      <c r="C162" s="5" t="s">
        <v>10</v>
      </c>
      <c r="D162" s="5" t="s">
        <v>363</v>
      </c>
      <c r="E162" s="8">
        <v>7668936</v>
      </c>
      <c r="F162" s="9" t="s">
        <v>12</v>
      </c>
      <c r="G162" s="8">
        <v>766894</v>
      </c>
      <c r="H162" s="8">
        <f t="shared" si="6"/>
        <v>8435830</v>
      </c>
      <c r="I162" s="5" t="s">
        <v>13</v>
      </c>
      <c r="J162" s="5" t="s">
        <v>14</v>
      </c>
      <c r="K162" s="4">
        <f t="shared" si="7"/>
        <v>45011</v>
      </c>
      <c r="L162" s="14">
        <f>+VLOOKUP(B162,'[1]TỔNG HỢP .'!E$1:M$464,9,0)</f>
        <v>-8435830</v>
      </c>
      <c r="M162" s="14">
        <f t="shared" si="8"/>
        <v>0</v>
      </c>
      <c r="N162" s="4" t="str">
        <f>+VLOOKUP(B162,'[1]TỔNG HỢP .'!E$1:M$464,8,0)</f>
        <v>05.04.2023</v>
      </c>
      <c r="O162" t="s">
        <v>1224</v>
      </c>
    </row>
    <row r="163" spans="1:15" customFormat="1" ht="15" hidden="1" customHeight="1" x14ac:dyDescent="0.2">
      <c r="A163" s="4">
        <v>44963</v>
      </c>
      <c r="B163" s="15">
        <v>3039</v>
      </c>
      <c r="C163" s="5" t="s">
        <v>10</v>
      </c>
      <c r="D163" s="5" t="s">
        <v>365</v>
      </c>
      <c r="E163" s="8">
        <v>9139840</v>
      </c>
      <c r="F163" s="9" t="s">
        <v>12</v>
      </c>
      <c r="G163" s="8">
        <v>913984</v>
      </c>
      <c r="H163" s="8">
        <f t="shared" si="6"/>
        <v>10053824</v>
      </c>
      <c r="I163" s="5" t="s">
        <v>13</v>
      </c>
      <c r="J163" s="5" t="s">
        <v>14</v>
      </c>
      <c r="K163" s="4">
        <f t="shared" si="7"/>
        <v>45011</v>
      </c>
      <c r="L163" s="14">
        <f>+VLOOKUP(B163,'[1]TỔNG HỢP .'!E$1:M$464,9,0)</f>
        <v>-10053824</v>
      </c>
      <c r="M163" s="14">
        <f t="shared" si="8"/>
        <v>0</v>
      </c>
      <c r="N163" s="4" t="str">
        <f>+VLOOKUP(B163,'[1]TỔNG HỢP .'!E$1:M$464,8,0)</f>
        <v>05.04.2023</v>
      </c>
      <c r="O163" t="s">
        <v>1224</v>
      </c>
    </row>
    <row r="164" spans="1:15" customFormat="1" ht="15" hidden="1" customHeight="1" x14ac:dyDescent="0.2">
      <c r="A164" s="4">
        <v>44963</v>
      </c>
      <c r="B164" s="15">
        <v>3040</v>
      </c>
      <c r="C164" s="5" t="s">
        <v>10</v>
      </c>
      <c r="D164" s="5" t="s">
        <v>367</v>
      </c>
      <c r="E164" s="8">
        <v>3533792</v>
      </c>
      <c r="F164" s="9" t="s">
        <v>12</v>
      </c>
      <c r="G164" s="8">
        <v>353379</v>
      </c>
      <c r="H164" s="8">
        <f t="shared" si="6"/>
        <v>3887171</v>
      </c>
      <c r="I164" s="5" t="s">
        <v>13</v>
      </c>
      <c r="J164" s="5" t="s">
        <v>14</v>
      </c>
      <c r="K164" s="4">
        <f t="shared" si="7"/>
        <v>45011</v>
      </c>
      <c r="L164" s="14">
        <f>+VLOOKUP(B164,'[1]TỔNG HỢP .'!E$1:M$464,9,0)</f>
        <v>-3887171</v>
      </c>
      <c r="M164" s="14">
        <f t="shared" si="8"/>
        <v>0</v>
      </c>
      <c r="N164" s="4" t="str">
        <f>+VLOOKUP(B164,'[1]TỔNG HỢP .'!E$1:M$464,8,0)</f>
        <v>05.04.2023</v>
      </c>
      <c r="O164" t="s">
        <v>1224</v>
      </c>
    </row>
    <row r="165" spans="1:15" customFormat="1" ht="15" hidden="1" customHeight="1" x14ac:dyDescent="0.2">
      <c r="A165" s="4">
        <v>44963</v>
      </c>
      <c r="B165" s="15">
        <v>3041</v>
      </c>
      <c r="C165" s="5" t="s">
        <v>10</v>
      </c>
      <c r="D165" s="5" t="s">
        <v>369</v>
      </c>
      <c r="E165" s="8">
        <v>2221160</v>
      </c>
      <c r="F165" s="9" t="s">
        <v>12</v>
      </c>
      <c r="G165" s="8">
        <v>222116</v>
      </c>
      <c r="H165" s="8">
        <f t="shared" si="6"/>
        <v>2443276</v>
      </c>
      <c r="I165" s="5" t="s">
        <v>13</v>
      </c>
      <c r="J165" s="5" t="s">
        <v>14</v>
      </c>
      <c r="K165" s="4">
        <f t="shared" si="7"/>
        <v>45011</v>
      </c>
      <c r="L165" s="14">
        <f>+VLOOKUP(B165,'[1]TỔNG HỢP .'!E$1:M$464,9,0)</f>
        <v>-2443276</v>
      </c>
      <c r="M165" s="14">
        <f t="shared" si="8"/>
        <v>0</v>
      </c>
      <c r="N165" s="4" t="str">
        <f>+VLOOKUP(B165,'[1]TỔNG HỢP .'!E$1:M$464,8,0)</f>
        <v>05.04.2023</v>
      </c>
      <c r="O165" t="s">
        <v>1224</v>
      </c>
    </row>
    <row r="166" spans="1:15" customFormat="1" ht="15" hidden="1" customHeight="1" x14ac:dyDescent="0.2">
      <c r="A166" s="4">
        <v>44965</v>
      </c>
      <c r="B166" s="15">
        <v>3130</v>
      </c>
      <c r="C166" s="5" t="s">
        <v>10</v>
      </c>
      <c r="D166" s="5" t="s">
        <v>371</v>
      </c>
      <c r="E166" s="8">
        <v>1468620</v>
      </c>
      <c r="F166" s="9" t="s">
        <v>12</v>
      </c>
      <c r="G166" s="8">
        <v>146862</v>
      </c>
      <c r="H166" s="8">
        <f t="shared" si="6"/>
        <v>1615482</v>
      </c>
      <c r="I166" s="5" t="s">
        <v>13</v>
      </c>
      <c r="J166" s="5" t="s">
        <v>14</v>
      </c>
      <c r="K166" s="4">
        <f t="shared" si="7"/>
        <v>45013</v>
      </c>
      <c r="L166" s="14">
        <f>+VLOOKUP(B166,'[1]TỔNG HỢP .'!E$1:M$464,9,0)</f>
        <v>-1615504</v>
      </c>
      <c r="M166" s="14">
        <f t="shared" si="8"/>
        <v>-22</v>
      </c>
      <c r="N166" s="4" t="str">
        <f>+VLOOKUP(B166,'[1]TỔNG HỢP .'!E$1:M$464,8,0)</f>
        <v>05.04.2023</v>
      </c>
      <c r="O166" t="s">
        <v>1224</v>
      </c>
    </row>
    <row r="167" spans="1:15" customFormat="1" ht="15" hidden="1" customHeight="1" x14ac:dyDescent="0.2">
      <c r="A167" s="4">
        <v>44965</v>
      </c>
      <c r="B167" s="15">
        <v>3131</v>
      </c>
      <c r="C167" s="5" t="s">
        <v>10</v>
      </c>
      <c r="D167" s="5" t="s">
        <v>371</v>
      </c>
      <c r="E167" s="8">
        <v>1468640</v>
      </c>
      <c r="F167" s="9" t="s">
        <v>12</v>
      </c>
      <c r="G167" s="8">
        <v>146864</v>
      </c>
      <c r="H167" s="8">
        <f t="shared" si="6"/>
        <v>1615504</v>
      </c>
      <c r="I167" s="5" t="s">
        <v>13</v>
      </c>
      <c r="J167" s="5" t="s">
        <v>14</v>
      </c>
      <c r="K167" s="4">
        <f t="shared" si="7"/>
        <v>45013</v>
      </c>
      <c r="L167" s="14">
        <f>+VLOOKUP(B167,'[1]TỔNG HỢP .'!E$1:M$464,9,0)</f>
        <v>-1615504</v>
      </c>
      <c r="M167" s="14">
        <f t="shared" si="8"/>
        <v>0</v>
      </c>
      <c r="N167" s="4" t="str">
        <f>+VLOOKUP(B167,'[1]TỔNG HỢP .'!E$1:M$464,8,0)</f>
        <v>05.04.2023</v>
      </c>
      <c r="O167" t="s">
        <v>1224</v>
      </c>
    </row>
    <row r="168" spans="1:15" customFormat="1" ht="15" hidden="1" customHeight="1" x14ac:dyDescent="0.2">
      <c r="A168" s="4">
        <v>44965</v>
      </c>
      <c r="B168" s="15">
        <v>3132</v>
      </c>
      <c r="C168" s="5" t="s">
        <v>10</v>
      </c>
      <c r="D168" s="5" t="s">
        <v>374</v>
      </c>
      <c r="E168" s="8">
        <v>2779928</v>
      </c>
      <c r="F168" s="9" t="s">
        <v>12</v>
      </c>
      <c r="G168" s="8">
        <v>277993</v>
      </c>
      <c r="H168" s="8">
        <f t="shared" si="6"/>
        <v>3057921</v>
      </c>
      <c r="I168" s="5" t="s">
        <v>13</v>
      </c>
      <c r="J168" s="5" t="s">
        <v>14</v>
      </c>
      <c r="K168" s="4">
        <f t="shared" si="7"/>
        <v>45013</v>
      </c>
      <c r="L168" s="14">
        <f>+VLOOKUP(B168,'[1]TỔNG HỢP .'!E$1:M$464,9,0)</f>
        <v>-3057921</v>
      </c>
      <c r="M168" s="14">
        <f t="shared" si="8"/>
        <v>0</v>
      </c>
      <c r="N168" s="4" t="str">
        <f>+VLOOKUP(B168,'[1]TỔNG HỢP .'!E$1:M$464,8,0)</f>
        <v>05.04.2023</v>
      </c>
      <c r="O168" t="s">
        <v>1224</v>
      </c>
    </row>
    <row r="169" spans="1:15" customFormat="1" ht="15" hidden="1" customHeight="1" x14ac:dyDescent="0.2">
      <c r="A169" s="4">
        <v>44965</v>
      </c>
      <c r="B169" s="15">
        <v>3133</v>
      </c>
      <c r="C169" s="5" t="s">
        <v>10</v>
      </c>
      <c r="D169" s="5" t="s">
        <v>376</v>
      </c>
      <c r="E169" s="8">
        <v>10713940</v>
      </c>
      <c r="F169" s="9" t="s">
        <v>12</v>
      </c>
      <c r="G169" s="8">
        <v>1071394</v>
      </c>
      <c r="H169" s="8">
        <f t="shared" si="6"/>
        <v>11785334</v>
      </c>
      <c r="I169" s="5" t="s">
        <v>13</v>
      </c>
      <c r="J169" s="5" t="s">
        <v>14</v>
      </c>
      <c r="K169" s="4">
        <f t="shared" si="7"/>
        <v>45013</v>
      </c>
      <c r="L169" s="14">
        <f>+VLOOKUP(B169,'[1]TỔNG HỢP .'!E$1:M$464,9,0)</f>
        <v>-11785334</v>
      </c>
      <c r="M169" s="14">
        <f t="shared" si="8"/>
        <v>0</v>
      </c>
      <c r="N169" s="4" t="str">
        <f>+VLOOKUP(B169,'[1]TỔNG HỢP .'!E$1:M$464,8,0)</f>
        <v>05.04.2023</v>
      </c>
      <c r="O169" t="s">
        <v>1224</v>
      </c>
    </row>
    <row r="170" spans="1:15" customFormat="1" ht="15" hidden="1" customHeight="1" x14ac:dyDescent="0.2">
      <c r="A170" s="4">
        <v>44965</v>
      </c>
      <c r="B170" s="15">
        <v>3136</v>
      </c>
      <c r="C170" s="5" t="s">
        <v>10</v>
      </c>
      <c r="D170" s="5" t="s">
        <v>378</v>
      </c>
      <c r="E170" s="8">
        <v>2579200</v>
      </c>
      <c r="F170" s="9" t="s">
        <v>12</v>
      </c>
      <c r="G170" s="8">
        <v>257920</v>
      </c>
      <c r="H170" s="8">
        <f t="shared" si="6"/>
        <v>2837120</v>
      </c>
      <c r="I170" s="5" t="s">
        <v>13</v>
      </c>
      <c r="J170" s="5" t="s">
        <v>14</v>
      </c>
      <c r="K170" s="4">
        <f t="shared" si="7"/>
        <v>45013</v>
      </c>
      <c r="L170" s="14">
        <f>+VLOOKUP(B170,'[1]TỔNG HỢP .'!E$1:M$464,9,0)</f>
        <v>-2837120</v>
      </c>
      <c r="M170" s="14">
        <f t="shared" si="8"/>
        <v>0</v>
      </c>
      <c r="N170" s="4" t="str">
        <f>+VLOOKUP(B170,'[1]TỔNG HỢP .'!E$1:M$464,8,0)</f>
        <v>05.04.2023</v>
      </c>
      <c r="O170" t="s">
        <v>1224</v>
      </c>
    </row>
    <row r="171" spans="1:15" customFormat="1" ht="15" hidden="1" customHeight="1" x14ac:dyDescent="0.2">
      <c r="A171" s="4">
        <v>44966</v>
      </c>
      <c r="B171" s="15">
        <v>3516</v>
      </c>
      <c r="C171" s="5" t="s">
        <v>10</v>
      </c>
      <c r="D171" s="5" t="s">
        <v>380</v>
      </c>
      <c r="E171" s="8">
        <v>4273148</v>
      </c>
      <c r="F171" s="9" t="s">
        <v>12</v>
      </c>
      <c r="G171" s="8">
        <v>427315</v>
      </c>
      <c r="H171" s="8">
        <f t="shared" si="6"/>
        <v>4700463</v>
      </c>
      <c r="I171" s="5" t="s">
        <v>13</v>
      </c>
      <c r="J171" s="5" t="s">
        <v>14</v>
      </c>
      <c r="K171" s="4">
        <f t="shared" si="7"/>
        <v>45014</v>
      </c>
      <c r="L171" s="14">
        <f>+VLOOKUP(B171,'[1]TỔNG HỢP .'!E$1:M$464,9,0)</f>
        <v>-4700463</v>
      </c>
      <c r="M171" s="14">
        <f t="shared" si="8"/>
        <v>0</v>
      </c>
      <c r="N171" s="4" t="str">
        <f>+VLOOKUP(B171,'[1]TỔNG HỢP .'!E$1:M$464,8,0)</f>
        <v>05.04.2023</v>
      </c>
      <c r="O171" t="s">
        <v>1224</v>
      </c>
    </row>
    <row r="172" spans="1:15" customFormat="1" ht="15" hidden="1" customHeight="1" x14ac:dyDescent="0.2">
      <c r="A172" s="4">
        <v>44966</v>
      </c>
      <c r="B172" s="15">
        <v>3540</v>
      </c>
      <c r="C172" s="5" t="s">
        <v>10</v>
      </c>
      <c r="D172" s="5" t="s">
        <v>65</v>
      </c>
      <c r="E172" s="8">
        <v>5293048</v>
      </c>
      <c r="F172" s="9" t="s">
        <v>12</v>
      </c>
      <c r="G172" s="8">
        <v>529305</v>
      </c>
      <c r="H172" s="8">
        <f t="shared" si="6"/>
        <v>5822353</v>
      </c>
      <c r="I172" s="5" t="s">
        <v>13</v>
      </c>
      <c r="J172" s="5" t="s">
        <v>14</v>
      </c>
      <c r="K172" s="4">
        <f t="shared" si="7"/>
        <v>45014</v>
      </c>
      <c r="L172" s="14">
        <f>+VLOOKUP(B172,'[1]TỔNG HỢP .'!E$1:M$464,9,0)</f>
        <v>-5822353</v>
      </c>
      <c r="M172" s="14">
        <f t="shared" si="8"/>
        <v>0</v>
      </c>
      <c r="N172" s="4" t="str">
        <f>+VLOOKUP(B172,'[1]TỔNG HỢP .'!E$1:M$464,8,0)</f>
        <v>05.04.2023</v>
      </c>
      <c r="O172" t="s">
        <v>1224</v>
      </c>
    </row>
    <row r="173" spans="1:15" customFormat="1" ht="15" hidden="1" customHeight="1" x14ac:dyDescent="0.2">
      <c r="A173" s="4">
        <v>44966</v>
      </c>
      <c r="B173" s="15">
        <v>3541</v>
      </c>
      <c r="C173" s="5" t="s">
        <v>10</v>
      </c>
      <c r="D173" s="5" t="s">
        <v>70</v>
      </c>
      <c r="E173" s="8">
        <v>4632012</v>
      </c>
      <c r="F173" s="9" t="s">
        <v>12</v>
      </c>
      <c r="G173" s="8">
        <v>463201</v>
      </c>
      <c r="H173" s="8">
        <f t="shared" si="6"/>
        <v>5095213</v>
      </c>
      <c r="I173" s="5" t="s">
        <v>13</v>
      </c>
      <c r="J173" s="5" t="s">
        <v>14</v>
      </c>
      <c r="K173" s="4">
        <f t="shared" si="7"/>
        <v>45014</v>
      </c>
      <c r="L173" s="14">
        <f>+VLOOKUP(B173,'[1]TỔNG HỢP .'!E$1:M$464,9,0)</f>
        <v>-5095213</v>
      </c>
      <c r="M173" s="14">
        <f t="shared" si="8"/>
        <v>0</v>
      </c>
      <c r="N173" s="4" t="str">
        <f>+VLOOKUP(B173,'[1]TỔNG HỢP .'!E$1:M$464,8,0)</f>
        <v>05.04.2023</v>
      </c>
      <c r="O173" t="s">
        <v>1224</v>
      </c>
    </row>
    <row r="174" spans="1:15" customFormat="1" ht="15" hidden="1" customHeight="1" x14ac:dyDescent="0.2">
      <c r="A174" s="4">
        <v>44966</v>
      </c>
      <c r="B174" s="15">
        <v>3545</v>
      </c>
      <c r="C174" s="5" t="s">
        <v>10</v>
      </c>
      <c r="D174" s="5" t="s">
        <v>384</v>
      </c>
      <c r="E174" s="8">
        <v>6788356</v>
      </c>
      <c r="F174" s="9" t="s">
        <v>12</v>
      </c>
      <c r="G174" s="8">
        <v>678836</v>
      </c>
      <c r="H174" s="8">
        <f t="shared" si="6"/>
        <v>7467192</v>
      </c>
      <c r="I174" s="5" t="s">
        <v>13</v>
      </c>
      <c r="J174" s="5" t="s">
        <v>14</v>
      </c>
      <c r="K174" s="4">
        <f t="shared" si="7"/>
        <v>45014</v>
      </c>
      <c r="L174" s="14">
        <f>+VLOOKUP(B174,'[1]TỔNG HỢP .'!E$1:M$464,9,0)</f>
        <v>-7467192</v>
      </c>
      <c r="M174" s="14">
        <f t="shared" si="8"/>
        <v>0</v>
      </c>
      <c r="N174" s="4" t="str">
        <f>+VLOOKUP(B174,'[1]TỔNG HỢP .'!E$1:M$464,8,0)</f>
        <v>05.04.2023</v>
      </c>
      <c r="O174" t="s">
        <v>1224</v>
      </c>
    </row>
    <row r="175" spans="1:15" customFormat="1" ht="15" hidden="1" customHeight="1" x14ac:dyDescent="0.2">
      <c r="A175" s="4">
        <v>44966</v>
      </c>
      <c r="B175" s="15">
        <v>3546</v>
      </c>
      <c r="C175" s="5" t="s">
        <v>10</v>
      </c>
      <c r="D175" s="5" t="s">
        <v>386</v>
      </c>
      <c r="E175" s="8">
        <v>1945348</v>
      </c>
      <c r="F175" s="9" t="s">
        <v>12</v>
      </c>
      <c r="G175" s="8">
        <v>194535</v>
      </c>
      <c r="H175" s="8">
        <f t="shared" si="6"/>
        <v>2139883</v>
      </c>
      <c r="I175" s="5" t="s">
        <v>13</v>
      </c>
      <c r="J175" s="5" t="s">
        <v>14</v>
      </c>
      <c r="K175" s="4">
        <f t="shared" si="7"/>
        <v>45014</v>
      </c>
      <c r="L175" s="14">
        <f>+VLOOKUP(B175,'[1]TỔNG HỢP .'!E$1:M$464,9,0)</f>
        <v>-2139883</v>
      </c>
      <c r="M175" s="14">
        <f t="shared" si="8"/>
        <v>0</v>
      </c>
      <c r="N175" s="4" t="str">
        <f>+VLOOKUP(B175,'[1]TỔNG HỢP .'!E$1:M$464,8,0)</f>
        <v>05.04.2023</v>
      </c>
      <c r="O175" t="s">
        <v>1224</v>
      </c>
    </row>
    <row r="176" spans="1:15" customFormat="1" ht="15" hidden="1" customHeight="1" x14ac:dyDescent="0.2">
      <c r="A176" s="4">
        <v>44966</v>
      </c>
      <c r="B176" s="15">
        <v>3588</v>
      </c>
      <c r="C176" s="5" t="s">
        <v>10</v>
      </c>
      <c r="D176" s="5" t="s">
        <v>389</v>
      </c>
      <c r="E176" s="8">
        <v>5073784</v>
      </c>
      <c r="F176" s="9" t="s">
        <v>12</v>
      </c>
      <c r="G176" s="8">
        <v>507378</v>
      </c>
      <c r="H176" s="8">
        <f t="shared" si="6"/>
        <v>5581162</v>
      </c>
      <c r="I176" s="5" t="s">
        <v>13</v>
      </c>
      <c r="J176" s="5" t="s">
        <v>14</v>
      </c>
      <c r="K176" s="4">
        <f t="shared" si="7"/>
        <v>45014</v>
      </c>
      <c r="L176" s="14">
        <f>+VLOOKUP(B176,'[1]TỔNG HỢP .'!E$1:M$464,9,0)</f>
        <v>-5581162</v>
      </c>
      <c r="M176" s="14">
        <f t="shared" si="8"/>
        <v>0</v>
      </c>
      <c r="N176" s="4" t="str">
        <f>+VLOOKUP(B176,'[1]TỔNG HỢP .'!E$1:M$464,8,0)</f>
        <v>05.04.2023</v>
      </c>
      <c r="O176" t="s">
        <v>1224</v>
      </c>
    </row>
    <row r="177" spans="1:15" customFormat="1" ht="15" hidden="1" customHeight="1" x14ac:dyDescent="0.2">
      <c r="A177" s="4">
        <v>44966</v>
      </c>
      <c r="B177" s="15">
        <v>3589</v>
      </c>
      <c r="C177" s="5" t="s">
        <v>10</v>
      </c>
      <c r="D177" s="5" t="s">
        <v>391</v>
      </c>
      <c r="E177" s="8">
        <v>1652620</v>
      </c>
      <c r="F177" s="9" t="s">
        <v>12</v>
      </c>
      <c r="G177" s="8">
        <v>165262</v>
      </c>
      <c r="H177" s="8">
        <f t="shared" si="6"/>
        <v>1817882</v>
      </c>
      <c r="I177" s="5" t="s">
        <v>13</v>
      </c>
      <c r="J177" s="5" t="s">
        <v>14</v>
      </c>
      <c r="K177" s="4">
        <f t="shared" si="7"/>
        <v>45014</v>
      </c>
      <c r="L177" s="14">
        <f>+VLOOKUP(B177,'[1]TỔNG HỢP .'!E$1:M$464,9,0)</f>
        <v>-1817882</v>
      </c>
      <c r="M177" s="14">
        <f t="shared" si="8"/>
        <v>0</v>
      </c>
      <c r="N177" s="4" t="str">
        <f>+VLOOKUP(B177,'[1]TỔNG HỢP .'!E$1:M$464,8,0)</f>
        <v>05.04.2023</v>
      </c>
      <c r="O177" t="s">
        <v>1224</v>
      </c>
    </row>
    <row r="178" spans="1:15" customFormat="1" ht="15" hidden="1" customHeight="1" x14ac:dyDescent="0.2">
      <c r="A178" s="4">
        <v>44966</v>
      </c>
      <c r="B178" s="15">
        <v>3590</v>
      </c>
      <c r="C178" s="5" t="s">
        <v>10</v>
      </c>
      <c r="D178" s="5" t="s">
        <v>393</v>
      </c>
      <c r="E178" s="8">
        <v>1311308</v>
      </c>
      <c r="F178" s="9" t="s">
        <v>12</v>
      </c>
      <c r="G178" s="8">
        <v>131131</v>
      </c>
      <c r="H178" s="8">
        <f t="shared" si="6"/>
        <v>1442439</v>
      </c>
      <c r="I178" s="5" t="s">
        <v>13</v>
      </c>
      <c r="J178" s="5" t="s">
        <v>14</v>
      </c>
      <c r="K178" s="4">
        <f t="shared" si="7"/>
        <v>45014</v>
      </c>
      <c r="L178" s="14">
        <f>+VLOOKUP(B178,'[1]TỔNG HỢP .'!E$1:M$464,9,0)</f>
        <v>-1442439</v>
      </c>
      <c r="M178" s="14">
        <f t="shared" si="8"/>
        <v>0</v>
      </c>
      <c r="N178" s="4" t="str">
        <f>+VLOOKUP(B178,'[1]TỔNG HỢP .'!E$1:M$464,8,0)</f>
        <v>05.04.2023</v>
      </c>
      <c r="O178" t="s">
        <v>1224</v>
      </c>
    </row>
    <row r="179" spans="1:15" customFormat="1" ht="15" hidden="1" customHeight="1" x14ac:dyDescent="0.2">
      <c r="A179" s="4">
        <v>44966</v>
      </c>
      <c r="B179" s="15">
        <v>3591</v>
      </c>
      <c r="C179" s="5" t="s">
        <v>10</v>
      </c>
      <c r="D179" s="5" t="s">
        <v>395</v>
      </c>
      <c r="E179" s="8">
        <v>2419800</v>
      </c>
      <c r="F179" s="9" t="s">
        <v>12</v>
      </c>
      <c r="G179" s="8">
        <v>241980</v>
      </c>
      <c r="H179" s="8">
        <f t="shared" si="6"/>
        <v>2661780</v>
      </c>
      <c r="I179" s="5" t="s">
        <v>13</v>
      </c>
      <c r="J179" s="5" t="s">
        <v>14</v>
      </c>
      <c r="K179" s="4">
        <f t="shared" si="7"/>
        <v>45014</v>
      </c>
      <c r="L179" s="14">
        <f>+VLOOKUP(B179,'[1]TỔNG HỢP .'!E$1:M$464,9,0)</f>
        <v>-2661780</v>
      </c>
      <c r="M179" s="14">
        <f t="shared" si="8"/>
        <v>0</v>
      </c>
      <c r="N179" s="4" t="str">
        <f>+VLOOKUP(B179,'[1]TỔNG HỢP .'!E$1:M$464,8,0)</f>
        <v>05.04.2023</v>
      </c>
      <c r="O179" t="s">
        <v>1224</v>
      </c>
    </row>
    <row r="180" spans="1:15" customFormat="1" ht="15" hidden="1" customHeight="1" x14ac:dyDescent="0.2">
      <c r="A180" s="4">
        <v>44966</v>
      </c>
      <c r="B180" s="15">
        <v>3592</v>
      </c>
      <c r="C180" s="5" t="s">
        <v>10</v>
      </c>
      <c r="D180" s="5" t="s">
        <v>397</v>
      </c>
      <c r="E180" s="8">
        <v>5955676</v>
      </c>
      <c r="F180" s="9" t="s">
        <v>12</v>
      </c>
      <c r="G180" s="8">
        <v>595568</v>
      </c>
      <c r="H180" s="8">
        <f t="shared" si="6"/>
        <v>6551244</v>
      </c>
      <c r="I180" s="5" t="s">
        <v>13</v>
      </c>
      <c r="J180" s="5" t="s">
        <v>14</v>
      </c>
      <c r="K180" s="4">
        <f t="shared" si="7"/>
        <v>45014</v>
      </c>
      <c r="L180" s="14">
        <f>+VLOOKUP(B180,'[1]TỔNG HỢP .'!E$1:M$464,9,0)</f>
        <v>-6551252</v>
      </c>
      <c r="M180" s="14">
        <f t="shared" si="8"/>
        <v>-8</v>
      </c>
      <c r="N180" s="4" t="str">
        <f>+VLOOKUP(B180,'[1]TỔNG HỢP .'!E$1:M$464,8,0)</f>
        <v>05.04.2023</v>
      </c>
      <c r="O180" t="s">
        <v>1224</v>
      </c>
    </row>
    <row r="181" spans="1:15" customFormat="1" ht="15" hidden="1" customHeight="1" x14ac:dyDescent="0.2">
      <c r="A181" s="4">
        <v>44966</v>
      </c>
      <c r="B181" s="15">
        <v>3593</v>
      </c>
      <c r="C181" s="5" t="s">
        <v>10</v>
      </c>
      <c r="D181" s="5" t="s">
        <v>399</v>
      </c>
      <c r="E181" s="8">
        <v>4443640</v>
      </c>
      <c r="F181" s="9" t="s">
        <v>12</v>
      </c>
      <c r="G181" s="8">
        <v>444364</v>
      </c>
      <c r="H181" s="8">
        <f t="shared" si="6"/>
        <v>4888004</v>
      </c>
      <c r="I181" s="5" t="s">
        <v>13</v>
      </c>
      <c r="J181" s="5" t="s">
        <v>14</v>
      </c>
      <c r="K181" s="4">
        <f t="shared" si="7"/>
        <v>45014</v>
      </c>
      <c r="L181" s="14">
        <f>+VLOOKUP(B181,'[1]TỔNG HỢP .'!E$1:M$464,9,0)</f>
        <v>-4888004</v>
      </c>
      <c r="M181" s="14">
        <f t="shared" si="8"/>
        <v>0</v>
      </c>
      <c r="N181" s="4" t="str">
        <f>+VLOOKUP(B181,'[1]TỔNG HỢP .'!E$1:M$464,8,0)</f>
        <v>05.04.2023</v>
      </c>
      <c r="O181" t="s">
        <v>1224</v>
      </c>
    </row>
    <row r="182" spans="1:15" customFormat="1" ht="15" hidden="1" customHeight="1" x14ac:dyDescent="0.2">
      <c r="A182" s="4">
        <v>44966</v>
      </c>
      <c r="B182" s="15">
        <v>3594</v>
      </c>
      <c r="C182" s="5" t="s">
        <v>10</v>
      </c>
      <c r="D182" s="5" t="s">
        <v>401</v>
      </c>
      <c r="E182" s="8">
        <v>1669352</v>
      </c>
      <c r="F182" s="9" t="s">
        <v>12</v>
      </c>
      <c r="G182" s="8">
        <v>166935</v>
      </c>
      <c r="H182" s="8">
        <f t="shared" si="6"/>
        <v>1836287</v>
      </c>
      <c r="I182" s="5" t="s">
        <v>13</v>
      </c>
      <c r="J182" s="5" t="s">
        <v>14</v>
      </c>
      <c r="K182" s="4">
        <f t="shared" si="7"/>
        <v>45014</v>
      </c>
      <c r="L182" s="14">
        <f>+VLOOKUP(B182,'[1]TỔNG HỢP .'!E$1:M$464,9,0)</f>
        <v>-1836305</v>
      </c>
      <c r="M182" s="14">
        <f t="shared" si="8"/>
        <v>-18</v>
      </c>
      <c r="N182" s="4" t="str">
        <f>+VLOOKUP(B182,'[1]TỔNG HỢP .'!E$1:M$464,8,0)</f>
        <v>05.04.2023</v>
      </c>
      <c r="O182" t="s">
        <v>1224</v>
      </c>
    </row>
    <row r="183" spans="1:15" customFormat="1" ht="15" hidden="1" customHeight="1" x14ac:dyDescent="0.2">
      <c r="A183" s="4">
        <v>44966</v>
      </c>
      <c r="B183" s="15">
        <v>3595</v>
      </c>
      <c r="C183" s="5" t="s">
        <v>10</v>
      </c>
      <c r="D183" s="5" t="s">
        <v>403</v>
      </c>
      <c r="E183" s="8">
        <v>1110580</v>
      </c>
      <c r="F183" s="9" t="s">
        <v>12</v>
      </c>
      <c r="G183" s="8">
        <v>111058</v>
      </c>
      <c r="H183" s="8">
        <f t="shared" si="6"/>
        <v>1221638</v>
      </c>
      <c r="I183" s="5" t="s">
        <v>13</v>
      </c>
      <c r="J183" s="5" t="s">
        <v>14</v>
      </c>
      <c r="K183" s="4">
        <f t="shared" si="7"/>
        <v>45014</v>
      </c>
      <c r="L183" s="14">
        <f>+VLOOKUP(B183,'[1]TỔNG HỢP .'!E$1:M$464,9,0)</f>
        <v>-1221638</v>
      </c>
      <c r="M183" s="14">
        <f t="shared" si="8"/>
        <v>0</v>
      </c>
      <c r="N183" s="4" t="str">
        <f>+VLOOKUP(B183,'[1]TỔNG HỢP .'!E$1:M$464,8,0)</f>
        <v>05.04.2023</v>
      </c>
      <c r="O183" t="s">
        <v>1224</v>
      </c>
    </row>
    <row r="184" spans="1:15" customFormat="1" ht="15" hidden="1" customHeight="1" x14ac:dyDescent="0.2">
      <c r="A184" s="4">
        <v>44966</v>
      </c>
      <c r="B184" s="15">
        <v>3596</v>
      </c>
      <c r="C184" s="5" t="s">
        <v>10</v>
      </c>
      <c r="D184" s="5" t="s">
        <v>405</v>
      </c>
      <c r="E184" s="8">
        <v>4291196</v>
      </c>
      <c r="F184" s="9" t="s">
        <v>12</v>
      </c>
      <c r="G184" s="8">
        <v>429120</v>
      </c>
      <c r="H184" s="8">
        <f t="shared" si="6"/>
        <v>4720316</v>
      </c>
      <c r="I184" s="5" t="s">
        <v>13</v>
      </c>
      <c r="J184" s="5" t="s">
        <v>14</v>
      </c>
      <c r="K184" s="4">
        <f t="shared" si="7"/>
        <v>45014</v>
      </c>
      <c r="L184" s="14">
        <f>+VLOOKUP(B184,'[1]TỔNG HỢP .'!E$1:M$464,9,0)</f>
        <v>-4720316</v>
      </c>
      <c r="M184" s="14">
        <f t="shared" si="8"/>
        <v>0</v>
      </c>
      <c r="N184" s="4" t="str">
        <f>+VLOOKUP(B184,'[1]TỔNG HỢP .'!E$1:M$464,8,0)</f>
        <v>05.04.2023</v>
      </c>
      <c r="O184" t="s">
        <v>1224</v>
      </c>
    </row>
    <row r="185" spans="1:15" customFormat="1" ht="15" hidden="1" customHeight="1" x14ac:dyDescent="0.2">
      <c r="A185" s="4">
        <v>44966</v>
      </c>
      <c r="B185" s="15">
        <v>3597</v>
      </c>
      <c r="C185" s="5" t="s">
        <v>10</v>
      </c>
      <c r="D185" s="5" t="s">
        <v>408</v>
      </c>
      <c r="E185" s="8">
        <v>4293284</v>
      </c>
      <c r="F185" s="9" t="s">
        <v>12</v>
      </c>
      <c r="G185" s="8">
        <v>429328</v>
      </c>
      <c r="H185" s="8">
        <f t="shared" si="6"/>
        <v>4722612</v>
      </c>
      <c r="I185" s="5" t="s">
        <v>13</v>
      </c>
      <c r="J185" s="5" t="s">
        <v>14</v>
      </c>
      <c r="K185" s="4">
        <f t="shared" si="7"/>
        <v>45014</v>
      </c>
      <c r="L185" s="14">
        <f>+VLOOKUP(B185,'[1]TỔNG HỢP .'!E$1:M$464,9,0)</f>
        <v>-4722612</v>
      </c>
      <c r="M185" s="14">
        <f t="shared" si="8"/>
        <v>0</v>
      </c>
      <c r="N185" s="4" t="str">
        <f>+VLOOKUP(B185,'[1]TỔNG HỢP .'!E$1:M$464,8,0)</f>
        <v>05.04.2023</v>
      </c>
      <c r="O185" t="s">
        <v>1224</v>
      </c>
    </row>
    <row r="186" spans="1:15" customFormat="1" ht="15" hidden="1" customHeight="1" x14ac:dyDescent="0.2">
      <c r="A186" s="4">
        <v>44966</v>
      </c>
      <c r="B186" s="15">
        <v>3598</v>
      </c>
      <c r="C186" s="5" t="s">
        <v>10</v>
      </c>
      <c r="D186" s="5" t="s">
        <v>410</v>
      </c>
      <c r="E186" s="8">
        <v>2714616</v>
      </c>
      <c r="F186" s="9" t="s">
        <v>12</v>
      </c>
      <c r="G186" s="8">
        <v>271462</v>
      </c>
      <c r="H186" s="8">
        <f t="shared" si="6"/>
        <v>2986078</v>
      </c>
      <c r="I186" s="5" t="s">
        <v>13</v>
      </c>
      <c r="J186" s="5" t="s">
        <v>14</v>
      </c>
      <c r="K186" s="4">
        <f t="shared" si="7"/>
        <v>45014</v>
      </c>
      <c r="L186" s="14">
        <f>+VLOOKUP(B186,'[1]TỔNG HỢP .'!E$1:M$464,9,0)</f>
        <v>-2986078</v>
      </c>
      <c r="M186" s="14">
        <f t="shared" si="8"/>
        <v>0</v>
      </c>
      <c r="N186" s="4" t="str">
        <f>+VLOOKUP(B186,'[1]TỔNG HỢP .'!E$1:M$464,8,0)</f>
        <v>05.04.2023</v>
      </c>
      <c r="O186" t="s">
        <v>1224</v>
      </c>
    </row>
    <row r="187" spans="1:15" customFormat="1" ht="15" hidden="1" customHeight="1" x14ac:dyDescent="0.2">
      <c r="A187" s="4">
        <v>44967</v>
      </c>
      <c r="B187" s="15">
        <v>3823</v>
      </c>
      <c r="C187" s="5" t="s">
        <v>10</v>
      </c>
      <c r="D187" s="5" t="s">
        <v>412</v>
      </c>
      <c r="E187" s="8">
        <v>1110580</v>
      </c>
      <c r="F187" s="9" t="s">
        <v>12</v>
      </c>
      <c r="G187" s="8">
        <v>111058</v>
      </c>
      <c r="H187" s="8">
        <f t="shared" si="6"/>
        <v>1221638</v>
      </c>
      <c r="I187" s="5" t="s">
        <v>13</v>
      </c>
      <c r="J187" s="5" t="s">
        <v>14</v>
      </c>
      <c r="K187" s="4">
        <f t="shared" si="7"/>
        <v>45015</v>
      </c>
      <c r="L187" s="14">
        <f>+VLOOKUP(B187,'[1]TỔNG HỢP .'!E$1:M$464,9,0)</f>
        <v>-1221638</v>
      </c>
      <c r="M187" s="14">
        <f t="shared" si="8"/>
        <v>0</v>
      </c>
      <c r="N187" s="4" t="str">
        <f>+VLOOKUP(B187,'[1]TỔNG HỢP .'!E$1:M$464,8,0)</f>
        <v>05.04.2023</v>
      </c>
      <c r="O187" t="s">
        <v>1224</v>
      </c>
    </row>
    <row r="188" spans="1:15" customFormat="1" ht="15" hidden="1" customHeight="1" x14ac:dyDescent="0.2">
      <c r="A188" s="4">
        <v>44968</v>
      </c>
      <c r="B188" s="15">
        <v>3873</v>
      </c>
      <c r="C188" s="5" t="s">
        <v>10</v>
      </c>
      <c r="D188" s="5" t="s">
        <v>414</v>
      </c>
      <c r="E188" s="8">
        <v>1311308</v>
      </c>
      <c r="F188" s="9" t="s">
        <v>12</v>
      </c>
      <c r="G188" s="8">
        <v>131131</v>
      </c>
      <c r="H188" s="8">
        <f t="shared" si="6"/>
        <v>1442439</v>
      </c>
      <c r="I188" s="5" t="s">
        <v>13</v>
      </c>
      <c r="J188" s="5" t="s">
        <v>14</v>
      </c>
      <c r="K188" s="4">
        <f t="shared" si="7"/>
        <v>45016</v>
      </c>
      <c r="L188" s="14">
        <f>+VLOOKUP(B188,'[1]TỔNG HỢP .'!E$1:M$464,9,0)</f>
        <v>-1442439</v>
      </c>
      <c r="M188" s="14">
        <f t="shared" si="8"/>
        <v>0</v>
      </c>
      <c r="N188" s="4" t="str">
        <f>+VLOOKUP(B188,'[1]TỔNG HỢP .'!E$1:M$464,8,0)</f>
        <v>05.04.2023</v>
      </c>
      <c r="O188" t="s">
        <v>1224</v>
      </c>
    </row>
    <row r="189" spans="1:15" customFormat="1" ht="15" hidden="1" customHeight="1" x14ac:dyDescent="0.2">
      <c r="A189" s="4">
        <v>44970</v>
      </c>
      <c r="B189" s="15">
        <v>4000</v>
      </c>
      <c r="C189" s="5" t="s">
        <v>10</v>
      </c>
      <c r="D189" s="5" t="s">
        <v>416</v>
      </c>
      <c r="E189" s="8">
        <v>1157900</v>
      </c>
      <c r="F189" s="9" t="s">
        <v>12</v>
      </c>
      <c r="G189" s="8">
        <v>115790</v>
      </c>
      <c r="H189" s="8">
        <f t="shared" si="6"/>
        <v>1273690</v>
      </c>
      <c r="I189" s="5" t="s">
        <v>13</v>
      </c>
      <c r="J189" s="5" t="s">
        <v>14</v>
      </c>
      <c r="K189" s="4">
        <f t="shared" si="7"/>
        <v>45018</v>
      </c>
      <c r="L189" s="14">
        <f>+VLOOKUP(B189,'[1]TỔNG HỢP .'!E$1:M$464,9,0)</f>
        <v>-1273690</v>
      </c>
      <c r="M189" s="14">
        <f t="shared" si="8"/>
        <v>0</v>
      </c>
      <c r="N189" s="4" t="str">
        <f>+VLOOKUP(B189,'[1]TỔNG HỢP .'!E$1:M$464,8,0)</f>
        <v>05.04.2023</v>
      </c>
      <c r="O189" t="s">
        <v>1224</v>
      </c>
    </row>
    <row r="190" spans="1:15" customFormat="1" ht="15" hidden="1" customHeight="1" x14ac:dyDescent="0.2">
      <c r="A190" s="4">
        <v>44970</v>
      </c>
      <c r="B190" s="15">
        <v>4039</v>
      </c>
      <c r="C190" s="5" t="s">
        <v>10</v>
      </c>
      <c r="D190" s="5" t="s">
        <v>418</v>
      </c>
      <c r="E190" s="8">
        <v>1110580</v>
      </c>
      <c r="F190" s="9" t="s">
        <v>12</v>
      </c>
      <c r="G190" s="8">
        <v>111058</v>
      </c>
      <c r="H190" s="8">
        <f t="shared" si="6"/>
        <v>1221638</v>
      </c>
      <c r="I190" s="5" t="s">
        <v>13</v>
      </c>
      <c r="J190" s="5" t="s">
        <v>14</v>
      </c>
      <c r="K190" s="4">
        <f t="shared" si="7"/>
        <v>45018</v>
      </c>
      <c r="L190" s="14">
        <f>+VLOOKUP(B190,'[1]TỔNG HỢP .'!E$1:M$464,9,0)</f>
        <v>-1221638</v>
      </c>
      <c r="M190" s="14">
        <f t="shared" si="8"/>
        <v>0</v>
      </c>
      <c r="N190" s="4" t="str">
        <f>+VLOOKUP(B190,'[1]TỔNG HỢP .'!E$1:M$464,8,0)</f>
        <v>05.04.2023</v>
      </c>
      <c r="O190" t="s">
        <v>1224</v>
      </c>
    </row>
    <row r="191" spans="1:15" customFormat="1" ht="15" hidden="1" customHeight="1" x14ac:dyDescent="0.2">
      <c r="A191" s="4">
        <v>44970</v>
      </c>
      <c r="B191" s="15">
        <v>4040</v>
      </c>
      <c r="C191" s="5" t="s">
        <v>10</v>
      </c>
      <c r="D191" s="5" t="s">
        <v>420</v>
      </c>
      <c r="E191" s="8">
        <v>2823344</v>
      </c>
      <c r="F191" s="9" t="s">
        <v>12</v>
      </c>
      <c r="G191" s="8">
        <v>282334</v>
      </c>
      <c r="H191" s="8">
        <f t="shared" si="6"/>
        <v>3105678</v>
      </c>
      <c r="I191" s="5" t="s">
        <v>13</v>
      </c>
      <c r="J191" s="5" t="s">
        <v>14</v>
      </c>
      <c r="K191" s="4">
        <f t="shared" si="7"/>
        <v>45018</v>
      </c>
      <c r="L191" s="14">
        <f>+VLOOKUP(B191,'[1]TỔNG HỢP .'!E$1:M$464,9,0)</f>
        <v>-3105692</v>
      </c>
      <c r="M191" s="14">
        <f t="shared" si="8"/>
        <v>-14</v>
      </c>
      <c r="N191" s="4" t="str">
        <f>+VLOOKUP(B191,'[1]TỔNG HỢP .'!E$1:M$464,8,0)</f>
        <v>05.04.2023</v>
      </c>
      <c r="O191" t="s">
        <v>1224</v>
      </c>
    </row>
    <row r="192" spans="1:15" customFormat="1" ht="15" hidden="1" customHeight="1" x14ac:dyDescent="0.2">
      <c r="A192" s="4">
        <v>44970</v>
      </c>
      <c r="B192" s="15">
        <v>4041</v>
      </c>
      <c r="C192" s="5" t="s">
        <v>10</v>
      </c>
      <c r="D192" s="5" t="s">
        <v>422</v>
      </c>
      <c r="E192" s="8">
        <v>2869840</v>
      </c>
      <c r="F192" s="9" t="s">
        <v>12</v>
      </c>
      <c r="G192" s="8">
        <v>286984</v>
      </c>
      <c r="H192" s="8">
        <f t="shared" si="6"/>
        <v>3156824</v>
      </c>
      <c r="I192" s="5" t="s">
        <v>13</v>
      </c>
      <c r="J192" s="5" t="s">
        <v>14</v>
      </c>
      <c r="K192" s="4">
        <f t="shared" si="7"/>
        <v>45018</v>
      </c>
      <c r="L192" s="14">
        <f>+VLOOKUP(B192,'[1]TỔNG HỢP .'!E$1:M$464,9,0)</f>
        <v>-3156846</v>
      </c>
      <c r="M192" s="14">
        <f t="shared" si="8"/>
        <v>-22</v>
      </c>
      <c r="N192" s="4" t="str">
        <f>+VLOOKUP(B192,'[1]TỔNG HỢP .'!E$1:M$464,8,0)</f>
        <v>05.04.2023</v>
      </c>
      <c r="O192" t="s">
        <v>1224</v>
      </c>
    </row>
    <row r="193" spans="1:15" customFormat="1" ht="15" hidden="1" customHeight="1" x14ac:dyDescent="0.2">
      <c r="A193" s="4">
        <v>44970</v>
      </c>
      <c r="B193" s="15">
        <v>4042</v>
      </c>
      <c r="C193" s="5" t="s">
        <v>10</v>
      </c>
      <c r="D193" s="5" t="s">
        <v>424</v>
      </c>
      <c r="E193" s="8">
        <v>4366468</v>
      </c>
      <c r="F193" s="9" t="s">
        <v>12</v>
      </c>
      <c r="G193" s="8">
        <v>436647</v>
      </c>
      <c r="H193" s="8">
        <f t="shared" si="6"/>
        <v>4803115</v>
      </c>
      <c r="I193" s="5" t="s">
        <v>13</v>
      </c>
      <c r="J193" s="5" t="s">
        <v>14</v>
      </c>
      <c r="K193" s="4">
        <f t="shared" si="7"/>
        <v>45018</v>
      </c>
      <c r="L193" s="14">
        <f>+VLOOKUP(B193,'[1]TỔNG HỢP .'!E$1:M$464,9,0)</f>
        <v>-4803115</v>
      </c>
      <c r="M193" s="14">
        <f t="shared" si="8"/>
        <v>0</v>
      </c>
      <c r="N193" s="4" t="str">
        <f>+VLOOKUP(B193,'[1]TỔNG HỢP .'!E$1:M$464,8,0)</f>
        <v>05.04.2023</v>
      </c>
      <c r="O193" t="s">
        <v>1224</v>
      </c>
    </row>
    <row r="194" spans="1:15" customFormat="1" ht="15" hidden="1" customHeight="1" x14ac:dyDescent="0.2">
      <c r="A194" s="4">
        <v>44970</v>
      </c>
      <c r="B194" s="15">
        <v>4043</v>
      </c>
      <c r="C194" s="5" t="s">
        <v>10</v>
      </c>
      <c r="D194" s="5" t="s">
        <v>426</v>
      </c>
      <c r="E194" s="8">
        <v>1853348</v>
      </c>
      <c r="F194" s="9" t="s">
        <v>12</v>
      </c>
      <c r="G194" s="8">
        <v>185335</v>
      </c>
      <c r="H194" s="8">
        <f t="shared" si="6"/>
        <v>2038683</v>
      </c>
      <c r="I194" s="5" t="s">
        <v>13</v>
      </c>
      <c r="J194" s="5" t="s">
        <v>14</v>
      </c>
      <c r="K194" s="4">
        <f t="shared" si="7"/>
        <v>45018</v>
      </c>
      <c r="L194" s="14">
        <f>+VLOOKUP(B194,'[1]TỔNG HỢP .'!E$1:M$464,9,0)</f>
        <v>-2038683</v>
      </c>
      <c r="M194" s="14">
        <f t="shared" si="8"/>
        <v>0</v>
      </c>
      <c r="N194" s="4" t="str">
        <f>+VLOOKUP(B194,'[1]TỔNG HỢP .'!E$1:M$464,8,0)</f>
        <v>05.04.2023</v>
      </c>
      <c r="O194" t="s">
        <v>1224</v>
      </c>
    </row>
    <row r="195" spans="1:15" customFormat="1" ht="15" hidden="1" customHeight="1" x14ac:dyDescent="0.2">
      <c r="A195" s="4">
        <v>44970</v>
      </c>
      <c r="B195" s="15">
        <v>4044</v>
      </c>
      <c r="C195" s="5" t="s">
        <v>10</v>
      </c>
      <c r="D195" s="5" t="s">
        <v>428</v>
      </c>
      <c r="E195" s="8">
        <v>631456</v>
      </c>
      <c r="F195" s="9" t="s">
        <v>12</v>
      </c>
      <c r="G195" s="8">
        <v>63146</v>
      </c>
      <c r="H195" s="8">
        <f t="shared" ref="H195:H258" si="9">+E195+G195</f>
        <v>694602</v>
      </c>
      <c r="I195" s="5" t="s">
        <v>13</v>
      </c>
      <c r="J195" s="5" t="s">
        <v>14</v>
      </c>
      <c r="K195" s="4">
        <f t="shared" ref="K195:K258" si="10">48+A195</f>
        <v>45018</v>
      </c>
      <c r="L195" s="14">
        <f>+VLOOKUP(B195,'[1]TỔNG HỢP .'!E$1:M$464,9,0)</f>
        <v>-694602</v>
      </c>
      <c r="M195" s="14">
        <f t="shared" ref="M195:M258" si="11">+L195+H195</f>
        <v>0</v>
      </c>
      <c r="N195" s="4" t="str">
        <f>+VLOOKUP(B195,'[1]TỔNG HỢP .'!E$1:M$464,8,0)</f>
        <v>05.04.2023</v>
      </c>
      <c r="O195" t="s">
        <v>1224</v>
      </c>
    </row>
    <row r="196" spans="1:15" customFormat="1" ht="15" hidden="1" customHeight="1" x14ac:dyDescent="0.2">
      <c r="A196" s="4">
        <v>44970</v>
      </c>
      <c r="B196" s="15">
        <v>4045</v>
      </c>
      <c r="C196" s="5" t="s">
        <v>10</v>
      </c>
      <c r="D196" s="5" t="s">
        <v>430</v>
      </c>
      <c r="E196" s="8">
        <v>1468620</v>
      </c>
      <c r="F196" s="9" t="s">
        <v>12</v>
      </c>
      <c r="G196" s="8">
        <v>146862</v>
      </c>
      <c r="H196" s="8">
        <f t="shared" si="9"/>
        <v>1615482</v>
      </c>
      <c r="I196" s="5" t="s">
        <v>13</v>
      </c>
      <c r="J196" s="5" t="s">
        <v>14</v>
      </c>
      <c r="K196" s="4">
        <f t="shared" si="10"/>
        <v>45018</v>
      </c>
      <c r="L196" s="14">
        <f>+VLOOKUP(B196,'[1]TỔNG HỢP .'!E$1:M$464,9,0)</f>
        <v>-1615482</v>
      </c>
      <c r="M196" s="14">
        <f t="shared" si="11"/>
        <v>0</v>
      </c>
      <c r="N196" s="4" t="str">
        <f>+VLOOKUP(B196,'[1]TỔNG HỢP .'!E$1:M$464,8,0)</f>
        <v>05.04.2023</v>
      </c>
      <c r="O196" t="s">
        <v>1224</v>
      </c>
    </row>
    <row r="197" spans="1:15" customFormat="1" ht="15" hidden="1" customHeight="1" x14ac:dyDescent="0.2">
      <c r="A197" s="4">
        <v>44970</v>
      </c>
      <c r="B197" s="15">
        <v>4046</v>
      </c>
      <c r="C197" s="5" t="s">
        <v>10</v>
      </c>
      <c r="D197" s="5" t="s">
        <v>432</v>
      </c>
      <c r="E197" s="8">
        <v>1111900</v>
      </c>
      <c r="F197" s="9" t="s">
        <v>12</v>
      </c>
      <c r="G197" s="8">
        <v>111190</v>
      </c>
      <c r="H197" s="8">
        <f t="shared" si="9"/>
        <v>1223090</v>
      </c>
      <c r="I197" s="5" t="s">
        <v>13</v>
      </c>
      <c r="J197" s="5" t="s">
        <v>14</v>
      </c>
      <c r="K197" s="4">
        <f t="shared" si="10"/>
        <v>45018</v>
      </c>
      <c r="L197" s="14">
        <f>+VLOOKUP(B197,'[1]TỔNG HỢP .'!E$1:M$464,9,0)</f>
        <v>-1223090</v>
      </c>
      <c r="M197" s="14">
        <f t="shared" si="11"/>
        <v>0</v>
      </c>
      <c r="N197" s="4" t="str">
        <f>+VLOOKUP(B197,'[1]TỔNG HỢP .'!E$1:M$464,8,0)</f>
        <v>05.04.2023</v>
      </c>
      <c r="O197" t="s">
        <v>1224</v>
      </c>
    </row>
    <row r="198" spans="1:15" customFormat="1" ht="15" hidden="1" customHeight="1" x14ac:dyDescent="0.2">
      <c r="A198" s="4">
        <v>44970</v>
      </c>
      <c r="B198" s="15">
        <v>4047</v>
      </c>
      <c r="C198" s="5" t="s">
        <v>10</v>
      </c>
      <c r="D198" s="5" t="s">
        <v>434</v>
      </c>
      <c r="E198" s="8">
        <v>2579200</v>
      </c>
      <c r="F198" s="9" t="s">
        <v>12</v>
      </c>
      <c r="G198" s="8">
        <v>257920</v>
      </c>
      <c r="H198" s="8">
        <f t="shared" si="9"/>
        <v>2837120</v>
      </c>
      <c r="I198" s="5" t="s">
        <v>13</v>
      </c>
      <c r="J198" s="5" t="s">
        <v>14</v>
      </c>
      <c r="K198" s="4">
        <f t="shared" si="10"/>
        <v>45018</v>
      </c>
      <c r="L198" s="14">
        <f>+VLOOKUP(B198,'[1]TỔNG HỢP .'!E$1:M$464,9,0)</f>
        <v>-2837120</v>
      </c>
      <c r="M198" s="14">
        <f t="shared" si="11"/>
        <v>0</v>
      </c>
      <c r="N198" s="4" t="str">
        <f>+VLOOKUP(B198,'[1]TỔNG HỢP .'!E$1:M$464,8,0)</f>
        <v>05.04.2023</v>
      </c>
      <c r="O198" t="s">
        <v>1224</v>
      </c>
    </row>
    <row r="199" spans="1:15" customFormat="1" ht="15" hidden="1" customHeight="1" x14ac:dyDescent="0.2">
      <c r="A199" s="4">
        <v>44970</v>
      </c>
      <c r="B199" s="15">
        <v>4048</v>
      </c>
      <c r="C199" s="5" t="s">
        <v>10</v>
      </c>
      <c r="D199" s="5" t="s">
        <v>436</v>
      </c>
      <c r="E199" s="8">
        <v>6448308</v>
      </c>
      <c r="F199" s="9" t="s">
        <v>12</v>
      </c>
      <c r="G199" s="8">
        <v>644831</v>
      </c>
      <c r="H199" s="8">
        <f t="shared" si="9"/>
        <v>7093139</v>
      </c>
      <c r="I199" s="5" t="s">
        <v>13</v>
      </c>
      <c r="J199" s="5" t="s">
        <v>14</v>
      </c>
      <c r="K199" s="4">
        <f t="shared" si="10"/>
        <v>45018</v>
      </c>
      <c r="L199" s="14">
        <f>+VLOOKUP(B199,'[1]TỔNG HỢP .'!E$1:M$464,9,0)</f>
        <v>-7093139</v>
      </c>
      <c r="M199" s="14">
        <f t="shared" si="11"/>
        <v>0</v>
      </c>
      <c r="N199" s="4" t="str">
        <f>+VLOOKUP(B199,'[1]TỔNG HỢP .'!E$1:M$464,8,0)</f>
        <v>05.04.2023</v>
      </c>
      <c r="O199" t="s">
        <v>1224</v>
      </c>
    </row>
    <row r="200" spans="1:15" customFormat="1" ht="15" hidden="1" customHeight="1" x14ac:dyDescent="0.2">
      <c r="A200" s="4">
        <v>44970</v>
      </c>
      <c r="B200" s="15">
        <v>4049</v>
      </c>
      <c r="C200" s="5" t="s">
        <v>10</v>
      </c>
      <c r="D200" s="5" t="s">
        <v>438</v>
      </c>
      <c r="E200" s="8">
        <v>5447280</v>
      </c>
      <c r="F200" s="9" t="s">
        <v>12</v>
      </c>
      <c r="G200" s="8">
        <v>544728</v>
      </c>
      <c r="H200" s="8">
        <f t="shared" si="9"/>
        <v>5992008</v>
      </c>
      <c r="I200" s="5" t="s">
        <v>13</v>
      </c>
      <c r="J200" s="5" t="s">
        <v>14</v>
      </c>
      <c r="K200" s="4">
        <f t="shared" si="10"/>
        <v>45018</v>
      </c>
      <c r="L200" s="14">
        <f>+VLOOKUP(B200,'[1]TỔNG HỢP .'!E$1:M$464,9,0)</f>
        <v>-5992008</v>
      </c>
      <c r="M200" s="14">
        <f t="shared" si="11"/>
        <v>0</v>
      </c>
      <c r="N200" s="4" t="str">
        <f>+VLOOKUP(B200,'[1]TỔNG HỢP .'!E$1:M$464,8,0)</f>
        <v>05.04.2023</v>
      </c>
      <c r="O200" t="s">
        <v>1224</v>
      </c>
    </row>
    <row r="201" spans="1:15" customFormat="1" ht="15" hidden="1" customHeight="1" x14ac:dyDescent="0.2">
      <c r="A201" s="4">
        <v>44970</v>
      </c>
      <c r="B201" s="15">
        <v>4050</v>
      </c>
      <c r="C201" s="5" t="s">
        <v>10</v>
      </c>
      <c r="D201" s="5" t="s">
        <v>440</v>
      </c>
      <c r="E201" s="8">
        <v>1512036</v>
      </c>
      <c r="F201" s="9" t="s">
        <v>12</v>
      </c>
      <c r="G201" s="8">
        <v>151204</v>
      </c>
      <c r="H201" s="8">
        <f t="shared" si="9"/>
        <v>1663240</v>
      </c>
      <c r="I201" s="5" t="s">
        <v>13</v>
      </c>
      <c r="J201" s="5" t="s">
        <v>14</v>
      </c>
      <c r="K201" s="4">
        <f t="shared" si="10"/>
        <v>45018</v>
      </c>
      <c r="L201" s="14">
        <f>+VLOOKUP(B201,'[1]TỔNG HỢP .'!E$1:M$464,9,0)</f>
        <v>-1663240</v>
      </c>
      <c r="M201" s="14">
        <f t="shared" si="11"/>
        <v>0</v>
      </c>
      <c r="N201" s="4" t="str">
        <f>+VLOOKUP(B201,'[1]TỔNG HỢP .'!E$1:M$464,8,0)</f>
        <v>05.04.2023</v>
      </c>
      <c r="O201" t="s">
        <v>1224</v>
      </c>
    </row>
    <row r="202" spans="1:15" customFormat="1" ht="15" hidden="1" customHeight="1" x14ac:dyDescent="0.2">
      <c r="A202" s="4">
        <v>44970</v>
      </c>
      <c r="B202" s="15">
        <v>4051</v>
      </c>
      <c r="C202" s="5" t="s">
        <v>10</v>
      </c>
      <c r="D202" s="5" t="s">
        <v>442</v>
      </c>
      <c r="E202" s="8">
        <v>2221160</v>
      </c>
      <c r="F202" s="9" t="s">
        <v>12</v>
      </c>
      <c r="G202" s="8">
        <v>222116</v>
      </c>
      <c r="H202" s="8">
        <f t="shared" si="9"/>
        <v>2443276</v>
      </c>
      <c r="I202" s="5" t="s">
        <v>13</v>
      </c>
      <c r="J202" s="5" t="s">
        <v>14</v>
      </c>
      <c r="K202" s="4">
        <f t="shared" si="10"/>
        <v>45018</v>
      </c>
      <c r="L202" s="14">
        <f>+VLOOKUP(B202,'[1]TỔNG HỢP .'!E$1:M$464,9,0)</f>
        <v>-2443276</v>
      </c>
      <c r="M202" s="14">
        <f t="shared" si="11"/>
        <v>0</v>
      </c>
      <c r="N202" s="4" t="str">
        <f>+VLOOKUP(B202,'[1]TỔNG HỢP .'!E$1:M$464,8,0)</f>
        <v>05.04.2023</v>
      </c>
      <c r="O202" t="s">
        <v>1224</v>
      </c>
    </row>
    <row r="203" spans="1:15" customFormat="1" ht="15" hidden="1" customHeight="1" x14ac:dyDescent="0.2">
      <c r="A203" s="4">
        <v>44971</v>
      </c>
      <c r="B203" s="15">
        <v>4060</v>
      </c>
      <c r="C203" s="5" t="s">
        <v>10</v>
      </c>
      <c r="D203" s="5" t="s">
        <v>444</v>
      </c>
      <c r="E203" s="8">
        <v>1110580</v>
      </c>
      <c r="F203" s="9" t="s">
        <v>12</v>
      </c>
      <c r="G203" s="8">
        <v>111058</v>
      </c>
      <c r="H203" s="8">
        <f t="shared" si="9"/>
        <v>1221638</v>
      </c>
      <c r="I203" s="5" t="s">
        <v>13</v>
      </c>
      <c r="J203" s="5" t="s">
        <v>14</v>
      </c>
      <c r="K203" s="4">
        <f t="shared" si="10"/>
        <v>45019</v>
      </c>
      <c r="L203" s="14">
        <f>+VLOOKUP(B203,'[1]TỔNG HỢP .'!E$1:M$464,9,0)</f>
        <v>-1221638</v>
      </c>
      <c r="M203" s="14">
        <f t="shared" si="11"/>
        <v>0</v>
      </c>
      <c r="N203" s="4" t="str">
        <f>+VLOOKUP(B203,'[1]TỔNG HỢP .'!E$1:M$464,8,0)</f>
        <v>05.04.2023</v>
      </c>
      <c r="O203" t="s">
        <v>1224</v>
      </c>
    </row>
    <row r="204" spans="1:15" customFormat="1" ht="15" hidden="1" customHeight="1" x14ac:dyDescent="0.2">
      <c r="A204" s="4">
        <v>44971</v>
      </c>
      <c r="B204" s="15">
        <v>4062</v>
      </c>
      <c r="C204" s="5" t="s">
        <v>10</v>
      </c>
      <c r="D204" s="5" t="s">
        <v>446</v>
      </c>
      <c r="E204" s="8">
        <v>3734516</v>
      </c>
      <c r="F204" s="9" t="s">
        <v>12</v>
      </c>
      <c r="G204" s="8">
        <v>373452</v>
      </c>
      <c r="H204" s="8">
        <f t="shared" si="9"/>
        <v>4107968</v>
      </c>
      <c r="I204" s="5" t="s">
        <v>13</v>
      </c>
      <c r="J204" s="5" t="s">
        <v>14</v>
      </c>
      <c r="K204" s="4">
        <f t="shared" si="10"/>
        <v>45019</v>
      </c>
      <c r="L204" s="14">
        <f>+VLOOKUP(B204,'[1]TỔNG HỢP .'!E$1:M$464,9,0)</f>
        <v>-4107968</v>
      </c>
      <c r="M204" s="14">
        <f t="shared" si="11"/>
        <v>0</v>
      </c>
      <c r="N204" s="4" t="str">
        <f>+VLOOKUP(B204,'[1]TỔNG HỢP .'!E$1:M$464,8,0)</f>
        <v>05.04.2023</v>
      </c>
      <c r="O204" t="s">
        <v>1224</v>
      </c>
    </row>
    <row r="205" spans="1:15" customFormat="1" ht="15" hidden="1" customHeight="1" x14ac:dyDescent="0.2">
      <c r="A205" s="4">
        <v>44971</v>
      </c>
      <c r="B205" s="15">
        <v>4063</v>
      </c>
      <c r="C205" s="5" t="s">
        <v>10</v>
      </c>
      <c r="D205" s="5" t="s">
        <v>448</v>
      </c>
      <c r="E205" s="8">
        <v>1311308</v>
      </c>
      <c r="F205" s="9" t="s">
        <v>12</v>
      </c>
      <c r="G205" s="8">
        <v>131131</v>
      </c>
      <c r="H205" s="8">
        <f t="shared" si="9"/>
        <v>1442439</v>
      </c>
      <c r="I205" s="5" t="s">
        <v>13</v>
      </c>
      <c r="J205" s="5" t="s">
        <v>14</v>
      </c>
      <c r="K205" s="4">
        <f t="shared" si="10"/>
        <v>45019</v>
      </c>
      <c r="L205" s="14">
        <f>+VLOOKUP(B205,'[1]TỔNG HỢP .'!E$1:M$464,9,0)</f>
        <v>-1442439</v>
      </c>
      <c r="M205" s="14">
        <f t="shared" si="11"/>
        <v>0</v>
      </c>
      <c r="N205" s="4" t="str">
        <f>+VLOOKUP(B205,'[1]TỔNG HỢP .'!E$1:M$464,8,0)</f>
        <v>05.04.2023</v>
      </c>
      <c r="O205" t="s">
        <v>1224</v>
      </c>
    </row>
    <row r="206" spans="1:15" customFormat="1" ht="15" hidden="1" customHeight="1" x14ac:dyDescent="0.2">
      <c r="A206" s="4">
        <v>44971</v>
      </c>
      <c r="B206" s="15">
        <v>4064</v>
      </c>
      <c r="C206" s="5" t="s">
        <v>10</v>
      </c>
      <c r="D206" s="5" t="s">
        <v>450</v>
      </c>
      <c r="E206" s="8">
        <v>1294580</v>
      </c>
      <c r="F206" s="9" t="s">
        <v>12</v>
      </c>
      <c r="G206" s="8">
        <v>129458</v>
      </c>
      <c r="H206" s="8">
        <f t="shared" si="9"/>
        <v>1424038</v>
      </c>
      <c r="I206" s="5" t="s">
        <v>13</v>
      </c>
      <c r="J206" s="5" t="s">
        <v>14</v>
      </c>
      <c r="K206" s="4">
        <f t="shared" si="10"/>
        <v>45019</v>
      </c>
      <c r="L206" s="14">
        <f>+VLOOKUP(B206,'[1]TỔNG HỢP .'!E$1:M$464,9,0)</f>
        <v>-1424038</v>
      </c>
      <c r="M206" s="14">
        <f t="shared" si="11"/>
        <v>0</v>
      </c>
      <c r="N206" s="4" t="str">
        <f>+VLOOKUP(B206,'[1]TỔNG HỢP .'!E$1:M$464,8,0)</f>
        <v>05.04.2023</v>
      </c>
      <c r="O206" t="s">
        <v>1224</v>
      </c>
    </row>
    <row r="207" spans="1:15" customFormat="1" ht="15" hidden="1" customHeight="1" x14ac:dyDescent="0.2">
      <c r="A207" s="4">
        <v>44971</v>
      </c>
      <c r="B207" s="15">
        <v>4065</v>
      </c>
      <c r="C207" s="5" t="s">
        <v>10</v>
      </c>
      <c r="D207" s="5" t="s">
        <v>452</v>
      </c>
      <c r="E207" s="8">
        <v>1110580</v>
      </c>
      <c r="F207" s="9" t="s">
        <v>12</v>
      </c>
      <c r="G207" s="8">
        <v>111058</v>
      </c>
      <c r="H207" s="8">
        <f t="shared" si="9"/>
        <v>1221638</v>
      </c>
      <c r="I207" s="5" t="s">
        <v>13</v>
      </c>
      <c r="J207" s="5" t="s">
        <v>14</v>
      </c>
      <c r="K207" s="4">
        <f t="shared" si="10"/>
        <v>45019</v>
      </c>
      <c r="L207" s="14">
        <f>+VLOOKUP(B207,'[1]TỔNG HỢP .'!E$1:M$464,9,0)</f>
        <v>-1221638</v>
      </c>
      <c r="M207" s="14">
        <f t="shared" si="11"/>
        <v>0</v>
      </c>
      <c r="N207" s="4" t="str">
        <f>+VLOOKUP(B207,'[1]TỔNG HỢP .'!E$1:M$464,8,0)</f>
        <v>05.04.2023</v>
      </c>
      <c r="O207" t="s">
        <v>1224</v>
      </c>
    </row>
    <row r="208" spans="1:15" customFormat="1" ht="15" hidden="1" customHeight="1" x14ac:dyDescent="0.2">
      <c r="A208" s="4">
        <v>44971</v>
      </c>
      <c r="B208" s="15">
        <v>4066</v>
      </c>
      <c r="C208" s="5" t="s">
        <v>10</v>
      </c>
      <c r="D208" s="5" t="s">
        <v>454</v>
      </c>
      <c r="E208" s="8">
        <v>8010248</v>
      </c>
      <c r="F208" s="9" t="s">
        <v>12</v>
      </c>
      <c r="G208" s="8">
        <v>801025</v>
      </c>
      <c r="H208" s="8">
        <f t="shared" si="9"/>
        <v>8811273</v>
      </c>
      <c r="I208" s="5" t="s">
        <v>13</v>
      </c>
      <c r="J208" s="5" t="s">
        <v>14</v>
      </c>
      <c r="K208" s="4">
        <f t="shared" si="10"/>
        <v>45019</v>
      </c>
      <c r="L208" s="14">
        <f>+VLOOKUP(B208,'[1]TỔNG HỢP .'!E$1:M$464,9,0)</f>
        <v>-8811273</v>
      </c>
      <c r="M208" s="14">
        <f t="shared" si="11"/>
        <v>0</v>
      </c>
      <c r="N208" s="4" t="str">
        <f>+VLOOKUP(B208,'[1]TỔNG HỢP .'!E$1:M$464,8,0)</f>
        <v>05.04.2023</v>
      </c>
      <c r="O208" t="s">
        <v>1224</v>
      </c>
    </row>
    <row r="209" spans="1:15" customFormat="1" ht="15" hidden="1" customHeight="1" x14ac:dyDescent="0.2">
      <c r="A209" s="4">
        <v>44971</v>
      </c>
      <c r="B209" s="15">
        <v>4072</v>
      </c>
      <c r="C209" s="5" t="s">
        <v>10</v>
      </c>
      <c r="D209" s="5" t="s">
        <v>456</v>
      </c>
      <c r="E209" s="8">
        <v>3331740</v>
      </c>
      <c r="F209" s="9" t="s">
        <v>12</v>
      </c>
      <c r="G209" s="8">
        <v>333174</v>
      </c>
      <c r="H209" s="8">
        <f t="shared" si="9"/>
        <v>3664914</v>
      </c>
      <c r="I209" s="5" t="s">
        <v>13</v>
      </c>
      <c r="J209" s="5" t="s">
        <v>14</v>
      </c>
      <c r="K209" s="4">
        <f t="shared" si="10"/>
        <v>45019</v>
      </c>
      <c r="L209" s="14">
        <f>+VLOOKUP(B209,'[1]TỔNG HỢP .'!E$1:M$464,9,0)</f>
        <v>-3664914</v>
      </c>
      <c r="M209" s="14">
        <f t="shared" si="11"/>
        <v>0</v>
      </c>
      <c r="N209" s="4" t="str">
        <f>+VLOOKUP(B209,'[1]TỔNG HỢP .'!E$1:M$464,8,0)</f>
        <v>05.04.2023</v>
      </c>
      <c r="O209" t="s">
        <v>1224</v>
      </c>
    </row>
    <row r="210" spans="1:15" customFormat="1" ht="15" hidden="1" customHeight="1" x14ac:dyDescent="0.2">
      <c r="A210" s="4">
        <v>44972</v>
      </c>
      <c r="B210" s="15">
        <v>4113</v>
      </c>
      <c r="C210" s="5" t="s">
        <v>10</v>
      </c>
      <c r="D210" s="5" t="s">
        <v>458</v>
      </c>
      <c r="E210" s="8">
        <v>2717200</v>
      </c>
      <c r="F210" s="9" t="s">
        <v>12</v>
      </c>
      <c r="G210" s="8">
        <v>271720</v>
      </c>
      <c r="H210" s="8">
        <f t="shared" si="9"/>
        <v>2988920</v>
      </c>
      <c r="I210" s="5" t="s">
        <v>13</v>
      </c>
      <c r="J210" s="5" t="s">
        <v>14</v>
      </c>
      <c r="K210" s="4">
        <f t="shared" si="10"/>
        <v>45020</v>
      </c>
      <c r="L210" s="14">
        <f>+VLOOKUP(B210,'[1]TỔNG HỢP .'!E$1:M$464,9,0)</f>
        <v>-2988920</v>
      </c>
      <c r="M210" s="14">
        <f t="shared" si="11"/>
        <v>0</v>
      </c>
      <c r="N210" s="4" t="str">
        <f>+VLOOKUP(B210,'[1]TỔNG HỢP .'!E$1:M$464,8,0)</f>
        <v>05.04.2023</v>
      </c>
      <c r="O210" t="s">
        <v>1224</v>
      </c>
    </row>
    <row r="211" spans="1:15" customFormat="1" ht="15" hidden="1" customHeight="1" x14ac:dyDescent="0.2">
      <c r="A211" s="4">
        <v>44972</v>
      </c>
      <c r="B211" s="15">
        <v>4138</v>
      </c>
      <c r="C211" s="5" t="s">
        <v>10</v>
      </c>
      <c r="D211" s="5" t="s">
        <v>460</v>
      </c>
      <c r="E211" s="8">
        <v>1311308</v>
      </c>
      <c r="F211" s="9" t="s">
        <v>12</v>
      </c>
      <c r="G211" s="8">
        <v>131131</v>
      </c>
      <c r="H211" s="8">
        <f t="shared" si="9"/>
        <v>1442439</v>
      </c>
      <c r="I211" s="5" t="s">
        <v>13</v>
      </c>
      <c r="J211" s="5" t="s">
        <v>14</v>
      </c>
      <c r="K211" s="4">
        <f t="shared" si="10"/>
        <v>45020</v>
      </c>
      <c r="L211" s="14">
        <f>+VLOOKUP(B211,'[1]TỔNG HỢP .'!E$1:M$464,9,0)</f>
        <v>-1442439</v>
      </c>
      <c r="M211" s="14">
        <f t="shared" si="11"/>
        <v>0</v>
      </c>
      <c r="N211" s="4" t="str">
        <f>+VLOOKUP(B211,'[1]TỔNG HỢP .'!E$1:M$464,8,0)</f>
        <v>05.04.2023</v>
      </c>
      <c r="O211" t="s">
        <v>1224</v>
      </c>
    </row>
    <row r="212" spans="1:15" customFormat="1" ht="15" hidden="1" customHeight="1" x14ac:dyDescent="0.2">
      <c r="A212" s="4">
        <v>44972</v>
      </c>
      <c r="B212" s="15">
        <v>4139</v>
      </c>
      <c r="C212" s="5" t="s">
        <v>10</v>
      </c>
      <c r="D212" s="5" t="s">
        <v>462</v>
      </c>
      <c r="E212" s="8">
        <v>2579200</v>
      </c>
      <c r="F212" s="9" t="s">
        <v>12</v>
      </c>
      <c r="G212" s="8">
        <v>257920</v>
      </c>
      <c r="H212" s="8">
        <f t="shared" si="9"/>
        <v>2837120</v>
      </c>
      <c r="I212" s="5" t="s">
        <v>13</v>
      </c>
      <c r="J212" s="5" t="s">
        <v>14</v>
      </c>
      <c r="K212" s="4">
        <f t="shared" si="10"/>
        <v>45020</v>
      </c>
      <c r="L212" s="14">
        <f>+VLOOKUP(B212,'[1]TỔNG HỢP .'!E$1:M$464,9,0)</f>
        <v>-2837120</v>
      </c>
      <c r="M212" s="14">
        <f t="shared" si="11"/>
        <v>0</v>
      </c>
      <c r="N212" s="4" t="str">
        <f>+VLOOKUP(B212,'[1]TỔNG HỢP .'!E$1:M$464,8,0)</f>
        <v>05.04.2023</v>
      </c>
      <c r="O212" t="s">
        <v>1224</v>
      </c>
    </row>
    <row r="213" spans="1:15" customFormat="1" ht="15" hidden="1" customHeight="1" x14ac:dyDescent="0.2">
      <c r="A213" s="4">
        <v>44973</v>
      </c>
      <c r="B213" s="15">
        <v>6259</v>
      </c>
      <c r="C213" s="5" t="s">
        <v>10</v>
      </c>
      <c r="D213" s="5" t="s">
        <v>464</v>
      </c>
      <c r="E213" s="8">
        <v>1468620</v>
      </c>
      <c r="F213" s="9" t="s">
        <v>12</v>
      </c>
      <c r="G213" s="8">
        <v>146862</v>
      </c>
      <c r="H213" s="8">
        <f t="shared" si="9"/>
        <v>1615482</v>
      </c>
      <c r="I213" s="5" t="s">
        <v>13</v>
      </c>
      <c r="J213" s="5" t="s">
        <v>14</v>
      </c>
      <c r="K213" s="4">
        <f t="shared" si="10"/>
        <v>45021</v>
      </c>
      <c r="L213" s="14">
        <f>+VLOOKUP(B213,'[1]TỔNG HỢP .'!E$1:M$464,9,0)</f>
        <v>-1615482</v>
      </c>
      <c r="M213" s="14">
        <f t="shared" si="11"/>
        <v>0</v>
      </c>
      <c r="N213" s="4" t="str">
        <f>+VLOOKUP(B213,'[1]TỔNG HỢP .'!E$1:M$464,8,0)</f>
        <v>05.04.2023</v>
      </c>
      <c r="O213" t="s">
        <v>1224</v>
      </c>
    </row>
    <row r="214" spans="1:15" customFormat="1" ht="15" hidden="1" customHeight="1" x14ac:dyDescent="0.2">
      <c r="A214" s="4">
        <v>44973</v>
      </c>
      <c r="B214" s="15">
        <v>6264</v>
      </c>
      <c r="C214" s="5" t="s">
        <v>10</v>
      </c>
      <c r="D214" s="5" t="s">
        <v>466</v>
      </c>
      <c r="E214" s="8">
        <v>1468620</v>
      </c>
      <c r="F214" s="9" t="s">
        <v>12</v>
      </c>
      <c r="G214" s="8">
        <v>146862</v>
      </c>
      <c r="H214" s="8">
        <f t="shared" si="9"/>
        <v>1615482</v>
      </c>
      <c r="I214" s="5" t="s">
        <v>13</v>
      </c>
      <c r="J214" s="5" t="s">
        <v>14</v>
      </c>
      <c r="K214" s="4">
        <f t="shared" si="10"/>
        <v>45021</v>
      </c>
      <c r="L214" s="14">
        <f>+VLOOKUP(B214,'[1]TỔNG HỢP .'!E$1:M$464,9,0)</f>
        <v>-1615482</v>
      </c>
      <c r="M214" s="14">
        <f t="shared" si="11"/>
        <v>0</v>
      </c>
      <c r="N214" s="4" t="str">
        <f>+VLOOKUP(B214,'[1]TỔNG HỢP .'!E$1:M$464,8,0)</f>
        <v>05.04.2023</v>
      </c>
      <c r="O214" t="s">
        <v>1224</v>
      </c>
    </row>
    <row r="215" spans="1:15" customFormat="1" ht="15" hidden="1" customHeight="1" x14ac:dyDescent="0.2">
      <c r="A215" s="4">
        <v>44973</v>
      </c>
      <c r="B215" s="15">
        <v>6265</v>
      </c>
      <c r="C215" s="5" t="s">
        <v>10</v>
      </c>
      <c r="D215" s="5" t="s">
        <v>468</v>
      </c>
      <c r="E215" s="8">
        <v>2579200</v>
      </c>
      <c r="F215" s="9" t="s">
        <v>12</v>
      </c>
      <c r="G215" s="8">
        <v>257920</v>
      </c>
      <c r="H215" s="8">
        <f t="shared" si="9"/>
        <v>2837120</v>
      </c>
      <c r="I215" s="5" t="s">
        <v>13</v>
      </c>
      <c r="J215" s="5" t="s">
        <v>14</v>
      </c>
      <c r="K215" s="4">
        <f t="shared" si="10"/>
        <v>45021</v>
      </c>
      <c r="L215" s="14">
        <f>+VLOOKUP(B215,'[1]TỔNG HỢP .'!E$1:M$464,9,0)</f>
        <v>-2837120</v>
      </c>
      <c r="M215" s="14">
        <f t="shared" si="11"/>
        <v>0</v>
      </c>
      <c r="N215" s="4" t="str">
        <f>+VLOOKUP(B215,'[1]TỔNG HỢP .'!E$1:M$464,8,0)</f>
        <v>05.04.2023</v>
      </c>
      <c r="O215" t="s">
        <v>1224</v>
      </c>
    </row>
    <row r="216" spans="1:15" customFormat="1" ht="15" hidden="1" customHeight="1" x14ac:dyDescent="0.2">
      <c r="A216" s="4">
        <v>44973</v>
      </c>
      <c r="B216" s="15">
        <v>6266</v>
      </c>
      <c r="C216" s="5" t="s">
        <v>10</v>
      </c>
      <c r="D216" s="5" t="s">
        <v>470</v>
      </c>
      <c r="E216" s="8">
        <v>1785952</v>
      </c>
      <c r="F216" s="9" t="s">
        <v>12</v>
      </c>
      <c r="G216" s="8">
        <v>178595</v>
      </c>
      <c r="H216" s="8">
        <f t="shared" si="9"/>
        <v>1964547</v>
      </c>
      <c r="I216" s="5" t="s">
        <v>13</v>
      </c>
      <c r="J216" s="5" t="s">
        <v>14</v>
      </c>
      <c r="K216" s="4">
        <f t="shared" si="10"/>
        <v>45021</v>
      </c>
      <c r="L216" s="14">
        <f>+VLOOKUP(B216,'[1]TỔNG HỢP .'!E$1:M$464,9,0)</f>
        <v>-1964547</v>
      </c>
      <c r="M216" s="14">
        <f t="shared" si="11"/>
        <v>0</v>
      </c>
      <c r="N216" s="4" t="str">
        <f>+VLOOKUP(B216,'[1]TỔNG HỢP .'!E$1:M$464,8,0)</f>
        <v>05.04.2023</v>
      </c>
      <c r="O216" t="s">
        <v>1224</v>
      </c>
    </row>
    <row r="217" spans="1:15" customFormat="1" ht="15" hidden="1" customHeight="1" x14ac:dyDescent="0.2">
      <c r="A217" s="4">
        <v>44973</v>
      </c>
      <c r="B217" s="15">
        <v>6267</v>
      </c>
      <c r="C217" s="5" t="s">
        <v>10</v>
      </c>
      <c r="D217" s="5" t="s">
        <v>472</v>
      </c>
      <c r="E217" s="8">
        <v>1468620</v>
      </c>
      <c r="F217" s="9" t="s">
        <v>12</v>
      </c>
      <c r="G217" s="8">
        <v>146862</v>
      </c>
      <c r="H217" s="8">
        <f t="shared" si="9"/>
        <v>1615482</v>
      </c>
      <c r="I217" s="5" t="s">
        <v>13</v>
      </c>
      <c r="J217" s="5" t="s">
        <v>14</v>
      </c>
      <c r="K217" s="4">
        <f t="shared" si="10"/>
        <v>45021</v>
      </c>
      <c r="L217" s="14">
        <f>+VLOOKUP(B217,'[1]TỔNG HỢP .'!E$1:M$464,9,0)</f>
        <v>-1615482</v>
      </c>
      <c r="M217" s="14">
        <f t="shared" si="11"/>
        <v>0</v>
      </c>
      <c r="N217" s="4" t="str">
        <f>+VLOOKUP(B217,'[1]TỔNG HỢP .'!E$1:M$464,8,0)</f>
        <v>05.04.2023</v>
      </c>
      <c r="O217" t="s">
        <v>1224</v>
      </c>
    </row>
    <row r="218" spans="1:15" customFormat="1" ht="15" hidden="1" customHeight="1" x14ac:dyDescent="0.2">
      <c r="A218" s="4">
        <v>44973</v>
      </c>
      <c r="B218" s="15">
        <v>6268</v>
      </c>
      <c r="C218" s="5" t="s">
        <v>10</v>
      </c>
      <c r="D218" s="5" t="s">
        <v>474</v>
      </c>
      <c r="E218" s="8">
        <v>2222480</v>
      </c>
      <c r="F218" s="9" t="s">
        <v>12</v>
      </c>
      <c r="G218" s="8">
        <v>222248</v>
      </c>
      <c r="H218" s="8">
        <f t="shared" si="9"/>
        <v>2444728</v>
      </c>
      <c r="I218" s="5" t="s">
        <v>13</v>
      </c>
      <c r="J218" s="5" t="s">
        <v>14</v>
      </c>
      <c r="K218" s="4">
        <f t="shared" si="10"/>
        <v>45021</v>
      </c>
      <c r="L218" s="14">
        <f>+VLOOKUP(B218,'[1]TỔNG HỢP .'!E$1:M$464,9,0)</f>
        <v>-2444728</v>
      </c>
      <c r="M218" s="14">
        <f t="shared" si="11"/>
        <v>0</v>
      </c>
      <c r="N218" s="4" t="str">
        <f>+VLOOKUP(B218,'[1]TỔNG HỢP .'!E$1:M$464,8,0)</f>
        <v>05.04.2023</v>
      </c>
      <c r="O218" t="s">
        <v>1224</v>
      </c>
    </row>
    <row r="219" spans="1:15" customFormat="1" ht="15" hidden="1" customHeight="1" x14ac:dyDescent="0.2">
      <c r="A219" s="4">
        <v>44973</v>
      </c>
      <c r="B219" s="15">
        <v>6366</v>
      </c>
      <c r="C219" s="5" t="s">
        <v>10</v>
      </c>
      <c r="D219" s="5" t="s">
        <v>476</v>
      </c>
      <c r="E219" s="8">
        <v>2809200</v>
      </c>
      <c r="F219" s="9" t="s">
        <v>12</v>
      </c>
      <c r="G219" s="8">
        <v>280920</v>
      </c>
      <c r="H219" s="8">
        <f t="shared" si="9"/>
        <v>3090120</v>
      </c>
      <c r="I219" s="5" t="s">
        <v>13</v>
      </c>
      <c r="J219" s="5" t="s">
        <v>14</v>
      </c>
      <c r="K219" s="4">
        <f t="shared" si="10"/>
        <v>45021</v>
      </c>
      <c r="L219" s="14">
        <f>+VLOOKUP(B219,'[1]TỔNG HỢP .'!E$1:M$464,9,0)</f>
        <v>-3090120</v>
      </c>
      <c r="M219" s="14">
        <f t="shared" si="11"/>
        <v>0</v>
      </c>
      <c r="N219" s="4" t="str">
        <f>+VLOOKUP(B219,'[1]TỔNG HỢP .'!E$1:M$464,8,0)</f>
        <v>05.04.2023</v>
      </c>
      <c r="O219" t="s">
        <v>1224</v>
      </c>
    </row>
    <row r="220" spans="1:15" customFormat="1" ht="15" hidden="1" customHeight="1" x14ac:dyDescent="0.2">
      <c r="A220" s="4">
        <v>44973</v>
      </c>
      <c r="B220" s="15">
        <v>6367</v>
      </c>
      <c r="C220" s="5" t="s">
        <v>10</v>
      </c>
      <c r="D220" s="5" t="s">
        <v>476</v>
      </c>
      <c r="E220" s="8">
        <v>1110580</v>
      </c>
      <c r="F220" s="9" t="s">
        <v>12</v>
      </c>
      <c r="G220" s="8">
        <v>111058</v>
      </c>
      <c r="H220" s="8">
        <f t="shared" si="9"/>
        <v>1221638</v>
      </c>
      <c r="I220" s="5" t="s">
        <v>13</v>
      </c>
      <c r="J220" s="5" t="s">
        <v>14</v>
      </c>
      <c r="K220" s="4">
        <f t="shared" si="10"/>
        <v>45021</v>
      </c>
      <c r="L220" s="14">
        <f>+VLOOKUP(B220,'[1]TỔNG HỢP .'!E$1:M$464,9,0)</f>
        <v>-1221638</v>
      </c>
      <c r="M220" s="14">
        <f t="shared" si="11"/>
        <v>0</v>
      </c>
      <c r="N220" s="4" t="str">
        <f>+VLOOKUP(B220,'[1]TỔNG HỢP .'!E$1:M$464,8,0)</f>
        <v>05.04.2023</v>
      </c>
      <c r="O220" t="s">
        <v>1224</v>
      </c>
    </row>
    <row r="221" spans="1:15" customFormat="1" ht="15" hidden="1" customHeight="1" x14ac:dyDescent="0.2">
      <c r="A221" s="4">
        <v>44974</v>
      </c>
      <c r="B221" s="15">
        <v>6451</v>
      </c>
      <c r="C221" s="5" t="s">
        <v>10</v>
      </c>
      <c r="D221" s="5" t="s">
        <v>479</v>
      </c>
      <c r="E221" s="8">
        <v>1468640</v>
      </c>
      <c r="F221" s="9" t="s">
        <v>12</v>
      </c>
      <c r="G221" s="8">
        <v>146864</v>
      </c>
      <c r="H221" s="8">
        <f t="shared" si="9"/>
        <v>1615504</v>
      </c>
      <c r="I221" s="5" t="s">
        <v>13</v>
      </c>
      <c r="J221" s="5" t="s">
        <v>14</v>
      </c>
      <c r="K221" s="4">
        <f t="shared" si="10"/>
        <v>45022</v>
      </c>
      <c r="L221" s="14">
        <f>+VLOOKUP(B221,'[1]TỔNG HỢP .'!E$1:M$464,9,0)</f>
        <v>-1615504</v>
      </c>
      <c r="M221" s="14">
        <f t="shared" si="11"/>
        <v>0</v>
      </c>
      <c r="N221" s="4" t="str">
        <f>+VLOOKUP(B221,'[1]TỔNG HỢP .'!E$1:M$464,8,0)</f>
        <v>05.04.2023</v>
      </c>
      <c r="O221" t="s">
        <v>1224</v>
      </c>
    </row>
    <row r="222" spans="1:15" customFormat="1" ht="15" hidden="1" customHeight="1" x14ac:dyDescent="0.2">
      <c r="A222" s="4">
        <v>44977</v>
      </c>
      <c r="B222" s="15">
        <v>6739</v>
      </c>
      <c r="C222" s="5" t="s">
        <v>10</v>
      </c>
      <c r="D222" s="5" t="s">
        <v>481</v>
      </c>
      <c r="E222" s="8">
        <v>1710684</v>
      </c>
      <c r="F222" s="9" t="s">
        <v>12</v>
      </c>
      <c r="G222" s="8">
        <v>171068</v>
      </c>
      <c r="H222" s="8">
        <f t="shared" si="9"/>
        <v>1881752</v>
      </c>
      <c r="I222" s="5" t="s">
        <v>13</v>
      </c>
      <c r="J222" s="5" t="s">
        <v>14</v>
      </c>
      <c r="K222" s="4">
        <f t="shared" si="10"/>
        <v>45025</v>
      </c>
      <c r="L222" s="14">
        <f>+VLOOKUP(B222,'[1]TỔNG HỢP .'!E$1:M$464,9,0)</f>
        <v>-1881752</v>
      </c>
      <c r="M222" s="14">
        <f t="shared" si="11"/>
        <v>0</v>
      </c>
      <c r="N222" s="4" t="str">
        <f>+VLOOKUP(B222,'[1]TỔNG HỢP .'!E$1:M$464,8,0)</f>
        <v>15.04.2023</v>
      </c>
      <c r="O222" t="s">
        <v>1225</v>
      </c>
    </row>
    <row r="223" spans="1:15" customFormat="1" ht="15" hidden="1" customHeight="1" x14ac:dyDescent="0.2">
      <c r="A223" s="4">
        <v>44977</v>
      </c>
      <c r="B223" s="15">
        <v>6740</v>
      </c>
      <c r="C223" s="5" t="s">
        <v>10</v>
      </c>
      <c r="D223" s="5" t="s">
        <v>483</v>
      </c>
      <c r="E223" s="8">
        <v>2579220</v>
      </c>
      <c r="F223" s="9" t="s">
        <v>12</v>
      </c>
      <c r="G223" s="8">
        <v>257922</v>
      </c>
      <c r="H223" s="8">
        <f t="shared" si="9"/>
        <v>2837142</v>
      </c>
      <c r="I223" s="5" t="s">
        <v>13</v>
      </c>
      <c r="J223" s="5" t="s">
        <v>14</v>
      </c>
      <c r="K223" s="4">
        <f t="shared" si="10"/>
        <v>45025</v>
      </c>
      <c r="L223" s="14">
        <f>+VLOOKUP(B223,'[1]TỔNG HỢP .'!E$1:M$464,9,0)</f>
        <v>-2837142</v>
      </c>
      <c r="M223" s="14">
        <f t="shared" si="11"/>
        <v>0</v>
      </c>
      <c r="N223" s="4" t="str">
        <f>+VLOOKUP(B223,'[1]TỔNG HỢP .'!E$1:M$464,8,0)</f>
        <v>15.04.2023</v>
      </c>
      <c r="O223" t="s">
        <v>1225</v>
      </c>
    </row>
    <row r="224" spans="1:15" customFormat="1" ht="15" hidden="1" customHeight="1" x14ac:dyDescent="0.2">
      <c r="A224" s="4">
        <v>44977</v>
      </c>
      <c r="B224" s="15">
        <v>6741</v>
      </c>
      <c r="C224" s="5" t="s">
        <v>10</v>
      </c>
      <c r="D224" s="5" t="s">
        <v>485</v>
      </c>
      <c r="E224" s="8">
        <v>1468620</v>
      </c>
      <c r="F224" s="9" t="s">
        <v>12</v>
      </c>
      <c r="G224" s="8">
        <v>146862</v>
      </c>
      <c r="H224" s="8">
        <f t="shared" si="9"/>
        <v>1615482</v>
      </c>
      <c r="I224" s="5" t="s">
        <v>13</v>
      </c>
      <c r="J224" s="5" t="s">
        <v>14</v>
      </c>
      <c r="K224" s="4">
        <f t="shared" si="10"/>
        <v>45025</v>
      </c>
      <c r="L224" s="14">
        <f>+VLOOKUP(B224,'[1]TỔNG HỢP .'!E$1:M$464,9,0)</f>
        <v>-1615482</v>
      </c>
      <c r="M224" s="14">
        <f t="shared" si="11"/>
        <v>0</v>
      </c>
      <c r="N224" s="4" t="str">
        <f>+VLOOKUP(B224,'[1]TỔNG HỢP .'!E$1:M$464,8,0)</f>
        <v>15.04.2023</v>
      </c>
      <c r="O224" t="s">
        <v>1225</v>
      </c>
    </row>
    <row r="225" spans="1:15" customFormat="1" ht="15" hidden="1" customHeight="1" x14ac:dyDescent="0.2">
      <c r="A225" s="4">
        <v>44977</v>
      </c>
      <c r="B225" s="15">
        <v>6742</v>
      </c>
      <c r="C225" s="5" t="s">
        <v>10</v>
      </c>
      <c r="D225" s="5" t="s">
        <v>487</v>
      </c>
      <c r="E225" s="8">
        <v>2579220</v>
      </c>
      <c r="F225" s="9" t="s">
        <v>12</v>
      </c>
      <c r="G225" s="8">
        <v>257922</v>
      </c>
      <c r="H225" s="8">
        <f t="shared" si="9"/>
        <v>2837142</v>
      </c>
      <c r="I225" s="5" t="s">
        <v>13</v>
      </c>
      <c r="J225" s="5" t="s">
        <v>14</v>
      </c>
      <c r="K225" s="4">
        <f t="shared" si="10"/>
        <v>45025</v>
      </c>
      <c r="L225" s="14">
        <f>+VLOOKUP(B225,'[1]TỔNG HỢP .'!E$1:M$464,9,0)</f>
        <v>-2837142</v>
      </c>
      <c r="M225" s="14">
        <f t="shared" si="11"/>
        <v>0</v>
      </c>
      <c r="N225" s="4" t="str">
        <f>+VLOOKUP(B225,'[1]TỔNG HỢP .'!E$1:M$464,8,0)</f>
        <v>15.04.2023</v>
      </c>
      <c r="O225" t="s">
        <v>1225</v>
      </c>
    </row>
    <row r="226" spans="1:15" customFormat="1" ht="15" hidden="1" customHeight="1" x14ac:dyDescent="0.2">
      <c r="A226" s="4">
        <v>44977</v>
      </c>
      <c r="B226" s="15">
        <v>6743</v>
      </c>
      <c r="C226" s="5" t="s">
        <v>10</v>
      </c>
      <c r="D226" s="5" t="s">
        <v>489</v>
      </c>
      <c r="E226" s="8">
        <v>3331740</v>
      </c>
      <c r="F226" s="9" t="s">
        <v>12</v>
      </c>
      <c r="G226" s="8">
        <v>333174</v>
      </c>
      <c r="H226" s="8">
        <f t="shared" si="9"/>
        <v>3664914</v>
      </c>
      <c r="I226" s="5" t="s">
        <v>13</v>
      </c>
      <c r="J226" s="5" t="s">
        <v>14</v>
      </c>
      <c r="K226" s="4">
        <f t="shared" si="10"/>
        <v>45025</v>
      </c>
      <c r="L226" s="14">
        <f>+VLOOKUP(B226,'[1]TỔNG HỢP .'!E$1:M$464,9,0)</f>
        <v>-3664914</v>
      </c>
      <c r="M226" s="14">
        <f t="shared" si="11"/>
        <v>0</v>
      </c>
      <c r="N226" s="4" t="str">
        <f>+VLOOKUP(B226,'[1]TỔNG HỢP .'!E$1:M$464,8,0)</f>
        <v>15.04.2023</v>
      </c>
      <c r="O226" t="s">
        <v>1225</v>
      </c>
    </row>
    <row r="227" spans="1:15" customFormat="1" ht="15" hidden="1" customHeight="1" x14ac:dyDescent="0.2">
      <c r="A227" s="4">
        <v>44977</v>
      </c>
      <c r="B227" s="15">
        <v>6744</v>
      </c>
      <c r="C227" s="5" t="s">
        <v>10</v>
      </c>
      <c r="D227" s="5" t="s">
        <v>491</v>
      </c>
      <c r="E227" s="8">
        <v>4025156</v>
      </c>
      <c r="F227" s="9" t="s">
        <v>12</v>
      </c>
      <c r="G227" s="8">
        <v>402516</v>
      </c>
      <c r="H227" s="8">
        <f t="shared" si="9"/>
        <v>4427672</v>
      </c>
      <c r="I227" s="5" t="s">
        <v>13</v>
      </c>
      <c r="J227" s="5" t="s">
        <v>14</v>
      </c>
      <c r="K227" s="4">
        <f t="shared" si="10"/>
        <v>45025</v>
      </c>
      <c r="L227" s="14">
        <f>+VLOOKUP(B227,'[1]TỔNG HỢP .'!E$1:M$464,9,0)</f>
        <v>-4427672</v>
      </c>
      <c r="M227" s="14">
        <f t="shared" si="11"/>
        <v>0</v>
      </c>
      <c r="N227" s="4" t="str">
        <f>+VLOOKUP(B227,'[1]TỔNG HỢP .'!E$1:M$464,8,0)</f>
        <v>15.04.2023</v>
      </c>
      <c r="O227" t="s">
        <v>1225</v>
      </c>
    </row>
    <row r="228" spans="1:15" customFormat="1" ht="15" hidden="1" customHeight="1" x14ac:dyDescent="0.2">
      <c r="A228" s="4">
        <v>44977</v>
      </c>
      <c r="B228" s="15">
        <v>6745</v>
      </c>
      <c r="C228" s="5" t="s">
        <v>10</v>
      </c>
      <c r="D228" s="5" t="s">
        <v>493</v>
      </c>
      <c r="E228" s="8">
        <v>3070568</v>
      </c>
      <c r="F228" s="9" t="s">
        <v>12</v>
      </c>
      <c r="G228" s="8">
        <v>307057</v>
      </c>
      <c r="H228" s="8">
        <f t="shared" si="9"/>
        <v>3377625</v>
      </c>
      <c r="I228" s="5" t="s">
        <v>13</v>
      </c>
      <c r="J228" s="5" t="s">
        <v>14</v>
      </c>
      <c r="K228" s="4">
        <f t="shared" si="10"/>
        <v>45025</v>
      </c>
      <c r="L228" s="14">
        <f>+VLOOKUP(B228,'[1]TỔNG HỢP .'!E$1:M$464,9,0)</f>
        <v>-3377625</v>
      </c>
      <c r="M228" s="14">
        <f t="shared" si="11"/>
        <v>0</v>
      </c>
      <c r="N228" s="4" t="str">
        <f>+VLOOKUP(B228,'[1]TỔNG HỢP .'!E$1:M$464,8,0)</f>
        <v>15.04.2023</v>
      </c>
      <c r="O228" t="s">
        <v>1225</v>
      </c>
    </row>
    <row r="229" spans="1:15" customFormat="1" ht="15" hidden="1" customHeight="1" x14ac:dyDescent="0.2">
      <c r="A229" s="4">
        <v>44977</v>
      </c>
      <c r="B229" s="15">
        <v>6746</v>
      </c>
      <c r="C229" s="5" t="s">
        <v>10</v>
      </c>
      <c r="D229" s="5" t="s">
        <v>495</v>
      </c>
      <c r="E229" s="8">
        <v>2421888</v>
      </c>
      <c r="F229" s="9" t="s">
        <v>12</v>
      </c>
      <c r="G229" s="8">
        <v>242189</v>
      </c>
      <c r="H229" s="8">
        <f t="shared" si="9"/>
        <v>2664077</v>
      </c>
      <c r="I229" s="5" t="s">
        <v>13</v>
      </c>
      <c r="J229" s="5" t="s">
        <v>14</v>
      </c>
      <c r="K229" s="4">
        <f t="shared" si="10"/>
        <v>45025</v>
      </c>
      <c r="L229" s="14">
        <f>+VLOOKUP(B229,'[1]TỔNG HỢP .'!E$1:M$464,9,0)</f>
        <v>-2664077</v>
      </c>
      <c r="M229" s="14">
        <f t="shared" si="11"/>
        <v>0</v>
      </c>
      <c r="N229" s="4" t="str">
        <f>+VLOOKUP(B229,'[1]TỔNG HỢP .'!E$1:M$464,8,0)</f>
        <v>15.04.2023</v>
      </c>
      <c r="O229" t="s">
        <v>1225</v>
      </c>
    </row>
    <row r="230" spans="1:15" customFormat="1" ht="15" hidden="1" customHeight="1" x14ac:dyDescent="0.2">
      <c r="A230" s="4">
        <v>44977</v>
      </c>
      <c r="B230" s="15">
        <v>6747</v>
      </c>
      <c r="C230" s="5" t="s">
        <v>10</v>
      </c>
      <c r="D230" s="5" t="s">
        <v>497</v>
      </c>
      <c r="E230" s="8">
        <v>1606620</v>
      </c>
      <c r="F230" s="9" t="s">
        <v>12</v>
      </c>
      <c r="G230" s="8">
        <v>160662</v>
      </c>
      <c r="H230" s="8">
        <f t="shared" si="9"/>
        <v>1767282</v>
      </c>
      <c r="I230" s="5" t="s">
        <v>13</v>
      </c>
      <c r="J230" s="5" t="s">
        <v>14</v>
      </c>
      <c r="K230" s="4">
        <f t="shared" si="10"/>
        <v>45025</v>
      </c>
      <c r="L230" s="14">
        <f>+VLOOKUP(B230,'[1]TỔNG HỢP .'!E$1:M$464,9,0)</f>
        <v>-1767282</v>
      </c>
      <c r="M230" s="14">
        <f t="shared" si="11"/>
        <v>0</v>
      </c>
      <c r="N230" s="4" t="str">
        <f>+VLOOKUP(B230,'[1]TỔNG HỢP .'!E$1:M$464,8,0)</f>
        <v>15.04.2023</v>
      </c>
      <c r="O230" t="s">
        <v>1225</v>
      </c>
    </row>
    <row r="231" spans="1:15" customFormat="1" ht="15" hidden="1" customHeight="1" x14ac:dyDescent="0.2">
      <c r="A231" s="4">
        <v>44977</v>
      </c>
      <c r="B231" s="15">
        <v>6748</v>
      </c>
      <c r="C231" s="5" t="s">
        <v>10</v>
      </c>
      <c r="D231" s="5" t="s">
        <v>499</v>
      </c>
      <c r="E231" s="8">
        <v>1110580</v>
      </c>
      <c r="F231" s="9" t="s">
        <v>12</v>
      </c>
      <c r="G231" s="8">
        <v>111058</v>
      </c>
      <c r="H231" s="8">
        <f t="shared" si="9"/>
        <v>1221638</v>
      </c>
      <c r="I231" s="5" t="s">
        <v>13</v>
      </c>
      <c r="J231" s="5" t="s">
        <v>14</v>
      </c>
      <c r="K231" s="4">
        <f t="shared" si="10"/>
        <v>45025</v>
      </c>
      <c r="L231" s="14">
        <f>+VLOOKUP(B231,'[1]TỔNG HỢP .'!E$1:M$464,9,0)</f>
        <v>-1221638</v>
      </c>
      <c r="M231" s="14">
        <f t="shared" si="11"/>
        <v>0</v>
      </c>
      <c r="N231" s="4" t="str">
        <f>+VLOOKUP(B231,'[1]TỔNG HỢP .'!E$1:M$464,8,0)</f>
        <v>15.04.2023</v>
      </c>
      <c r="O231" t="s">
        <v>1225</v>
      </c>
    </row>
    <row r="232" spans="1:15" customFormat="1" ht="15" hidden="1" customHeight="1" x14ac:dyDescent="0.2">
      <c r="A232" s="4">
        <v>44977</v>
      </c>
      <c r="B232" s="15">
        <v>6749</v>
      </c>
      <c r="C232" s="5" t="s">
        <v>10</v>
      </c>
      <c r="D232" s="5" t="s">
        <v>501</v>
      </c>
      <c r="E232" s="8">
        <v>3193928</v>
      </c>
      <c r="F232" s="9" t="s">
        <v>12</v>
      </c>
      <c r="G232" s="8">
        <v>319393</v>
      </c>
      <c r="H232" s="8">
        <f t="shared" si="9"/>
        <v>3513321</v>
      </c>
      <c r="I232" s="5" t="s">
        <v>13</v>
      </c>
      <c r="J232" s="5" t="s">
        <v>14</v>
      </c>
      <c r="K232" s="4">
        <f t="shared" si="10"/>
        <v>45025</v>
      </c>
      <c r="L232" s="14">
        <f>+VLOOKUP(B232,'[1]TỔNG HỢP .'!E$1:M$464,9,0)</f>
        <v>-3513321</v>
      </c>
      <c r="M232" s="14">
        <f t="shared" si="11"/>
        <v>0</v>
      </c>
      <c r="N232" s="4" t="str">
        <f>+VLOOKUP(B232,'[1]TỔNG HỢP .'!E$1:M$464,8,0)</f>
        <v>15.04.2023</v>
      </c>
      <c r="O232" t="s">
        <v>1225</v>
      </c>
    </row>
    <row r="233" spans="1:15" customFormat="1" ht="15" hidden="1" customHeight="1" x14ac:dyDescent="0.2">
      <c r="A233" s="4">
        <v>44977</v>
      </c>
      <c r="B233" s="15">
        <v>6750</v>
      </c>
      <c r="C233" s="5" t="s">
        <v>10</v>
      </c>
      <c r="D233" s="5" t="s">
        <v>503</v>
      </c>
      <c r="E233" s="8">
        <v>3052576</v>
      </c>
      <c r="F233" s="9" t="s">
        <v>12</v>
      </c>
      <c r="G233" s="8">
        <v>305258</v>
      </c>
      <c r="H233" s="8">
        <f t="shared" si="9"/>
        <v>3357834</v>
      </c>
      <c r="I233" s="5" t="s">
        <v>13</v>
      </c>
      <c r="J233" s="5" t="s">
        <v>14</v>
      </c>
      <c r="K233" s="4">
        <f t="shared" si="10"/>
        <v>45025</v>
      </c>
      <c r="L233" s="14">
        <f>+VLOOKUP(B233,'[1]TỔNG HỢP .'!E$1:M$464,9,0)</f>
        <v>-3357834</v>
      </c>
      <c r="M233" s="14">
        <f t="shared" si="11"/>
        <v>0</v>
      </c>
      <c r="N233" s="4" t="str">
        <f>+VLOOKUP(B233,'[1]TỔNG HỢP .'!E$1:M$464,8,0)</f>
        <v>15.04.2023</v>
      </c>
      <c r="O233" t="s">
        <v>1225</v>
      </c>
    </row>
    <row r="234" spans="1:15" customFormat="1" ht="15" hidden="1" customHeight="1" x14ac:dyDescent="0.2">
      <c r="A234" s="4">
        <v>44977</v>
      </c>
      <c r="B234" s="15">
        <v>6751</v>
      </c>
      <c r="C234" s="5" t="s">
        <v>10</v>
      </c>
      <c r="D234" s="5" t="s">
        <v>505</v>
      </c>
      <c r="E234" s="8">
        <v>2622624</v>
      </c>
      <c r="F234" s="9" t="s">
        <v>12</v>
      </c>
      <c r="G234" s="8">
        <v>262262</v>
      </c>
      <c r="H234" s="8">
        <f t="shared" si="9"/>
        <v>2884886</v>
      </c>
      <c r="I234" s="5" t="s">
        <v>13</v>
      </c>
      <c r="J234" s="5" t="s">
        <v>14</v>
      </c>
      <c r="K234" s="4">
        <f t="shared" si="10"/>
        <v>45025</v>
      </c>
      <c r="L234" s="14">
        <f>+VLOOKUP(B234,'[1]TỔNG HỢP .'!E$1:M$464,9,0)</f>
        <v>-2884886</v>
      </c>
      <c r="M234" s="14">
        <f t="shared" si="11"/>
        <v>0</v>
      </c>
      <c r="N234" s="4" t="str">
        <f>+VLOOKUP(B234,'[1]TỔNG HỢP .'!E$1:M$464,8,0)</f>
        <v>15.04.2023</v>
      </c>
      <c r="O234" t="s">
        <v>1225</v>
      </c>
    </row>
    <row r="235" spans="1:15" customFormat="1" ht="15" hidden="1" customHeight="1" x14ac:dyDescent="0.2">
      <c r="A235" s="4">
        <v>44977</v>
      </c>
      <c r="B235" s="15">
        <v>6752</v>
      </c>
      <c r="C235" s="5" t="s">
        <v>10</v>
      </c>
      <c r="D235" s="5" t="s">
        <v>507</v>
      </c>
      <c r="E235" s="8">
        <v>13816000</v>
      </c>
      <c r="F235" s="9" t="s">
        <v>12</v>
      </c>
      <c r="G235" s="8">
        <v>1381600</v>
      </c>
      <c r="H235" s="8">
        <f t="shared" si="9"/>
        <v>15197600</v>
      </c>
      <c r="I235" s="5" t="s">
        <v>13</v>
      </c>
      <c r="J235" s="5" t="s">
        <v>14</v>
      </c>
      <c r="K235" s="4">
        <f t="shared" si="10"/>
        <v>45025</v>
      </c>
      <c r="L235" s="14">
        <f>+VLOOKUP(B235,'[1]TỔNG HỢP .'!E$1:M$464,9,0)</f>
        <v>-15197600</v>
      </c>
      <c r="M235" s="14">
        <f t="shared" si="11"/>
        <v>0</v>
      </c>
      <c r="N235" s="4" t="str">
        <f>+VLOOKUP(B235,'[1]TỔNG HỢP .'!E$1:M$464,8,0)</f>
        <v>15.04.2023</v>
      </c>
      <c r="O235" t="s">
        <v>1225</v>
      </c>
    </row>
    <row r="236" spans="1:15" customFormat="1" ht="15" hidden="1" customHeight="1" x14ac:dyDescent="0.2">
      <c r="A236" s="4">
        <v>44977</v>
      </c>
      <c r="B236" s="15">
        <v>6753</v>
      </c>
      <c r="C236" s="5" t="s">
        <v>10</v>
      </c>
      <c r="D236" s="5" t="s">
        <v>509</v>
      </c>
      <c r="E236" s="8">
        <v>1468620</v>
      </c>
      <c r="F236" s="9" t="s">
        <v>12</v>
      </c>
      <c r="G236" s="8">
        <v>146862</v>
      </c>
      <c r="H236" s="8">
        <f t="shared" si="9"/>
        <v>1615482</v>
      </c>
      <c r="I236" s="5" t="s">
        <v>13</v>
      </c>
      <c r="J236" s="5" t="s">
        <v>14</v>
      </c>
      <c r="K236" s="4">
        <f t="shared" si="10"/>
        <v>45025</v>
      </c>
      <c r="L236" s="14">
        <f>+VLOOKUP(B236,'[1]TỔNG HỢP .'!E$1:M$464,9,0)</f>
        <v>-1615482</v>
      </c>
      <c r="M236" s="14">
        <f t="shared" si="11"/>
        <v>0</v>
      </c>
      <c r="N236" s="4" t="str">
        <f>+VLOOKUP(B236,'[1]TỔNG HỢP .'!E$1:M$464,8,0)</f>
        <v>15.04.2023</v>
      </c>
      <c r="O236" t="s">
        <v>1225</v>
      </c>
    </row>
    <row r="237" spans="1:15" customFormat="1" ht="15" hidden="1" customHeight="1" x14ac:dyDescent="0.2">
      <c r="A237" s="4">
        <v>44977</v>
      </c>
      <c r="B237" s="15">
        <v>6754</v>
      </c>
      <c r="C237" s="5" t="s">
        <v>10</v>
      </c>
      <c r="D237" s="5" t="s">
        <v>511</v>
      </c>
      <c r="E237" s="8">
        <v>3331740</v>
      </c>
      <c r="F237" s="9" t="s">
        <v>12</v>
      </c>
      <c r="G237" s="8">
        <v>333174</v>
      </c>
      <c r="H237" s="8">
        <f t="shared" si="9"/>
        <v>3664914</v>
      </c>
      <c r="I237" s="5" t="s">
        <v>13</v>
      </c>
      <c r="J237" s="5" t="s">
        <v>14</v>
      </c>
      <c r="K237" s="4">
        <f t="shared" si="10"/>
        <v>45025</v>
      </c>
      <c r="L237" s="14">
        <f>+VLOOKUP(B237,'[1]TỔNG HỢP .'!E$1:M$464,9,0)</f>
        <v>-3664914</v>
      </c>
      <c r="M237" s="14">
        <f t="shared" si="11"/>
        <v>0</v>
      </c>
      <c r="N237" s="4" t="str">
        <f>+VLOOKUP(B237,'[1]TỔNG HỢP .'!E$1:M$464,8,0)</f>
        <v>15.04.2023</v>
      </c>
      <c r="O237" t="s">
        <v>1225</v>
      </c>
    </row>
    <row r="238" spans="1:15" customFormat="1" ht="15" hidden="1" customHeight="1" x14ac:dyDescent="0.2">
      <c r="A238" s="4">
        <v>44977</v>
      </c>
      <c r="B238" s="15">
        <v>6755</v>
      </c>
      <c r="C238" s="5" t="s">
        <v>10</v>
      </c>
      <c r="D238" s="5" t="s">
        <v>513</v>
      </c>
      <c r="E238" s="8">
        <v>2421888</v>
      </c>
      <c r="F238" s="9" t="s">
        <v>12</v>
      </c>
      <c r="G238" s="8">
        <v>242189</v>
      </c>
      <c r="H238" s="8">
        <f t="shared" si="9"/>
        <v>2664077</v>
      </c>
      <c r="I238" s="5" t="s">
        <v>13</v>
      </c>
      <c r="J238" s="5" t="s">
        <v>14</v>
      </c>
      <c r="K238" s="4">
        <f t="shared" si="10"/>
        <v>45025</v>
      </c>
      <c r="L238" s="14">
        <f>+VLOOKUP(B238,'[1]TỔNG HỢP .'!E$1:M$464,9,0)</f>
        <v>-2664077</v>
      </c>
      <c r="M238" s="14">
        <f t="shared" si="11"/>
        <v>0</v>
      </c>
      <c r="N238" s="4" t="str">
        <f>+VLOOKUP(B238,'[1]TỔNG HỢP .'!E$1:M$464,8,0)</f>
        <v>15.04.2023</v>
      </c>
      <c r="O238" t="s">
        <v>1225</v>
      </c>
    </row>
    <row r="239" spans="1:15" customFormat="1" ht="15" hidden="1" customHeight="1" x14ac:dyDescent="0.2">
      <c r="A239" s="4">
        <v>44978</v>
      </c>
      <c r="B239" s="15">
        <v>6758</v>
      </c>
      <c r="C239" s="5" t="s">
        <v>10</v>
      </c>
      <c r="D239" s="5" t="s">
        <v>515</v>
      </c>
      <c r="E239" s="8">
        <v>2717200</v>
      </c>
      <c r="F239" s="9" t="s">
        <v>12</v>
      </c>
      <c r="G239" s="8">
        <v>271720</v>
      </c>
      <c r="H239" s="8">
        <f t="shared" si="9"/>
        <v>2988920</v>
      </c>
      <c r="I239" s="5" t="s">
        <v>13</v>
      </c>
      <c r="J239" s="5" t="s">
        <v>14</v>
      </c>
      <c r="K239" s="4">
        <f t="shared" si="10"/>
        <v>45026</v>
      </c>
      <c r="L239" s="14">
        <f>+VLOOKUP(B239,'[1]TỔNG HỢP .'!E$1:M$464,9,0)</f>
        <v>-2988920</v>
      </c>
      <c r="M239" s="14">
        <f t="shared" si="11"/>
        <v>0</v>
      </c>
      <c r="N239" s="4" t="str">
        <f>+VLOOKUP(B239,'[1]TỔNG HỢP .'!E$1:M$464,8,0)</f>
        <v>15.04.2023</v>
      </c>
      <c r="O239" t="s">
        <v>1225</v>
      </c>
    </row>
    <row r="240" spans="1:15" customFormat="1" ht="15" hidden="1" customHeight="1" x14ac:dyDescent="0.2">
      <c r="A240" s="4">
        <v>44978</v>
      </c>
      <c r="B240" s="15">
        <v>6759</v>
      </c>
      <c r="C240" s="5" t="s">
        <v>10</v>
      </c>
      <c r="D240" s="5" t="s">
        <v>517</v>
      </c>
      <c r="E240" s="8">
        <v>2779928</v>
      </c>
      <c r="F240" s="9" t="s">
        <v>12</v>
      </c>
      <c r="G240" s="8">
        <v>277993</v>
      </c>
      <c r="H240" s="8">
        <f t="shared" si="9"/>
        <v>3057921</v>
      </c>
      <c r="I240" s="5" t="s">
        <v>13</v>
      </c>
      <c r="J240" s="5" t="s">
        <v>14</v>
      </c>
      <c r="K240" s="4">
        <f t="shared" si="10"/>
        <v>45026</v>
      </c>
      <c r="L240" s="14">
        <f>+VLOOKUP(B240,'[1]TỔNG HỢP .'!E$1:M$464,9,0)</f>
        <v>-3057921</v>
      </c>
      <c r="M240" s="14">
        <f t="shared" si="11"/>
        <v>0</v>
      </c>
      <c r="N240" s="4" t="str">
        <f>+VLOOKUP(B240,'[1]TỔNG HỢP .'!E$1:M$464,8,0)</f>
        <v>15.04.2023</v>
      </c>
      <c r="O240" t="s">
        <v>1225</v>
      </c>
    </row>
    <row r="241" spans="1:15" customFormat="1" ht="15" hidden="1" customHeight="1" x14ac:dyDescent="0.2">
      <c r="A241" s="4">
        <v>44978</v>
      </c>
      <c r="B241" s="15">
        <v>6760</v>
      </c>
      <c r="C241" s="5" t="s">
        <v>10</v>
      </c>
      <c r="D241" s="5" t="s">
        <v>519</v>
      </c>
      <c r="E241" s="8">
        <v>2763200</v>
      </c>
      <c r="F241" s="9" t="s">
        <v>12</v>
      </c>
      <c r="G241" s="8">
        <v>276320</v>
      </c>
      <c r="H241" s="8">
        <f t="shared" si="9"/>
        <v>3039520</v>
      </c>
      <c r="I241" s="5" t="s">
        <v>13</v>
      </c>
      <c r="J241" s="5" t="s">
        <v>14</v>
      </c>
      <c r="K241" s="4">
        <f t="shared" si="10"/>
        <v>45026</v>
      </c>
      <c r="L241" s="14">
        <f>+VLOOKUP(B241,'[1]TỔNG HỢP .'!E$1:M$464,9,0)</f>
        <v>-3039520</v>
      </c>
      <c r="M241" s="14">
        <f t="shared" si="11"/>
        <v>0</v>
      </c>
      <c r="N241" s="4" t="str">
        <f>+VLOOKUP(B241,'[1]TỔNG HỢP .'!E$1:M$464,8,0)</f>
        <v>15.04.2023</v>
      </c>
      <c r="O241" t="s">
        <v>1225</v>
      </c>
    </row>
    <row r="242" spans="1:15" customFormat="1" ht="15" hidden="1" customHeight="1" x14ac:dyDescent="0.2">
      <c r="A242" s="4">
        <v>44978</v>
      </c>
      <c r="B242" s="15">
        <v>6812</v>
      </c>
      <c r="C242" s="5" t="s">
        <v>10</v>
      </c>
      <c r="D242" s="5" t="s">
        <v>476</v>
      </c>
      <c r="E242" s="8">
        <v>1110580</v>
      </c>
      <c r="F242" s="9" t="s">
        <v>12</v>
      </c>
      <c r="G242" s="8">
        <v>111058</v>
      </c>
      <c r="H242" s="8">
        <f t="shared" si="9"/>
        <v>1221638</v>
      </c>
      <c r="I242" s="5" t="s">
        <v>13</v>
      </c>
      <c r="J242" s="5" t="s">
        <v>14</v>
      </c>
      <c r="K242" s="4">
        <f t="shared" si="10"/>
        <v>45026</v>
      </c>
      <c r="L242" s="14">
        <f>+VLOOKUP(B242,'[1]TỔNG HỢP .'!E$1:M$464,9,0)</f>
        <v>-1221638</v>
      </c>
      <c r="M242" s="14">
        <f t="shared" si="11"/>
        <v>0</v>
      </c>
      <c r="N242" s="4" t="str">
        <f>+VLOOKUP(B242,'[1]TỔNG HỢP .'!E$1:M$464,8,0)</f>
        <v>15.04.2023</v>
      </c>
      <c r="O242" t="s">
        <v>1225</v>
      </c>
    </row>
    <row r="243" spans="1:15" customFormat="1" ht="15" hidden="1" customHeight="1" x14ac:dyDescent="0.2">
      <c r="A243" s="4">
        <v>44978</v>
      </c>
      <c r="B243" s="15">
        <v>6813</v>
      </c>
      <c r="C243" s="5" t="s">
        <v>10</v>
      </c>
      <c r="D243" s="5" t="s">
        <v>476</v>
      </c>
      <c r="E243" s="8">
        <v>2221160</v>
      </c>
      <c r="F243" s="9" t="s">
        <v>12</v>
      </c>
      <c r="G243" s="8">
        <v>222116</v>
      </c>
      <c r="H243" s="8">
        <f t="shared" si="9"/>
        <v>2443276</v>
      </c>
      <c r="I243" s="5" t="s">
        <v>13</v>
      </c>
      <c r="J243" s="5" t="s">
        <v>14</v>
      </c>
      <c r="K243" s="4">
        <f t="shared" si="10"/>
        <v>45026</v>
      </c>
      <c r="L243" s="14">
        <f>+VLOOKUP(B243,'[1]TỔNG HỢP .'!E$1:M$464,9,0)</f>
        <v>-2443276</v>
      </c>
      <c r="M243" s="14">
        <f t="shared" si="11"/>
        <v>0</v>
      </c>
      <c r="N243" s="4" t="str">
        <f>+VLOOKUP(B243,'[1]TỔNG HỢP .'!E$1:M$464,8,0)</f>
        <v>15.04.2023</v>
      </c>
      <c r="O243" t="s">
        <v>1225</v>
      </c>
    </row>
    <row r="244" spans="1:15" customFormat="1" ht="15" hidden="1" customHeight="1" x14ac:dyDescent="0.2">
      <c r="A244" s="4">
        <v>44978</v>
      </c>
      <c r="B244" s="15">
        <v>6814</v>
      </c>
      <c r="C244" s="5" t="s">
        <v>10</v>
      </c>
      <c r="D244" s="5" t="s">
        <v>523</v>
      </c>
      <c r="E244" s="8">
        <v>2580520</v>
      </c>
      <c r="F244" s="9" t="s">
        <v>12</v>
      </c>
      <c r="G244" s="8">
        <v>258052</v>
      </c>
      <c r="H244" s="8">
        <f t="shared" si="9"/>
        <v>2838572</v>
      </c>
      <c r="I244" s="5" t="s">
        <v>13</v>
      </c>
      <c r="J244" s="5" t="s">
        <v>14</v>
      </c>
      <c r="K244" s="4">
        <f t="shared" si="10"/>
        <v>45026</v>
      </c>
      <c r="L244" s="14">
        <f>+VLOOKUP(B244,'[1]TỔNG HỢP .'!E$1:M$464,9,0)</f>
        <v>-2838572</v>
      </c>
      <c r="M244" s="14">
        <f t="shared" si="11"/>
        <v>0</v>
      </c>
      <c r="N244" s="4" t="str">
        <f>+VLOOKUP(B244,'[1]TỔNG HỢP .'!E$1:M$464,8,0)</f>
        <v>15.04.2023</v>
      </c>
      <c r="O244" t="s">
        <v>1225</v>
      </c>
    </row>
    <row r="245" spans="1:15" customFormat="1" ht="15" hidden="1" customHeight="1" x14ac:dyDescent="0.2">
      <c r="A245" s="4">
        <v>44978</v>
      </c>
      <c r="B245" s="15">
        <v>6815</v>
      </c>
      <c r="C245" s="5" t="s">
        <v>10</v>
      </c>
      <c r="D245" s="5" t="s">
        <v>525</v>
      </c>
      <c r="E245" s="8">
        <v>6386900</v>
      </c>
      <c r="F245" s="9" t="s">
        <v>12</v>
      </c>
      <c r="G245" s="8">
        <v>638690</v>
      </c>
      <c r="H245" s="8">
        <f t="shared" si="9"/>
        <v>7025590</v>
      </c>
      <c r="I245" s="5" t="s">
        <v>13</v>
      </c>
      <c r="J245" s="5" t="s">
        <v>14</v>
      </c>
      <c r="K245" s="4">
        <f t="shared" si="10"/>
        <v>45026</v>
      </c>
      <c r="L245" s="14">
        <f>+VLOOKUP(B245,'[1]TỔNG HỢP .'!E$1:M$464,9,0)</f>
        <v>-7025590</v>
      </c>
      <c r="M245" s="14">
        <f t="shared" si="11"/>
        <v>0</v>
      </c>
      <c r="N245" s="4" t="str">
        <f>+VLOOKUP(B245,'[1]TỔNG HỢP .'!E$1:M$464,8,0)</f>
        <v>15.04.2023</v>
      </c>
      <c r="O245" t="s">
        <v>1225</v>
      </c>
    </row>
    <row r="246" spans="1:15" customFormat="1" ht="15" hidden="1" customHeight="1" x14ac:dyDescent="0.2">
      <c r="A246" s="4">
        <v>44978</v>
      </c>
      <c r="B246" s="15">
        <v>6816</v>
      </c>
      <c r="C246" s="5" t="s">
        <v>10</v>
      </c>
      <c r="D246" s="5" t="s">
        <v>527</v>
      </c>
      <c r="E246" s="8">
        <v>3530380</v>
      </c>
      <c r="F246" s="9" t="s">
        <v>12</v>
      </c>
      <c r="G246" s="8">
        <v>353038</v>
      </c>
      <c r="H246" s="8">
        <f t="shared" si="9"/>
        <v>3883418</v>
      </c>
      <c r="I246" s="5" t="s">
        <v>13</v>
      </c>
      <c r="J246" s="5" t="s">
        <v>14</v>
      </c>
      <c r="K246" s="4">
        <f t="shared" si="10"/>
        <v>45026</v>
      </c>
      <c r="L246" s="14">
        <f>+VLOOKUP(B246,'[1]TỔNG HỢP .'!E$1:M$464,9,0)</f>
        <v>-3883418</v>
      </c>
      <c r="M246" s="14">
        <f t="shared" si="11"/>
        <v>0</v>
      </c>
      <c r="N246" s="4" t="str">
        <f>+VLOOKUP(B246,'[1]TỔNG HỢP .'!E$1:M$464,8,0)</f>
        <v>15.04.2023</v>
      </c>
      <c r="O246" t="s">
        <v>1225</v>
      </c>
    </row>
    <row r="247" spans="1:15" customFormat="1" ht="15" hidden="1" customHeight="1" x14ac:dyDescent="0.2">
      <c r="A247" s="4">
        <v>44978</v>
      </c>
      <c r="B247" s="15">
        <v>6825</v>
      </c>
      <c r="C247" s="5" t="s">
        <v>10</v>
      </c>
      <c r="D247" s="5" t="s">
        <v>529</v>
      </c>
      <c r="E247" s="8">
        <v>1739948</v>
      </c>
      <c r="F247" s="9" t="s">
        <v>12</v>
      </c>
      <c r="G247" s="8">
        <v>173995</v>
      </c>
      <c r="H247" s="8">
        <f t="shared" si="9"/>
        <v>1913943</v>
      </c>
      <c r="I247" s="5" t="s">
        <v>13</v>
      </c>
      <c r="J247" s="5" t="s">
        <v>14</v>
      </c>
      <c r="K247" s="4">
        <f t="shared" si="10"/>
        <v>45026</v>
      </c>
      <c r="L247" s="14">
        <f>+VLOOKUP(B247,'[1]TỔNG HỢP .'!E$1:M$464,9,0)</f>
        <v>-1913943</v>
      </c>
      <c r="M247" s="14">
        <f t="shared" si="11"/>
        <v>0</v>
      </c>
      <c r="N247" s="4" t="str">
        <f>+VLOOKUP(B247,'[1]TỔNG HỢP .'!E$1:M$464,8,0)</f>
        <v>15.04.2023</v>
      </c>
      <c r="O247" t="s">
        <v>1225</v>
      </c>
    </row>
    <row r="248" spans="1:15" customFormat="1" ht="15" hidden="1" customHeight="1" x14ac:dyDescent="0.2">
      <c r="A248" s="4">
        <v>44978</v>
      </c>
      <c r="B248" s="15">
        <v>6827</v>
      </c>
      <c r="C248" s="5" t="s">
        <v>10</v>
      </c>
      <c r="D248" s="5" t="s">
        <v>531</v>
      </c>
      <c r="E248" s="8">
        <v>8132100</v>
      </c>
      <c r="F248" s="9" t="s">
        <v>12</v>
      </c>
      <c r="G248" s="8">
        <v>813210</v>
      </c>
      <c r="H248" s="8">
        <f t="shared" si="9"/>
        <v>8945310</v>
      </c>
      <c r="I248" s="5" t="s">
        <v>13</v>
      </c>
      <c r="J248" s="5" t="s">
        <v>14</v>
      </c>
      <c r="K248" s="4">
        <f t="shared" si="10"/>
        <v>45026</v>
      </c>
      <c r="L248" s="14">
        <f>+VLOOKUP(B248,'[1]TỔNG HỢP .'!E$1:M$464,9,0)</f>
        <v>-8945310</v>
      </c>
      <c r="M248" s="14">
        <f t="shared" si="11"/>
        <v>0</v>
      </c>
      <c r="N248" s="4" t="str">
        <f>+VLOOKUP(B248,'[1]TỔNG HỢP .'!E$1:M$464,8,0)</f>
        <v>15.04.2023</v>
      </c>
      <c r="O248" t="s">
        <v>1225</v>
      </c>
    </row>
    <row r="249" spans="1:15" customFormat="1" ht="15" hidden="1" customHeight="1" x14ac:dyDescent="0.2">
      <c r="A249" s="4">
        <v>44979</v>
      </c>
      <c r="B249" s="15">
        <v>6857</v>
      </c>
      <c r="C249" s="5" t="s">
        <v>10</v>
      </c>
      <c r="D249" s="5" t="s">
        <v>533</v>
      </c>
      <c r="E249" s="8">
        <v>1311308</v>
      </c>
      <c r="F249" s="9" t="s">
        <v>12</v>
      </c>
      <c r="G249" s="8">
        <v>131131</v>
      </c>
      <c r="H249" s="8">
        <f t="shared" si="9"/>
        <v>1442439</v>
      </c>
      <c r="I249" s="5" t="s">
        <v>13</v>
      </c>
      <c r="J249" s="5" t="s">
        <v>14</v>
      </c>
      <c r="K249" s="4">
        <f t="shared" si="10"/>
        <v>45027</v>
      </c>
      <c r="L249" s="14">
        <f>+VLOOKUP(B249,'[1]TỔNG HỢP .'!E$1:M$464,9,0)</f>
        <v>-1442439</v>
      </c>
      <c r="M249" s="14">
        <f t="shared" si="11"/>
        <v>0</v>
      </c>
      <c r="N249" s="4" t="str">
        <f>+VLOOKUP(B249,'[1]TỔNG HỢP .'!E$1:M$464,8,0)</f>
        <v>15.04.2023</v>
      </c>
      <c r="O249" t="s">
        <v>1225</v>
      </c>
    </row>
    <row r="250" spans="1:15" customFormat="1" ht="15" hidden="1" customHeight="1" x14ac:dyDescent="0.2">
      <c r="A250" s="4">
        <v>44980</v>
      </c>
      <c r="B250" s="15">
        <v>8600</v>
      </c>
      <c r="C250" s="5" t="s">
        <v>10</v>
      </c>
      <c r="D250" s="5" t="s">
        <v>15</v>
      </c>
      <c r="E250" s="8">
        <v>1512036</v>
      </c>
      <c r="F250" s="9" t="s">
        <v>12</v>
      </c>
      <c r="G250" s="8">
        <v>151204</v>
      </c>
      <c r="H250" s="8">
        <f t="shared" si="9"/>
        <v>1663240</v>
      </c>
      <c r="I250" s="5" t="s">
        <v>13</v>
      </c>
      <c r="J250" s="5" t="s">
        <v>14</v>
      </c>
      <c r="K250" s="4">
        <f t="shared" si="10"/>
        <v>45028</v>
      </c>
      <c r="L250" s="14">
        <f>+VLOOKUP(B250,'[1]TỔNG HỢP .'!E$1:M$464,9,0)</f>
        <v>-1663240</v>
      </c>
      <c r="M250" s="14">
        <f t="shared" si="11"/>
        <v>0</v>
      </c>
      <c r="N250" s="4" t="str">
        <f>+VLOOKUP(B250,'[1]TỔNG HỢP .'!E$1:M$464,8,0)</f>
        <v>15.04.2023</v>
      </c>
      <c r="O250" t="s">
        <v>1225</v>
      </c>
    </row>
    <row r="251" spans="1:15" customFormat="1" ht="15" hidden="1" customHeight="1" x14ac:dyDescent="0.2">
      <c r="A251" s="4">
        <v>44980</v>
      </c>
      <c r="B251" s="15">
        <v>8601</v>
      </c>
      <c r="C251" s="5" t="s">
        <v>10</v>
      </c>
      <c r="D251" s="5" t="s">
        <v>21</v>
      </c>
      <c r="E251" s="8">
        <v>2221160</v>
      </c>
      <c r="F251" s="9" t="s">
        <v>12</v>
      </c>
      <c r="G251" s="8">
        <v>222116</v>
      </c>
      <c r="H251" s="8">
        <f t="shared" si="9"/>
        <v>2443276</v>
      </c>
      <c r="I251" s="5" t="s">
        <v>13</v>
      </c>
      <c r="J251" s="5" t="s">
        <v>14</v>
      </c>
      <c r="K251" s="4">
        <f t="shared" si="10"/>
        <v>45028</v>
      </c>
      <c r="L251" s="14">
        <f>+VLOOKUP(B251,'[1]TỔNG HỢP .'!E$1:M$464,9,0)</f>
        <v>-2443276</v>
      </c>
      <c r="M251" s="14">
        <f t="shared" si="11"/>
        <v>0</v>
      </c>
      <c r="N251" s="4" t="str">
        <f>+VLOOKUP(B251,'[1]TỔNG HỢP .'!E$1:M$464,8,0)</f>
        <v>15.04.2023</v>
      </c>
      <c r="O251" t="s">
        <v>1225</v>
      </c>
    </row>
    <row r="252" spans="1:15" customFormat="1" ht="15" hidden="1" customHeight="1" x14ac:dyDescent="0.2">
      <c r="A252" s="4">
        <v>44980</v>
      </c>
      <c r="B252" s="15">
        <v>8602</v>
      </c>
      <c r="C252" s="5" t="s">
        <v>10</v>
      </c>
      <c r="D252" s="5" t="s">
        <v>29</v>
      </c>
      <c r="E252" s="8">
        <v>1110580</v>
      </c>
      <c r="F252" s="9" t="s">
        <v>12</v>
      </c>
      <c r="G252" s="8">
        <v>111058</v>
      </c>
      <c r="H252" s="8">
        <f t="shared" si="9"/>
        <v>1221638</v>
      </c>
      <c r="I252" s="5" t="s">
        <v>13</v>
      </c>
      <c r="J252" s="5" t="s">
        <v>14</v>
      </c>
      <c r="K252" s="4">
        <f t="shared" si="10"/>
        <v>45028</v>
      </c>
      <c r="L252" s="14">
        <f>+VLOOKUP(B252,'[1]TỔNG HỢP .'!E$1:M$464,9,0)</f>
        <v>-1221638</v>
      </c>
      <c r="M252" s="14">
        <f t="shared" si="11"/>
        <v>0</v>
      </c>
      <c r="N252" s="4" t="str">
        <f>+VLOOKUP(B252,'[1]TỔNG HỢP .'!E$1:M$464,8,0)</f>
        <v>15.04.2023</v>
      </c>
      <c r="O252" t="s">
        <v>1225</v>
      </c>
    </row>
    <row r="253" spans="1:15" customFormat="1" ht="15" hidden="1" customHeight="1" x14ac:dyDescent="0.2">
      <c r="A253" s="4">
        <v>44980</v>
      </c>
      <c r="B253" s="15">
        <v>8603</v>
      </c>
      <c r="C253" s="5" t="s">
        <v>10</v>
      </c>
      <c r="D253" s="5" t="s">
        <v>57</v>
      </c>
      <c r="E253" s="8">
        <v>1311308</v>
      </c>
      <c r="F253" s="9" t="s">
        <v>12</v>
      </c>
      <c r="G253" s="8">
        <v>131131</v>
      </c>
      <c r="H253" s="8">
        <f t="shared" si="9"/>
        <v>1442439</v>
      </c>
      <c r="I253" s="5" t="s">
        <v>13</v>
      </c>
      <c r="J253" s="5" t="s">
        <v>14</v>
      </c>
      <c r="K253" s="4">
        <f t="shared" si="10"/>
        <v>45028</v>
      </c>
      <c r="L253" s="14">
        <f>+VLOOKUP(B253,'[1]TỔNG HỢP .'!E$1:M$464,9,0)</f>
        <v>-1442439</v>
      </c>
      <c r="M253" s="14">
        <f t="shared" si="11"/>
        <v>0</v>
      </c>
      <c r="N253" s="4" t="str">
        <f>+VLOOKUP(B253,'[1]TỔNG HỢP .'!E$1:M$464,8,0)</f>
        <v>15.04.2023</v>
      </c>
      <c r="O253" t="s">
        <v>1225</v>
      </c>
    </row>
    <row r="254" spans="1:15" customFormat="1" ht="15" hidden="1" customHeight="1" x14ac:dyDescent="0.2">
      <c r="A254" s="4">
        <v>44980</v>
      </c>
      <c r="B254" s="15">
        <v>8604</v>
      </c>
      <c r="C254" s="5" t="s">
        <v>10</v>
      </c>
      <c r="D254" s="5" t="s">
        <v>32</v>
      </c>
      <c r="E254" s="8">
        <v>2221160</v>
      </c>
      <c r="F254" s="9" t="s">
        <v>12</v>
      </c>
      <c r="G254" s="8">
        <v>222116</v>
      </c>
      <c r="H254" s="8">
        <f t="shared" si="9"/>
        <v>2443276</v>
      </c>
      <c r="I254" s="5" t="s">
        <v>13</v>
      </c>
      <c r="J254" s="5" t="s">
        <v>14</v>
      </c>
      <c r="K254" s="4">
        <f t="shared" si="10"/>
        <v>45028</v>
      </c>
      <c r="L254" s="14">
        <f>+VLOOKUP(B254,'[1]TỔNG HỢP .'!E$1:M$464,9,0)</f>
        <v>-2443276</v>
      </c>
      <c r="M254" s="14">
        <f t="shared" si="11"/>
        <v>0</v>
      </c>
      <c r="N254" s="4" t="str">
        <f>+VLOOKUP(B254,'[1]TỔNG HỢP .'!E$1:M$464,8,0)</f>
        <v>15.04.2023</v>
      </c>
      <c r="O254" t="s">
        <v>1225</v>
      </c>
    </row>
    <row r="255" spans="1:15" customFormat="1" ht="15" hidden="1" customHeight="1" x14ac:dyDescent="0.2">
      <c r="A255" s="4">
        <v>44980</v>
      </c>
      <c r="B255" s="15">
        <v>8605</v>
      </c>
      <c r="C255" s="5" t="s">
        <v>10</v>
      </c>
      <c r="D255" s="5" t="s">
        <v>406</v>
      </c>
      <c r="E255" s="8">
        <v>2978568</v>
      </c>
      <c r="F255" s="9" t="s">
        <v>12</v>
      </c>
      <c r="G255" s="8">
        <v>297857</v>
      </c>
      <c r="H255" s="8">
        <f t="shared" si="9"/>
        <v>3276425</v>
      </c>
      <c r="I255" s="5" t="s">
        <v>13</v>
      </c>
      <c r="J255" s="5" t="s">
        <v>14</v>
      </c>
      <c r="K255" s="4">
        <f t="shared" si="10"/>
        <v>45028</v>
      </c>
      <c r="L255" s="14">
        <f>+VLOOKUP(B255,'[1]TỔNG HỢP .'!E$1:M$464,9,0)</f>
        <v>-3276425</v>
      </c>
      <c r="M255" s="14">
        <f t="shared" si="11"/>
        <v>0</v>
      </c>
      <c r="N255" s="4" t="str">
        <f>+VLOOKUP(B255,'[1]TỔNG HỢP .'!E$1:M$464,8,0)</f>
        <v>15.04.2023</v>
      </c>
      <c r="O255" t="s">
        <v>1225</v>
      </c>
    </row>
    <row r="256" spans="1:15" customFormat="1" ht="15" hidden="1" customHeight="1" x14ac:dyDescent="0.2">
      <c r="A256" s="4">
        <v>44980</v>
      </c>
      <c r="B256" s="15">
        <v>8607</v>
      </c>
      <c r="C256" s="5" t="s">
        <v>10</v>
      </c>
      <c r="D256" s="5" t="s">
        <v>523</v>
      </c>
      <c r="E256" s="8">
        <v>1311308</v>
      </c>
      <c r="F256" s="9" t="s">
        <v>12</v>
      </c>
      <c r="G256" s="8">
        <v>131131</v>
      </c>
      <c r="H256" s="8">
        <f t="shared" si="9"/>
        <v>1442439</v>
      </c>
      <c r="I256" s="5" t="s">
        <v>13</v>
      </c>
      <c r="J256" s="5" t="s">
        <v>14</v>
      </c>
      <c r="K256" s="4">
        <f t="shared" si="10"/>
        <v>45028</v>
      </c>
      <c r="L256" s="14">
        <f>+VLOOKUP(B256,'[1]TỔNG HỢP .'!E$1:M$464,9,0)</f>
        <v>-1442439</v>
      </c>
      <c r="M256" s="14">
        <f t="shared" si="11"/>
        <v>0</v>
      </c>
      <c r="N256" s="4" t="str">
        <f>+VLOOKUP(B256,'[1]TỔNG HỢP .'!E$1:M$464,8,0)</f>
        <v>15.04.2023</v>
      </c>
      <c r="O256" t="s">
        <v>1225</v>
      </c>
    </row>
    <row r="257" spans="1:15" customFormat="1" ht="15" hidden="1" customHeight="1" x14ac:dyDescent="0.2">
      <c r="A257" s="4">
        <v>44980</v>
      </c>
      <c r="B257" s="15">
        <v>8608</v>
      </c>
      <c r="C257" s="5" t="s">
        <v>10</v>
      </c>
      <c r="D257" s="5" t="s">
        <v>90</v>
      </c>
      <c r="E257" s="8">
        <v>1202580</v>
      </c>
      <c r="F257" s="9" t="s">
        <v>12</v>
      </c>
      <c r="G257" s="8">
        <v>120258</v>
      </c>
      <c r="H257" s="8">
        <f t="shared" si="9"/>
        <v>1322838</v>
      </c>
      <c r="I257" s="5" t="s">
        <v>13</v>
      </c>
      <c r="J257" s="5" t="s">
        <v>14</v>
      </c>
      <c r="K257" s="4">
        <f t="shared" si="10"/>
        <v>45028</v>
      </c>
      <c r="L257" s="14">
        <f>+VLOOKUP(B257,'[1]TỔNG HỢP .'!E$1:M$464,9,0)</f>
        <v>-1322838</v>
      </c>
      <c r="M257" s="14">
        <f t="shared" si="11"/>
        <v>0</v>
      </c>
      <c r="N257" s="4" t="str">
        <f>+VLOOKUP(B257,'[1]TỔNG HỢP .'!E$1:M$464,8,0)</f>
        <v>15.04.2023</v>
      </c>
      <c r="O257" t="s">
        <v>1225</v>
      </c>
    </row>
    <row r="258" spans="1:15" customFormat="1" ht="15" hidden="1" customHeight="1" x14ac:dyDescent="0.2">
      <c r="A258" s="4">
        <v>44980</v>
      </c>
      <c r="B258" s="15">
        <v>8609</v>
      </c>
      <c r="C258" s="5" t="s">
        <v>10</v>
      </c>
      <c r="D258" s="5" t="s">
        <v>543</v>
      </c>
      <c r="E258" s="8">
        <v>3338744</v>
      </c>
      <c r="F258" s="9" t="s">
        <v>12</v>
      </c>
      <c r="G258" s="8">
        <v>333874</v>
      </c>
      <c r="H258" s="8">
        <f t="shared" si="9"/>
        <v>3672618</v>
      </c>
      <c r="I258" s="5" t="s">
        <v>13</v>
      </c>
      <c r="J258" s="5" t="s">
        <v>14</v>
      </c>
      <c r="K258" s="4">
        <f t="shared" si="10"/>
        <v>45028</v>
      </c>
      <c r="L258" s="14">
        <f>+VLOOKUP(B258,'[1]TỔNG HỢP .'!E$1:M$464,9,0)</f>
        <v>-3672618</v>
      </c>
      <c r="M258" s="14">
        <f t="shared" si="11"/>
        <v>0</v>
      </c>
      <c r="N258" s="4" t="str">
        <f>+VLOOKUP(B258,'[1]TỔNG HỢP .'!E$1:M$464,8,0)</f>
        <v>15.04.2023</v>
      </c>
      <c r="O258" t="s">
        <v>1225</v>
      </c>
    </row>
    <row r="259" spans="1:15" customFormat="1" ht="15" hidden="1" customHeight="1" x14ac:dyDescent="0.2">
      <c r="A259" s="4">
        <v>44981</v>
      </c>
      <c r="B259" s="15">
        <v>8613</v>
      </c>
      <c r="C259" s="5" t="s">
        <v>10</v>
      </c>
      <c r="D259" s="5" t="s">
        <v>180</v>
      </c>
      <c r="E259" s="8">
        <v>2579200</v>
      </c>
      <c r="F259" s="9" t="s">
        <v>12</v>
      </c>
      <c r="G259" s="8">
        <v>257920</v>
      </c>
      <c r="H259" s="8">
        <f t="shared" ref="H259:H322" si="12">+E259+G259</f>
        <v>2837120</v>
      </c>
      <c r="I259" s="5" t="s">
        <v>13</v>
      </c>
      <c r="J259" s="5" t="s">
        <v>14</v>
      </c>
      <c r="K259" s="4">
        <f t="shared" ref="K259:K322" si="13">48+A259</f>
        <v>45029</v>
      </c>
      <c r="L259" s="14">
        <f>+VLOOKUP(B259,'[1]TỔNG HỢP .'!E$1:M$464,9,0)</f>
        <v>-2837120</v>
      </c>
      <c r="M259" s="14">
        <f t="shared" ref="M259:M322" si="14">+L259+H259</f>
        <v>0</v>
      </c>
      <c r="N259" s="4" t="str">
        <f>+VLOOKUP(B259,'[1]TỔNG HỢP .'!E$1:M$464,8,0)</f>
        <v>15.04.2023</v>
      </c>
      <c r="O259" t="s">
        <v>1225</v>
      </c>
    </row>
    <row r="260" spans="1:15" customFormat="1" ht="15" hidden="1" customHeight="1" x14ac:dyDescent="0.2">
      <c r="A260" s="4">
        <v>44984</v>
      </c>
      <c r="B260" s="15">
        <v>9054</v>
      </c>
      <c r="C260" s="5" t="s">
        <v>10</v>
      </c>
      <c r="D260" s="5" t="s">
        <v>15</v>
      </c>
      <c r="E260" s="8">
        <v>1110580</v>
      </c>
      <c r="F260" s="9" t="s">
        <v>12</v>
      </c>
      <c r="G260" s="8">
        <v>111058</v>
      </c>
      <c r="H260" s="8">
        <f t="shared" si="12"/>
        <v>1221638</v>
      </c>
      <c r="I260" s="5" t="s">
        <v>13</v>
      </c>
      <c r="J260" s="5" t="s">
        <v>14</v>
      </c>
      <c r="K260" s="4">
        <f t="shared" si="13"/>
        <v>45032</v>
      </c>
      <c r="L260" s="14">
        <f>+VLOOKUP(B260,'[1]TỔNG HỢP .'!E$1:M$464,9,0)</f>
        <v>-1221638</v>
      </c>
      <c r="M260" s="14">
        <f t="shared" si="14"/>
        <v>0</v>
      </c>
      <c r="N260" s="4" t="str">
        <f>+VLOOKUP(B260,'[1]TỔNG HỢP .'!E$1:M$464,8,0)</f>
        <v>15.04.2023</v>
      </c>
      <c r="O260" t="s">
        <v>1225</v>
      </c>
    </row>
    <row r="261" spans="1:15" customFormat="1" ht="15" hidden="1" customHeight="1" x14ac:dyDescent="0.2">
      <c r="A261" s="4">
        <v>44984</v>
      </c>
      <c r="B261" s="15">
        <v>9055</v>
      </c>
      <c r="C261" s="5" t="s">
        <v>10</v>
      </c>
      <c r="D261" s="5" t="s">
        <v>21</v>
      </c>
      <c r="E261" s="8">
        <v>1110580</v>
      </c>
      <c r="F261" s="9" t="s">
        <v>12</v>
      </c>
      <c r="G261" s="8">
        <v>111058</v>
      </c>
      <c r="H261" s="8">
        <f t="shared" si="12"/>
        <v>1221638</v>
      </c>
      <c r="I261" s="5" t="s">
        <v>13</v>
      </c>
      <c r="J261" s="5" t="s">
        <v>14</v>
      </c>
      <c r="K261" s="4">
        <f t="shared" si="13"/>
        <v>45032</v>
      </c>
      <c r="L261" s="14">
        <f>+VLOOKUP(B261,'[1]TỔNG HỢP .'!E$1:M$464,9,0)</f>
        <v>-1221638</v>
      </c>
      <c r="M261" s="14">
        <f t="shared" si="14"/>
        <v>0</v>
      </c>
      <c r="N261" s="4" t="str">
        <f>+VLOOKUP(B261,'[1]TỔNG HỢP .'!E$1:M$464,8,0)</f>
        <v>15.04.2023</v>
      </c>
      <c r="O261" t="s">
        <v>1225</v>
      </c>
    </row>
    <row r="262" spans="1:15" customFormat="1" ht="15" hidden="1" customHeight="1" x14ac:dyDescent="0.2">
      <c r="A262" s="4">
        <v>44984</v>
      </c>
      <c r="B262" s="15">
        <v>9056</v>
      </c>
      <c r="C262" s="5" t="s">
        <v>10</v>
      </c>
      <c r="D262" s="5" t="s">
        <v>134</v>
      </c>
      <c r="E262" s="8">
        <v>1157900</v>
      </c>
      <c r="F262" s="9" t="s">
        <v>12</v>
      </c>
      <c r="G262" s="8">
        <v>115790</v>
      </c>
      <c r="H262" s="8">
        <f t="shared" si="12"/>
        <v>1273690</v>
      </c>
      <c r="I262" s="5" t="s">
        <v>13</v>
      </c>
      <c r="J262" s="5" t="s">
        <v>14</v>
      </c>
      <c r="K262" s="4">
        <f t="shared" si="13"/>
        <v>45032</v>
      </c>
      <c r="L262" s="14">
        <f>+VLOOKUP(B262,'[1]TỔNG HỢP .'!E$1:M$464,9,0)</f>
        <v>-1273690</v>
      </c>
      <c r="M262" s="14">
        <f t="shared" si="14"/>
        <v>0</v>
      </c>
      <c r="N262" s="4" t="str">
        <f>+VLOOKUP(B262,'[1]TỔNG HỢP .'!E$1:M$464,8,0)</f>
        <v>15.04.2023</v>
      </c>
      <c r="O262" t="s">
        <v>1225</v>
      </c>
    </row>
    <row r="263" spans="1:15" customFormat="1" ht="15" hidden="1" customHeight="1" x14ac:dyDescent="0.2">
      <c r="A263" s="4">
        <v>44984</v>
      </c>
      <c r="B263" s="15">
        <v>9057</v>
      </c>
      <c r="C263" s="5" t="s">
        <v>10</v>
      </c>
      <c r="D263" s="5" t="s">
        <v>57</v>
      </c>
      <c r="E263" s="8">
        <v>1468620</v>
      </c>
      <c r="F263" s="9" t="s">
        <v>12</v>
      </c>
      <c r="G263" s="8">
        <v>146862</v>
      </c>
      <c r="H263" s="8">
        <f t="shared" si="12"/>
        <v>1615482</v>
      </c>
      <c r="I263" s="5" t="s">
        <v>13</v>
      </c>
      <c r="J263" s="5" t="s">
        <v>14</v>
      </c>
      <c r="K263" s="4">
        <f t="shared" si="13"/>
        <v>45032</v>
      </c>
      <c r="L263" s="14">
        <f>+VLOOKUP(B263,'[1]TỔNG HỢP .'!E$1:M$464,9,0)</f>
        <v>-1615482</v>
      </c>
      <c r="M263" s="14">
        <f t="shared" si="14"/>
        <v>0</v>
      </c>
      <c r="N263" s="4" t="str">
        <f>+VLOOKUP(B263,'[1]TỔNG HỢP .'!E$1:M$464,8,0)</f>
        <v>15.04.2023</v>
      </c>
      <c r="O263" t="s">
        <v>1225</v>
      </c>
    </row>
    <row r="264" spans="1:15" customFormat="1" ht="15" hidden="1" customHeight="1" x14ac:dyDescent="0.2">
      <c r="A264" s="4">
        <v>44984</v>
      </c>
      <c r="B264" s="15">
        <v>9058</v>
      </c>
      <c r="C264" s="5" t="s">
        <v>10</v>
      </c>
      <c r="D264" s="5" t="s">
        <v>32</v>
      </c>
      <c r="E264" s="8">
        <v>2221160</v>
      </c>
      <c r="F264" s="9" t="s">
        <v>12</v>
      </c>
      <c r="G264" s="8">
        <v>222116</v>
      </c>
      <c r="H264" s="8">
        <f t="shared" si="12"/>
        <v>2443276</v>
      </c>
      <c r="I264" s="5" t="s">
        <v>13</v>
      </c>
      <c r="J264" s="5" t="s">
        <v>14</v>
      </c>
      <c r="K264" s="4">
        <f t="shared" si="13"/>
        <v>45032</v>
      </c>
      <c r="L264" s="14">
        <f>+VLOOKUP(B264,'[1]TỔNG HỢP .'!E$1:M$464,9,0)</f>
        <v>-2443276</v>
      </c>
      <c r="M264" s="14">
        <f t="shared" si="14"/>
        <v>0</v>
      </c>
      <c r="N264" s="4" t="str">
        <f>+VLOOKUP(B264,'[1]TỔNG HỢP .'!E$1:M$464,8,0)</f>
        <v>15.04.2023</v>
      </c>
      <c r="O264" t="s">
        <v>1225</v>
      </c>
    </row>
    <row r="265" spans="1:15" customFormat="1" ht="15" hidden="1" customHeight="1" x14ac:dyDescent="0.2">
      <c r="A265" s="4">
        <v>44984</v>
      </c>
      <c r="B265" s="15">
        <v>9059</v>
      </c>
      <c r="C265" s="5" t="s">
        <v>10</v>
      </c>
      <c r="D265" s="5" t="s">
        <v>60</v>
      </c>
      <c r="E265" s="8">
        <v>3689780</v>
      </c>
      <c r="F265" s="9" t="s">
        <v>12</v>
      </c>
      <c r="G265" s="8">
        <v>368978</v>
      </c>
      <c r="H265" s="8">
        <f t="shared" si="12"/>
        <v>4058758</v>
      </c>
      <c r="I265" s="5" t="s">
        <v>13</v>
      </c>
      <c r="J265" s="5" t="s">
        <v>14</v>
      </c>
      <c r="K265" s="4">
        <f t="shared" si="13"/>
        <v>45032</v>
      </c>
      <c r="L265" s="14">
        <f>+VLOOKUP(B265,'[1]TỔNG HỢP .'!E$1:M$464,9,0)</f>
        <v>-4058758</v>
      </c>
      <c r="M265" s="14">
        <f t="shared" si="14"/>
        <v>0</v>
      </c>
      <c r="N265" s="4" t="str">
        <f>+VLOOKUP(B265,'[1]TỔNG HỢP .'!E$1:M$464,8,0)</f>
        <v>15.04.2023</v>
      </c>
      <c r="O265" t="s">
        <v>1225</v>
      </c>
    </row>
    <row r="266" spans="1:15" customFormat="1" ht="15" hidden="1" customHeight="1" x14ac:dyDescent="0.2">
      <c r="A266" s="4">
        <v>44984</v>
      </c>
      <c r="B266" s="15">
        <v>9060</v>
      </c>
      <c r="C266" s="5" t="s">
        <v>10</v>
      </c>
      <c r="D266" s="5" t="s">
        <v>357</v>
      </c>
      <c r="E266" s="8">
        <v>1110580</v>
      </c>
      <c r="F266" s="9" t="s">
        <v>12</v>
      </c>
      <c r="G266" s="8">
        <v>111058</v>
      </c>
      <c r="H266" s="8">
        <f t="shared" si="12"/>
        <v>1221638</v>
      </c>
      <c r="I266" s="5" t="s">
        <v>13</v>
      </c>
      <c r="J266" s="5" t="s">
        <v>14</v>
      </c>
      <c r="K266" s="4">
        <f t="shared" si="13"/>
        <v>45032</v>
      </c>
      <c r="L266" s="14">
        <f>+VLOOKUP(B266,'[1]TỔNG HỢP .'!E$1:M$464,9,0)</f>
        <v>-1221638</v>
      </c>
      <c r="M266" s="14">
        <f t="shared" si="14"/>
        <v>0</v>
      </c>
      <c r="N266" s="4" t="str">
        <f>+VLOOKUP(B266,'[1]TỔNG HỢP .'!E$1:M$464,8,0)</f>
        <v>15.04.2023</v>
      </c>
      <c r="O266" t="s">
        <v>1225</v>
      </c>
    </row>
    <row r="267" spans="1:15" customFormat="1" ht="15" hidden="1" customHeight="1" x14ac:dyDescent="0.2">
      <c r="A267" s="4">
        <v>44984</v>
      </c>
      <c r="B267" s="15">
        <v>9061</v>
      </c>
      <c r="C267" s="5" t="s">
        <v>10</v>
      </c>
      <c r="D267" s="5" t="s">
        <v>140</v>
      </c>
      <c r="E267" s="8">
        <v>1111900</v>
      </c>
      <c r="F267" s="9" t="s">
        <v>12</v>
      </c>
      <c r="G267" s="8">
        <v>111190</v>
      </c>
      <c r="H267" s="8">
        <f t="shared" si="12"/>
        <v>1223090</v>
      </c>
      <c r="I267" s="5" t="s">
        <v>13</v>
      </c>
      <c r="J267" s="5" t="s">
        <v>14</v>
      </c>
      <c r="K267" s="4">
        <f t="shared" si="13"/>
        <v>45032</v>
      </c>
      <c r="L267" s="14">
        <f>+VLOOKUP(B267,'[1]TỔNG HỢP .'!E$1:M$464,9,0)</f>
        <v>-1223090</v>
      </c>
      <c r="M267" s="14">
        <f t="shared" si="14"/>
        <v>0</v>
      </c>
      <c r="N267" s="4" t="str">
        <f>+VLOOKUP(B267,'[1]TỔNG HỢP .'!E$1:M$464,8,0)</f>
        <v>15.04.2023</v>
      </c>
      <c r="O267" t="s">
        <v>1225</v>
      </c>
    </row>
    <row r="268" spans="1:15" customFormat="1" ht="15" hidden="1" customHeight="1" x14ac:dyDescent="0.2">
      <c r="A268" s="4">
        <v>44984</v>
      </c>
      <c r="B268" s="15">
        <v>9062</v>
      </c>
      <c r="C268" s="5" t="s">
        <v>10</v>
      </c>
      <c r="D268" s="5" t="s">
        <v>38</v>
      </c>
      <c r="E268" s="8">
        <v>3331740</v>
      </c>
      <c r="F268" s="9" t="s">
        <v>12</v>
      </c>
      <c r="G268" s="8">
        <v>333174</v>
      </c>
      <c r="H268" s="8">
        <f t="shared" si="12"/>
        <v>3664914</v>
      </c>
      <c r="I268" s="5" t="s">
        <v>13</v>
      </c>
      <c r="J268" s="5" t="s">
        <v>14</v>
      </c>
      <c r="K268" s="4">
        <f t="shared" si="13"/>
        <v>45032</v>
      </c>
      <c r="L268" s="14">
        <f>+VLOOKUP(B268,'[1]TỔNG HỢP .'!E$1:M$464,9,0)</f>
        <v>-3664914</v>
      </c>
      <c r="M268" s="14">
        <f t="shared" si="14"/>
        <v>0</v>
      </c>
      <c r="N268" s="4" t="str">
        <f>+VLOOKUP(B268,'[1]TỔNG HỢP .'!E$1:M$464,8,0)</f>
        <v>15.04.2023</v>
      </c>
      <c r="O268" t="s">
        <v>1225</v>
      </c>
    </row>
    <row r="269" spans="1:15" customFormat="1" ht="15" hidden="1" customHeight="1" x14ac:dyDescent="0.2">
      <c r="A269" s="4">
        <v>44984</v>
      </c>
      <c r="B269" s="15">
        <v>9063</v>
      </c>
      <c r="C269" s="5" t="s">
        <v>10</v>
      </c>
      <c r="D269" s="5" t="s">
        <v>44</v>
      </c>
      <c r="E269" s="8">
        <v>3890508</v>
      </c>
      <c r="F269" s="9" t="s">
        <v>12</v>
      </c>
      <c r="G269" s="8">
        <v>389051</v>
      </c>
      <c r="H269" s="8">
        <f t="shared" si="12"/>
        <v>4279559</v>
      </c>
      <c r="I269" s="5" t="s">
        <v>13</v>
      </c>
      <c r="J269" s="5" t="s">
        <v>14</v>
      </c>
      <c r="K269" s="4">
        <f t="shared" si="13"/>
        <v>45032</v>
      </c>
      <c r="L269" s="14">
        <f>+VLOOKUP(B269,'[1]TỔNG HỢP .'!E$1:M$464,9,0)</f>
        <v>-4279559</v>
      </c>
      <c r="M269" s="14">
        <f t="shared" si="14"/>
        <v>0</v>
      </c>
      <c r="N269" s="4" t="str">
        <f>+VLOOKUP(B269,'[1]TỔNG HỢP .'!E$1:M$464,8,0)</f>
        <v>15.04.2023</v>
      </c>
      <c r="O269" t="s">
        <v>1225</v>
      </c>
    </row>
    <row r="270" spans="1:15" customFormat="1" ht="15" hidden="1" customHeight="1" x14ac:dyDescent="0.2">
      <c r="A270" s="4">
        <v>44984</v>
      </c>
      <c r="B270" s="15">
        <v>9064</v>
      </c>
      <c r="C270" s="5" t="s">
        <v>10</v>
      </c>
      <c r="D270" s="5" t="s">
        <v>47</v>
      </c>
      <c r="E270" s="8">
        <v>1468620</v>
      </c>
      <c r="F270" s="9" t="s">
        <v>12</v>
      </c>
      <c r="G270" s="8">
        <v>146862</v>
      </c>
      <c r="H270" s="8">
        <f t="shared" si="12"/>
        <v>1615482</v>
      </c>
      <c r="I270" s="5" t="s">
        <v>13</v>
      </c>
      <c r="J270" s="5" t="s">
        <v>14</v>
      </c>
      <c r="K270" s="4">
        <f t="shared" si="13"/>
        <v>45032</v>
      </c>
      <c r="L270" s="14">
        <f>+VLOOKUP(B270,'[1]TỔNG HỢP .'!E$1:M$464,9,0)</f>
        <v>-1615482</v>
      </c>
      <c r="M270" s="14">
        <f t="shared" si="14"/>
        <v>0</v>
      </c>
      <c r="N270" s="4" t="str">
        <f>+VLOOKUP(B270,'[1]TỔNG HỢP .'!E$1:M$464,8,0)</f>
        <v>15.04.2023</v>
      </c>
      <c r="O270" t="s">
        <v>1225</v>
      </c>
    </row>
    <row r="271" spans="1:15" customFormat="1" ht="15" hidden="1" customHeight="1" x14ac:dyDescent="0.2">
      <c r="A271" s="4">
        <v>44984</v>
      </c>
      <c r="B271" s="15">
        <v>9065</v>
      </c>
      <c r="C271" s="5" t="s">
        <v>10</v>
      </c>
      <c r="D271" s="5" t="s">
        <v>50</v>
      </c>
      <c r="E271" s="8">
        <v>1110580</v>
      </c>
      <c r="F271" s="9" t="s">
        <v>12</v>
      </c>
      <c r="G271" s="8">
        <v>111058</v>
      </c>
      <c r="H271" s="8">
        <f t="shared" si="12"/>
        <v>1221638</v>
      </c>
      <c r="I271" s="5" t="s">
        <v>13</v>
      </c>
      <c r="J271" s="5" t="s">
        <v>14</v>
      </c>
      <c r="K271" s="4">
        <f t="shared" si="13"/>
        <v>45032</v>
      </c>
      <c r="L271" s="14">
        <f>+VLOOKUP(B271,'[1]TỔNG HỢP .'!E$1:M$464,9,0)</f>
        <v>-1221638</v>
      </c>
      <c r="M271" s="14">
        <f t="shared" si="14"/>
        <v>0</v>
      </c>
      <c r="N271" s="4" t="str">
        <f>+VLOOKUP(B271,'[1]TỔNG HỢP .'!E$1:M$464,8,0)</f>
        <v>15.04.2023</v>
      </c>
      <c r="O271" t="s">
        <v>1225</v>
      </c>
    </row>
    <row r="272" spans="1:15" customFormat="1" ht="15" hidden="1" customHeight="1" x14ac:dyDescent="0.2">
      <c r="A272" s="4">
        <v>44984</v>
      </c>
      <c r="B272" s="15">
        <v>9077</v>
      </c>
      <c r="C272" s="5" t="s">
        <v>10</v>
      </c>
      <c r="D272" s="5" t="s">
        <v>558</v>
      </c>
      <c r="E272" s="8">
        <v>3733196</v>
      </c>
      <c r="F272" s="9" t="s">
        <v>12</v>
      </c>
      <c r="G272" s="8">
        <v>373320</v>
      </c>
      <c r="H272" s="8">
        <f t="shared" si="12"/>
        <v>4106516</v>
      </c>
      <c r="I272" s="5" t="s">
        <v>13</v>
      </c>
      <c r="J272" s="5" t="s">
        <v>14</v>
      </c>
      <c r="K272" s="4">
        <f t="shared" si="13"/>
        <v>45032</v>
      </c>
      <c r="L272" s="14">
        <f>+VLOOKUP(B272,'[1]TỔNG HỢP .'!E$1:M$464,9,0)</f>
        <v>-4106516</v>
      </c>
      <c r="M272" s="14">
        <f t="shared" si="14"/>
        <v>0</v>
      </c>
      <c r="N272" s="4" t="str">
        <f>+VLOOKUP(B272,'[1]TỔNG HỢP .'!E$1:M$464,8,0)</f>
        <v>15.04.2023</v>
      </c>
      <c r="O272" t="s">
        <v>1225</v>
      </c>
    </row>
    <row r="273" spans="1:15" customFormat="1" ht="15" hidden="1" customHeight="1" x14ac:dyDescent="0.2">
      <c r="A273" s="4">
        <v>44984</v>
      </c>
      <c r="B273" s="15">
        <v>9892</v>
      </c>
      <c r="C273" s="5"/>
      <c r="D273" s="5" t="s">
        <v>759</v>
      </c>
      <c r="E273" s="8">
        <v>-19060102</v>
      </c>
      <c r="F273" s="9" t="s">
        <v>12</v>
      </c>
      <c r="G273" s="8">
        <v>-1906010</v>
      </c>
      <c r="H273" s="8">
        <f t="shared" si="12"/>
        <v>-20966112</v>
      </c>
      <c r="I273" s="5" t="s">
        <v>13</v>
      </c>
      <c r="J273" s="5" t="s">
        <v>14</v>
      </c>
      <c r="K273" s="4">
        <f t="shared" si="13"/>
        <v>45032</v>
      </c>
      <c r="L273" s="14">
        <f>+VLOOKUP(B273,'[1]TỔNG HỢP .'!E$1:M$464,9,0)</f>
        <v>20966112</v>
      </c>
      <c r="M273" s="14">
        <f t="shared" si="14"/>
        <v>0</v>
      </c>
      <c r="N273" s="4" t="str">
        <f>+VLOOKUP(B273,'[1]TỔNG HỢP .'!E$1:M$464,8,0)</f>
        <v>05.03.2023</v>
      </c>
      <c r="O273" t="s">
        <v>1223</v>
      </c>
    </row>
    <row r="274" spans="1:15" customFormat="1" ht="15" hidden="1" customHeight="1" x14ac:dyDescent="0.2">
      <c r="A274" s="4">
        <v>44984</v>
      </c>
      <c r="B274" s="15">
        <v>12669</v>
      </c>
      <c r="C274" s="5"/>
      <c r="D274" s="5" t="s">
        <v>760</v>
      </c>
      <c r="E274" s="8">
        <v>-15883418</v>
      </c>
      <c r="F274" s="9" t="s">
        <v>12</v>
      </c>
      <c r="G274" s="8">
        <v>-1588342</v>
      </c>
      <c r="H274" s="8">
        <f t="shared" si="12"/>
        <v>-17471760</v>
      </c>
      <c r="I274" s="5" t="s">
        <v>13</v>
      </c>
      <c r="J274" s="5" t="s">
        <v>14</v>
      </c>
      <c r="K274" s="4">
        <f t="shared" si="13"/>
        <v>45032</v>
      </c>
      <c r="L274" s="14">
        <f>+VLOOKUP(B274,'[1]TỔNG HỢP .'!E$1:M$464,9,0)</f>
        <v>17471760</v>
      </c>
      <c r="M274" s="14">
        <f t="shared" si="14"/>
        <v>0</v>
      </c>
      <c r="N274" s="4" t="str">
        <f>+VLOOKUP(B274,'[1]TỔNG HỢP .'!E$1:M$464,8,0)</f>
        <v>05.03.2023</v>
      </c>
      <c r="O274" t="s">
        <v>1223</v>
      </c>
    </row>
    <row r="275" spans="1:15" customFormat="1" ht="15" hidden="1" customHeight="1" x14ac:dyDescent="0.2">
      <c r="A275" s="4">
        <v>44984</v>
      </c>
      <c r="B275" s="15">
        <v>11234</v>
      </c>
      <c r="C275" s="5"/>
      <c r="D275" s="5" t="s">
        <v>761</v>
      </c>
      <c r="E275" s="8">
        <v>-73063724</v>
      </c>
      <c r="F275" s="9" t="s">
        <v>12</v>
      </c>
      <c r="G275" s="8">
        <v>-7306372</v>
      </c>
      <c r="H275" s="8">
        <f t="shared" si="12"/>
        <v>-80370096</v>
      </c>
      <c r="I275" s="5" t="s">
        <v>13</v>
      </c>
      <c r="J275" s="5" t="s">
        <v>14</v>
      </c>
      <c r="K275" s="4">
        <f t="shared" si="13"/>
        <v>45032</v>
      </c>
      <c r="L275" s="14">
        <f>+VLOOKUP(B275,'[1]TỔNG HỢP .'!E$1:M$464,9,0)</f>
        <v>80370096</v>
      </c>
      <c r="M275" s="14">
        <f t="shared" si="14"/>
        <v>0</v>
      </c>
      <c r="N275" s="4" t="str">
        <f>+VLOOKUP(B275,'[1]TỔNG HỢP .'!E$1:M$464,8,0)</f>
        <v>05.03.2023</v>
      </c>
      <c r="O275" t="s">
        <v>1223</v>
      </c>
    </row>
    <row r="276" spans="1:15" customFormat="1" ht="15" hidden="1" customHeight="1" x14ac:dyDescent="0.2">
      <c r="A276" s="4">
        <v>44985</v>
      </c>
      <c r="B276" s="15">
        <v>9084</v>
      </c>
      <c r="C276" s="5" t="s">
        <v>10</v>
      </c>
      <c r="D276" s="5" t="s">
        <v>371</v>
      </c>
      <c r="E276" s="8">
        <v>1110580</v>
      </c>
      <c r="F276" s="9" t="s">
        <v>12</v>
      </c>
      <c r="G276" s="8">
        <v>111058</v>
      </c>
      <c r="H276" s="8">
        <f t="shared" si="12"/>
        <v>1221638</v>
      </c>
      <c r="I276" s="5" t="s">
        <v>13</v>
      </c>
      <c r="J276" s="5" t="s">
        <v>14</v>
      </c>
      <c r="K276" s="4">
        <f t="shared" si="13"/>
        <v>45033</v>
      </c>
      <c r="L276" s="14">
        <f>+VLOOKUP(B276,'[1]TỔNG HỢP .'!E$1:M$464,9,0)</f>
        <v>-1221638</v>
      </c>
      <c r="M276" s="14">
        <f t="shared" si="14"/>
        <v>0</v>
      </c>
      <c r="N276" s="4" t="str">
        <f>+VLOOKUP(B276,'[1]TỔNG HỢP .'!E$1:M$464,8,0)</f>
        <v>15.04.2023</v>
      </c>
      <c r="O276" t="s">
        <v>1225</v>
      </c>
    </row>
    <row r="277" spans="1:15" customFormat="1" ht="15" hidden="1" customHeight="1" x14ac:dyDescent="0.2">
      <c r="A277" s="4">
        <v>44985</v>
      </c>
      <c r="B277" s="15">
        <v>9091</v>
      </c>
      <c r="C277" s="5" t="s">
        <v>10</v>
      </c>
      <c r="D277" s="5" t="s">
        <v>371</v>
      </c>
      <c r="E277" s="8">
        <v>1110580</v>
      </c>
      <c r="F277" s="9" t="s">
        <v>12</v>
      </c>
      <c r="G277" s="8">
        <v>111058</v>
      </c>
      <c r="H277" s="8">
        <f t="shared" si="12"/>
        <v>1221638</v>
      </c>
      <c r="I277" s="5" t="s">
        <v>13</v>
      </c>
      <c r="J277" s="5" t="s">
        <v>14</v>
      </c>
      <c r="K277" s="4">
        <f t="shared" si="13"/>
        <v>45033</v>
      </c>
      <c r="L277" s="14">
        <f>+VLOOKUP(B277,'[1]TỔNG HỢP .'!E$1:M$464,9,0)</f>
        <v>-1221638</v>
      </c>
      <c r="M277" s="14">
        <f t="shared" si="14"/>
        <v>0</v>
      </c>
      <c r="N277" s="4" t="str">
        <f>+VLOOKUP(B277,'[1]TỔNG HỢP .'!E$1:M$464,8,0)</f>
        <v>15.04.2023</v>
      </c>
      <c r="O277" t="s">
        <v>1225</v>
      </c>
    </row>
    <row r="278" spans="1:15" customFormat="1" ht="15" hidden="1" customHeight="1" x14ac:dyDescent="0.2">
      <c r="A278" s="4">
        <v>44977</v>
      </c>
      <c r="B278" s="15">
        <v>8144</v>
      </c>
      <c r="C278" s="5"/>
      <c r="D278" s="10" t="s">
        <v>568</v>
      </c>
      <c r="E278" s="8">
        <v>-1192944</v>
      </c>
      <c r="F278" s="9" t="s">
        <v>12</v>
      </c>
      <c r="G278" s="8">
        <v>-95436</v>
      </c>
      <c r="H278" s="8">
        <f t="shared" si="12"/>
        <v>-1288380</v>
      </c>
      <c r="I278" s="10" t="s">
        <v>13</v>
      </c>
      <c r="J278" s="5" t="s">
        <v>14</v>
      </c>
      <c r="K278" s="4">
        <f t="shared" si="13"/>
        <v>45025</v>
      </c>
      <c r="L278" s="14">
        <f>+VLOOKUP(B278,'[1]TỔNG HỢP .'!E$1:M$464,9,0)</f>
        <v>1288380</v>
      </c>
      <c r="M278" s="14">
        <f t="shared" si="14"/>
        <v>0</v>
      </c>
      <c r="N278" s="4" t="str">
        <f>+VLOOKUP(B278,'[1]TỔNG HỢP .'!E$1:M$464,8,0)</f>
        <v>05.03.2023</v>
      </c>
      <c r="O278" t="s">
        <v>1223</v>
      </c>
    </row>
    <row r="279" spans="1:15" customFormat="1" ht="15" hidden="1" customHeight="1" x14ac:dyDescent="0.2">
      <c r="A279" s="4">
        <v>44977</v>
      </c>
      <c r="B279" s="15">
        <v>8035</v>
      </c>
      <c r="C279" s="5"/>
      <c r="D279" s="10" t="s">
        <v>569</v>
      </c>
      <c r="E279" s="8">
        <v>-1667850</v>
      </c>
      <c r="F279" s="9" t="s">
        <v>12</v>
      </c>
      <c r="G279" s="8">
        <v>-166785</v>
      </c>
      <c r="H279" s="8">
        <f t="shared" si="12"/>
        <v>-1834635</v>
      </c>
      <c r="I279" s="10" t="s">
        <v>13</v>
      </c>
      <c r="J279" s="5" t="s">
        <v>14</v>
      </c>
      <c r="K279" s="4">
        <f t="shared" si="13"/>
        <v>45025</v>
      </c>
      <c r="L279" s="14">
        <f>+VLOOKUP(B279,'[1]TỔNG HỢP .'!E$1:M$464,9,0)</f>
        <v>1834635</v>
      </c>
      <c r="M279" s="14">
        <f t="shared" si="14"/>
        <v>0</v>
      </c>
      <c r="N279" s="4" t="str">
        <f>+VLOOKUP(B279,'[1]TỔNG HỢP .'!E$1:M$464,8,0)</f>
        <v>05.03.2023</v>
      </c>
      <c r="O279" t="s">
        <v>1223</v>
      </c>
    </row>
    <row r="280" spans="1:15" customFormat="1" ht="15" hidden="1" customHeight="1" x14ac:dyDescent="0.2">
      <c r="A280" s="4">
        <v>44977</v>
      </c>
      <c r="B280" s="15">
        <v>8146</v>
      </c>
      <c r="C280" s="5"/>
      <c r="D280" s="10" t="s">
        <v>570</v>
      </c>
      <c r="E280" s="8">
        <v>-906565</v>
      </c>
      <c r="F280" s="9" t="s">
        <v>12</v>
      </c>
      <c r="G280" s="8">
        <v>-90657</v>
      </c>
      <c r="H280" s="8">
        <f t="shared" si="12"/>
        <v>-997222</v>
      </c>
      <c r="I280" s="10" t="s">
        <v>13</v>
      </c>
      <c r="J280" s="5" t="s">
        <v>14</v>
      </c>
      <c r="K280" s="4">
        <f t="shared" si="13"/>
        <v>45025</v>
      </c>
      <c r="L280" s="14">
        <f>+VLOOKUP(B280,'[1]TỔNG HỢP .'!E$1:M$464,9,0)</f>
        <v>997222</v>
      </c>
      <c r="M280" s="14">
        <f t="shared" si="14"/>
        <v>0</v>
      </c>
      <c r="N280" s="4" t="str">
        <f>+VLOOKUP(B280,'[1]TỔNG HỢP .'!E$1:M$464,8,0)</f>
        <v>05.03.2023</v>
      </c>
      <c r="O280" t="s">
        <v>1223</v>
      </c>
    </row>
    <row r="281" spans="1:15" customFormat="1" ht="15" hidden="1" customHeight="1" x14ac:dyDescent="0.2">
      <c r="A281" s="4">
        <v>44965</v>
      </c>
      <c r="B281" s="15">
        <v>6922</v>
      </c>
      <c r="C281" s="5"/>
      <c r="D281" s="10" t="s">
        <v>571</v>
      </c>
      <c r="E281" s="8">
        <v>-994716</v>
      </c>
      <c r="F281" s="9" t="s">
        <v>12</v>
      </c>
      <c r="G281" s="8">
        <v>-99472</v>
      </c>
      <c r="H281" s="8">
        <f t="shared" si="12"/>
        <v>-1094188</v>
      </c>
      <c r="I281" s="10" t="s">
        <v>13</v>
      </c>
      <c r="J281" s="5" t="s">
        <v>14</v>
      </c>
      <c r="K281" s="4">
        <f t="shared" si="13"/>
        <v>45013</v>
      </c>
      <c r="L281" s="14">
        <f>+VLOOKUP(B281,'[1]TỔNG HỢP .'!E$1:M$464,9,0)</f>
        <v>1094188</v>
      </c>
      <c r="M281" s="14">
        <f t="shared" si="14"/>
        <v>0</v>
      </c>
      <c r="N281" s="4" t="str">
        <f>+VLOOKUP(B281,'[1]TỔNG HỢP .'!E$1:M$464,8,0)</f>
        <v>05.03.2023</v>
      </c>
      <c r="O281" t="s">
        <v>1223</v>
      </c>
    </row>
    <row r="282" spans="1:15" customFormat="1" ht="15" hidden="1" customHeight="1" x14ac:dyDescent="0.2">
      <c r="A282" s="4">
        <v>44986</v>
      </c>
      <c r="B282" s="16">
        <v>9123</v>
      </c>
      <c r="C282" s="5" t="s">
        <v>10</v>
      </c>
      <c r="D282" s="5" t="s">
        <v>573</v>
      </c>
      <c r="E282" s="8">
        <v>3937828</v>
      </c>
      <c r="F282" s="9" t="s">
        <v>12</v>
      </c>
      <c r="G282" s="8">
        <v>393783</v>
      </c>
      <c r="H282" s="8">
        <f t="shared" si="12"/>
        <v>4331611</v>
      </c>
      <c r="I282" s="5" t="s">
        <v>13</v>
      </c>
      <c r="J282" s="5" t="s">
        <v>14</v>
      </c>
      <c r="K282" s="4">
        <f t="shared" si="13"/>
        <v>45034</v>
      </c>
      <c r="L282" s="14">
        <f>+VLOOKUP(B282,'[1]TỔNG HỢP .'!E$1:M$464,9,0)</f>
        <v>-4331611</v>
      </c>
      <c r="M282" s="14">
        <f t="shared" si="14"/>
        <v>0</v>
      </c>
      <c r="N282" s="4" t="str">
        <f>+VLOOKUP(B282,'[1]TỔNG HỢP .'!E$1:M$464,8,0)</f>
        <v>15.04.2023</v>
      </c>
      <c r="O282" t="s">
        <v>1225</v>
      </c>
    </row>
    <row r="283" spans="1:15" customFormat="1" ht="15" hidden="1" customHeight="1" x14ac:dyDescent="0.2">
      <c r="A283" s="4">
        <v>44986</v>
      </c>
      <c r="B283" s="16">
        <v>9124</v>
      </c>
      <c r="C283" s="5" t="s">
        <v>10</v>
      </c>
      <c r="D283" s="5" t="s">
        <v>376</v>
      </c>
      <c r="E283" s="8">
        <v>1111900</v>
      </c>
      <c r="F283" s="9" t="s">
        <v>12</v>
      </c>
      <c r="G283" s="8">
        <v>111190</v>
      </c>
      <c r="H283" s="8">
        <f t="shared" si="12"/>
        <v>1223090</v>
      </c>
      <c r="I283" s="5" t="s">
        <v>13</v>
      </c>
      <c r="J283" s="5" t="s">
        <v>14</v>
      </c>
      <c r="K283" s="4">
        <f t="shared" si="13"/>
        <v>45034</v>
      </c>
      <c r="L283" s="14">
        <f>+VLOOKUP(B283,'[1]TỔNG HỢP .'!E$1:M$464,9,0)</f>
        <v>-1223090</v>
      </c>
      <c r="M283" s="14">
        <f t="shared" si="14"/>
        <v>0</v>
      </c>
      <c r="N283" s="4" t="str">
        <f>+VLOOKUP(B283,'[1]TỔNG HỢP .'!E$1:M$464,8,0)</f>
        <v>15.04.2023</v>
      </c>
      <c r="O283" t="s">
        <v>1225</v>
      </c>
    </row>
    <row r="284" spans="1:15" customFormat="1" ht="15" hidden="1" customHeight="1" x14ac:dyDescent="0.2">
      <c r="A284" s="4">
        <v>44986</v>
      </c>
      <c r="B284" s="16">
        <v>9125</v>
      </c>
      <c r="C284" s="5" t="s">
        <v>10</v>
      </c>
      <c r="D284" s="5" t="s">
        <v>374</v>
      </c>
      <c r="E284" s="8">
        <v>1110580</v>
      </c>
      <c r="F284" s="9" t="s">
        <v>12</v>
      </c>
      <c r="G284" s="8">
        <v>111058</v>
      </c>
      <c r="H284" s="8">
        <f t="shared" si="12"/>
        <v>1221638</v>
      </c>
      <c r="I284" s="5" t="s">
        <v>13</v>
      </c>
      <c r="J284" s="5" t="s">
        <v>14</v>
      </c>
      <c r="K284" s="4">
        <f t="shared" si="13"/>
        <v>45034</v>
      </c>
      <c r="L284" s="14">
        <f>+VLOOKUP(B284,'[1]TỔNG HỢP .'!E$1:M$464,9,0)</f>
        <v>-1221638</v>
      </c>
      <c r="M284" s="14">
        <f t="shared" si="14"/>
        <v>0</v>
      </c>
      <c r="N284" s="4" t="str">
        <f>+VLOOKUP(B284,'[1]TỔNG HỢP .'!E$1:M$464,8,0)</f>
        <v>15.04.2023</v>
      </c>
      <c r="O284" t="s">
        <v>1225</v>
      </c>
    </row>
    <row r="285" spans="1:15" customFormat="1" ht="15" hidden="1" customHeight="1" x14ac:dyDescent="0.2">
      <c r="A285" s="4">
        <v>44986</v>
      </c>
      <c r="B285" s="16">
        <v>9150</v>
      </c>
      <c r="C285" s="5" t="s">
        <v>10</v>
      </c>
      <c r="D285" s="5" t="s">
        <v>577</v>
      </c>
      <c r="E285" s="8">
        <v>2579200</v>
      </c>
      <c r="F285" s="9" t="s">
        <v>12</v>
      </c>
      <c r="G285" s="8">
        <v>257920</v>
      </c>
      <c r="H285" s="8">
        <f t="shared" si="12"/>
        <v>2837120</v>
      </c>
      <c r="I285" s="5" t="s">
        <v>13</v>
      </c>
      <c r="J285" s="5" t="s">
        <v>14</v>
      </c>
      <c r="K285" s="4">
        <f t="shared" si="13"/>
        <v>45034</v>
      </c>
      <c r="L285" s="14">
        <f>+VLOOKUP(B285,'[1]TỔNG HỢP .'!E$1:M$464,9,0)</f>
        <v>-2837120</v>
      </c>
      <c r="M285" s="14">
        <f t="shared" si="14"/>
        <v>0</v>
      </c>
      <c r="N285" s="4" t="str">
        <f>+VLOOKUP(B285,'[1]TỔNG HỢP .'!E$1:M$464,8,0)</f>
        <v>15.04.2023</v>
      </c>
      <c r="O285" t="s">
        <v>1225</v>
      </c>
    </row>
    <row r="286" spans="1:15" customFormat="1" ht="15" hidden="1" customHeight="1" x14ac:dyDescent="0.2">
      <c r="A286" s="4">
        <v>44986</v>
      </c>
      <c r="B286" s="16">
        <v>9155</v>
      </c>
      <c r="C286" s="5" t="s">
        <v>10</v>
      </c>
      <c r="D286" s="5" t="s">
        <v>476</v>
      </c>
      <c r="E286" s="8">
        <v>1110580</v>
      </c>
      <c r="F286" s="9" t="s">
        <v>12</v>
      </c>
      <c r="G286" s="8">
        <v>111058</v>
      </c>
      <c r="H286" s="8">
        <f t="shared" si="12"/>
        <v>1221638</v>
      </c>
      <c r="I286" s="5" t="s">
        <v>13</v>
      </c>
      <c r="J286" s="5" t="s">
        <v>14</v>
      </c>
      <c r="K286" s="4">
        <f t="shared" si="13"/>
        <v>45034</v>
      </c>
      <c r="L286" s="14">
        <f>+VLOOKUP(B286,'[1]TỔNG HỢP .'!E$1:M$464,9,0)</f>
        <v>-1221638</v>
      </c>
      <c r="M286" s="14">
        <f t="shared" si="14"/>
        <v>0</v>
      </c>
      <c r="N286" s="4" t="str">
        <f>+VLOOKUP(B286,'[1]TỔNG HỢP .'!E$1:M$464,8,0)</f>
        <v>15.04.2023</v>
      </c>
      <c r="O286" t="s">
        <v>1225</v>
      </c>
    </row>
    <row r="287" spans="1:15" customFormat="1" ht="15" hidden="1" customHeight="1" x14ac:dyDescent="0.2">
      <c r="A287" s="4">
        <v>44986</v>
      </c>
      <c r="B287" s="16">
        <v>9156</v>
      </c>
      <c r="C287" s="5" t="s">
        <v>10</v>
      </c>
      <c r="D287" s="5" t="s">
        <v>476</v>
      </c>
      <c r="E287" s="8">
        <v>1512036</v>
      </c>
      <c r="F287" s="9" t="s">
        <v>12</v>
      </c>
      <c r="G287" s="8">
        <v>151204</v>
      </c>
      <c r="H287" s="8">
        <f t="shared" si="12"/>
        <v>1663240</v>
      </c>
      <c r="I287" s="5" t="s">
        <v>13</v>
      </c>
      <c r="J287" s="5" t="s">
        <v>14</v>
      </c>
      <c r="K287" s="4">
        <f t="shared" si="13"/>
        <v>45034</v>
      </c>
      <c r="L287" s="14">
        <f>+VLOOKUP(B287,'[1]TỔNG HỢP .'!E$1:M$464,9,0)</f>
        <v>-1663240</v>
      </c>
      <c r="M287" s="14">
        <f t="shared" si="14"/>
        <v>0</v>
      </c>
      <c r="N287" s="4" t="str">
        <f>+VLOOKUP(B287,'[1]TỔNG HỢP .'!E$1:M$464,8,0)</f>
        <v>15.04.2023</v>
      </c>
      <c r="O287" t="s">
        <v>1225</v>
      </c>
    </row>
    <row r="288" spans="1:15" customFormat="1" ht="15" hidden="1" customHeight="1" x14ac:dyDescent="0.2">
      <c r="A288" s="4">
        <v>44986</v>
      </c>
      <c r="B288" s="16">
        <v>9157</v>
      </c>
      <c r="C288" s="5" t="s">
        <v>10</v>
      </c>
      <c r="D288" s="5" t="s">
        <v>87</v>
      </c>
      <c r="E288" s="8">
        <v>1340580</v>
      </c>
      <c r="F288" s="9" t="s">
        <v>12</v>
      </c>
      <c r="G288" s="8">
        <v>134058</v>
      </c>
      <c r="H288" s="8">
        <f t="shared" si="12"/>
        <v>1474638</v>
      </c>
      <c r="I288" s="5" t="s">
        <v>13</v>
      </c>
      <c r="J288" s="5" t="s">
        <v>14</v>
      </c>
      <c r="K288" s="4">
        <f t="shared" si="13"/>
        <v>45034</v>
      </c>
      <c r="L288" s="14">
        <f>+VLOOKUP(B288,'[1]TỔNG HỢP .'!E$1:M$464,9,0)</f>
        <v>-1474638</v>
      </c>
      <c r="M288" s="14">
        <f t="shared" si="14"/>
        <v>0</v>
      </c>
      <c r="N288" s="4" t="str">
        <f>+VLOOKUP(B288,'[1]TỔNG HỢP .'!E$1:M$464,8,0)</f>
        <v>15.04.2023</v>
      </c>
      <c r="O288" t="s">
        <v>1225</v>
      </c>
    </row>
    <row r="289" spans="1:15" customFormat="1" ht="15" hidden="1" customHeight="1" x14ac:dyDescent="0.2">
      <c r="A289" s="4">
        <v>44986</v>
      </c>
      <c r="B289" s="16">
        <v>9158</v>
      </c>
      <c r="C289" s="5" t="s">
        <v>10</v>
      </c>
      <c r="D289" s="5" t="s">
        <v>90</v>
      </c>
      <c r="E289" s="8">
        <v>2579200</v>
      </c>
      <c r="F289" s="9" t="s">
        <v>12</v>
      </c>
      <c r="G289" s="8">
        <v>257920</v>
      </c>
      <c r="H289" s="8">
        <f t="shared" si="12"/>
        <v>2837120</v>
      </c>
      <c r="I289" s="5" t="s">
        <v>13</v>
      </c>
      <c r="J289" s="5" t="s">
        <v>14</v>
      </c>
      <c r="K289" s="4">
        <f t="shared" si="13"/>
        <v>45034</v>
      </c>
      <c r="L289" s="14">
        <f>+VLOOKUP(B289,'[1]TỔNG HỢP .'!E$1:M$464,9,0)</f>
        <v>-2837120</v>
      </c>
      <c r="M289" s="14">
        <f t="shared" si="14"/>
        <v>0</v>
      </c>
      <c r="N289" s="4" t="str">
        <f>+VLOOKUP(B289,'[1]TỔNG HỢP .'!E$1:M$464,8,0)</f>
        <v>15.04.2023</v>
      </c>
      <c r="O289" t="s">
        <v>1225</v>
      </c>
    </row>
    <row r="290" spans="1:15" customFormat="1" ht="15" hidden="1" customHeight="1" x14ac:dyDescent="0.2">
      <c r="A290" s="4">
        <v>44986</v>
      </c>
      <c r="B290" s="16">
        <v>9159</v>
      </c>
      <c r="C290" s="5" t="s">
        <v>10</v>
      </c>
      <c r="D290" s="5" t="s">
        <v>90</v>
      </c>
      <c r="E290" s="8">
        <v>1539220</v>
      </c>
      <c r="F290" s="9" t="s">
        <v>12</v>
      </c>
      <c r="G290" s="8">
        <v>153922</v>
      </c>
      <c r="H290" s="8">
        <f t="shared" si="12"/>
        <v>1693142</v>
      </c>
      <c r="I290" s="5" t="s">
        <v>13</v>
      </c>
      <c r="J290" s="5" t="s">
        <v>14</v>
      </c>
      <c r="K290" s="4">
        <f t="shared" si="13"/>
        <v>45034</v>
      </c>
      <c r="L290" s="14">
        <f>+VLOOKUP(B290,'[1]TỔNG HỢP .'!E$1:M$464,9,0)</f>
        <v>-1693142</v>
      </c>
      <c r="M290" s="14">
        <f t="shared" si="14"/>
        <v>0</v>
      </c>
      <c r="N290" s="4" t="str">
        <f>+VLOOKUP(B290,'[1]TỔNG HỢP .'!E$1:M$464,8,0)</f>
        <v>15.04.2023</v>
      </c>
      <c r="O290" t="s">
        <v>1225</v>
      </c>
    </row>
    <row r="291" spans="1:15" customFormat="1" ht="15" hidden="1" customHeight="1" x14ac:dyDescent="0.2">
      <c r="A291" s="4">
        <v>44986</v>
      </c>
      <c r="B291" s="16">
        <v>9160</v>
      </c>
      <c r="C291" s="5" t="s">
        <v>10</v>
      </c>
      <c r="D291" s="5" t="s">
        <v>584</v>
      </c>
      <c r="E291" s="8">
        <v>522728</v>
      </c>
      <c r="F291" s="9" t="s">
        <v>12</v>
      </c>
      <c r="G291" s="8">
        <v>52273</v>
      </c>
      <c r="H291" s="8">
        <f t="shared" si="12"/>
        <v>575001</v>
      </c>
      <c r="I291" s="5" t="s">
        <v>13</v>
      </c>
      <c r="J291" s="5" t="s">
        <v>14</v>
      </c>
      <c r="K291" s="4">
        <f t="shared" si="13"/>
        <v>45034</v>
      </c>
      <c r="L291" s="14">
        <f>+VLOOKUP(B291,'[1]TỔNG HỢP .'!E$1:M$464,9,0)</f>
        <v>-575001</v>
      </c>
      <c r="M291" s="14">
        <f t="shared" si="14"/>
        <v>0</v>
      </c>
      <c r="N291" s="4" t="str">
        <f>+VLOOKUP(B291,'[1]TỔNG HỢP .'!E$1:M$464,8,0)</f>
        <v>15.04.2023</v>
      </c>
      <c r="O291" t="s">
        <v>1225</v>
      </c>
    </row>
    <row r="292" spans="1:15" customFormat="1" ht="15" hidden="1" customHeight="1" x14ac:dyDescent="0.2">
      <c r="A292" s="4">
        <v>44987</v>
      </c>
      <c r="B292" s="16">
        <v>9698</v>
      </c>
      <c r="C292" s="5" t="s">
        <v>10</v>
      </c>
      <c r="D292" s="5" t="s">
        <v>65</v>
      </c>
      <c r="E292" s="8">
        <v>3890508</v>
      </c>
      <c r="F292" s="9" t="s">
        <v>12</v>
      </c>
      <c r="G292" s="8">
        <v>389051</v>
      </c>
      <c r="H292" s="8">
        <f t="shared" si="12"/>
        <v>4279559</v>
      </c>
      <c r="I292" s="5" t="s">
        <v>13</v>
      </c>
      <c r="J292" s="5" t="s">
        <v>14</v>
      </c>
      <c r="K292" s="4">
        <f t="shared" si="13"/>
        <v>45035</v>
      </c>
      <c r="L292" s="14">
        <f>+VLOOKUP(B292,'[1]TỔNG HỢP .'!E$1:M$464,9,0)</f>
        <v>-4279559</v>
      </c>
      <c r="M292" s="14">
        <f t="shared" si="14"/>
        <v>0</v>
      </c>
      <c r="N292" s="4" t="str">
        <f>+VLOOKUP(B292,'[1]TỔNG HỢP .'!E$1:M$464,8,0)</f>
        <v>05.05.2023</v>
      </c>
      <c r="O292" t="s">
        <v>1226</v>
      </c>
    </row>
    <row r="293" spans="1:15" customFormat="1" ht="15" hidden="1" customHeight="1" x14ac:dyDescent="0.2">
      <c r="A293" s="4">
        <v>44987</v>
      </c>
      <c r="B293" s="16">
        <v>9708</v>
      </c>
      <c r="C293" s="5" t="s">
        <v>10</v>
      </c>
      <c r="D293" s="5" t="s">
        <v>74</v>
      </c>
      <c r="E293" s="8">
        <v>1468620</v>
      </c>
      <c r="F293" s="9" t="s">
        <v>12</v>
      </c>
      <c r="G293" s="8">
        <v>146862</v>
      </c>
      <c r="H293" s="8">
        <f t="shared" si="12"/>
        <v>1615482</v>
      </c>
      <c r="I293" s="5" t="s">
        <v>13</v>
      </c>
      <c r="J293" s="5" t="s">
        <v>14</v>
      </c>
      <c r="K293" s="4">
        <f t="shared" si="13"/>
        <v>45035</v>
      </c>
      <c r="L293" s="14">
        <f>+VLOOKUP(B293,'[1]TỔNG HỢP .'!E$1:M$464,9,0)</f>
        <v>-1615482</v>
      </c>
      <c r="M293" s="14">
        <f t="shared" si="14"/>
        <v>0</v>
      </c>
      <c r="N293" s="4" t="str">
        <f>+VLOOKUP(B293,'[1]TỔNG HỢP .'!E$1:M$464,8,0)</f>
        <v>05.05.2023</v>
      </c>
      <c r="O293" t="s">
        <v>1226</v>
      </c>
    </row>
    <row r="294" spans="1:15" customFormat="1" ht="15" hidden="1" customHeight="1" x14ac:dyDescent="0.2">
      <c r="A294" s="4">
        <v>44987</v>
      </c>
      <c r="B294" s="16">
        <v>9709</v>
      </c>
      <c r="C294" s="5" t="s">
        <v>10</v>
      </c>
      <c r="D294" s="5" t="s">
        <v>70</v>
      </c>
      <c r="E294" s="8">
        <v>5148440</v>
      </c>
      <c r="F294" s="9" t="s">
        <v>12</v>
      </c>
      <c r="G294" s="8">
        <v>514844</v>
      </c>
      <c r="H294" s="8">
        <f t="shared" si="12"/>
        <v>5663284</v>
      </c>
      <c r="I294" s="5" t="s">
        <v>13</v>
      </c>
      <c r="J294" s="5" t="s">
        <v>14</v>
      </c>
      <c r="K294" s="4">
        <f t="shared" si="13"/>
        <v>45035</v>
      </c>
      <c r="L294" s="14">
        <f>+VLOOKUP(B294,'[1]TỔNG HỢP .'!E$1:M$464,9,0)</f>
        <v>-5663284</v>
      </c>
      <c r="M294" s="14">
        <f t="shared" si="14"/>
        <v>0</v>
      </c>
      <c r="N294" s="4" t="str">
        <f>+VLOOKUP(B294,'[1]TỔNG HỢP .'!E$1:M$464,8,0)</f>
        <v>05.05.2023</v>
      </c>
      <c r="O294" t="s">
        <v>1226</v>
      </c>
    </row>
    <row r="295" spans="1:15" customFormat="1" ht="15" hidden="1" customHeight="1" x14ac:dyDescent="0.2">
      <c r="A295" s="4">
        <v>44987</v>
      </c>
      <c r="B295" s="16">
        <v>9710</v>
      </c>
      <c r="C295" s="5" t="s">
        <v>10</v>
      </c>
      <c r="D295" s="5" t="s">
        <v>70</v>
      </c>
      <c r="E295" s="8">
        <v>2625200</v>
      </c>
      <c r="F295" s="9" t="s">
        <v>12</v>
      </c>
      <c r="G295" s="8">
        <v>262520</v>
      </c>
      <c r="H295" s="8">
        <f t="shared" si="12"/>
        <v>2887720</v>
      </c>
      <c r="I295" s="5" t="s">
        <v>13</v>
      </c>
      <c r="J295" s="5" t="s">
        <v>14</v>
      </c>
      <c r="K295" s="4">
        <f t="shared" si="13"/>
        <v>45035</v>
      </c>
      <c r="L295" s="14">
        <f>+VLOOKUP(B295,'[1]TỔNG HỢP .'!E$1:M$464,9,0)</f>
        <v>-2887720</v>
      </c>
      <c r="M295" s="14">
        <f t="shared" si="14"/>
        <v>0</v>
      </c>
      <c r="N295" s="4" t="str">
        <f>+VLOOKUP(B295,'[1]TỔNG HỢP .'!E$1:M$464,8,0)</f>
        <v>05.05.2023</v>
      </c>
      <c r="O295" t="s">
        <v>1226</v>
      </c>
    </row>
    <row r="296" spans="1:15" customFormat="1" ht="15" hidden="1" customHeight="1" x14ac:dyDescent="0.2">
      <c r="A296" s="4">
        <v>44987</v>
      </c>
      <c r="B296" s="16">
        <v>11209</v>
      </c>
      <c r="C296" s="5" t="s">
        <v>10</v>
      </c>
      <c r="D296" s="5" t="s">
        <v>100</v>
      </c>
      <c r="E296" s="8">
        <v>1468620</v>
      </c>
      <c r="F296" s="9" t="s">
        <v>12</v>
      </c>
      <c r="G296" s="8">
        <v>146862</v>
      </c>
      <c r="H296" s="8">
        <f t="shared" si="12"/>
        <v>1615482</v>
      </c>
      <c r="I296" s="5" t="s">
        <v>13</v>
      </c>
      <c r="J296" s="5" t="s">
        <v>14</v>
      </c>
      <c r="K296" s="4">
        <f t="shared" si="13"/>
        <v>45035</v>
      </c>
      <c r="L296" s="14">
        <f>+VLOOKUP(B296,'[1]TỔNG HỢP .'!E$1:M$464,9,0)</f>
        <v>-1615482</v>
      </c>
      <c r="M296" s="14">
        <f t="shared" si="14"/>
        <v>0</v>
      </c>
      <c r="N296" s="4" t="str">
        <f>+VLOOKUP(B296,'[1]TỔNG HỢP .'!E$1:M$464,8,0)</f>
        <v>05.05.2023</v>
      </c>
      <c r="O296" t="s">
        <v>1226</v>
      </c>
    </row>
    <row r="297" spans="1:15" customFormat="1" ht="15" hidden="1" customHeight="1" x14ac:dyDescent="0.2">
      <c r="A297" s="4">
        <v>44987</v>
      </c>
      <c r="B297" s="16">
        <v>11210</v>
      </c>
      <c r="C297" s="5" t="s">
        <v>10</v>
      </c>
      <c r="D297" s="5" t="s">
        <v>21</v>
      </c>
      <c r="E297" s="8">
        <v>2580520</v>
      </c>
      <c r="F297" s="9" t="s">
        <v>12</v>
      </c>
      <c r="G297" s="8">
        <v>258052</v>
      </c>
      <c r="H297" s="8">
        <f t="shared" si="12"/>
        <v>2838572</v>
      </c>
      <c r="I297" s="5" t="s">
        <v>13</v>
      </c>
      <c r="J297" s="5" t="s">
        <v>14</v>
      </c>
      <c r="K297" s="4">
        <f t="shared" si="13"/>
        <v>45035</v>
      </c>
      <c r="L297" s="14">
        <f>+VLOOKUP(B297,'[1]TỔNG HỢP .'!E$1:M$464,9,0)</f>
        <v>-2838572</v>
      </c>
      <c r="M297" s="14">
        <f t="shared" si="14"/>
        <v>0</v>
      </c>
      <c r="N297" s="4" t="str">
        <f>+VLOOKUP(B297,'[1]TỔNG HỢP .'!E$1:M$464,8,0)</f>
        <v>05.05.2023</v>
      </c>
      <c r="O297" t="s">
        <v>1226</v>
      </c>
    </row>
    <row r="298" spans="1:15" customFormat="1" ht="15" hidden="1" customHeight="1" x14ac:dyDescent="0.2">
      <c r="A298" s="4">
        <v>44987</v>
      </c>
      <c r="B298" s="16">
        <v>11211</v>
      </c>
      <c r="C298" s="5" t="s">
        <v>10</v>
      </c>
      <c r="D298" s="5" t="s">
        <v>54</v>
      </c>
      <c r="E298" s="8">
        <v>2579220</v>
      </c>
      <c r="F298" s="9" t="s">
        <v>12</v>
      </c>
      <c r="G298" s="8">
        <v>257922</v>
      </c>
      <c r="H298" s="8">
        <f t="shared" si="12"/>
        <v>2837142</v>
      </c>
      <c r="I298" s="5" t="s">
        <v>13</v>
      </c>
      <c r="J298" s="5" t="s">
        <v>14</v>
      </c>
      <c r="K298" s="4">
        <f t="shared" si="13"/>
        <v>45035</v>
      </c>
      <c r="L298" s="14">
        <f>+VLOOKUP(B298,'[1]TỔNG HỢP .'!E$1:M$464,9,0)</f>
        <v>-2837142</v>
      </c>
      <c r="M298" s="14">
        <f t="shared" si="14"/>
        <v>0</v>
      </c>
      <c r="N298" s="4" t="str">
        <f>+VLOOKUP(B298,'[1]TỔNG HỢP .'!E$1:M$464,8,0)</f>
        <v>05.05.2023</v>
      </c>
      <c r="O298" t="s">
        <v>1226</v>
      </c>
    </row>
    <row r="299" spans="1:15" customFormat="1" ht="15" hidden="1" customHeight="1" x14ac:dyDescent="0.2">
      <c r="A299" s="4">
        <v>44987</v>
      </c>
      <c r="B299" s="16">
        <v>11212</v>
      </c>
      <c r="C299" s="5" t="s">
        <v>10</v>
      </c>
      <c r="D299" s="5" t="s">
        <v>29</v>
      </c>
      <c r="E299" s="8">
        <v>2579220</v>
      </c>
      <c r="F299" s="9" t="s">
        <v>12</v>
      </c>
      <c r="G299" s="8">
        <v>257922</v>
      </c>
      <c r="H299" s="8">
        <f t="shared" si="12"/>
        <v>2837142</v>
      </c>
      <c r="I299" s="5" t="s">
        <v>13</v>
      </c>
      <c r="J299" s="5" t="s">
        <v>14</v>
      </c>
      <c r="K299" s="4">
        <f t="shared" si="13"/>
        <v>45035</v>
      </c>
      <c r="L299" s="14">
        <f>+VLOOKUP(B299,'[1]TỔNG HỢP .'!E$1:M$464,9,0)</f>
        <v>-2837142</v>
      </c>
      <c r="M299" s="14">
        <f t="shared" si="14"/>
        <v>0</v>
      </c>
      <c r="N299" s="4" t="str">
        <f>+VLOOKUP(B299,'[1]TỔNG HỢP .'!E$1:M$464,8,0)</f>
        <v>05.05.2023</v>
      </c>
      <c r="O299" t="s">
        <v>1226</v>
      </c>
    </row>
    <row r="300" spans="1:15" customFormat="1" ht="15" hidden="1" customHeight="1" x14ac:dyDescent="0.2">
      <c r="A300" s="4">
        <v>44987</v>
      </c>
      <c r="B300" s="16">
        <v>11213</v>
      </c>
      <c r="C300" s="5" t="s">
        <v>10</v>
      </c>
      <c r="D300" s="5" t="s">
        <v>406</v>
      </c>
      <c r="E300" s="8">
        <v>1312628</v>
      </c>
      <c r="F300" s="9" t="s">
        <v>12</v>
      </c>
      <c r="G300" s="8">
        <v>131263</v>
      </c>
      <c r="H300" s="8">
        <f t="shared" si="12"/>
        <v>1443891</v>
      </c>
      <c r="I300" s="5" t="s">
        <v>13</v>
      </c>
      <c r="J300" s="5" t="s">
        <v>14</v>
      </c>
      <c r="K300" s="4">
        <f t="shared" si="13"/>
        <v>45035</v>
      </c>
      <c r="L300" s="14">
        <f>+VLOOKUP(B300,'[1]TỔNG HỢP .'!E$1:M$464,9,0)</f>
        <v>-1443891</v>
      </c>
      <c r="M300" s="14">
        <f t="shared" si="14"/>
        <v>0</v>
      </c>
      <c r="N300" s="4" t="str">
        <f>+VLOOKUP(B300,'[1]TỔNG HỢP .'!E$1:M$464,8,0)</f>
        <v>05.05.2023</v>
      </c>
      <c r="O300" t="s">
        <v>1226</v>
      </c>
    </row>
    <row r="301" spans="1:15" customFormat="1" ht="15" hidden="1" customHeight="1" x14ac:dyDescent="0.2">
      <c r="A301" s="4">
        <v>44987</v>
      </c>
      <c r="B301" s="16">
        <v>11214</v>
      </c>
      <c r="C301" s="5" t="s">
        <v>10</v>
      </c>
      <c r="D301" s="5" t="s">
        <v>134</v>
      </c>
      <c r="E301" s="8">
        <v>1468620</v>
      </c>
      <c r="F301" s="9" t="s">
        <v>12</v>
      </c>
      <c r="G301" s="8">
        <v>146862</v>
      </c>
      <c r="H301" s="8">
        <f t="shared" si="12"/>
        <v>1615482</v>
      </c>
      <c r="I301" s="5" t="s">
        <v>13</v>
      </c>
      <c r="J301" s="5" t="s">
        <v>14</v>
      </c>
      <c r="K301" s="4">
        <f t="shared" si="13"/>
        <v>45035</v>
      </c>
      <c r="L301" s="14">
        <f>+VLOOKUP(B301,'[1]TỔNG HỢP .'!E$1:M$464,9,0)</f>
        <v>-1615482</v>
      </c>
      <c r="M301" s="14">
        <f t="shared" si="14"/>
        <v>0</v>
      </c>
      <c r="N301" s="4" t="str">
        <f>+VLOOKUP(B301,'[1]TỔNG HỢP .'!E$1:M$464,8,0)</f>
        <v>05.05.2023</v>
      </c>
      <c r="O301" t="s">
        <v>1226</v>
      </c>
    </row>
    <row r="302" spans="1:15" customFormat="1" ht="15" hidden="1" customHeight="1" x14ac:dyDescent="0.2">
      <c r="A302" s="4">
        <v>44987</v>
      </c>
      <c r="B302" s="16">
        <v>11215</v>
      </c>
      <c r="C302" s="5" t="s">
        <v>10</v>
      </c>
      <c r="D302" s="5" t="s">
        <v>57</v>
      </c>
      <c r="E302" s="8">
        <v>1111900</v>
      </c>
      <c r="F302" s="9" t="s">
        <v>12</v>
      </c>
      <c r="G302" s="8">
        <v>111190</v>
      </c>
      <c r="H302" s="8">
        <f t="shared" si="12"/>
        <v>1223090</v>
      </c>
      <c r="I302" s="5" t="s">
        <v>13</v>
      </c>
      <c r="J302" s="5" t="s">
        <v>14</v>
      </c>
      <c r="K302" s="4">
        <f t="shared" si="13"/>
        <v>45035</v>
      </c>
      <c r="L302" s="14">
        <f>+VLOOKUP(B302,'[1]TỔNG HỢP .'!E$1:M$464,9,0)</f>
        <v>-1223090</v>
      </c>
      <c r="M302" s="14">
        <f t="shared" si="14"/>
        <v>0</v>
      </c>
      <c r="N302" s="4" t="str">
        <f>+VLOOKUP(B302,'[1]TỔNG HỢP .'!E$1:M$464,8,0)</f>
        <v>05.05.2023</v>
      </c>
      <c r="O302" t="s">
        <v>1226</v>
      </c>
    </row>
    <row r="303" spans="1:15" customFormat="1" ht="15" hidden="1" customHeight="1" x14ac:dyDescent="0.2">
      <c r="A303" s="4">
        <v>44987</v>
      </c>
      <c r="B303" s="16">
        <v>11216</v>
      </c>
      <c r="C303" s="5" t="s">
        <v>10</v>
      </c>
      <c r="D303" s="5" t="s">
        <v>32</v>
      </c>
      <c r="E303" s="8">
        <v>2221160</v>
      </c>
      <c r="F303" s="9" t="s">
        <v>12</v>
      </c>
      <c r="G303" s="8">
        <v>222116</v>
      </c>
      <c r="H303" s="8">
        <f t="shared" si="12"/>
        <v>2443276</v>
      </c>
      <c r="I303" s="5" t="s">
        <v>13</v>
      </c>
      <c r="J303" s="5" t="s">
        <v>14</v>
      </c>
      <c r="K303" s="4">
        <f t="shared" si="13"/>
        <v>45035</v>
      </c>
      <c r="L303" s="14">
        <f>+VLOOKUP(B303,'[1]TỔNG HỢP .'!E$1:M$464,9,0)</f>
        <v>-2443276</v>
      </c>
      <c r="M303" s="14">
        <f t="shared" si="14"/>
        <v>0</v>
      </c>
      <c r="N303" s="4" t="str">
        <f>+VLOOKUP(B303,'[1]TỔNG HỢP .'!E$1:M$464,8,0)</f>
        <v>05.05.2023</v>
      </c>
      <c r="O303" t="s">
        <v>1226</v>
      </c>
    </row>
    <row r="304" spans="1:15" customFormat="1" ht="15" hidden="1" customHeight="1" x14ac:dyDescent="0.2">
      <c r="A304" s="4">
        <v>44987</v>
      </c>
      <c r="B304" s="16">
        <v>11217</v>
      </c>
      <c r="C304" s="5" t="s">
        <v>10</v>
      </c>
      <c r="D304" s="5" t="s">
        <v>35</v>
      </c>
      <c r="E304" s="8">
        <v>2421892</v>
      </c>
      <c r="F304" s="9" t="s">
        <v>12</v>
      </c>
      <c r="G304" s="8">
        <v>242189</v>
      </c>
      <c r="H304" s="8">
        <f t="shared" si="12"/>
        <v>2664081</v>
      </c>
      <c r="I304" s="5" t="s">
        <v>13</v>
      </c>
      <c r="J304" s="5" t="s">
        <v>14</v>
      </c>
      <c r="K304" s="4">
        <f t="shared" si="13"/>
        <v>45035</v>
      </c>
      <c r="L304" s="14">
        <f>+VLOOKUP(B304,'[1]TỔNG HỢP .'!E$1:M$464,9,0)</f>
        <v>-2664081</v>
      </c>
      <c r="M304" s="14">
        <f t="shared" si="14"/>
        <v>0</v>
      </c>
      <c r="N304" s="4" t="str">
        <f>+VLOOKUP(B304,'[1]TỔNG HỢP .'!E$1:M$464,8,0)</f>
        <v>05.05.2023</v>
      </c>
      <c r="O304" t="s">
        <v>1226</v>
      </c>
    </row>
    <row r="305" spans="1:15" customFormat="1" ht="15" hidden="1" customHeight="1" x14ac:dyDescent="0.2">
      <c r="A305" s="4">
        <v>44987</v>
      </c>
      <c r="B305" s="16">
        <v>11218</v>
      </c>
      <c r="C305" s="5" t="s">
        <v>10</v>
      </c>
      <c r="D305" s="5" t="s">
        <v>357</v>
      </c>
      <c r="E305" s="8">
        <v>1110580</v>
      </c>
      <c r="F305" s="9" t="s">
        <v>12</v>
      </c>
      <c r="G305" s="8">
        <v>111058</v>
      </c>
      <c r="H305" s="8">
        <f t="shared" si="12"/>
        <v>1221638</v>
      </c>
      <c r="I305" s="5" t="s">
        <v>13</v>
      </c>
      <c r="J305" s="5" t="s">
        <v>14</v>
      </c>
      <c r="K305" s="4">
        <f t="shared" si="13"/>
        <v>45035</v>
      </c>
      <c r="L305" s="14">
        <f>+VLOOKUP(B305,'[1]TỔNG HỢP .'!E$1:M$464,9,0)</f>
        <v>-1221638</v>
      </c>
      <c r="M305" s="14">
        <f t="shared" si="14"/>
        <v>0</v>
      </c>
      <c r="N305" s="4" t="str">
        <f>+VLOOKUP(B305,'[1]TỔNG HỢP .'!E$1:M$464,8,0)</f>
        <v>05.05.2023</v>
      </c>
      <c r="O305" t="s">
        <v>1226</v>
      </c>
    </row>
    <row r="306" spans="1:15" customFormat="1" ht="15" hidden="1" customHeight="1" x14ac:dyDescent="0.2">
      <c r="A306" s="4">
        <v>44987</v>
      </c>
      <c r="B306" s="16">
        <v>11228</v>
      </c>
      <c r="C306" s="5" t="s">
        <v>10</v>
      </c>
      <c r="D306" s="5" t="s">
        <v>527</v>
      </c>
      <c r="E306" s="8">
        <v>2221160</v>
      </c>
      <c r="F306" s="9" t="s">
        <v>12</v>
      </c>
      <c r="G306" s="8">
        <v>222116</v>
      </c>
      <c r="H306" s="8">
        <f t="shared" si="12"/>
        <v>2443276</v>
      </c>
      <c r="I306" s="5" t="s">
        <v>13</v>
      </c>
      <c r="J306" s="5" t="s">
        <v>14</v>
      </c>
      <c r="K306" s="4">
        <f t="shared" si="13"/>
        <v>45035</v>
      </c>
      <c r="L306" s="14">
        <f>+VLOOKUP(B306,'[1]TỔNG HỢP .'!E$1:M$464,9,0)</f>
        <v>-2443276</v>
      </c>
      <c r="M306" s="14">
        <f t="shared" si="14"/>
        <v>0</v>
      </c>
      <c r="N306" s="4" t="str">
        <f>+VLOOKUP(B306,'[1]TỔNG HỢP .'!E$1:M$464,8,0)</f>
        <v>05.05.2023</v>
      </c>
      <c r="O306" t="s">
        <v>1226</v>
      </c>
    </row>
    <row r="307" spans="1:15" customFormat="1" ht="15" hidden="1" customHeight="1" x14ac:dyDescent="0.2">
      <c r="A307" s="4">
        <v>44988</v>
      </c>
      <c r="B307" s="16">
        <v>11242</v>
      </c>
      <c r="C307" s="5" t="s">
        <v>10</v>
      </c>
      <c r="D307" s="5" t="s">
        <v>601</v>
      </c>
      <c r="E307" s="8">
        <v>1542628</v>
      </c>
      <c r="F307" s="9" t="s">
        <v>12</v>
      </c>
      <c r="G307" s="8">
        <v>154263</v>
      </c>
      <c r="H307" s="8">
        <f t="shared" si="12"/>
        <v>1696891</v>
      </c>
      <c r="I307" s="5" t="s">
        <v>13</v>
      </c>
      <c r="J307" s="5" t="s">
        <v>14</v>
      </c>
      <c r="K307" s="4">
        <f t="shared" si="13"/>
        <v>45036</v>
      </c>
      <c r="L307" s="14">
        <f>+VLOOKUP(B307,'[1]TỔNG HỢP .'!E$1:M$464,9,0)</f>
        <v>-1696891</v>
      </c>
      <c r="M307" s="14">
        <f t="shared" si="14"/>
        <v>0</v>
      </c>
      <c r="N307" s="4" t="str">
        <f>+VLOOKUP(B307,'[1]TỔNG HỢP .'!E$1:M$464,8,0)</f>
        <v>05.05.2023</v>
      </c>
      <c r="O307" t="s">
        <v>1226</v>
      </c>
    </row>
    <row r="308" spans="1:15" customFormat="1" ht="15" hidden="1" customHeight="1" x14ac:dyDescent="0.2">
      <c r="A308" s="4">
        <v>44991</v>
      </c>
      <c r="B308" s="16">
        <v>11424</v>
      </c>
      <c r="C308" s="5" t="s">
        <v>10</v>
      </c>
      <c r="D308" s="5" t="s">
        <v>29</v>
      </c>
      <c r="E308" s="8">
        <v>1110580</v>
      </c>
      <c r="F308" s="9" t="s">
        <v>12</v>
      </c>
      <c r="G308" s="8">
        <v>111058</v>
      </c>
      <c r="H308" s="8">
        <f t="shared" si="12"/>
        <v>1221638</v>
      </c>
      <c r="I308" s="5" t="s">
        <v>13</v>
      </c>
      <c r="J308" s="5" t="s">
        <v>14</v>
      </c>
      <c r="K308" s="4">
        <f t="shared" si="13"/>
        <v>45039</v>
      </c>
      <c r="L308" s="14">
        <f>+VLOOKUP(B308,'[1]TỔNG HỢP .'!E$1:M$464,9,0)</f>
        <v>-1221638</v>
      </c>
      <c r="M308" s="14">
        <f t="shared" si="14"/>
        <v>0</v>
      </c>
      <c r="N308" s="4" t="str">
        <f>+VLOOKUP(B308,'[1]TỔNG HỢP .'!E$1:M$464,8,0)</f>
        <v>05.05.2023</v>
      </c>
      <c r="O308" t="s">
        <v>1226</v>
      </c>
    </row>
    <row r="309" spans="1:15" customFormat="1" ht="15" hidden="1" customHeight="1" x14ac:dyDescent="0.2">
      <c r="A309" s="4">
        <v>44991</v>
      </c>
      <c r="B309" s="16">
        <v>11425</v>
      </c>
      <c r="C309" s="5" t="s">
        <v>10</v>
      </c>
      <c r="D309" s="5" t="s">
        <v>113</v>
      </c>
      <c r="E309" s="8">
        <v>1468620</v>
      </c>
      <c r="F309" s="9" t="s">
        <v>12</v>
      </c>
      <c r="G309" s="8">
        <v>146862</v>
      </c>
      <c r="H309" s="8">
        <f t="shared" si="12"/>
        <v>1615482</v>
      </c>
      <c r="I309" s="5" t="s">
        <v>13</v>
      </c>
      <c r="J309" s="5" t="s">
        <v>14</v>
      </c>
      <c r="K309" s="4">
        <f t="shared" si="13"/>
        <v>45039</v>
      </c>
      <c r="L309" s="14">
        <f>+VLOOKUP(B309,'[1]TỔNG HỢP .'!E$1:M$464,9,0)</f>
        <v>-1615482</v>
      </c>
      <c r="M309" s="14">
        <f t="shared" si="14"/>
        <v>0</v>
      </c>
      <c r="N309" s="4" t="str">
        <f>+VLOOKUP(B309,'[1]TỔNG HỢP .'!E$1:M$464,8,0)</f>
        <v>05.05.2023</v>
      </c>
      <c r="O309" t="s">
        <v>1226</v>
      </c>
    </row>
    <row r="310" spans="1:15" customFormat="1" ht="15" hidden="1" customHeight="1" x14ac:dyDescent="0.2">
      <c r="A310" s="4">
        <v>44991</v>
      </c>
      <c r="B310" s="16">
        <v>11426</v>
      </c>
      <c r="C310" s="5" t="s">
        <v>10</v>
      </c>
      <c r="D310" s="5" t="s">
        <v>57</v>
      </c>
      <c r="E310" s="8">
        <v>1110580</v>
      </c>
      <c r="F310" s="9" t="s">
        <v>12</v>
      </c>
      <c r="G310" s="8">
        <v>111058</v>
      </c>
      <c r="H310" s="8">
        <f t="shared" si="12"/>
        <v>1221638</v>
      </c>
      <c r="I310" s="5" t="s">
        <v>13</v>
      </c>
      <c r="J310" s="5" t="s">
        <v>14</v>
      </c>
      <c r="K310" s="4">
        <f t="shared" si="13"/>
        <v>45039</v>
      </c>
      <c r="L310" s="14">
        <f>+VLOOKUP(B310,'[1]TỔNG HỢP .'!E$1:M$464,9,0)</f>
        <v>-1221638</v>
      </c>
      <c r="M310" s="14">
        <f t="shared" si="14"/>
        <v>0</v>
      </c>
      <c r="N310" s="4" t="str">
        <f>+VLOOKUP(B310,'[1]TỔNG HỢP .'!E$1:M$464,8,0)</f>
        <v>05.05.2023</v>
      </c>
      <c r="O310" t="s">
        <v>1226</v>
      </c>
    </row>
    <row r="311" spans="1:15" customFormat="1" ht="15" hidden="1" customHeight="1" x14ac:dyDescent="0.2">
      <c r="A311" s="4">
        <v>44991</v>
      </c>
      <c r="B311" s="16">
        <v>11427</v>
      </c>
      <c r="C311" s="5" t="s">
        <v>10</v>
      </c>
      <c r="D311" s="5" t="s">
        <v>32</v>
      </c>
      <c r="E311" s="8">
        <v>2221160</v>
      </c>
      <c r="F311" s="9" t="s">
        <v>12</v>
      </c>
      <c r="G311" s="8">
        <v>222116</v>
      </c>
      <c r="H311" s="8">
        <f t="shared" si="12"/>
        <v>2443276</v>
      </c>
      <c r="I311" s="5" t="s">
        <v>13</v>
      </c>
      <c r="J311" s="5" t="s">
        <v>14</v>
      </c>
      <c r="K311" s="4">
        <f t="shared" si="13"/>
        <v>45039</v>
      </c>
      <c r="L311" s="14">
        <f>+VLOOKUP(B311,'[1]TỔNG HỢP .'!E$1:M$464,9,0)</f>
        <v>-2443276</v>
      </c>
      <c r="M311" s="14">
        <f t="shared" si="14"/>
        <v>0</v>
      </c>
      <c r="N311" s="4" t="str">
        <f>+VLOOKUP(B311,'[1]TỔNG HỢP .'!E$1:M$464,8,0)</f>
        <v>05.05.2023</v>
      </c>
      <c r="O311" t="s">
        <v>1226</v>
      </c>
    </row>
    <row r="312" spans="1:15" customFormat="1" ht="15" hidden="1" customHeight="1" x14ac:dyDescent="0.2">
      <c r="A312" s="4">
        <v>44991</v>
      </c>
      <c r="B312" s="16">
        <v>11428</v>
      </c>
      <c r="C312" s="5" t="s">
        <v>10</v>
      </c>
      <c r="D312" s="5" t="s">
        <v>137</v>
      </c>
      <c r="E312" s="8">
        <v>2764520</v>
      </c>
      <c r="F312" s="9" t="s">
        <v>12</v>
      </c>
      <c r="G312" s="8">
        <v>276452</v>
      </c>
      <c r="H312" s="8">
        <f t="shared" si="12"/>
        <v>3040972</v>
      </c>
      <c r="I312" s="5" t="s">
        <v>13</v>
      </c>
      <c r="J312" s="5" t="s">
        <v>14</v>
      </c>
      <c r="K312" s="4">
        <f t="shared" si="13"/>
        <v>45039</v>
      </c>
      <c r="L312" s="14">
        <f>+VLOOKUP(B312,'[1]TỔNG HỢP .'!E$1:M$464,9,0)</f>
        <v>-3040972</v>
      </c>
      <c r="M312" s="14">
        <f t="shared" si="14"/>
        <v>0</v>
      </c>
      <c r="N312" s="4" t="str">
        <f>+VLOOKUP(B312,'[1]TỔNG HỢP .'!E$1:M$464,8,0)</f>
        <v>05.05.2023</v>
      </c>
      <c r="O312" t="s">
        <v>1226</v>
      </c>
    </row>
    <row r="313" spans="1:15" customFormat="1" ht="15" hidden="1" customHeight="1" x14ac:dyDescent="0.2">
      <c r="A313" s="4">
        <v>44991</v>
      </c>
      <c r="B313" s="16">
        <v>11429</v>
      </c>
      <c r="C313" s="5" t="s">
        <v>10</v>
      </c>
      <c r="D313" s="5" t="s">
        <v>35</v>
      </c>
      <c r="E313" s="8">
        <v>1110580</v>
      </c>
      <c r="F313" s="9" t="s">
        <v>12</v>
      </c>
      <c r="G313" s="8">
        <v>111058</v>
      </c>
      <c r="H313" s="8">
        <f t="shared" si="12"/>
        <v>1221638</v>
      </c>
      <c r="I313" s="5" t="s">
        <v>13</v>
      </c>
      <c r="J313" s="5" t="s">
        <v>14</v>
      </c>
      <c r="K313" s="4">
        <f t="shared" si="13"/>
        <v>45039</v>
      </c>
      <c r="L313" s="14">
        <f>+VLOOKUP(B313,'[1]TỔNG HỢP .'!E$1:M$464,9,0)</f>
        <v>-1221638</v>
      </c>
      <c r="M313" s="14">
        <f t="shared" si="14"/>
        <v>0</v>
      </c>
      <c r="N313" s="4" t="str">
        <f>+VLOOKUP(B313,'[1]TỔNG HỢP .'!E$1:M$464,8,0)</f>
        <v>05.05.2023</v>
      </c>
      <c r="O313" t="s">
        <v>1226</v>
      </c>
    </row>
    <row r="314" spans="1:15" customFormat="1" ht="15" hidden="1" customHeight="1" x14ac:dyDescent="0.2">
      <c r="A314" s="4">
        <v>44991</v>
      </c>
      <c r="B314" s="16">
        <v>11430</v>
      </c>
      <c r="C314" s="5" t="s">
        <v>10</v>
      </c>
      <c r="D314" s="5" t="s">
        <v>357</v>
      </c>
      <c r="E314" s="8">
        <v>1110580</v>
      </c>
      <c r="F314" s="9" t="s">
        <v>12</v>
      </c>
      <c r="G314" s="8">
        <v>111058</v>
      </c>
      <c r="H314" s="8">
        <f t="shared" si="12"/>
        <v>1221638</v>
      </c>
      <c r="I314" s="5" t="s">
        <v>13</v>
      </c>
      <c r="J314" s="5" t="s">
        <v>14</v>
      </c>
      <c r="K314" s="4">
        <f t="shared" si="13"/>
        <v>45039</v>
      </c>
      <c r="L314" s="14">
        <f>+VLOOKUP(B314,'[1]TỔNG HỢP .'!E$1:M$464,9,0)</f>
        <v>-1221638</v>
      </c>
      <c r="M314" s="14">
        <f t="shared" si="14"/>
        <v>0</v>
      </c>
      <c r="N314" s="4" t="str">
        <f>+VLOOKUP(B314,'[1]TỔNG HỢP .'!E$1:M$464,8,0)</f>
        <v>05.05.2023</v>
      </c>
      <c r="O314" t="s">
        <v>1226</v>
      </c>
    </row>
    <row r="315" spans="1:15" customFormat="1" ht="15" hidden="1" customHeight="1" x14ac:dyDescent="0.2">
      <c r="A315" s="4">
        <v>44991</v>
      </c>
      <c r="B315" s="16">
        <v>11431</v>
      </c>
      <c r="C315" s="5" t="s">
        <v>10</v>
      </c>
      <c r="D315" s="5" t="s">
        <v>38</v>
      </c>
      <c r="E315" s="8">
        <v>3689780</v>
      </c>
      <c r="F315" s="9" t="s">
        <v>12</v>
      </c>
      <c r="G315" s="8">
        <v>368978</v>
      </c>
      <c r="H315" s="8">
        <f t="shared" si="12"/>
        <v>4058758</v>
      </c>
      <c r="I315" s="5" t="s">
        <v>13</v>
      </c>
      <c r="J315" s="5" t="s">
        <v>14</v>
      </c>
      <c r="K315" s="4">
        <f t="shared" si="13"/>
        <v>45039</v>
      </c>
      <c r="L315" s="14">
        <f>+VLOOKUP(B315,'[1]TỔNG HỢP .'!E$1:M$464,9,0)</f>
        <v>-4058758</v>
      </c>
      <c r="M315" s="14">
        <f t="shared" si="14"/>
        <v>0</v>
      </c>
      <c r="N315" s="4" t="str">
        <f>+VLOOKUP(B315,'[1]TỔNG HỢP .'!E$1:M$464,8,0)</f>
        <v>05.05.2023</v>
      </c>
      <c r="O315" t="s">
        <v>1226</v>
      </c>
    </row>
    <row r="316" spans="1:15" customFormat="1" ht="15" hidden="1" customHeight="1" x14ac:dyDescent="0.2">
      <c r="A316" s="4">
        <v>44991</v>
      </c>
      <c r="B316" s="16">
        <v>11432</v>
      </c>
      <c r="C316" s="5" t="s">
        <v>10</v>
      </c>
      <c r="D316" s="5" t="s">
        <v>18</v>
      </c>
      <c r="E316" s="8">
        <v>4800360</v>
      </c>
      <c r="F316" s="9" t="s">
        <v>12</v>
      </c>
      <c r="G316" s="8">
        <v>480036</v>
      </c>
      <c r="H316" s="8">
        <f t="shared" si="12"/>
        <v>5280396</v>
      </c>
      <c r="I316" s="5" t="s">
        <v>13</v>
      </c>
      <c r="J316" s="5" t="s">
        <v>14</v>
      </c>
      <c r="K316" s="4">
        <f t="shared" si="13"/>
        <v>45039</v>
      </c>
      <c r="L316" s="14">
        <f>+VLOOKUP(B316,'[1]TỔNG HỢP .'!E$1:M$464,9,0)</f>
        <v>-5280396</v>
      </c>
      <c r="M316" s="14">
        <f t="shared" si="14"/>
        <v>0</v>
      </c>
      <c r="N316" s="4" t="str">
        <f>+VLOOKUP(B316,'[1]TỔNG HỢP .'!E$1:M$464,8,0)</f>
        <v>05.05.2023</v>
      </c>
      <c r="O316" t="s">
        <v>1226</v>
      </c>
    </row>
    <row r="317" spans="1:15" customFormat="1" ht="15" hidden="1" customHeight="1" x14ac:dyDescent="0.2">
      <c r="A317" s="4">
        <v>44991</v>
      </c>
      <c r="B317" s="16">
        <v>11433</v>
      </c>
      <c r="C317" s="5" t="s">
        <v>10</v>
      </c>
      <c r="D317" s="5" t="s">
        <v>18</v>
      </c>
      <c r="E317" s="8">
        <v>6663480</v>
      </c>
      <c r="F317" s="9" t="s">
        <v>12</v>
      </c>
      <c r="G317" s="8">
        <v>666348</v>
      </c>
      <c r="H317" s="8">
        <f t="shared" si="12"/>
        <v>7329828</v>
      </c>
      <c r="I317" s="5" t="s">
        <v>13</v>
      </c>
      <c r="J317" s="5" t="s">
        <v>14</v>
      </c>
      <c r="K317" s="4">
        <f t="shared" si="13"/>
        <v>45039</v>
      </c>
      <c r="L317" s="14">
        <f>+VLOOKUP(B317,'[1]TỔNG HỢP .'!E$1:M$464,9,0)</f>
        <v>-7329828</v>
      </c>
      <c r="M317" s="14">
        <f t="shared" si="14"/>
        <v>0</v>
      </c>
      <c r="N317" s="4" t="str">
        <f>+VLOOKUP(B317,'[1]TỔNG HỢP .'!E$1:M$464,8,0)</f>
        <v>05.05.2023</v>
      </c>
      <c r="O317" t="s">
        <v>1226</v>
      </c>
    </row>
    <row r="318" spans="1:15" customFormat="1" ht="15" hidden="1" customHeight="1" x14ac:dyDescent="0.2">
      <c r="A318" s="4">
        <v>44991</v>
      </c>
      <c r="B318" s="16">
        <v>11434</v>
      </c>
      <c r="C318" s="5" t="s">
        <v>10</v>
      </c>
      <c r="D318" s="5" t="s">
        <v>558</v>
      </c>
      <c r="E318" s="8">
        <v>2421888</v>
      </c>
      <c r="F318" s="9" t="s">
        <v>12</v>
      </c>
      <c r="G318" s="8">
        <v>242189</v>
      </c>
      <c r="H318" s="8">
        <f t="shared" si="12"/>
        <v>2664077</v>
      </c>
      <c r="I318" s="5" t="s">
        <v>13</v>
      </c>
      <c r="J318" s="5" t="s">
        <v>14</v>
      </c>
      <c r="K318" s="4">
        <f t="shared" si="13"/>
        <v>45039</v>
      </c>
      <c r="L318" s="14">
        <f>+VLOOKUP(B318,'[1]TỔNG HỢP .'!E$1:M$464,9,0)</f>
        <v>-2664077</v>
      </c>
      <c r="M318" s="14">
        <f t="shared" si="14"/>
        <v>0</v>
      </c>
      <c r="N318" s="4" t="str">
        <f>+VLOOKUP(B318,'[1]TỔNG HỢP .'!E$1:M$464,8,0)</f>
        <v>05.05.2023</v>
      </c>
      <c r="O318" t="s">
        <v>1226</v>
      </c>
    </row>
    <row r="319" spans="1:15" customFormat="1" ht="15" hidden="1" customHeight="1" x14ac:dyDescent="0.2">
      <c r="A319" s="4">
        <v>44991</v>
      </c>
      <c r="B319" s="16">
        <v>11435</v>
      </c>
      <c r="C319" s="5" t="s">
        <v>10</v>
      </c>
      <c r="D319" s="5" t="s">
        <v>614</v>
      </c>
      <c r="E319" s="8">
        <v>0</v>
      </c>
      <c r="F319" s="9" t="s">
        <v>12</v>
      </c>
      <c r="G319" s="8">
        <v>0</v>
      </c>
      <c r="H319" s="8">
        <f t="shared" si="12"/>
        <v>0</v>
      </c>
      <c r="I319" s="5" t="s">
        <v>13</v>
      </c>
      <c r="J319" s="5" t="s">
        <v>14</v>
      </c>
      <c r="K319" s="4">
        <f t="shared" si="13"/>
        <v>45039</v>
      </c>
      <c r="L319" s="14" t="e">
        <f>+VLOOKUP(B319,'[1]TỔNG HỢP .'!E$1:M$464,9,0)</f>
        <v>#N/A</v>
      </c>
      <c r="M319" s="14" t="e">
        <f t="shared" si="14"/>
        <v>#N/A</v>
      </c>
      <c r="N319" s="4" t="e">
        <f>+VLOOKUP(B319,'[1]TỔNG HỢP .'!E$1:M$464,8,0)</f>
        <v>#N/A</v>
      </c>
      <c r="O319" t="s">
        <v>1228</v>
      </c>
    </row>
    <row r="320" spans="1:15" customFormat="1" ht="15" hidden="1" customHeight="1" x14ac:dyDescent="0.2">
      <c r="A320" s="4">
        <v>44991</v>
      </c>
      <c r="B320" s="16">
        <v>11436</v>
      </c>
      <c r="C320" s="5" t="s">
        <v>10</v>
      </c>
      <c r="D320" s="5" t="s">
        <v>47</v>
      </c>
      <c r="E320" s="8">
        <v>1698620</v>
      </c>
      <c r="F320" s="9" t="s">
        <v>12</v>
      </c>
      <c r="G320" s="8">
        <v>169862</v>
      </c>
      <c r="H320" s="8">
        <f t="shared" si="12"/>
        <v>1868482</v>
      </c>
      <c r="I320" s="5" t="s">
        <v>13</v>
      </c>
      <c r="J320" s="5" t="s">
        <v>14</v>
      </c>
      <c r="K320" s="4">
        <f t="shared" si="13"/>
        <v>45039</v>
      </c>
      <c r="L320" s="14">
        <f>+VLOOKUP(B320,'[1]TỔNG HỢP .'!E$1:M$464,9,0)</f>
        <v>-1868482</v>
      </c>
      <c r="M320" s="14">
        <f t="shared" si="14"/>
        <v>0</v>
      </c>
      <c r="N320" s="4" t="str">
        <f>+VLOOKUP(B320,'[1]TỔNG HỢP .'!E$1:M$464,8,0)</f>
        <v>05.05.2023</v>
      </c>
      <c r="O320" t="s">
        <v>1226</v>
      </c>
    </row>
    <row r="321" spans="1:15" customFormat="1" ht="15" hidden="1" customHeight="1" x14ac:dyDescent="0.2">
      <c r="A321" s="4">
        <v>44991</v>
      </c>
      <c r="B321" s="16">
        <v>11469</v>
      </c>
      <c r="C321" s="5" t="s">
        <v>10</v>
      </c>
      <c r="D321" s="5" t="s">
        <v>286</v>
      </c>
      <c r="E321" s="8">
        <v>1311308</v>
      </c>
      <c r="F321" s="9" t="s">
        <v>12</v>
      </c>
      <c r="G321" s="8">
        <v>131131</v>
      </c>
      <c r="H321" s="8">
        <f t="shared" si="12"/>
        <v>1442439</v>
      </c>
      <c r="I321" s="5" t="s">
        <v>13</v>
      </c>
      <c r="J321" s="5" t="s">
        <v>14</v>
      </c>
      <c r="K321" s="4">
        <f t="shared" si="13"/>
        <v>45039</v>
      </c>
      <c r="L321" s="14">
        <f>+VLOOKUP(B321,'[1]TỔNG HỢP .'!E$1:M$464,9,0)</f>
        <v>-1442439</v>
      </c>
      <c r="M321" s="14">
        <f t="shared" si="14"/>
        <v>0</v>
      </c>
      <c r="N321" s="4" t="str">
        <f>+VLOOKUP(B321,'[1]TỔNG HỢP .'!E$1:M$464,8,0)</f>
        <v>05.05.2023</v>
      </c>
      <c r="O321" t="s">
        <v>1226</v>
      </c>
    </row>
    <row r="322" spans="1:15" customFormat="1" ht="15" hidden="1" customHeight="1" x14ac:dyDescent="0.2">
      <c r="A322" s="4">
        <v>44992</v>
      </c>
      <c r="B322" s="16">
        <v>11479</v>
      </c>
      <c r="C322" s="5" t="s">
        <v>10</v>
      </c>
      <c r="D322" s="5" t="s">
        <v>70</v>
      </c>
      <c r="E322" s="8">
        <v>1468620</v>
      </c>
      <c r="F322" s="9" t="s">
        <v>12</v>
      </c>
      <c r="G322" s="8">
        <v>146862</v>
      </c>
      <c r="H322" s="8">
        <f t="shared" si="12"/>
        <v>1615482</v>
      </c>
      <c r="I322" s="5" t="s">
        <v>13</v>
      </c>
      <c r="J322" s="5" t="s">
        <v>14</v>
      </c>
      <c r="K322" s="4">
        <f t="shared" si="13"/>
        <v>45040</v>
      </c>
      <c r="L322" s="14">
        <f>+VLOOKUP(B322,'[1]TỔNG HỢP .'!E$1:M$464,9,0)</f>
        <v>-1615482</v>
      </c>
      <c r="M322" s="14">
        <f t="shared" si="14"/>
        <v>0</v>
      </c>
      <c r="N322" s="4" t="str">
        <f>+VLOOKUP(B322,'[1]TỔNG HỢP .'!E$1:M$464,8,0)</f>
        <v>05.05.2023</v>
      </c>
      <c r="O322" t="s">
        <v>1226</v>
      </c>
    </row>
    <row r="323" spans="1:15" customFormat="1" ht="15" hidden="1" customHeight="1" x14ac:dyDescent="0.2">
      <c r="A323" s="4">
        <v>44992</v>
      </c>
      <c r="B323" s="16">
        <v>11480</v>
      </c>
      <c r="C323" s="5" t="s">
        <v>10</v>
      </c>
      <c r="D323" s="5" t="s">
        <v>65</v>
      </c>
      <c r="E323" s="8">
        <v>3118656</v>
      </c>
      <c r="F323" s="9" t="s">
        <v>12</v>
      </c>
      <c r="G323" s="8">
        <v>311866</v>
      </c>
      <c r="H323" s="8">
        <f t="shared" ref="H323:H387" si="15">+E323+G323</f>
        <v>3430522</v>
      </c>
      <c r="I323" s="5" t="s">
        <v>13</v>
      </c>
      <c r="J323" s="5" t="s">
        <v>14</v>
      </c>
      <c r="K323" s="4">
        <f t="shared" ref="K323:K387" si="16">48+A323</f>
        <v>45040</v>
      </c>
      <c r="L323" s="14">
        <f>+VLOOKUP(B323,'[1]TỔNG HỢP .'!E$1:M$464,9,0)</f>
        <v>-3430522</v>
      </c>
      <c r="M323" s="14">
        <f t="shared" ref="M323:M387" si="17">+L323+H323</f>
        <v>0</v>
      </c>
      <c r="N323" s="4" t="str">
        <f>+VLOOKUP(B323,'[1]TỔNG HỢP .'!E$1:M$464,8,0)</f>
        <v>05.05.2023</v>
      </c>
      <c r="O323" t="s">
        <v>1226</v>
      </c>
    </row>
    <row r="324" spans="1:15" customFormat="1" ht="15" hidden="1" customHeight="1" x14ac:dyDescent="0.2">
      <c r="A324" s="4">
        <v>44992</v>
      </c>
      <c r="B324" s="16">
        <v>11483</v>
      </c>
      <c r="C324" s="5" t="s">
        <v>10</v>
      </c>
      <c r="D324" s="5" t="s">
        <v>180</v>
      </c>
      <c r="E324" s="8">
        <v>2779928</v>
      </c>
      <c r="F324" s="9" t="s">
        <v>12</v>
      </c>
      <c r="G324" s="8">
        <v>277993</v>
      </c>
      <c r="H324" s="8">
        <f t="shared" si="15"/>
        <v>3057921</v>
      </c>
      <c r="I324" s="5" t="s">
        <v>13</v>
      </c>
      <c r="J324" s="5" t="s">
        <v>14</v>
      </c>
      <c r="K324" s="4">
        <f t="shared" si="16"/>
        <v>45040</v>
      </c>
      <c r="L324" s="14">
        <f>+VLOOKUP(B324,'[1]TỔNG HỢP .'!E$1:M$464,9,0)</f>
        <v>-3057921</v>
      </c>
      <c r="M324" s="14">
        <f t="shared" si="17"/>
        <v>0</v>
      </c>
      <c r="N324" s="4" t="str">
        <f>+VLOOKUP(B324,'[1]TỔNG HỢP .'!E$1:M$464,8,0)</f>
        <v>05.05.2023</v>
      </c>
      <c r="O324" t="s">
        <v>1226</v>
      </c>
    </row>
    <row r="325" spans="1:15" customFormat="1" ht="15" hidden="1" customHeight="1" x14ac:dyDescent="0.2">
      <c r="A325" s="4">
        <v>44992</v>
      </c>
      <c r="B325" s="16">
        <v>11484</v>
      </c>
      <c r="C325" s="5" t="s">
        <v>10</v>
      </c>
      <c r="D325" s="5" t="s">
        <v>74</v>
      </c>
      <c r="E325" s="8">
        <v>2579200</v>
      </c>
      <c r="F325" s="9" t="s">
        <v>12</v>
      </c>
      <c r="G325" s="8">
        <v>257920</v>
      </c>
      <c r="H325" s="8">
        <f t="shared" si="15"/>
        <v>2837120</v>
      </c>
      <c r="I325" s="5" t="s">
        <v>13</v>
      </c>
      <c r="J325" s="5" t="s">
        <v>14</v>
      </c>
      <c r="K325" s="4">
        <f t="shared" si="16"/>
        <v>45040</v>
      </c>
      <c r="L325" s="14">
        <f>+VLOOKUP(B325,'[1]TỔNG HỢP .'!E$1:M$464,9,0)</f>
        <v>-2837120</v>
      </c>
      <c r="M325" s="14">
        <f t="shared" si="17"/>
        <v>0</v>
      </c>
      <c r="N325" s="4" t="str">
        <f>+VLOOKUP(B325,'[1]TỔNG HỢP .'!E$1:M$464,8,0)</f>
        <v>05.05.2023</v>
      </c>
      <c r="O325" t="s">
        <v>1226</v>
      </c>
    </row>
    <row r="326" spans="1:15" customFormat="1" ht="15" hidden="1" customHeight="1" x14ac:dyDescent="0.2">
      <c r="A326" s="4">
        <v>44992</v>
      </c>
      <c r="B326" s="16">
        <v>11533</v>
      </c>
      <c r="C326" s="5" t="s">
        <v>10</v>
      </c>
      <c r="D326" s="5" t="s">
        <v>476</v>
      </c>
      <c r="E326" s="8">
        <v>1761348</v>
      </c>
      <c r="F326" s="9" t="s">
        <v>12</v>
      </c>
      <c r="G326" s="8">
        <v>176135</v>
      </c>
      <c r="H326" s="8">
        <f t="shared" si="15"/>
        <v>1937483</v>
      </c>
      <c r="I326" s="5" t="s">
        <v>13</v>
      </c>
      <c r="J326" s="5" t="s">
        <v>14</v>
      </c>
      <c r="K326" s="4">
        <f t="shared" si="16"/>
        <v>45040</v>
      </c>
      <c r="L326" s="14">
        <f>+VLOOKUP(B326,'[1]TỔNG HỢP .'!E$1:M$464,9,0)</f>
        <v>-1937483</v>
      </c>
      <c r="M326" s="14">
        <f t="shared" si="17"/>
        <v>0</v>
      </c>
      <c r="N326" s="4" t="str">
        <f>+VLOOKUP(B326,'[1]TỔNG HỢP .'!E$1:M$464,8,0)</f>
        <v>05.05.2023</v>
      </c>
      <c r="O326" t="s">
        <v>1226</v>
      </c>
    </row>
    <row r="327" spans="1:15" customFormat="1" ht="15" hidden="1" customHeight="1" x14ac:dyDescent="0.2">
      <c r="A327" s="4">
        <v>44992</v>
      </c>
      <c r="B327" s="16">
        <v>11534</v>
      </c>
      <c r="C327" s="5" t="s">
        <v>10</v>
      </c>
      <c r="D327" s="5" t="s">
        <v>523</v>
      </c>
      <c r="E327" s="8">
        <v>1468620</v>
      </c>
      <c r="F327" s="9" t="s">
        <v>12</v>
      </c>
      <c r="G327" s="8">
        <v>146862</v>
      </c>
      <c r="H327" s="8">
        <f t="shared" si="15"/>
        <v>1615482</v>
      </c>
      <c r="I327" s="5" t="s">
        <v>13</v>
      </c>
      <c r="J327" s="5" t="s">
        <v>14</v>
      </c>
      <c r="K327" s="4">
        <f t="shared" si="16"/>
        <v>45040</v>
      </c>
      <c r="L327" s="14">
        <f>+VLOOKUP(B327,'[1]TỔNG HỢP .'!E$1:M$464,9,0)</f>
        <v>-1615482</v>
      </c>
      <c r="M327" s="14">
        <f t="shared" si="17"/>
        <v>0</v>
      </c>
      <c r="N327" s="4" t="str">
        <f>+VLOOKUP(B327,'[1]TỔNG HỢP .'!E$1:M$464,8,0)</f>
        <v>05.05.2023</v>
      </c>
      <c r="O327" t="s">
        <v>1226</v>
      </c>
    </row>
    <row r="328" spans="1:15" customFormat="1" ht="15" hidden="1" customHeight="1" x14ac:dyDescent="0.2">
      <c r="A328" s="4">
        <v>44992</v>
      </c>
      <c r="B328" s="16">
        <v>11535</v>
      </c>
      <c r="C328" s="5" t="s">
        <v>10</v>
      </c>
      <c r="D328" s="5" t="s">
        <v>90</v>
      </c>
      <c r="E328" s="8">
        <v>1110580</v>
      </c>
      <c r="F328" s="9" t="s">
        <v>12</v>
      </c>
      <c r="G328" s="8">
        <v>111058</v>
      </c>
      <c r="H328" s="8">
        <f t="shared" si="15"/>
        <v>1221638</v>
      </c>
      <c r="I328" s="5" t="s">
        <v>13</v>
      </c>
      <c r="J328" s="5" t="s">
        <v>14</v>
      </c>
      <c r="K328" s="4">
        <f t="shared" si="16"/>
        <v>45040</v>
      </c>
      <c r="L328" s="14">
        <f>+VLOOKUP(B328,'[1]TỔNG HỢP .'!E$1:M$464,9,0)</f>
        <v>-1221638</v>
      </c>
      <c r="M328" s="14">
        <f t="shared" si="17"/>
        <v>0</v>
      </c>
      <c r="N328" s="4" t="str">
        <f>+VLOOKUP(B328,'[1]TỔNG HỢP .'!E$1:M$464,8,0)</f>
        <v>05.05.2023</v>
      </c>
      <c r="O328" t="s">
        <v>1226</v>
      </c>
    </row>
    <row r="329" spans="1:15" customFormat="1" ht="15" hidden="1" customHeight="1" x14ac:dyDescent="0.2">
      <c r="A329" s="4">
        <v>44992</v>
      </c>
      <c r="B329" s="16">
        <v>11536</v>
      </c>
      <c r="C329" s="5" t="s">
        <v>10</v>
      </c>
      <c r="D329" s="5" t="s">
        <v>527</v>
      </c>
      <c r="E329" s="8">
        <v>3689780</v>
      </c>
      <c r="F329" s="9" t="s">
        <v>12</v>
      </c>
      <c r="G329" s="8">
        <v>368978</v>
      </c>
      <c r="H329" s="8">
        <f t="shared" si="15"/>
        <v>4058758</v>
      </c>
      <c r="I329" s="5" t="s">
        <v>13</v>
      </c>
      <c r="J329" s="5" t="s">
        <v>14</v>
      </c>
      <c r="K329" s="4">
        <f t="shared" si="16"/>
        <v>45040</v>
      </c>
      <c r="L329" s="14">
        <f>+VLOOKUP(B329,'[1]TỔNG HỢP .'!E$1:M$464,9,0)</f>
        <v>-4058758</v>
      </c>
      <c r="M329" s="14">
        <f t="shared" si="17"/>
        <v>0</v>
      </c>
      <c r="N329" s="4" t="str">
        <f>+VLOOKUP(B329,'[1]TỔNG HỢP .'!E$1:M$464,8,0)</f>
        <v>05.05.2023</v>
      </c>
      <c r="O329" t="s">
        <v>1226</v>
      </c>
    </row>
    <row r="330" spans="1:15" customFormat="1" ht="15" hidden="1" customHeight="1" x14ac:dyDescent="0.2">
      <c r="A330" s="4">
        <v>44993</v>
      </c>
      <c r="B330" s="16">
        <v>11556</v>
      </c>
      <c r="C330" s="5" t="s">
        <v>10</v>
      </c>
      <c r="D330" s="5" t="s">
        <v>376</v>
      </c>
      <c r="E330" s="8">
        <v>3331740</v>
      </c>
      <c r="F330" s="9" t="s">
        <v>12</v>
      </c>
      <c r="G330" s="8">
        <v>333174</v>
      </c>
      <c r="H330" s="8">
        <f t="shared" si="15"/>
        <v>3664914</v>
      </c>
      <c r="I330" s="5" t="s">
        <v>13</v>
      </c>
      <c r="J330" s="5" t="s">
        <v>14</v>
      </c>
      <c r="K330" s="4">
        <f t="shared" si="16"/>
        <v>45041</v>
      </c>
      <c r="L330" s="14">
        <f>+VLOOKUP(B330,'[1]TỔNG HỢP .'!E$1:M$464,9,0)</f>
        <v>-3664914</v>
      </c>
      <c r="M330" s="14">
        <f t="shared" si="17"/>
        <v>0</v>
      </c>
      <c r="N330" s="4" t="str">
        <f>+VLOOKUP(B330,'[1]TỔNG HỢP .'!E$1:M$464,8,0)</f>
        <v>05.05.2023</v>
      </c>
      <c r="O330" t="s">
        <v>1226</v>
      </c>
    </row>
    <row r="331" spans="1:15" customFormat="1" ht="15" hidden="1" customHeight="1" x14ac:dyDescent="0.2">
      <c r="A331" s="4">
        <v>44993</v>
      </c>
      <c r="B331" s="16">
        <v>11777</v>
      </c>
      <c r="C331" s="5" t="s">
        <v>10</v>
      </c>
      <c r="D331" s="5" t="s">
        <v>627</v>
      </c>
      <c r="E331" s="8">
        <v>2825928</v>
      </c>
      <c r="F331" s="9" t="s">
        <v>12</v>
      </c>
      <c r="G331" s="8">
        <v>282593</v>
      </c>
      <c r="H331" s="8">
        <f t="shared" si="15"/>
        <v>3108521</v>
      </c>
      <c r="I331" s="5" t="s">
        <v>13</v>
      </c>
      <c r="J331" s="5" t="s">
        <v>14</v>
      </c>
      <c r="K331" s="4">
        <f t="shared" si="16"/>
        <v>45041</v>
      </c>
      <c r="L331" s="14">
        <f>+VLOOKUP(B331,'[1]TỔNG HỢP .'!E$1:M$464,9,0)</f>
        <v>-3108521</v>
      </c>
      <c r="M331" s="14">
        <f t="shared" si="17"/>
        <v>0</v>
      </c>
      <c r="N331" s="4" t="str">
        <f>+VLOOKUP(B331,'[1]TỔNG HỢP .'!E$1:M$464,8,0)</f>
        <v>05.05.2023</v>
      </c>
      <c r="O331" t="s">
        <v>1226</v>
      </c>
    </row>
    <row r="332" spans="1:15" customFormat="1" ht="15" hidden="1" customHeight="1" x14ac:dyDescent="0.2">
      <c r="A332" s="4">
        <v>44994</v>
      </c>
      <c r="B332" s="16">
        <v>13185</v>
      </c>
      <c r="C332" s="5" t="s">
        <v>10</v>
      </c>
      <c r="D332" s="5" t="s">
        <v>15</v>
      </c>
      <c r="E332" s="8">
        <v>1202580</v>
      </c>
      <c r="F332" s="9" t="s">
        <v>12</v>
      </c>
      <c r="G332" s="8">
        <v>120258</v>
      </c>
      <c r="H332" s="8">
        <f t="shared" si="15"/>
        <v>1322838</v>
      </c>
      <c r="I332" s="5" t="s">
        <v>13</v>
      </c>
      <c r="J332" s="5" t="s">
        <v>14</v>
      </c>
      <c r="K332" s="4">
        <f t="shared" si="16"/>
        <v>45042</v>
      </c>
      <c r="L332" s="14">
        <f>+VLOOKUP(B332,'[1]TỔNG HỢP .'!E$1:M$464,9,0)</f>
        <v>-1322838</v>
      </c>
      <c r="M332" s="14">
        <f t="shared" si="17"/>
        <v>0</v>
      </c>
      <c r="N332" s="4" t="str">
        <f>+VLOOKUP(B332,'[1]TỔNG HỢP .'!E$1:M$464,8,0)</f>
        <v>05.05.2023</v>
      </c>
      <c r="O332" t="s">
        <v>1226</v>
      </c>
    </row>
    <row r="333" spans="1:15" customFormat="1" ht="15" hidden="1" customHeight="1" x14ac:dyDescent="0.2">
      <c r="A333" s="4">
        <v>44994</v>
      </c>
      <c r="B333" s="16">
        <v>13186</v>
      </c>
      <c r="C333" s="5" t="s">
        <v>10</v>
      </c>
      <c r="D333" s="5" t="s">
        <v>100</v>
      </c>
      <c r="E333" s="8">
        <v>1309220</v>
      </c>
      <c r="F333" s="9" t="s">
        <v>12</v>
      </c>
      <c r="G333" s="8">
        <v>130922</v>
      </c>
      <c r="H333" s="8">
        <f t="shared" si="15"/>
        <v>1440142</v>
      </c>
      <c r="I333" s="5" t="s">
        <v>13</v>
      </c>
      <c r="J333" s="5" t="s">
        <v>14</v>
      </c>
      <c r="K333" s="4">
        <f t="shared" si="16"/>
        <v>45042</v>
      </c>
      <c r="L333" s="14">
        <f>+VLOOKUP(B333,'[1]TỔNG HỢP .'!E$1:M$464,9,0)</f>
        <v>-1440142</v>
      </c>
      <c r="M333" s="14">
        <f t="shared" si="17"/>
        <v>0</v>
      </c>
      <c r="N333" s="4" t="str">
        <f>+VLOOKUP(B333,'[1]TỔNG HỢP .'!E$1:M$464,8,0)</f>
        <v>05.05.2023</v>
      </c>
      <c r="O333" t="s">
        <v>1226</v>
      </c>
    </row>
    <row r="334" spans="1:15" customFormat="1" ht="15" hidden="1" customHeight="1" x14ac:dyDescent="0.2">
      <c r="A334" s="4">
        <v>44994</v>
      </c>
      <c r="B334" s="16">
        <v>13187</v>
      </c>
      <c r="C334" s="5" t="s">
        <v>10</v>
      </c>
      <c r="D334" s="5" t="s">
        <v>21</v>
      </c>
      <c r="E334" s="8">
        <v>2221160</v>
      </c>
      <c r="F334" s="9" t="s">
        <v>12</v>
      </c>
      <c r="G334" s="8">
        <v>222116</v>
      </c>
      <c r="H334" s="8">
        <f t="shared" si="15"/>
        <v>2443276</v>
      </c>
      <c r="I334" s="5" t="s">
        <v>13</v>
      </c>
      <c r="J334" s="5" t="s">
        <v>14</v>
      </c>
      <c r="K334" s="4">
        <f t="shared" si="16"/>
        <v>45042</v>
      </c>
      <c r="L334" s="14">
        <f>+VLOOKUP(B334,'[1]TỔNG HỢP .'!E$1:M$464,9,0)</f>
        <v>-2443276</v>
      </c>
      <c r="M334" s="14">
        <f t="shared" si="17"/>
        <v>0</v>
      </c>
      <c r="N334" s="4" t="str">
        <f>+VLOOKUP(B334,'[1]TỔNG HỢP .'!E$1:M$464,8,0)</f>
        <v>05.05.2023</v>
      </c>
      <c r="O334" t="s">
        <v>1226</v>
      </c>
    </row>
    <row r="335" spans="1:15" customFormat="1" ht="15" hidden="1" customHeight="1" x14ac:dyDescent="0.2">
      <c r="A335" s="4">
        <v>44994</v>
      </c>
      <c r="B335" s="16">
        <v>13188</v>
      </c>
      <c r="C335" s="5" t="s">
        <v>10</v>
      </c>
      <c r="D335" s="5" t="s">
        <v>406</v>
      </c>
      <c r="E335" s="8">
        <v>1669348</v>
      </c>
      <c r="F335" s="9" t="s">
        <v>12</v>
      </c>
      <c r="G335" s="8">
        <v>166935</v>
      </c>
      <c r="H335" s="8">
        <f t="shared" si="15"/>
        <v>1836283</v>
      </c>
      <c r="I335" s="5" t="s">
        <v>13</v>
      </c>
      <c r="J335" s="5" t="s">
        <v>14</v>
      </c>
      <c r="K335" s="4">
        <f t="shared" si="16"/>
        <v>45042</v>
      </c>
      <c r="L335" s="14">
        <f>+VLOOKUP(B335,'[1]TỔNG HỢP .'!E$1:M$464,9,0)</f>
        <v>-1836283</v>
      </c>
      <c r="M335" s="14">
        <f t="shared" si="17"/>
        <v>0</v>
      </c>
      <c r="N335" s="4" t="str">
        <f>+VLOOKUP(B335,'[1]TỔNG HỢP .'!E$1:M$464,8,0)</f>
        <v>05.05.2023</v>
      </c>
      <c r="O335" t="s">
        <v>1226</v>
      </c>
    </row>
    <row r="336" spans="1:15" customFormat="1" ht="15" hidden="1" customHeight="1" x14ac:dyDescent="0.2">
      <c r="A336" s="4">
        <v>44994</v>
      </c>
      <c r="B336" s="16">
        <v>13189</v>
      </c>
      <c r="C336" s="5" t="s">
        <v>10</v>
      </c>
      <c r="D336" s="5" t="s">
        <v>134</v>
      </c>
      <c r="E336" s="8">
        <v>1509952</v>
      </c>
      <c r="F336" s="9" t="s">
        <v>12</v>
      </c>
      <c r="G336" s="8">
        <v>150995</v>
      </c>
      <c r="H336" s="8">
        <f t="shared" si="15"/>
        <v>1660947</v>
      </c>
      <c r="I336" s="5" t="s">
        <v>13</v>
      </c>
      <c r="J336" s="5" t="s">
        <v>14</v>
      </c>
      <c r="K336" s="4">
        <f t="shared" si="16"/>
        <v>45042</v>
      </c>
      <c r="L336" s="14">
        <f>+VLOOKUP(B336,'[1]TỔNG HỢP .'!E$1:M$464,9,0)</f>
        <v>-1660947</v>
      </c>
      <c r="M336" s="14">
        <f t="shared" si="17"/>
        <v>0</v>
      </c>
      <c r="N336" s="4" t="str">
        <f>+VLOOKUP(B336,'[1]TỔNG HỢP .'!E$1:M$464,8,0)</f>
        <v>05.05.2023</v>
      </c>
      <c r="O336" t="s">
        <v>1226</v>
      </c>
    </row>
    <row r="337" spans="1:15" customFormat="1" ht="15" hidden="1" customHeight="1" x14ac:dyDescent="0.2">
      <c r="A337" s="4">
        <v>44994</v>
      </c>
      <c r="B337" s="16">
        <v>13190</v>
      </c>
      <c r="C337" s="5" t="s">
        <v>10</v>
      </c>
      <c r="D337" s="5" t="s">
        <v>32</v>
      </c>
      <c r="E337" s="8">
        <v>2221160</v>
      </c>
      <c r="F337" s="9" t="s">
        <v>12</v>
      </c>
      <c r="G337" s="8">
        <v>222116</v>
      </c>
      <c r="H337" s="8">
        <f t="shared" si="15"/>
        <v>2443276</v>
      </c>
      <c r="I337" s="5" t="s">
        <v>13</v>
      </c>
      <c r="J337" s="5" t="s">
        <v>14</v>
      </c>
      <c r="K337" s="4">
        <f t="shared" si="16"/>
        <v>45042</v>
      </c>
      <c r="L337" s="14">
        <f>+VLOOKUP(B337,'[1]TỔNG HỢP .'!E$1:M$464,9,0)</f>
        <v>-2443276</v>
      </c>
      <c r="M337" s="14">
        <f t="shared" si="17"/>
        <v>0</v>
      </c>
      <c r="N337" s="4" t="str">
        <f>+VLOOKUP(B337,'[1]TỔNG HỢP .'!E$1:M$464,8,0)</f>
        <v>05.05.2023</v>
      </c>
      <c r="O337" t="s">
        <v>1226</v>
      </c>
    </row>
    <row r="338" spans="1:15" customFormat="1" ht="15" hidden="1" customHeight="1" x14ac:dyDescent="0.2">
      <c r="A338" s="4">
        <v>44995</v>
      </c>
      <c r="B338" s="16">
        <v>13204</v>
      </c>
      <c r="C338" s="5" t="s">
        <v>10</v>
      </c>
      <c r="D338" s="5" t="s">
        <v>128</v>
      </c>
      <c r="E338" s="8">
        <v>2579200</v>
      </c>
      <c r="F338" s="9" t="s">
        <v>12</v>
      </c>
      <c r="G338" s="8">
        <v>257920</v>
      </c>
      <c r="H338" s="8">
        <f t="shared" si="15"/>
        <v>2837120</v>
      </c>
      <c r="I338" s="5" t="s">
        <v>13</v>
      </c>
      <c r="J338" s="5" t="s">
        <v>14</v>
      </c>
      <c r="K338" s="4">
        <f t="shared" si="16"/>
        <v>45043</v>
      </c>
      <c r="L338" s="14">
        <f>+VLOOKUP(B338,'[1]TỔNG HỢP .'!E$1:M$464,9,0)</f>
        <v>-2837120</v>
      </c>
      <c r="M338" s="14">
        <f t="shared" si="17"/>
        <v>0</v>
      </c>
      <c r="N338" s="4" t="str">
        <f>+VLOOKUP(B338,'[1]TỔNG HỢP .'!E$1:M$464,8,0)</f>
        <v>05.05.2023</v>
      </c>
      <c r="O338" t="s">
        <v>1226</v>
      </c>
    </row>
    <row r="339" spans="1:15" customFormat="1" ht="15" hidden="1" customHeight="1" x14ac:dyDescent="0.2">
      <c r="A339" s="4">
        <v>44995</v>
      </c>
      <c r="B339" s="16">
        <v>13277</v>
      </c>
      <c r="C339" s="5" t="s">
        <v>10</v>
      </c>
      <c r="D339" s="5" t="s">
        <v>90</v>
      </c>
      <c r="E339" s="8">
        <v>1110580</v>
      </c>
      <c r="F339" s="9" t="s">
        <v>12</v>
      </c>
      <c r="G339" s="8">
        <v>111058</v>
      </c>
      <c r="H339" s="8">
        <f t="shared" si="15"/>
        <v>1221638</v>
      </c>
      <c r="I339" s="5" t="s">
        <v>13</v>
      </c>
      <c r="J339" s="5" t="s">
        <v>14</v>
      </c>
      <c r="K339" s="4">
        <f t="shared" si="16"/>
        <v>45043</v>
      </c>
      <c r="L339" s="14">
        <f>+VLOOKUP(B339,'[1]TỔNG HỢP .'!E$1:M$464,9,0)</f>
        <v>-1221638</v>
      </c>
      <c r="M339" s="14">
        <f t="shared" si="17"/>
        <v>0</v>
      </c>
      <c r="N339" s="4" t="str">
        <f>+VLOOKUP(B339,'[1]TỔNG HỢP .'!E$1:M$464,8,0)</f>
        <v>05.05.2023</v>
      </c>
      <c r="O339" t="s">
        <v>1226</v>
      </c>
    </row>
    <row r="340" spans="1:15" customFormat="1" ht="15" hidden="1" customHeight="1" x14ac:dyDescent="0.2">
      <c r="A340" s="4">
        <v>44995</v>
      </c>
      <c r="B340" s="16">
        <v>13278</v>
      </c>
      <c r="C340" s="5" t="s">
        <v>10</v>
      </c>
      <c r="D340" s="5" t="s">
        <v>87</v>
      </c>
      <c r="E340" s="8">
        <v>2222480</v>
      </c>
      <c r="F340" s="9" t="s">
        <v>12</v>
      </c>
      <c r="G340" s="8">
        <v>222248</v>
      </c>
      <c r="H340" s="8">
        <f t="shared" si="15"/>
        <v>2444728</v>
      </c>
      <c r="I340" s="5" t="s">
        <v>13</v>
      </c>
      <c r="J340" s="5" t="s">
        <v>14</v>
      </c>
      <c r="K340" s="4">
        <f t="shared" si="16"/>
        <v>45043</v>
      </c>
      <c r="L340" s="14">
        <f>+VLOOKUP(B340,'[1]TỔNG HỢP .'!E$1:M$464,9,0)</f>
        <v>-2444728</v>
      </c>
      <c r="M340" s="14">
        <f t="shared" si="17"/>
        <v>0</v>
      </c>
      <c r="N340" s="4" t="str">
        <f>+VLOOKUP(B340,'[1]TỔNG HỢP .'!E$1:M$464,8,0)</f>
        <v>05.05.2023</v>
      </c>
      <c r="O340" t="s">
        <v>1226</v>
      </c>
    </row>
    <row r="341" spans="1:15" customFormat="1" ht="15" hidden="1" customHeight="1" x14ac:dyDescent="0.2">
      <c r="A341" s="4">
        <v>44995</v>
      </c>
      <c r="B341" s="16">
        <v>13281</v>
      </c>
      <c r="C341" s="5" t="s">
        <v>10</v>
      </c>
      <c r="D341" s="5" t="s">
        <v>123</v>
      </c>
      <c r="E341" s="8">
        <v>2855200</v>
      </c>
      <c r="F341" s="9" t="s">
        <v>12</v>
      </c>
      <c r="G341" s="8">
        <v>285520</v>
      </c>
      <c r="H341" s="8">
        <f t="shared" si="15"/>
        <v>3140720</v>
      </c>
      <c r="I341" s="5" t="s">
        <v>13</v>
      </c>
      <c r="J341" s="5" t="s">
        <v>14</v>
      </c>
      <c r="K341" s="4">
        <f t="shared" si="16"/>
        <v>45043</v>
      </c>
      <c r="L341" s="14">
        <f>+VLOOKUP(B341,'[1]TỔNG HỢP .'!E$1:M$464,9,0)</f>
        <v>-3140720</v>
      </c>
      <c r="M341" s="14">
        <f t="shared" si="17"/>
        <v>0</v>
      </c>
      <c r="N341" s="4" t="str">
        <f>+VLOOKUP(B341,'[1]TỔNG HỢP .'!E$1:M$464,8,0)</f>
        <v>05.05.2023</v>
      </c>
      <c r="O341" t="s">
        <v>1226</v>
      </c>
    </row>
    <row r="342" spans="1:15" customFormat="1" ht="15" hidden="1" customHeight="1" x14ac:dyDescent="0.2">
      <c r="A342" s="4">
        <v>44996</v>
      </c>
      <c r="B342" s="16">
        <v>13395</v>
      </c>
      <c r="C342" s="5" t="s">
        <v>10</v>
      </c>
      <c r="D342" s="5">
        <v>0</v>
      </c>
      <c r="E342" s="8">
        <v>0</v>
      </c>
      <c r="F342" s="9" t="s">
        <v>12</v>
      </c>
      <c r="G342" s="8">
        <v>0</v>
      </c>
      <c r="H342" s="8">
        <f t="shared" si="15"/>
        <v>0</v>
      </c>
      <c r="I342" s="5" t="s">
        <v>13</v>
      </c>
      <c r="J342" s="5" t="s">
        <v>14</v>
      </c>
      <c r="K342" s="4">
        <f t="shared" si="16"/>
        <v>45044</v>
      </c>
      <c r="L342" s="14" t="e">
        <f>+VLOOKUP(B342,'[1]TỔNG HỢP .'!E$1:M$464,9,0)</f>
        <v>#N/A</v>
      </c>
      <c r="M342" s="14" t="e">
        <f t="shared" si="17"/>
        <v>#N/A</v>
      </c>
      <c r="N342" s="4" t="e">
        <f>+VLOOKUP(B342,'[1]TỔNG HỢP .'!E$1:M$464,8,0)</f>
        <v>#N/A</v>
      </c>
      <c r="O342" t="s">
        <v>1228</v>
      </c>
    </row>
    <row r="343" spans="1:15" customFormat="1" ht="15" hidden="1" customHeight="1" x14ac:dyDescent="0.2">
      <c r="A343" s="4">
        <v>44998</v>
      </c>
      <c r="B343" s="16">
        <v>13487</v>
      </c>
      <c r="C343" s="5" t="s">
        <v>10</v>
      </c>
      <c r="D343" s="5" t="s">
        <v>50</v>
      </c>
      <c r="E343" s="8">
        <v>2421892</v>
      </c>
      <c r="F343" s="9" t="s">
        <v>12</v>
      </c>
      <c r="G343" s="8">
        <v>242189</v>
      </c>
      <c r="H343" s="8">
        <f t="shared" si="15"/>
        <v>2664081</v>
      </c>
      <c r="I343" s="5" t="s">
        <v>13</v>
      </c>
      <c r="J343" s="5" t="s">
        <v>14</v>
      </c>
      <c r="K343" s="4">
        <f t="shared" si="16"/>
        <v>45046</v>
      </c>
      <c r="L343" s="14">
        <f>+VLOOKUP(B343,'[1]TỔNG HỢP .'!E$1:M$464,9,0)</f>
        <v>-2664081</v>
      </c>
      <c r="M343" s="14">
        <f t="shared" si="17"/>
        <v>0</v>
      </c>
      <c r="N343" s="4" t="str">
        <f>+VLOOKUP(B343,'[1]TỔNG HỢP .'!E$1:M$464,8,0)</f>
        <v>05.05.2023</v>
      </c>
      <c r="O343" t="s">
        <v>1226</v>
      </c>
    </row>
    <row r="344" spans="1:15" customFormat="1" ht="15" hidden="1" customHeight="1" x14ac:dyDescent="0.2">
      <c r="A344" s="4">
        <v>44998</v>
      </c>
      <c r="B344" s="16">
        <v>13488</v>
      </c>
      <c r="C344" s="5" t="s">
        <v>10</v>
      </c>
      <c r="D344" s="5" t="s">
        <v>15</v>
      </c>
      <c r="E344" s="8">
        <v>1110580</v>
      </c>
      <c r="F344" s="9" t="s">
        <v>12</v>
      </c>
      <c r="G344" s="8">
        <v>111058</v>
      </c>
      <c r="H344" s="8">
        <f t="shared" si="15"/>
        <v>1221638</v>
      </c>
      <c r="I344" s="5" t="s">
        <v>13</v>
      </c>
      <c r="J344" s="5" t="s">
        <v>14</v>
      </c>
      <c r="K344" s="4">
        <f t="shared" si="16"/>
        <v>45046</v>
      </c>
      <c r="L344" s="14">
        <f>+VLOOKUP(B344,'[1]TỔNG HỢP .'!E$1:M$464,9,0)</f>
        <v>-1221638</v>
      </c>
      <c r="M344" s="14">
        <f t="shared" si="17"/>
        <v>0</v>
      </c>
      <c r="N344" s="4" t="str">
        <f>+VLOOKUP(B344,'[1]TỔNG HỢP .'!E$1:M$464,8,0)</f>
        <v>05.05.2023</v>
      </c>
      <c r="O344" t="s">
        <v>1226</v>
      </c>
    </row>
    <row r="345" spans="1:15" customFormat="1" ht="15" hidden="1" customHeight="1" x14ac:dyDescent="0.2">
      <c r="A345" s="4">
        <v>44998</v>
      </c>
      <c r="B345" s="16">
        <v>13489</v>
      </c>
      <c r="C345" s="5" t="s">
        <v>10</v>
      </c>
      <c r="D345" s="5" t="s">
        <v>100</v>
      </c>
      <c r="E345" s="8">
        <v>1468620</v>
      </c>
      <c r="F345" s="9" t="s">
        <v>12</v>
      </c>
      <c r="G345" s="8">
        <v>146862</v>
      </c>
      <c r="H345" s="8">
        <f t="shared" si="15"/>
        <v>1615482</v>
      </c>
      <c r="I345" s="5" t="s">
        <v>13</v>
      </c>
      <c r="J345" s="5" t="s">
        <v>14</v>
      </c>
      <c r="K345" s="4">
        <f t="shared" si="16"/>
        <v>45046</v>
      </c>
      <c r="L345" s="14">
        <f>+VLOOKUP(B345,'[1]TỔNG HỢP .'!E$1:M$464,9,0)</f>
        <v>-1615482</v>
      </c>
      <c r="M345" s="14">
        <f t="shared" si="17"/>
        <v>0</v>
      </c>
      <c r="N345" s="4" t="str">
        <f>+VLOOKUP(B345,'[1]TỔNG HỢP .'!E$1:M$464,8,0)</f>
        <v>05.05.2023</v>
      </c>
      <c r="O345" t="s">
        <v>1226</v>
      </c>
    </row>
    <row r="346" spans="1:15" customFormat="1" ht="15" hidden="1" customHeight="1" x14ac:dyDescent="0.2">
      <c r="A346" s="4">
        <v>44998</v>
      </c>
      <c r="B346" s="16">
        <v>13490</v>
      </c>
      <c r="C346" s="5" t="s">
        <v>10</v>
      </c>
      <c r="D346" s="5" t="s">
        <v>21</v>
      </c>
      <c r="E346" s="8">
        <v>5449876</v>
      </c>
      <c r="F346" s="9" t="s">
        <v>12</v>
      </c>
      <c r="G346" s="8">
        <v>544988</v>
      </c>
      <c r="H346" s="8">
        <f t="shared" si="15"/>
        <v>5994864</v>
      </c>
      <c r="I346" s="5" t="s">
        <v>13</v>
      </c>
      <c r="J346" s="5" t="s">
        <v>14</v>
      </c>
      <c r="K346" s="4">
        <f t="shared" si="16"/>
        <v>45046</v>
      </c>
      <c r="L346" s="14">
        <f>+VLOOKUP(B346,'[1]TỔNG HỢP .'!E$1:M$464,9,0)</f>
        <v>-5994864</v>
      </c>
      <c r="M346" s="14">
        <f t="shared" si="17"/>
        <v>0</v>
      </c>
      <c r="N346" s="4" t="str">
        <f>+VLOOKUP(B346,'[1]TỔNG HỢP .'!E$1:M$464,8,0)</f>
        <v>05.05.2023</v>
      </c>
      <c r="O346" t="s">
        <v>1226</v>
      </c>
    </row>
    <row r="347" spans="1:15" customFormat="1" ht="15" hidden="1" customHeight="1" x14ac:dyDescent="0.2">
      <c r="A347" s="4">
        <v>44998</v>
      </c>
      <c r="B347" s="16">
        <v>13491</v>
      </c>
      <c r="C347" s="5" t="s">
        <v>10</v>
      </c>
      <c r="D347" s="5" t="s">
        <v>54</v>
      </c>
      <c r="E347" s="8">
        <v>1156580</v>
      </c>
      <c r="F347" s="9" t="s">
        <v>12</v>
      </c>
      <c r="G347" s="8">
        <v>115658</v>
      </c>
      <c r="H347" s="8">
        <f t="shared" si="15"/>
        <v>1272238</v>
      </c>
      <c r="I347" s="5" t="s">
        <v>13</v>
      </c>
      <c r="J347" s="5" t="s">
        <v>14</v>
      </c>
      <c r="K347" s="4">
        <f t="shared" si="16"/>
        <v>45046</v>
      </c>
      <c r="L347" s="14">
        <f>+VLOOKUP(B347,'[1]TỔNG HỢP .'!E$1:M$464,9,0)</f>
        <v>-1272238</v>
      </c>
      <c r="M347" s="14">
        <f t="shared" si="17"/>
        <v>0</v>
      </c>
      <c r="N347" s="4" t="str">
        <f>+VLOOKUP(B347,'[1]TỔNG HỢP .'!E$1:M$464,8,0)</f>
        <v>05.05.2023</v>
      </c>
      <c r="O347" t="s">
        <v>1226</v>
      </c>
    </row>
    <row r="348" spans="1:15" customFormat="1" ht="15" hidden="1" customHeight="1" x14ac:dyDescent="0.2">
      <c r="A348" s="4">
        <v>44998</v>
      </c>
      <c r="B348" s="16">
        <v>13492</v>
      </c>
      <c r="C348" s="5" t="s">
        <v>10</v>
      </c>
      <c r="D348" s="5" t="s">
        <v>29</v>
      </c>
      <c r="E348" s="8">
        <v>2809220</v>
      </c>
      <c r="F348" s="9" t="s">
        <v>12</v>
      </c>
      <c r="G348" s="8">
        <v>280922</v>
      </c>
      <c r="H348" s="8">
        <f t="shared" si="15"/>
        <v>3090142</v>
      </c>
      <c r="I348" s="5" t="s">
        <v>13</v>
      </c>
      <c r="J348" s="5" t="s">
        <v>14</v>
      </c>
      <c r="K348" s="4">
        <f t="shared" si="16"/>
        <v>45046</v>
      </c>
      <c r="L348" s="14">
        <f>+VLOOKUP(B348,'[1]TỔNG HỢP .'!E$1:M$464,9,0)</f>
        <v>-3090142</v>
      </c>
      <c r="M348" s="14">
        <f t="shared" si="17"/>
        <v>0</v>
      </c>
      <c r="N348" s="4" t="str">
        <f>+VLOOKUP(B348,'[1]TỔNG HỢP .'!E$1:M$464,8,0)</f>
        <v>05.05.2023</v>
      </c>
      <c r="O348" t="s">
        <v>1226</v>
      </c>
    </row>
    <row r="349" spans="1:15" customFormat="1" ht="15" hidden="1" customHeight="1" x14ac:dyDescent="0.2">
      <c r="A349" s="4">
        <v>44998</v>
      </c>
      <c r="B349" s="16">
        <v>13493</v>
      </c>
      <c r="C349" s="5" t="s">
        <v>10</v>
      </c>
      <c r="D349" s="5" t="s">
        <v>32</v>
      </c>
      <c r="E349" s="8">
        <v>4442320</v>
      </c>
      <c r="F349" s="9" t="s">
        <v>12</v>
      </c>
      <c r="G349" s="8">
        <v>444232</v>
      </c>
      <c r="H349" s="8">
        <f t="shared" si="15"/>
        <v>4886552</v>
      </c>
      <c r="I349" s="5" t="s">
        <v>13</v>
      </c>
      <c r="J349" s="5" t="s">
        <v>14</v>
      </c>
      <c r="K349" s="4">
        <f t="shared" si="16"/>
        <v>45046</v>
      </c>
      <c r="L349" s="14">
        <f>+VLOOKUP(B349,'[1]TỔNG HỢP .'!E$1:M$464,9,0)</f>
        <v>-4886552</v>
      </c>
      <c r="M349" s="14">
        <f t="shared" si="17"/>
        <v>0</v>
      </c>
      <c r="N349" s="4" t="str">
        <f>+VLOOKUP(B349,'[1]TỔNG HỢP .'!E$1:M$464,8,0)</f>
        <v>05.05.2023</v>
      </c>
      <c r="O349" t="s">
        <v>1226</v>
      </c>
    </row>
    <row r="350" spans="1:15" customFormat="1" ht="15" hidden="1" customHeight="1" x14ac:dyDescent="0.2">
      <c r="A350" s="4">
        <v>44998</v>
      </c>
      <c r="B350" s="16">
        <v>13494</v>
      </c>
      <c r="C350" s="5" t="s">
        <v>10</v>
      </c>
      <c r="D350" s="5" t="s">
        <v>120</v>
      </c>
      <c r="E350" s="8">
        <v>1468620</v>
      </c>
      <c r="F350" s="9" t="s">
        <v>12</v>
      </c>
      <c r="G350" s="8">
        <v>146862</v>
      </c>
      <c r="H350" s="8">
        <f t="shared" si="15"/>
        <v>1615482</v>
      </c>
      <c r="I350" s="5" t="s">
        <v>13</v>
      </c>
      <c r="J350" s="5" t="s">
        <v>14</v>
      </c>
      <c r="K350" s="4">
        <f t="shared" si="16"/>
        <v>45046</v>
      </c>
      <c r="L350" s="14">
        <f>+VLOOKUP(B350,'[1]TỔNG HỢP .'!E$1:M$464,9,0)</f>
        <v>-1615482</v>
      </c>
      <c r="M350" s="14">
        <f t="shared" si="17"/>
        <v>0</v>
      </c>
      <c r="N350" s="4" t="str">
        <f>+VLOOKUP(B350,'[1]TỔNG HỢP .'!E$1:M$464,8,0)</f>
        <v>05.05.2023</v>
      </c>
      <c r="O350" t="s">
        <v>1226</v>
      </c>
    </row>
    <row r="351" spans="1:15" customFormat="1" ht="15" hidden="1" customHeight="1" x14ac:dyDescent="0.2">
      <c r="A351" s="4">
        <v>44998</v>
      </c>
      <c r="B351" s="16">
        <v>13495</v>
      </c>
      <c r="C351" s="5" t="s">
        <v>10</v>
      </c>
      <c r="D351" s="5" t="s">
        <v>120</v>
      </c>
      <c r="E351" s="8">
        <v>2421888</v>
      </c>
      <c r="F351" s="9" t="s">
        <v>12</v>
      </c>
      <c r="G351" s="8">
        <v>242189</v>
      </c>
      <c r="H351" s="8">
        <f t="shared" si="15"/>
        <v>2664077</v>
      </c>
      <c r="I351" s="5" t="s">
        <v>13</v>
      </c>
      <c r="J351" s="5" t="s">
        <v>14</v>
      </c>
      <c r="K351" s="4">
        <f t="shared" si="16"/>
        <v>45046</v>
      </c>
      <c r="L351" s="14">
        <f>+VLOOKUP(B351,'[1]TỔNG HỢP .'!E$1:M$464,9,0)</f>
        <v>-2664077</v>
      </c>
      <c r="M351" s="14">
        <f t="shared" si="17"/>
        <v>0</v>
      </c>
      <c r="N351" s="4" t="str">
        <f>+VLOOKUP(B351,'[1]TỔNG HỢP .'!E$1:M$464,8,0)</f>
        <v>05.05.2023</v>
      </c>
      <c r="O351" t="s">
        <v>1226</v>
      </c>
    </row>
    <row r="352" spans="1:15" customFormat="1" ht="15" hidden="1" customHeight="1" x14ac:dyDescent="0.2">
      <c r="A352" s="4">
        <v>44998</v>
      </c>
      <c r="B352" s="16">
        <v>13496</v>
      </c>
      <c r="C352" s="5" t="s">
        <v>10</v>
      </c>
      <c r="D352" s="5" t="s">
        <v>60</v>
      </c>
      <c r="E352" s="8">
        <v>3530380</v>
      </c>
      <c r="F352" s="9" t="s">
        <v>12</v>
      </c>
      <c r="G352" s="8">
        <v>353038</v>
      </c>
      <c r="H352" s="8">
        <f t="shared" si="15"/>
        <v>3883418</v>
      </c>
      <c r="I352" s="5" t="s">
        <v>13</v>
      </c>
      <c r="J352" s="5" t="s">
        <v>14</v>
      </c>
      <c r="K352" s="4">
        <f t="shared" si="16"/>
        <v>45046</v>
      </c>
      <c r="L352" s="14">
        <f>+VLOOKUP(B352,'[1]TỔNG HỢP .'!E$1:M$464,9,0)</f>
        <v>-3883418</v>
      </c>
      <c r="M352" s="14">
        <f t="shared" si="17"/>
        <v>0</v>
      </c>
      <c r="N352" s="4" t="str">
        <f>+VLOOKUP(B352,'[1]TỔNG HỢP .'!E$1:M$464,8,0)</f>
        <v>05.05.2023</v>
      </c>
      <c r="O352" t="s">
        <v>1226</v>
      </c>
    </row>
    <row r="353" spans="1:15" customFormat="1" ht="15" hidden="1" customHeight="1" x14ac:dyDescent="0.2">
      <c r="A353" s="4">
        <v>44998</v>
      </c>
      <c r="B353" s="16">
        <v>13497</v>
      </c>
      <c r="C353" s="5" t="s">
        <v>10</v>
      </c>
      <c r="D353" s="5" t="s">
        <v>140</v>
      </c>
      <c r="E353" s="8">
        <v>1468620</v>
      </c>
      <c r="F353" s="9" t="s">
        <v>12</v>
      </c>
      <c r="G353" s="8">
        <v>146862</v>
      </c>
      <c r="H353" s="8">
        <f t="shared" si="15"/>
        <v>1615482</v>
      </c>
      <c r="I353" s="5" t="s">
        <v>13</v>
      </c>
      <c r="J353" s="5" t="s">
        <v>14</v>
      </c>
      <c r="K353" s="4">
        <f t="shared" si="16"/>
        <v>45046</v>
      </c>
      <c r="L353" s="14">
        <f>+VLOOKUP(B353,'[1]TỔNG HỢP .'!E$1:M$464,9,0)</f>
        <v>-1615482</v>
      </c>
      <c r="M353" s="14">
        <f t="shared" si="17"/>
        <v>0</v>
      </c>
      <c r="N353" s="4" t="str">
        <f>+VLOOKUP(B353,'[1]TỔNG HỢP .'!E$1:M$464,8,0)</f>
        <v>05.05.2023</v>
      </c>
      <c r="O353" t="s">
        <v>1226</v>
      </c>
    </row>
    <row r="354" spans="1:15" customFormat="1" ht="15" hidden="1" customHeight="1" x14ac:dyDescent="0.2">
      <c r="A354" s="4">
        <v>44998</v>
      </c>
      <c r="B354" s="16">
        <v>13498</v>
      </c>
      <c r="C354" s="5" t="s">
        <v>10</v>
      </c>
      <c r="D354" s="5" t="s">
        <v>38</v>
      </c>
      <c r="E354" s="8">
        <v>3331740</v>
      </c>
      <c r="F354" s="9" t="s">
        <v>12</v>
      </c>
      <c r="G354" s="8">
        <v>333174</v>
      </c>
      <c r="H354" s="8">
        <f t="shared" si="15"/>
        <v>3664914</v>
      </c>
      <c r="I354" s="5" t="s">
        <v>13</v>
      </c>
      <c r="J354" s="5" t="s">
        <v>14</v>
      </c>
      <c r="K354" s="4">
        <f t="shared" si="16"/>
        <v>45046</v>
      </c>
      <c r="L354" s="14">
        <f>+VLOOKUP(B354,'[1]TỔNG HỢP .'!E$1:M$464,9,0)</f>
        <v>-3664914</v>
      </c>
      <c r="M354" s="14">
        <f t="shared" si="17"/>
        <v>0</v>
      </c>
      <c r="N354" s="4" t="str">
        <f>+VLOOKUP(B354,'[1]TỔNG HỢP .'!E$1:M$464,8,0)</f>
        <v>05.05.2023</v>
      </c>
      <c r="O354" t="s">
        <v>1226</v>
      </c>
    </row>
    <row r="355" spans="1:15" customFormat="1" ht="15" hidden="1" customHeight="1" x14ac:dyDescent="0.2">
      <c r="A355" s="4">
        <v>44998</v>
      </c>
      <c r="B355" s="16">
        <v>13499</v>
      </c>
      <c r="C355" s="5" t="s">
        <v>10</v>
      </c>
      <c r="D355" s="5" t="s">
        <v>18</v>
      </c>
      <c r="E355" s="8">
        <v>12933780</v>
      </c>
      <c r="F355" s="9" t="s">
        <v>12</v>
      </c>
      <c r="G355" s="8">
        <v>1293378</v>
      </c>
      <c r="H355" s="8">
        <f t="shared" si="15"/>
        <v>14227158</v>
      </c>
      <c r="I355" s="5" t="s">
        <v>13</v>
      </c>
      <c r="J355" s="5" t="s">
        <v>14</v>
      </c>
      <c r="K355" s="4">
        <f t="shared" si="16"/>
        <v>45046</v>
      </c>
      <c r="L355" s="14">
        <f>+VLOOKUP(B355,'[1]TỔNG HỢP .'!E$1:M$464,9,0)</f>
        <v>-14227158</v>
      </c>
      <c r="M355" s="14">
        <f t="shared" si="17"/>
        <v>0</v>
      </c>
      <c r="N355" s="4" t="str">
        <f>+VLOOKUP(B355,'[1]TỔNG HỢP .'!E$1:M$464,8,0)</f>
        <v>05.05.2023</v>
      </c>
      <c r="O355" t="s">
        <v>1226</v>
      </c>
    </row>
    <row r="356" spans="1:15" customFormat="1" ht="15" hidden="1" customHeight="1" x14ac:dyDescent="0.2">
      <c r="A356" s="4">
        <v>44998</v>
      </c>
      <c r="B356" s="16">
        <v>13500</v>
      </c>
      <c r="C356" s="5" t="s">
        <v>10</v>
      </c>
      <c r="D356" s="5" t="s">
        <v>41</v>
      </c>
      <c r="E356" s="8">
        <v>2822576</v>
      </c>
      <c r="F356" s="9" t="s">
        <v>12</v>
      </c>
      <c r="G356" s="8">
        <v>282258</v>
      </c>
      <c r="H356" s="8">
        <f t="shared" si="15"/>
        <v>3104834</v>
      </c>
      <c r="I356" s="5" t="s">
        <v>13</v>
      </c>
      <c r="J356" s="5" t="s">
        <v>14</v>
      </c>
      <c r="K356" s="4">
        <f t="shared" si="16"/>
        <v>45046</v>
      </c>
      <c r="L356" s="14">
        <f>+VLOOKUP(B356,'[1]TỔNG HỢP .'!E$1:M$464,9,0)</f>
        <v>-3104834</v>
      </c>
      <c r="M356" s="14">
        <f t="shared" si="17"/>
        <v>0</v>
      </c>
      <c r="N356" s="4" t="str">
        <f>+VLOOKUP(B356,'[1]TỔNG HỢP .'!E$1:M$464,8,0)</f>
        <v>05.05.2023</v>
      </c>
      <c r="O356" t="s">
        <v>1226</v>
      </c>
    </row>
    <row r="357" spans="1:15" customFormat="1" ht="15" hidden="1" customHeight="1" x14ac:dyDescent="0.2">
      <c r="A357" s="4">
        <v>44998</v>
      </c>
      <c r="B357" s="16">
        <v>13501</v>
      </c>
      <c r="C357" s="5" t="s">
        <v>10</v>
      </c>
      <c r="D357" s="5" t="s">
        <v>44</v>
      </c>
      <c r="E357" s="8">
        <v>4999000</v>
      </c>
      <c r="F357" s="9" t="s">
        <v>12</v>
      </c>
      <c r="G357" s="8">
        <v>499900</v>
      </c>
      <c r="H357" s="8">
        <f t="shared" si="15"/>
        <v>5498900</v>
      </c>
      <c r="I357" s="5" t="s">
        <v>13</v>
      </c>
      <c r="J357" s="5" t="s">
        <v>14</v>
      </c>
      <c r="K357" s="4">
        <f t="shared" si="16"/>
        <v>45046</v>
      </c>
      <c r="L357" s="14">
        <f>+VLOOKUP(B357,'[1]TỔNG HỢP .'!E$1:M$464,9,0)</f>
        <v>-5498900</v>
      </c>
      <c r="M357" s="14">
        <f t="shared" si="17"/>
        <v>0</v>
      </c>
      <c r="N357" s="4" t="str">
        <f>+VLOOKUP(B357,'[1]TỔNG HỢP .'!E$1:M$464,8,0)</f>
        <v>05.05.2023</v>
      </c>
      <c r="O357" t="s">
        <v>1226</v>
      </c>
    </row>
    <row r="358" spans="1:15" customFormat="1" ht="15" hidden="1" customHeight="1" x14ac:dyDescent="0.2">
      <c r="A358" s="4">
        <v>44998</v>
      </c>
      <c r="B358" s="16">
        <v>13502</v>
      </c>
      <c r="C358" s="5" t="s">
        <v>10</v>
      </c>
      <c r="D358" s="5" t="s">
        <v>47</v>
      </c>
      <c r="E358" s="8">
        <v>1468620</v>
      </c>
      <c r="F358" s="9" t="s">
        <v>12</v>
      </c>
      <c r="G358" s="8">
        <v>146862</v>
      </c>
      <c r="H358" s="8">
        <f t="shared" si="15"/>
        <v>1615482</v>
      </c>
      <c r="I358" s="5" t="s">
        <v>13</v>
      </c>
      <c r="J358" s="5" t="s">
        <v>14</v>
      </c>
      <c r="K358" s="4">
        <f t="shared" si="16"/>
        <v>45046</v>
      </c>
      <c r="L358" s="14">
        <f>+VLOOKUP(B358,'[1]TỔNG HỢP .'!E$1:M$464,9,0)</f>
        <v>-1615482</v>
      </c>
      <c r="M358" s="14">
        <f t="shared" si="17"/>
        <v>0</v>
      </c>
      <c r="N358" s="4" t="str">
        <f>+VLOOKUP(B358,'[1]TỔNG HỢP .'!E$1:M$464,8,0)</f>
        <v>05.05.2023</v>
      </c>
      <c r="O358" t="s">
        <v>1226</v>
      </c>
    </row>
    <row r="359" spans="1:15" customFormat="1" ht="15" hidden="1" customHeight="1" x14ac:dyDescent="0.2">
      <c r="A359" s="4">
        <v>44998</v>
      </c>
      <c r="B359" s="16">
        <v>13503</v>
      </c>
      <c r="C359" s="5" t="s">
        <v>10</v>
      </c>
      <c r="D359" s="5" t="s">
        <v>558</v>
      </c>
      <c r="E359" s="8">
        <v>2421888</v>
      </c>
      <c r="F359" s="9" t="s">
        <v>12</v>
      </c>
      <c r="G359" s="8">
        <v>242189</v>
      </c>
      <c r="H359" s="8">
        <f t="shared" si="15"/>
        <v>2664077</v>
      </c>
      <c r="I359" s="5" t="s">
        <v>13</v>
      </c>
      <c r="J359" s="5" t="s">
        <v>14</v>
      </c>
      <c r="K359" s="4">
        <f t="shared" si="16"/>
        <v>45046</v>
      </c>
      <c r="L359" s="14">
        <f>+VLOOKUP(B359,'[1]TỔNG HỢP .'!E$1:M$464,9,0)</f>
        <v>-2664077</v>
      </c>
      <c r="M359" s="14">
        <f t="shared" si="17"/>
        <v>0</v>
      </c>
      <c r="N359" s="4" t="str">
        <f>+VLOOKUP(B359,'[1]TỔNG HỢP .'!E$1:M$464,8,0)</f>
        <v>05.05.2023</v>
      </c>
      <c r="O359" t="s">
        <v>1226</v>
      </c>
    </row>
    <row r="360" spans="1:15" customFormat="1" ht="15" hidden="1" customHeight="1" x14ac:dyDescent="0.2">
      <c r="A360" s="4">
        <v>44998</v>
      </c>
      <c r="B360" s="16">
        <v>13504</v>
      </c>
      <c r="C360" s="5" t="s">
        <v>10</v>
      </c>
      <c r="D360" s="5" t="s">
        <v>35</v>
      </c>
      <c r="E360" s="8">
        <v>2497160</v>
      </c>
      <c r="F360" s="9" t="s">
        <v>12</v>
      </c>
      <c r="G360" s="8">
        <v>249716</v>
      </c>
      <c r="H360" s="8">
        <f t="shared" si="15"/>
        <v>2746876</v>
      </c>
      <c r="I360" s="5" t="s">
        <v>13</v>
      </c>
      <c r="J360" s="5" t="s">
        <v>14</v>
      </c>
      <c r="K360" s="4">
        <f t="shared" si="16"/>
        <v>45046</v>
      </c>
      <c r="L360" s="14">
        <f>+VLOOKUP(B360,'[1]TỔNG HỢP .'!E$1:M$464,9,0)</f>
        <v>-2746876</v>
      </c>
      <c r="M360" s="14">
        <f t="shared" si="17"/>
        <v>0</v>
      </c>
      <c r="N360" s="4" t="str">
        <f>+VLOOKUP(B360,'[1]TỔNG HỢP .'!E$1:M$464,8,0)</f>
        <v>05.05.2023</v>
      </c>
      <c r="O360" t="s">
        <v>1226</v>
      </c>
    </row>
    <row r="361" spans="1:15" customFormat="1" ht="15" hidden="1" customHeight="1" x14ac:dyDescent="0.2">
      <c r="A361" s="4">
        <v>44999</v>
      </c>
      <c r="B361" s="16">
        <v>13528</v>
      </c>
      <c r="C361" s="5" t="s">
        <v>10</v>
      </c>
      <c r="D361" s="5" t="s">
        <v>286</v>
      </c>
      <c r="E361" s="8">
        <v>1468620</v>
      </c>
      <c r="F361" s="9" t="s">
        <v>12</v>
      </c>
      <c r="G361" s="8">
        <v>146862</v>
      </c>
      <c r="H361" s="8">
        <f t="shared" si="15"/>
        <v>1615482</v>
      </c>
      <c r="I361" s="5" t="s">
        <v>13</v>
      </c>
      <c r="J361" s="5" t="s">
        <v>14</v>
      </c>
      <c r="K361" s="4">
        <f t="shared" si="16"/>
        <v>45047</v>
      </c>
      <c r="L361" s="14">
        <f>+VLOOKUP(B361,'[1]TỔNG HỢP .'!E$1:M$464,9,0)</f>
        <v>-1615482</v>
      </c>
      <c r="M361" s="14">
        <f t="shared" si="17"/>
        <v>0</v>
      </c>
      <c r="N361" s="4" t="str">
        <f>+VLOOKUP(B361,'[1]TỔNG HỢP .'!E$1:M$464,8,0)</f>
        <v>05.05.2023</v>
      </c>
      <c r="O361" t="s">
        <v>1226</v>
      </c>
    </row>
    <row r="362" spans="1:15" customFormat="1" ht="15" hidden="1" customHeight="1" x14ac:dyDescent="0.2">
      <c r="A362" s="4">
        <v>44999</v>
      </c>
      <c r="B362" s="16">
        <v>13533</v>
      </c>
      <c r="C362" s="5" t="s">
        <v>10</v>
      </c>
      <c r="D362" s="5" t="s">
        <v>180</v>
      </c>
      <c r="E362" s="8">
        <v>1899348</v>
      </c>
      <c r="F362" s="9" t="s">
        <v>12</v>
      </c>
      <c r="G362" s="8">
        <v>189935</v>
      </c>
      <c r="H362" s="8">
        <f t="shared" si="15"/>
        <v>2089283</v>
      </c>
      <c r="I362" s="5" t="s">
        <v>13</v>
      </c>
      <c r="J362" s="5" t="s">
        <v>14</v>
      </c>
      <c r="K362" s="4">
        <f t="shared" si="16"/>
        <v>45047</v>
      </c>
      <c r="L362" s="14">
        <f>+VLOOKUP(B362,'[1]TỔNG HỢP .'!E$1:M$464,9,0)</f>
        <v>-2089283</v>
      </c>
      <c r="M362" s="14">
        <f t="shared" si="17"/>
        <v>0</v>
      </c>
      <c r="N362" s="4" t="str">
        <f>+VLOOKUP(B362,'[1]TỔNG HỢP .'!E$1:M$464,8,0)</f>
        <v>05.05.2023</v>
      </c>
      <c r="O362" t="s">
        <v>1226</v>
      </c>
    </row>
    <row r="363" spans="1:15" customFormat="1" ht="15" hidden="1" customHeight="1" x14ac:dyDescent="0.2">
      <c r="A363" s="4">
        <v>44999</v>
      </c>
      <c r="B363" s="16">
        <v>13534</v>
      </c>
      <c r="C363" s="5" t="s">
        <v>10</v>
      </c>
      <c r="D363" s="5" t="s">
        <v>74</v>
      </c>
      <c r="E363" s="8">
        <v>1357308</v>
      </c>
      <c r="F363" s="9" t="s">
        <v>12</v>
      </c>
      <c r="G363" s="8">
        <v>135731</v>
      </c>
      <c r="H363" s="8">
        <f t="shared" si="15"/>
        <v>1493039</v>
      </c>
      <c r="I363" s="5" t="s">
        <v>13</v>
      </c>
      <c r="J363" s="5" t="s">
        <v>14</v>
      </c>
      <c r="K363" s="4">
        <f t="shared" si="16"/>
        <v>45047</v>
      </c>
      <c r="L363" s="14">
        <f>+VLOOKUP(B363,'[1]TỔNG HỢP .'!E$1:M$464,9,0)</f>
        <v>-1493039</v>
      </c>
      <c r="M363" s="14">
        <f t="shared" si="17"/>
        <v>0</v>
      </c>
      <c r="N363" s="4" t="str">
        <f>+VLOOKUP(B363,'[1]TỔNG HỢP .'!E$1:M$464,8,0)</f>
        <v>05.05.2023</v>
      </c>
      <c r="O363" t="s">
        <v>1226</v>
      </c>
    </row>
    <row r="364" spans="1:15" customFormat="1" ht="15" hidden="1" customHeight="1" x14ac:dyDescent="0.2">
      <c r="A364" s="4">
        <v>44999</v>
      </c>
      <c r="B364" s="16">
        <v>13538</v>
      </c>
      <c r="C364" s="5" t="s">
        <v>10</v>
      </c>
      <c r="D364" s="5" t="s">
        <v>83</v>
      </c>
      <c r="E364" s="8">
        <v>1110580</v>
      </c>
      <c r="F364" s="9" t="s">
        <v>12</v>
      </c>
      <c r="G364" s="8">
        <v>111058</v>
      </c>
      <c r="H364" s="8">
        <f t="shared" si="15"/>
        <v>1221638</v>
      </c>
      <c r="I364" s="5" t="s">
        <v>13</v>
      </c>
      <c r="J364" s="5" t="s">
        <v>14</v>
      </c>
      <c r="K364" s="4">
        <f t="shared" si="16"/>
        <v>45047</v>
      </c>
      <c r="L364" s="14">
        <f>+VLOOKUP(B364,'[1]TỔNG HỢP .'!E$1:M$464,9,0)</f>
        <v>-1221638</v>
      </c>
      <c r="M364" s="14">
        <f t="shared" si="17"/>
        <v>0</v>
      </c>
      <c r="N364" s="4" t="str">
        <f>+VLOOKUP(B364,'[1]TỔNG HỢP .'!E$1:M$464,8,0)</f>
        <v>05.05.2023</v>
      </c>
      <c r="O364" t="s">
        <v>1226</v>
      </c>
    </row>
    <row r="365" spans="1:15" customFormat="1" ht="15" hidden="1" customHeight="1" x14ac:dyDescent="0.2">
      <c r="A365" s="4">
        <v>44999</v>
      </c>
      <c r="B365" s="16">
        <v>13539</v>
      </c>
      <c r="C365" s="5" t="s">
        <v>10</v>
      </c>
      <c r="D365" s="5" t="s">
        <v>70</v>
      </c>
      <c r="E365" s="8">
        <v>3333060</v>
      </c>
      <c r="F365" s="9" t="s">
        <v>12</v>
      </c>
      <c r="G365" s="8">
        <v>333306</v>
      </c>
      <c r="H365" s="8">
        <f t="shared" si="15"/>
        <v>3666366</v>
      </c>
      <c r="I365" s="5" t="s">
        <v>13</v>
      </c>
      <c r="J365" s="5" t="s">
        <v>14</v>
      </c>
      <c r="K365" s="4">
        <f t="shared" si="16"/>
        <v>45047</v>
      </c>
      <c r="L365" s="14">
        <f>+VLOOKUP(B365,'[1]TỔNG HỢP .'!E$1:M$464,9,0)</f>
        <v>-3666366</v>
      </c>
      <c r="M365" s="14">
        <f t="shared" si="17"/>
        <v>0</v>
      </c>
      <c r="N365" s="4" t="str">
        <f>+VLOOKUP(B365,'[1]TỔNG HỢP .'!E$1:M$464,8,0)</f>
        <v>05.05.2023</v>
      </c>
      <c r="O365" t="s">
        <v>1226</v>
      </c>
    </row>
    <row r="366" spans="1:15" customFormat="1" ht="15" hidden="1" customHeight="1" x14ac:dyDescent="0.2">
      <c r="A366" s="4">
        <v>44999</v>
      </c>
      <c r="B366" s="16">
        <v>13541</v>
      </c>
      <c r="C366" s="5" t="s">
        <v>10</v>
      </c>
      <c r="D366" s="5" t="s">
        <v>65</v>
      </c>
      <c r="E366" s="8">
        <v>4091236</v>
      </c>
      <c r="F366" s="9" t="s">
        <v>12</v>
      </c>
      <c r="G366" s="8">
        <v>409124</v>
      </c>
      <c r="H366" s="8">
        <f t="shared" si="15"/>
        <v>4500360</v>
      </c>
      <c r="I366" s="5" t="s">
        <v>13</v>
      </c>
      <c r="J366" s="5" t="s">
        <v>14</v>
      </c>
      <c r="K366" s="4">
        <f t="shared" si="16"/>
        <v>45047</v>
      </c>
      <c r="L366" s="14">
        <f>+VLOOKUP(B366,'[1]TỔNG HỢP .'!E$1:M$464,9,0)</f>
        <v>-4500360</v>
      </c>
      <c r="M366" s="14">
        <f t="shared" si="17"/>
        <v>0</v>
      </c>
      <c r="N366" s="4" t="str">
        <f>+VLOOKUP(B366,'[1]TỔNG HỢP .'!E$1:M$464,8,0)</f>
        <v>05.05.2023</v>
      </c>
      <c r="O366" t="s">
        <v>1226</v>
      </c>
    </row>
    <row r="367" spans="1:15" customFormat="1" ht="15" hidden="1" customHeight="1" x14ac:dyDescent="0.2">
      <c r="A367" s="4">
        <v>44999</v>
      </c>
      <c r="B367" s="16">
        <v>13603</v>
      </c>
      <c r="C367" s="5" t="s">
        <v>10</v>
      </c>
      <c r="D367" s="5" t="s">
        <v>123</v>
      </c>
      <c r="E367" s="8">
        <v>1512036</v>
      </c>
      <c r="F367" s="9" t="s">
        <v>12</v>
      </c>
      <c r="G367" s="8">
        <v>151204</v>
      </c>
      <c r="H367" s="8">
        <f t="shared" si="15"/>
        <v>1663240</v>
      </c>
      <c r="I367" s="5" t="s">
        <v>13</v>
      </c>
      <c r="J367" s="5" t="s">
        <v>14</v>
      </c>
      <c r="K367" s="4">
        <f t="shared" si="16"/>
        <v>45047</v>
      </c>
      <c r="L367" s="14">
        <f>+VLOOKUP(B367,'[1]TỔNG HỢP .'!E$1:M$464,9,0)</f>
        <v>-1663240</v>
      </c>
      <c r="M367" s="14">
        <f t="shared" si="17"/>
        <v>0</v>
      </c>
      <c r="N367" s="4" t="str">
        <f>+VLOOKUP(B367,'[1]TỔNG HỢP .'!E$1:M$464,8,0)</f>
        <v>05.05.2023</v>
      </c>
      <c r="O367" t="s">
        <v>1226</v>
      </c>
    </row>
    <row r="368" spans="1:15" customFormat="1" ht="15" hidden="1" customHeight="1" x14ac:dyDescent="0.2">
      <c r="A368" s="4">
        <v>44999</v>
      </c>
      <c r="B368" s="16">
        <v>13604</v>
      </c>
      <c r="C368" s="5" t="s">
        <v>10</v>
      </c>
      <c r="D368" s="5" t="s">
        <v>87</v>
      </c>
      <c r="E368" s="8">
        <v>1110580</v>
      </c>
      <c r="F368" s="9" t="s">
        <v>12</v>
      </c>
      <c r="G368" s="8">
        <v>111058</v>
      </c>
      <c r="H368" s="8">
        <f t="shared" si="15"/>
        <v>1221638</v>
      </c>
      <c r="I368" s="5" t="s">
        <v>13</v>
      </c>
      <c r="J368" s="5" t="s">
        <v>14</v>
      </c>
      <c r="K368" s="4">
        <f t="shared" si="16"/>
        <v>45047</v>
      </c>
      <c r="L368" s="14">
        <f>+VLOOKUP(B368,'[1]TỔNG HỢP .'!E$1:M$464,9,0)</f>
        <v>-1221638</v>
      </c>
      <c r="M368" s="14">
        <f t="shared" si="17"/>
        <v>0</v>
      </c>
      <c r="N368" s="4" t="str">
        <f>+VLOOKUP(B368,'[1]TỔNG HỢP .'!E$1:M$464,8,0)</f>
        <v>05.05.2023</v>
      </c>
      <c r="O368" t="s">
        <v>1226</v>
      </c>
    </row>
    <row r="369" spans="1:15" customFormat="1" ht="15" hidden="1" customHeight="1" x14ac:dyDescent="0.2">
      <c r="A369" s="4">
        <v>44999</v>
      </c>
      <c r="B369" s="16">
        <v>13605</v>
      </c>
      <c r="C369" s="5" t="s">
        <v>10</v>
      </c>
      <c r="D369" s="5" t="s">
        <v>90</v>
      </c>
      <c r="E369" s="8">
        <v>4047820</v>
      </c>
      <c r="F369" s="9" t="s">
        <v>12</v>
      </c>
      <c r="G369" s="8">
        <v>404782</v>
      </c>
      <c r="H369" s="8">
        <f t="shared" si="15"/>
        <v>4452602</v>
      </c>
      <c r="I369" s="5" t="s">
        <v>13</v>
      </c>
      <c r="J369" s="5" t="s">
        <v>14</v>
      </c>
      <c r="K369" s="4">
        <f t="shared" si="16"/>
        <v>45047</v>
      </c>
      <c r="L369" s="14">
        <f>+VLOOKUP(B369,'[1]TỔNG HỢP .'!E$1:M$464,9,0)</f>
        <v>-4452602</v>
      </c>
      <c r="M369" s="14">
        <f t="shared" si="17"/>
        <v>0</v>
      </c>
      <c r="N369" s="4" t="str">
        <f>+VLOOKUP(B369,'[1]TỔNG HỢP .'!E$1:M$464,8,0)</f>
        <v>05.05.2023</v>
      </c>
      <c r="O369" t="s">
        <v>1226</v>
      </c>
    </row>
    <row r="370" spans="1:15" customFormat="1" ht="15" hidden="1" customHeight="1" x14ac:dyDescent="0.2">
      <c r="A370" s="4">
        <v>44999</v>
      </c>
      <c r="B370" s="16">
        <v>13612</v>
      </c>
      <c r="C370" s="5" t="s">
        <v>10</v>
      </c>
      <c r="D370" s="5" t="s">
        <v>77</v>
      </c>
      <c r="E370" s="8">
        <v>2221160</v>
      </c>
      <c r="F370" s="9" t="s">
        <v>12</v>
      </c>
      <c r="G370" s="8">
        <v>222116</v>
      </c>
      <c r="H370" s="8">
        <f t="shared" si="15"/>
        <v>2443276</v>
      </c>
      <c r="I370" s="5" t="s">
        <v>13</v>
      </c>
      <c r="J370" s="5" t="s">
        <v>14</v>
      </c>
      <c r="K370" s="4">
        <f t="shared" si="16"/>
        <v>45047</v>
      </c>
      <c r="L370" s="14">
        <f>+VLOOKUP(B370,'[1]TỔNG HỢP .'!E$1:M$464,9,0)</f>
        <v>-2443276</v>
      </c>
      <c r="M370" s="14">
        <f t="shared" si="17"/>
        <v>0</v>
      </c>
      <c r="N370" s="4" t="str">
        <f>+VLOOKUP(B370,'[1]TỔNG HỢP .'!E$1:M$464,8,0)</f>
        <v>05.05.2023</v>
      </c>
      <c r="O370" t="s">
        <v>1226</v>
      </c>
    </row>
    <row r="371" spans="1:15" customFormat="1" ht="15" hidden="1" customHeight="1" x14ac:dyDescent="0.2">
      <c r="A371" s="4">
        <v>44999</v>
      </c>
      <c r="B371" s="16">
        <v>13613</v>
      </c>
      <c r="C371" s="5" t="s">
        <v>10</v>
      </c>
      <c r="D371" s="5" t="s">
        <v>188</v>
      </c>
      <c r="E371" s="8">
        <v>3331740</v>
      </c>
      <c r="F371" s="9" t="s">
        <v>12</v>
      </c>
      <c r="G371" s="8">
        <v>333174</v>
      </c>
      <c r="H371" s="8">
        <f t="shared" si="15"/>
        <v>3664914</v>
      </c>
      <c r="I371" s="5" t="s">
        <v>13</v>
      </c>
      <c r="J371" s="5" t="s">
        <v>14</v>
      </c>
      <c r="K371" s="4">
        <f t="shared" si="16"/>
        <v>45047</v>
      </c>
      <c r="L371" s="14">
        <f>+VLOOKUP(B371,'[1]TỔNG HỢP .'!E$1:M$464,9,0)</f>
        <v>-3664914</v>
      </c>
      <c r="M371" s="14">
        <f t="shared" si="17"/>
        <v>0</v>
      </c>
      <c r="N371" s="4" t="str">
        <f>+VLOOKUP(B371,'[1]TỔNG HỢP .'!E$1:M$464,8,0)</f>
        <v>05.05.2023</v>
      </c>
      <c r="O371" t="s">
        <v>1226</v>
      </c>
    </row>
    <row r="372" spans="1:15" customFormat="1" ht="15" hidden="1" customHeight="1" x14ac:dyDescent="0.2">
      <c r="A372" s="4">
        <v>44999</v>
      </c>
      <c r="B372" s="16">
        <v>15878</v>
      </c>
      <c r="C372" s="5" t="s">
        <v>669</v>
      </c>
      <c r="D372" s="5" t="s">
        <v>670</v>
      </c>
      <c r="E372" s="8">
        <v>-2033020</v>
      </c>
      <c r="F372" s="9" t="s">
        <v>12</v>
      </c>
      <c r="G372" s="8">
        <v>-203303</v>
      </c>
      <c r="H372" s="8">
        <f t="shared" si="15"/>
        <v>-2236323</v>
      </c>
      <c r="I372" s="5" t="s">
        <v>13</v>
      </c>
      <c r="J372" s="5" t="s">
        <v>14</v>
      </c>
      <c r="K372" s="4">
        <f t="shared" si="16"/>
        <v>45047</v>
      </c>
      <c r="L372" s="14">
        <f>+VLOOKUP(B372,'[1]TỔNG HỢP .'!E$1:M$464,9,0)</f>
        <v>2236323</v>
      </c>
      <c r="M372" s="14">
        <f t="shared" si="17"/>
        <v>0</v>
      </c>
      <c r="N372" s="4" t="str">
        <f>+VLOOKUP(B372,'[1]TỔNG HỢP .'!E$1:M$464,8,0)</f>
        <v>05.04.2023</v>
      </c>
      <c r="O372" t="s">
        <v>1224</v>
      </c>
    </row>
    <row r="373" spans="1:15" customFormat="1" ht="15" hidden="1" customHeight="1" x14ac:dyDescent="0.2">
      <c r="A373" s="4">
        <v>45000</v>
      </c>
      <c r="B373" s="16">
        <v>13628</v>
      </c>
      <c r="C373" s="5" t="s">
        <v>10</v>
      </c>
      <c r="D373" s="5" t="s">
        <v>80</v>
      </c>
      <c r="E373" s="8">
        <v>1312628</v>
      </c>
      <c r="F373" s="9" t="s">
        <v>12</v>
      </c>
      <c r="G373" s="8">
        <v>131263</v>
      </c>
      <c r="H373" s="8">
        <f t="shared" si="15"/>
        <v>1443891</v>
      </c>
      <c r="I373" s="5" t="s">
        <v>13</v>
      </c>
      <c r="J373" s="5" t="s">
        <v>14</v>
      </c>
      <c r="K373" s="4">
        <f t="shared" si="16"/>
        <v>45048</v>
      </c>
      <c r="L373" s="14">
        <f>+VLOOKUP(B373,'[1]TỔNG HỢP .'!E$1:M$464,9,0)</f>
        <v>-1443891</v>
      </c>
      <c r="M373" s="14">
        <f t="shared" si="17"/>
        <v>0</v>
      </c>
      <c r="N373" s="4" t="str">
        <f>+VLOOKUP(B373,'[1]TỔNG HỢP .'!E$1:M$464,8,0)</f>
        <v>05.05.2023</v>
      </c>
      <c r="O373" t="s">
        <v>1226</v>
      </c>
    </row>
    <row r="374" spans="1:15" customFormat="1" ht="15" hidden="1" customHeight="1" x14ac:dyDescent="0.2">
      <c r="A374" s="4">
        <v>45000</v>
      </c>
      <c r="B374" s="16">
        <v>13685</v>
      </c>
      <c r="C374" s="5" t="s">
        <v>10</v>
      </c>
      <c r="D374" s="5" t="s">
        <v>197</v>
      </c>
      <c r="E374" s="8">
        <v>1311308</v>
      </c>
      <c r="F374" s="9" t="s">
        <v>12</v>
      </c>
      <c r="G374" s="8">
        <v>131131</v>
      </c>
      <c r="H374" s="8">
        <f t="shared" si="15"/>
        <v>1442439</v>
      </c>
      <c r="I374" s="5" t="s">
        <v>13</v>
      </c>
      <c r="J374" s="5" t="s">
        <v>14</v>
      </c>
      <c r="K374" s="4">
        <f t="shared" si="16"/>
        <v>45048</v>
      </c>
      <c r="L374" s="14">
        <f>+VLOOKUP(B374,'[1]TỔNG HỢP .'!E$1:M$464,9,0)</f>
        <v>-1442439</v>
      </c>
      <c r="M374" s="14">
        <f t="shared" si="17"/>
        <v>0</v>
      </c>
      <c r="N374" s="4" t="str">
        <f>+VLOOKUP(B374,'[1]TỔNG HỢP .'!E$1:M$464,8,0)</f>
        <v>05.05.2023</v>
      </c>
      <c r="O374" t="s">
        <v>1226</v>
      </c>
    </row>
    <row r="375" spans="1:15" customFormat="1" ht="15" hidden="1" customHeight="1" x14ac:dyDescent="0.2">
      <c r="A375" s="4">
        <v>45000</v>
      </c>
      <c r="B375" s="16">
        <v>13688</v>
      </c>
      <c r="C375" s="5" t="s">
        <v>10</v>
      </c>
      <c r="D375" s="5" t="s">
        <v>776</v>
      </c>
      <c r="E375" s="8">
        <v>2579200</v>
      </c>
      <c r="F375" s="9" t="s">
        <v>12</v>
      </c>
      <c r="G375" s="8">
        <v>257920</v>
      </c>
      <c r="H375" s="8">
        <f t="shared" si="15"/>
        <v>2837120</v>
      </c>
      <c r="I375" s="5" t="s">
        <v>13</v>
      </c>
      <c r="J375" s="5" t="s">
        <v>14</v>
      </c>
      <c r="K375" s="4">
        <f t="shared" si="16"/>
        <v>45048</v>
      </c>
      <c r="L375" s="14">
        <f>+VLOOKUP(B375,'[1]TỔNG HỢP .'!E$1:M$464,9,0)</f>
        <v>-2837120</v>
      </c>
      <c r="M375" s="14">
        <f t="shared" ref="M375" si="18">+L375+H375</f>
        <v>0</v>
      </c>
      <c r="N375" s="4" t="str">
        <f>+VLOOKUP(B375,'[1]TỔNG HỢP .'!E$1:M$464,8,0)</f>
        <v>05.05.2023</v>
      </c>
      <c r="O375" t="s">
        <v>1226</v>
      </c>
    </row>
    <row r="376" spans="1:15" customFormat="1" ht="15" hidden="1" customHeight="1" x14ac:dyDescent="0.2">
      <c r="A376" s="4">
        <v>45001</v>
      </c>
      <c r="B376" s="16">
        <v>15054</v>
      </c>
      <c r="C376" s="5" t="s">
        <v>10</v>
      </c>
      <c r="D376" s="5" t="s">
        <v>106</v>
      </c>
      <c r="E376" s="8">
        <v>1468620</v>
      </c>
      <c r="F376" s="9" t="s">
        <v>12</v>
      </c>
      <c r="G376" s="8">
        <v>146862</v>
      </c>
      <c r="H376" s="8">
        <f t="shared" si="15"/>
        <v>1615482</v>
      </c>
      <c r="I376" s="5" t="s">
        <v>13</v>
      </c>
      <c r="J376" s="5" t="s">
        <v>14</v>
      </c>
      <c r="K376" s="4">
        <f t="shared" si="16"/>
        <v>45049</v>
      </c>
      <c r="L376" s="14">
        <f>+VLOOKUP(B376,'[1]TỔNG HỢP .'!E$1:M$464,9,0)</f>
        <v>-1615482</v>
      </c>
      <c r="M376" s="14">
        <f t="shared" si="17"/>
        <v>0</v>
      </c>
      <c r="N376" s="4" t="str">
        <f>+VLOOKUP(B376,'[1]TỔNG HỢP .'!E$1:M$464,8,0)</f>
        <v>05.05.2023</v>
      </c>
      <c r="O376" t="s">
        <v>1226</v>
      </c>
    </row>
    <row r="377" spans="1:15" customFormat="1" ht="15" hidden="1" customHeight="1" x14ac:dyDescent="0.2">
      <c r="A377" s="4">
        <v>45001</v>
      </c>
      <c r="B377" s="16">
        <v>15074</v>
      </c>
      <c r="C377" s="5" t="s">
        <v>10</v>
      </c>
      <c r="D377" s="5" t="s">
        <v>29</v>
      </c>
      <c r="E377" s="8">
        <v>1110580</v>
      </c>
      <c r="F377" s="9" t="s">
        <v>12</v>
      </c>
      <c r="G377" s="8">
        <v>111058</v>
      </c>
      <c r="H377" s="8">
        <f t="shared" si="15"/>
        <v>1221638</v>
      </c>
      <c r="I377" s="5" t="s">
        <v>13</v>
      </c>
      <c r="J377" s="5" t="s">
        <v>14</v>
      </c>
      <c r="K377" s="4">
        <f t="shared" si="16"/>
        <v>45049</v>
      </c>
      <c r="L377" s="14">
        <f>+VLOOKUP(B377,'[1]TỔNG HỢP .'!E$1:M$464,9,0)</f>
        <v>-1221638</v>
      </c>
      <c r="M377" s="14">
        <f t="shared" si="17"/>
        <v>0</v>
      </c>
      <c r="N377" s="4" t="str">
        <f>+VLOOKUP(B377,'[1]TỔNG HỢP .'!E$1:M$464,8,0)</f>
        <v>05.05.2023</v>
      </c>
      <c r="O377" t="s">
        <v>1226</v>
      </c>
    </row>
    <row r="378" spans="1:15" customFormat="1" ht="15" hidden="1" customHeight="1" x14ac:dyDescent="0.2">
      <c r="A378" s="4">
        <v>45001</v>
      </c>
      <c r="B378" s="16">
        <v>15075</v>
      </c>
      <c r="C378" s="5" t="s">
        <v>10</v>
      </c>
      <c r="D378" s="5" t="s">
        <v>134</v>
      </c>
      <c r="E378" s="8">
        <v>568728</v>
      </c>
      <c r="F378" s="9" t="s">
        <v>12</v>
      </c>
      <c r="G378" s="8">
        <v>56873</v>
      </c>
      <c r="H378" s="8">
        <f t="shared" si="15"/>
        <v>625601</v>
      </c>
      <c r="I378" s="5" t="s">
        <v>13</v>
      </c>
      <c r="J378" s="5" t="s">
        <v>14</v>
      </c>
      <c r="K378" s="4">
        <f t="shared" si="16"/>
        <v>45049</v>
      </c>
      <c r="L378" s="14">
        <f>+VLOOKUP(B378,'[1]TỔNG HỢP .'!E$1:M$464,9,0)</f>
        <v>-625605</v>
      </c>
      <c r="M378" s="14">
        <f t="shared" si="17"/>
        <v>-4</v>
      </c>
      <c r="N378" s="4" t="str">
        <f>+VLOOKUP(B378,'[1]TỔNG HỢP .'!E$1:M$464,8,0)</f>
        <v>05.05.2023</v>
      </c>
      <c r="O378" t="s">
        <v>1226</v>
      </c>
    </row>
    <row r="379" spans="1:15" customFormat="1" ht="15" hidden="1" customHeight="1" x14ac:dyDescent="0.2">
      <c r="A379" s="4">
        <v>45001</v>
      </c>
      <c r="B379" s="16">
        <v>15076</v>
      </c>
      <c r="C379" s="5" t="s">
        <v>10</v>
      </c>
      <c r="D379" s="5" t="s">
        <v>57</v>
      </c>
      <c r="E379" s="8">
        <v>1156580</v>
      </c>
      <c r="F379" s="9" t="s">
        <v>12</v>
      </c>
      <c r="G379" s="8">
        <v>115658</v>
      </c>
      <c r="H379" s="8">
        <f t="shared" si="15"/>
        <v>1272238</v>
      </c>
      <c r="I379" s="5" t="s">
        <v>13</v>
      </c>
      <c r="J379" s="5" t="s">
        <v>14</v>
      </c>
      <c r="K379" s="4">
        <f t="shared" si="16"/>
        <v>45049</v>
      </c>
      <c r="L379" s="14">
        <f>+VLOOKUP(B379,'[1]TỔNG HỢP .'!E$1:M$464,9,0)</f>
        <v>-1272238</v>
      </c>
      <c r="M379" s="14">
        <f t="shared" si="17"/>
        <v>0</v>
      </c>
      <c r="N379" s="4" t="str">
        <f>+VLOOKUP(B379,'[1]TỔNG HỢP .'!E$1:M$464,8,0)</f>
        <v>05.05.2023</v>
      </c>
      <c r="O379" t="s">
        <v>1226</v>
      </c>
    </row>
    <row r="380" spans="1:15" customFormat="1" ht="15" hidden="1" customHeight="1" x14ac:dyDescent="0.2">
      <c r="A380" s="4">
        <v>45001</v>
      </c>
      <c r="B380" s="16">
        <v>15077</v>
      </c>
      <c r="C380" s="5" t="s">
        <v>10</v>
      </c>
      <c r="D380" s="5" t="s">
        <v>32</v>
      </c>
      <c r="E380" s="8">
        <v>2221160</v>
      </c>
      <c r="F380" s="9" t="s">
        <v>12</v>
      </c>
      <c r="G380" s="8">
        <v>222116</v>
      </c>
      <c r="H380" s="8">
        <f t="shared" si="15"/>
        <v>2443276</v>
      </c>
      <c r="I380" s="5" t="s">
        <v>13</v>
      </c>
      <c r="J380" s="5" t="s">
        <v>14</v>
      </c>
      <c r="K380" s="4">
        <f t="shared" si="16"/>
        <v>45049</v>
      </c>
      <c r="L380" s="14">
        <f>+VLOOKUP(B380,'[1]TỔNG HỢP .'!E$1:M$464,9,0)</f>
        <v>-2443276</v>
      </c>
      <c r="M380" s="14">
        <f t="shared" si="17"/>
        <v>0</v>
      </c>
      <c r="N380" s="4" t="str">
        <f>+VLOOKUP(B380,'[1]TỔNG HỢP .'!E$1:M$464,8,0)</f>
        <v>05.05.2023</v>
      </c>
      <c r="O380" t="s">
        <v>1226</v>
      </c>
    </row>
    <row r="381" spans="1:15" customFormat="1" ht="15" hidden="1" customHeight="1" x14ac:dyDescent="0.2">
      <c r="A381" s="4">
        <v>45001</v>
      </c>
      <c r="B381" s="16">
        <v>15578</v>
      </c>
      <c r="C381" s="5" t="s">
        <v>10</v>
      </c>
      <c r="D381" s="5" t="s">
        <v>123</v>
      </c>
      <c r="E381" s="8">
        <v>4642280</v>
      </c>
      <c r="F381" s="9" t="s">
        <v>12</v>
      </c>
      <c r="G381" s="8">
        <v>464228</v>
      </c>
      <c r="H381" s="8">
        <f t="shared" si="15"/>
        <v>5106508</v>
      </c>
      <c r="I381" s="5" t="s">
        <v>13</v>
      </c>
      <c r="J381" s="5" t="s">
        <v>14</v>
      </c>
      <c r="K381" s="4">
        <f t="shared" si="16"/>
        <v>45049</v>
      </c>
      <c r="L381" s="14">
        <f>+VLOOKUP(B381,'[1]TỔNG HỢP .'!E$1:M$464,9,0)</f>
        <v>-5106508</v>
      </c>
      <c r="M381" s="14">
        <f t="shared" si="17"/>
        <v>0</v>
      </c>
      <c r="N381" s="4" t="str">
        <f>+VLOOKUP(B381,'[1]TỔNG HỢP .'!E$1:M$464,8,0)</f>
        <v>05.05.2023</v>
      </c>
      <c r="O381" t="s">
        <v>1226</v>
      </c>
    </row>
    <row r="382" spans="1:15" customFormat="1" ht="15" hidden="1" customHeight="1" x14ac:dyDescent="0.2">
      <c r="A382" s="4">
        <v>45001</v>
      </c>
      <c r="B382" s="16">
        <v>15579</v>
      </c>
      <c r="C382" s="5" t="s">
        <v>10</v>
      </c>
      <c r="D382" s="5" t="s">
        <v>87</v>
      </c>
      <c r="E382" s="8">
        <v>2221160</v>
      </c>
      <c r="F382" s="9" t="s">
        <v>12</v>
      </c>
      <c r="G382" s="8">
        <v>222116</v>
      </c>
      <c r="H382" s="8">
        <f t="shared" si="15"/>
        <v>2443276</v>
      </c>
      <c r="I382" s="5" t="s">
        <v>13</v>
      </c>
      <c r="J382" s="5" t="s">
        <v>14</v>
      </c>
      <c r="K382" s="4">
        <f t="shared" si="16"/>
        <v>45049</v>
      </c>
      <c r="L382" s="14">
        <f>+VLOOKUP(B382,'[1]TỔNG HỢP .'!E$1:M$464,9,0)</f>
        <v>-2443276</v>
      </c>
      <c r="M382" s="14">
        <f t="shared" si="17"/>
        <v>0</v>
      </c>
      <c r="N382" s="4" t="str">
        <f>+VLOOKUP(B382,'[1]TỔNG HỢP .'!E$1:M$464,8,0)</f>
        <v>05.05.2023</v>
      </c>
      <c r="O382" t="s">
        <v>1226</v>
      </c>
    </row>
    <row r="383" spans="1:15" customFormat="1" ht="15" hidden="1" customHeight="1" x14ac:dyDescent="0.2">
      <c r="A383" s="4">
        <v>45001</v>
      </c>
      <c r="B383" s="16">
        <v>15580</v>
      </c>
      <c r="C383" s="5" t="s">
        <v>10</v>
      </c>
      <c r="D383" s="5" t="s">
        <v>90</v>
      </c>
      <c r="E383" s="8">
        <v>1110580</v>
      </c>
      <c r="F383" s="9" t="s">
        <v>12</v>
      </c>
      <c r="G383" s="8">
        <v>111058</v>
      </c>
      <c r="H383" s="8">
        <f t="shared" si="15"/>
        <v>1221638</v>
      </c>
      <c r="I383" s="5" t="s">
        <v>13</v>
      </c>
      <c r="J383" s="5" t="s">
        <v>14</v>
      </c>
      <c r="K383" s="4">
        <f t="shared" si="16"/>
        <v>45049</v>
      </c>
      <c r="L383" s="14">
        <f>+VLOOKUP(B383,'[1]TỔNG HỢP .'!E$1:M$464,9,0)</f>
        <v>-1221638</v>
      </c>
      <c r="M383" s="14">
        <f t="shared" si="17"/>
        <v>0</v>
      </c>
      <c r="N383" s="4" t="str">
        <f>+VLOOKUP(B383,'[1]TỔNG HỢP .'!E$1:M$464,8,0)</f>
        <v>05.05.2023</v>
      </c>
      <c r="O383" t="s">
        <v>1226</v>
      </c>
    </row>
    <row r="384" spans="1:15" customFormat="1" ht="15" hidden="1" customHeight="1" x14ac:dyDescent="0.2">
      <c r="A384" s="4">
        <v>45001</v>
      </c>
      <c r="B384" s="16">
        <v>15581</v>
      </c>
      <c r="C384" s="5" t="s">
        <v>10</v>
      </c>
      <c r="D384" s="5" t="s">
        <v>229</v>
      </c>
      <c r="E384" s="8">
        <v>6116604</v>
      </c>
      <c r="F384" s="9" t="s">
        <v>12</v>
      </c>
      <c r="G384" s="8">
        <v>611660</v>
      </c>
      <c r="H384" s="8">
        <f t="shared" si="15"/>
        <v>6728264</v>
      </c>
      <c r="I384" s="5" t="s">
        <v>13</v>
      </c>
      <c r="J384" s="5" t="s">
        <v>14</v>
      </c>
      <c r="K384" s="4">
        <f t="shared" si="16"/>
        <v>45049</v>
      </c>
      <c r="L384" s="14">
        <f>+VLOOKUP(B384,'[1]TỔNG HỢP .'!E$1:M$464,9,0)</f>
        <v>-6728264</v>
      </c>
      <c r="M384" s="14">
        <f t="shared" si="17"/>
        <v>0</v>
      </c>
      <c r="N384" s="4" t="str">
        <f>+VLOOKUP(B384,'[1]TỔNG HỢP .'!E$1:M$464,8,0)</f>
        <v>05.05.2023</v>
      </c>
      <c r="O384" t="s">
        <v>1226</v>
      </c>
    </row>
    <row r="385" spans="1:15" customFormat="1" ht="15" hidden="1" customHeight="1" x14ac:dyDescent="0.2">
      <c r="A385" s="4">
        <v>45003</v>
      </c>
      <c r="B385" s="16">
        <v>15700</v>
      </c>
      <c r="C385" s="5" t="s">
        <v>10</v>
      </c>
      <c r="D385" s="5" t="s">
        <v>374</v>
      </c>
      <c r="E385" s="8">
        <v>1669348</v>
      </c>
      <c r="F385" s="9" t="s">
        <v>12</v>
      </c>
      <c r="G385" s="8">
        <v>166935</v>
      </c>
      <c r="H385" s="8">
        <f t="shared" si="15"/>
        <v>1836283</v>
      </c>
      <c r="I385" s="5" t="s">
        <v>13</v>
      </c>
      <c r="J385" s="5" t="s">
        <v>14</v>
      </c>
      <c r="K385" s="4">
        <f t="shared" si="16"/>
        <v>45051</v>
      </c>
      <c r="L385" s="14">
        <f>+VLOOKUP(B385,'[1]TỔNG HỢP .'!E$1:M$464,9,0)</f>
        <v>-1836283</v>
      </c>
      <c r="M385" s="14">
        <f t="shared" si="17"/>
        <v>0</v>
      </c>
      <c r="N385" s="4" t="str">
        <f>+VLOOKUP(B385,'[1]TỔNG HỢP .'!E$1:M$464,8,0)</f>
        <v>05.05.2023</v>
      </c>
      <c r="O385" t="s">
        <v>1226</v>
      </c>
    </row>
    <row r="386" spans="1:15" customFormat="1" ht="15" hidden="1" customHeight="1" x14ac:dyDescent="0.2">
      <c r="A386" s="4">
        <v>45005</v>
      </c>
      <c r="B386" s="16">
        <v>15761</v>
      </c>
      <c r="C386" s="5" t="s">
        <v>10</v>
      </c>
      <c r="D386" s="5" t="s">
        <v>684</v>
      </c>
      <c r="E386" s="8">
        <v>2579200</v>
      </c>
      <c r="F386" s="9" t="s">
        <v>12</v>
      </c>
      <c r="G386" s="8">
        <v>257920</v>
      </c>
      <c r="H386" s="8">
        <f t="shared" si="15"/>
        <v>2837120</v>
      </c>
      <c r="I386" s="5" t="s">
        <v>13</v>
      </c>
      <c r="J386" s="5" t="s">
        <v>14</v>
      </c>
      <c r="K386" s="4">
        <f t="shared" si="16"/>
        <v>45053</v>
      </c>
      <c r="L386" s="14">
        <f>+VLOOKUP(B386,'[1]TỔNG HỢP .'!E$1:M$464,9,0)</f>
        <v>-2837120</v>
      </c>
      <c r="M386" s="14">
        <f t="shared" si="17"/>
        <v>0</v>
      </c>
      <c r="N386" s="4" t="str">
        <f>+VLOOKUP(B386,'[1]TỔNG HỢP .'!E$1:M$464,8,0)</f>
        <v>05.05.2023</v>
      </c>
      <c r="O386" t="s">
        <v>1226</v>
      </c>
    </row>
    <row r="387" spans="1:15" customFormat="1" ht="15" hidden="1" customHeight="1" x14ac:dyDescent="0.2">
      <c r="A387" s="4">
        <v>45005</v>
      </c>
      <c r="B387" s="16">
        <v>15774</v>
      </c>
      <c r="C387" s="5" t="s">
        <v>10</v>
      </c>
      <c r="D387" s="5" t="s">
        <v>24</v>
      </c>
      <c r="E387" s="8">
        <v>1509948</v>
      </c>
      <c r="F387" s="9" t="s">
        <v>12</v>
      </c>
      <c r="G387" s="8">
        <v>150995</v>
      </c>
      <c r="H387" s="8">
        <f t="shared" si="15"/>
        <v>1660943</v>
      </c>
      <c r="I387" s="5" t="s">
        <v>13</v>
      </c>
      <c r="J387" s="5" t="s">
        <v>14</v>
      </c>
      <c r="K387" s="4">
        <f t="shared" si="16"/>
        <v>45053</v>
      </c>
      <c r="L387" s="14">
        <f>+VLOOKUP(B387,'[1]TỔNG HỢP .'!E$1:M$464,9,0)</f>
        <v>-1660943</v>
      </c>
      <c r="M387" s="14">
        <f t="shared" si="17"/>
        <v>0</v>
      </c>
      <c r="N387" s="4" t="str">
        <f>+VLOOKUP(B387,'[1]TỔNG HỢP .'!E$1:M$464,8,0)</f>
        <v>05.05.2023</v>
      </c>
      <c r="O387" t="s">
        <v>1226</v>
      </c>
    </row>
    <row r="388" spans="1:15" customFormat="1" ht="15" hidden="1" customHeight="1" x14ac:dyDescent="0.2">
      <c r="A388" s="4">
        <v>45005</v>
      </c>
      <c r="B388" s="16">
        <v>15775</v>
      </c>
      <c r="C388" s="5" t="s">
        <v>10</v>
      </c>
      <c r="D388" s="5" t="s">
        <v>29</v>
      </c>
      <c r="E388" s="8">
        <v>1110580</v>
      </c>
      <c r="F388" s="9" t="s">
        <v>12</v>
      </c>
      <c r="G388" s="8">
        <v>111058</v>
      </c>
      <c r="H388" s="8">
        <f t="shared" ref="H388:H451" si="19">+E388+G388</f>
        <v>1221638</v>
      </c>
      <c r="I388" s="5" t="s">
        <v>13</v>
      </c>
      <c r="J388" s="5" t="s">
        <v>14</v>
      </c>
      <c r="K388" s="4">
        <f t="shared" ref="K388:K451" si="20">48+A388</f>
        <v>45053</v>
      </c>
      <c r="L388" s="14">
        <f>+VLOOKUP(B388,'[1]TỔNG HỢP .'!E$1:M$464,9,0)</f>
        <v>-1221638</v>
      </c>
      <c r="M388" s="14">
        <f t="shared" ref="M388:M451" si="21">+L388+H388</f>
        <v>0</v>
      </c>
      <c r="N388" s="4" t="str">
        <f>+VLOOKUP(B388,'[1]TỔNG HỢP .'!E$1:M$464,8,0)</f>
        <v>05.05.2023</v>
      </c>
      <c r="O388" t="s">
        <v>1226</v>
      </c>
    </row>
    <row r="389" spans="1:15" customFormat="1" ht="15" hidden="1" customHeight="1" x14ac:dyDescent="0.2">
      <c r="A389" s="4">
        <v>45005</v>
      </c>
      <c r="B389" s="16">
        <v>15776</v>
      </c>
      <c r="C389" s="5" t="s">
        <v>10</v>
      </c>
      <c r="D389" s="5" t="s">
        <v>57</v>
      </c>
      <c r="E389" s="8">
        <v>1468620</v>
      </c>
      <c r="F389" s="9" t="s">
        <v>12</v>
      </c>
      <c r="G389" s="8">
        <v>146862</v>
      </c>
      <c r="H389" s="8">
        <f t="shared" si="19"/>
        <v>1615482</v>
      </c>
      <c r="I389" s="5" t="s">
        <v>13</v>
      </c>
      <c r="J389" s="5" t="s">
        <v>14</v>
      </c>
      <c r="K389" s="4">
        <f t="shared" si="20"/>
        <v>45053</v>
      </c>
      <c r="L389" s="14">
        <f>+VLOOKUP(B389,'[1]TỔNG HỢP .'!E$1:M$464,9,0)</f>
        <v>-1615482</v>
      </c>
      <c r="M389" s="14">
        <f t="shared" si="21"/>
        <v>0</v>
      </c>
      <c r="N389" s="4" t="str">
        <f>+VLOOKUP(B389,'[1]TỔNG HỢP .'!E$1:M$464,8,0)</f>
        <v>05.05.2023</v>
      </c>
      <c r="O389" t="s">
        <v>1226</v>
      </c>
    </row>
    <row r="390" spans="1:15" customFormat="1" ht="15" hidden="1" customHeight="1" x14ac:dyDescent="0.2">
      <c r="A390" s="4">
        <v>45005</v>
      </c>
      <c r="B390" s="16">
        <v>15777</v>
      </c>
      <c r="C390" s="5" t="s">
        <v>10</v>
      </c>
      <c r="D390" s="5" t="s">
        <v>137</v>
      </c>
      <c r="E390" s="8">
        <v>2421120</v>
      </c>
      <c r="F390" s="9" t="s">
        <v>12</v>
      </c>
      <c r="G390" s="8">
        <v>242112</v>
      </c>
      <c r="H390" s="8">
        <f t="shared" si="19"/>
        <v>2663232</v>
      </c>
      <c r="I390" s="5" t="s">
        <v>13</v>
      </c>
      <c r="J390" s="5" t="s">
        <v>14</v>
      </c>
      <c r="K390" s="4">
        <f t="shared" si="20"/>
        <v>45053</v>
      </c>
      <c r="L390" s="14">
        <f>+VLOOKUP(B390,'[1]TỔNG HỢP .'!E$1:M$464,9,0)</f>
        <v>-2663232</v>
      </c>
      <c r="M390" s="14">
        <f t="shared" si="21"/>
        <v>0</v>
      </c>
      <c r="N390" s="4" t="str">
        <f>+VLOOKUP(B390,'[1]TỔNG HỢP .'!E$1:M$464,8,0)</f>
        <v>05.05.2023</v>
      </c>
      <c r="O390" t="s">
        <v>1226</v>
      </c>
    </row>
    <row r="391" spans="1:15" customFormat="1" ht="15" hidden="1" customHeight="1" x14ac:dyDescent="0.2">
      <c r="A391" s="4">
        <v>45005</v>
      </c>
      <c r="B391" s="16">
        <v>15778</v>
      </c>
      <c r="C391" s="5" t="s">
        <v>10</v>
      </c>
      <c r="D391" s="5" t="s">
        <v>35</v>
      </c>
      <c r="E391" s="8">
        <v>5199732</v>
      </c>
      <c r="F391" s="9" t="s">
        <v>12</v>
      </c>
      <c r="G391" s="8">
        <v>519973</v>
      </c>
      <c r="H391" s="8">
        <f t="shared" si="19"/>
        <v>5719705</v>
      </c>
      <c r="I391" s="5" t="s">
        <v>13</v>
      </c>
      <c r="J391" s="5" t="s">
        <v>14</v>
      </c>
      <c r="K391" s="4">
        <f t="shared" si="20"/>
        <v>45053</v>
      </c>
      <c r="L391" s="14">
        <f>+VLOOKUP(B391,'[1]TỔNG HỢP .'!E$1:M$464,9,0)</f>
        <v>-5719705</v>
      </c>
      <c r="M391" s="14">
        <f t="shared" si="21"/>
        <v>0</v>
      </c>
      <c r="N391" s="4" t="str">
        <f>+VLOOKUP(B391,'[1]TỔNG HỢP .'!E$1:M$464,8,0)</f>
        <v>05.05.2023</v>
      </c>
      <c r="O391" t="s">
        <v>1226</v>
      </c>
    </row>
    <row r="392" spans="1:15" customFormat="1" ht="15" hidden="1" customHeight="1" x14ac:dyDescent="0.2">
      <c r="A392" s="4">
        <v>45005</v>
      </c>
      <c r="B392" s="16">
        <v>15779</v>
      </c>
      <c r="C392" s="5" t="s">
        <v>10</v>
      </c>
      <c r="D392" s="5" t="s">
        <v>357</v>
      </c>
      <c r="E392" s="8">
        <v>2221160</v>
      </c>
      <c r="F392" s="9" t="s">
        <v>12</v>
      </c>
      <c r="G392" s="8">
        <v>222116</v>
      </c>
      <c r="H392" s="8">
        <f t="shared" si="19"/>
        <v>2443276</v>
      </c>
      <c r="I392" s="5" t="s">
        <v>13</v>
      </c>
      <c r="J392" s="5" t="s">
        <v>14</v>
      </c>
      <c r="K392" s="4">
        <f t="shared" si="20"/>
        <v>45053</v>
      </c>
      <c r="L392" s="14">
        <f>+VLOOKUP(B392,'[1]TỔNG HỢP .'!E$1:M$464,9,0)</f>
        <v>-2443276</v>
      </c>
      <c r="M392" s="14">
        <f t="shared" si="21"/>
        <v>0</v>
      </c>
      <c r="N392" s="4" t="str">
        <f>+VLOOKUP(B392,'[1]TỔNG HỢP .'!E$1:M$464,8,0)</f>
        <v>05.05.2023</v>
      </c>
      <c r="O392" t="s">
        <v>1226</v>
      </c>
    </row>
    <row r="393" spans="1:15" customFormat="1" ht="15" hidden="1" customHeight="1" x14ac:dyDescent="0.2">
      <c r="A393" s="4">
        <v>45005</v>
      </c>
      <c r="B393" s="16">
        <v>15780</v>
      </c>
      <c r="C393" s="5" t="s">
        <v>10</v>
      </c>
      <c r="D393" s="5" t="s">
        <v>38</v>
      </c>
      <c r="E393" s="8">
        <v>3890508</v>
      </c>
      <c r="F393" s="9" t="s">
        <v>12</v>
      </c>
      <c r="G393" s="8">
        <v>389051</v>
      </c>
      <c r="H393" s="8">
        <f t="shared" si="19"/>
        <v>4279559</v>
      </c>
      <c r="I393" s="5" t="s">
        <v>13</v>
      </c>
      <c r="J393" s="5" t="s">
        <v>14</v>
      </c>
      <c r="K393" s="4">
        <f t="shared" si="20"/>
        <v>45053</v>
      </c>
      <c r="L393" s="14">
        <f>+VLOOKUP(B393,'[1]TỔNG HỢP .'!E$1:M$464,9,0)</f>
        <v>-4279559</v>
      </c>
      <c r="M393" s="14">
        <f t="shared" si="21"/>
        <v>0</v>
      </c>
      <c r="N393" s="4" t="str">
        <f>+VLOOKUP(B393,'[1]TỔNG HỢP .'!E$1:M$464,8,0)</f>
        <v>05.05.2023</v>
      </c>
      <c r="O393" t="s">
        <v>1226</v>
      </c>
    </row>
    <row r="394" spans="1:15" customFormat="1" ht="15" hidden="1" customHeight="1" x14ac:dyDescent="0.2">
      <c r="A394" s="4">
        <v>45005</v>
      </c>
      <c r="B394" s="16">
        <v>15781</v>
      </c>
      <c r="C394" s="5" t="s">
        <v>10</v>
      </c>
      <c r="D394" s="5" t="s">
        <v>18</v>
      </c>
      <c r="E394" s="8">
        <v>14043040</v>
      </c>
      <c r="F394" s="9" t="s">
        <v>12</v>
      </c>
      <c r="G394" s="8">
        <v>1404304</v>
      </c>
      <c r="H394" s="8">
        <f t="shared" si="19"/>
        <v>15447344</v>
      </c>
      <c r="I394" s="5" t="s">
        <v>13</v>
      </c>
      <c r="J394" s="5" t="s">
        <v>14</v>
      </c>
      <c r="K394" s="4">
        <f t="shared" si="20"/>
        <v>45053</v>
      </c>
      <c r="L394" s="14">
        <f>+VLOOKUP(B394,'[1]TỔNG HỢP .'!E$1:M$464,9,0)</f>
        <v>-15447344</v>
      </c>
      <c r="M394" s="14">
        <f t="shared" si="21"/>
        <v>0</v>
      </c>
      <c r="N394" s="4" t="str">
        <f>+VLOOKUP(B394,'[1]TỔNG HỢP .'!E$1:M$464,8,0)</f>
        <v>05.05.2023</v>
      </c>
      <c r="O394" t="s">
        <v>1226</v>
      </c>
    </row>
    <row r="395" spans="1:15" customFormat="1" ht="15" hidden="1" customHeight="1" x14ac:dyDescent="0.2">
      <c r="A395" s="4">
        <v>45005</v>
      </c>
      <c r="B395" s="16">
        <v>15782</v>
      </c>
      <c r="C395" s="5" t="s">
        <v>10</v>
      </c>
      <c r="D395" s="5" t="s">
        <v>18</v>
      </c>
      <c r="E395" s="8">
        <v>1312628</v>
      </c>
      <c r="F395" s="9" t="s">
        <v>12</v>
      </c>
      <c r="G395" s="8">
        <v>131263</v>
      </c>
      <c r="H395" s="8">
        <f t="shared" si="19"/>
        <v>1443891</v>
      </c>
      <c r="I395" s="5" t="s">
        <v>13</v>
      </c>
      <c r="J395" s="5" t="s">
        <v>14</v>
      </c>
      <c r="K395" s="4">
        <f t="shared" si="20"/>
        <v>45053</v>
      </c>
      <c r="L395" s="14">
        <f>+VLOOKUP(B395,'[1]TỔNG HỢP .'!E$1:M$464,9,0)</f>
        <v>-1443891</v>
      </c>
      <c r="M395" s="14">
        <f t="shared" si="21"/>
        <v>0</v>
      </c>
      <c r="N395" s="4" t="str">
        <f>+VLOOKUP(B395,'[1]TỔNG HỢP .'!E$1:M$464,8,0)</f>
        <v>05.05.2023</v>
      </c>
      <c r="O395" t="s">
        <v>1226</v>
      </c>
    </row>
    <row r="396" spans="1:15" customFormat="1" ht="15" hidden="1" customHeight="1" x14ac:dyDescent="0.2">
      <c r="A396" s="4">
        <v>45005</v>
      </c>
      <c r="B396" s="16">
        <v>15783</v>
      </c>
      <c r="C396" s="5" t="s">
        <v>10</v>
      </c>
      <c r="D396" s="5" t="s">
        <v>44</v>
      </c>
      <c r="E396" s="8">
        <v>1835356</v>
      </c>
      <c r="F396" s="9" t="s">
        <v>12</v>
      </c>
      <c r="G396" s="8">
        <v>183536</v>
      </c>
      <c r="H396" s="8">
        <f t="shared" si="19"/>
        <v>2018892</v>
      </c>
      <c r="I396" s="5" t="s">
        <v>13</v>
      </c>
      <c r="J396" s="5" t="s">
        <v>14</v>
      </c>
      <c r="K396" s="4">
        <f t="shared" si="20"/>
        <v>45053</v>
      </c>
      <c r="L396" s="14">
        <f>+VLOOKUP(B396,'[1]TỔNG HỢP .'!E$1:M$464,9,0)</f>
        <v>-2018892</v>
      </c>
      <c r="M396" s="14">
        <f t="shared" si="21"/>
        <v>0</v>
      </c>
      <c r="N396" s="4" t="str">
        <f>+VLOOKUP(B396,'[1]TỔNG HỢP .'!E$1:M$464,8,0)</f>
        <v>05.05.2023</v>
      </c>
      <c r="O396" t="s">
        <v>1226</v>
      </c>
    </row>
    <row r="397" spans="1:15" customFormat="1" ht="15" hidden="1" customHeight="1" x14ac:dyDescent="0.2">
      <c r="A397" s="4">
        <v>45005</v>
      </c>
      <c r="B397" s="16">
        <v>15784</v>
      </c>
      <c r="C397" s="5" t="s">
        <v>10</v>
      </c>
      <c r="D397" s="5" t="s">
        <v>47</v>
      </c>
      <c r="E397" s="8">
        <v>2777840</v>
      </c>
      <c r="F397" s="9" t="s">
        <v>12</v>
      </c>
      <c r="G397" s="8">
        <v>277784</v>
      </c>
      <c r="H397" s="8">
        <f t="shared" si="19"/>
        <v>3055624</v>
      </c>
      <c r="I397" s="5" t="s">
        <v>13</v>
      </c>
      <c r="J397" s="5" t="s">
        <v>14</v>
      </c>
      <c r="K397" s="4">
        <f t="shared" si="20"/>
        <v>45053</v>
      </c>
      <c r="L397" s="14">
        <f>+VLOOKUP(B397,'[1]TỔNG HỢP .'!E$1:M$464,9,0)</f>
        <v>-3055624</v>
      </c>
      <c r="M397" s="14">
        <f t="shared" si="21"/>
        <v>0</v>
      </c>
      <c r="N397" s="4" t="str">
        <f>+VLOOKUP(B397,'[1]TỔNG HỢP .'!E$1:M$464,8,0)</f>
        <v>05.05.2023</v>
      </c>
      <c r="O397" t="s">
        <v>1226</v>
      </c>
    </row>
    <row r="398" spans="1:15" customFormat="1" ht="15" hidden="1" customHeight="1" x14ac:dyDescent="0.2">
      <c r="A398" s="4">
        <v>45005</v>
      </c>
      <c r="B398" s="16">
        <v>15785</v>
      </c>
      <c r="C398" s="5" t="s">
        <v>10</v>
      </c>
      <c r="D398" s="5" t="s">
        <v>267</v>
      </c>
      <c r="E398" s="8">
        <v>2221160</v>
      </c>
      <c r="F398" s="9" t="s">
        <v>12</v>
      </c>
      <c r="G398" s="8">
        <v>222116</v>
      </c>
      <c r="H398" s="8">
        <f t="shared" si="19"/>
        <v>2443276</v>
      </c>
      <c r="I398" s="5" t="s">
        <v>13</v>
      </c>
      <c r="J398" s="5" t="s">
        <v>14</v>
      </c>
      <c r="K398" s="4">
        <f t="shared" si="20"/>
        <v>45053</v>
      </c>
      <c r="L398" s="14">
        <f>+VLOOKUP(B398,'[1]TỔNG HỢP .'!E$1:M$464,9,0)</f>
        <v>-2443276</v>
      </c>
      <c r="M398" s="14">
        <f t="shared" si="21"/>
        <v>0</v>
      </c>
      <c r="N398" s="4" t="str">
        <f>+VLOOKUP(B398,'[1]TỔNG HỢP .'!E$1:M$464,8,0)</f>
        <v>05.05.2023</v>
      </c>
      <c r="O398" t="s">
        <v>1226</v>
      </c>
    </row>
    <row r="399" spans="1:15" customFormat="1" ht="15" hidden="1" customHeight="1" x14ac:dyDescent="0.2">
      <c r="A399" s="4">
        <v>45006</v>
      </c>
      <c r="B399" s="16">
        <v>15802</v>
      </c>
      <c r="C399" s="5" t="s">
        <v>10</v>
      </c>
      <c r="D399" s="5" t="s">
        <v>70</v>
      </c>
      <c r="E399" s="8">
        <v>1110580</v>
      </c>
      <c r="F399" s="9" t="s">
        <v>12</v>
      </c>
      <c r="G399" s="8">
        <v>111058</v>
      </c>
      <c r="H399" s="8">
        <f t="shared" si="19"/>
        <v>1221638</v>
      </c>
      <c r="I399" s="5" t="s">
        <v>13</v>
      </c>
      <c r="J399" s="5" t="s">
        <v>14</v>
      </c>
      <c r="K399" s="4">
        <f t="shared" si="20"/>
        <v>45054</v>
      </c>
      <c r="L399" s="14">
        <f>+VLOOKUP(B399,'[1]TỔNG HỢP .'!E$1:M$464,9,0)</f>
        <v>-1221638</v>
      </c>
      <c r="M399" s="14">
        <f t="shared" si="21"/>
        <v>0</v>
      </c>
      <c r="N399" s="4" t="str">
        <f>+VLOOKUP(B399,'[1]TỔNG HỢP .'!E$1:M$464,8,0)</f>
        <v>05.05.2023</v>
      </c>
      <c r="O399" t="s">
        <v>1226</v>
      </c>
    </row>
    <row r="400" spans="1:15" customFormat="1" ht="15" hidden="1" customHeight="1" x14ac:dyDescent="0.2">
      <c r="A400" s="4">
        <v>45006</v>
      </c>
      <c r="B400" s="16">
        <v>15803</v>
      </c>
      <c r="C400" s="5" t="s">
        <v>10</v>
      </c>
      <c r="D400" s="5" t="s">
        <v>65</v>
      </c>
      <c r="E400" s="8">
        <v>3578468</v>
      </c>
      <c r="F400" s="9" t="s">
        <v>12</v>
      </c>
      <c r="G400" s="8">
        <v>357847</v>
      </c>
      <c r="H400" s="8">
        <f t="shared" si="19"/>
        <v>3936315</v>
      </c>
      <c r="I400" s="5" t="s">
        <v>13</v>
      </c>
      <c r="J400" s="5" t="s">
        <v>14</v>
      </c>
      <c r="K400" s="4">
        <f t="shared" si="20"/>
        <v>45054</v>
      </c>
      <c r="L400" s="14">
        <f>+VLOOKUP(B400,'[1]TỔNG HỢP .'!E$1:M$464,9,0)</f>
        <v>-3936315</v>
      </c>
      <c r="M400" s="14">
        <f t="shared" si="21"/>
        <v>0</v>
      </c>
      <c r="N400" s="4" t="str">
        <f>+VLOOKUP(B400,'[1]TỔNG HỢP .'!E$1:M$464,8,0)</f>
        <v>05.05.2023</v>
      </c>
      <c r="O400" t="s">
        <v>1226</v>
      </c>
    </row>
    <row r="401" spans="1:15" customFormat="1" ht="15" hidden="1" customHeight="1" x14ac:dyDescent="0.2">
      <c r="A401" s="4">
        <v>45006</v>
      </c>
      <c r="B401" s="16">
        <v>15805</v>
      </c>
      <c r="C401" s="5" t="s">
        <v>10</v>
      </c>
      <c r="D401" s="5" t="s">
        <v>180</v>
      </c>
      <c r="E401" s="8">
        <v>1110580</v>
      </c>
      <c r="F401" s="9" t="s">
        <v>12</v>
      </c>
      <c r="G401" s="8">
        <v>111058</v>
      </c>
      <c r="H401" s="8">
        <f t="shared" si="19"/>
        <v>1221638</v>
      </c>
      <c r="I401" s="5" t="s">
        <v>13</v>
      </c>
      <c r="J401" s="5" t="s">
        <v>14</v>
      </c>
      <c r="K401" s="4">
        <f t="shared" si="20"/>
        <v>45054</v>
      </c>
      <c r="L401" s="14">
        <f>+VLOOKUP(B401,'[1]TỔNG HỢP .'!E$1:M$464,9,0)</f>
        <v>-1221638</v>
      </c>
      <c r="M401" s="14">
        <f t="shared" si="21"/>
        <v>0</v>
      </c>
      <c r="N401" s="4" t="str">
        <f>+VLOOKUP(B401,'[1]TỔNG HỢP .'!E$1:M$464,8,0)</f>
        <v>05.05.2023</v>
      </c>
      <c r="O401" t="s">
        <v>1226</v>
      </c>
    </row>
    <row r="402" spans="1:15" customFormat="1" ht="15" hidden="1" customHeight="1" x14ac:dyDescent="0.2">
      <c r="A402" s="4">
        <v>45006</v>
      </c>
      <c r="B402" s="16">
        <v>15806</v>
      </c>
      <c r="C402" s="5" t="s">
        <v>10</v>
      </c>
      <c r="D402" s="5" t="s">
        <v>74</v>
      </c>
      <c r="E402" s="8">
        <v>2221160</v>
      </c>
      <c r="F402" s="9" t="s">
        <v>12</v>
      </c>
      <c r="G402" s="8">
        <v>222116</v>
      </c>
      <c r="H402" s="8">
        <f t="shared" si="19"/>
        <v>2443276</v>
      </c>
      <c r="I402" s="5" t="s">
        <v>13</v>
      </c>
      <c r="J402" s="5" t="s">
        <v>14</v>
      </c>
      <c r="K402" s="4">
        <f t="shared" si="20"/>
        <v>45054</v>
      </c>
      <c r="L402" s="14">
        <f>+VLOOKUP(B402,'[1]TỔNG HỢP .'!E$1:M$464,9,0)</f>
        <v>-2443276</v>
      </c>
      <c r="M402" s="14">
        <f t="shared" si="21"/>
        <v>0</v>
      </c>
      <c r="N402" s="4" t="str">
        <f>+VLOOKUP(B402,'[1]TỔNG HỢP .'!E$1:M$464,8,0)</f>
        <v>05.05.2023</v>
      </c>
      <c r="O402" t="s">
        <v>1226</v>
      </c>
    </row>
    <row r="403" spans="1:15" customFormat="1" ht="15" hidden="1" customHeight="1" x14ac:dyDescent="0.2">
      <c r="A403" s="4">
        <v>45006</v>
      </c>
      <c r="B403" s="16">
        <v>15864</v>
      </c>
      <c r="C403" s="5" t="s">
        <v>10</v>
      </c>
      <c r="D403" s="5" t="s">
        <v>94</v>
      </c>
      <c r="E403" s="8">
        <v>3689780</v>
      </c>
      <c r="F403" s="9" t="s">
        <v>12</v>
      </c>
      <c r="G403" s="8">
        <v>368978</v>
      </c>
      <c r="H403" s="8">
        <f t="shared" si="19"/>
        <v>4058758</v>
      </c>
      <c r="I403" s="5" t="s">
        <v>13</v>
      </c>
      <c r="J403" s="5" t="s">
        <v>14</v>
      </c>
      <c r="K403" s="4">
        <f t="shared" si="20"/>
        <v>45054</v>
      </c>
      <c r="L403" s="14">
        <f>+VLOOKUP(B403,'[1]TỔNG HỢP .'!E$1:M$464,9,0)</f>
        <v>-4058758</v>
      </c>
      <c r="M403" s="14">
        <f t="shared" si="21"/>
        <v>0</v>
      </c>
      <c r="N403" s="4" t="str">
        <f>+VLOOKUP(B403,'[1]TỔNG HỢP .'!E$1:M$464,8,0)</f>
        <v>05.05.2023</v>
      </c>
      <c r="O403" t="s">
        <v>1226</v>
      </c>
    </row>
    <row r="404" spans="1:15" customFormat="1" ht="15" hidden="1" customHeight="1" x14ac:dyDescent="0.2">
      <c r="A404" s="4">
        <v>45006</v>
      </c>
      <c r="B404" s="16">
        <v>15865</v>
      </c>
      <c r="C404" s="5" t="s">
        <v>10</v>
      </c>
      <c r="D404" s="5" t="s">
        <v>90</v>
      </c>
      <c r="E404" s="8">
        <v>1468620</v>
      </c>
      <c r="F404" s="9" t="s">
        <v>12</v>
      </c>
      <c r="G404" s="8">
        <v>146862</v>
      </c>
      <c r="H404" s="8">
        <f t="shared" si="19"/>
        <v>1615482</v>
      </c>
      <c r="I404" s="5" t="s">
        <v>13</v>
      </c>
      <c r="J404" s="5" t="s">
        <v>14</v>
      </c>
      <c r="K404" s="4">
        <f t="shared" si="20"/>
        <v>45054</v>
      </c>
      <c r="L404" s="14">
        <f>+VLOOKUP(B404,'[1]TỔNG HỢP .'!E$1:M$464,9,0)</f>
        <v>-1615482</v>
      </c>
      <c r="M404" s="14">
        <f t="shared" si="21"/>
        <v>0</v>
      </c>
      <c r="N404" s="4" t="str">
        <f>+VLOOKUP(B404,'[1]TỔNG HỢP .'!E$1:M$464,8,0)</f>
        <v>05.05.2023</v>
      </c>
      <c r="O404" t="s">
        <v>1226</v>
      </c>
    </row>
    <row r="405" spans="1:15" customFormat="1" ht="15" hidden="1" customHeight="1" x14ac:dyDescent="0.2">
      <c r="A405" s="4">
        <v>45006</v>
      </c>
      <c r="B405" s="16">
        <v>15866</v>
      </c>
      <c r="C405" s="5" t="s">
        <v>10</v>
      </c>
      <c r="D405" s="5" t="s">
        <v>222</v>
      </c>
      <c r="E405" s="8">
        <v>1312628</v>
      </c>
      <c r="F405" s="9" t="s">
        <v>12</v>
      </c>
      <c r="G405" s="8">
        <v>131263</v>
      </c>
      <c r="H405" s="8">
        <f t="shared" si="19"/>
        <v>1443891</v>
      </c>
      <c r="I405" s="5" t="s">
        <v>13</v>
      </c>
      <c r="J405" s="5" t="s">
        <v>14</v>
      </c>
      <c r="K405" s="4">
        <f t="shared" si="20"/>
        <v>45054</v>
      </c>
      <c r="L405" s="14">
        <f>+VLOOKUP(B405,'[1]TỔNG HỢP .'!E$1:M$464,9,0)</f>
        <v>-1443891</v>
      </c>
      <c r="M405" s="14">
        <f t="shared" si="21"/>
        <v>0</v>
      </c>
      <c r="N405" s="4" t="str">
        <f>+VLOOKUP(B405,'[1]TỔNG HỢP .'!E$1:M$464,8,0)</f>
        <v>05.05.2023</v>
      </c>
      <c r="O405" t="s">
        <v>1226</v>
      </c>
    </row>
    <row r="406" spans="1:15" customFormat="1" ht="15" hidden="1" customHeight="1" x14ac:dyDescent="0.2">
      <c r="A406" s="4">
        <v>45006</v>
      </c>
      <c r="B406" s="16">
        <v>16393</v>
      </c>
      <c r="C406" s="5" t="s">
        <v>669</v>
      </c>
      <c r="D406" s="5" t="s">
        <v>705</v>
      </c>
      <c r="E406" s="8">
        <v>-702154</v>
      </c>
      <c r="F406" s="9" t="s">
        <v>12</v>
      </c>
      <c r="G406" s="8">
        <v>-70215</v>
      </c>
      <c r="H406" s="8">
        <f t="shared" si="19"/>
        <v>-772369</v>
      </c>
      <c r="I406" s="5" t="s">
        <v>13</v>
      </c>
      <c r="J406" s="5" t="s">
        <v>14</v>
      </c>
      <c r="K406" s="4">
        <f t="shared" si="20"/>
        <v>45054</v>
      </c>
      <c r="L406" s="14">
        <f>+VLOOKUP(B406,'[1]TỔNG HỢP .'!E$1:M$464,9,0)</f>
        <v>772369</v>
      </c>
      <c r="M406" s="14">
        <f t="shared" si="21"/>
        <v>0</v>
      </c>
      <c r="N406" s="4" t="str">
        <f>+VLOOKUP(B406,'[1]TỔNG HỢP .'!E$1:M$464,8,0)</f>
        <v>05.04.2023</v>
      </c>
      <c r="O406" t="s">
        <v>1224</v>
      </c>
    </row>
    <row r="407" spans="1:15" customFormat="1" ht="15" hidden="1" customHeight="1" x14ac:dyDescent="0.2">
      <c r="A407" s="4">
        <v>45007</v>
      </c>
      <c r="B407" s="16">
        <v>15871</v>
      </c>
      <c r="C407" s="5" t="s">
        <v>10</v>
      </c>
      <c r="D407" s="5" t="s">
        <v>188</v>
      </c>
      <c r="E407" s="8">
        <v>2579200</v>
      </c>
      <c r="F407" s="9" t="s">
        <v>12</v>
      </c>
      <c r="G407" s="8">
        <v>257920</v>
      </c>
      <c r="H407" s="8">
        <f t="shared" si="19"/>
        <v>2837120</v>
      </c>
      <c r="I407" s="5" t="s">
        <v>13</v>
      </c>
      <c r="J407" s="5" t="s">
        <v>14</v>
      </c>
      <c r="K407" s="4">
        <f t="shared" si="20"/>
        <v>45055</v>
      </c>
      <c r="L407" s="14">
        <f>+VLOOKUP(B407,'[1]TỔNG HỢP .'!E$1:M$464,9,0)</f>
        <v>-2837120</v>
      </c>
      <c r="M407" s="14">
        <f t="shared" si="21"/>
        <v>0</v>
      </c>
      <c r="N407" s="4" t="str">
        <f>+VLOOKUP(B407,'[1]TỔNG HỢP .'!E$1:M$464,8,0)</f>
        <v>15.05.2023</v>
      </c>
      <c r="O407" t="s">
        <v>1227</v>
      </c>
    </row>
    <row r="408" spans="1:15" customFormat="1" ht="15" hidden="1" customHeight="1" x14ac:dyDescent="0.2">
      <c r="A408" s="4">
        <v>45007</v>
      </c>
      <c r="B408" s="16">
        <v>15872</v>
      </c>
      <c r="C408" s="5" t="s">
        <v>10</v>
      </c>
      <c r="D408" s="5" t="s">
        <v>80</v>
      </c>
      <c r="E408" s="8">
        <v>1110580</v>
      </c>
      <c r="F408" s="9" t="s">
        <v>12</v>
      </c>
      <c r="G408" s="8">
        <v>111058</v>
      </c>
      <c r="H408" s="8">
        <f t="shared" si="19"/>
        <v>1221638</v>
      </c>
      <c r="I408" s="5" t="s">
        <v>13</v>
      </c>
      <c r="J408" s="5" t="s">
        <v>14</v>
      </c>
      <c r="K408" s="4">
        <f t="shared" si="20"/>
        <v>45055</v>
      </c>
      <c r="L408" s="14">
        <f>+VLOOKUP(B408,'[1]TỔNG HỢP .'!E$1:M$464,9,0)</f>
        <v>-1221638</v>
      </c>
      <c r="M408" s="14">
        <f t="shared" si="21"/>
        <v>0</v>
      </c>
      <c r="N408" s="4" t="str">
        <f>+VLOOKUP(B408,'[1]TỔNG HỢP .'!E$1:M$464,8,0)</f>
        <v>15.05.2023</v>
      </c>
      <c r="O408" t="s">
        <v>1227</v>
      </c>
    </row>
    <row r="409" spans="1:15" customFormat="1" ht="15" hidden="1" customHeight="1" x14ac:dyDescent="0.2">
      <c r="A409" s="4">
        <v>45007</v>
      </c>
      <c r="B409" s="16">
        <v>15889</v>
      </c>
      <c r="C409" s="5" t="s">
        <v>10</v>
      </c>
      <c r="D409" s="5" t="s">
        <v>131</v>
      </c>
      <c r="E409" s="8">
        <v>2779948</v>
      </c>
      <c r="F409" s="9" t="s">
        <v>12</v>
      </c>
      <c r="G409" s="8">
        <v>277995</v>
      </c>
      <c r="H409" s="8">
        <f t="shared" si="19"/>
        <v>3057943</v>
      </c>
      <c r="I409" s="5" t="s">
        <v>13</v>
      </c>
      <c r="J409" s="5" t="s">
        <v>14</v>
      </c>
      <c r="K409" s="4">
        <f t="shared" si="20"/>
        <v>45055</v>
      </c>
      <c r="L409" s="14">
        <f>+VLOOKUP(B409,'[1]TỔNG HỢP .'!E$1:M$464,9,0)</f>
        <v>-3057943</v>
      </c>
      <c r="M409" s="14">
        <f t="shared" si="21"/>
        <v>0</v>
      </c>
      <c r="N409" s="4" t="str">
        <f>+VLOOKUP(B409,'[1]TỔNG HỢP .'!E$1:M$464,8,0)</f>
        <v>15.05.2023</v>
      </c>
      <c r="O409" t="s">
        <v>1227</v>
      </c>
    </row>
    <row r="410" spans="1:15" customFormat="1" ht="15" hidden="1" customHeight="1" x14ac:dyDescent="0.2">
      <c r="A410" s="4">
        <v>45007</v>
      </c>
      <c r="B410" s="16">
        <v>15892</v>
      </c>
      <c r="C410" s="5" t="s">
        <v>10</v>
      </c>
      <c r="D410" s="5" t="s">
        <v>83</v>
      </c>
      <c r="E410" s="8">
        <v>2580520</v>
      </c>
      <c r="F410" s="9" t="s">
        <v>12</v>
      </c>
      <c r="G410" s="8">
        <v>258052</v>
      </c>
      <c r="H410" s="8">
        <f t="shared" si="19"/>
        <v>2838572</v>
      </c>
      <c r="I410" s="5" t="s">
        <v>13</v>
      </c>
      <c r="J410" s="5" t="s">
        <v>14</v>
      </c>
      <c r="K410" s="4">
        <f t="shared" si="20"/>
        <v>45055</v>
      </c>
      <c r="L410" s="14">
        <f>+VLOOKUP(B410,'[1]TỔNG HỢP .'!E$1:M$464,9,0)</f>
        <v>-2838572</v>
      </c>
      <c r="M410" s="14">
        <f t="shared" si="21"/>
        <v>0</v>
      </c>
      <c r="N410" s="4" t="str">
        <f>+VLOOKUP(B410,'[1]TỔNG HỢP .'!E$1:M$464,8,0)</f>
        <v>15.05.2023</v>
      </c>
      <c r="O410" t="s">
        <v>1227</v>
      </c>
    </row>
    <row r="411" spans="1:15" customFormat="1" ht="15" hidden="1" customHeight="1" x14ac:dyDescent="0.2">
      <c r="A411" s="4">
        <v>45007</v>
      </c>
      <c r="B411" s="16">
        <v>15899</v>
      </c>
      <c r="C411" s="5" t="s">
        <v>10</v>
      </c>
      <c r="D411" s="5" t="s">
        <v>197</v>
      </c>
      <c r="E411" s="8">
        <v>1742036</v>
      </c>
      <c r="F411" s="9" t="s">
        <v>12</v>
      </c>
      <c r="G411" s="8">
        <v>174204</v>
      </c>
      <c r="H411" s="8">
        <f t="shared" si="19"/>
        <v>1916240</v>
      </c>
      <c r="I411" s="5" t="s">
        <v>13</v>
      </c>
      <c r="J411" s="5" t="s">
        <v>14</v>
      </c>
      <c r="K411" s="4">
        <f t="shared" si="20"/>
        <v>45055</v>
      </c>
      <c r="L411" s="14">
        <f>+VLOOKUP(B411,'[1]TỔNG HỢP .'!E$1:M$464,9,0)</f>
        <v>-1916240</v>
      </c>
      <c r="M411" s="14">
        <f t="shared" si="21"/>
        <v>0</v>
      </c>
      <c r="N411" s="4" t="str">
        <f>+VLOOKUP(B411,'[1]TỔNG HỢP .'!E$1:M$464,8,0)</f>
        <v>15.05.2023</v>
      </c>
      <c r="O411" t="s">
        <v>1227</v>
      </c>
    </row>
    <row r="412" spans="1:15" customFormat="1" ht="15" hidden="1" customHeight="1" x14ac:dyDescent="0.2">
      <c r="A412" s="4">
        <v>45007</v>
      </c>
      <c r="B412" s="16">
        <v>15921</v>
      </c>
      <c r="C412" s="5" t="s">
        <v>10</v>
      </c>
      <c r="D412" s="5" t="s">
        <v>387</v>
      </c>
      <c r="E412" s="8">
        <v>1807348</v>
      </c>
      <c r="F412" s="9" t="s">
        <v>12</v>
      </c>
      <c r="G412" s="8">
        <v>180735</v>
      </c>
      <c r="H412" s="8">
        <f t="shared" si="19"/>
        <v>1988083</v>
      </c>
      <c r="I412" s="5" t="s">
        <v>13</v>
      </c>
      <c r="J412" s="5" t="s">
        <v>14</v>
      </c>
      <c r="K412" s="4">
        <f t="shared" si="20"/>
        <v>45055</v>
      </c>
      <c r="L412" s="14">
        <f>+VLOOKUP(B412,'[1]TỔNG HỢP .'!E$1:M$464,9,0)</f>
        <v>-1988083</v>
      </c>
      <c r="M412" s="14">
        <f t="shared" si="21"/>
        <v>0</v>
      </c>
      <c r="N412" s="4" t="str">
        <f>+VLOOKUP(B412,'[1]TỔNG HỢP .'!E$1:M$464,8,0)</f>
        <v>15.05.2023</v>
      </c>
      <c r="O412" t="s">
        <v>1227</v>
      </c>
    </row>
    <row r="413" spans="1:15" customFormat="1" ht="15" hidden="1" customHeight="1" x14ac:dyDescent="0.2">
      <c r="A413" s="4">
        <v>45007</v>
      </c>
      <c r="B413" s="16">
        <v>15922</v>
      </c>
      <c r="C413" s="5" t="s">
        <v>10</v>
      </c>
      <c r="D413" s="5" t="s">
        <v>387</v>
      </c>
      <c r="E413" s="8">
        <v>539456</v>
      </c>
      <c r="F413" s="9" t="s">
        <v>12</v>
      </c>
      <c r="G413" s="8">
        <v>53946</v>
      </c>
      <c r="H413" s="8">
        <f t="shared" si="19"/>
        <v>593402</v>
      </c>
      <c r="I413" s="5" t="s">
        <v>13</v>
      </c>
      <c r="J413" s="5" t="s">
        <v>14</v>
      </c>
      <c r="K413" s="4">
        <f t="shared" si="20"/>
        <v>45055</v>
      </c>
      <c r="L413" s="14">
        <f>+VLOOKUP(B413,'[1]TỔNG HỢP .'!E$1:M$464,9,0)</f>
        <v>-593402</v>
      </c>
      <c r="M413" s="14">
        <f t="shared" si="21"/>
        <v>0</v>
      </c>
      <c r="N413" s="4" t="str">
        <f>+VLOOKUP(B413,'[1]TỔNG HỢP .'!E$1:M$464,8,0)</f>
        <v>15.05.2023</v>
      </c>
      <c r="O413" t="s">
        <v>1227</v>
      </c>
    </row>
    <row r="414" spans="1:15" customFormat="1" ht="15" hidden="1" customHeight="1" x14ac:dyDescent="0.2">
      <c r="A414" s="4">
        <v>45008</v>
      </c>
      <c r="B414" s="16">
        <v>17240</v>
      </c>
      <c r="C414" s="5" t="s">
        <v>10</v>
      </c>
      <c r="D414" s="5" t="s">
        <v>15</v>
      </c>
      <c r="E414" s="8">
        <v>2469208</v>
      </c>
      <c r="F414" s="9" t="s">
        <v>12</v>
      </c>
      <c r="G414" s="8">
        <v>246921</v>
      </c>
      <c r="H414" s="8">
        <f t="shared" si="19"/>
        <v>2716129</v>
      </c>
      <c r="I414" s="5" t="s">
        <v>13</v>
      </c>
      <c r="J414" s="5" t="s">
        <v>14</v>
      </c>
      <c r="K414" s="4">
        <f t="shared" si="20"/>
        <v>45056</v>
      </c>
      <c r="L414" s="14">
        <f>+VLOOKUP(B414,'[1]TỔNG HỢP .'!E$1:M$464,9,0)</f>
        <v>-2716129</v>
      </c>
      <c r="M414" s="14">
        <f t="shared" si="21"/>
        <v>0</v>
      </c>
      <c r="N414" s="4" t="str">
        <f>+VLOOKUP(B414,'[1]TỔNG HỢP .'!E$1:M$464,8,0)</f>
        <v>15.05.2023</v>
      </c>
      <c r="O414" t="s">
        <v>1227</v>
      </c>
    </row>
    <row r="415" spans="1:15" customFormat="1" ht="15" hidden="1" customHeight="1" x14ac:dyDescent="0.2">
      <c r="A415" s="4">
        <v>45008</v>
      </c>
      <c r="B415" s="16">
        <v>17241</v>
      </c>
      <c r="C415" s="5" t="s">
        <v>10</v>
      </c>
      <c r="D415" s="5" t="s">
        <v>15</v>
      </c>
      <c r="E415" s="8">
        <v>2515208</v>
      </c>
      <c r="F415" s="9" t="s">
        <v>12</v>
      </c>
      <c r="G415" s="8">
        <v>251521</v>
      </c>
      <c r="H415" s="8">
        <f t="shared" si="19"/>
        <v>2766729</v>
      </c>
      <c r="I415" s="5" t="s">
        <v>13</v>
      </c>
      <c r="J415" s="5" t="s">
        <v>14</v>
      </c>
      <c r="K415" s="4">
        <f t="shared" si="20"/>
        <v>45056</v>
      </c>
      <c r="L415" s="14">
        <f>+VLOOKUP(B415,'[1]TỔNG HỢP .'!E$1:M$464,9,0)</f>
        <v>-2766729</v>
      </c>
      <c r="M415" s="14">
        <f t="shared" si="21"/>
        <v>0</v>
      </c>
      <c r="N415" s="4" t="str">
        <f>+VLOOKUP(B415,'[1]TỔNG HỢP .'!E$1:M$464,8,0)</f>
        <v>15.05.2023</v>
      </c>
      <c r="O415" t="s">
        <v>1227</v>
      </c>
    </row>
    <row r="416" spans="1:15" customFormat="1" ht="15" hidden="1" customHeight="1" x14ac:dyDescent="0.2">
      <c r="A416" s="4">
        <v>45008</v>
      </c>
      <c r="B416" s="16">
        <v>17242</v>
      </c>
      <c r="C416" s="5" t="s">
        <v>10</v>
      </c>
      <c r="D416" s="5" t="s">
        <v>21</v>
      </c>
      <c r="E416" s="8">
        <v>2221160</v>
      </c>
      <c r="F416" s="9" t="s">
        <v>12</v>
      </c>
      <c r="G416" s="8">
        <v>222116</v>
      </c>
      <c r="H416" s="8">
        <f t="shared" si="19"/>
        <v>2443276</v>
      </c>
      <c r="I416" s="5" t="s">
        <v>13</v>
      </c>
      <c r="J416" s="5" t="s">
        <v>14</v>
      </c>
      <c r="K416" s="4">
        <f t="shared" si="20"/>
        <v>45056</v>
      </c>
      <c r="L416" s="14">
        <f>+VLOOKUP(B416,'[1]TỔNG HỢP .'!E$1:M$464,9,0)</f>
        <v>-2443276</v>
      </c>
      <c r="M416" s="14">
        <f t="shared" si="21"/>
        <v>0</v>
      </c>
      <c r="N416" s="4" t="str">
        <f>+VLOOKUP(B416,'[1]TỔNG HỢP .'!E$1:M$464,8,0)</f>
        <v>15.05.2023</v>
      </c>
      <c r="O416" t="s">
        <v>1227</v>
      </c>
    </row>
    <row r="417" spans="1:15" customFormat="1" ht="15" hidden="1" customHeight="1" x14ac:dyDescent="0.2">
      <c r="A417" s="4">
        <v>45008</v>
      </c>
      <c r="B417" s="16">
        <v>17243</v>
      </c>
      <c r="C417" s="5" t="s">
        <v>10</v>
      </c>
      <c r="D417" s="5" t="s">
        <v>54</v>
      </c>
      <c r="E417" s="8">
        <v>2671220</v>
      </c>
      <c r="F417" s="9" t="s">
        <v>12</v>
      </c>
      <c r="G417" s="8">
        <v>267122</v>
      </c>
      <c r="H417" s="8">
        <f t="shared" si="19"/>
        <v>2938342</v>
      </c>
      <c r="I417" s="5" t="s">
        <v>13</v>
      </c>
      <c r="J417" s="5" t="s">
        <v>14</v>
      </c>
      <c r="K417" s="4">
        <f t="shared" si="20"/>
        <v>45056</v>
      </c>
      <c r="L417" s="14">
        <f>+VLOOKUP(B417,'[1]TỔNG HỢP .'!E$1:M$464,9,0)</f>
        <v>-2938342</v>
      </c>
      <c r="M417" s="14">
        <f t="shared" si="21"/>
        <v>0</v>
      </c>
      <c r="N417" s="4" t="str">
        <f>+VLOOKUP(B417,'[1]TỔNG HỢP .'!E$1:M$464,8,0)</f>
        <v>15.05.2023</v>
      </c>
      <c r="O417" t="s">
        <v>1227</v>
      </c>
    </row>
    <row r="418" spans="1:15" customFormat="1" ht="15" hidden="1" customHeight="1" x14ac:dyDescent="0.2">
      <c r="A418" s="4">
        <v>45008</v>
      </c>
      <c r="B418" s="16">
        <v>17244</v>
      </c>
      <c r="C418" s="5" t="s">
        <v>10</v>
      </c>
      <c r="D418" s="5" t="s">
        <v>406</v>
      </c>
      <c r="E418" s="8">
        <v>1606620</v>
      </c>
      <c r="F418" s="9" t="s">
        <v>12</v>
      </c>
      <c r="G418" s="8">
        <v>160662</v>
      </c>
      <c r="H418" s="8">
        <f t="shared" si="19"/>
        <v>1767282</v>
      </c>
      <c r="I418" s="5" t="s">
        <v>13</v>
      </c>
      <c r="J418" s="5" t="s">
        <v>14</v>
      </c>
      <c r="K418" s="4">
        <f t="shared" si="20"/>
        <v>45056</v>
      </c>
      <c r="L418" s="14">
        <f>+VLOOKUP(B418,'[1]TỔNG HỢP .'!E$1:M$464,9,0)</f>
        <v>-1767282</v>
      </c>
      <c r="M418" s="14">
        <f t="shared" si="21"/>
        <v>0</v>
      </c>
      <c r="N418" s="4" t="str">
        <f>+VLOOKUP(B418,'[1]TỔNG HỢP .'!E$1:M$464,8,0)</f>
        <v>15.05.2023</v>
      </c>
      <c r="O418" t="s">
        <v>1227</v>
      </c>
    </row>
    <row r="419" spans="1:15" customFormat="1" ht="15" hidden="1" customHeight="1" x14ac:dyDescent="0.2">
      <c r="A419" s="4">
        <v>45008</v>
      </c>
      <c r="B419" s="16">
        <v>17433</v>
      </c>
      <c r="C419" s="5" t="s">
        <v>10</v>
      </c>
      <c r="D419" s="5" t="s">
        <v>87</v>
      </c>
      <c r="E419" s="8">
        <v>4246460</v>
      </c>
      <c r="F419" s="9" t="s">
        <v>12</v>
      </c>
      <c r="G419" s="8">
        <v>424646</v>
      </c>
      <c r="H419" s="8">
        <f t="shared" si="19"/>
        <v>4671106</v>
      </c>
      <c r="I419" s="5" t="s">
        <v>13</v>
      </c>
      <c r="J419" s="5" t="s">
        <v>14</v>
      </c>
      <c r="K419" s="4">
        <f t="shared" si="20"/>
        <v>45056</v>
      </c>
      <c r="L419" s="14">
        <f>+VLOOKUP(B419,'[1]TỔNG HỢP .'!E$1:M$464,9,0)</f>
        <v>-4671106</v>
      </c>
      <c r="M419" s="14">
        <f t="shared" si="21"/>
        <v>0</v>
      </c>
      <c r="N419" s="4" t="str">
        <f>+VLOOKUP(B419,'[1]TỔNG HỢP .'!E$1:M$464,8,0)</f>
        <v>15.05.2023</v>
      </c>
      <c r="O419" t="s">
        <v>1227</v>
      </c>
    </row>
    <row r="420" spans="1:15" customFormat="1" ht="15" hidden="1" customHeight="1" x14ac:dyDescent="0.2">
      <c r="A420" s="4">
        <v>45008</v>
      </c>
      <c r="B420" s="16">
        <v>17434</v>
      </c>
      <c r="C420" s="5" t="s">
        <v>10</v>
      </c>
      <c r="D420" s="5" t="s">
        <v>123</v>
      </c>
      <c r="E420" s="8">
        <v>2221160</v>
      </c>
      <c r="F420" s="9" t="s">
        <v>12</v>
      </c>
      <c r="G420" s="8">
        <v>222116</v>
      </c>
      <c r="H420" s="8">
        <f t="shared" si="19"/>
        <v>2443276</v>
      </c>
      <c r="I420" s="5" t="s">
        <v>13</v>
      </c>
      <c r="J420" s="5" t="s">
        <v>14</v>
      </c>
      <c r="K420" s="4">
        <f t="shared" si="20"/>
        <v>45056</v>
      </c>
      <c r="L420" s="14">
        <f>+VLOOKUP(B420,'[1]TỔNG HỢP .'!E$1:M$464,9,0)</f>
        <v>-2443276</v>
      </c>
      <c r="M420" s="14">
        <f t="shared" si="21"/>
        <v>0</v>
      </c>
      <c r="N420" s="4" t="str">
        <f>+VLOOKUP(B420,'[1]TỔNG HỢP .'!E$1:M$464,8,0)</f>
        <v>15.05.2023</v>
      </c>
      <c r="O420" t="s">
        <v>1227</v>
      </c>
    </row>
    <row r="421" spans="1:15" customFormat="1" ht="15" hidden="1" customHeight="1" x14ac:dyDescent="0.2">
      <c r="A421" s="4">
        <v>45012</v>
      </c>
      <c r="B421" s="16">
        <v>17617</v>
      </c>
      <c r="C421" s="5" t="s">
        <v>10</v>
      </c>
      <c r="D421" s="5" t="s">
        <v>21</v>
      </c>
      <c r="E421" s="8">
        <v>3888420</v>
      </c>
      <c r="F421" s="9" t="s">
        <v>12</v>
      </c>
      <c r="G421" s="8">
        <v>388842</v>
      </c>
      <c r="H421" s="8">
        <f t="shared" si="19"/>
        <v>4277262</v>
      </c>
      <c r="I421" s="5" t="s">
        <v>13</v>
      </c>
      <c r="J421" s="5" t="s">
        <v>14</v>
      </c>
      <c r="K421" s="4">
        <f t="shared" si="20"/>
        <v>45060</v>
      </c>
      <c r="L421" s="14">
        <f>+VLOOKUP(B421,'[1]TỔNG HỢP .'!E$1:M$464,9,0)</f>
        <v>-4277262</v>
      </c>
      <c r="M421" s="14">
        <f t="shared" si="21"/>
        <v>0</v>
      </c>
      <c r="N421" s="4" t="str">
        <f>+VLOOKUP(B421,'[1]TỔNG HỢP .'!E$1:M$464,8,0)</f>
        <v>15.05.2023</v>
      </c>
      <c r="O421" t="s">
        <v>1227</v>
      </c>
    </row>
    <row r="422" spans="1:15" customFormat="1" ht="15" hidden="1" customHeight="1" x14ac:dyDescent="0.2">
      <c r="A422" s="4">
        <v>45012</v>
      </c>
      <c r="B422" s="16">
        <v>17618</v>
      </c>
      <c r="C422" s="5" t="s">
        <v>10</v>
      </c>
      <c r="D422" s="5" t="s">
        <v>54</v>
      </c>
      <c r="E422" s="8">
        <v>1311308</v>
      </c>
      <c r="F422" s="9" t="s">
        <v>12</v>
      </c>
      <c r="G422" s="8">
        <v>131131</v>
      </c>
      <c r="H422" s="8">
        <f t="shared" si="19"/>
        <v>1442439</v>
      </c>
      <c r="I422" s="5" t="s">
        <v>13</v>
      </c>
      <c r="J422" s="5" t="s">
        <v>14</v>
      </c>
      <c r="K422" s="4">
        <f t="shared" si="20"/>
        <v>45060</v>
      </c>
      <c r="L422" s="14">
        <f>+VLOOKUP(B422,'[1]TỔNG HỢP .'!E$1:M$464,9,0)</f>
        <v>-1442439</v>
      </c>
      <c r="M422" s="14">
        <f t="shared" si="21"/>
        <v>0</v>
      </c>
      <c r="N422" s="4" t="str">
        <f>+VLOOKUP(B422,'[1]TỔNG HỢP .'!E$1:M$464,8,0)</f>
        <v>15.05.2023</v>
      </c>
      <c r="O422" t="s">
        <v>1227</v>
      </c>
    </row>
    <row r="423" spans="1:15" customFormat="1" ht="15" hidden="1" customHeight="1" x14ac:dyDescent="0.2">
      <c r="A423" s="4">
        <v>45012</v>
      </c>
      <c r="B423" s="16">
        <v>17619</v>
      </c>
      <c r="C423" s="5" t="s">
        <v>10</v>
      </c>
      <c r="D423" s="5" t="s">
        <v>113</v>
      </c>
      <c r="E423" s="8">
        <v>3208572</v>
      </c>
      <c r="F423" s="9" t="s">
        <v>12</v>
      </c>
      <c r="G423" s="8">
        <v>320857</v>
      </c>
      <c r="H423" s="8">
        <f t="shared" si="19"/>
        <v>3529429</v>
      </c>
      <c r="I423" s="5" t="s">
        <v>13</v>
      </c>
      <c r="J423" s="5" t="s">
        <v>14</v>
      </c>
      <c r="K423" s="4">
        <f t="shared" si="20"/>
        <v>45060</v>
      </c>
      <c r="L423" s="14">
        <f>+VLOOKUP(B423,'[1]TỔNG HỢP .'!E$1:M$464,9,0)</f>
        <v>-3529429</v>
      </c>
      <c r="M423" s="14">
        <f t="shared" si="21"/>
        <v>0</v>
      </c>
      <c r="N423" s="4" t="str">
        <f>+VLOOKUP(B423,'[1]TỔNG HỢP .'!E$1:M$464,8,0)</f>
        <v>15.05.2023</v>
      </c>
      <c r="O423" t="s">
        <v>1227</v>
      </c>
    </row>
    <row r="424" spans="1:15" customFormat="1" ht="15" hidden="1" customHeight="1" x14ac:dyDescent="0.2">
      <c r="A424" s="4">
        <v>45012</v>
      </c>
      <c r="B424" s="16">
        <v>17620</v>
      </c>
      <c r="C424" s="5" t="s">
        <v>10</v>
      </c>
      <c r="D424" s="5" t="s">
        <v>137</v>
      </c>
      <c r="E424" s="8">
        <v>3275968</v>
      </c>
      <c r="F424" s="9" t="s">
        <v>12</v>
      </c>
      <c r="G424" s="8">
        <v>327597</v>
      </c>
      <c r="H424" s="8">
        <f t="shared" si="19"/>
        <v>3603565</v>
      </c>
      <c r="I424" s="5" t="s">
        <v>13</v>
      </c>
      <c r="J424" s="5" t="s">
        <v>14</v>
      </c>
      <c r="K424" s="4">
        <f t="shared" si="20"/>
        <v>45060</v>
      </c>
      <c r="L424" s="14">
        <f>+VLOOKUP(B424,'[1]TỔNG HỢP .'!E$1:M$464,9,0)</f>
        <v>-3603565</v>
      </c>
      <c r="M424" s="14">
        <f t="shared" si="21"/>
        <v>0</v>
      </c>
      <c r="N424" s="4" t="str">
        <f>+VLOOKUP(B424,'[1]TỔNG HỢP .'!E$1:M$464,8,0)</f>
        <v>15.05.2023</v>
      </c>
      <c r="O424" t="s">
        <v>1227</v>
      </c>
    </row>
    <row r="425" spans="1:15" customFormat="1" ht="15" hidden="1" customHeight="1" x14ac:dyDescent="0.2">
      <c r="A425" s="4">
        <v>45012</v>
      </c>
      <c r="B425" s="16">
        <v>17621</v>
      </c>
      <c r="C425" s="5" t="s">
        <v>10</v>
      </c>
      <c r="D425" s="5" t="s">
        <v>60</v>
      </c>
      <c r="E425" s="8">
        <v>2421888</v>
      </c>
      <c r="F425" s="9" t="s">
        <v>12</v>
      </c>
      <c r="G425" s="8">
        <v>242189</v>
      </c>
      <c r="H425" s="8">
        <f t="shared" si="19"/>
        <v>2664077</v>
      </c>
      <c r="I425" s="5" t="s">
        <v>13</v>
      </c>
      <c r="J425" s="5" t="s">
        <v>14</v>
      </c>
      <c r="K425" s="4">
        <f t="shared" si="20"/>
        <v>45060</v>
      </c>
      <c r="L425" s="14">
        <f>+VLOOKUP(B425,'[1]TỔNG HỢP .'!E$1:M$464,9,0)</f>
        <v>-2664077</v>
      </c>
      <c r="M425" s="14">
        <f t="shared" si="21"/>
        <v>0</v>
      </c>
      <c r="N425" s="4" t="str">
        <f>+VLOOKUP(B425,'[1]TỔNG HỢP .'!E$1:M$464,8,0)</f>
        <v>15.05.2023</v>
      </c>
      <c r="O425" t="s">
        <v>1227</v>
      </c>
    </row>
    <row r="426" spans="1:15" customFormat="1" ht="15" hidden="1" customHeight="1" x14ac:dyDescent="0.2">
      <c r="A426" s="4">
        <v>45012</v>
      </c>
      <c r="B426" s="16">
        <v>17622</v>
      </c>
      <c r="C426" s="5" t="s">
        <v>10</v>
      </c>
      <c r="D426" s="5" t="s">
        <v>38</v>
      </c>
      <c r="E426" s="8">
        <v>1248580</v>
      </c>
      <c r="F426" s="9" t="s">
        <v>12</v>
      </c>
      <c r="G426" s="8">
        <v>124858</v>
      </c>
      <c r="H426" s="8">
        <f t="shared" si="19"/>
        <v>1373438</v>
      </c>
      <c r="I426" s="5" t="s">
        <v>13</v>
      </c>
      <c r="J426" s="5" t="s">
        <v>14</v>
      </c>
      <c r="K426" s="4">
        <f t="shared" si="20"/>
        <v>45060</v>
      </c>
      <c r="L426" s="14">
        <f>+VLOOKUP(B426,'[1]TỔNG HỢP .'!E$1:M$464,9,0)</f>
        <v>-1373438</v>
      </c>
      <c r="M426" s="14">
        <f t="shared" si="21"/>
        <v>0</v>
      </c>
      <c r="N426" s="4" t="str">
        <f>+VLOOKUP(B426,'[1]TỔNG HỢP .'!E$1:M$464,8,0)</f>
        <v>15.05.2023</v>
      </c>
      <c r="O426" t="s">
        <v>1227</v>
      </c>
    </row>
    <row r="427" spans="1:15" customFormat="1" ht="15" hidden="1" customHeight="1" x14ac:dyDescent="0.2">
      <c r="A427" s="4">
        <v>45012</v>
      </c>
      <c r="B427" s="16">
        <v>17623</v>
      </c>
      <c r="C427" s="5" t="s">
        <v>10</v>
      </c>
      <c r="D427" s="5" t="s">
        <v>44</v>
      </c>
      <c r="E427" s="8">
        <v>3689780</v>
      </c>
      <c r="F427" s="9" t="s">
        <v>12</v>
      </c>
      <c r="G427" s="8">
        <v>368978</v>
      </c>
      <c r="H427" s="8">
        <f t="shared" si="19"/>
        <v>4058758</v>
      </c>
      <c r="I427" s="5" t="s">
        <v>13</v>
      </c>
      <c r="J427" s="5" t="s">
        <v>14</v>
      </c>
      <c r="K427" s="4">
        <f t="shared" si="20"/>
        <v>45060</v>
      </c>
      <c r="L427" s="14">
        <f>+VLOOKUP(B427,'[1]TỔNG HỢP .'!E$1:M$464,9,0)</f>
        <v>-4058758</v>
      </c>
      <c r="M427" s="14">
        <f t="shared" si="21"/>
        <v>0</v>
      </c>
      <c r="N427" s="4" t="str">
        <f>+VLOOKUP(B427,'[1]TỔNG HỢP .'!E$1:M$464,8,0)</f>
        <v>15.05.2023</v>
      </c>
      <c r="O427" t="s">
        <v>1227</v>
      </c>
    </row>
    <row r="428" spans="1:15" customFormat="1" ht="15" hidden="1" customHeight="1" x14ac:dyDescent="0.2">
      <c r="A428" s="4">
        <v>45012</v>
      </c>
      <c r="B428" s="16">
        <v>17624</v>
      </c>
      <c r="C428" s="5" t="s">
        <v>10</v>
      </c>
      <c r="D428" s="5" t="s">
        <v>47</v>
      </c>
      <c r="E428" s="8">
        <v>1468620</v>
      </c>
      <c r="F428" s="9" t="s">
        <v>12</v>
      </c>
      <c r="G428" s="8">
        <v>146862</v>
      </c>
      <c r="H428" s="8">
        <f t="shared" si="19"/>
        <v>1615482</v>
      </c>
      <c r="I428" s="5" t="s">
        <v>13</v>
      </c>
      <c r="J428" s="5" t="s">
        <v>14</v>
      </c>
      <c r="K428" s="4">
        <f t="shared" si="20"/>
        <v>45060</v>
      </c>
      <c r="L428" s="14">
        <f>+VLOOKUP(B428,'[1]TỔNG HỢP .'!E$1:M$464,9,0)</f>
        <v>-1615482</v>
      </c>
      <c r="M428" s="14">
        <f t="shared" si="21"/>
        <v>0</v>
      </c>
      <c r="N428" s="4" t="str">
        <f>+VLOOKUP(B428,'[1]TỔNG HỢP .'!E$1:M$464,8,0)</f>
        <v>15.05.2023</v>
      </c>
      <c r="O428" t="s">
        <v>1227</v>
      </c>
    </row>
    <row r="429" spans="1:15" customFormat="1" ht="15" hidden="1" customHeight="1" x14ac:dyDescent="0.2">
      <c r="A429" s="4">
        <v>45012</v>
      </c>
      <c r="B429" s="16">
        <v>17625</v>
      </c>
      <c r="C429" s="5" t="s">
        <v>10</v>
      </c>
      <c r="D429" s="5" t="s">
        <v>18</v>
      </c>
      <c r="E429" s="8">
        <v>8330740</v>
      </c>
      <c r="F429" s="9" t="s">
        <v>12</v>
      </c>
      <c r="G429" s="8">
        <v>833074</v>
      </c>
      <c r="H429" s="8">
        <f t="shared" si="19"/>
        <v>9163814</v>
      </c>
      <c r="I429" s="5" t="s">
        <v>13</v>
      </c>
      <c r="J429" s="5" t="s">
        <v>14</v>
      </c>
      <c r="K429" s="4">
        <f t="shared" si="20"/>
        <v>45060</v>
      </c>
      <c r="L429" s="14">
        <f>+VLOOKUP(B429,'[1]TỔNG HỢP .'!E$1:M$464,9,0)</f>
        <v>-9163814</v>
      </c>
      <c r="M429" s="14">
        <f t="shared" si="21"/>
        <v>0</v>
      </c>
      <c r="N429" s="4" t="str">
        <f>+VLOOKUP(B429,'[1]TỔNG HỢP .'!E$1:M$464,8,0)</f>
        <v>15.05.2023</v>
      </c>
      <c r="O429" t="s">
        <v>1227</v>
      </c>
    </row>
    <row r="430" spans="1:15" customFormat="1" ht="15" hidden="1" customHeight="1" x14ac:dyDescent="0.2">
      <c r="A430" s="4">
        <v>45012</v>
      </c>
      <c r="B430" s="16">
        <v>17626</v>
      </c>
      <c r="C430" s="5" t="s">
        <v>10</v>
      </c>
      <c r="D430" s="5" t="s">
        <v>50</v>
      </c>
      <c r="E430" s="8">
        <v>1311312</v>
      </c>
      <c r="F430" s="9" t="s">
        <v>12</v>
      </c>
      <c r="G430" s="8">
        <v>131131</v>
      </c>
      <c r="H430" s="8">
        <f t="shared" si="19"/>
        <v>1442443</v>
      </c>
      <c r="I430" s="5" t="s">
        <v>13</v>
      </c>
      <c r="J430" s="5" t="s">
        <v>14</v>
      </c>
      <c r="K430" s="4">
        <f t="shared" si="20"/>
        <v>45060</v>
      </c>
      <c r="L430" s="14">
        <f>+VLOOKUP(B430,'[1]TỔNG HỢP .'!E$1:M$464,9,0)</f>
        <v>-1442443</v>
      </c>
      <c r="M430" s="14">
        <f t="shared" si="21"/>
        <v>0</v>
      </c>
      <c r="N430" s="4" t="str">
        <f>+VLOOKUP(B430,'[1]TỔNG HỢP .'!E$1:M$464,8,0)</f>
        <v>15.05.2023</v>
      </c>
      <c r="O430" t="s">
        <v>1227</v>
      </c>
    </row>
    <row r="431" spans="1:15" customFormat="1" ht="15" hidden="1" customHeight="1" x14ac:dyDescent="0.2">
      <c r="A431" s="4">
        <v>45012</v>
      </c>
      <c r="B431" s="16">
        <v>17627</v>
      </c>
      <c r="C431" s="5" t="s">
        <v>10</v>
      </c>
      <c r="D431" s="5" t="s">
        <v>35</v>
      </c>
      <c r="E431" s="8">
        <v>2421892</v>
      </c>
      <c r="F431" s="9" t="s">
        <v>12</v>
      </c>
      <c r="G431" s="8">
        <v>242189</v>
      </c>
      <c r="H431" s="8">
        <f t="shared" si="19"/>
        <v>2664081</v>
      </c>
      <c r="I431" s="5" t="s">
        <v>13</v>
      </c>
      <c r="J431" s="5" t="s">
        <v>14</v>
      </c>
      <c r="K431" s="4">
        <f t="shared" si="20"/>
        <v>45060</v>
      </c>
      <c r="L431" s="14">
        <f>+VLOOKUP(B431,'[1]TỔNG HỢP .'!E$1:M$464,9,0)</f>
        <v>-2664081</v>
      </c>
      <c r="M431" s="14">
        <f t="shared" si="21"/>
        <v>0</v>
      </c>
      <c r="N431" s="4" t="str">
        <f>+VLOOKUP(B431,'[1]TỔNG HỢP .'!E$1:M$464,8,0)</f>
        <v>15.05.2023</v>
      </c>
      <c r="O431" t="s">
        <v>1227</v>
      </c>
    </row>
    <row r="432" spans="1:15" customFormat="1" ht="15" hidden="1" customHeight="1" x14ac:dyDescent="0.2">
      <c r="A432" s="4">
        <v>45012</v>
      </c>
      <c r="B432" s="16">
        <v>17628</v>
      </c>
      <c r="C432" s="5" t="s">
        <v>10</v>
      </c>
      <c r="D432" s="5" t="s">
        <v>267</v>
      </c>
      <c r="E432" s="8">
        <v>2622616</v>
      </c>
      <c r="F432" s="9" t="s">
        <v>12</v>
      </c>
      <c r="G432" s="8">
        <v>262262</v>
      </c>
      <c r="H432" s="8">
        <f t="shared" si="19"/>
        <v>2884878</v>
      </c>
      <c r="I432" s="5" t="s">
        <v>13</v>
      </c>
      <c r="J432" s="5" t="s">
        <v>14</v>
      </c>
      <c r="K432" s="4">
        <f t="shared" si="20"/>
        <v>45060</v>
      </c>
      <c r="L432" s="14">
        <f>+VLOOKUP(B432,'[1]TỔNG HỢP .'!E$1:M$464,9,0)</f>
        <v>-2884878</v>
      </c>
      <c r="M432" s="14">
        <f t="shared" si="21"/>
        <v>0</v>
      </c>
      <c r="N432" s="4" t="str">
        <f>+VLOOKUP(B432,'[1]TỔNG HỢP .'!E$1:M$464,8,0)</f>
        <v>15.05.2023</v>
      </c>
      <c r="O432" t="s">
        <v>1227</v>
      </c>
    </row>
    <row r="433" spans="1:15" customFormat="1" ht="15" hidden="1" customHeight="1" x14ac:dyDescent="0.2">
      <c r="A433" s="4">
        <v>45013</v>
      </c>
      <c r="B433" s="16">
        <v>17634</v>
      </c>
      <c r="C433" s="5" t="s">
        <v>10</v>
      </c>
      <c r="D433" s="5" t="s">
        <v>175</v>
      </c>
      <c r="E433" s="8">
        <v>5352060</v>
      </c>
      <c r="F433" s="9" t="s">
        <v>12</v>
      </c>
      <c r="G433" s="8">
        <v>535206</v>
      </c>
      <c r="H433" s="8">
        <f t="shared" si="19"/>
        <v>5887266</v>
      </c>
      <c r="I433" s="5" t="s">
        <v>13</v>
      </c>
      <c r="J433" s="5" t="s">
        <v>14</v>
      </c>
      <c r="K433" s="4">
        <f t="shared" si="20"/>
        <v>45061</v>
      </c>
      <c r="L433" s="14">
        <f>+VLOOKUP(B433,'[1]TỔNG HỢP .'!E$1:M$464,9,0)</f>
        <v>-5887266</v>
      </c>
      <c r="M433" s="14">
        <f t="shared" si="21"/>
        <v>0</v>
      </c>
      <c r="N433" s="4" t="str">
        <f>+VLOOKUP(B433,'[1]TỔNG HỢP .'!E$1:M$464,8,0)</f>
        <v>15.05.2023</v>
      </c>
      <c r="O433" t="s">
        <v>1227</v>
      </c>
    </row>
    <row r="434" spans="1:15" customFormat="1" ht="15" hidden="1" customHeight="1" x14ac:dyDescent="0.2">
      <c r="A434" s="4">
        <v>45013</v>
      </c>
      <c r="B434" s="16">
        <v>17660</v>
      </c>
      <c r="C434" s="5" t="s">
        <v>10</v>
      </c>
      <c r="D434" s="5" t="s">
        <v>180</v>
      </c>
      <c r="E434" s="8">
        <v>1669348</v>
      </c>
      <c r="F434" s="9" t="s">
        <v>12</v>
      </c>
      <c r="G434" s="8">
        <v>166935</v>
      </c>
      <c r="H434" s="8">
        <f t="shared" si="19"/>
        <v>1836283</v>
      </c>
      <c r="I434" s="5" t="s">
        <v>13</v>
      </c>
      <c r="J434" s="5" t="s">
        <v>14</v>
      </c>
      <c r="K434" s="4">
        <f t="shared" si="20"/>
        <v>45061</v>
      </c>
      <c r="L434" s="14">
        <f>+VLOOKUP(B434,'[1]TỔNG HỢP .'!E$1:M$464,9,0)</f>
        <v>-1836283</v>
      </c>
      <c r="M434" s="14">
        <f t="shared" si="21"/>
        <v>0</v>
      </c>
      <c r="N434" s="4" t="str">
        <f>+VLOOKUP(B434,'[1]TỔNG HỢP .'!E$1:M$464,8,0)</f>
        <v>15.05.2023</v>
      </c>
      <c r="O434" t="s">
        <v>1227</v>
      </c>
    </row>
    <row r="435" spans="1:15" customFormat="1" ht="15" hidden="1" customHeight="1" x14ac:dyDescent="0.2">
      <c r="A435" s="4">
        <v>45013</v>
      </c>
      <c r="B435" s="16">
        <v>17661</v>
      </c>
      <c r="C435" s="5" t="s">
        <v>10</v>
      </c>
      <c r="D435" s="5" t="s">
        <v>180</v>
      </c>
      <c r="E435" s="8">
        <v>1110580</v>
      </c>
      <c r="F435" s="9" t="s">
        <v>12</v>
      </c>
      <c r="G435" s="8">
        <v>111058</v>
      </c>
      <c r="H435" s="8">
        <f t="shared" si="19"/>
        <v>1221638</v>
      </c>
      <c r="I435" s="5" t="s">
        <v>13</v>
      </c>
      <c r="J435" s="5" t="s">
        <v>14</v>
      </c>
      <c r="K435" s="4">
        <f t="shared" si="20"/>
        <v>45061</v>
      </c>
      <c r="L435" s="14">
        <f>+VLOOKUP(B435,'[1]TỔNG HỢP .'!E$1:M$464,9,0)</f>
        <v>-1221638</v>
      </c>
      <c r="M435" s="14">
        <f t="shared" si="21"/>
        <v>0</v>
      </c>
      <c r="N435" s="4" t="str">
        <f>+VLOOKUP(B435,'[1]TỔNG HỢP .'!E$1:M$464,8,0)</f>
        <v>15.05.2023</v>
      </c>
      <c r="O435" t="s">
        <v>1227</v>
      </c>
    </row>
    <row r="436" spans="1:15" customFormat="1" ht="15" hidden="1" customHeight="1" x14ac:dyDescent="0.2">
      <c r="A436" s="4">
        <v>45013</v>
      </c>
      <c r="B436" s="16">
        <v>17662</v>
      </c>
      <c r="C436" s="5" t="s">
        <v>10</v>
      </c>
      <c r="D436" s="5" t="s">
        <v>74</v>
      </c>
      <c r="E436" s="8">
        <v>1110580</v>
      </c>
      <c r="F436" s="9" t="s">
        <v>12</v>
      </c>
      <c r="G436" s="8">
        <v>111058</v>
      </c>
      <c r="H436" s="8">
        <f t="shared" si="19"/>
        <v>1221638</v>
      </c>
      <c r="I436" s="5" t="s">
        <v>13</v>
      </c>
      <c r="J436" s="5" t="s">
        <v>14</v>
      </c>
      <c r="K436" s="4">
        <f t="shared" si="20"/>
        <v>45061</v>
      </c>
      <c r="L436" s="14">
        <f>+VLOOKUP(B436,'[1]TỔNG HỢP .'!E$1:M$464,9,0)</f>
        <v>-1221638</v>
      </c>
      <c r="M436" s="14">
        <f t="shared" si="21"/>
        <v>0</v>
      </c>
      <c r="N436" s="4" t="str">
        <f>+VLOOKUP(B436,'[1]TỔNG HỢP .'!E$1:M$464,8,0)</f>
        <v>15.05.2023</v>
      </c>
      <c r="O436" t="s">
        <v>1227</v>
      </c>
    </row>
    <row r="437" spans="1:15" customFormat="1" ht="15" hidden="1" customHeight="1" x14ac:dyDescent="0.2">
      <c r="A437" s="4">
        <v>45013</v>
      </c>
      <c r="B437" s="16">
        <v>17665</v>
      </c>
      <c r="C437" s="5" t="s">
        <v>10</v>
      </c>
      <c r="D437" s="5" t="s">
        <v>65</v>
      </c>
      <c r="E437" s="8">
        <v>1110580</v>
      </c>
      <c r="F437" s="9" t="s">
        <v>12</v>
      </c>
      <c r="G437" s="8">
        <v>111058</v>
      </c>
      <c r="H437" s="8">
        <f t="shared" si="19"/>
        <v>1221638</v>
      </c>
      <c r="I437" s="5" t="s">
        <v>13</v>
      </c>
      <c r="J437" s="5" t="s">
        <v>14</v>
      </c>
      <c r="K437" s="4">
        <f t="shared" si="20"/>
        <v>45061</v>
      </c>
      <c r="L437" s="14">
        <f>+VLOOKUP(B437,'[1]TỔNG HỢP .'!E$1:M$464,9,0)</f>
        <v>-1221638</v>
      </c>
      <c r="M437" s="14">
        <f t="shared" si="21"/>
        <v>0</v>
      </c>
      <c r="N437" s="4" t="str">
        <f>+VLOOKUP(B437,'[1]TỔNG HỢP .'!E$1:M$464,8,0)</f>
        <v>15.05.2023</v>
      </c>
      <c r="O437" t="s">
        <v>1227</v>
      </c>
    </row>
    <row r="438" spans="1:15" customFormat="1" ht="15" hidden="1" customHeight="1" x14ac:dyDescent="0.2">
      <c r="A438" s="4">
        <v>45013</v>
      </c>
      <c r="B438" s="16">
        <v>17668</v>
      </c>
      <c r="C438" s="5" t="s">
        <v>10</v>
      </c>
      <c r="D438" s="5" t="s">
        <v>69</v>
      </c>
      <c r="E438" s="8">
        <v>2579200</v>
      </c>
      <c r="F438" s="9" t="s">
        <v>12</v>
      </c>
      <c r="G438" s="8">
        <v>257920</v>
      </c>
      <c r="H438" s="8">
        <f t="shared" si="19"/>
        <v>2837120</v>
      </c>
      <c r="I438" s="5" t="s">
        <v>13</v>
      </c>
      <c r="J438" s="5" t="s">
        <v>14</v>
      </c>
      <c r="K438" s="4">
        <f t="shared" si="20"/>
        <v>45061</v>
      </c>
      <c r="L438" s="14">
        <f>+VLOOKUP(B438,'[1]TỔNG HỢP .'!E$1:M$464,9,0)</f>
        <v>-2837120</v>
      </c>
      <c r="M438" s="14">
        <f t="shared" si="21"/>
        <v>0</v>
      </c>
      <c r="N438" s="4" t="str">
        <f>+VLOOKUP(B438,'[1]TỔNG HỢP .'!E$1:M$464,8,0)</f>
        <v>15.05.2023</v>
      </c>
      <c r="O438" t="s">
        <v>1227</v>
      </c>
    </row>
    <row r="439" spans="1:15" customFormat="1" ht="15" hidden="1" customHeight="1" x14ac:dyDescent="0.2">
      <c r="A439" s="4">
        <v>45014</v>
      </c>
      <c r="B439" s="16">
        <v>17714</v>
      </c>
      <c r="C439" s="5" t="s">
        <v>10</v>
      </c>
      <c r="D439" s="5" t="s">
        <v>77</v>
      </c>
      <c r="E439" s="8">
        <v>4801680</v>
      </c>
      <c r="F439" s="9" t="s">
        <v>12</v>
      </c>
      <c r="G439" s="8">
        <v>480168</v>
      </c>
      <c r="H439" s="8">
        <f t="shared" si="19"/>
        <v>5281848</v>
      </c>
      <c r="I439" s="5" t="s">
        <v>13</v>
      </c>
      <c r="J439" s="5" t="s">
        <v>14</v>
      </c>
      <c r="K439" s="4">
        <f t="shared" si="20"/>
        <v>45062</v>
      </c>
      <c r="L439" s="14">
        <f>+VLOOKUP(B439,'[1]TỔNG HỢP .'!E$1:M$464,9,0)</f>
        <v>-5281848</v>
      </c>
      <c r="M439" s="14">
        <f t="shared" si="21"/>
        <v>0</v>
      </c>
      <c r="N439" s="4" t="str">
        <f>+VLOOKUP(B439,'[1]TỔNG HỢP .'!E$1:M$464,8,0)</f>
        <v>15.05.2023</v>
      </c>
      <c r="O439" t="s">
        <v>1227</v>
      </c>
    </row>
    <row r="440" spans="1:15" customFormat="1" ht="15" hidden="1" customHeight="1" x14ac:dyDescent="0.2">
      <c r="A440" s="4">
        <v>45014</v>
      </c>
      <c r="B440" s="16">
        <v>17718</v>
      </c>
      <c r="C440" s="5" t="s">
        <v>10</v>
      </c>
      <c r="D440" s="5" t="s">
        <v>188</v>
      </c>
      <c r="E440" s="8">
        <v>6002940</v>
      </c>
      <c r="F440" s="9" t="s">
        <v>12</v>
      </c>
      <c r="G440" s="8">
        <v>600294</v>
      </c>
      <c r="H440" s="8">
        <f t="shared" si="19"/>
        <v>6603234</v>
      </c>
      <c r="I440" s="5" t="s">
        <v>13</v>
      </c>
      <c r="J440" s="5" t="s">
        <v>14</v>
      </c>
      <c r="K440" s="4">
        <f t="shared" si="20"/>
        <v>45062</v>
      </c>
      <c r="L440" s="14">
        <f>+VLOOKUP(B440,'[1]TỔNG HỢP .'!E$1:M$464,9,0)</f>
        <v>-6603234</v>
      </c>
      <c r="M440" s="14">
        <f t="shared" si="21"/>
        <v>0</v>
      </c>
      <c r="N440" s="4" t="str">
        <f>+VLOOKUP(B440,'[1]TỔNG HỢP .'!E$1:M$464,8,0)</f>
        <v>15.05.2023</v>
      </c>
      <c r="O440" t="s">
        <v>1227</v>
      </c>
    </row>
    <row r="441" spans="1:15" customFormat="1" ht="15" hidden="1" customHeight="1" x14ac:dyDescent="0.2">
      <c r="A441" s="4">
        <v>45014</v>
      </c>
      <c r="B441" s="16">
        <v>17733</v>
      </c>
      <c r="C441" s="5" t="s">
        <v>10</v>
      </c>
      <c r="D441" s="5" t="s">
        <v>80</v>
      </c>
      <c r="E441" s="8">
        <v>2221160</v>
      </c>
      <c r="F441" s="9" t="s">
        <v>12</v>
      </c>
      <c r="G441" s="8">
        <v>222116</v>
      </c>
      <c r="H441" s="8">
        <f t="shared" si="19"/>
        <v>2443276</v>
      </c>
      <c r="I441" s="5" t="s">
        <v>13</v>
      </c>
      <c r="J441" s="5" t="s">
        <v>14</v>
      </c>
      <c r="K441" s="4">
        <f t="shared" si="20"/>
        <v>45062</v>
      </c>
      <c r="L441" s="14">
        <f>+VLOOKUP(B441,'[1]TỔNG HỢP .'!E$1:M$464,9,0)</f>
        <v>-2443276</v>
      </c>
      <c r="M441" s="14">
        <f t="shared" si="21"/>
        <v>0</v>
      </c>
      <c r="N441" s="4" t="str">
        <f>+VLOOKUP(B441,'[1]TỔNG HỢP .'!E$1:M$464,8,0)</f>
        <v>15.05.2023</v>
      </c>
      <c r="O441" t="s">
        <v>1227</v>
      </c>
    </row>
    <row r="442" spans="1:15" customFormat="1" ht="15" hidden="1" customHeight="1" x14ac:dyDescent="0.2">
      <c r="A442" s="4">
        <v>45015</v>
      </c>
      <c r="B442" s="16">
        <v>18713</v>
      </c>
      <c r="C442" s="5" t="s">
        <v>10</v>
      </c>
      <c r="D442" s="5" t="s">
        <v>100</v>
      </c>
      <c r="E442" s="8">
        <v>1468620</v>
      </c>
      <c r="F442" s="9" t="s">
        <v>12</v>
      </c>
      <c r="G442" s="8">
        <v>146862</v>
      </c>
      <c r="H442" s="8">
        <f t="shared" si="19"/>
        <v>1615482</v>
      </c>
      <c r="I442" s="5" t="s">
        <v>13</v>
      </c>
      <c r="J442" s="5" t="s">
        <v>14</v>
      </c>
      <c r="K442" s="4">
        <f t="shared" si="20"/>
        <v>45063</v>
      </c>
      <c r="L442" s="14">
        <f>+VLOOKUP(B442,'[1]TỔNG HỢP .'!E$1:M$464,9,0)</f>
        <v>-1615482</v>
      </c>
      <c r="M442" s="14">
        <f t="shared" si="21"/>
        <v>0</v>
      </c>
      <c r="N442" s="4" t="str">
        <f>+VLOOKUP(B442,'[1]TỔNG HỢP .'!E$1:M$464,8,0)</f>
        <v>15.05.2023</v>
      </c>
      <c r="O442" t="s">
        <v>1227</v>
      </c>
    </row>
    <row r="443" spans="1:15" customFormat="1" ht="15" hidden="1" customHeight="1" x14ac:dyDescent="0.2">
      <c r="A443" s="4">
        <v>45015</v>
      </c>
      <c r="B443" s="16">
        <v>18714</v>
      </c>
      <c r="C443" s="5" t="s">
        <v>10</v>
      </c>
      <c r="D443" s="5" t="s">
        <v>21</v>
      </c>
      <c r="E443" s="8">
        <v>4137244</v>
      </c>
      <c r="F443" s="9" t="s">
        <v>12</v>
      </c>
      <c r="G443" s="8">
        <v>413724</v>
      </c>
      <c r="H443" s="8">
        <f t="shared" si="19"/>
        <v>4550968</v>
      </c>
      <c r="I443" s="5" t="s">
        <v>13</v>
      </c>
      <c r="J443" s="5" t="s">
        <v>14</v>
      </c>
      <c r="K443" s="4">
        <f t="shared" si="20"/>
        <v>45063</v>
      </c>
      <c r="L443" s="14">
        <f>+VLOOKUP(B443,'[1]TỔNG HỢP .'!E$1:M$464,9,0)</f>
        <v>-4550968</v>
      </c>
      <c r="M443" s="14">
        <f t="shared" si="21"/>
        <v>0</v>
      </c>
      <c r="N443" s="4" t="str">
        <f>+VLOOKUP(B443,'[1]TỔNG HỢP .'!E$1:M$464,8,0)</f>
        <v>15.05.2023</v>
      </c>
      <c r="O443" t="s">
        <v>1227</v>
      </c>
    </row>
    <row r="444" spans="1:15" customFormat="1" ht="15" hidden="1" customHeight="1" x14ac:dyDescent="0.2">
      <c r="A444" s="4">
        <v>45015</v>
      </c>
      <c r="B444" s="16">
        <v>18715</v>
      </c>
      <c r="C444" s="5" t="s">
        <v>10</v>
      </c>
      <c r="D444" s="5" t="s">
        <v>29</v>
      </c>
      <c r="E444" s="8">
        <v>2579220</v>
      </c>
      <c r="F444" s="9" t="s">
        <v>12</v>
      </c>
      <c r="G444" s="8">
        <v>257922</v>
      </c>
      <c r="H444" s="8">
        <f t="shared" si="19"/>
        <v>2837142</v>
      </c>
      <c r="I444" s="5" t="s">
        <v>13</v>
      </c>
      <c r="J444" s="5" t="s">
        <v>14</v>
      </c>
      <c r="K444" s="4">
        <f t="shared" si="20"/>
        <v>45063</v>
      </c>
      <c r="L444" s="14">
        <f>+VLOOKUP(B444,'[1]TỔNG HỢP .'!E$1:M$464,9,0)</f>
        <v>-2837142</v>
      </c>
      <c r="M444" s="14">
        <f t="shared" si="21"/>
        <v>0</v>
      </c>
      <c r="N444" s="4" t="str">
        <f>+VLOOKUP(B444,'[1]TỔNG HỢP .'!E$1:M$464,8,0)</f>
        <v>15.05.2023</v>
      </c>
      <c r="O444" t="s">
        <v>1227</v>
      </c>
    </row>
    <row r="445" spans="1:15" customFormat="1" ht="15" hidden="1" customHeight="1" x14ac:dyDescent="0.2">
      <c r="A445" s="4">
        <v>45015</v>
      </c>
      <c r="B445" s="16">
        <v>18716</v>
      </c>
      <c r="C445" s="5" t="s">
        <v>10</v>
      </c>
      <c r="D445" s="5" t="s">
        <v>406</v>
      </c>
      <c r="E445" s="8">
        <v>1669348</v>
      </c>
      <c r="F445" s="9" t="s">
        <v>12</v>
      </c>
      <c r="G445" s="8">
        <v>166935</v>
      </c>
      <c r="H445" s="8">
        <f t="shared" si="19"/>
        <v>1836283</v>
      </c>
      <c r="I445" s="5" t="s">
        <v>13</v>
      </c>
      <c r="J445" s="5" t="s">
        <v>14</v>
      </c>
      <c r="K445" s="4">
        <f t="shared" si="20"/>
        <v>45063</v>
      </c>
      <c r="L445" s="14">
        <f>+VLOOKUP(B445,'[1]TỔNG HỢP .'!E$1:M$464,9,0)</f>
        <v>-1836283</v>
      </c>
      <c r="M445" s="14">
        <f t="shared" si="21"/>
        <v>0</v>
      </c>
      <c r="N445" s="4" t="str">
        <f>+VLOOKUP(B445,'[1]TỔNG HỢP .'!E$1:M$464,8,0)</f>
        <v>15.05.2023</v>
      </c>
      <c r="O445" t="s">
        <v>1227</v>
      </c>
    </row>
    <row r="446" spans="1:15" customFormat="1" ht="15" hidden="1" customHeight="1" x14ac:dyDescent="0.2">
      <c r="A446" s="4">
        <v>45015</v>
      </c>
      <c r="B446" s="16">
        <v>18717</v>
      </c>
      <c r="C446" s="5" t="s">
        <v>10</v>
      </c>
      <c r="D446" s="5" t="s">
        <v>32</v>
      </c>
      <c r="E446" s="8">
        <v>1110580</v>
      </c>
      <c r="F446" s="9" t="s">
        <v>12</v>
      </c>
      <c r="G446" s="8">
        <v>111058</v>
      </c>
      <c r="H446" s="8">
        <f t="shared" si="19"/>
        <v>1221638</v>
      </c>
      <c r="I446" s="5" t="s">
        <v>13</v>
      </c>
      <c r="J446" s="5" t="s">
        <v>14</v>
      </c>
      <c r="K446" s="4">
        <f t="shared" si="20"/>
        <v>45063</v>
      </c>
      <c r="L446" s="14">
        <f>+VLOOKUP(B446,'[1]TỔNG HỢP .'!E$1:M$464,9,0)</f>
        <v>-1221638</v>
      </c>
      <c r="M446" s="14">
        <f t="shared" si="21"/>
        <v>0</v>
      </c>
      <c r="N446" s="4" t="str">
        <f>+VLOOKUP(B446,'[1]TỔNG HỢP .'!E$1:M$464,8,0)</f>
        <v>15.05.2023</v>
      </c>
      <c r="O446" t="s">
        <v>1227</v>
      </c>
    </row>
    <row r="447" spans="1:15" customFormat="1" ht="15" hidden="1" customHeight="1" x14ac:dyDescent="0.2">
      <c r="A447" s="4">
        <v>45015</v>
      </c>
      <c r="B447" s="16">
        <v>18718</v>
      </c>
      <c r="C447" s="5" t="s">
        <v>10</v>
      </c>
      <c r="D447" s="5" t="s">
        <v>357</v>
      </c>
      <c r="E447" s="8">
        <v>1110580</v>
      </c>
      <c r="F447" s="9" t="s">
        <v>12</v>
      </c>
      <c r="G447" s="8">
        <v>111058</v>
      </c>
      <c r="H447" s="8">
        <f t="shared" si="19"/>
        <v>1221638</v>
      </c>
      <c r="I447" s="5" t="s">
        <v>13</v>
      </c>
      <c r="J447" s="5" t="s">
        <v>14</v>
      </c>
      <c r="K447" s="4">
        <f t="shared" si="20"/>
        <v>45063</v>
      </c>
      <c r="L447" s="14">
        <f>+VLOOKUP(B447,'[1]TỔNG HỢP .'!E$1:M$464,9,0)</f>
        <v>-1221638</v>
      </c>
      <c r="M447" s="14">
        <f t="shared" si="21"/>
        <v>0</v>
      </c>
      <c r="N447" s="4" t="str">
        <f>+VLOOKUP(B447,'[1]TỔNG HỢP .'!E$1:M$464,8,0)</f>
        <v>15.05.2023</v>
      </c>
      <c r="O447" t="s">
        <v>1227</v>
      </c>
    </row>
    <row r="448" spans="1:15" customFormat="1" ht="15" hidden="1" customHeight="1" x14ac:dyDescent="0.2">
      <c r="A448" s="4">
        <v>45015</v>
      </c>
      <c r="B448" s="16">
        <v>771</v>
      </c>
      <c r="C448" s="5" t="s">
        <v>748</v>
      </c>
      <c r="D448" s="5" t="s">
        <v>749</v>
      </c>
      <c r="E448" s="8">
        <v>-766366</v>
      </c>
      <c r="F448" s="9" t="s">
        <v>12</v>
      </c>
      <c r="G448" s="8">
        <v>-76637</v>
      </c>
      <c r="H448" s="8">
        <f t="shared" si="19"/>
        <v>-843003</v>
      </c>
      <c r="I448" s="5" t="s">
        <v>13</v>
      </c>
      <c r="J448" s="5" t="s">
        <v>14</v>
      </c>
      <c r="K448" s="4">
        <f t="shared" si="20"/>
        <v>45063</v>
      </c>
      <c r="L448" s="14">
        <f>+VLOOKUP(B448,'[1]TỔNG HỢP .'!E$1:M$464,9,0)</f>
        <v>843003</v>
      </c>
      <c r="M448" s="14">
        <f t="shared" si="21"/>
        <v>0</v>
      </c>
      <c r="N448" s="4" t="str">
        <f>+VLOOKUP(B448,'[1]TỔNG HỢP .'!E$1:M$464,8,0)</f>
        <v>05.04.2023</v>
      </c>
      <c r="O448" t="s">
        <v>1224</v>
      </c>
    </row>
    <row r="449" spans="1:15" customFormat="1" ht="15" hidden="1" customHeight="1" x14ac:dyDescent="0.2">
      <c r="A449" s="4">
        <v>45015</v>
      </c>
      <c r="B449" s="16">
        <v>20604</v>
      </c>
      <c r="C449" s="5"/>
      <c r="D449" s="5" t="s">
        <v>766</v>
      </c>
      <c r="E449" s="8">
        <v>-9471899</v>
      </c>
      <c r="F449" s="9" t="s">
        <v>12</v>
      </c>
      <c r="G449" s="8">
        <v>-947190</v>
      </c>
      <c r="H449" s="8">
        <f t="shared" si="19"/>
        <v>-10419089</v>
      </c>
      <c r="I449" s="5" t="s">
        <v>13</v>
      </c>
      <c r="J449" s="5" t="s">
        <v>14</v>
      </c>
      <c r="K449" s="4">
        <f t="shared" si="20"/>
        <v>45063</v>
      </c>
      <c r="L449" s="14">
        <f>+VLOOKUP(B449,'[1]TỔNG HỢP .'!E$1:M$464,9,0)</f>
        <v>10419089</v>
      </c>
      <c r="M449" s="14">
        <f t="shared" si="21"/>
        <v>0</v>
      </c>
      <c r="N449" s="4" t="str">
        <f>+VLOOKUP(B449,'[1]TỔNG HỢP .'!E$1:M$464,8,0)</f>
        <v>05.04.2023</v>
      </c>
      <c r="O449" t="s">
        <v>1224</v>
      </c>
    </row>
    <row r="450" spans="1:15" customFormat="1" ht="15" hidden="1" customHeight="1" x14ac:dyDescent="0.2">
      <c r="A450" s="4">
        <v>45015</v>
      </c>
      <c r="B450" s="16">
        <v>19542</v>
      </c>
      <c r="C450" s="5"/>
      <c r="D450" s="5" t="s">
        <v>767</v>
      </c>
      <c r="E450" s="8">
        <v>-43570737</v>
      </c>
      <c r="F450" s="9" t="s">
        <v>12</v>
      </c>
      <c r="G450" s="8">
        <v>-4357074</v>
      </c>
      <c r="H450" s="8">
        <f t="shared" si="19"/>
        <v>-47927811</v>
      </c>
      <c r="I450" s="5" t="s">
        <v>13</v>
      </c>
      <c r="J450" s="5" t="s">
        <v>14</v>
      </c>
      <c r="K450" s="4">
        <f t="shared" si="20"/>
        <v>45063</v>
      </c>
      <c r="L450" s="14">
        <f>+VLOOKUP(B450,'[1]TỔNG HỢP .'!E$1:M$464,9,0)</f>
        <v>47927811</v>
      </c>
      <c r="M450" s="14">
        <f t="shared" si="21"/>
        <v>0</v>
      </c>
      <c r="N450" s="4" t="str">
        <f>+VLOOKUP(B450,'[1]TỔNG HỢP .'!E$1:M$464,8,0)</f>
        <v>05.04.2023</v>
      </c>
      <c r="O450" t="s">
        <v>1224</v>
      </c>
    </row>
    <row r="451" spans="1:15" customFormat="1" ht="15" hidden="1" customHeight="1" x14ac:dyDescent="0.2">
      <c r="A451" s="4">
        <v>45015</v>
      </c>
      <c r="B451" s="16">
        <v>17846</v>
      </c>
      <c r="C451" s="5"/>
      <c r="D451" s="5" t="s">
        <v>768</v>
      </c>
      <c r="E451" s="8">
        <v>-11366279</v>
      </c>
      <c r="F451" s="9" t="s">
        <v>12</v>
      </c>
      <c r="G451" s="8">
        <v>-1136628</v>
      </c>
      <c r="H451" s="8">
        <f t="shared" si="19"/>
        <v>-12502907</v>
      </c>
      <c r="I451" s="5" t="s">
        <v>13</v>
      </c>
      <c r="J451" s="5" t="s">
        <v>14</v>
      </c>
      <c r="K451" s="4">
        <f t="shared" si="20"/>
        <v>45063</v>
      </c>
      <c r="L451" s="14">
        <f>+VLOOKUP(B451,'[1]TỔNG HỢP .'!E$1:M$464,9,0)</f>
        <v>12502907</v>
      </c>
      <c r="M451" s="14">
        <f t="shared" si="21"/>
        <v>0</v>
      </c>
      <c r="N451" s="4" t="str">
        <f>+VLOOKUP(B451,'[1]TỔNG HỢP .'!E$1:M$464,8,0)</f>
        <v>05.04.2023</v>
      </c>
      <c r="O451" t="s">
        <v>1224</v>
      </c>
    </row>
    <row r="452" spans="1:15" customFormat="1" ht="15" hidden="1" customHeight="1" x14ac:dyDescent="0.2">
      <c r="A452" s="4">
        <v>44999</v>
      </c>
      <c r="B452" s="16">
        <v>15693</v>
      </c>
      <c r="C452" s="5"/>
      <c r="D452" s="5" t="s">
        <v>769</v>
      </c>
      <c r="E452" s="8">
        <v>-3000000</v>
      </c>
      <c r="F452" s="9" t="s">
        <v>12</v>
      </c>
      <c r="G452" s="8">
        <v>-300000</v>
      </c>
      <c r="H452" s="8">
        <f t="shared" ref="H452:H515" si="22">+E452+G452</f>
        <v>-3300000</v>
      </c>
      <c r="I452" s="5" t="s">
        <v>13</v>
      </c>
      <c r="J452" s="5" t="s">
        <v>14</v>
      </c>
      <c r="K452" s="4">
        <f t="shared" ref="K452:K456" si="23">48+A452</f>
        <v>45047</v>
      </c>
      <c r="L452" s="14">
        <f>+VLOOKUP(B452,'[1]TỔNG HỢP .'!E$1:M$464,9,0)</f>
        <v>3300000</v>
      </c>
      <c r="M452" s="14">
        <f t="shared" ref="M452" si="24">+L452+H452</f>
        <v>0</v>
      </c>
      <c r="N452" s="4" t="str">
        <f>+VLOOKUP(B452,'[1]TỔNG HỢP .'!E$1:M$464,8,0)</f>
        <v>05.04.2023</v>
      </c>
      <c r="O452" t="s">
        <v>1224</v>
      </c>
    </row>
    <row r="453" spans="1:15" customFormat="1" ht="15" hidden="1" customHeight="1" x14ac:dyDescent="0.2">
      <c r="A453" s="19">
        <v>45040</v>
      </c>
      <c r="B453" s="21">
        <v>2246</v>
      </c>
      <c r="D453" s="10" t="s">
        <v>781</v>
      </c>
      <c r="E453" s="20">
        <v>-1136938</v>
      </c>
      <c r="F453" s="9" t="s">
        <v>12</v>
      </c>
      <c r="G453" s="20">
        <v>-113694</v>
      </c>
      <c r="H453" s="8">
        <f t="shared" si="22"/>
        <v>-1250632</v>
      </c>
      <c r="I453" s="5" t="s">
        <v>13</v>
      </c>
      <c r="J453" s="5" t="s">
        <v>14</v>
      </c>
      <c r="K453" s="4">
        <f t="shared" si="23"/>
        <v>45088</v>
      </c>
      <c r="L453" s="14">
        <f>+VLOOKUP(B453,'[1]TỔNG HỢP .'!E$1:M$464,9,0)</f>
        <v>1250632</v>
      </c>
      <c r="M453" s="14">
        <f t="shared" ref="M453:M456" si="25">+L453+H453</f>
        <v>0</v>
      </c>
      <c r="N453" s="4" t="str">
        <f>+VLOOKUP(B453,'[1]TỔNG HỢP .'!E$1:M$464,8,0)</f>
        <v>05.05.2023</v>
      </c>
      <c r="O453" t="s">
        <v>1226</v>
      </c>
    </row>
    <row r="454" spans="1:15" customFormat="1" ht="15" hidden="1" customHeight="1" x14ac:dyDescent="0.2">
      <c r="A454" s="19">
        <v>45036</v>
      </c>
      <c r="B454" s="21">
        <v>2113</v>
      </c>
      <c r="D454" s="10" t="s">
        <v>782</v>
      </c>
      <c r="E454" s="20">
        <v>-277975</v>
      </c>
      <c r="F454" s="9" t="s">
        <v>12</v>
      </c>
      <c r="G454" s="20">
        <v>-27798</v>
      </c>
      <c r="H454" s="8">
        <f t="shared" si="22"/>
        <v>-305773</v>
      </c>
      <c r="I454" s="5" t="s">
        <v>13</v>
      </c>
      <c r="J454" s="5" t="s">
        <v>14</v>
      </c>
      <c r="K454" s="4">
        <f t="shared" si="23"/>
        <v>45084</v>
      </c>
      <c r="L454" s="14">
        <f>+VLOOKUP(B454,'[1]TỔNG HỢP .'!E$1:M$464,9,0)</f>
        <v>305773</v>
      </c>
      <c r="M454" s="14">
        <f t="shared" si="25"/>
        <v>0</v>
      </c>
      <c r="N454" s="4" t="str">
        <f>+VLOOKUP(B454,'[1]TỔNG HỢP .'!E$1:M$464,8,0)</f>
        <v>05.05.2023</v>
      </c>
      <c r="O454" t="s">
        <v>1226</v>
      </c>
    </row>
    <row r="455" spans="1:15" customFormat="1" ht="15" hidden="1" customHeight="1" x14ac:dyDescent="0.2">
      <c r="A455" s="19">
        <v>45034</v>
      </c>
      <c r="B455" s="21">
        <v>1783</v>
      </c>
      <c r="D455" s="10" t="s">
        <v>783</v>
      </c>
      <c r="E455" s="20">
        <v>-1571064</v>
      </c>
      <c r="F455" s="9" t="s">
        <v>12</v>
      </c>
      <c r="G455" s="20">
        <v>-157106</v>
      </c>
      <c r="H455" s="8">
        <f t="shared" si="22"/>
        <v>-1728170</v>
      </c>
      <c r="I455" s="5" t="s">
        <v>13</v>
      </c>
      <c r="J455" s="5" t="s">
        <v>14</v>
      </c>
      <c r="K455" s="4">
        <f t="shared" si="23"/>
        <v>45082</v>
      </c>
      <c r="L455" s="14">
        <f>+VLOOKUP(B455,'[1]TỔNG HỢP .'!E$1:M$464,9,0)</f>
        <v>1728170</v>
      </c>
      <c r="M455" s="14">
        <f t="shared" si="25"/>
        <v>0</v>
      </c>
      <c r="N455" s="4" t="str">
        <f>+VLOOKUP(B455,'[1]TỔNG HỢP .'!E$1:M$464,8,0)</f>
        <v>05.05.2023</v>
      </c>
      <c r="O455" t="s">
        <v>1226</v>
      </c>
    </row>
    <row r="456" spans="1:15" customFormat="1" ht="15" hidden="1" customHeight="1" x14ac:dyDescent="0.2">
      <c r="A456" s="19">
        <v>45023</v>
      </c>
      <c r="B456" s="21">
        <v>995</v>
      </c>
      <c r="D456" s="10" t="s">
        <v>784</v>
      </c>
      <c r="E456" s="20">
        <v>-123615</v>
      </c>
      <c r="F456" s="9" t="s">
        <v>12</v>
      </c>
      <c r="G456" s="20">
        <v>-12361</v>
      </c>
      <c r="H456" s="8">
        <f t="shared" si="22"/>
        <v>-135976</v>
      </c>
      <c r="I456" s="5" t="s">
        <v>13</v>
      </c>
      <c r="J456" s="5" t="s">
        <v>14</v>
      </c>
      <c r="K456" s="4">
        <f t="shared" si="23"/>
        <v>45071</v>
      </c>
      <c r="L456" s="14">
        <f>+VLOOKUP(B456,'[1]TỔNG HỢP .'!E$1:M$464,9,0)</f>
        <v>135976</v>
      </c>
      <c r="M456" s="14">
        <f t="shared" si="25"/>
        <v>0</v>
      </c>
      <c r="N456" s="4" t="str">
        <f>+VLOOKUP(B456,'[1]TỔNG HỢP .'!E$1:M$464,8,0)</f>
        <v>05.05.2023</v>
      </c>
      <c r="O456" t="s">
        <v>1226</v>
      </c>
    </row>
    <row r="457" spans="1:15" customFormat="1" ht="15" hidden="1" customHeight="1" x14ac:dyDescent="0.2">
      <c r="A457" s="19">
        <v>45043</v>
      </c>
      <c r="B457" s="21">
        <v>25130</v>
      </c>
      <c r="D457" s="10" t="s">
        <v>788</v>
      </c>
      <c r="E457" s="20">
        <v>-47282736</v>
      </c>
      <c r="F457" s="9" t="s">
        <v>12</v>
      </c>
      <c r="G457" s="20">
        <v>-4728274</v>
      </c>
      <c r="H457" s="8">
        <f t="shared" si="22"/>
        <v>-52011010</v>
      </c>
      <c r="I457" s="5" t="s">
        <v>13</v>
      </c>
      <c r="J457" s="5" t="s">
        <v>14</v>
      </c>
      <c r="K457" s="4">
        <f t="shared" ref="K457:K459" si="26">48+A457</f>
        <v>45091</v>
      </c>
      <c r="L457" s="14">
        <f>+VLOOKUP(B457,'[1]TỔNG HỢP .'!E$1:M$464,9,0)</f>
        <v>52011010</v>
      </c>
      <c r="M457" s="14">
        <f t="shared" ref="M457:M459" si="27">+L457+H457</f>
        <v>0</v>
      </c>
      <c r="N457" s="4" t="str">
        <f>+VLOOKUP(B457,'[1]TỔNG HỢP .'!E$1:M$464,8,0)</f>
        <v>05.05.2023</v>
      </c>
      <c r="O457" t="s">
        <v>1226</v>
      </c>
    </row>
    <row r="458" spans="1:15" customFormat="1" ht="15" hidden="1" customHeight="1" x14ac:dyDescent="0.2">
      <c r="A458" s="19">
        <v>45043</v>
      </c>
      <c r="B458" s="21">
        <v>23515</v>
      </c>
      <c r="D458" s="10" t="s">
        <v>789</v>
      </c>
      <c r="E458" s="20">
        <v>-12334627</v>
      </c>
      <c r="F458" s="9" t="s">
        <v>12</v>
      </c>
      <c r="G458" s="20">
        <v>-1233463</v>
      </c>
      <c r="H458" s="8">
        <f t="shared" si="22"/>
        <v>-13568090</v>
      </c>
      <c r="I458" s="5" t="s">
        <v>13</v>
      </c>
      <c r="J458" s="5" t="s">
        <v>14</v>
      </c>
      <c r="K458" s="4">
        <f t="shared" si="26"/>
        <v>45091</v>
      </c>
      <c r="L458" s="14">
        <f>+VLOOKUP(B458,'[1]TỔNG HỢP .'!E$1:M$464,9,0)</f>
        <v>13568090</v>
      </c>
      <c r="M458" s="14">
        <f t="shared" si="27"/>
        <v>0</v>
      </c>
      <c r="N458" s="4" t="str">
        <f>+VLOOKUP(B458,'[1]TỔNG HỢP .'!E$1:M$464,8,0)</f>
        <v>05.05.2023</v>
      </c>
      <c r="O458" t="s">
        <v>1226</v>
      </c>
    </row>
    <row r="459" spans="1:15" customFormat="1" ht="15" hidden="1" customHeight="1" x14ac:dyDescent="0.2">
      <c r="A459" s="19">
        <v>45043</v>
      </c>
      <c r="B459" s="21">
        <v>26158</v>
      </c>
      <c r="D459" s="10" t="s">
        <v>790</v>
      </c>
      <c r="E459" s="20">
        <v>-10278856</v>
      </c>
      <c r="F459" s="9" t="s">
        <v>12</v>
      </c>
      <c r="G459" s="20">
        <v>-1027886</v>
      </c>
      <c r="H459" s="8">
        <f t="shared" si="22"/>
        <v>-11306742</v>
      </c>
      <c r="I459" s="5" t="s">
        <v>13</v>
      </c>
      <c r="J459" s="5" t="s">
        <v>14</v>
      </c>
      <c r="K459" s="4">
        <f t="shared" si="26"/>
        <v>45091</v>
      </c>
      <c r="L459" s="14">
        <f>+VLOOKUP(B459,'[1]TỔNG HỢP .'!E$1:M$464,9,0)</f>
        <v>11306742</v>
      </c>
      <c r="M459" s="14">
        <f t="shared" si="27"/>
        <v>0</v>
      </c>
      <c r="N459" s="4" t="str">
        <f>+VLOOKUP(B459,'[1]TỔNG HỢP .'!E$1:M$464,8,0)</f>
        <v>05.05.2023</v>
      </c>
      <c r="O459" t="s">
        <v>1226</v>
      </c>
    </row>
    <row r="460" spans="1:15" customFormat="1" ht="15" hidden="1" customHeight="1" x14ac:dyDescent="0.2">
      <c r="A460" s="19">
        <v>45058</v>
      </c>
      <c r="B460" s="10">
        <v>3287</v>
      </c>
      <c r="D460" s="10" t="s">
        <v>794</v>
      </c>
      <c r="E460" s="20">
        <v>-743025</v>
      </c>
      <c r="F460" s="9" t="s">
        <v>12</v>
      </c>
      <c r="G460" s="20">
        <v>-74302</v>
      </c>
      <c r="H460" s="8">
        <f t="shared" si="22"/>
        <v>-817327</v>
      </c>
      <c r="I460" s="10" t="s">
        <v>13</v>
      </c>
      <c r="J460" s="10" t="s">
        <v>14</v>
      </c>
      <c r="K460" s="4">
        <f t="shared" ref="K460:K462" si="28">48+A460</f>
        <v>45106</v>
      </c>
      <c r="L460" s="14">
        <f>+VLOOKUP(B460,'[1]TỔNG HỢP .'!E$1:M$464,9,0)</f>
        <v>817327</v>
      </c>
      <c r="M460" s="14">
        <f t="shared" ref="M460:M462" si="29">+L460+H460</f>
        <v>0</v>
      </c>
      <c r="N460" s="4" t="str">
        <f>+VLOOKUP(B460,'[1]TỔNG HỢP .'!E$1:M$464,8,0)</f>
        <v>15.05.2023</v>
      </c>
      <c r="O460" t="s">
        <v>1227</v>
      </c>
    </row>
    <row r="461" spans="1:15" customFormat="1" ht="15" hidden="1" customHeight="1" x14ac:dyDescent="0.2">
      <c r="A461" s="19">
        <v>45057</v>
      </c>
      <c r="B461" s="10">
        <v>3271</v>
      </c>
      <c r="D461" s="10" t="s">
        <v>795</v>
      </c>
      <c r="E461" s="20">
        <v>-881431</v>
      </c>
      <c r="F461" s="9" t="s">
        <v>12</v>
      </c>
      <c r="G461" s="20">
        <v>-88144</v>
      </c>
      <c r="H461" s="8">
        <f t="shared" si="22"/>
        <v>-969575</v>
      </c>
      <c r="I461" s="10" t="s">
        <v>13</v>
      </c>
      <c r="J461" s="10" t="s">
        <v>14</v>
      </c>
      <c r="K461" s="4">
        <f t="shared" si="28"/>
        <v>45105</v>
      </c>
      <c r="L461" s="14">
        <f>+VLOOKUP(B461,'[1]TỔNG HỢP .'!E$465:M$654,9,0)</f>
        <v>969575</v>
      </c>
      <c r="M461" s="14">
        <f t="shared" si="29"/>
        <v>0</v>
      </c>
      <c r="N461" s="4" t="str">
        <f>+VLOOKUP(B461,'[1]TỔNG HỢP .'!E$465:M$654,8,0)</f>
        <v>05.06.2023</v>
      </c>
      <c r="O461" t="s">
        <v>1235</v>
      </c>
    </row>
    <row r="462" spans="1:15" customFormat="1" ht="15" hidden="1" customHeight="1" x14ac:dyDescent="0.2">
      <c r="A462" s="19">
        <v>45054</v>
      </c>
      <c r="B462" s="10">
        <v>2868</v>
      </c>
      <c r="D462" s="10" t="s">
        <v>796</v>
      </c>
      <c r="E462" s="20">
        <v>-3713406</v>
      </c>
      <c r="F462" s="9" t="s">
        <v>12</v>
      </c>
      <c r="G462" s="20">
        <v>-371341</v>
      </c>
      <c r="H462" s="8">
        <f t="shared" si="22"/>
        <v>-4084747</v>
      </c>
      <c r="I462" s="10" t="s">
        <v>13</v>
      </c>
      <c r="J462" s="10" t="s">
        <v>14</v>
      </c>
      <c r="K462" s="4">
        <f t="shared" si="28"/>
        <v>45102</v>
      </c>
      <c r="L462" s="14">
        <f>+VLOOKUP(B462,'[1]TỔNG HỢP .'!E$1:M$464,9,0)</f>
        <v>4084747</v>
      </c>
      <c r="M462" s="14">
        <f t="shared" si="29"/>
        <v>0</v>
      </c>
      <c r="N462" s="4" t="str">
        <f>+VLOOKUP(B462,'[1]TỔNG HỢP .'!E$1:M$464,8,0)</f>
        <v>15.05.2023</v>
      </c>
      <c r="O462" t="s">
        <v>1227</v>
      </c>
    </row>
    <row r="463" spans="1:15" customFormat="1" ht="15" hidden="1" customHeight="1" x14ac:dyDescent="0.2">
      <c r="A463" s="4">
        <v>45017</v>
      </c>
      <c r="B463" s="5">
        <v>19060</v>
      </c>
      <c r="C463" s="5" t="s">
        <v>10</v>
      </c>
      <c r="D463" s="5" t="s">
        <v>123</v>
      </c>
      <c r="E463" s="22">
        <v>2421888</v>
      </c>
      <c r="F463" s="9" t="s">
        <v>12</v>
      </c>
      <c r="G463" s="22">
        <v>242189</v>
      </c>
      <c r="H463" s="8">
        <f t="shared" si="22"/>
        <v>2664077</v>
      </c>
      <c r="I463" s="5" t="s">
        <v>13</v>
      </c>
      <c r="J463" s="5" t="s">
        <v>14</v>
      </c>
      <c r="K463" s="4">
        <f t="shared" ref="K463:K526" si="30">48+A463</f>
        <v>45065</v>
      </c>
      <c r="L463" s="14">
        <f>+VLOOKUP(B463,'[1]TỔNG HỢP .'!E$465:M$654,9,0)</f>
        <v>-2664077</v>
      </c>
      <c r="M463" s="14">
        <f t="shared" ref="M463:M526" si="31">+L463+H463</f>
        <v>0</v>
      </c>
      <c r="N463" s="4" t="str">
        <f>+VLOOKUP(B463,'[1]TỔNG HỢP .'!E$465:M$654,8,0)</f>
        <v>05.06.2023</v>
      </c>
      <c r="O463" t="s">
        <v>1235</v>
      </c>
    </row>
    <row r="464" spans="1:15" customFormat="1" ht="15" hidden="1" customHeight="1" x14ac:dyDescent="0.2">
      <c r="A464" s="4">
        <v>45017</v>
      </c>
      <c r="B464" s="5">
        <v>19061</v>
      </c>
      <c r="C464" s="5" t="s">
        <v>10</v>
      </c>
      <c r="D464" s="5" t="s">
        <v>87</v>
      </c>
      <c r="E464" s="22">
        <v>1110580</v>
      </c>
      <c r="F464" s="9" t="s">
        <v>12</v>
      </c>
      <c r="G464" s="22">
        <v>111058</v>
      </c>
      <c r="H464" s="8">
        <f t="shared" si="22"/>
        <v>1221638</v>
      </c>
      <c r="I464" s="5" t="s">
        <v>13</v>
      </c>
      <c r="J464" s="5" t="s">
        <v>14</v>
      </c>
      <c r="K464" s="4">
        <f t="shared" si="30"/>
        <v>45065</v>
      </c>
      <c r="L464" s="14">
        <f>+VLOOKUP(B464,'[1]TỔNG HỢP .'!E$465:M$654,9,0)</f>
        <v>-1221638</v>
      </c>
      <c r="M464" s="14">
        <f t="shared" si="31"/>
        <v>0</v>
      </c>
      <c r="N464" s="4" t="str">
        <f>+VLOOKUP(B464,'[1]TỔNG HỢP .'!E$465:M$654,8,0)</f>
        <v>05.06.2023</v>
      </c>
      <c r="O464" t="s">
        <v>1235</v>
      </c>
    </row>
    <row r="465" spans="1:15" customFormat="1" ht="15" hidden="1" customHeight="1" x14ac:dyDescent="0.2">
      <c r="A465" s="4">
        <v>45017</v>
      </c>
      <c r="B465" s="5">
        <v>19062</v>
      </c>
      <c r="C465" s="5" t="s">
        <v>10</v>
      </c>
      <c r="D465" s="5" t="s">
        <v>90</v>
      </c>
      <c r="E465" s="22">
        <v>3689780</v>
      </c>
      <c r="F465" s="9" t="s">
        <v>12</v>
      </c>
      <c r="G465" s="22">
        <v>368978</v>
      </c>
      <c r="H465" s="8">
        <f t="shared" si="22"/>
        <v>4058758</v>
      </c>
      <c r="I465" s="5" t="s">
        <v>13</v>
      </c>
      <c r="J465" s="5" t="s">
        <v>14</v>
      </c>
      <c r="K465" s="4">
        <f t="shared" si="30"/>
        <v>45065</v>
      </c>
      <c r="L465" s="14">
        <f>+VLOOKUP(B465,'[1]TỔNG HỢP .'!E$465:M$654,9,0)</f>
        <v>-4058758</v>
      </c>
      <c r="M465" s="14">
        <f t="shared" si="31"/>
        <v>0</v>
      </c>
      <c r="N465" s="4" t="str">
        <f>+VLOOKUP(B465,'[1]TỔNG HỢP .'!E$465:M$654,8,0)</f>
        <v>05.06.2023</v>
      </c>
      <c r="O465" t="s">
        <v>1235</v>
      </c>
    </row>
    <row r="466" spans="1:15" customFormat="1" ht="15" hidden="1" customHeight="1" x14ac:dyDescent="0.2">
      <c r="A466" s="4">
        <v>45017</v>
      </c>
      <c r="B466" s="5">
        <v>19088</v>
      </c>
      <c r="C466" s="5" t="s">
        <v>10</v>
      </c>
      <c r="D466" s="5" t="s">
        <v>229</v>
      </c>
      <c r="E466" s="22">
        <v>602196</v>
      </c>
      <c r="F466" s="9" t="s">
        <v>12</v>
      </c>
      <c r="G466" s="22">
        <v>60220</v>
      </c>
      <c r="H466" s="8">
        <f t="shared" si="22"/>
        <v>662416</v>
      </c>
      <c r="I466" s="5" t="s">
        <v>13</v>
      </c>
      <c r="J466" s="5" t="s">
        <v>14</v>
      </c>
      <c r="K466" s="4">
        <f t="shared" si="30"/>
        <v>45065</v>
      </c>
      <c r="L466" s="14">
        <f>+VLOOKUP(B466,'[1]TỔNG HỢP .'!E$465:M$654,9,0)</f>
        <v>-662416</v>
      </c>
      <c r="M466" s="14">
        <f t="shared" si="31"/>
        <v>0</v>
      </c>
      <c r="N466" s="4" t="str">
        <f>+VLOOKUP(B466,'[1]TỔNG HỢP .'!E$465:M$654,8,0)</f>
        <v>05.06.2023</v>
      </c>
      <c r="O466" t="s">
        <v>1235</v>
      </c>
    </row>
    <row r="467" spans="1:15" customFormat="1" ht="15" hidden="1" customHeight="1" x14ac:dyDescent="0.2">
      <c r="A467" s="4">
        <v>45017</v>
      </c>
      <c r="B467" s="5">
        <v>19089</v>
      </c>
      <c r="C467" s="5" t="s">
        <v>10</v>
      </c>
      <c r="D467" s="5" t="s">
        <v>123</v>
      </c>
      <c r="E467" s="22">
        <v>2871928</v>
      </c>
      <c r="F467" s="9" t="s">
        <v>12</v>
      </c>
      <c r="G467" s="22">
        <v>287193</v>
      </c>
      <c r="H467" s="8">
        <f t="shared" si="22"/>
        <v>3159121</v>
      </c>
      <c r="I467" s="5" t="s">
        <v>13</v>
      </c>
      <c r="J467" s="5" t="s">
        <v>14</v>
      </c>
      <c r="K467" s="4">
        <f t="shared" si="30"/>
        <v>45065</v>
      </c>
      <c r="L467" s="14">
        <f>+VLOOKUP(B467,'[1]TỔNG HỢP .'!E$465:M$654,9,0)</f>
        <v>-3159121</v>
      </c>
      <c r="M467" s="14">
        <f t="shared" si="31"/>
        <v>0</v>
      </c>
      <c r="N467" s="4" t="str">
        <f>+VLOOKUP(B467,'[1]TỔNG HỢP .'!E$465:M$654,8,0)</f>
        <v>05.06.2023</v>
      </c>
      <c r="O467" t="s">
        <v>1235</v>
      </c>
    </row>
    <row r="468" spans="1:15" customFormat="1" ht="15" hidden="1" customHeight="1" x14ac:dyDescent="0.2">
      <c r="A468" s="4">
        <v>45017</v>
      </c>
      <c r="B468" s="5">
        <v>19112</v>
      </c>
      <c r="C468" s="5" t="s">
        <v>10</v>
      </c>
      <c r="D468" s="5" t="s">
        <v>87</v>
      </c>
      <c r="E468" s="22">
        <v>1110580</v>
      </c>
      <c r="F468" s="9" t="s">
        <v>12</v>
      </c>
      <c r="G468" s="22">
        <v>111058</v>
      </c>
      <c r="H468" s="8">
        <f t="shared" si="22"/>
        <v>1221638</v>
      </c>
      <c r="I468" s="5" t="s">
        <v>13</v>
      </c>
      <c r="J468" s="5" t="s">
        <v>14</v>
      </c>
      <c r="K468" s="4">
        <f t="shared" si="30"/>
        <v>45065</v>
      </c>
      <c r="L468" s="14">
        <f>+VLOOKUP(B468,'[1]TỔNG HỢP .'!E$465:M$654,9,0)</f>
        <v>-1221638</v>
      </c>
      <c r="M468" s="14">
        <f t="shared" si="31"/>
        <v>0</v>
      </c>
      <c r="N468" s="4" t="str">
        <f>+VLOOKUP(B468,'[1]TỔNG HỢP .'!E$465:M$654,8,0)</f>
        <v>05.06.2023</v>
      </c>
      <c r="O468" t="s">
        <v>1235</v>
      </c>
    </row>
    <row r="469" spans="1:15" customFormat="1" ht="15" hidden="1" customHeight="1" x14ac:dyDescent="0.2">
      <c r="A469" s="4">
        <v>45017</v>
      </c>
      <c r="B469" s="5">
        <v>19113</v>
      </c>
      <c r="C469" s="5" t="s">
        <v>10</v>
      </c>
      <c r="D469" s="5" t="s">
        <v>229</v>
      </c>
      <c r="E469" s="22">
        <v>4283864</v>
      </c>
      <c r="F469" s="9" t="s">
        <v>12</v>
      </c>
      <c r="G469" s="22">
        <v>428386</v>
      </c>
      <c r="H469" s="8">
        <f t="shared" si="22"/>
        <v>4712250</v>
      </c>
      <c r="I469" s="5" t="s">
        <v>13</v>
      </c>
      <c r="J469" s="5" t="s">
        <v>14</v>
      </c>
      <c r="K469" s="4">
        <f t="shared" si="30"/>
        <v>45065</v>
      </c>
      <c r="L469" s="14">
        <f>+VLOOKUP(B469,'[1]TỔNG HỢP .'!E$465:M$654,9,0)</f>
        <v>-4712250</v>
      </c>
      <c r="M469" s="14">
        <f t="shared" si="31"/>
        <v>0</v>
      </c>
      <c r="N469" s="4" t="str">
        <f>+VLOOKUP(B469,'[1]TỔNG HỢP .'!E$465:M$654,8,0)</f>
        <v>05.06.2023</v>
      </c>
      <c r="O469" t="s">
        <v>1235</v>
      </c>
    </row>
    <row r="470" spans="1:15" customFormat="1" ht="15" hidden="1" customHeight="1" x14ac:dyDescent="0.2">
      <c r="A470" s="4">
        <v>45019</v>
      </c>
      <c r="B470" s="5">
        <v>19129</v>
      </c>
      <c r="C470" s="5" t="s">
        <v>10</v>
      </c>
      <c r="D470" s="5" t="s">
        <v>123</v>
      </c>
      <c r="E470" s="22">
        <v>945120</v>
      </c>
      <c r="F470" s="9" t="s">
        <v>12</v>
      </c>
      <c r="G470" s="22">
        <v>94512</v>
      </c>
      <c r="H470" s="8">
        <f t="shared" si="22"/>
        <v>1039632</v>
      </c>
      <c r="I470" s="5" t="s">
        <v>13</v>
      </c>
      <c r="J470" s="5" t="s">
        <v>14</v>
      </c>
      <c r="K470" s="4">
        <f t="shared" si="30"/>
        <v>45067</v>
      </c>
      <c r="L470" s="14">
        <f>+VLOOKUP(B470,'[1]TỔNG HỢP .'!E$465:M$654,9,0)</f>
        <v>-1039632</v>
      </c>
      <c r="M470" s="14">
        <f t="shared" si="31"/>
        <v>0</v>
      </c>
      <c r="N470" s="4" t="str">
        <f>+VLOOKUP(B470,'[1]TỔNG HỢP .'!E$465:M$654,8,0)</f>
        <v>05.06.2023</v>
      </c>
      <c r="O470" t="s">
        <v>1235</v>
      </c>
    </row>
    <row r="471" spans="1:15" customFormat="1" ht="15" hidden="1" customHeight="1" x14ac:dyDescent="0.2">
      <c r="A471" s="4">
        <v>45019</v>
      </c>
      <c r="B471" s="5">
        <v>19140</v>
      </c>
      <c r="C471" s="5" t="s">
        <v>10</v>
      </c>
      <c r="D471" s="5" t="s">
        <v>188</v>
      </c>
      <c r="E471" s="22">
        <v>945120</v>
      </c>
      <c r="F471" s="9" t="s">
        <v>12</v>
      </c>
      <c r="G471" s="22">
        <v>94512</v>
      </c>
      <c r="H471" s="8">
        <f t="shared" si="22"/>
        <v>1039632</v>
      </c>
      <c r="I471" s="5" t="s">
        <v>13</v>
      </c>
      <c r="J471" s="5" t="s">
        <v>14</v>
      </c>
      <c r="K471" s="4">
        <f t="shared" si="30"/>
        <v>45067</v>
      </c>
      <c r="L471" s="14">
        <f>+VLOOKUP(B471,'[1]TỔNG HỢP .'!E$465:M$654,9,0)</f>
        <v>-1039632</v>
      </c>
      <c r="M471" s="14">
        <f t="shared" si="31"/>
        <v>0</v>
      </c>
      <c r="N471" s="4" t="str">
        <f>+VLOOKUP(B471,'[1]TỔNG HỢP .'!E$465:M$654,8,0)</f>
        <v>05.06.2023</v>
      </c>
      <c r="O471" t="s">
        <v>1235</v>
      </c>
    </row>
    <row r="472" spans="1:15" customFormat="1" ht="15" hidden="1" customHeight="1" x14ac:dyDescent="0.2">
      <c r="A472" s="4">
        <v>45019</v>
      </c>
      <c r="B472" s="5">
        <v>19152</v>
      </c>
      <c r="C472" s="5" t="s">
        <v>10</v>
      </c>
      <c r="D472" s="5" t="s">
        <v>1014</v>
      </c>
      <c r="E472" s="22">
        <v>2421888</v>
      </c>
      <c r="F472" s="9" t="s">
        <v>12</v>
      </c>
      <c r="G472" s="22">
        <v>242189</v>
      </c>
      <c r="H472" s="8">
        <f t="shared" si="22"/>
        <v>2664077</v>
      </c>
      <c r="I472" s="5" t="s">
        <v>13</v>
      </c>
      <c r="J472" s="5" t="s">
        <v>14</v>
      </c>
      <c r="K472" s="4">
        <f t="shared" si="30"/>
        <v>45067</v>
      </c>
      <c r="L472" s="14">
        <f>+VLOOKUP(B472,'[1]TỔNG HỢP .'!E$465:M$654,9,0)</f>
        <v>-2664077</v>
      </c>
      <c r="M472" s="14">
        <f t="shared" si="31"/>
        <v>0</v>
      </c>
      <c r="N472" s="4" t="str">
        <f>+VLOOKUP(B472,'[1]TỔNG HỢP .'!E$465:M$654,8,0)</f>
        <v>05.06.2023</v>
      </c>
      <c r="O472" t="s">
        <v>1235</v>
      </c>
    </row>
    <row r="473" spans="1:15" customFormat="1" ht="15" hidden="1" customHeight="1" x14ac:dyDescent="0.2">
      <c r="A473" s="4">
        <v>45019</v>
      </c>
      <c r="B473" s="5">
        <v>19176</v>
      </c>
      <c r="C473" s="5" t="s">
        <v>10</v>
      </c>
      <c r="D473" s="5" t="s">
        <v>54</v>
      </c>
      <c r="E473" s="22">
        <v>1110580</v>
      </c>
      <c r="F473" s="9" t="s">
        <v>12</v>
      </c>
      <c r="G473" s="22">
        <v>111058</v>
      </c>
      <c r="H473" s="8">
        <f t="shared" si="22"/>
        <v>1221638</v>
      </c>
      <c r="I473" s="5" t="s">
        <v>13</v>
      </c>
      <c r="J473" s="5" t="s">
        <v>14</v>
      </c>
      <c r="K473" s="4">
        <f t="shared" si="30"/>
        <v>45067</v>
      </c>
      <c r="L473" s="14">
        <f>+VLOOKUP(B473,'[1]TỔNG HỢP .'!E$465:M$654,9,0)</f>
        <v>-1221638</v>
      </c>
      <c r="M473" s="14">
        <f t="shared" si="31"/>
        <v>0</v>
      </c>
      <c r="N473" s="4" t="str">
        <f>+VLOOKUP(B473,'[1]TỔNG HỢP .'!E$465:M$654,8,0)</f>
        <v>05.06.2023</v>
      </c>
      <c r="O473" t="s">
        <v>1235</v>
      </c>
    </row>
    <row r="474" spans="1:15" customFormat="1" ht="15" hidden="1" customHeight="1" x14ac:dyDescent="0.2">
      <c r="A474" s="4">
        <v>45019</v>
      </c>
      <c r="B474" s="5">
        <v>19177</v>
      </c>
      <c r="C474" s="5" t="s">
        <v>10</v>
      </c>
      <c r="D474" s="5" t="s">
        <v>24</v>
      </c>
      <c r="E474" s="22">
        <v>1698620</v>
      </c>
      <c r="F474" s="9" t="s">
        <v>12</v>
      </c>
      <c r="G474" s="22">
        <v>169862</v>
      </c>
      <c r="H474" s="8">
        <f t="shared" si="22"/>
        <v>1868482</v>
      </c>
      <c r="I474" s="5" t="s">
        <v>13</v>
      </c>
      <c r="J474" s="5" t="s">
        <v>14</v>
      </c>
      <c r="K474" s="4">
        <f t="shared" si="30"/>
        <v>45067</v>
      </c>
      <c r="L474" s="14">
        <f>+VLOOKUP(B474,'[1]TỔNG HỢP .'!E$465:M$654,9,0)</f>
        <v>-1868482</v>
      </c>
      <c r="M474" s="14">
        <f t="shared" si="31"/>
        <v>0</v>
      </c>
      <c r="N474" s="4" t="str">
        <f>+VLOOKUP(B474,'[1]TỔNG HỢP .'!E$465:M$654,8,0)</f>
        <v>05.06.2023</v>
      </c>
      <c r="O474" t="s">
        <v>1235</v>
      </c>
    </row>
    <row r="475" spans="1:15" customFormat="1" ht="15" hidden="1" customHeight="1" x14ac:dyDescent="0.2">
      <c r="A475" s="4">
        <v>45019</v>
      </c>
      <c r="B475" s="5">
        <v>19178</v>
      </c>
      <c r="C475" s="5" t="s">
        <v>10</v>
      </c>
      <c r="D475" s="5" t="s">
        <v>1015</v>
      </c>
      <c r="E475" s="22">
        <v>2279404</v>
      </c>
      <c r="F475" s="9" t="s">
        <v>12</v>
      </c>
      <c r="G475" s="22">
        <v>227940</v>
      </c>
      <c r="H475" s="8">
        <f t="shared" si="22"/>
        <v>2507344</v>
      </c>
      <c r="I475" s="5" t="s">
        <v>13</v>
      </c>
      <c r="J475" s="5" t="s">
        <v>14</v>
      </c>
      <c r="K475" s="4">
        <f t="shared" si="30"/>
        <v>45067</v>
      </c>
      <c r="L475" s="14">
        <f>+VLOOKUP(B475,'[1]TỔNG HỢP .'!E$465:M$654,9,0)</f>
        <v>-2507344</v>
      </c>
      <c r="M475" s="14">
        <f t="shared" si="31"/>
        <v>0</v>
      </c>
      <c r="N475" s="4" t="str">
        <f>+VLOOKUP(B475,'[1]TỔNG HỢP .'!E$465:M$654,8,0)</f>
        <v>05.06.2023</v>
      </c>
      <c r="O475" t="s">
        <v>1235</v>
      </c>
    </row>
    <row r="476" spans="1:15" customFormat="1" ht="15" hidden="1" customHeight="1" x14ac:dyDescent="0.2">
      <c r="A476" s="4">
        <v>45019</v>
      </c>
      <c r="B476" s="5">
        <v>19179</v>
      </c>
      <c r="C476" s="5" t="s">
        <v>10</v>
      </c>
      <c r="D476" s="5" t="s">
        <v>1015</v>
      </c>
      <c r="E476" s="22">
        <v>945120</v>
      </c>
      <c r="F476" s="9" t="s">
        <v>12</v>
      </c>
      <c r="G476" s="22">
        <v>94512</v>
      </c>
      <c r="H476" s="8">
        <f t="shared" si="22"/>
        <v>1039632</v>
      </c>
      <c r="I476" s="5" t="s">
        <v>13</v>
      </c>
      <c r="J476" s="5" t="s">
        <v>14</v>
      </c>
      <c r="K476" s="4">
        <f t="shared" si="30"/>
        <v>45067</v>
      </c>
      <c r="L476" s="14">
        <f>+VLOOKUP(B476,'[1]TỔNG HỢP .'!E$465:M$654,9,0)</f>
        <v>-1039632</v>
      </c>
      <c r="M476" s="14">
        <f t="shared" si="31"/>
        <v>0</v>
      </c>
      <c r="N476" s="4" t="str">
        <f>+VLOOKUP(B476,'[1]TỔNG HỢP .'!E$465:M$654,8,0)</f>
        <v>05.06.2023</v>
      </c>
      <c r="O476" t="s">
        <v>1235</v>
      </c>
    </row>
    <row r="477" spans="1:15" customFormat="1" ht="15" hidden="1" customHeight="1" x14ac:dyDescent="0.2">
      <c r="A477" s="4">
        <v>45019</v>
      </c>
      <c r="B477" s="5">
        <v>19180</v>
      </c>
      <c r="C477" s="5" t="s">
        <v>10</v>
      </c>
      <c r="D477" s="5" t="s">
        <v>1016</v>
      </c>
      <c r="E477" s="22">
        <v>1110580</v>
      </c>
      <c r="F477" s="9" t="s">
        <v>12</v>
      </c>
      <c r="G477" s="22">
        <v>111058</v>
      </c>
      <c r="H477" s="8">
        <f t="shared" si="22"/>
        <v>1221638</v>
      </c>
      <c r="I477" s="5" t="s">
        <v>13</v>
      </c>
      <c r="J477" s="5" t="s">
        <v>14</v>
      </c>
      <c r="K477" s="4">
        <f t="shared" si="30"/>
        <v>45067</v>
      </c>
      <c r="L477" s="14">
        <f>+VLOOKUP(B477,'[1]TỔNG HỢP .'!E$465:M$654,9,0)</f>
        <v>-1221638</v>
      </c>
      <c r="M477" s="14">
        <f t="shared" si="31"/>
        <v>0</v>
      </c>
      <c r="N477" s="4" t="str">
        <f>+VLOOKUP(B477,'[1]TỔNG HỢP .'!E$465:M$654,8,0)</f>
        <v>05.06.2023</v>
      </c>
      <c r="O477" t="s">
        <v>1235</v>
      </c>
    </row>
    <row r="478" spans="1:15" customFormat="1" ht="15" hidden="1" customHeight="1" x14ac:dyDescent="0.2">
      <c r="A478" s="4">
        <v>45019</v>
      </c>
      <c r="B478" s="5">
        <v>19181</v>
      </c>
      <c r="C478" s="5" t="s">
        <v>10</v>
      </c>
      <c r="D478" s="5" t="s">
        <v>134</v>
      </c>
      <c r="E478" s="22">
        <v>945120</v>
      </c>
      <c r="F478" s="9" t="s">
        <v>12</v>
      </c>
      <c r="G478" s="22">
        <v>94512</v>
      </c>
      <c r="H478" s="8">
        <f t="shared" si="22"/>
        <v>1039632</v>
      </c>
      <c r="I478" s="5" t="s">
        <v>13</v>
      </c>
      <c r="J478" s="5" t="s">
        <v>14</v>
      </c>
      <c r="K478" s="4">
        <f t="shared" si="30"/>
        <v>45067</v>
      </c>
      <c r="L478" s="14">
        <f>+VLOOKUP(B478,'[1]TỔNG HỢP .'!E$465:M$654,9,0)</f>
        <v>-1039632</v>
      </c>
      <c r="M478" s="14">
        <f t="shared" si="31"/>
        <v>0</v>
      </c>
      <c r="N478" s="4" t="str">
        <f>+VLOOKUP(B478,'[1]TỔNG HỢP .'!E$465:M$654,8,0)</f>
        <v>05.06.2023</v>
      </c>
      <c r="O478" t="s">
        <v>1235</v>
      </c>
    </row>
    <row r="479" spans="1:15" customFormat="1" ht="15" hidden="1" customHeight="1" x14ac:dyDescent="0.2">
      <c r="A479" s="4">
        <v>45019</v>
      </c>
      <c r="B479" s="5">
        <v>19182</v>
      </c>
      <c r="C479" s="5" t="s">
        <v>10</v>
      </c>
      <c r="D479" s="5" t="s">
        <v>1017</v>
      </c>
      <c r="E479" s="22">
        <v>2779928</v>
      </c>
      <c r="F479" s="9" t="s">
        <v>12</v>
      </c>
      <c r="G479" s="22">
        <v>277993</v>
      </c>
      <c r="H479" s="8">
        <f t="shared" si="22"/>
        <v>3057921</v>
      </c>
      <c r="I479" s="5" t="s">
        <v>13</v>
      </c>
      <c r="J479" s="5" t="s">
        <v>14</v>
      </c>
      <c r="K479" s="4">
        <f t="shared" si="30"/>
        <v>45067</v>
      </c>
      <c r="L479" s="14">
        <f>+VLOOKUP(B479,'[1]TỔNG HỢP .'!E$465:M$654,9,0)</f>
        <v>-3057921</v>
      </c>
      <c r="M479" s="14">
        <f t="shared" si="31"/>
        <v>0</v>
      </c>
      <c r="N479" s="4" t="str">
        <f>+VLOOKUP(B479,'[1]TỔNG HỢP .'!E$465:M$654,8,0)</f>
        <v>05.06.2023</v>
      </c>
      <c r="O479" t="s">
        <v>1235</v>
      </c>
    </row>
    <row r="480" spans="1:15" customFormat="1" ht="15" hidden="1" customHeight="1" x14ac:dyDescent="0.2">
      <c r="A480" s="4">
        <v>45019</v>
      </c>
      <c r="B480" s="5">
        <v>19183</v>
      </c>
      <c r="C480" s="5" t="s">
        <v>10</v>
      </c>
      <c r="D480" s="5" t="s">
        <v>32</v>
      </c>
      <c r="E480" s="22">
        <v>945120</v>
      </c>
      <c r="F480" s="9" t="s">
        <v>12</v>
      </c>
      <c r="G480" s="22">
        <v>94512</v>
      </c>
      <c r="H480" s="8">
        <f t="shared" si="22"/>
        <v>1039632</v>
      </c>
      <c r="I480" s="5" t="s">
        <v>13</v>
      </c>
      <c r="J480" s="5" t="s">
        <v>14</v>
      </c>
      <c r="K480" s="4">
        <f t="shared" si="30"/>
        <v>45067</v>
      </c>
      <c r="L480" s="14">
        <f>+VLOOKUP(B480,'[1]TỔNG HỢP .'!E$465:M$654,9,0)</f>
        <v>-1039632</v>
      </c>
      <c r="M480" s="14">
        <f t="shared" si="31"/>
        <v>0</v>
      </c>
      <c r="N480" s="4" t="str">
        <f>+VLOOKUP(B480,'[1]TỔNG HỢP .'!E$465:M$654,8,0)</f>
        <v>05.06.2023</v>
      </c>
      <c r="O480" t="s">
        <v>1235</v>
      </c>
    </row>
    <row r="481" spans="1:15" customFormat="1" ht="15" hidden="1" customHeight="1" x14ac:dyDescent="0.2">
      <c r="A481" s="4">
        <v>45019</v>
      </c>
      <c r="B481" s="5">
        <v>19184</v>
      </c>
      <c r="C481" s="5" t="s">
        <v>10</v>
      </c>
      <c r="D481" s="5" t="s">
        <v>1018</v>
      </c>
      <c r="E481" s="22">
        <v>3888420</v>
      </c>
      <c r="F481" s="9" t="s">
        <v>12</v>
      </c>
      <c r="G481" s="22">
        <v>388842</v>
      </c>
      <c r="H481" s="8">
        <f t="shared" si="22"/>
        <v>4277262</v>
      </c>
      <c r="I481" s="5" t="s">
        <v>13</v>
      </c>
      <c r="J481" s="5" t="s">
        <v>14</v>
      </c>
      <c r="K481" s="4">
        <f t="shared" si="30"/>
        <v>45067</v>
      </c>
      <c r="L481" s="14">
        <f>+VLOOKUP(B481,'[1]TỔNG HỢP .'!E$465:M$654,9,0)</f>
        <v>-4277262</v>
      </c>
      <c r="M481" s="14">
        <f t="shared" si="31"/>
        <v>0</v>
      </c>
      <c r="N481" s="4" t="str">
        <f>+VLOOKUP(B481,'[1]TỔNG HỢP .'!E$465:M$654,8,0)</f>
        <v>05.06.2023</v>
      </c>
      <c r="O481" t="s">
        <v>1235</v>
      </c>
    </row>
    <row r="482" spans="1:15" customFormat="1" ht="15" hidden="1" customHeight="1" x14ac:dyDescent="0.2">
      <c r="A482" s="4">
        <v>45019</v>
      </c>
      <c r="B482" s="5">
        <v>19185</v>
      </c>
      <c r="C482" s="5" t="s">
        <v>10</v>
      </c>
      <c r="D482" s="5" t="s">
        <v>35</v>
      </c>
      <c r="E482" s="22">
        <v>945120</v>
      </c>
      <c r="F482" s="9" t="s">
        <v>12</v>
      </c>
      <c r="G482" s="22">
        <v>94512</v>
      </c>
      <c r="H482" s="8">
        <f t="shared" si="22"/>
        <v>1039632</v>
      </c>
      <c r="I482" s="5" t="s">
        <v>13</v>
      </c>
      <c r="J482" s="5" t="s">
        <v>14</v>
      </c>
      <c r="K482" s="4">
        <f t="shared" si="30"/>
        <v>45067</v>
      </c>
      <c r="L482" s="14">
        <f>+VLOOKUP(B482,'[1]TỔNG HỢP .'!E$465:M$654,9,0)</f>
        <v>-1039632</v>
      </c>
      <c r="M482" s="14">
        <f t="shared" si="31"/>
        <v>0</v>
      </c>
      <c r="N482" s="4" t="str">
        <f>+VLOOKUP(B482,'[1]TỔNG HỢP .'!E$465:M$654,8,0)</f>
        <v>05.06.2023</v>
      </c>
      <c r="O482" t="s">
        <v>1235</v>
      </c>
    </row>
    <row r="483" spans="1:15" customFormat="1" ht="15" hidden="1" customHeight="1" x14ac:dyDescent="0.2">
      <c r="A483" s="4">
        <v>45019</v>
      </c>
      <c r="B483" s="5">
        <v>19186</v>
      </c>
      <c r="C483" s="5" t="s">
        <v>10</v>
      </c>
      <c r="D483" s="5" t="s">
        <v>1019</v>
      </c>
      <c r="E483" s="22">
        <v>945120</v>
      </c>
      <c r="F483" s="9" t="s">
        <v>12</v>
      </c>
      <c r="G483" s="22">
        <v>94512</v>
      </c>
      <c r="H483" s="8">
        <f t="shared" si="22"/>
        <v>1039632</v>
      </c>
      <c r="I483" s="5" t="s">
        <v>13</v>
      </c>
      <c r="J483" s="5" t="s">
        <v>14</v>
      </c>
      <c r="K483" s="4">
        <f t="shared" si="30"/>
        <v>45067</v>
      </c>
      <c r="L483" s="14">
        <f>+VLOOKUP(B483,'[1]TỔNG HỢP .'!E$465:M$654,9,0)</f>
        <v>-1039632</v>
      </c>
      <c r="M483" s="14">
        <f t="shared" si="31"/>
        <v>0</v>
      </c>
      <c r="N483" s="4" t="str">
        <f>+VLOOKUP(B483,'[1]TỔNG HỢP .'!E$465:M$654,8,0)</f>
        <v>05.06.2023</v>
      </c>
      <c r="O483" t="s">
        <v>1235</v>
      </c>
    </row>
    <row r="484" spans="1:15" customFormat="1" ht="15" hidden="1" customHeight="1" x14ac:dyDescent="0.2">
      <c r="A484" s="4">
        <v>45019</v>
      </c>
      <c r="B484" s="5">
        <v>19187</v>
      </c>
      <c r="C484" s="5" t="s">
        <v>10</v>
      </c>
      <c r="D484" s="5" t="s">
        <v>357</v>
      </c>
      <c r="E484" s="22">
        <v>945120</v>
      </c>
      <c r="F484" s="9" t="s">
        <v>12</v>
      </c>
      <c r="G484" s="22">
        <v>94512</v>
      </c>
      <c r="H484" s="8">
        <f t="shared" si="22"/>
        <v>1039632</v>
      </c>
      <c r="I484" s="5" t="s">
        <v>13</v>
      </c>
      <c r="J484" s="5" t="s">
        <v>14</v>
      </c>
      <c r="K484" s="4">
        <f t="shared" si="30"/>
        <v>45067</v>
      </c>
      <c r="L484" s="14">
        <f>+VLOOKUP(B484,'[1]TỔNG HỢP .'!E$465:M$654,9,0)</f>
        <v>-1039632</v>
      </c>
      <c r="M484" s="14">
        <f t="shared" si="31"/>
        <v>0</v>
      </c>
      <c r="N484" s="4" t="str">
        <f>+VLOOKUP(B484,'[1]TỔNG HỢP .'!E$465:M$654,8,0)</f>
        <v>05.06.2023</v>
      </c>
      <c r="O484" t="s">
        <v>1235</v>
      </c>
    </row>
    <row r="485" spans="1:15" customFormat="1" ht="15" hidden="1" customHeight="1" x14ac:dyDescent="0.2">
      <c r="A485" s="4">
        <v>45019</v>
      </c>
      <c r="B485" s="5">
        <v>19188</v>
      </c>
      <c r="C485" s="5" t="s">
        <v>10</v>
      </c>
      <c r="D485" s="5" t="s">
        <v>140</v>
      </c>
      <c r="E485" s="22">
        <v>3009928</v>
      </c>
      <c r="F485" s="9" t="s">
        <v>12</v>
      </c>
      <c r="G485" s="22">
        <v>300993</v>
      </c>
      <c r="H485" s="8">
        <f t="shared" si="22"/>
        <v>3310921</v>
      </c>
      <c r="I485" s="5" t="s">
        <v>13</v>
      </c>
      <c r="J485" s="5" t="s">
        <v>14</v>
      </c>
      <c r="K485" s="4">
        <f t="shared" si="30"/>
        <v>45067</v>
      </c>
      <c r="L485" s="14">
        <f>+VLOOKUP(B485,'[1]TỔNG HỢP .'!E$465:M$654,9,0)</f>
        <v>-3310921</v>
      </c>
      <c r="M485" s="14">
        <f t="shared" si="31"/>
        <v>0</v>
      </c>
      <c r="N485" s="4" t="str">
        <f>+VLOOKUP(B485,'[1]TỔNG HỢP .'!E$465:M$654,8,0)</f>
        <v>05.06.2023</v>
      </c>
      <c r="O485" t="s">
        <v>1235</v>
      </c>
    </row>
    <row r="486" spans="1:15" customFormat="1" ht="15" hidden="1" customHeight="1" x14ac:dyDescent="0.2">
      <c r="A486" s="4">
        <v>45019</v>
      </c>
      <c r="B486" s="5">
        <v>19189</v>
      </c>
      <c r="C486" s="5" t="s">
        <v>10</v>
      </c>
      <c r="D486" s="5" t="s">
        <v>38</v>
      </c>
      <c r="E486" s="22">
        <v>945120</v>
      </c>
      <c r="F486" s="9" t="s">
        <v>12</v>
      </c>
      <c r="G486" s="22">
        <v>94512</v>
      </c>
      <c r="H486" s="8">
        <f t="shared" si="22"/>
        <v>1039632</v>
      </c>
      <c r="I486" s="5" t="s">
        <v>13</v>
      </c>
      <c r="J486" s="5" t="s">
        <v>14</v>
      </c>
      <c r="K486" s="4">
        <f t="shared" si="30"/>
        <v>45067</v>
      </c>
      <c r="L486" s="14">
        <f>+VLOOKUP(B486,'[1]TỔNG HỢP .'!E$465:M$654,9,0)</f>
        <v>-1039632</v>
      </c>
      <c r="M486" s="14">
        <f t="shared" si="31"/>
        <v>0</v>
      </c>
      <c r="N486" s="4" t="str">
        <f>+VLOOKUP(B486,'[1]TỔNG HỢP .'!E$465:M$654,8,0)</f>
        <v>05.06.2023</v>
      </c>
      <c r="O486" t="s">
        <v>1235</v>
      </c>
    </row>
    <row r="487" spans="1:15" customFormat="1" ht="15" hidden="1" customHeight="1" x14ac:dyDescent="0.2">
      <c r="A487" s="4">
        <v>45019</v>
      </c>
      <c r="B487" s="5">
        <v>19190</v>
      </c>
      <c r="C487" s="5" t="s">
        <v>10</v>
      </c>
      <c r="D487" s="5" t="s">
        <v>38</v>
      </c>
      <c r="E487" s="22">
        <v>3331740</v>
      </c>
      <c r="F487" s="9" t="s">
        <v>12</v>
      </c>
      <c r="G487" s="22">
        <v>333174</v>
      </c>
      <c r="H487" s="8">
        <f t="shared" si="22"/>
        <v>3664914</v>
      </c>
      <c r="I487" s="5" t="s">
        <v>13</v>
      </c>
      <c r="J487" s="5" t="s">
        <v>14</v>
      </c>
      <c r="K487" s="4">
        <f t="shared" si="30"/>
        <v>45067</v>
      </c>
      <c r="L487" s="14">
        <f>+VLOOKUP(B487,'[1]TỔNG HỢP .'!E$465:M$654,9,0)</f>
        <v>-3664914</v>
      </c>
      <c r="M487" s="14">
        <f t="shared" si="31"/>
        <v>0</v>
      </c>
      <c r="N487" s="4" t="str">
        <f>+VLOOKUP(B487,'[1]TỔNG HỢP .'!E$465:M$654,8,0)</f>
        <v>05.06.2023</v>
      </c>
      <c r="O487" t="s">
        <v>1235</v>
      </c>
    </row>
    <row r="488" spans="1:15" customFormat="1" ht="15" hidden="1" customHeight="1" x14ac:dyDescent="0.2">
      <c r="A488" s="4">
        <v>45019</v>
      </c>
      <c r="B488" s="5">
        <v>19191</v>
      </c>
      <c r="C488" s="5" t="s">
        <v>10</v>
      </c>
      <c r="D488" s="5" t="s">
        <v>18</v>
      </c>
      <c r="E488" s="22">
        <v>6347664</v>
      </c>
      <c r="F488" s="9" t="s">
        <v>12</v>
      </c>
      <c r="G488" s="22">
        <v>634766</v>
      </c>
      <c r="H488" s="8">
        <f t="shared" si="22"/>
        <v>6982430</v>
      </c>
      <c r="I488" s="5" t="s">
        <v>13</v>
      </c>
      <c r="J488" s="5" t="s">
        <v>14</v>
      </c>
      <c r="K488" s="4">
        <f t="shared" si="30"/>
        <v>45067</v>
      </c>
      <c r="L488" s="14">
        <f>+VLOOKUP(B488,'[1]TỔNG HỢP .'!E$465:M$654,9,0)</f>
        <v>-6982430</v>
      </c>
      <c r="M488" s="14">
        <f t="shared" si="31"/>
        <v>0</v>
      </c>
      <c r="N488" s="4" t="str">
        <f>+VLOOKUP(B488,'[1]TỔNG HỢP .'!E$465:M$654,8,0)</f>
        <v>05.06.2023</v>
      </c>
      <c r="O488" t="s">
        <v>1235</v>
      </c>
    </row>
    <row r="489" spans="1:15" customFormat="1" ht="15" hidden="1" customHeight="1" x14ac:dyDescent="0.2">
      <c r="A489" s="4">
        <v>45019</v>
      </c>
      <c r="B489" s="5">
        <v>19192</v>
      </c>
      <c r="C489" s="5" t="s">
        <v>10</v>
      </c>
      <c r="D489" s="5" t="s">
        <v>44</v>
      </c>
      <c r="E489" s="22">
        <v>945120</v>
      </c>
      <c r="F489" s="9" t="s">
        <v>12</v>
      </c>
      <c r="G489" s="22">
        <v>94512</v>
      </c>
      <c r="H489" s="8">
        <f t="shared" si="22"/>
        <v>1039632</v>
      </c>
      <c r="I489" s="5" t="s">
        <v>13</v>
      </c>
      <c r="J489" s="5" t="s">
        <v>14</v>
      </c>
      <c r="K489" s="4">
        <f t="shared" si="30"/>
        <v>45067</v>
      </c>
      <c r="L489" s="14">
        <f>+VLOOKUP(B489,'[1]TỔNG HỢP .'!E$465:M$654,9,0)</f>
        <v>-1039632</v>
      </c>
      <c r="M489" s="14">
        <f t="shared" si="31"/>
        <v>0</v>
      </c>
      <c r="N489" s="4" t="str">
        <f>+VLOOKUP(B489,'[1]TỔNG HỢP .'!E$465:M$654,8,0)</f>
        <v>05.06.2023</v>
      </c>
      <c r="O489" t="s">
        <v>1235</v>
      </c>
    </row>
    <row r="490" spans="1:15" customFormat="1" ht="15" hidden="1" customHeight="1" x14ac:dyDescent="0.2">
      <c r="A490" s="4">
        <v>45019</v>
      </c>
      <c r="B490" s="5">
        <v>19193</v>
      </c>
      <c r="C490" s="5" t="s">
        <v>10</v>
      </c>
      <c r="D490" s="5" t="s">
        <v>44</v>
      </c>
      <c r="E490" s="22">
        <v>539456</v>
      </c>
      <c r="F490" s="9" t="s">
        <v>12</v>
      </c>
      <c r="G490" s="22">
        <v>53946</v>
      </c>
      <c r="H490" s="8">
        <f t="shared" si="22"/>
        <v>593402</v>
      </c>
      <c r="I490" s="5" t="s">
        <v>13</v>
      </c>
      <c r="J490" s="5" t="s">
        <v>14</v>
      </c>
      <c r="K490" s="4">
        <f t="shared" si="30"/>
        <v>45067</v>
      </c>
      <c r="L490" s="14">
        <f>+VLOOKUP(B490,'[1]TỔNG HỢP .'!E$465:M$654,9,0)</f>
        <v>-593402</v>
      </c>
      <c r="M490" s="14">
        <f t="shared" si="31"/>
        <v>0</v>
      </c>
      <c r="N490" s="4" t="str">
        <f>+VLOOKUP(B490,'[1]TỔNG HỢP .'!E$465:M$654,8,0)</f>
        <v>05.06.2023</v>
      </c>
      <c r="O490" t="s">
        <v>1235</v>
      </c>
    </row>
    <row r="491" spans="1:15" customFormat="1" ht="15" hidden="1" customHeight="1" x14ac:dyDescent="0.2">
      <c r="A491" s="4">
        <v>45019</v>
      </c>
      <c r="B491" s="5">
        <v>19194</v>
      </c>
      <c r="C491" s="5" t="s">
        <v>10</v>
      </c>
      <c r="D491" s="5" t="s">
        <v>1020</v>
      </c>
      <c r="E491" s="22">
        <v>1468620</v>
      </c>
      <c r="F491" s="9" t="s">
        <v>12</v>
      </c>
      <c r="G491" s="22">
        <v>146862</v>
      </c>
      <c r="H491" s="8">
        <f t="shared" si="22"/>
        <v>1615482</v>
      </c>
      <c r="I491" s="5" t="s">
        <v>13</v>
      </c>
      <c r="J491" s="5" t="s">
        <v>14</v>
      </c>
      <c r="K491" s="4">
        <f t="shared" si="30"/>
        <v>45067</v>
      </c>
      <c r="L491" s="14">
        <f>+VLOOKUP(B491,'[1]TỔNG HỢP .'!E$465:M$654,9,0)</f>
        <v>-1615482</v>
      </c>
      <c r="M491" s="14">
        <f t="shared" si="31"/>
        <v>0</v>
      </c>
      <c r="N491" s="4" t="str">
        <f>+VLOOKUP(B491,'[1]TỔNG HỢP .'!E$465:M$654,8,0)</f>
        <v>05.06.2023</v>
      </c>
      <c r="O491" t="s">
        <v>1235</v>
      </c>
    </row>
    <row r="492" spans="1:15" customFormat="1" ht="15" hidden="1" customHeight="1" x14ac:dyDescent="0.2">
      <c r="A492" s="4">
        <v>45019</v>
      </c>
      <c r="B492" s="5">
        <v>19195</v>
      </c>
      <c r="C492" s="5" t="s">
        <v>10</v>
      </c>
      <c r="D492" s="5" t="s">
        <v>1021</v>
      </c>
      <c r="E492" s="22">
        <v>1110580</v>
      </c>
      <c r="F492" s="9" t="s">
        <v>12</v>
      </c>
      <c r="G492" s="22">
        <v>111058</v>
      </c>
      <c r="H492" s="8">
        <f t="shared" si="22"/>
        <v>1221638</v>
      </c>
      <c r="I492" s="5" t="s">
        <v>13</v>
      </c>
      <c r="J492" s="5" t="s">
        <v>14</v>
      </c>
      <c r="K492" s="4">
        <f t="shared" si="30"/>
        <v>45067</v>
      </c>
      <c r="L492" s="14">
        <f>+VLOOKUP(B492,'[1]TỔNG HỢP .'!E$465:M$654,9,0)</f>
        <v>-1221638</v>
      </c>
      <c r="M492" s="14">
        <f t="shared" si="31"/>
        <v>0</v>
      </c>
      <c r="N492" s="4" t="str">
        <f>+VLOOKUP(B492,'[1]TỔNG HỢP .'!E$465:M$654,8,0)</f>
        <v>05.06.2023</v>
      </c>
      <c r="O492" t="s">
        <v>1235</v>
      </c>
    </row>
    <row r="493" spans="1:15" customFormat="1" ht="15" hidden="1" customHeight="1" x14ac:dyDescent="0.2">
      <c r="A493" s="4">
        <v>45019</v>
      </c>
      <c r="B493" s="5">
        <v>19196</v>
      </c>
      <c r="C493" s="5" t="s">
        <v>10</v>
      </c>
      <c r="D493" s="5" t="s">
        <v>35</v>
      </c>
      <c r="E493" s="22">
        <v>2221160</v>
      </c>
      <c r="F493" s="9" t="s">
        <v>12</v>
      </c>
      <c r="G493" s="22">
        <v>222116</v>
      </c>
      <c r="H493" s="8">
        <f t="shared" si="22"/>
        <v>2443276</v>
      </c>
      <c r="I493" s="5" t="s">
        <v>13</v>
      </c>
      <c r="J493" s="5" t="s">
        <v>14</v>
      </c>
      <c r="K493" s="4">
        <f t="shared" si="30"/>
        <v>45067</v>
      </c>
      <c r="L493" s="14">
        <f>+VLOOKUP(B493,'[1]TỔNG HỢP .'!E$465:M$654,9,0)</f>
        <v>-2443276</v>
      </c>
      <c r="M493" s="14">
        <f t="shared" si="31"/>
        <v>0</v>
      </c>
      <c r="N493" s="4" t="str">
        <f>+VLOOKUP(B493,'[1]TỔNG HỢP .'!E$465:M$654,8,0)</f>
        <v>05.06.2023</v>
      </c>
      <c r="O493" t="s">
        <v>1235</v>
      </c>
    </row>
    <row r="494" spans="1:15" customFormat="1" ht="15" hidden="1" customHeight="1" x14ac:dyDescent="0.2">
      <c r="A494" s="4">
        <v>45019</v>
      </c>
      <c r="B494" s="5">
        <v>19197</v>
      </c>
      <c r="C494" s="5" t="s">
        <v>10</v>
      </c>
      <c r="D494" s="5" t="s">
        <v>267</v>
      </c>
      <c r="E494" s="22">
        <v>3532468</v>
      </c>
      <c r="F494" s="9" t="s">
        <v>12</v>
      </c>
      <c r="G494" s="22">
        <v>353247</v>
      </c>
      <c r="H494" s="8">
        <f t="shared" si="22"/>
        <v>3885715</v>
      </c>
      <c r="I494" s="5" t="s">
        <v>13</v>
      </c>
      <c r="J494" s="5" t="s">
        <v>14</v>
      </c>
      <c r="K494" s="4">
        <f t="shared" si="30"/>
        <v>45067</v>
      </c>
      <c r="L494" s="14">
        <f>+VLOOKUP(B494,'[1]TỔNG HỢP .'!E$465:M$654,9,0)</f>
        <v>-3885715</v>
      </c>
      <c r="M494" s="14">
        <f t="shared" si="31"/>
        <v>0</v>
      </c>
      <c r="N494" s="4" t="str">
        <f>+VLOOKUP(B494,'[1]TỔNG HỢP .'!E$465:M$654,8,0)</f>
        <v>05.06.2023</v>
      </c>
      <c r="O494" t="s">
        <v>1235</v>
      </c>
    </row>
    <row r="495" spans="1:15" customFormat="1" ht="15" hidden="1" customHeight="1" x14ac:dyDescent="0.2">
      <c r="A495" s="4">
        <v>45020</v>
      </c>
      <c r="B495" s="5">
        <v>19214</v>
      </c>
      <c r="C495" s="5" t="s">
        <v>10</v>
      </c>
      <c r="D495" s="5" t="s">
        <v>286</v>
      </c>
      <c r="E495" s="22">
        <v>2221160</v>
      </c>
      <c r="F495" s="9" t="s">
        <v>12</v>
      </c>
      <c r="G495" s="22">
        <v>222116</v>
      </c>
      <c r="H495" s="8">
        <f t="shared" si="22"/>
        <v>2443276</v>
      </c>
      <c r="I495" s="5" t="s">
        <v>13</v>
      </c>
      <c r="J495" s="5" t="s">
        <v>14</v>
      </c>
      <c r="K495" s="4">
        <f t="shared" si="30"/>
        <v>45068</v>
      </c>
      <c r="L495" s="14">
        <f>+VLOOKUP(B495,'[1]TỔNG HỢP .'!E$465:M$654,9,0)</f>
        <v>-2443276</v>
      </c>
      <c r="M495" s="14">
        <f t="shared" si="31"/>
        <v>0</v>
      </c>
      <c r="N495" s="4" t="str">
        <f>+VLOOKUP(B495,'[1]TỔNG HỢP .'!E$465:M$654,8,0)</f>
        <v>05.06.2023</v>
      </c>
      <c r="O495" t="s">
        <v>1235</v>
      </c>
    </row>
    <row r="496" spans="1:15" customFormat="1" ht="15" hidden="1" customHeight="1" x14ac:dyDescent="0.2">
      <c r="A496" s="4">
        <v>45020</v>
      </c>
      <c r="B496" s="5">
        <v>19215</v>
      </c>
      <c r="C496" s="5" t="s">
        <v>10</v>
      </c>
      <c r="D496" s="5" t="s">
        <v>69</v>
      </c>
      <c r="E496" s="22">
        <v>4634900</v>
      </c>
      <c r="F496" s="9" t="s">
        <v>12</v>
      </c>
      <c r="G496" s="22">
        <v>463490</v>
      </c>
      <c r="H496" s="8">
        <f t="shared" si="22"/>
        <v>5098390</v>
      </c>
      <c r="I496" s="5" t="s">
        <v>13</v>
      </c>
      <c r="J496" s="5" t="s">
        <v>14</v>
      </c>
      <c r="K496" s="4">
        <f t="shared" si="30"/>
        <v>45068</v>
      </c>
      <c r="L496" s="14">
        <f>+VLOOKUP(B496,'[1]TỔNG HỢP .'!E$465:M$654,9,0)</f>
        <v>-5098390</v>
      </c>
      <c r="M496" s="14">
        <f t="shared" si="31"/>
        <v>0</v>
      </c>
      <c r="N496" s="4" t="str">
        <f>+VLOOKUP(B496,'[1]TỔNG HỢP .'!E$465:M$654,8,0)</f>
        <v>05.06.2023</v>
      </c>
      <c r="O496" t="s">
        <v>1235</v>
      </c>
    </row>
    <row r="497" spans="1:15" customFormat="1" ht="15" hidden="1" customHeight="1" x14ac:dyDescent="0.2">
      <c r="A497" s="4">
        <v>45020</v>
      </c>
      <c r="B497" s="5">
        <v>19216</v>
      </c>
      <c r="C497" s="5" t="s">
        <v>10</v>
      </c>
      <c r="D497" s="5" t="s">
        <v>65</v>
      </c>
      <c r="E497" s="22">
        <v>3890508</v>
      </c>
      <c r="F497" s="9" t="s">
        <v>12</v>
      </c>
      <c r="G497" s="22">
        <v>389051</v>
      </c>
      <c r="H497" s="8">
        <f t="shared" si="22"/>
        <v>4279559</v>
      </c>
      <c r="I497" s="5" t="s">
        <v>13</v>
      </c>
      <c r="J497" s="5" t="s">
        <v>14</v>
      </c>
      <c r="K497" s="4">
        <f t="shared" si="30"/>
        <v>45068</v>
      </c>
      <c r="L497" s="14">
        <f>+VLOOKUP(B497,'[1]TỔNG HỢP .'!E$465:M$654,9,0)</f>
        <v>-4279559</v>
      </c>
      <c r="M497" s="14">
        <f t="shared" si="31"/>
        <v>0</v>
      </c>
      <c r="N497" s="4" t="str">
        <f>+VLOOKUP(B497,'[1]TỔNG HỢP .'!E$465:M$654,8,0)</f>
        <v>05.06.2023</v>
      </c>
      <c r="O497" t="s">
        <v>1235</v>
      </c>
    </row>
    <row r="498" spans="1:15" customFormat="1" ht="15" hidden="1" customHeight="1" x14ac:dyDescent="0.2">
      <c r="A498" s="4">
        <v>45020</v>
      </c>
      <c r="B498" s="5">
        <v>19217</v>
      </c>
      <c r="C498" s="5" t="s">
        <v>10</v>
      </c>
      <c r="D498" s="5" t="s">
        <v>74</v>
      </c>
      <c r="E498" s="22">
        <v>945120</v>
      </c>
      <c r="F498" s="9" t="s">
        <v>12</v>
      </c>
      <c r="G498" s="22">
        <v>94512</v>
      </c>
      <c r="H498" s="8">
        <f t="shared" si="22"/>
        <v>1039632</v>
      </c>
      <c r="I498" s="5" t="s">
        <v>13</v>
      </c>
      <c r="J498" s="5" t="s">
        <v>14</v>
      </c>
      <c r="K498" s="4">
        <f t="shared" si="30"/>
        <v>45068</v>
      </c>
      <c r="L498" s="14">
        <f>+VLOOKUP(B498,'[1]TỔNG HỢP .'!E$465:M$654,9,0)</f>
        <v>-1039632</v>
      </c>
      <c r="M498" s="14">
        <f t="shared" si="31"/>
        <v>0</v>
      </c>
      <c r="N498" s="4" t="str">
        <f>+VLOOKUP(B498,'[1]TỔNG HỢP .'!E$465:M$654,8,0)</f>
        <v>05.06.2023</v>
      </c>
      <c r="O498" t="s">
        <v>1235</v>
      </c>
    </row>
    <row r="499" spans="1:15" customFormat="1" ht="15" hidden="1" customHeight="1" x14ac:dyDescent="0.2">
      <c r="A499" s="4">
        <v>45020</v>
      </c>
      <c r="B499" s="5">
        <v>19218</v>
      </c>
      <c r="C499" s="5" t="s">
        <v>10</v>
      </c>
      <c r="D499" s="5" t="s">
        <v>74</v>
      </c>
      <c r="E499" s="22">
        <v>2825928</v>
      </c>
      <c r="F499" s="9" t="s">
        <v>12</v>
      </c>
      <c r="G499" s="22">
        <v>282593</v>
      </c>
      <c r="H499" s="8">
        <f t="shared" si="22"/>
        <v>3108521</v>
      </c>
      <c r="I499" s="5" t="s">
        <v>13</v>
      </c>
      <c r="J499" s="5" t="s">
        <v>14</v>
      </c>
      <c r="K499" s="4">
        <f t="shared" si="30"/>
        <v>45068</v>
      </c>
      <c r="L499" s="14">
        <f>+VLOOKUP(B499,'[1]TỔNG HỢP .'!E$465:M$654,9,0)</f>
        <v>-3108521</v>
      </c>
      <c r="M499" s="14">
        <f t="shared" si="31"/>
        <v>0</v>
      </c>
      <c r="N499" s="4" t="str">
        <f>+VLOOKUP(B499,'[1]TỔNG HỢP .'!E$465:M$654,8,0)</f>
        <v>05.06.2023</v>
      </c>
      <c r="O499" t="s">
        <v>1235</v>
      </c>
    </row>
    <row r="500" spans="1:15" customFormat="1" ht="15" hidden="1" customHeight="1" x14ac:dyDescent="0.2">
      <c r="A500" s="4">
        <v>45020</v>
      </c>
      <c r="B500" s="5">
        <v>19219</v>
      </c>
      <c r="C500" s="5" t="s">
        <v>10</v>
      </c>
      <c r="D500" s="5" t="s">
        <v>180</v>
      </c>
      <c r="E500" s="22">
        <v>3888420</v>
      </c>
      <c r="F500" s="9" t="s">
        <v>12</v>
      </c>
      <c r="G500" s="22">
        <v>388842</v>
      </c>
      <c r="H500" s="8">
        <f t="shared" si="22"/>
        <v>4277262</v>
      </c>
      <c r="I500" s="5" t="s">
        <v>13</v>
      </c>
      <c r="J500" s="5" t="s">
        <v>14</v>
      </c>
      <c r="K500" s="4">
        <f t="shared" si="30"/>
        <v>45068</v>
      </c>
      <c r="L500" s="14">
        <f>+VLOOKUP(B500,'[1]TỔNG HỢP .'!E$465:M$654,9,0)</f>
        <v>-4277262</v>
      </c>
      <c r="M500" s="14">
        <f t="shared" si="31"/>
        <v>0</v>
      </c>
      <c r="N500" s="4" t="str">
        <f>+VLOOKUP(B500,'[1]TỔNG HỢP .'!E$465:M$654,8,0)</f>
        <v>05.06.2023</v>
      </c>
      <c r="O500" t="s">
        <v>1235</v>
      </c>
    </row>
    <row r="501" spans="1:15" customFormat="1" ht="15" hidden="1" customHeight="1" x14ac:dyDescent="0.2">
      <c r="A501" s="4">
        <v>45020</v>
      </c>
      <c r="B501" s="5">
        <v>19220</v>
      </c>
      <c r="C501" s="5" t="s">
        <v>10</v>
      </c>
      <c r="D501" s="5" t="s">
        <v>180</v>
      </c>
      <c r="E501" s="22">
        <v>1110580</v>
      </c>
      <c r="F501" s="9" t="s">
        <v>12</v>
      </c>
      <c r="G501" s="22">
        <v>111058</v>
      </c>
      <c r="H501" s="8">
        <f t="shared" si="22"/>
        <v>1221638</v>
      </c>
      <c r="I501" s="5" t="s">
        <v>13</v>
      </c>
      <c r="J501" s="5" t="s">
        <v>14</v>
      </c>
      <c r="K501" s="4">
        <f t="shared" si="30"/>
        <v>45068</v>
      </c>
      <c r="L501" s="14">
        <f>+VLOOKUP(B501,'[1]TỔNG HỢP .'!E$465:M$654,9,0)</f>
        <v>-1221638</v>
      </c>
      <c r="M501" s="14">
        <f t="shared" si="31"/>
        <v>0</v>
      </c>
      <c r="N501" s="4" t="str">
        <f>+VLOOKUP(B501,'[1]TỔNG HỢP .'!E$465:M$654,8,0)</f>
        <v>05.06.2023</v>
      </c>
      <c r="O501" t="s">
        <v>1235</v>
      </c>
    </row>
    <row r="502" spans="1:15" customFormat="1" ht="15" hidden="1" customHeight="1" x14ac:dyDescent="0.2">
      <c r="A502" s="4">
        <v>45020</v>
      </c>
      <c r="B502" s="5">
        <v>19221</v>
      </c>
      <c r="C502" s="5" t="s">
        <v>10</v>
      </c>
      <c r="D502" s="5" t="s">
        <v>180</v>
      </c>
      <c r="E502" s="22">
        <v>945120</v>
      </c>
      <c r="F502" s="9" t="s">
        <v>12</v>
      </c>
      <c r="G502" s="22">
        <v>94512</v>
      </c>
      <c r="H502" s="8">
        <f t="shared" si="22"/>
        <v>1039632</v>
      </c>
      <c r="I502" s="5" t="s">
        <v>13</v>
      </c>
      <c r="J502" s="5" t="s">
        <v>14</v>
      </c>
      <c r="K502" s="4">
        <f t="shared" si="30"/>
        <v>45068</v>
      </c>
      <c r="L502" s="14">
        <f>+VLOOKUP(B502,'[1]TỔNG HỢP .'!E$465:M$654,9,0)</f>
        <v>-1039632</v>
      </c>
      <c r="M502" s="14">
        <f t="shared" si="31"/>
        <v>0</v>
      </c>
      <c r="N502" s="4" t="str">
        <f>+VLOOKUP(B502,'[1]TỔNG HỢP .'!E$465:M$654,8,0)</f>
        <v>05.06.2023</v>
      </c>
      <c r="O502" t="s">
        <v>1235</v>
      </c>
    </row>
    <row r="503" spans="1:15" customFormat="1" ht="15" hidden="1" customHeight="1" x14ac:dyDescent="0.2">
      <c r="A503" s="4">
        <v>45020</v>
      </c>
      <c r="B503" s="5">
        <v>19243</v>
      </c>
      <c r="C503" s="5" t="s">
        <v>10</v>
      </c>
      <c r="D503" s="5" t="s">
        <v>175</v>
      </c>
      <c r="E503" s="22">
        <v>945120</v>
      </c>
      <c r="F503" s="9" t="s">
        <v>12</v>
      </c>
      <c r="G503" s="22">
        <v>94512</v>
      </c>
      <c r="H503" s="8">
        <f t="shared" si="22"/>
        <v>1039632</v>
      </c>
      <c r="I503" s="5" t="s">
        <v>13</v>
      </c>
      <c r="J503" s="5" t="s">
        <v>14</v>
      </c>
      <c r="K503" s="4">
        <f t="shared" si="30"/>
        <v>45068</v>
      </c>
      <c r="L503" s="14">
        <f>+VLOOKUP(B503,'[1]TỔNG HỢP .'!E$465:M$654,9,0)</f>
        <v>-1039632</v>
      </c>
      <c r="M503" s="14">
        <f t="shared" si="31"/>
        <v>0</v>
      </c>
      <c r="N503" s="4" t="str">
        <f>+VLOOKUP(B503,'[1]TỔNG HỢP .'!E$465:M$654,8,0)</f>
        <v>05.06.2023</v>
      </c>
      <c r="O503" t="s">
        <v>1235</v>
      </c>
    </row>
    <row r="504" spans="1:15" customFormat="1" ht="15" hidden="1" customHeight="1" x14ac:dyDescent="0.2">
      <c r="A504" s="4">
        <v>45021</v>
      </c>
      <c r="B504" s="5">
        <v>19272</v>
      </c>
      <c r="C504" s="5" t="s">
        <v>10</v>
      </c>
      <c r="D504" s="5" t="s">
        <v>77</v>
      </c>
      <c r="E504" s="22">
        <v>945120</v>
      </c>
      <c r="F504" s="9" t="s">
        <v>12</v>
      </c>
      <c r="G504" s="22">
        <v>94512</v>
      </c>
      <c r="H504" s="8">
        <f t="shared" si="22"/>
        <v>1039632</v>
      </c>
      <c r="I504" s="5" t="s">
        <v>13</v>
      </c>
      <c r="J504" s="5" t="s">
        <v>14</v>
      </c>
      <c r="K504" s="4">
        <f t="shared" si="30"/>
        <v>45069</v>
      </c>
      <c r="L504" s="14">
        <f>+VLOOKUP(B504,'[1]TỔNG HỢP .'!E$465:M$654,9,0)</f>
        <v>-1039632</v>
      </c>
      <c r="M504" s="14">
        <f t="shared" si="31"/>
        <v>0</v>
      </c>
      <c r="N504" s="4" t="str">
        <f>+VLOOKUP(B504,'[1]TỔNG HỢP .'!E$465:M$654,8,0)</f>
        <v>05.06.2023</v>
      </c>
      <c r="O504" t="s">
        <v>1235</v>
      </c>
    </row>
    <row r="505" spans="1:15" customFormat="1" ht="15" hidden="1" customHeight="1" x14ac:dyDescent="0.2">
      <c r="A505" s="4">
        <v>45021</v>
      </c>
      <c r="B505" s="5">
        <v>19285</v>
      </c>
      <c r="C505" s="5" t="s">
        <v>10</v>
      </c>
      <c r="D505" s="5" t="s">
        <v>83</v>
      </c>
      <c r="E505" s="22">
        <v>1110580</v>
      </c>
      <c r="F505" s="9" t="s">
        <v>12</v>
      </c>
      <c r="G505" s="22">
        <v>111058</v>
      </c>
      <c r="H505" s="8">
        <f t="shared" si="22"/>
        <v>1221638</v>
      </c>
      <c r="I505" s="5" t="s">
        <v>13</v>
      </c>
      <c r="J505" s="5" t="s">
        <v>14</v>
      </c>
      <c r="K505" s="4">
        <f t="shared" si="30"/>
        <v>45069</v>
      </c>
      <c r="L505" s="14">
        <f>+VLOOKUP(B505,'[1]TỔNG HỢP .'!E$465:M$654,9,0)</f>
        <v>-1221638</v>
      </c>
      <c r="M505" s="14">
        <f t="shared" si="31"/>
        <v>0</v>
      </c>
      <c r="N505" s="4" t="str">
        <f>+VLOOKUP(B505,'[1]TỔNG HỢP .'!E$465:M$654,8,0)</f>
        <v>05.06.2023</v>
      </c>
      <c r="O505" t="s">
        <v>1235</v>
      </c>
    </row>
    <row r="506" spans="1:15" customFormat="1" ht="15" hidden="1" customHeight="1" x14ac:dyDescent="0.2">
      <c r="A506" s="4">
        <v>45021</v>
      </c>
      <c r="B506" s="5">
        <v>19286</v>
      </c>
      <c r="C506" s="5" t="s">
        <v>10</v>
      </c>
      <c r="D506" s="5" t="s">
        <v>197</v>
      </c>
      <c r="E506" s="22">
        <v>1916076</v>
      </c>
      <c r="F506" s="9" t="s">
        <v>12</v>
      </c>
      <c r="G506" s="22">
        <v>191608</v>
      </c>
      <c r="H506" s="8">
        <f t="shared" si="22"/>
        <v>2107684</v>
      </c>
      <c r="I506" s="5" t="s">
        <v>13</v>
      </c>
      <c r="J506" s="5" t="s">
        <v>14</v>
      </c>
      <c r="K506" s="4">
        <f t="shared" si="30"/>
        <v>45069</v>
      </c>
      <c r="L506" s="14">
        <f>+VLOOKUP(B506,'[1]TỔNG HỢP .'!E$465:M$654,9,0)</f>
        <v>-2107684</v>
      </c>
      <c r="M506" s="14">
        <f t="shared" si="31"/>
        <v>0</v>
      </c>
      <c r="N506" s="4" t="str">
        <f>+VLOOKUP(B506,'[1]TỔNG HỢP .'!E$465:M$654,8,0)</f>
        <v>05.06.2023</v>
      </c>
      <c r="O506" t="s">
        <v>1235</v>
      </c>
    </row>
    <row r="507" spans="1:15" customFormat="1" ht="15" hidden="1" customHeight="1" x14ac:dyDescent="0.2">
      <c r="A507" s="4">
        <v>45021</v>
      </c>
      <c r="B507" s="5">
        <v>19293</v>
      </c>
      <c r="C507" s="5" t="s">
        <v>10</v>
      </c>
      <c r="D507" s="5" t="s">
        <v>188</v>
      </c>
      <c r="E507" s="22">
        <v>2221160</v>
      </c>
      <c r="F507" s="9" t="s">
        <v>12</v>
      </c>
      <c r="G507" s="22">
        <v>222116</v>
      </c>
      <c r="H507" s="8">
        <f t="shared" si="22"/>
        <v>2443276</v>
      </c>
      <c r="I507" s="5" t="s">
        <v>13</v>
      </c>
      <c r="J507" s="5" t="s">
        <v>14</v>
      </c>
      <c r="K507" s="4">
        <f t="shared" si="30"/>
        <v>45069</v>
      </c>
      <c r="L507" s="14">
        <f>+VLOOKUP(B507,'[1]TỔNG HỢP .'!E$465:M$654,9,0)</f>
        <v>-2443276</v>
      </c>
      <c r="M507" s="14">
        <f t="shared" si="31"/>
        <v>0</v>
      </c>
      <c r="N507" s="4" t="str">
        <f>+VLOOKUP(B507,'[1]TỔNG HỢP .'!E$465:M$654,8,0)</f>
        <v>05.06.2023</v>
      </c>
      <c r="O507" t="s">
        <v>1235</v>
      </c>
    </row>
    <row r="508" spans="1:15" customFormat="1" ht="15" hidden="1" customHeight="1" x14ac:dyDescent="0.2">
      <c r="A508" s="4">
        <v>45021</v>
      </c>
      <c r="B508" s="5">
        <v>19295</v>
      </c>
      <c r="C508" s="5" t="s">
        <v>10</v>
      </c>
      <c r="D508" s="5" t="s">
        <v>80</v>
      </c>
      <c r="E508" s="22">
        <v>2779928</v>
      </c>
      <c r="F508" s="9" t="s">
        <v>12</v>
      </c>
      <c r="G508" s="22">
        <v>277993</v>
      </c>
      <c r="H508" s="8">
        <f t="shared" si="22"/>
        <v>3057921</v>
      </c>
      <c r="I508" s="5" t="s">
        <v>13</v>
      </c>
      <c r="J508" s="5" t="s">
        <v>14</v>
      </c>
      <c r="K508" s="4">
        <f t="shared" si="30"/>
        <v>45069</v>
      </c>
      <c r="L508" s="14">
        <f>+VLOOKUP(B508,'[1]TỔNG HỢP .'!E$465:M$654,9,0)</f>
        <v>-3057921</v>
      </c>
      <c r="M508" s="14">
        <f t="shared" si="31"/>
        <v>0</v>
      </c>
      <c r="N508" s="4" t="str">
        <f>+VLOOKUP(B508,'[1]TỔNG HỢP .'!E$465:M$654,8,0)</f>
        <v>05.06.2023</v>
      </c>
      <c r="O508" t="s">
        <v>1235</v>
      </c>
    </row>
    <row r="509" spans="1:15" customFormat="1" ht="15" hidden="1" customHeight="1" x14ac:dyDescent="0.2">
      <c r="A509" s="4">
        <v>45021</v>
      </c>
      <c r="B509" s="5">
        <v>19314</v>
      </c>
      <c r="C509" s="5" t="s">
        <v>10</v>
      </c>
      <c r="D509" s="5" t="s">
        <v>87</v>
      </c>
      <c r="E509" s="22">
        <v>945120</v>
      </c>
      <c r="F509" s="9" t="s">
        <v>12</v>
      </c>
      <c r="G509" s="22">
        <v>94512</v>
      </c>
      <c r="H509" s="8">
        <f t="shared" si="22"/>
        <v>1039632</v>
      </c>
      <c r="I509" s="5" t="s">
        <v>13</v>
      </c>
      <c r="J509" s="5" t="s">
        <v>14</v>
      </c>
      <c r="K509" s="4">
        <f t="shared" si="30"/>
        <v>45069</v>
      </c>
      <c r="L509" s="14">
        <f>+VLOOKUP(B509,'[1]TỔNG HỢP .'!E$465:M$654,9,0)</f>
        <v>-1039632</v>
      </c>
      <c r="M509" s="14">
        <f t="shared" si="31"/>
        <v>0</v>
      </c>
      <c r="N509" s="4" t="str">
        <f>+VLOOKUP(B509,'[1]TỔNG HỢP .'!E$465:M$654,8,0)</f>
        <v>05.06.2023</v>
      </c>
      <c r="O509" t="s">
        <v>1235</v>
      </c>
    </row>
    <row r="510" spans="1:15" customFormat="1" ht="15" hidden="1" customHeight="1" x14ac:dyDescent="0.2">
      <c r="A510" s="4">
        <v>45021</v>
      </c>
      <c r="B510" s="5">
        <v>19315</v>
      </c>
      <c r="C510" s="5" t="s">
        <v>10</v>
      </c>
      <c r="D510" s="5" t="s">
        <v>123</v>
      </c>
      <c r="E510" s="22">
        <v>1202580</v>
      </c>
      <c r="F510" s="9" t="s">
        <v>12</v>
      </c>
      <c r="G510" s="22">
        <v>120258</v>
      </c>
      <c r="H510" s="8">
        <f t="shared" si="22"/>
        <v>1322838</v>
      </c>
      <c r="I510" s="5" t="s">
        <v>13</v>
      </c>
      <c r="J510" s="5" t="s">
        <v>14</v>
      </c>
      <c r="K510" s="4">
        <f t="shared" si="30"/>
        <v>45069</v>
      </c>
      <c r="L510" s="14">
        <f>+VLOOKUP(B510,'[1]TỔNG HỢP .'!E$465:M$654,9,0)</f>
        <v>-1322838</v>
      </c>
      <c r="M510" s="14">
        <f t="shared" si="31"/>
        <v>0</v>
      </c>
      <c r="N510" s="4" t="str">
        <f>+VLOOKUP(B510,'[1]TỔNG HỢP .'!E$465:M$654,8,0)</f>
        <v>05.06.2023</v>
      </c>
      <c r="O510" t="s">
        <v>1235</v>
      </c>
    </row>
    <row r="511" spans="1:15" customFormat="1" ht="15" hidden="1" customHeight="1" x14ac:dyDescent="0.2">
      <c r="A511" s="4">
        <v>45022</v>
      </c>
      <c r="B511" s="5">
        <v>20192</v>
      </c>
      <c r="C511" s="5" t="s">
        <v>10</v>
      </c>
      <c r="D511" s="5" t="s">
        <v>1022</v>
      </c>
      <c r="E511" s="22">
        <v>1110580</v>
      </c>
      <c r="F511" s="9" t="s">
        <v>12</v>
      </c>
      <c r="G511" s="22">
        <v>111058</v>
      </c>
      <c r="H511" s="8">
        <f t="shared" si="22"/>
        <v>1221638</v>
      </c>
      <c r="I511" s="5" t="s">
        <v>13</v>
      </c>
      <c r="J511" s="5" t="s">
        <v>14</v>
      </c>
      <c r="K511" s="4">
        <f t="shared" si="30"/>
        <v>45070</v>
      </c>
      <c r="L511" s="14">
        <f>+VLOOKUP(B511,'[1]TỔNG HỢP .'!E$465:M$654,9,0)</f>
        <v>-1221638</v>
      </c>
      <c r="M511" s="14">
        <f t="shared" si="31"/>
        <v>0</v>
      </c>
      <c r="N511" s="4" t="str">
        <f>+VLOOKUP(B511,'[1]TỔNG HỢP .'!E$465:M$654,8,0)</f>
        <v>05.06.2023</v>
      </c>
      <c r="O511" t="s">
        <v>1235</v>
      </c>
    </row>
    <row r="512" spans="1:15" customFormat="1" ht="15" hidden="1" customHeight="1" x14ac:dyDescent="0.2">
      <c r="A512" s="4">
        <v>45022</v>
      </c>
      <c r="B512" s="5">
        <v>20193</v>
      </c>
      <c r="C512" s="5" t="s">
        <v>10</v>
      </c>
      <c r="D512" s="5" t="s">
        <v>54</v>
      </c>
      <c r="E512" s="22">
        <v>1110580</v>
      </c>
      <c r="F512" s="9" t="s">
        <v>12</v>
      </c>
      <c r="G512" s="22">
        <v>111058</v>
      </c>
      <c r="H512" s="8">
        <f t="shared" si="22"/>
        <v>1221638</v>
      </c>
      <c r="I512" s="5" t="s">
        <v>13</v>
      </c>
      <c r="J512" s="5" t="s">
        <v>14</v>
      </c>
      <c r="K512" s="4">
        <f t="shared" si="30"/>
        <v>45070</v>
      </c>
      <c r="L512" s="14">
        <f>+VLOOKUP(B512,'[1]TỔNG HỢP .'!E$465:M$654,9,0)</f>
        <v>-1221638</v>
      </c>
      <c r="M512" s="14">
        <f t="shared" si="31"/>
        <v>0</v>
      </c>
      <c r="N512" s="4" t="str">
        <f>+VLOOKUP(B512,'[1]TỔNG HỢP .'!E$465:M$654,8,0)</f>
        <v>05.06.2023</v>
      </c>
      <c r="O512" t="s">
        <v>1235</v>
      </c>
    </row>
    <row r="513" spans="1:15" customFormat="1" ht="15" hidden="1" customHeight="1" x14ac:dyDescent="0.2">
      <c r="A513" s="4">
        <v>45022</v>
      </c>
      <c r="B513" s="5">
        <v>20194</v>
      </c>
      <c r="C513" s="5" t="s">
        <v>10</v>
      </c>
      <c r="D513" s="5" t="s">
        <v>1016</v>
      </c>
      <c r="E513" s="22">
        <v>2763220</v>
      </c>
      <c r="F513" s="9" t="s">
        <v>12</v>
      </c>
      <c r="G513" s="22">
        <v>276322</v>
      </c>
      <c r="H513" s="8">
        <f t="shared" si="22"/>
        <v>3039542</v>
      </c>
      <c r="I513" s="5" t="s">
        <v>13</v>
      </c>
      <c r="J513" s="5" t="s">
        <v>14</v>
      </c>
      <c r="K513" s="4">
        <f t="shared" si="30"/>
        <v>45070</v>
      </c>
      <c r="L513" s="14">
        <f>+VLOOKUP(B513,'[1]TỔNG HỢP .'!E$465:M$654,9,0)</f>
        <v>-3039542</v>
      </c>
      <c r="M513" s="14">
        <f t="shared" si="31"/>
        <v>0</v>
      </c>
      <c r="N513" s="4" t="str">
        <f>+VLOOKUP(B513,'[1]TỔNG HỢP .'!E$465:M$654,8,0)</f>
        <v>05.06.2023</v>
      </c>
      <c r="O513" t="s">
        <v>1235</v>
      </c>
    </row>
    <row r="514" spans="1:15" customFormat="1" ht="15" hidden="1" customHeight="1" x14ac:dyDescent="0.2">
      <c r="A514" s="4">
        <v>45022</v>
      </c>
      <c r="B514" s="5">
        <v>20195</v>
      </c>
      <c r="C514" s="5" t="s">
        <v>10</v>
      </c>
      <c r="D514" s="5" t="s">
        <v>1023</v>
      </c>
      <c r="E514" s="22">
        <v>539456</v>
      </c>
      <c r="F514" s="9" t="s">
        <v>12</v>
      </c>
      <c r="G514" s="22">
        <v>53946</v>
      </c>
      <c r="H514" s="8">
        <f t="shared" si="22"/>
        <v>593402</v>
      </c>
      <c r="I514" s="5" t="s">
        <v>13</v>
      </c>
      <c r="J514" s="5" t="s">
        <v>14</v>
      </c>
      <c r="K514" s="4">
        <f t="shared" si="30"/>
        <v>45070</v>
      </c>
      <c r="L514" s="14">
        <f>+VLOOKUP(B514,'[1]TỔNG HỢP .'!E$465:M$654,9,0)</f>
        <v>-593402</v>
      </c>
      <c r="M514" s="14">
        <f t="shared" si="31"/>
        <v>0</v>
      </c>
      <c r="N514" s="4" t="str">
        <f>+VLOOKUP(B514,'[1]TỔNG HỢP .'!E$465:M$654,8,0)</f>
        <v>05.06.2023</v>
      </c>
      <c r="O514" t="s">
        <v>1235</v>
      </c>
    </row>
    <row r="515" spans="1:15" customFormat="1" ht="15" hidden="1" customHeight="1" x14ac:dyDescent="0.2">
      <c r="A515" s="4">
        <v>45022</v>
      </c>
      <c r="B515" s="5">
        <v>20196</v>
      </c>
      <c r="C515" s="5" t="s">
        <v>10</v>
      </c>
      <c r="D515" s="5" t="s">
        <v>1017</v>
      </c>
      <c r="E515" s="22">
        <v>2484340</v>
      </c>
      <c r="F515" s="9" t="s">
        <v>12</v>
      </c>
      <c r="G515" s="22">
        <v>248434</v>
      </c>
      <c r="H515" s="8">
        <f t="shared" si="22"/>
        <v>2732774</v>
      </c>
      <c r="I515" s="5" t="s">
        <v>13</v>
      </c>
      <c r="J515" s="5" t="s">
        <v>14</v>
      </c>
      <c r="K515" s="4">
        <f t="shared" si="30"/>
        <v>45070</v>
      </c>
      <c r="L515" s="14">
        <f>+VLOOKUP(B515,'[1]TỔNG HỢP .'!E$465:M$654,9,0)</f>
        <v>-2732774</v>
      </c>
      <c r="M515" s="14">
        <f t="shared" si="31"/>
        <v>0</v>
      </c>
      <c r="N515" s="4" t="str">
        <f>+VLOOKUP(B515,'[1]TỔNG HỢP .'!E$465:M$654,8,0)</f>
        <v>05.06.2023</v>
      </c>
      <c r="O515" t="s">
        <v>1235</v>
      </c>
    </row>
    <row r="516" spans="1:15" customFormat="1" ht="15" hidden="1" customHeight="1" x14ac:dyDescent="0.2">
      <c r="A516" s="4">
        <v>45022</v>
      </c>
      <c r="B516" s="5">
        <v>20197</v>
      </c>
      <c r="C516" s="5" t="s">
        <v>10</v>
      </c>
      <c r="D516" s="5" t="s">
        <v>32</v>
      </c>
      <c r="E516" s="22">
        <v>2055700</v>
      </c>
      <c r="F516" s="9" t="s">
        <v>12</v>
      </c>
      <c r="G516" s="22">
        <v>205570</v>
      </c>
      <c r="H516" s="8">
        <f t="shared" ref="H516:H579" si="32">+E516+G516</f>
        <v>2261270</v>
      </c>
      <c r="I516" s="5" t="s">
        <v>13</v>
      </c>
      <c r="J516" s="5" t="s">
        <v>14</v>
      </c>
      <c r="K516" s="4">
        <f t="shared" si="30"/>
        <v>45070</v>
      </c>
      <c r="L516" s="14">
        <f>+VLOOKUP(B516,'[1]TỔNG HỢP .'!E$465:M$654,9,0)</f>
        <v>-2261270</v>
      </c>
      <c r="M516" s="14">
        <f t="shared" si="31"/>
        <v>0</v>
      </c>
      <c r="N516" s="4" t="str">
        <f>+VLOOKUP(B516,'[1]TỔNG HỢP .'!E$465:M$654,8,0)</f>
        <v>05.06.2023</v>
      </c>
      <c r="O516" t="s">
        <v>1235</v>
      </c>
    </row>
    <row r="517" spans="1:15" customFormat="1" ht="15" hidden="1" customHeight="1" x14ac:dyDescent="0.2">
      <c r="A517" s="4">
        <v>45022</v>
      </c>
      <c r="B517" s="5">
        <v>20205</v>
      </c>
      <c r="C517" s="5" t="s">
        <v>10</v>
      </c>
      <c r="D517" s="5" t="s">
        <v>32</v>
      </c>
      <c r="E517" s="22">
        <v>1110580</v>
      </c>
      <c r="F517" s="9" t="s">
        <v>12</v>
      </c>
      <c r="G517" s="22">
        <v>111058</v>
      </c>
      <c r="H517" s="8">
        <f t="shared" si="32"/>
        <v>1221638</v>
      </c>
      <c r="I517" s="5" t="s">
        <v>13</v>
      </c>
      <c r="J517" s="5" t="s">
        <v>14</v>
      </c>
      <c r="K517" s="4">
        <f t="shared" si="30"/>
        <v>45070</v>
      </c>
      <c r="L517" s="14">
        <f>+VLOOKUP(B517,'[1]TỔNG HỢP .'!E$465:M$654,9,0)</f>
        <v>-1221638</v>
      </c>
      <c r="M517" s="14">
        <f t="shared" si="31"/>
        <v>0</v>
      </c>
      <c r="N517" s="4" t="str">
        <f>+VLOOKUP(B517,'[1]TỔNG HỢP .'!E$465:M$654,8,0)</f>
        <v>05.06.2023</v>
      </c>
      <c r="O517" t="s">
        <v>1235</v>
      </c>
    </row>
    <row r="518" spans="1:15" customFormat="1" ht="15" hidden="1" customHeight="1" x14ac:dyDescent="0.2">
      <c r="A518" s="4">
        <v>45022</v>
      </c>
      <c r="B518" s="5">
        <v>20206</v>
      </c>
      <c r="C518" s="5" t="s">
        <v>10</v>
      </c>
      <c r="D518" s="5" t="s">
        <v>1018</v>
      </c>
      <c r="E518" s="22">
        <v>3863048</v>
      </c>
      <c r="F518" s="9" t="s">
        <v>12</v>
      </c>
      <c r="G518" s="22">
        <v>386305</v>
      </c>
      <c r="H518" s="8">
        <f t="shared" si="32"/>
        <v>4249353</v>
      </c>
      <c r="I518" s="5" t="s">
        <v>13</v>
      </c>
      <c r="J518" s="5" t="s">
        <v>14</v>
      </c>
      <c r="K518" s="4">
        <f t="shared" si="30"/>
        <v>45070</v>
      </c>
      <c r="L518" s="14">
        <f>+VLOOKUP(B518,'[1]TỔNG HỢP .'!E$465:M$654,9,0)</f>
        <v>-4249353</v>
      </c>
      <c r="M518" s="14">
        <f t="shared" si="31"/>
        <v>0</v>
      </c>
      <c r="N518" s="4" t="str">
        <f>+VLOOKUP(B518,'[1]TỔNG HỢP .'!E$465:M$654,8,0)</f>
        <v>05.06.2023</v>
      </c>
      <c r="O518" t="s">
        <v>1235</v>
      </c>
    </row>
    <row r="519" spans="1:15" customFormat="1" ht="15" hidden="1" customHeight="1" x14ac:dyDescent="0.2">
      <c r="A519" s="4">
        <v>45022</v>
      </c>
      <c r="B519" s="5">
        <v>20362</v>
      </c>
      <c r="C519" s="5" t="s">
        <v>10</v>
      </c>
      <c r="D519" s="5" t="s">
        <v>90</v>
      </c>
      <c r="E519" s="22">
        <v>2809220</v>
      </c>
      <c r="F519" s="9" t="s">
        <v>12</v>
      </c>
      <c r="G519" s="22">
        <v>280922</v>
      </c>
      <c r="H519" s="8">
        <f t="shared" si="32"/>
        <v>3090142</v>
      </c>
      <c r="I519" s="5" t="s">
        <v>13</v>
      </c>
      <c r="J519" s="5" t="s">
        <v>14</v>
      </c>
      <c r="K519" s="4">
        <f t="shared" si="30"/>
        <v>45070</v>
      </c>
      <c r="L519" s="14">
        <f>+VLOOKUP(B519,'[1]TỔNG HỢP .'!E$465:M$654,9,0)</f>
        <v>-3090142</v>
      </c>
      <c r="M519" s="14">
        <f t="shared" si="31"/>
        <v>0</v>
      </c>
      <c r="N519" s="4" t="str">
        <f>+VLOOKUP(B519,'[1]TỔNG HỢP .'!E$465:M$654,8,0)</f>
        <v>05.06.2023</v>
      </c>
      <c r="O519" t="s">
        <v>1235</v>
      </c>
    </row>
    <row r="520" spans="1:15" customFormat="1" ht="15" hidden="1" customHeight="1" x14ac:dyDescent="0.2">
      <c r="A520" s="4">
        <v>45022</v>
      </c>
      <c r="B520" s="5">
        <v>20363</v>
      </c>
      <c r="C520" s="5" t="s">
        <v>10</v>
      </c>
      <c r="D520" s="5" t="s">
        <v>123</v>
      </c>
      <c r="E520" s="22">
        <v>3689780</v>
      </c>
      <c r="F520" s="9" t="s">
        <v>12</v>
      </c>
      <c r="G520" s="22">
        <v>368978</v>
      </c>
      <c r="H520" s="8">
        <f t="shared" si="32"/>
        <v>4058758</v>
      </c>
      <c r="I520" s="5" t="s">
        <v>13</v>
      </c>
      <c r="J520" s="5" t="s">
        <v>14</v>
      </c>
      <c r="K520" s="4">
        <f t="shared" si="30"/>
        <v>45070</v>
      </c>
      <c r="L520" s="14">
        <f>+VLOOKUP(B520,'[1]TỔNG HỢP .'!E$465:M$654,9,0)</f>
        <v>-4058758</v>
      </c>
      <c r="M520" s="14">
        <f t="shared" si="31"/>
        <v>0</v>
      </c>
      <c r="N520" s="4" t="str">
        <f>+VLOOKUP(B520,'[1]TỔNG HỢP .'!E$465:M$654,8,0)</f>
        <v>05.06.2023</v>
      </c>
      <c r="O520" t="s">
        <v>1235</v>
      </c>
    </row>
    <row r="521" spans="1:15" customFormat="1" ht="15" hidden="1" customHeight="1" x14ac:dyDescent="0.2">
      <c r="A521" s="4">
        <v>45022</v>
      </c>
      <c r="B521" s="5">
        <v>20364</v>
      </c>
      <c r="C521" s="5" t="s">
        <v>10</v>
      </c>
      <c r="D521" s="5" t="s">
        <v>94</v>
      </c>
      <c r="E521" s="22">
        <v>3689780</v>
      </c>
      <c r="F521" s="9" t="s">
        <v>12</v>
      </c>
      <c r="G521" s="22">
        <v>368978</v>
      </c>
      <c r="H521" s="8">
        <f t="shared" si="32"/>
        <v>4058758</v>
      </c>
      <c r="I521" s="5" t="s">
        <v>13</v>
      </c>
      <c r="J521" s="5" t="s">
        <v>14</v>
      </c>
      <c r="K521" s="4">
        <f t="shared" si="30"/>
        <v>45070</v>
      </c>
      <c r="L521" s="14">
        <f>+VLOOKUP(B521,'[1]TỔNG HỢP .'!E$465:M$654,9,0)</f>
        <v>-4058758</v>
      </c>
      <c r="M521" s="14">
        <f t="shared" si="31"/>
        <v>0</v>
      </c>
      <c r="N521" s="4" t="str">
        <f>+VLOOKUP(B521,'[1]TỔNG HỢP .'!E$465:M$654,8,0)</f>
        <v>05.06.2023</v>
      </c>
      <c r="O521" t="s">
        <v>1235</v>
      </c>
    </row>
    <row r="522" spans="1:15" customFormat="1" ht="15" hidden="1" customHeight="1" x14ac:dyDescent="0.2">
      <c r="A522" s="4">
        <v>45024</v>
      </c>
      <c r="B522" s="5">
        <v>20450</v>
      </c>
      <c r="C522" s="5" t="s">
        <v>10</v>
      </c>
      <c r="D522" s="5" t="s">
        <v>128</v>
      </c>
      <c r="E522" s="22">
        <v>2579200</v>
      </c>
      <c r="F522" s="9" t="s">
        <v>12</v>
      </c>
      <c r="G522" s="22">
        <v>257920</v>
      </c>
      <c r="H522" s="8">
        <f t="shared" si="32"/>
        <v>2837120</v>
      </c>
      <c r="I522" s="5" t="s">
        <v>13</v>
      </c>
      <c r="J522" s="5" t="s">
        <v>14</v>
      </c>
      <c r="K522" s="4">
        <f t="shared" si="30"/>
        <v>45072</v>
      </c>
      <c r="L522" s="14">
        <f>+VLOOKUP(B522,'[1]TỔNG HỢP .'!E$465:M$654,9,0)</f>
        <v>-2837120</v>
      </c>
      <c r="M522" s="14">
        <f t="shared" si="31"/>
        <v>0</v>
      </c>
      <c r="N522" s="4" t="str">
        <f>+VLOOKUP(B522,'[1]TỔNG HỢP .'!E$465:M$654,8,0)</f>
        <v>05.06.2023</v>
      </c>
      <c r="O522" t="s">
        <v>1235</v>
      </c>
    </row>
    <row r="523" spans="1:15" customFormat="1" ht="15" hidden="1" customHeight="1" x14ac:dyDescent="0.2">
      <c r="A523" s="4">
        <v>45026</v>
      </c>
      <c r="B523" s="5">
        <v>20545</v>
      </c>
      <c r="C523" s="5" t="s">
        <v>10</v>
      </c>
      <c r="D523" s="5" t="s">
        <v>35</v>
      </c>
      <c r="E523" s="22">
        <v>2221160</v>
      </c>
      <c r="F523" s="9" t="s">
        <v>12</v>
      </c>
      <c r="G523" s="22">
        <v>222116</v>
      </c>
      <c r="H523" s="8">
        <f t="shared" si="32"/>
        <v>2443276</v>
      </c>
      <c r="I523" s="5" t="s">
        <v>13</v>
      </c>
      <c r="J523" s="5" t="s">
        <v>14</v>
      </c>
      <c r="K523" s="4">
        <f t="shared" si="30"/>
        <v>45074</v>
      </c>
      <c r="L523" s="14">
        <f>+VLOOKUP(B523,'[1]TỔNG HỢP .'!E$465:M$654,9,0)</f>
        <v>-2443276</v>
      </c>
      <c r="M523" s="14">
        <f t="shared" si="31"/>
        <v>0</v>
      </c>
      <c r="N523" s="4" t="str">
        <f>+VLOOKUP(B523,'[1]TỔNG HỢP .'!E$465:M$654,8,0)</f>
        <v>05.06.2023</v>
      </c>
      <c r="O523" t="s">
        <v>1235</v>
      </c>
    </row>
    <row r="524" spans="1:15" customFormat="1" ht="15" hidden="1" customHeight="1" x14ac:dyDescent="0.2">
      <c r="A524" s="4">
        <v>45026</v>
      </c>
      <c r="B524" s="5">
        <v>20546</v>
      </c>
      <c r="C524" s="5" t="s">
        <v>10</v>
      </c>
      <c r="D524" s="5" t="s">
        <v>47</v>
      </c>
      <c r="E524" s="22">
        <v>2413740</v>
      </c>
      <c r="F524" s="9" t="s">
        <v>12</v>
      </c>
      <c r="G524" s="22">
        <v>241374</v>
      </c>
      <c r="H524" s="8">
        <f t="shared" si="32"/>
        <v>2655114</v>
      </c>
      <c r="I524" s="5" t="s">
        <v>13</v>
      </c>
      <c r="J524" s="5" t="s">
        <v>14</v>
      </c>
      <c r="K524" s="4">
        <f t="shared" si="30"/>
        <v>45074</v>
      </c>
      <c r="L524" s="14">
        <f>+VLOOKUP(B524,'[1]TỔNG HỢP .'!E$465:M$654,9,0)</f>
        <v>-2655114</v>
      </c>
      <c r="M524" s="14">
        <f t="shared" si="31"/>
        <v>0</v>
      </c>
      <c r="N524" s="4" t="str">
        <f>+VLOOKUP(B524,'[1]TỔNG HỢP .'!E$465:M$654,8,0)</f>
        <v>05.06.2023</v>
      </c>
      <c r="O524" t="s">
        <v>1235</v>
      </c>
    </row>
    <row r="525" spans="1:15" customFormat="1" ht="15" hidden="1" customHeight="1" x14ac:dyDescent="0.2">
      <c r="A525" s="4">
        <v>45026</v>
      </c>
      <c r="B525" s="5">
        <v>20547</v>
      </c>
      <c r="C525" s="5" t="s">
        <v>10</v>
      </c>
      <c r="D525" s="5" t="s">
        <v>15</v>
      </c>
      <c r="E525" s="22">
        <v>1558036</v>
      </c>
      <c r="F525" s="9" t="s">
        <v>12</v>
      </c>
      <c r="G525" s="22">
        <v>155804</v>
      </c>
      <c r="H525" s="8">
        <f t="shared" si="32"/>
        <v>1713840</v>
      </c>
      <c r="I525" s="5" t="s">
        <v>13</v>
      </c>
      <c r="J525" s="5" t="s">
        <v>14</v>
      </c>
      <c r="K525" s="4">
        <f t="shared" si="30"/>
        <v>45074</v>
      </c>
      <c r="L525" s="14">
        <f>+VLOOKUP(B525,'[1]TỔNG HỢP .'!E$465:M$654,9,0)</f>
        <v>-1713840</v>
      </c>
      <c r="M525" s="14">
        <f t="shared" si="31"/>
        <v>0</v>
      </c>
      <c r="N525" s="4" t="str">
        <f>+VLOOKUP(B525,'[1]TỔNG HỢP .'!E$465:M$654,8,0)</f>
        <v>05.06.2023</v>
      </c>
      <c r="O525" t="s">
        <v>1235</v>
      </c>
    </row>
    <row r="526" spans="1:15" customFormat="1" ht="15" hidden="1" customHeight="1" x14ac:dyDescent="0.2">
      <c r="A526" s="4">
        <v>45026</v>
      </c>
      <c r="B526" s="5">
        <v>20548</v>
      </c>
      <c r="C526" s="5" t="s">
        <v>10</v>
      </c>
      <c r="D526" s="5" t="s">
        <v>100</v>
      </c>
      <c r="E526" s="22">
        <v>945120</v>
      </c>
      <c r="F526" s="9" t="s">
        <v>12</v>
      </c>
      <c r="G526" s="22">
        <v>94512</v>
      </c>
      <c r="H526" s="8">
        <f t="shared" si="32"/>
        <v>1039632</v>
      </c>
      <c r="I526" s="5" t="s">
        <v>13</v>
      </c>
      <c r="J526" s="5" t="s">
        <v>14</v>
      </c>
      <c r="K526" s="4">
        <f t="shared" si="30"/>
        <v>45074</v>
      </c>
      <c r="L526" s="14">
        <f>+VLOOKUP(B526,'[1]TỔNG HỢP .'!E$465:M$654,9,0)</f>
        <v>-1039632</v>
      </c>
      <c r="M526" s="14">
        <f t="shared" si="31"/>
        <v>0</v>
      </c>
      <c r="N526" s="4" t="str">
        <f>+VLOOKUP(B526,'[1]TỔNG HỢP .'!E$465:M$654,8,0)</f>
        <v>05.06.2023</v>
      </c>
      <c r="O526" t="s">
        <v>1235</v>
      </c>
    </row>
    <row r="527" spans="1:15" customFormat="1" ht="15" hidden="1" customHeight="1" x14ac:dyDescent="0.2">
      <c r="A527" s="4">
        <v>45026</v>
      </c>
      <c r="B527" s="5">
        <v>20549</v>
      </c>
      <c r="C527" s="5" t="s">
        <v>10</v>
      </c>
      <c r="D527" s="5" t="s">
        <v>21</v>
      </c>
      <c r="E527" s="22">
        <v>2622624</v>
      </c>
      <c r="F527" s="9" t="s">
        <v>12</v>
      </c>
      <c r="G527" s="22">
        <v>262262</v>
      </c>
      <c r="H527" s="8">
        <f t="shared" si="32"/>
        <v>2884886</v>
      </c>
      <c r="I527" s="5" t="s">
        <v>13</v>
      </c>
      <c r="J527" s="5" t="s">
        <v>14</v>
      </c>
      <c r="K527" s="4">
        <f t="shared" ref="K527:K590" si="33">48+A527</f>
        <v>45074</v>
      </c>
      <c r="L527" s="14">
        <f>+VLOOKUP(B527,'[1]TỔNG HỢP .'!E$465:M$654,9,0)</f>
        <v>-2884886</v>
      </c>
      <c r="M527" s="14">
        <f t="shared" ref="M527:M590" si="34">+L527+H527</f>
        <v>0</v>
      </c>
      <c r="N527" s="4" t="str">
        <f>+VLOOKUP(B527,'[1]TỔNG HỢP .'!E$465:M$654,8,0)</f>
        <v>05.06.2023</v>
      </c>
      <c r="O527" t="s">
        <v>1235</v>
      </c>
    </row>
    <row r="528" spans="1:15" customFormat="1" ht="15" hidden="1" customHeight="1" x14ac:dyDescent="0.2">
      <c r="A528" s="4">
        <v>45026</v>
      </c>
      <c r="B528" s="5">
        <v>20550</v>
      </c>
      <c r="C528" s="5" t="s">
        <v>10</v>
      </c>
      <c r="D528" s="5" t="s">
        <v>137</v>
      </c>
      <c r="E528" s="22">
        <v>1945348</v>
      </c>
      <c r="F528" s="9" t="s">
        <v>12</v>
      </c>
      <c r="G528" s="22">
        <v>194535</v>
      </c>
      <c r="H528" s="8">
        <f t="shared" si="32"/>
        <v>2139883</v>
      </c>
      <c r="I528" s="5" t="s">
        <v>13</v>
      </c>
      <c r="J528" s="5" t="s">
        <v>14</v>
      </c>
      <c r="K528" s="4">
        <f t="shared" si="33"/>
        <v>45074</v>
      </c>
      <c r="L528" s="14">
        <f>+VLOOKUP(B528,'[1]TỔNG HỢP .'!E$465:M$654,9,0)</f>
        <v>-2139883</v>
      </c>
      <c r="M528" s="14">
        <f t="shared" si="34"/>
        <v>0</v>
      </c>
      <c r="N528" s="4" t="str">
        <f>+VLOOKUP(B528,'[1]TỔNG HỢP .'!E$465:M$654,8,0)</f>
        <v>05.06.2023</v>
      </c>
      <c r="O528" t="s">
        <v>1235</v>
      </c>
    </row>
    <row r="529" spans="1:15" customFormat="1" ht="15" hidden="1" customHeight="1" x14ac:dyDescent="0.2">
      <c r="A529" s="4">
        <v>45026</v>
      </c>
      <c r="B529" s="5">
        <v>20551</v>
      </c>
      <c r="C529" s="5" t="s">
        <v>10</v>
      </c>
      <c r="D529" s="5" t="s">
        <v>137</v>
      </c>
      <c r="E529" s="22">
        <v>945120</v>
      </c>
      <c r="F529" s="9" t="s">
        <v>12</v>
      </c>
      <c r="G529" s="22">
        <v>94512</v>
      </c>
      <c r="H529" s="8">
        <f t="shared" si="32"/>
        <v>1039632</v>
      </c>
      <c r="I529" s="5" t="s">
        <v>13</v>
      </c>
      <c r="J529" s="5" t="s">
        <v>14</v>
      </c>
      <c r="K529" s="4">
        <f t="shared" si="33"/>
        <v>45074</v>
      </c>
      <c r="L529" s="14">
        <f>+VLOOKUP(B529,'[1]TỔNG HỢP .'!E$465:M$654,9,0)</f>
        <v>-1039632</v>
      </c>
      <c r="M529" s="14">
        <f t="shared" si="34"/>
        <v>0</v>
      </c>
      <c r="N529" s="4" t="str">
        <f>+VLOOKUP(B529,'[1]TỔNG HỢP .'!E$465:M$654,8,0)</f>
        <v>05.06.2023</v>
      </c>
      <c r="O529" t="s">
        <v>1235</v>
      </c>
    </row>
    <row r="530" spans="1:15" customFormat="1" ht="15" hidden="1" customHeight="1" x14ac:dyDescent="0.2">
      <c r="A530" s="4">
        <v>45026</v>
      </c>
      <c r="B530" s="5">
        <v>20552</v>
      </c>
      <c r="C530" s="5" t="s">
        <v>10</v>
      </c>
      <c r="D530" s="5" t="s">
        <v>35</v>
      </c>
      <c r="E530" s="22">
        <v>2221160</v>
      </c>
      <c r="F530" s="9" t="s">
        <v>12</v>
      </c>
      <c r="G530" s="22">
        <v>222116</v>
      </c>
      <c r="H530" s="8">
        <f t="shared" si="32"/>
        <v>2443276</v>
      </c>
      <c r="I530" s="5" t="s">
        <v>13</v>
      </c>
      <c r="J530" s="5" t="s">
        <v>14</v>
      </c>
      <c r="K530" s="4">
        <f t="shared" si="33"/>
        <v>45074</v>
      </c>
      <c r="L530" s="14">
        <f>+VLOOKUP(B530,'[1]TỔNG HỢP .'!E$465:M$654,9,0)</f>
        <v>-2443276</v>
      </c>
      <c r="M530" s="14">
        <f t="shared" si="34"/>
        <v>0</v>
      </c>
      <c r="N530" s="4" t="str">
        <f>+VLOOKUP(B530,'[1]TỔNG HỢP .'!E$465:M$654,8,0)</f>
        <v>05.06.2023</v>
      </c>
      <c r="O530" t="s">
        <v>1235</v>
      </c>
    </row>
    <row r="531" spans="1:15" customFormat="1" ht="15" hidden="1" customHeight="1" x14ac:dyDescent="0.2">
      <c r="A531" s="4">
        <v>45026</v>
      </c>
      <c r="B531" s="5">
        <v>20553</v>
      </c>
      <c r="C531" s="5" t="s">
        <v>10</v>
      </c>
      <c r="D531" s="5" t="s">
        <v>60</v>
      </c>
      <c r="E531" s="22">
        <v>1761348</v>
      </c>
      <c r="F531" s="9" t="s">
        <v>12</v>
      </c>
      <c r="G531" s="22">
        <v>176135</v>
      </c>
      <c r="H531" s="8">
        <f t="shared" si="32"/>
        <v>1937483</v>
      </c>
      <c r="I531" s="5" t="s">
        <v>13</v>
      </c>
      <c r="J531" s="5" t="s">
        <v>14</v>
      </c>
      <c r="K531" s="4">
        <f t="shared" si="33"/>
        <v>45074</v>
      </c>
      <c r="L531" s="14">
        <f>+VLOOKUP(B531,'[1]TỔNG HỢP .'!E$465:M$654,9,0)</f>
        <v>-1937483</v>
      </c>
      <c r="M531" s="14">
        <f t="shared" si="34"/>
        <v>0</v>
      </c>
      <c r="N531" s="4" t="str">
        <f>+VLOOKUP(B531,'[1]TỔNG HỢP .'!E$465:M$654,8,0)</f>
        <v>05.06.2023</v>
      </c>
      <c r="O531" t="s">
        <v>1235</v>
      </c>
    </row>
    <row r="532" spans="1:15" customFormat="1" ht="15" hidden="1" customHeight="1" x14ac:dyDescent="0.2">
      <c r="A532" s="4">
        <v>45026</v>
      </c>
      <c r="B532" s="5">
        <v>20554</v>
      </c>
      <c r="C532" s="5" t="s">
        <v>10</v>
      </c>
      <c r="D532" s="5" t="s">
        <v>38</v>
      </c>
      <c r="E532" s="22">
        <v>4999000</v>
      </c>
      <c r="F532" s="9" t="s">
        <v>12</v>
      </c>
      <c r="G532" s="22">
        <v>499900</v>
      </c>
      <c r="H532" s="8">
        <f t="shared" si="32"/>
        <v>5498900</v>
      </c>
      <c r="I532" s="5" t="s">
        <v>13</v>
      </c>
      <c r="J532" s="5" t="s">
        <v>14</v>
      </c>
      <c r="K532" s="4">
        <f t="shared" si="33"/>
        <v>45074</v>
      </c>
      <c r="L532" s="14">
        <f>+VLOOKUP(B532,'[1]TỔNG HỢP .'!E$465:M$654,9,0)</f>
        <v>-5498900</v>
      </c>
      <c r="M532" s="14">
        <f t="shared" si="34"/>
        <v>0</v>
      </c>
      <c r="N532" s="4" t="str">
        <f>+VLOOKUP(B532,'[1]TỔNG HỢP .'!E$465:M$654,8,0)</f>
        <v>05.06.2023</v>
      </c>
      <c r="O532" t="s">
        <v>1235</v>
      </c>
    </row>
    <row r="533" spans="1:15" customFormat="1" ht="15" hidden="1" customHeight="1" x14ac:dyDescent="0.2">
      <c r="A533" s="4">
        <v>45026</v>
      </c>
      <c r="B533" s="5">
        <v>20555</v>
      </c>
      <c r="C533" s="5" t="s">
        <v>10</v>
      </c>
      <c r="D533" s="5" t="s">
        <v>18</v>
      </c>
      <c r="E533" s="22">
        <v>7737600</v>
      </c>
      <c r="F533" s="9" t="s">
        <v>12</v>
      </c>
      <c r="G533" s="22">
        <v>773760</v>
      </c>
      <c r="H533" s="8">
        <f t="shared" si="32"/>
        <v>8511360</v>
      </c>
      <c r="I533" s="5" t="s">
        <v>13</v>
      </c>
      <c r="J533" s="5" t="s">
        <v>14</v>
      </c>
      <c r="K533" s="4">
        <f t="shared" si="33"/>
        <v>45074</v>
      </c>
      <c r="L533" s="14">
        <f>+VLOOKUP(B533,'[1]TỔNG HỢP .'!E$465:M$654,9,0)</f>
        <v>-8511360</v>
      </c>
      <c r="M533" s="14">
        <f t="shared" si="34"/>
        <v>0</v>
      </c>
      <c r="N533" s="4" t="str">
        <f>+VLOOKUP(B533,'[1]TỔNG HỢP .'!E$465:M$654,8,0)</f>
        <v>05.06.2023</v>
      </c>
      <c r="O533" t="s">
        <v>1235</v>
      </c>
    </row>
    <row r="534" spans="1:15" customFormat="1" ht="15" hidden="1" customHeight="1" x14ac:dyDescent="0.2">
      <c r="A534" s="4">
        <v>45026</v>
      </c>
      <c r="B534" s="5">
        <v>20556</v>
      </c>
      <c r="C534" s="5" t="s">
        <v>10</v>
      </c>
      <c r="D534" s="5" t="s">
        <v>41</v>
      </c>
      <c r="E534" s="22">
        <v>1468640</v>
      </c>
      <c r="F534" s="9" t="s">
        <v>12</v>
      </c>
      <c r="G534" s="22">
        <v>146864</v>
      </c>
      <c r="H534" s="8">
        <f t="shared" si="32"/>
        <v>1615504</v>
      </c>
      <c r="I534" s="5" t="s">
        <v>13</v>
      </c>
      <c r="J534" s="5" t="s">
        <v>14</v>
      </c>
      <c r="K534" s="4">
        <f t="shared" si="33"/>
        <v>45074</v>
      </c>
      <c r="L534" s="14">
        <f>+VLOOKUP(B534,'[1]TỔNG HỢP .'!E$465:M$654,9,0)</f>
        <v>-1615504</v>
      </c>
      <c r="M534" s="14">
        <f t="shared" si="34"/>
        <v>0</v>
      </c>
      <c r="N534" s="4" t="str">
        <f>+VLOOKUP(B534,'[1]TỔNG HỢP .'!E$465:M$654,8,0)</f>
        <v>05.06.2023</v>
      </c>
      <c r="O534" t="s">
        <v>1235</v>
      </c>
    </row>
    <row r="535" spans="1:15" customFormat="1" ht="15" hidden="1" customHeight="1" x14ac:dyDescent="0.2">
      <c r="A535" s="4">
        <v>45026</v>
      </c>
      <c r="B535" s="5">
        <v>20557</v>
      </c>
      <c r="C535" s="5" t="s">
        <v>10</v>
      </c>
      <c r="D535" s="5" t="s">
        <v>44</v>
      </c>
      <c r="E535" s="22">
        <v>1110580</v>
      </c>
      <c r="F535" s="9" t="s">
        <v>12</v>
      </c>
      <c r="G535" s="22">
        <v>111058</v>
      </c>
      <c r="H535" s="8">
        <f t="shared" si="32"/>
        <v>1221638</v>
      </c>
      <c r="I535" s="5" t="s">
        <v>13</v>
      </c>
      <c r="J535" s="5" t="s">
        <v>14</v>
      </c>
      <c r="K535" s="4">
        <f t="shared" si="33"/>
        <v>45074</v>
      </c>
      <c r="L535" s="14">
        <f>+VLOOKUP(B535,'[1]TỔNG HỢP .'!E$465:M$654,9,0)</f>
        <v>-1221638</v>
      </c>
      <c r="M535" s="14">
        <f t="shared" si="34"/>
        <v>0</v>
      </c>
      <c r="N535" s="4" t="str">
        <f>+VLOOKUP(B535,'[1]TỔNG HỢP .'!E$465:M$654,8,0)</f>
        <v>05.06.2023</v>
      </c>
      <c r="O535" t="s">
        <v>1235</v>
      </c>
    </row>
    <row r="536" spans="1:15" customFormat="1" ht="15" hidden="1" customHeight="1" x14ac:dyDescent="0.2">
      <c r="A536" s="4">
        <v>45026</v>
      </c>
      <c r="B536" s="5">
        <v>20558</v>
      </c>
      <c r="C536" s="5" t="s">
        <v>10</v>
      </c>
      <c r="D536" s="5" t="s">
        <v>50</v>
      </c>
      <c r="E536" s="22">
        <v>2221160</v>
      </c>
      <c r="F536" s="9" t="s">
        <v>12</v>
      </c>
      <c r="G536" s="22">
        <v>222116</v>
      </c>
      <c r="H536" s="8">
        <f t="shared" si="32"/>
        <v>2443276</v>
      </c>
      <c r="I536" s="5" t="s">
        <v>13</v>
      </c>
      <c r="J536" s="5" t="s">
        <v>14</v>
      </c>
      <c r="K536" s="4">
        <f t="shared" si="33"/>
        <v>45074</v>
      </c>
      <c r="L536" s="14">
        <f>+VLOOKUP(B536,'[1]TỔNG HỢP .'!E$465:M$654,9,0)</f>
        <v>-2443276</v>
      </c>
      <c r="M536" s="14">
        <f t="shared" si="34"/>
        <v>0</v>
      </c>
      <c r="N536" s="4" t="str">
        <f>+VLOOKUP(B536,'[1]TỔNG HỢP .'!E$465:M$654,8,0)</f>
        <v>05.06.2023</v>
      </c>
      <c r="O536" t="s">
        <v>1235</v>
      </c>
    </row>
    <row r="537" spans="1:15" customFormat="1" ht="15" hidden="1" customHeight="1" x14ac:dyDescent="0.2">
      <c r="A537" s="4">
        <v>45026</v>
      </c>
      <c r="B537" s="5">
        <v>20559</v>
      </c>
      <c r="C537" s="5" t="s">
        <v>10</v>
      </c>
      <c r="D537" s="5" t="s">
        <v>1024</v>
      </c>
      <c r="E537" s="22">
        <v>3567736</v>
      </c>
      <c r="F537" s="9" t="s">
        <v>12</v>
      </c>
      <c r="G537" s="22">
        <v>356774</v>
      </c>
      <c r="H537" s="8">
        <f t="shared" si="32"/>
        <v>3924510</v>
      </c>
      <c r="I537" s="5" t="s">
        <v>13</v>
      </c>
      <c r="J537" s="5" t="s">
        <v>14</v>
      </c>
      <c r="K537" s="4">
        <f t="shared" si="33"/>
        <v>45074</v>
      </c>
      <c r="L537" s="14">
        <f>+VLOOKUP(B537,'[1]TỔNG HỢP .'!E$465:M$654,9,0)</f>
        <v>-3924510</v>
      </c>
      <c r="M537" s="14">
        <f t="shared" si="34"/>
        <v>0</v>
      </c>
      <c r="N537" s="4" t="str">
        <f>+VLOOKUP(B537,'[1]TỔNG HỢP .'!E$465:M$654,8,0)</f>
        <v>05.06.2023</v>
      </c>
      <c r="O537" t="s">
        <v>1235</v>
      </c>
    </row>
    <row r="538" spans="1:15" customFormat="1" ht="15" hidden="1" customHeight="1" x14ac:dyDescent="0.2">
      <c r="A538" s="4">
        <v>45026</v>
      </c>
      <c r="B538" s="5">
        <v>20560</v>
      </c>
      <c r="C538" s="5" t="s">
        <v>10</v>
      </c>
      <c r="D538" s="5" t="s">
        <v>267</v>
      </c>
      <c r="E538" s="22">
        <v>3532468</v>
      </c>
      <c r="F538" s="9" t="s">
        <v>12</v>
      </c>
      <c r="G538" s="22">
        <v>353247</v>
      </c>
      <c r="H538" s="8">
        <f t="shared" si="32"/>
        <v>3885715</v>
      </c>
      <c r="I538" s="5" t="s">
        <v>13</v>
      </c>
      <c r="J538" s="5" t="s">
        <v>14</v>
      </c>
      <c r="K538" s="4">
        <f t="shared" si="33"/>
        <v>45074</v>
      </c>
      <c r="L538" s="14">
        <f>+VLOOKUP(B538,'[1]TỔNG HỢP .'!E$465:M$654,9,0)</f>
        <v>-3885715</v>
      </c>
      <c r="M538" s="14">
        <f t="shared" si="34"/>
        <v>0</v>
      </c>
      <c r="N538" s="4" t="str">
        <f>+VLOOKUP(B538,'[1]TỔNG HỢP .'!E$465:M$654,8,0)</f>
        <v>05.06.2023</v>
      </c>
      <c r="O538" t="s">
        <v>1235</v>
      </c>
    </row>
    <row r="539" spans="1:15" customFormat="1" ht="15" hidden="1" customHeight="1" x14ac:dyDescent="0.2">
      <c r="A539" s="4">
        <v>45027</v>
      </c>
      <c r="B539" s="5">
        <v>20569</v>
      </c>
      <c r="C539" s="5" t="s">
        <v>10</v>
      </c>
      <c r="D539" s="5" t="s">
        <v>74</v>
      </c>
      <c r="E539" s="22">
        <v>3530380</v>
      </c>
      <c r="F539" s="9" t="s">
        <v>12</v>
      </c>
      <c r="G539" s="22">
        <v>353038</v>
      </c>
      <c r="H539" s="8">
        <f t="shared" si="32"/>
        <v>3883418</v>
      </c>
      <c r="I539" s="5" t="s">
        <v>13</v>
      </c>
      <c r="J539" s="5" t="s">
        <v>14</v>
      </c>
      <c r="K539" s="4">
        <f t="shared" si="33"/>
        <v>45075</v>
      </c>
      <c r="L539" s="14">
        <f>+VLOOKUP(B539,'[1]TỔNG HỢP .'!E$465:M$654,9,0)</f>
        <v>-3883418</v>
      </c>
      <c r="M539" s="14">
        <f t="shared" si="34"/>
        <v>0</v>
      </c>
      <c r="N539" s="4" t="str">
        <f>+VLOOKUP(B539,'[1]TỔNG HỢP .'!E$465:M$654,8,0)</f>
        <v>05.06.2023</v>
      </c>
      <c r="O539" t="s">
        <v>1235</v>
      </c>
    </row>
    <row r="540" spans="1:15" customFormat="1" ht="15" hidden="1" customHeight="1" x14ac:dyDescent="0.2">
      <c r="A540" s="4">
        <v>45027</v>
      </c>
      <c r="B540" s="5">
        <v>20582</v>
      </c>
      <c r="C540" s="5" t="s">
        <v>10</v>
      </c>
      <c r="D540" s="5" t="s">
        <v>188</v>
      </c>
      <c r="E540" s="22">
        <v>6269020</v>
      </c>
      <c r="F540" s="9" t="s">
        <v>12</v>
      </c>
      <c r="G540" s="22">
        <v>626902</v>
      </c>
      <c r="H540" s="8">
        <f t="shared" si="32"/>
        <v>6895922</v>
      </c>
      <c r="I540" s="5" t="s">
        <v>13</v>
      </c>
      <c r="J540" s="5" t="s">
        <v>14</v>
      </c>
      <c r="K540" s="4">
        <f t="shared" si="33"/>
        <v>45075</v>
      </c>
      <c r="L540" s="14">
        <f>+VLOOKUP(B540,'[1]TỔNG HỢP .'!E$465:M$654,9,0)</f>
        <v>-6895922</v>
      </c>
      <c r="M540" s="14">
        <f t="shared" si="34"/>
        <v>0</v>
      </c>
      <c r="N540" s="4" t="str">
        <f>+VLOOKUP(B540,'[1]TỔNG HỢP .'!E$465:M$654,8,0)</f>
        <v>05.06.2023</v>
      </c>
      <c r="O540" t="s">
        <v>1235</v>
      </c>
    </row>
    <row r="541" spans="1:15" customFormat="1" ht="15" hidden="1" customHeight="1" x14ac:dyDescent="0.2">
      <c r="A541" s="4">
        <v>45027</v>
      </c>
      <c r="B541" s="5">
        <v>20593</v>
      </c>
      <c r="C541" s="5" t="s">
        <v>10</v>
      </c>
      <c r="D541" s="5" t="s">
        <v>69</v>
      </c>
      <c r="E541" s="22">
        <v>1110580</v>
      </c>
      <c r="F541" s="9" t="s">
        <v>12</v>
      </c>
      <c r="G541" s="22">
        <v>111058</v>
      </c>
      <c r="H541" s="8">
        <f t="shared" si="32"/>
        <v>1221638</v>
      </c>
      <c r="I541" s="5" t="s">
        <v>13</v>
      </c>
      <c r="J541" s="5" t="s">
        <v>14</v>
      </c>
      <c r="K541" s="4">
        <f t="shared" si="33"/>
        <v>45075</v>
      </c>
      <c r="L541" s="14">
        <f>+VLOOKUP(B541,'[1]TỔNG HỢP .'!E$465:M$654,9,0)</f>
        <v>-1221638</v>
      </c>
      <c r="M541" s="14">
        <f t="shared" si="34"/>
        <v>0</v>
      </c>
      <c r="N541" s="4" t="str">
        <f>+VLOOKUP(B541,'[1]TỔNG HỢP .'!E$465:M$654,8,0)</f>
        <v>05.06.2023</v>
      </c>
      <c r="O541" t="s">
        <v>1235</v>
      </c>
    </row>
    <row r="542" spans="1:15" customFormat="1" ht="15" hidden="1" customHeight="1" x14ac:dyDescent="0.2">
      <c r="A542" s="4">
        <v>45027</v>
      </c>
      <c r="B542" s="5">
        <v>20594</v>
      </c>
      <c r="C542" s="5" t="s">
        <v>10</v>
      </c>
      <c r="D542" s="5" t="s">
        <v>1025</v>
      </c>
      <c r="E542" s="22">
        <v>3800320</v>
      </c>
      <c r="F542" s="9" t="s">
        <v>12</v>
      </c>
      <c r="G542" s="22">
        <v>380032</v>
      </c>
      <c r="H542" s="8">
        <f t="shared" si="32"/>
        <v>4180352</v>
      </c>
      <c r="I542" s="5" t="s">
        <v>13</v>
      </c>
      <c r="J542" s="5" t="s">
        <v>14</v>
      </c>
      <c r="K542" s="4">
        <f t="shared" si="33"/>
        <v>45075</v>
      </c>
      <c r="L542" s="14">
        <f>+VLOOKUP(B542,'[1]TỔNG HỢP .'!E$465:M$654,9,0)</f>
        <v>-4180352</v>
      </c>
      <c r="M542" s="14">
        <f t="shared" si="34"/>
        <v>0</v>
      </c>
      <c r="N542" s="4" t="str">
        <f>+VLOOKUP(B542,'[1]TỔNG HỢP .'!E$465:M$654,8,0)</f>
        <v>05.06.2023</v>
      </c>
      <c r="O542" t="s">
        <v>1235</v>
      </c>
    </row>
    <row r="543" spans="1:15" customFormat="1" ht="15" hidden="1" customHeight="1" x14ac:dyDescent="0.2">
      <c r="A543" s="4">
        <v>45027</v>
      </c>
      <c r="B543" s="5">
        <v>20651</v>
      </c>
      <c r="C543" s="5" t="s">
        <v>10</v>
      </c>
      <c r="D543" s="5" t="s">
        <v>87</v>
      </c>
      <c r="E543" s="22">
        <v>2221160</v>
      </c>
      <c r="F543" s="9" t="s">
        <v>12</v>
      </c>
      <c r="G543" s="22">
        <v>222116</v>
      </c>
      <c r="H543" s="8">
        <f t="shared" si="32"/>
        <v>2443276</v>
      </c>
      <c r="I543" s="5" t="s">
        <v>13</v>
      </c>
      <c r="J543" s="5" t="s">
        <v>14</v>
      </c>
      <c r="K543" s="4">
        <f t="shared" si="33"/>
        <v>45075</v>
      </c>
      <c r="L543" s="14">
        <f>+VLOOKUP(B543,'[1]TỔNG HỢP .'!E$465:M$654,9,0)</f>
        <v>-2443276</v>
      </c>
      <c r="M543" s="14">
        <f t="shared" si="34"/>
        <v>0</v>
      </c>
      <c r="N543" s="4" t="str">
        <f>+VLOOKUP(B543,'[1]TỔNG HỢP .'!E$465:M$654,8,0)</f>
        <v>05.06.2023</v>
      </c>
      <c r="O543" t="s">
        <v>1235</v>
      </c>
    </row>
    <row r="544" spans="1:15" customFormat="1" ht="15" hidden="1" customHeight="1" x14ac:dyDescent="0.2">
      <c r="A544" s="4">
        <v>45027</v>
      </c>
      <c r="B544" s="5">
        <v>20652</v>
      </c>
      <c r="C544" s="5" t="s">
        <v>10</v>
      </c>
      <c r="D544" s="5" t="s">
        <v>123</v>
      </c>
      <c r="E544" s="22">
        <v>2497160</v>
      </c>
      <c r="F544" s="9" t="s">
        <v>12</v>
      </c>
      <c r="G544" s="22">
        <v>249716</v>
      </c>
      <c r="H544" s="8">
        <f t="shared" si="32"/>
        <v>2746876</v>
      </c>
      <c r="I544" s="5" t="s">
        <v>13</v>
      </c>
      <c r="J544" s="5" t="s">
        <v>14</v>
      </c>
      <c r="K544" s="4">
        <f t="shared" si="33"/>
        <v>45075</v>
      </c>
      <c r="L544" s="14">
        <f>+VLOOKUP(B544,'[1]TỔNG HỢP .'!E$465:M$654,9,0)</f>
        <v>-2746876</v>
      </c>
      <c r="M544" s="14">
        <f t="shared" si="34"/>
        <v>0</v>
      </c>
      <c r="N544" s="4" t="str">
        <f>+VLOOKUP(B544,'[1]TỔNG HỢP .'!E$465:M$654,8,0)</f>
        <v>05.06.2023</v>
      </c>
      <c r="O544" t="s">
        <v>1235</v>
      </c>
    </row>
    <row r="545" spans="1:15" customFormat="1" ht="15" hidden="1" customHeight="1" x14ac:dyDescent="0.2">
      <c r="A545" s="4">
        <v>45028</v>
      </c>
      <c r="B545" s="5">
        <v>20663</v>
      </c>
      <c r="C545" s="5" t="s">
        <v>10</v>
      </c>
      <c r="D545" s="5" t="s">
        <v>77</v>
      </c>
      <c r="E545" s="22">
        <v>3331740</v>
      </c>
      <c r="F545" s="9" t="s">
        <v>12</v>
      </c>
      <c r="G545" s="22">
        <v>333174</v>
      </c>
      <c r="H545" s="8">
        <f t="shared" si="32"/>
        <v>3664914</v>
      </c>
      <c r="I545" s="5" t="s">
        <v>13</v>
      </c>
      <c r="J545" s="5" t="s">
        <v>14</v>
      </c>
      <c r="K545" s="4">
        <f t="shared" si="33"/>
        <v>45076</v>
      </c>
      <c r="L545" s="14">
        <f>+VLOOKUP(B545,'[1]TỔNG HỢP .'!E$465:M$654,9,0)</f>
        <v>-3664914</v>
      </c>
      <c r="M545" s="14">
        <f t="shared" si="34"/>
        <v>0</v>
      </c>
      <c r="N545" s="4" t="str">
        <f>+VLOOKUP(B545,'[1]TỔNG HỢP .'!E$465:M$654,8,0)</f>
        <v>05.06.2023</v>
      </c>
      <c r="O545" t="s">
        <v>1235</v>
      </c>
    </row>
    <row r="546" spans="1:15" customFormat="1" ht="15" hidden="1" customHeight="1" x14ac:dyDescent="0.2">
      <c r="A546" s="4">
        <v>45028</v>
      </c>
      <c r="B546" s="5">
        <v>20671</v>
      </c>
      <c r="C546" s="5" t="s">
        <v>10</v>
      </c>
      <c r="D546" s="5" t="s">
        <v>197</v>
      </c>
      <c r="E546" s="22">
        <v>1340580</v>
      </c>
      <c r="F546" s="9" t="s">
        <v>12</v>
      </c>
      <c r="G546" s="22">
        <v>134058</v>
      </c>
      <c r="H546" s="8">
        <f t="shared" si="32"/>
        <v>1474638</v>
      </c>
      <c r="I546" s="5" t="s">
        <v>13</v>
      </c>
      <c r="J546" s="5" t="s">
        <v>14</v>
      </c>
      <c r="K546" s="4">
        <f t="shared" si="33"/>
        <v>45076</v>
      </c>
      <c r="L546" s="14">
        <f>+VLOOKUP(B546,'[1]TỔNG HỢP .'!E$465:M$654,9,0)</f>
        <v>-1474638</v>
      </c>
      <c r="M546" s="14">
        <f t="shared" si="34"/>
        <v>0</v>
      </c>
      <c r="N546" s="4" t="str">
        <f>+VLOOKUP(B546,'[1]TỔNG HỢP .'!E$465:M$654,8,0)</f>
        <v>05.06.2023</v>
      </c>
      <c r="O546" t="s">
        <v>1235</v>
      </c>
    </row>
    <row r="547" spans="1:15" customFormat="1" ht="15" hidden="1" customHeight="1" x14ac:dyDescent="0.2">
      <c r="A547" s="4">
        <v>45029</v>
      </c>
      <c r="B547" s="5">
        <v>22059</v>
      </c>
      <c r="C547" s="5" t="s">
        <v>10</v>
      </c>
      <c r="D547" s="5" t="s">
        <v>21</v>
      </c>
      <c r="E547" s="22">
        <v>2937280</v>
      </c>
      <c r="F547" s="9" t="s">
        <v>12</v>
      </c>
      <c r="G547" s="22">
        <v>293728</v>
      </c>
      <c r="H547" s="8">
        <f t="shared" si="32"/>
        <v>3231008</v>
      </c>
      <c r="I547" s="5" t="s">
        <v>13</v>
      </c>
      <c r="J547" s="5" t="s">
        <v>14</v>
      </c>
      <c r="K547" s="4">
        <f t="shared" si="33"/>
        <v>45077</v>
      </c>
      <c r="L547" s="14">
        <f>+VLOOKUP(B547,'[1]TỔNG HỢP .'!E$465:M$654,9,0)</f>
        <v>-3231008</v>
      </c>
      <c r="M547" s="14">
        <f t="shared" si="34"/>
        <v>0</v>
      </c>
      <c r="N547" s="4" t="str">
        <f>+VLOOKUP(B547,'[1]TỔNG HỢP .'!E$465:M$654,8,0)</f>
        <v>05.06.2023</v>
      </c>
      <c r="O547" t="s">
        <v>1235</v>
      </c>
    </row>
    <row r="548" spans="1:15" customFormat="1" ht="15" hidden="1" customHeight="1" x14ac:dyDescent="0.2">
      <c r="A548" s="4">
        <v>45029</v>
      </c>
      <c r="B548" s="5">
        <v>22060</v>
      </c>
      <c r="C548" s="5" t="s">
        <v>10</v>
      </c>
      <c r="D548" s="5" t="s">
        <v>54</v>
      </c>
      <c r="E548" s="22">
        <v>2579220</v>
      </c>
      <c r="F548" s="9" t="s">
        <v>12</v>
      </c>
      <c r="G548" s="22">
        <v>257922</v>
      </c>
      <c r="H548" s="8">
        <f t="shared" si="32"/>
        <v>2837142</v>
      </c>
      <c r="I548" s="5" t="s">
        <v>13</v>
      </c>
      <c r="J548" s="5" t="s">
        <v>14</v>
      </c>
      <c r="K548" s="4">
        <f t="shared" si="33"/>
        <v>45077</v>
      </c>
      <c r="L548" s="14">
        <f>+VLOOKUP(B548,'[1]TỔNG HỢP .'!E$465:M$654,9,0)</f>
        <v>-2837142</v>
      </c>
      <c r="M548" s="14">
        <f t="shared" si="34"/>
        <v>0</v>
      </c>
      <c r="N548" s="4" t="str">
        <f>+VLOOKUP(B548,'[1]TỔNG HỢP .'!E$465:M$654,8,0)</f>
        <v>05.06.2023</v>
      </c>
      <c r="O548" t="s">
        <v>1235</v>
      </c>
    </row>
    <row r="549" spans="1:15" customFormat="1" ht="15" hidden="1" customHeight="1" x14ac:dyDescent="0.2">
      <c r="A549" s="4">
        <v>45029</v>
      </c>
      <c r="B549" s="5">
        <v>22061</v>
      </c>
      <c r="C549" s="5" t="s">
        <v>10</v>
      </c>
      <c r="D549" s="5">
        <v>0</v>
      </c>
      <c r="E549" s="22">
        <v>0</v>
      </c>
      <c r="F549" s="9" t="s">
        <v>12</v>
      </c>
      <c r="G549" s="22">
        <v>0</v>
      </c>
      <c r="H549" s="8">
        <f t="shared" si="32"/>
        <v>0</v>
      </c>
      <c r="I549" s="5" t="s">
        <v>13</v>
      </c>
      <c r="J549" s="5" t="s">
        <v>14</v>
      </c>
      <c r="K549" s="4">
        <f t="shared" si="33"/>
        <v>45077</v>
      </c>
      <c r="L549" s="14" t="e">
        <f>+VLOOKUP(B549,'[1]TỔNG HỢP .'!E$1:M$464,9,0)</f>
        <v>#N/A</v>
      </c>
      <c r="M549" s="14" t="e">
        <f t="shared" si="34"/>
        <v>#N/A</v>
      </c>
      <c r="N549" s="4" t="e">
        <f>+VLOOKUP(B549,'[1]TỔNG HỢP .'!E$1:M$464,8,0)</f>
        <v>#N/A</v>
      </c>
      <c r="O549" t="s">
        <v>1228</v>
      </c>
    </row>
    <row r="550" spans="1:15" customFormat="1" ht="15" hidden="1" customHeight="1" x14ac:dyDescent="0.2">
      <c r="A550" s="4">
        <v>45029</v>
      </c>
      <c r="B550" s="5">
        <v>22062</v>
      </c>
      <c r="C550" s="5" t="s">
        <v>10</v>
      </c>
      <c r="D550" s="5" t="s">
        <v>32</v>
      </c>
      <c r="E550" s="22">
        <v>2221160</v>
      </c>
      <c r="F550" s="9" t="s">
        <v>12</v>
      </c>
      <c r="G550" s="22">
        <v>222116</v>
      </c>
      <c r="H550" s="8">
        <f t="shared" si="32"/>
        <v>2443276</v>
      </c>
      <c r="I550" s="5" t="s">
        <v>13</v>
      </c>
      <c r="J550" s="5" t="s">
        <v>14</v>
      </c>
      <c r="K550" s="4">
        <f t="shared" si="33"/>
        <v>45077</v>
      </c>
      <c r="L550" s="14">
        <f>+VLOOKUP(B550,'[1]TỔNG HỢP .'!E$465:M$654,9,0)</f>
        <v>-2443276</v>
      </c>
      <c r="M550" s="14">
        <f t="shared" si="34"/>
        <v>0</v>
      </c>
      <c r="N550" s="4" t="str">
        <f>+VLOOKUP(B550,'[1]TỔNG HỢP .'!E$465:M$654,8,0)</f>
        <v>05.06.2023</v>
      </c>
      <c r="O550" t="s">
        <v>1235</v>
      </c>
    </row>
    <row r="551" spans="1:15" customFormat="1" ht="15" hidden="1" customHeight="1" x14ac:dyDescent="0.2">
      <c r="A551" s="4">
        <v>45029</v>
      </c>
      <c r="B551" s="5">
        <v>22063</v>
      </c>
      <c r="C551" s="5" t="s">
        <v>10</v>
      </c>
      <c r="D551" s="5" t="s">
        <v>357</v>
      </c>
      <c r="E551" s="22">
        <v>1110580</v>
      </c>
      <c r="F551" s="9" t="s">
        <v>12</v>
      </c>
      <c r="G551" s="22">
        <v>111058</v>
      </c>
      <c r="H551" s="8">
        <f t="shared" si="32"/>
        <v>1221638</v>
      </c>
      <c r="I551" s="5" t="s">
        <v>13</v>
      </c>
      <c r="J551" s="5" t="s">
        <v>14</v>
      </c>
      <c r="K551" s="4">
        <f t="shared" si="33"/>
        <v>45077</v>
      </c>
      <c r="L551" s="14">
        <f>+VLOOKUP(B551,'[1]TỔNG HỢP .'!E$465:M$654,9,0)</f>
        <v>-1221638</v>
      </c>
      <c r="M551" s="14">
        <f t="shared" si="34"/>
        <v>0</v>
      </c>
      <c r="N551" s="4" t="str">
        <f>+VLOOKUP(B551,'[1]TỔNG HỢP .'!E$465:M$654,8,0)</f>
        <v>05.06.2023</v>
      </c>
      <c r="O551" t="s">
        <v>1235</v>
      </c>
    </row>
    <row r="552" spans="1:15" customFormat="1" ht="15" hidden="1" customHeight="1" x14ac:dyDescent="0.2">
      <c r="A552" s="4">
        <v>45029</v>
      </c>
      <c r="B552" s="5">
        <v>22064</v>
      </c>
      <c r="C552" s="5" t="s">
        <v>10</v>
      </c>
      <c r="D552" s="5" t="s">
        <v>106</v>
      </c>
      <c r="E552" s="22">
        <v>1468640</v>
      </c>
      <c r="F552" s="9" t="s">
        <v>12</v>
      </c>
      <c r="G552" s="22">
        <v>146864</v>
      </c>
      <c r="H552" s="8">
        <f t="shared" si="32"/>
        <v>1615504</v>
      </c>
      <c r="I552" s="5" t="s">
        <v>13</v>
      </c>
      <c r="J552" s="5" t="s">
        <v>14</v>
      </c>
      <c r="K552" s="4">
        <f t="shared" si="33"/>
        <v>45077</v>
      </c>
      <c r="L552" s="14">
        <f>+VLOOKUP(B552,'[1]TỔNG HỢP .'!E$465:M$654,9,0)</f>
        <v>-1615504</v>
      </c>
      <c r="M552" s="14">
        <f t="shared" si="34"/>
        <v>0</v>
      </c>
      <c r="N552" s="4" t="str">
        <f>+VLOOKUP(B552,'[1]TỔNG HỢP .'!E$465:M$654,8,0)</f>
        <v>05.06.2023</v>
      </c>
      <c r="O552" t="s">
        <v>1235</v>
      </c>
    </row>
    <row r="553" spans="1:15" customFormat="1" ht="15" hidden="1" customHeight="1" x14ac:dyDescent="0.2">
      <c r="A553" s="4">
        <v>45029</v>
      </c>
      <c r="B553" s="5">
        <v>22106</v>
      </c>
      <c r="C553" s="5" t="s">
        <v>10</v>
      </c>
      <c r="D553" s="5" t="s">
        <v>87</v>
      </c>
      <c r="E553" s="22">
        <v>1110580</v>
      </c>
      <c r="F553" s="9" t="s">
        <v>12</v>
      </c>
      <c r="G553" s="22">
        <v>111058</v>
      </c>
      <c r="H553" s="8">
        <f t="shared" si="32"/>
        <v>1221638</v>
      </c>
      <c r="I553" s="5" t="s">
        <v>13</v>
      </c>
      <c r="J553" s="5" t="s">
        <v>14</v>
      </c>
      <c r="K553" s="4">
        <f t="shared" si="33"/>
        <v>45077</v>
      </c>
      <c r="L553" s="14">
        <f>+VLOOKUP(B553,'[1]TỔNG HỢP .'!E$465:M$654,9,0)</f>
        <v>-1221638</v>
      </c>
      <c r="M553" s="14">
        <f t="shared" si="34"/>
        <v>0</v>
      </c>
      <c r="N553" s="4" t="str">
        <f>+VLOOKUP(B553,'[1]TỔNG HỢP .'!E$465:M$654,8,0)</f>
        <v>05.06.2023</v>
      </c>
      <c r="O553" t="s">
        <v>1235</v>
      </c>
    </row>
    <row r="554" spans="1:15" customFormat="1" ht="15" hidden="1" customHeight="1" x14ac:dyDescent="0.2">
      <c r="A554" s="4">
        <v>45029</v>
      </c>
      <c r="B554" s="5">
        <v>22107</v>
      </c>
      <c r="C554" s="5" t="s">
        <v>10</v>
      </c>
      <c r="D554" s="5" t="s">
        <v>90</v>
      </c>
      <c r="E554" s="22">
        <v>2432360</v>
      </c>
      <c r="F554" s="9" t="s">
        <v>12</v>
      </c>
      <c r="G554" s="22">
        <v>243236</v>
      </c>
      <c r="H554" s="8">
        <f t="shared" si="32"/>
        <v>2675596</v>
      </c>
      <c r="I554" s="5" t="s">
        <v>13</v>
      </c>
      <c r="J554" s="5" t="s">
        <v>14</v>
      </c>
      <c r="K554" s="4">
        <f t="shared" si="33"/>
        <v>45077</v>
      </c>
      <c r="L554" s="14">
        <f>+VLOOKUP(B554,'[1]TỔNG HỢP .'!E$465:M$654,9,0)</f>
        <v>-2675596</v>
      </c>
      <c r="M554" s="14">
        <f t="shared" si="34"/>
        <v>0</v>
      </c>
      <c r="N554" s="4" t="str">
        <f>+VLOOKUP(B554,'[1]TỔNG HỢP .'!E$465:M$654,8,0)</f>
        <v>05.06.2023</v>
      </c>
      <c r="O554" t="s">
        <v>1235</v>
      </c>
    </row>
    <row r="555" spans="1:15" customFormat="1" ht="15" hidden="1" customHeight="1" x14ac:dyDescent="0.2">
      <c r="A555" s="4">
        <v>45029</v>
      </c>
      <c r="B555" s="5">
        <v>22108</v>
      </c>
      <c r="C555" s="5" t="s">
        <v>10</v>
      </c>
      <c r="D555" s="5" t="s">
        <v>229</v>
      </c>
      <c r="E555" s="22">
        <v>2643560</v>
      </c>
      <c r="F555" s="9" t="s">
        <v>12</v>
      </c>
      <c r="G555" s="22">
        <v>264356</v>
      </c>
      <c r="H555" s="8">
        <f t="shared" si="32"/>
        <v>2907916</v>
      </c>
      <c r="I555" s="5" t="s">
        <v>13</v>
      </c>
      <c r="J555" s="5" t="s">
        <v>14</v>
      </c>
      <c r="K555" s="4">
        <f t="shared" si="33"/>
        <v>45077</v>
      </c>
      <c r="L555" s="14">
        <f>+VLOOKUP(B555,'[1]TỔNG HỢP .'!E$465:M$654,9,0)</f>
        <v>-2907916</v>
      </c>
      <c r="M555" s="14">
        <f t="shared" si="34"/>
        <v>0</v>
      </c>
      <c r="N555" s="4" t="str">
        <f>+VLOOKUP(B555,'[1]TỔNG HỢP .'!E$465:M$654,8,0)</f>
        <v>05.06.2023</v>
      </c>
      <c r="O555" t="s">
        <v>1235</v>
      </c>
    </row>
    <row r="556" spans="1:15" customFormat="1" ht="15" hidden="1" customHeight="1" x14ac:dyDescent="0.2">
      <c r="A556" s="4">
        <v>45029</v>
      </c>
      <c r="B556" s="5">
        <v>22109</v>
      </c>
      <c r="C556" s="5" t="s">
        <v>10</v>
      </c>
      <c r="D556" s="5" t="s">
        <v>123</v>
      </c>
      <c r="E556" s="22">
        <v>4777720</v>
      </c>
      <c r="F556" s="9" t="s">
        <v>12</v>
      </c>
      <c r="G556" s="22">
        <v>477772</v>
      </c>
      <c r="H556" s="8">
        <f t="shared" si="32"/>
        <v>5255492</v>
      </c>
      <c r="I556" s="5" t="s">
        <v>13</v>
      </c>
      <c r="J556" s="5" t="s">
        <v>14</v>
      </c>
      <c r="K556" s="4">
        <f t="shared" si="33"/>
        <v>45077</v>
      </c>
      <c r="L556" s="14">
        <f>+VLOOKUP(B556,'[1]TỔNG HỢP .'!E$465:M$654,9,0)</f>
        <v>-5255492</v>
      </c>
      <c r="M556" s="14">
        <f t="shared" si="34"/>
        <v>0</v>
      </c>
      <c r="N556" s="4" t="str">
        <f>+VLOOKUP(B556,'[1]TỔNG HỢP .'!E$465:M$654,8,0)</f>
        <v>05.06.2023</v>
      </c>
      <c r="O556" t="s">
        <v>1235</v>
      </c>
    </row>
    <row r="557" spans="1:15" customFormat="1" ht="15" hidden="1" customHeight="1" x14ac:dyDescent="0.2">
      <c r="A557" s="4">
        <v>45029</v>
      </c>
      <c r="B557" s="5">
        <v>22110</v>
      </c>
      <c r="C557" s="5" t="s">
        <v>10</v>
      </c>
      <c r="D557" s="5" t="s">
        <v>123</v>
      </c>
      <c r="E557" s="22">
        <v>1321780</v>
      </c>
      <c r="F557" s="9" t="s">
        <v>12</v>
      </c>
      <c r="G557" s="22">
        <v>132178</v>
      </c>
      <c r="H557" s="8">
        <f t="shared" si="32"/>
        <v>1453958</v>
      </c>
      <c r="I557" s="5" t="s">
        <v>13</v>
      </c>
      <c r="J557" s="5" t="s">
        <v>14</v>
      </c>
      <c r="K557" s="4">
        <f t="shared" si="33"/>
        <v>45077</v>
      </c>
      <c r="L557" s="14">
        <f>+VLOOKUP(B557,'[1]TỔNG HỢP .'!E$465:M$654,9,0)</f>
        <v>-1453958</v>
      </c>
      <c r="M557" s="14">
        <f t="shared" si="34"/>
        <v>0</v>
      </c>
      <c r="N557" s="4" t="str">
        <f>+VLOOKUP(B557,'[1]TỔNG HỢP .'!E$465:M$654,8,0)</f>
        <v>05.06.2023</v>
      </c>
      <c r="O557" t="s">
        <v>1235</v>
      </c>
    </row>
    <row r="558" spans="1:15" customFormat="1" ht="15" hidden="1" customHeight="1" x14ac:dyDescent="0.2">
      <c r="A558" s="4">
        <v>45029</v>
      </c>
      <c r="B558" s="5">
        <v>22111</v>
      </c>
      <c r="C558" s="5" t="s">
        <v>10</v>
      </c>
      <c r="D558" s="5" t="s">
        <v>123</v>
      </c>
      <c r="E558" s="22">
        <v>207000</v>
      </c>
      <c r="F558" s="9" t="s">
        <v>12</v>
      </c>
      <c r="G558" s="22">
        <v>20700</v>
      </c>
      <c r="H558" s="8">
        <f t="shared" si="32"/>
        <v>227700</v>
      </c>
      <c r="I558" s="5" t="s">
        <v>13</v>
      </c>
      <c r="J558" s="5" t="s">
        <v>14</v>
      </c>
      <c r="K558" s="4">
        <f t="shared" si="33"/>
        <v>45077</v>
      </c>
      <c r="L558" s="14">
        <f>+VLOOKUP(B558,'[1]TỔNG HỢP .'!E$465:M$654,9,0)</f>
        <v>-227700</v>
      </c>
      <c r="M558" s="14">
        <f t="shared" si="34"/>
        <v>0</v>
      </c>
      <c r="N558" s="4" t="str">
        <f>+VLOOKUP(B558,'[1]TỔNG HỢP .'!E$465:M$654,8,0)</f>
        <v>05.06.2023</v>
      </c>
      <c r="O558" t="s">
        <v>1235</v>
      </c>
    </row>
    <row r="559" spans="1:15" customFormat="1" ht="15" hidden="1" customHeight="1" x14ac:dyDescent="0.2">
      <c r="A559" s="4">
        <v>45029</v>
      </c>
      <c r="B559" s="5">
        <v>22112</v>
      </c>
      <c r="C559" s="5" t="s">
        <v>10</v>
      </c>
      <c r="D559" s="5" t="s">
        <v>87</v>
      </c>
      <c r="E559" s="22">
        <v>1321780</v>
      </c>
      <c r="F559" s="9" t="s">
        <v>12</v>
      </c>
      <c r="G559" s="22">
        <v>132178</v>
      </c>
      <c r="H559" s="8">
        <f t="shared" si="32"/>
        <v>1453958</v>
      </c>
      <c r="I559" s="5" t="s">
        <v>13</v>
      </c>
      <c r="J559" s="5" t="s">
        <v>14</v>
      </c>
      <c r="K559" s="4">
        <f t="shared" si="33"/>
        <v>45077</v>
      </c>
      <c r="L559" s="14">
        <f>+VLOOKUP(B559,'[1]TỔNG HỢP .'!E$465:M$654,9,0)</f>
        <v>-1453958</v>
      </c>
      <c r="M559" s="14">
        <f t="shared" si="34"/>
        <v>0</v>
      </c>
      <c r="N559" s="4" t="str">
        <f>+VLOOKUP(B559,'[1]TỔNG HỢP .'!E$465:M$654,8,0)</f>
        <v>05.06.2023</v>
      </c>
      <c r="O559" t="s">
        <v>1235</v>
      </c>
    </row>
    <row r="560" spans="1:15" customFormat="1" ht="15" hidden="1" customHeight="1" x14ac:dyDescent="0.2">
      <c r="A560" s="4">
        <v>45029</v>
      </c>
      <c r="B560" s="5">
        <v>22113</v>
      </c>
      <c r="C560" s="5" t="s">
        <v>10</v>
      </c>
      <c r="D560" s="5" t="s">
        <v>87</v>
      </c>
      <c r="E560" s="22">
        <v>41400</v>
      </c>
      <c r="F560" s="9" t="s">
        <v>12</v>
      </c>
      <c r="G560" s="22">
        <v>4140</v>
      </c>
      <c r="H560" s="8">
        <f t="shared" si="32"/>
        <v>45540</v>
      </c>
      <c r="I560" s="5" t="s">
        <v>13</v>
      </c>
      <c r="J560" s="5" t="s">
        <v>14</v>
      </c>
      <c r="K560" s="4">
        <f t="shared" si="33"/>
        <v>45077</v>
      </c>
      <c r="L560" s="14">
        <f>+VLOOKUP(B560,'[1]TỔNG HỢP .'!E$465:M$654,9,0)</f>
        <v>-45540</v>
      </c>
      <c r="M560" s="14">
        <f t="shared" si="34"/>
        <v>0</v>
      </c>
      <c r="N560" s="4" t="str">
        <f>+VLOOKUP(B560,'[1]TỔNG HỢP .'!E$465:M$654,8,0)</f>
        <v>05.06.2023</v>
      </c>
      <c r="O560" t="s">
        <v>1235</v>
      </c>
    </row>
    <row r="561" spans="1:15" customFormat="1" ht="15" hidden="1" customHeight="1" x14ac:dyDescent="0.2">
      <c r="A561" s="4">
        <v>45029</v>
      </c>
      <c r="B561" s="5">
        <v>22114</v>
      </c>
      <c r="C561" s="5" t="s">
        <v>10</v>
      </c>
      <c r="D561" s="5" t="s">
        <v>387</v>
      </c>
      <c r="E561" s="22">
        <v>1321780</v>
      </c>
      <c r="F561" s="9" t="s">
        <v>12</v>
      </c>
      <c r="G561" s="22">
        <v>132178</v>
      </c>
      <c r="H561" s="8">
        <f t="shared" si="32"/>
        <v>1453958</v>
      </c>
      <c r="I561" s="5" t="s">
        <v>13</v>
      </c>
      <c r="J561" s="5" t="s">
        <v>14</v>
      </c>
      <c r="K561" s="4">
        <f t="shared" si="33"/>
        <v>45077</v>
      </c>
      <c r="L561" s="14">
        <f>+VLOOKUP(B561,'[1]TỔNG HỢP .'!E$465:M$654,9,0)</f>
        <v>-1453958</v>
      </c>
      <c r="M561" s="14">
        <f t="shared" si="34"/>
        <v>0</v>
      </c>
      <c r="N561" s="4" t="str">
        <f>+VLOOKUP(B561,'[1]TỔNG HỢP .'!E$465:M$654,8,0)</f>
        <v>05.06.2023</v>
      </c>
      <c r="O561" t="s">
        <v>1235</v>
      </c>
    </row>
    <row r="562" spans="1:15" customFormat="1" ht="15" hidden="1" customHeight="1" x14ac:dyDescent="0.2">
      <c r="A562" s="4">
        <v>45029</v>
      </c>
      <c r="B562" s="5">
        <v>22115</v>
      </c>
      <c r="C562" s="5" t="s">
        <v>10</v>
      </c>
      <c r="D562" s="5" t="s">
        <v>387</v>
      </c>
      <c r="E562" s="22">
        <v>124200</v>
      </c>
      <c r="F562" s="9" t="s">
        <v>12</v>
      </c>
      <c r="G562" s="22">
        <v>12420</v>
      </c>
      <c r="H562" s="8">
        <f t="shared" si="32"/>
        <v>136620</v>
      </c>
      <c r="I562" s="5" t="s">
        <v>13</v>
      </c>
      <c r="J562" s="5" t="s">
        <v>14</v>
      </c>
      <c r="K562" s="4">
        <f t="shared" si="33"/>
        <v>45077</v>
      </c>
      <c r="L562" s="14">
        <f>+VLOOKUP(B562,'[1]TỔNG HỢP .'!E$465:M$654,9,0)</f>
        <v>-136620</v>
      </c>
      <c r="M562" s="14">
        <f t="shared" si="34"/>
        <v>0</v>
      </c>
      <c r="N562" s="4" t="str">
        <f>+VLOOKUP(B562,'[1]TỔNG HỢP .'!E$465:M$654,8,0)</f>
        <v>05.06.2023</v>
      </c>
      <c r="O562" t="s">
        <v>1235</v>
      </c>
    </row>
    <row r="563" spans="1:15" customFormat="1" ht="15" hidden="1" customHeight="1" x14ac:dyDescent="0.2">
      <c r="A563" s="4">
        <v>45030</v>
      </c>
      <c r="B563" s="5">
        <v>22136</v>
      </c>
      <c r="C563" s="5" t="s">
        <v>10</v>
      </c>
      <c r="D563" s="5" t="s">
        <v>371</v>
      </c>
      <c r="E563" s="22">
        <v>2579220</v>
      </c>
      <c r="F563" s="9" t="s">
        <v>12</v>
      </c>
      <c r="G563" s="22">
        <v>257922</v>
      </c>
      <c r="H563" s="8">
        <f t="shared" si="32"/>
        <v>2837142</v>
      </c>
      <c r="I563" s="5" t="s">
        <v>13</v>
      </c>
      <c r="J563" s="5" t="s">
        <v>14</v>
      </c>
      <c r="K563" s="4">
        <f t="shared" si="33"/>
        <v>45078</v>
      </c>
      <c r="L563" s="14">
        <f>+VLOOKUP(B563,'[1]TỔNG HỢP .'!E$465:M$654,9,0)</f>
        <v>-2837142</v>
      </c>
      <c r="M563" s="14">
        <f t="shared" si="34"/>
        <v>0</v>
      </c>
      <c r="N563" s="4" t="str">
        <f>+VLOOKUP(B563,'[1]TỔNG HỢP .'!E$465:M$654,8,0)</f>
        <v>05.06.2023</v>
      </c>
      <c r="O563" t="s">
        <v>1235</v>
      </c>
    </row>
    <row r="564" spans="1:15" customFormat="1" ht="15" hidden="1" customHeight="1" x14ac:dyDescent="0.2">
      <c r="A564" s="4">
        <v>45033</v>
      </c>
      <c r="B564" s="5">
        <v>22266</v>
      </c>
      <c r="C564" s="5" t="s">
        <v>10</v>
      </c>
      <c r="D564" s="5" t="s">
        <v>100</v>
      </c>
      <c r="E564" s="22">
        <v>1321780</v>
      </c>
      <c r="F564" s="9" t="s">
        <v>12</v>
      </c>
      <c r="G564" s="22">
        <v>132178</v>
      </c>
      <c r="H564" s="8">
        <f t="shared" si="32"/>
        <v>1453958</v>
      </c>
      <c r="I564" s="5" t="s">
        <v>13</v>
      </c>
      <c r="J564" s="5" t="s">
        <v>14</v>
      </c>
      <c r="K564" s="4">
        <f t="shared" si="33"/>
        <v>45081</v>
      </c>
      <c r="L564" s="14">
        <f>+VLOOKUP(B564,'[1]TỔNG HỢP .'!E$465:M$654,9,0)</f>
        <v>-1453958</v>
      </c>
      <c r="M564" s="14">
        <f t="shared" si="34"/>
        <v>0</v>
      </c>
      <c r="N564" s="4" t="str">
        <f>+VLOOKUP(B564,'[1]TỔNG HỢP .'!E$465:M$654,8,0)</f>
        <v>05.06.2023</v>
      </c>
      <c r="O564" t="s">
        <v>1235</v>
      </c>
    </row>
    <row r="565" spans="1:15" customFormat="1" ht="15" hidden="1" customHeight="1" x14ac:dyDescent="0.2">
      <c r="A565" s="4">
        <v>45033</v>
      </c>
      <c r="B565" s="5">
        <v>22267</v>
      </c>
      <c r="C565" s="5" t="s">
        <v>10</v>
      </c>
      <c r="D565" s="5" t="s">
        <v>21</v>
      </c>
      <c r="E565" s="22">
        <v>1311312</v>
      </c>
      <c r="F565" s="9" t="s">
        <v>12</v>
      </c>
      <c r="G565" s="22">
        <v>131131</v>
      </c>
      <c r="H565" s="8">
        <f t="shared" si="32"/>
        <v>1442443</v>
      </c>
      <c r="I565" s="5" t="s">
        <v>13</v>
      </c>
      <c r="J565" s="5" t="s">
        <v>14</v>
      </c>
      <c r="K565" s="4">
        <f t="shared" si="33"/>
        <v>45081</v>
      </c>
      <c r="L565" s="14">
        <f>+VLOOKUP(B565,'[1]TỔNG HỢP .'!E$465:M$654,9,0)</f>
        <v>-1442443</v>
      </c>
      <c r="M565" s="14">
        <f t="shared" si="34"/>
        <v>0</v>
      </c>
      <c r="N565" s="4" t="str">
        <f>+VLOOKUP(B565,'[1]TỔNG HỢP .'!E$465:M$654,8,0)</f>
        <v>05.06.2023</v>
      </c>
      <c r="O565" t="s">
        <v>1235</v>
      </c>
    </row>
    <row r="566" spans="1:15" customFormat="1" ht="15" hidden="1" customHeight="1" x14ac:dyDescent="0.2">
      <c r="A566" s="4">
        <v>45033</v>
      </c>
      <c r="B566" s="5">
        <v>22268</v>
      </c>
      <c r="C566" s="5" t="s">
        <v>10</v>
      </c>
      <c r="D566" s="5" t="s">
        <v>54</v>
      </c>
      <c r="E566" s="22">
        <v>1321780</v>
      </c>
      <c r="F566" s="9" t="s">
        <v>12</v>
      </c>
      <c r="G566" s="22">
        <v>132178</v>
      </c>
      <c r="H566" s="8">
        <f t="shared" si="32"/>
        <v>1453958</v>
      </c>
      <c r="I566" s="5" t="s">
        <v>13</v>
      </c>
      <c r="J566" s="5" t="s">
        <v>14</v>
      </c>
      <c r="K566" s="4">
        <f t="shared" si="33"/>
        <v>45081</v>
      </c>
      <c r="L566" s="14">
        <f>+VLOOKUP(B566,'[1]TỔNG HỢP .'!E$465:M$654,9,0)</f>
        <v>-1453958</v>
      </c>
      <c r="M566" s="14">
        <f t="shared" si="34"/>
        <v>0</v>
      </c>
      <c r="N566" s="4" t="str">
        <f>+VLOOKUP(B566,'[1]TỔNG HỢP .'!E$465:M$654,8,0)</f>
        <v>05.06.2023</v>
      </c>
      <c r="O566" t="s">
        <v>1235</v>
      </c>
    </row>
    <row r="567" spans="1:15" customFormat="1" ht="15" hidden="1" customHeight="1" x14ac:dyDescent="0.2">
      <c r="A567" s="4">
        <v>45033</v>
      </c>
      <c r="B567" s="5">
        <v>22269</v>
      </c>
      <c r="C567" s="5" t="s">
        <v>10</v>
      </c>
      <c r="D567" s="5" t="s">
        <v>54</v>
      </c>
      <c r="E567" s="22">
        <v>41400</v>
      </c>
      <c r="F567" s="9" t="s">
        <v>12</v>
      </c>
      <c r="G567" s="22">
        <v>4140</v>
      </c>
      <c r="H567" s="8">
        <f t="shared" si="32"/>
        <v>45540</v>
      </c>
      <c r="I567" s="5" t="s">
        <v>13</v>
      </c>
      <c r="J567" s="5" t="s">
        <v>14</v>
      </c>
      <c r="K567" s="4">
        <f t="shared" si="33"/>
        <v>45081</v>
      </c>
      <c r="L567" s="14">
        <f>+VLOOKUP(B567,'[1]TỔNG HỢP .'!E$465:M$654,9,0)</f>
        <v>-45540</v>
      </c>
      <c r="M567" s="14">
        <f t="shared" si="34"/>
        <v>0</v>
      </c>
      <c r="N567" s="4" t="str">
        <f>+VLOOKUP(B567,'[1]TỔNG HỢP .'!E$465:M$654,8,0)</f>
        <v>05.06.2023</v>
      </c>
      <c r="O567" t="s">
        <v>1235</v>
      </c>
    </row>
    <row r="568" spans="1:15" customFormat="1" ht="15" hidden="1" customHeight="1" x14ac:dyDescent="0.2">
      <c r="A568" s="4">
        <v>45033</v>
      </c>
      <c r="B568" s="5">
        <v>22270</v>
      </c>
      <c r="C568" s="5" t="s">
        <v>10</v>
      </c>
      <c r="D568" s="5" t="s">
        <v>54</v>
      </c>
      <c r="E568" s="22">
        <v>1311308</v>
      </c>
      <c r="F568" s="9" t="s">
        <v>12</v>
      </c>
      <c r="G568" s="22">
        <v>131131</v>
      </c>
      <c r="H568" s="8">
        <f t="shared" si="32"/>
        <v>1442439</v>
      </c>
      <c r="I568" s="5" t="s">
        <v>13</v>
      </c>
      <c r="J568" s="5" t="s">
        <v>14</v>
      </c>
      <c r="K568" s="4">
        <f t="shared" si="33"/>
        <v>45081</v>
      </c>
      <c r="L568" s="14">
        <f>+VLOOKUP(B568,'[1]TỔNG HỢP .'!E$465:M$654,9,0)</f>
        <v>-1442439</v>
      </c>
      <c r="M568" s="14">
        <f t="shared" si="34"/>
        <v>0</v>
      </c>
      <c r="N568" s="4" t="str">
        <f>+VLOOKUP(B568,'[1]TỔNG HỢP .'!E$465:M$654,8,0)</f>
        <v>05.06.2023</v>
      </c>
      <c r="O568" t="s">
        <v>1235</v>
      </c>
    </row>
    <row r="569" spans="1:15" customFormat="1" ht="15" hidden="1" customHeight="1" x14ac:dyDescent="0.2">
      <c r="A569" s="4">
        <v>45033</v>
      </c>
      <c r="B569" s="5">
        <v>22271</v>
      </c>
      <c r="C569" s="5" t="s">
        <v>10</v>
      </c>
      <c r="D569" s="5" t="s">
        <v>1026</v>
      </c>
      <c r="E569" s="22">
        <v>414000</v>
      </c>
      <c r="F569" s="9" t="s">
        <v>12</v>
      </c>
      <c r="G569" s="22">
        <v>41400</v>
      </c>
      <c r="H569" s="8">
        <f t="shared" si="32"/>
        <v>455400</v>
      </c>
      <c r="I569" s="5" t="s">
        <v>13</v>
      </c>
      <c r="J569" s="5" t="s">
        <v>14</v>
      </c>
      <c r="K569" s="4">
        <f t="shared" si="33"/>
        <v>45081</v>
      </c>
      <c r="L569" s="14">
        <f>+VLOOKUP(B569,'[1]TỔNG HỢP .'!E$465:M$654,9,0)</f>
        <v>-455400</v>
      </c>
      <c r="M569" s="14">
        <f t="shared" si="34"/>
        <v>0</v>
      </c>
      <c r="N569" s="4" t="str">
        <f>+VLOOKUP(B569,'[1]TỔNG HỢP .'!E$465:M$654,8,0)</f>
        <v>05.06.2023</v>
      </c>
      <c r="O569" t="s">
        <v>1235</v>
      </c>
    </row>
    <row r="570" spans="1:15" customFormat="1" ht="15" hidden="1" customHeight="1" x14ac:dyDescent="0.2">
      <c r="A570" s="4">
        <v>45033</v>
      </c>
      <c r="B570" s="5">
        <v>22272</v>
      </c>
      <c r="C570" s="5" t="s">
        <v>10</v>
      </c>
      <c r="D570" s="5" t="s">
        <v>29</v>
      </c>
      <c r="E570" s="22">
        <v>2432360</v>
      </c>
      <c r="F570" s="9" t="s">
        <v>12</v>
      </c>
      <c r="G570" s="22">
        <v>243236</v>
      </c>
      <c r="H570" s="8">
        <f t="shared" si="32"/>
        <v>2675596</v>
      </c>
      <c r="I570" s="5" t="s">
        <v>13</v>
      </c>
      <c r="J570" s="5" t="s">
        <v>14</v>
      </c>
      <c r="K570" s="4">
        <f t="shared" si="33"/>
        <v>45081</v>
      </c>
      <c r="L570" s="14">
        <f>+VLOOKUP(B570,'[1]TỔNG HỢP .'!E$465:M$654,9,0)</f>
        <v>-2675596</v>
      </c>
      <c r="M570" s="14">
        <f t="shared" si="34"/>
        <v>0</v>
      </c>
      <c r="N570" s="4" t="str">
        <f>+VLOOKUP(B570,'[1]TỔNG HỢP .'!E$465:M$654,8,0)</f>
        <v>05.06.2023</v>
      </c>
      <c r="O570" t="s">
        <v>1235</v>
      </c>
    </row>
    <row r="571" spans="1:15" customFormat="1" ht="15" hidden="1" customHeight="1" x14ac:dyDescent="0.2">
      <c r="A571" s="4">
        <v>45033</v>
      </c>
      <c r="B571" s="5">
        <v>22273</v>
      </c>
      <c r="C571" s="5" t="s">
        <v>10</v>
      </c>
      <c r="D571" s="5" t="s">
        <v>113</v>
      </c>
      <c r="E571" s="22">
        <v>1522512</v>
      </c>
      <c r="F571" s="9" t="s">
        <v>12</v>
      </c>
      <c r="G571" s="22">
        <v>152251</v>
      </c>
      <c r="H571" s="8">
        <f t="shared" si="32"/>
        <v>1674763</v>
      </c>
      <c r="I571" s="5" t="s">
        <v>13</v>
      </c>
      <c r="J571" s="5" t="s">
        <v>14</v>
      </c>
      <c r="K571" s="4">
        <f t="shared" si="33"/>
        <v>45081</v>
      </c>
      <c r="L571" s="14">
        <f>+VLOOKUP(B571,'[1]TỔNG HỢP .'!E$465:M$654,9,0)</f>
        <v>-1674763</v>
      </c>
      <c r="M571" s="14">
        <f t="shared" si="34"/>
        <v>0</v>
      </c>
      <c r="N571" s="4" t="str">
        <f>+VLOOKUP(B571,'[1]TỔNG HỢP .'!E$465:M$654,8,0)</f>
        <v>05.06.2023</v>
      </c>
      <c r="O571" t="s">
        <v>1235</v>
      </c>
    </row>
    <row r="572" spans="1:15" customFormat="1" ht="15" hidden="1" customHeight="1" x14ac:dyDescent="0.2">
      <c r="A572" s="4">
        <v>45033</v>
      </c>
      <c r="B572" s="5">
        <v>22274</v>
      </c>
      <c r="C572" s="5" t="s">
        <v>10</v>
      </c>
      <c r="D572" s="5" t="s">
        <v>32</v>
      </c>
      <c r="E572" s="22">
        <v>1321780</v>
      </c>
      <c r="F572" s="9" t="s">
        <v>12</v>
      </c>
      <c r="G572" s="22">
        <v>132178</v>
      </c>
      <c r="H572" s="8">
        <f t="shared" si="32"/>
        <v>1453958</v>
      </c>
      <c r="I572" s="5" t="s">
        <v>13</v>
      </c>
      <c r="J572" s="5" t="s">
        <v>14</v>
      </c>
      <c r="K572" s="4">
        <f t="shared" si="33"/>
        <v>45081</v>
      </c>
      <c r="L572" s="14">
        <f>+VLOOKUP(B572,'[1]TỔNG HỢP .'!E$465:M$654,9,0)</f>
        <v>-1453958</v>
      </c>
      <c r="M572" s="14">
        <f t="shared" si="34"/>
        <v>0</v>
      </c>
      <c r="N572" s="4" t="str">
        <f>+VLOOKUP(B572,'[1]TỔNG HỢP .'!E$465:M$654,8,0)</f>
        <v>05.06.2023</v>
      </c>
      <c r="O572" t="s">
        <v>1235</v>
      </c>
    </row>
    <row r="573" spans="1:15" customFormat="1" ht="15" hidden="1" customHeight="1" x14ac:dyDescent="0.2">
      <c r="A573" s="4">
        <v>45033</v>
      </c>
      <c r="B573" s="5">
        <v>22275</v>
      </c>
      <c r="C573" s="5" t="s">
        <v>10</v>
      </c>
      <c r="D573" s="5" t="s">
        <v>32</v>
      </c>
      <c r="E573" s="22">
        <v>207000</v>
      </c>
      <c r="F573" s="9" t="s">
        <v>12</v>
      </c>
      <c r="G573" s="22">
        <v>20700</v>
      </c>
      <c r="H573" s="8">
        <f t="shared" si="32"/>
        <v>227700</v>
      </c>
      <c r="I573" s="5" t="s">
        <v>13</v>
      </c>
      <c r="J573" s="5" t="s">
        <v>14</v>
      </c>
      <c r="K573" s="4">
        <f t="shared" si="33"/>
        <v>45081</v>
      </c>
      <c r="L573" s="14">
        <f>+VLOOKUP(B573,'[1]TỔNG HỢP .'!E$465:M$654,9,0)</f>
        <v>-227700</v>
      </c>
      <c r="M573" s="14">
        <f t="shared" si="34"/>
        <v>0</v>
      </c>
      <c r="N573" s="4" t="str">
        <f>+VLOOKUP(B573,'[1]TỔNG HỢP .'!E$465:M$654,8,0)</f>
        <v>05.06.2023</v>
      </c>
      <c r="O573" t="s">
        <v>1235</v>
      </c>
    </row>
    <row r="574" spans="1:15" customFormat="1" ht="15" hidden="1" customHeight="1" x14ac:dyDescent="0.2">
      <c r="A574" s="4">
        <v>45033</v>
      </c>
      <c r="B574" s="5">
        <v>22276</v>
      </c>
      <c r="C574" s="5" t="s">
        <v>10</v>
      </c>
      <c r="D574" s="5" t="s">
        <v>32</v>
      </c>
      <c r="E574" s="22">
        <v>1309220</v>
      </c>
      <c r="F574" s="9" t="s">
        <v>12</v>
      </c>
      <c r="G574" s="22">
        <v>130922</v>
      </c>
      <c r="H574" s="8">
        <f t="shared" si="32"/>
        <v>1440142</v>
      </c>
      <c r="I574" s="5" t="s">
        <v>13</v>
      </c>
      <c r="J574" s="5" t="s">
        <v>14</v>
      </c>
      <c r="K574" s="4">
        <f t="shared" si="33"/>
        <v>45081</v>
      </c>
      <c r="L574" s="14">
        <f>+VLOOKUP(B574,'[1]TỔNG HỢP .'!E$465:M$654,9,0)</f>
        <v>-1440142</v>
      </c>
      <c r="M574" s="14">
        <f t="shared" si="34"/>
        <v>0</v>
      </c>
      <c r="N574" s="4" t="str">
        <f>+VLOOKUP(B574,'[1]TỔNG HỢP .'!E$465:M$654,8,0)</f>
        <v>05.06.2023</v>
      </c>
      <c r="O574" t="s">
        <v>1235</v>
      </c>
    </row>
    <row r="575" spans="1:15" customFormat="1" ht="15" hidden="1" customHeight="1" x14ac:dyDescent="0.2">
      <c r="A575" s="4">
        <v>45033</v>
      </c>
      <c r="B575" s="5">
        <v>22277</v>
      </c>
      <c r="C575" s="5" t="s">
        <v>10</v>
      </c>
      <c r="D575" s="5" t="s">
        <v>120</v>
      </c>
      <c r="E575" s="22">
        <v>1110580</v>
      </c>
      <c r="F575" s="9" t="s">
        <v>12</v>
      </c>
      <c r="G575" s="22">
        <v>111058</v>
      </c>
      <c r="H575" s="8">
        <f t="shared" si="32"/>
        <v>1221638</v>
      </c>
      <c r="I575" s="5" t="s">
        <v>13</v>
      </c>
      <c r="J575" s="5" t="s">
        <v>14</v>
      </c>
      <c r="K575" s="4">
        <f t="shared" si="33"/>
        <v>45081</v>
      </c>
      <c r="L575" s="14">
        <f>+VLOOKUP(B575,'[1]TỔNG HỢP .'!E$465:M$654,9,0)</f>
        <v>-1221638</v>
      </c>
      <c r="M575" s="14">
        <f t="shared" si="34"/>
        <v>0</v>
      </c>
      <c r="N575" s="4" t="str">
        <f>+VLOOKUP(B575,'[1]TỔNG HỢP .'!E$465:M$654,8,0)</f>
        <v>05.06.2023</v>
      </c>
      <c r="O575" t="s">
        <v>1235</v>
      </c>
    </row>
    <row r="576" spans="1:15" customFormat="1" ht="15" hidden="1" customHeight="1" x14ac:dyDescent="0.2">
      <c r="A576" s="4">
        <v>45033</v>
      </c>
      <c r="B576" s="5">
        <v>22278</v>
      </c>
      <c r="C576" s="5" t="s">
        <v>10</v>
      </c>
      <c r="D576" s="5" t="s">
        <v>137</v>
      </c>
      <c r="E576" s="22">
        <v>1321780</v>
      </c>
      <c r="F576" s="9" t="s">
        <v>12</v>
      </c>
      <c r="G576" s="22">
        <v>132178</v>
      </c>
      <c r="H576" s="8">
        <f t="shared" si="32"/>
        <v>1453958</v>
      </c>
      <c r="I576" s="5" t="s">
        <v>13</v>
      </c>
      <c r="J576" s="5" t="s">
        <v>14</v>
      </c>
      <c r="K576" s="4">
        <f t="shared" si="33"/>
        <v>45081</v>
      </c>
      <c r="L576" s="14">
        <f>+VLOOKUP(B576,'[1]TỔNG HỢP .'!E$465:M$654,9,0)</f>
        <v>-1453958</v>
      </c>
      <c r="M576" s="14">
        <f t="shared" si="34"/>
        <v>0</v>
      </c>
      <c r="N576" s="4" t="str">
        <f>+VLOOKUP(B576,'[1]TỔNG HỢP .'!E$465:M$654,8,0)</f>
        <v>05.06.2023</v>
      </c>
      <c r="O576" t="s">
        <v>1235</v>
      </c>
    </row>
    <row r="577" spans="1:15" customFormat="1" ht="15" hidden="1" customHeight="1" x14ac:dyDescent="0.2">
      <c r="A577" s="4">
        <v>45033</v>
      </c>
      <c r="B577" s="5">
        <v>22279</v>
      </c>
      <c r="C577" s="5" t="s">
        <v>10</v>
      </c>
      <c r="D577" s="5" t="s">
        <v>35</v>
      </c>
      <c r="E577" s="22">
        <v>1321780</v>
      </c>
      <c r="F577" s="9" t="s">
        <v>12</v>
      </c>
      <c r="G577" s="22">
        <v>132178</v>
      </c>
      <c r="H577" s="8">
        <f t="shared" si="32"/>
        <v>1453958</v>
      </c>
      <c r="I577" s="5" t="s">
        <v>13</v>
      </c>
      <c r="J577" s="5" t="s">
        <v>14</v>
      </c>
      <c r="K577" s="4">
        <f t="shared" si="33"/>
        <v>45081</v>
      </c>
      <c r="L577" s="14">
        <f>+VLOOKUP(B577,'[1]TỔNG HỢP .'!E$465:M$654,9,0)</f>
        <v>-1453958</v>
      </c>
      <c r="M577" s="14">
        <f t="shared" si="34"/>
        <v>0</v>
      </c>
      <c r="N577" s="4" t="str">
        <f>+VLOOKUP(B577,'[1]TỔNG HỢP .'!E$465:M$654,8,0)</f>
        <v>05.06.2023</v>
      </c>
      <c r="O577" t="s">
        <v>1235</v>
      </c>
    </row>
    <row r="578" spans="1:15" customFormat="1" ht="15" hidden="1" customHeight="1" x14ac:dyDescent="0.2">
      <c r="A578" s="4">
        <v>45033</v>
      </c>
      <c r="B578" s="5">
        <v>22280</v>
      </c>
      <c r="C578" s="5" t="s">
        <v>10</v>
      </c>
      <c r="D578" s="5" t="s">
        <v>35</v>
      </c>
      <c r="E578" s="22">
        <v>414000</v>
      </c>
      <c r="F578" s="9" t="s">
        <v>12</v>
      </c>
      <c r="G578" s="22">
        <v>41400</v>
      </c>
      <c r="H578" s="8">
        <f t="shared" si="32"/>
        <v>455400</v>
      </c>
      <c r="I578" s="5" t="s">
        <v>13</v>
      </c>
      <c r="J578" s="5" t="s">
        <v>14</v>
      </c>
      <c r="K578" s="4">
        <f t="shared" si="33"/>
        <v>45081</v>
      </c>
      <c r="L578" s="14">
        <f>+VLOOKUP(B578,'[1]TỔNG HỢP .'!E$465:M$654,9,0)</f>
        <v>-455400</v>
      </c>
      <c r="M578" s="14">
        <f t="shared" si="34"/>
        <v>0</v>
      </c>
      <c r="N578" s="4" t="str">
        <f>+VLOOKUP(B578,'[1]TỔNG HỢP .'!E$465:M$654,8,0)</f>
        <v>05.06.2023</v>
      </c>
      <c r="O578" t="s">
        <v>1235</v>
      </c>
    </row>
    <row r="579" spans="1:15" customFormat="1" ht="15" hidden="1" customHeight="1" x14ac:dyDescent="0.2">
      <c r="A579" s="4">
        <v>45033</v>
      </c>
      <c r="B579" s="5">
        <v>22281</v>
      </c>
      <c r="C579" s="5" t="s">
        <v>10</v>
      </c>
      <c r="D579" s="5" t="s">
        <v>60</v>
      </c>
      <c r="E579" s="22">
        <v>2664024</v>
      </c>
      <c r="F579" s="9" t="s">
        <v>12</v>
      </c>
      <c r="G579" s="22">
        <v>266402</v>
      </c>
      <c r="H579" s="8">
        <f t="shared" si="32"/>
        <v>2930426</v>
      </c>
      <c r="I579" s="5" t="s">
        <v>13</v>
      </c>
      <c r="J579" s="5" t="s">
        <v>14</v>
      </c>
      <c r="K579" s="4">
        <f t="shared" si="33"/>
        <v>45081</v>
      </c>
      <c r="L579" s="14">
        <f>+VLOOKUP(B579,'[1]TỔNG HỢP .'!E$465:M$654,9,0)</f>
        <v>-2930426</v>
      </c>
      <c r="M579" s="14">
        <f t="shared" si="34"/>
        <v>0</v>
      </c>
      <c r="N579" s="4" t="str">
        <f>+VLOOKUP(B579,'[1]TỔNG HỢP .'!E$465:M$654,8,0)</f>
        <v>05.06.2023</v>
      </c>
      <c r="O579" t="s">
        <v>1235</v>
      </c>
    </row>
    <row r="580" spans="1:15" customFormat="1" ht="15" hidden="1" customHeight="1" x14ac:dyDescent="0.2">
      <c r="A580" s="4">
        <v>45033</v>
      </c>
      <c r="B580" s="5">
        <v>22282</v>
      </c>
      <c r="C580" s="5" t="s">
        <v>10</v>
      </c>
      <c r="D580" s="5" t="s">
        <v>357</v>
      </c>
      <c r="E580" s="22">
        <v>41400</v>
      </c>
      <c r="F580" s="9" t="s">
        <v>12</v>
      </c>
      <c r="G580" s="22">
        <v>4140</v>
      </c>
      <c r="H580" s="8">
        <f t="shared" ref="H580:H643" si="35">+E580+G580</f>
        <v>45540</v>
      </c>
      <c r="I580" s="5" t="s">
        <v>13</v>
      </c>
      <c r="J580" s="5" t="s">
        <v>14</v>
      </c>
      <c r="K580" s="4">
        <f t="shared" si="33"/>
        <v>45081</v>
      </c>
      <c r="L580" s="14">
        <f>+VLOOKUP(B580,'[1]TỔNG HỢP .'!E$465:M$654,9,0)</f>
        <v>-45540</v>
      </c>
      <c r="M580" s="14">
        <f t="shared" si="34"/>
        <v>0</v>
      </c>
      <c r="N580" s="4" t="str">
        <f>+VLOOKUP(B580,'[1]TỔNG HỢP .'!E$465:M$654,8,0)</f>
        <v>05.06.2023</v>
      </c>
      <c r="O580" t="s">
        <v>1235</v>
      </c>
    </row>
    <row r="581" spans="1:15" customFormat="1" ht="15" hidden="1" customHeight="1" x14ac:dyDescent="0.2">
      <c r="A581" s="4">
        <v>45033</v>
      </c>
      <c r="B581" s="5">
        <v>22283</v>
      </c>
      <c r="C581" s="5" t="s">
        <v>10</v>
      </c>
      <c r="D581" s="5" t="s">
        <v>357</v>
      </c>
      <c r="E581" s="22">
        <v>1321780</v>
      </c>
      <c r="F581" s="9" t="s">
        <v>12</v>
      </c>
      <c r="G581" s="22">
        <v>132178</v>
      </c>
      <c r="H581" s="8">
        <f t="shared" si="35"/>
        <v>1453958</v>
      </c>
      <c r="I581" s="5" t="s">
        <v>13</v>
      </c>
      <c r="J581" s="5" t="s">
        <v>14</v>
      </c>
      <c r="K581" s="4">
        <f t="shared" si="33"/>
        <v>45081</v>
      </c>
      <c r="L581" s="14">
        <f>+VLOOKUP(B581,'[1]TỔNG HỢP .'!E$465:M$654,9,0)</f>
        <v>-1453958</v>
      </c>
      <c r="M581" s="14">
        <f t="shared" si="34"/>
        <v>0</v>
      </c>
      <c r="N581" s="4" t="str">
        <f>+VLOOKUP(B581,'[1]TỔNG HỢP .'!E$465:M$654,8,0)</f>
        <v>05.06.2023</v>
      </c>
      <c r="O581" t="s">
        <v>1235</v>
      </c>
    </row>
    <row r="582" spans="1:15" customFormat="1" ht="15" hidden="1" customHeight="1" x14ac:dyDescent="0.2">
      <c r="A582" s="4">
        <v>45033</v>
      </c>
      <c r="B582" s="5">
        <v>22284</v>
      </c>
      <c r="C582" s="5" t="s">
        <v>10</v>
      </c>
      <c r="D582" s="5" t="s">
        <v>140</v>
      </c>
      <c r="E582" s="22">
        <v>3364920</v>
      </c>
      <c r="F582" s="9" t="s">
        <v>12</v>
      </c>
      <c r="G582" s="22">
        <v>336492</v>
      </c>
      <c r="H582" s="8">
        <f t="shared" si="35"/>
        <v>3701412</v>
      </c>
      <c r="I582" s="5" t="s">
        <v>13</v>
      </c>
      <c r="J582" s="5" t="s">
        <v>14</v>
      </c>
      <c r="K582" s="4">
        <f t="shared" si="33"/>
        <v>45081</v>
      </c>
      <c r="L582" s="14">
        <f>+VLOOKUP(B582,'[1]TỔNG HỢP .'!E$465:M$654,9,0)</f>
        <v>-3701412</v>
      </c>
      <c r="M582" s="14">
        <f t="shared" si="34"/>
        <v>0</v>
      </c>
      <c r="N582" s="4" t="str">
        <f>+VLOOKUP(B582,'[1]TỔNG HỢP .'!E$465:M$654,8,0)</f>
        <v>05.06.2023</v>
      </c>
      <c r="O582" t="s">
        <v>1235</v>
      </c>
    </row>
    <row r="583" spans="1:15" customFormat="1" ht="15" hidden="1" customHeight="1" x14ac:dyDescent="0.2">
      <c r="A583" s="4">
        <v>45033</v>
      </c>
      <c r="B583" s="5">
        <v>22285</v>
      </c>
      <c r="C583" s="5" t="s">
        <v>10</v>
      </c>
      <c r="D583" s="5" t="s">
        <v>140</v>
      </c>
      <c r="E583" s="22">
        <v>1321780</v>
      </c>
      <c r="F583" s="9" t="s">
        <v>12</v>
      </c>
      <c r="G583" s="22">
        <v>132178</v>
      </c>
      <c r="H583" s="8">
        <f t="shared" si="35"/>
        <v>1453958</v>
      </c>
      <c r="I583" s="5" t="s">
        <v>13</v>
      </c>
      <c r="J583" s="5" t="s">
        <v>14</v>
      </c>
      <c r="K583" s="4">
        <f t="shared" si="33"/>
        <v>45081</v>
      </c>
      <c r="L583" s="14">
        <f>+VLOOKUP(B583,'[1]TỔNG HỢP .'!E$465:M$654,9,0)</f>
        <v>-1453958</v>
      </c>
      <c r="M583" s="14">
        <f t="shared" si="34"/>
        <v>0</v>
      </c>
      <c r="N583" s="4" t="str">
        <f>+VLOOKUP(B583,'[1]TỔNG HỢP .'!E$465:M$654,8,0)</f>
        <v>05.06.2023</v>
      </c>
      <c r="O583" t="s">
        <v>1235</v>
      </c>
    </row>
    <row r="584" spans="1:15" customFormat="1" ht="15" hidden="1" customHeight="1" x14ac:dyDescent="0.2">
      <c r="A584" s="4">
        <v>45033</v>
      </c>
      <c r="B584" s="5">
        <v>22286</v>
      </c>
      <c r="C584" s="5" t="s">
        <v>10</v>
      </c>
      <c r="D584" s="5" t="s">
        <v>140</v>
      </c>
      <c r="E584" s="22">
        <v>41400</v>
      </c>
      <c r="F584" s="9" t="s">
        <v>12</v>
      </c>
      <c r="G584" s="22">
        <v>4140</v>
      </c>
      <c r="H584" s="8">
        <f t="shared" si="35"/>
        <v>45540</v>
      </c>
      <c r="I584" s="5" t="s">
        <v>13</v>
      </c>
      <c r="J584" s="5" t="s">
        <v>14</v>
      </c>
      <c r="K584" s="4">
        <f t="shared" si="33"/>
        <v>45081</v>
      </c>
      <c r="L584" s="14">
        <f>+VLOOKUP(B584,'[1]TỔNG HỢP .'!E$465:M$654,9,0)</f>
        <v>-45540</v>
      </c>
      <c r="M584" s="14">
        <f t="shared" si="34"/>
        <v>0</v>
      </c>
      <c r="N584" s="4" t="str">
        <f>+VLOOKUP(B584,'[1]TỔNG HỢP .'!E$465:M$654,8,0)</f>
        <v>05.06.2023</v>
      </c>
      <c r="O584" t="s">
        <v>1235</v>
      </c>
    </row>
    <row r="585" spans="1:15" customFormat="1" ht="15" hidden="1" customHeight="1" x14ac:dyDescent="0.2">
      <c r="A585" s="4">
        <v>45033</v>
      </c>
      <c r="B585" s="5">
        <v>22287</v>
      </c>
      <c r="C585" s="5" t="s">
        <v>10</v>
      </c>
      <c r="D585" s="5" t="s">
        <v>38</v>
      </c>
      <c r="E585" s="22">
        <v>1321780</v>
      </c>
      <c r="F585" s="9" t="s">
        <v>12</v>
      </c>
      <c r="G585" s="22">
        <v>132178</v>
      </c>
      <c r="H585" s="8">
        <f t="shared" si="35"/>
        <v>1453958</v>
      </c>
      <c r="I585" s="5" t="s">
        <v>13</v>
      </c>
      <c r="J585" s="5" t="s">
        <v>14</v>
      </c>
      <c r="K585" s="4">
        <f t="shared" si="33"/>
        <v>45081</v>
      </c>
      <c r="L585" s="14">
        <f>+VLOOKUP(B585,'[1]TỔNG HỢP .'!E$465:M$654,9,0)</f>
        <v>-1453958</v>
      </c>
      <c r="M585" s="14">
        <f t="shared" si="34"/>
        <v>0</v>
      </c>
      <c r="N585" s="4" t="str">
        <f>+VLOOKUP(B585,'[1]TỔNG HỢP .'!E$465:M$654,8,0)</f>
        <v>05.06.2023</v>
      </c>
      <c r="O585" t="s">
        <v>1235</v>
      </c>
    </row>
    <row r="586" spans="1:15" customFormat="1" ht="15" hidden="1" customHeight="1" x14ac:dyDescent="0.2">
      <c r="A586" s="4">
        <v>45033</v>
      </c>
      <c r="B586" s="5">
        <v>22288</v>
      </c>
      <c r="C586" s="5" t="s">
        <v>10</v>
      </c>
      <c r="D586" s="5" t="s">
        <v>38</v>
      </c>
      <c r="E586" s="22">
        <v>207000</v>
      </c>
      <c r="F586" s="9" t="s">
        <v>12</v>
      </c>
      <c r="G586" s="22">
        <v>20700</v>
      </c>
      <c r="H586" s="8">
        <f t="shared" si="35"/>
        <v>227700</v>
      </c>
      <c r="I586" s="5" t="s">
        <v>13</v>
      </c>
      <c r="J586" s="5" t="s">
        <v>14</v>
      </c>
      <c r="K586" s="4">
        <f t="shared" si="33"/>
        <v>45081</v>
      </c>
      <c r="L586" s="14">
        <f>+VLOOKUP(B586,'[1]TỔNG HỢP .'!E$465:M$654,9,0)</f>
        <v>-227700</v>
      </c>
      <c r="M586" s="14">
        <f t="shared" si="34"/>
        <v>0</v>
      </c>
      <c r="N586" s="4" t="str">
        <f>+VLOOKUP(B586,'[1]TỔNG HỢP .'!E$465:M$654,8,0)</f>
        <v>05.06.2023</v>
      </c>
      <c r="O586" t="s">
        <v>1235</v>
      </c>
    </row>
    <row r="587" spans="1:15" customFormat="1" ht="15" hidden="1" customHeight="1" x14ac:dyDescent="0.2">
      <c r="A587" s="4">
        <v>45033</v>
      </c>
      <c r="B587" s="5">
        <v>22289</v>
      </c>
      <c r="C587" s="5" t="s">
        <v>10</v>
      </c>
      <c r="D587" s="5" t="s">
        <v>38</v>
      </c>
      <c r="E587" s="22">
        <v>3667140</v>
      </c>
      <c r="F587" s="9" t="s">
        <v>12</v>
      </c>
      <c r="G587" s="22">
        <v>366714</v>
      </c>
      <c r="H587" s="8">
        <f t="shared" si="35"/>
        <v>4033854</v>
      </c>
      <c r="I587" s="5" t="s">
        <v>13</v>
      </c>
      <c r="J587" s="5" t="s">
        <v>14</v>
      </c>
      <c r="K587" s="4">
        <f t="shared" si="33"/>
        <v>45081</v>
      </c>
      <c r="L587" s="14">
        <f>+VLOOKUP(B587,'[1]TỔNG HỢP .'!E$465:M$654,9,0)</f>
        <v>-4033854</v>
      </c>
      <c r="M587" s="14">
        <f t="shared" si="34"/>
        <v>0</v>
      </c>
      <c r="N587" s="4" t="str">
        <f>+VLOOKUP(B587,'[1]TỔNG HỢP .'!E$465:M$654,8,0)</f>
        <v>05.06.2023</v>
      </c>
      <c r="O587" t="s">
        <v>1235</v>
      </c>
    </row>
    <row r="588" spans="1:15" customFormat="1" ht="15" hidden="1" customHeight="1" x14ac:dyDescent="0.2">
      <c r="A588" s="4">
        <v>45033</v>
      </c>
      <c r="B588" s="5">
        <v>22290</v>
      </c>
      <c r="C588" s="5" t="s">
        <v>10</v>
      </c>
      <c r="D588" s="5" t="s">
        <v>18</v>
      </c>
      <c r="E588" s="22">
        <v>15246232</v>
      </c>
      <c r="F588" s="9" t="s">
        <v>12</v>
      </c>
      <c r="G588" s="22">
        <v>1524623</v>
      </c>
      <c r="H588" s="8">
        <f t="shared" si="35"/>
        <v>16770855</v>
      </c>
      <c r="I588" s="5" t="s">
        <v>13</v>
      </c>
      <c r="J588" s="5" t="s">
        <v>14</v>
      </c>
      <c r="K588" s="4">
        <f t="shared" si="33"/>
        <v>45081</v>
      </c>
      <c r="L588" s="14">
        <f>+VLOOKUP(B588,'[1]TỔNG HỢP .'!E$465:M$654,9,0)</f>
        <v>-16770855</v>
      </c>
      <c r="M588" s="14">
        <f t="shared" si="34"/>
        <v>0</v>
      </c>
      <c r="N588" s="4" t="str">
        <f>+VLOOKUP(B588,'[1]TỔNG HỢP .'!E$465:M$654,8,0)</f>
        <v>05.06.2023</v>
      </c>
      <c r="O588" t="s">
        <v>1235</v>
      </c>
    </row>
    <row r="589" spans="1:15" customFormat="1" ht="15" hidden="1" customHeight="1" x14ac:dyDescent="0.2">
      <c r="A589" s="4">
        <v>45033</v>
      </c>
      <c r="B589" s="5">
        <v>22291</v>
      </c>
      <c r="C589" s="5" t="s">
        <v>10</v>
      </c>
      <c r="D589" s="5" t="s">
        <v>44</v>
      </c>
      <c r="E589" s="22">
        <v>1309220</v>
      </c>
      <c r="F589" s="9" t="s">
        <v>12</v>
      </c>
      <c r="G589" s="22">
        <v>130922</v>
      </c>
      <c r="H589" s="8">
        <f t="shared" si="35"/>
        <v>1440142</v>
      </c>
      <c r="I589" s="5" t="s">
        <v>13</v>
      </c>
      <c r="J589" s="5" t="s">
        <v>14</v>
      </c>
      <c r="K589" s="4">
        <f t="shared" si="33"/>
        <v>45081</v>
      </c>
      <c r="L589" s="14">
        <f>+VLOOKUP(B589,'[1]TỔNG HỢP .'!E$465:M$654,9,0)</f>
        <v>-1440142</v>
      </c>
      <c r="M589" s="14">
        <f t="shared" si="34"/>
        <v>0</v>
      </c>
      <c r="N589" s="4" t="str">
        <f>+VLOOKUP(B589,'[1]TỔNG HỢP .'!E$465:M$654,8,0)</f>
        <v>05.06.2023</v>
      </c>
      <c r="O589" t="s">
        <v>1235</v>
      </c>
    </row>
    <row r="590" spans="1:15" customFormat="1" ht="15" hidden="1" customHeight="1" x14ac:dyDescent="0.2">
      <c r="A590" s="4">
        <v>45033</v>
      </c>
      <c r="B590" s="5">
        <v>22292</v>
      </c>
      <c r="C590" s="5" t="s">
        <v>10</v>
      </c>
      <c r="D590" s="5" t="s">
        <v>47</v>
      </c>
      <c r="E590" s="22">
        <v>5008116</v>
      </c>
      <c r="F590" s="9" t="s">
        <v>12</v>
      </c>
      <c r="G590" s="22">
        <v>500812</v>
      </c>
      <c r="H590" s="8">
        <f t="shared" si="35"/>
        <v>5508928</v>
      </c>
      <c r="I590" s="5" t="s">
        <v>13</v>
      </c>
      <c r="J590" s="5" t="s">
        <v>14</v>
      </c>
      <c r="K590" s="4">
        <f t="shared" si="33"/>
        <v>45081</v>
      </c>
      <c r="L590" s="14">
        <f>+VLOOKUP(B590,'[1]TỔNG HỢP .'!E$465:M$654,9,0)</f>
        <v>-5508928</v>
      </c>
      <c r="M590" s="14">
        <f t="shared" si="34"/>
        <v>0</v>
      </c>
      <c r="N590" s="4" t="str">
        <f>+VLOOKUP(B590,'[1]TỔNG HỢP .'!E$465:M$654,8,0)</f>
        <v>05.06.2023</v>
      </c>
      <c r="O590" t="s">
        <v>1235</v>
      </c>
    </row>
    <row r="591" spans="1:15" customFormat="1" ht="15" hidden="1" customHeight="1" x14ac:dyDescent="0.2">
      <c r="A591" s="4">
        <v>45033</v>
      </c>
      <c r="B591" s="5">
        <v>22293</v>
      </c>
      <c r="C591" s="5" t="s">
        <v>10</v>
      </c>
      <c r="D591" s="5" t="s">
        <v>47</v>
      </c>
      <c r="E591" s="22">
        <v>414000</v>
      </c>
      <c r="F591" s="9" t="s">
        <v>12</v>
      </c>
      <c r="G591" s="22">
        <v>41400</v>
      </c>
      <c r="H591" s="8">
        <f t="shared" si="35"/>
        <v>455400</v>
      </c>
      <c r="I591" s="5" t="s">
        <v>13</v>
      </c>
      <c r="J591" s="5" t="s">
        <v>14</v>
      </c>
      <c r="K591" s="4">
        <f t="shared" ref="K591:K654" si="36">48+A591</f>
        <v>45081</v>
      </c>
      <c r="L591" s="14">
        <f>+VLOOKUP(B591,'[1]TỔNG HỢP .'!E$465:M$654,9,0)</f>
        <v>-455400</v>
      </c>
      <c r="M591" s="14">
        <f t="shared" ref="M591:M654" si="37">+L591+H591</f>
        <v>0</v>
      </c>
      <c r="N591" s="4" t="str">
        <f>+VLOOKUP(B591,'[1]TỔNG HỢP .'!E$465:M$654,8,0)</f>
        <v>05.06.2023</v>
      </c>
      <c r="O591" t="s">
        <v>1235</v>
      </c>
    </row>
    <row r="592" spans="1:15" customFormat="1" ht="15" hidden="1" customHeight="1" x14ac:dyDescent="0.2">
      <c r="A592" s="4">
        <v>45033</v>
      </c>
      <c r="B592" s="5">
        <v>22294</v>
      </c>
      <c r="C592" s="5" t="s">
        <v>10</v>
      </c>
      <c r="D592" s="5" t="s">
        <v>50</v>
      </c>
      <c r="E592" s="22">
        <v>1110580</v>
      </c>
      <c r="F592" s="9" t="s">
        <v>12</v>
      </c>
      <c r="G592" s="22">
        <v>111058</v>
      </c>
      <c r="H592" s="8">
        <f t="shared" si="35"/>
        <v>1221638</v>
      </c>
      <c r="I592" s="5" t="s">
        <v>13</v>
      </c>
      <c r="J592" s="5" t="s">
        <v>14</v>
      </c>
      <c r="K592" s="4">
        <f t="shared" si="36"/>
        <v>45081</v>
      </c>
      <c r="L592" s="14">
        <f>+VLOOKUP(B592,'[1]TỔNG HỢP .'!E$465:M$654,9,0)</f>
        <v>-1221638</v>
      </c>
      <c r="M592" s="14">
        <f t="shared" si="37"/>
        <v>0</v>
      </c>
      <c r="N592" s="4" t="str">
        <f>+VLOOKUP(B592,'[1]TỔNG HỢP .'!E$465:M$654,8,0)</f>
        <v>05.06.2023</v>
      </c>
      <c r="O592" t="s">
        <v>1235</v>
      </c>
    </row>
    <row r="593" spans="1:15" customFormat="1" ht="15" hidden="1" customHeight="1" x14ac:dyDescent="0.2">
      <c r="A593" s="4">
        <v>45033</v>
      </c>
      <c r="B593" s="5">
        <v>22295</v>
      </c>
      <c r="C593" s="5" t="s">
        <v>10</v>
      </c>
      <c r="D593" s="5" t="s">
        <v>267</v>
      </c>
      <c r="E593" s="22">
        <v>2055700</v>
      </c>
      <c r="F593" s="9" t="s">
        <v>12</v>
      </c>
      <c r="G593" s="22">
        <v>205570</v>
      </c>
      <c r="H593" s="8">
        <f t="shared" si="35"/>
        <v>2261270</v>
      </c>
      <c r="I593" s="5" t="s">
        <v>13</v>
      </c>
      <c r="J593" s="5" t="s">
        <v>14</v>
      </c>
      <c r="K593" s="4">
        <f t="shared" si="36"/>
        <v>45081</v>
      </c>
      <c r="L593" s="14">
        <f>+VLOOKUP(B593,'[1]TỔNG HỢP .'!E$465:M$654,9,0)</f>
        <v>-2261270</v>
      </c>
      <c r="M593" s="14">
        <f t="shared" si="37"/>
        <v>0</v>
      </c>
      <c r="N593" s="4" t="str">
        <f>+VLOOKUP(B593,'[1]TỔNG HỢP .'!E$465:M$654,8,0)</f>
        <v>05.06.2023</v>
      </c>
      <c r="O593" t="s">
        <v>1235</v>
      </c>
    </row>
    <row r="594" spans="1:15" customFormat="1" ht="15" hidden="1" customHeight="1" x14ac:dyDescent="0.2">
      <c r="A594" s="4">
        <v>45033</v>
      </c>
      <c r="B594" s="5">
        <v>22296</v>
      </c>
      <c r="C594" s="5" t="s">
        <v>10</v>
      </c>
      <c r="D594" s="5" t="s">
        <v>1024</v>
      </c>
      <c r="E594" s="22">
        <v>2421888</v>
      </c>
      <c r="F594" s="9" t="s">
        <v>12</v>
      </c>
      <c r="G594" s="22">
        <v>242189</v>
      </c>
      <c r="H594" s="8">
        <f t="shared" si="35"/>
        <v>2664077</v>
      </c>
      <c r="I594" s="5" t="s">
        <v>13</v>
      </c>
      <c r="J594" s="5" t="s">
        <v>14</v>
      </c>
      <c r="K594" s="4">
        <f t="shared" si="36"/>
        <v>45081</v>
      </c>
      <c r="L594" s="14">
        <f>+VLOOKUP(B594,'[1]TỔNG HỢP .'!E$465:M$654,9,0)</f>
        <v>-2664077</v>
      </c>
      <c r="M594" s="14">
        <f t="shared" si="37"/>
        <v>0</v>
      </c>
      <c r="N594" s="4" t="str">
        <f>+VLOOKUP(B594,'[1]TỔNG HỢP .'!E$465:M$654,8,0)</f>
        <v>05.06.2023</v>
      </c>
      <c r="O594" t="s">
        <v>1235</v>
      </c>
    </row>
    <row r="595" spans="1:15" customFormat="1" ht="15" hidden="1" customHeight="1" x14ac:dyDescent="0.2">
      <c r="A595" s="4">
        <v>45033</v>
      </c>
      <c r="B595" s="5">
        <v>22297</v>
      </c>
      <c r="C595" s="5" t="s">
        <v>10</v>
      </c>
      <c r="D595" s="5" t="s">
        <v>1027</v>
      </c>
      <c r="E595" s="22">
        <v>331200</v>
      </c>
      <c r="F595" s="9" t="s">
        <v>12</v>
      </c>
      <c r="G595" s="22">
        <v>33120</v>
      </c>
      <c r="H595" s="8">
        <f t="shared" si="35"/>
        <v>364320</v>
      </c>
      <c r="I595" s="5" t="s">
        <v>13</v>
      </c>
      <c r="J595" s="5" t="s">
        <v>14</v>
      </c>
      <c r="K595" s="4">
        <f t="shared" si="36"/>
        <v>45081</v>
      </c>
      <c r="L595" s="14">
        <f>+VLOOKUP(B595,'[1]TỔNG HỢP .'!E$465:M$654,9,0)</f>
        <v>-364320</v>
      </c>
      <c r="M595" s="14">
        <f t="shared" si="37"/>
        <v>0</v>
      </c>
      <c r="N595" s="4" t="str">
        <f>+VLOOKUP(B595,'[1]TỔNG HỢP .'!E$465:M$654,8,0)</f>
        <v>05.06.2023</v>
      </c>
      <c r="O595" t="s">
        <v>1235</v>
      </c>
    </row>
    <row r="596" spans="1:15" customFormat="1" ht="15" hidden="1" customHeight="1" x14ac:dyDescent="0.2">
      <c r="A596" s="4">
        <v>45033</v>
      </c>
      <c r="B596" s="5">
        <v>22298</v>
      </c>
      <c r="C596" s="5" t="s">
        <v>10</v>
      </c>
      <c r="D596" s="5" t="s">
        <v>357</v>
      </c>
      <c r="E596" s="22">
        <v>2221160</v>
      </c>
      <c r="F596" s="9" t="s">
        <v>12</v>
      </c>
      <c r="G596" s="22">
        <v>222116</v>
      </c>
      <c r="H596" s="8">
        <f t="shared" si="35"/>
        <v>2443276</v>
      </c>
      <c r="I596" s="5" t="s">
        <v>13</v>
      </c>
      <c r="J596" s="5" t="s">
        <v>14</v>
      </c>
      <c r="K596" s="4">
        <f t="shared" si="36"/>
        <v>45081</v>
      </c>
      <c r="L596" s="14">
        <f>+VLOOKUP(B596,'[1]TỔNG HỢP .'!E$465:M$654,9,0)</f>
        <v>-2443276</v>
      </c>
      <c r="M596" s="14">
        <f t="shared" si="37"/>
        <v>0</v>
      </c>
      <c r="N596" s="4" t="str">
        <f>+VLOOKUP(B596,'[1]TỔNG HỢP .'!E$465:M$654,8,0)</f>
        <v>05.06.2023</v>
      </c>
      <c r="O596" t="s">
        <v>1235</v>
      </c>
    </row>
    <row r="597" spans="1:15" customFormat="1" ht="15" hidden="1" customHeight="1" x14ac:dyDescent="0.2">
      <c r="A597" s="4">
        <v>45033</v>
      </c>
      <c r="B597" s="5">
        <v>22299</v>
      </c>
      <c r="C597" s="5" t="s">
        <v>10</v>
      </c>
      <c r="D597" s="5" t="s">
        <v>140</v>
      </c>
      <c r="E597" s="22">
        <v>1311312</v>
      </c>
      <c r="F597" s="9" t="s">
        <v>12</v>
      </c>
      <c r="G597" s="22">
        <v>131131</v>
      </c>
      <c r="H597" s="8">
        <f t="shared" si="35"/>
        <v>1442443</v>
      </c>
      <c r="I597" s="5" t="s">
        <v>13</v>
      </c>
      <c r="J597" s="5" t="s">
        <v>14</v>
      </c>
      <c r="K597" s="4">
        <f t="shared" si="36"/>
        <v>45081</v>
      </c>
      <c r="L597" s="14">
        <f>+VLOOKUP(B597,'[1]TỔNG HỢP .'!E$465:M$654,9,0)</f>
        <v>-1442443</v>
      </c>
      <c r="M597" s="14">
        <f t="shared" si="37"/>
        <v>0</v>
      </c>
      <c r="N597" s="4" t="str">
        <f>+VLOOKUP(B597,'[1]TỔNG HỢP .'!E$465:M$654,8,0)</f>
        <v>05.06.2023</v>
      </c>
      <c r="O597" t="s">
        <v>1235</v>
      </c>
    </row>
    <row r="598" spans="1:15" customFormat="1" ht="15" hidden="1" customHeight="1" x14ac:dyDescent="0.2">
      <c r="A598" s="4">
        <v>45033</v>
      </c>
      <c r="B598" s="5">
        <v>22300</v>
      </c>
      <c r="C598" s="5" t="s">
        <v>10</v>
      </c>
      <c r="D598" s="5" t="s">
        <v>267</v>
      </c>
      <c r="E598" s="22">
        <v>2421892</v>
      </c>
      <c r="F598" s="9" t="s">
        <v>12</v>
      </c>
      <c r="G598" s="22">
        <v>242189</v>
      </c>
      <c r="H598" s="8">
        <f t="shared" si="35"/>
        <v>2664081</v>
      </c>
      <c r="I598" s="5" t="s">
        <v>13</v>
      </c>
      <c r="J598" s="5" t="s">
        <v>14</v>
      </c>
      <c r="K598" s="4">
        <f t="shared" si="36"/>
        <v>45081</v>
      </c>
      <c r="L598" s="14">
        <f>+VLOOKUP(B598,'[1]TỔNG HỢP .'!E$465:M$654,9,0)</f>
        <v>-2664081</v>
      </c>
      <c r="M598" s="14">
        <f t="shared" si="37"/>
        <v>0</v>
      </c>
      <c r="N598" s="4" t="str">
        <f>+VLOOKUP(B598,'[1]TỔNG HỢP .'!E$465:M$654,8,0)</f>
        <v>05.06.2023</v>
      </c>
      <c r="O598" t="s">
        <v>1235</v>
      </c>
    </row>
    <row r="599" spans="1:15" customFormat="1" ht="15" hidden="1" customHeight="1" x14ac:dyDescent="0.2">
      <c r="A599" s="4">
        <v>45034</v>
      </c>
      <c r="B599" s="5">
        <v>22316</v>
      </c>
      <c r="C599" s="5" t="s">
        <v>10</v>
      </c>
      <c r="D599" s="5" t="s">
        <v>175</v>
      </c>
      <c r="E599" s="22">
        <v>1110580</v>
      </c>
      <c r="F599" s="9" t="s">
        <v>12</v>
      </c>
      <c r="G599" s="22">
        <v>111058</v>
      </c>
      <c r="H599" s="8">
        <f t="shared" si="35"/>
        <v>1221638</v>
      </c>
      <c r="I599" s="5" t="s">
        <v>13</v>
      </c>
      <c r="J599" s="5" t="s">
        <v>14</v>
      </c>
      <c r="K599" s="4">
        <f t="shared" si="36"/>
        <v>45082</v>
      </c>
      <c r="L599" s="14">
        <f>+VLOOKUP(B599,'[1]TỔNG HỢP .'!E$465:M$654,9,0)</f>
        <v>-1221638</v>
      </c>
      <c r="M599" s="14">
        <f t="shared" si="37"/>
        <v>0</v>
      </c>
      <c r="N599" s="4" t="str">
        <f>+VLOOKUP(B599,'[1]TỔNG HỢP .'!E$465:M$654,8,0)</f>
        <v>05.06.2023</v>
      </c>
      <c r="O599" t="s">
        <v>1235</v>
      </c>
    </row>
    <row r="600" spans="1:15" customFormat="1" ht="15" hidden="1" customHeight="1" x14ac:dyDescent="0.2">
      <c r="A600" s="4">
        <v>45034</v>
      </c>
      <c r="B600" s="5">
        <v>22317</v>
      </c>
      <c r="C600" s="5" t="s">
        <v>10</v>
      </c>
      <c r="D600" s="5" t="s">
        <v>175</v>
      </c>
      <c r="E600" s="22">
        <v>207000</v>
      </c>
      <c r="F600" s="9" t="s">
        <v>12</v>
      </c>
      <c r="G600" s="22">
        <v>20700</v>
      </c>
      <c r="H600" s="8">
        <f t="shared" si="35"/>
        <v>227700</v>
      </c>
      <c r="I600" s="5" t="s">
        <v>13</v>
      </c>
      <c r="J600" s="5" t="s">
        <v>14</v>
      </c>
      <c r="K600" s="4">
        <f t="shared" si="36"/>
        <v>45082</v>
      </c>
      <c r="L600" s="14">
        <f>+VLOOKUP(B600,'[1]TỔNG HỢP .'!E$465:M$654,9,0)</f>
        <v>-227700</v>
      </c>
      <c r="M600" s="14">
        <f t="shared" si="37"/>
        <v>0</v>
      </c>
      <c r="N600" s="4" t="str">
        <f>+VLOOKUP(B600,'[1]TỔNG HỢP .'!E$465:M$654,8,0)</f>
        <v>05.06.2023</v>
      </c>
      <c r="O600" t="s">
        <v>1235</v>
      </c>
    </row>
    <row r="601" spans="1:15" customFormat="1" ht="15" hidden="1" customHeight="1" x14ac:dyDescent="0.2">
      <c r="A601" s="4">
        <v>45034</v>
      </c>
      <c r="B601" s="5">
        <v>22318</v>
      </c>
      <c r="C601" s="5" t="s">
        <v>10</v>
      </c>
      <c r="D601" s="5" t="s">
        <v>175</v>
      </c>
      <c r="E601" s="22">
        <v>1321780</v>
      </c>
      <c r="F601" s="9" t="s">
        <v>12</v>
      </c>
      <c r="G601" s="22">
        <v>132178</v>
      </c>
      <c r="H601" s="8">
        <f t="shared" si="35"/>
        <v>1453958</v>
      </c>
      <c r="I601" s="5" t="s">
        <v>13</v>
      </c>
      <c r="J601" s="5" t="s">
        <v>14</v>
      </c>
      <c r="K601" s="4">
        <f t="shared" si="36"/>
        <v>45082</v>
      </c>
      <c r="L601" s="14">
        <f>+VLOOKUP(B601,'[1]TỔNG HỢP .'!E$465:M$654,9,0)</f>
        <v>-1453958</v>
      </c>
      <c r="M601" s="14">
        <f t="shared" si="37"/>
        <v>0</v>
      </c>
      <c r="N601" s="4" t="str">
        <f>+VLOOKUP(B601,'[1]TỔNG HỢP .'!E$465:M$654,8,0)</f>
        <v>05.06.2023</v>
      </c>
      <c r="O601" t="s">
        <v>1235</v>
      </c>
    </row>
    <row r="602" spans="1:15" customFormat="1" ht="15" hidden="1" customHeight="1" x14ac:dyDescent="0.2">
      <c r="A602" s="4">
        <v>45034</v>
      </c>
      <c r="B602" s="5">
        <v>22321</v>
      </c>
      <c r="C602" s="5" t="s">
        <v>10</v>
      </c>
      <c r="D602" s="5" t="s">
        <v>74</v>
      </c>
      <c r="E602" s="22">
        <v>5065452</v>
      </c>
      <c r="F602" s="9" t="s">
        <v>12</v>
      </c>
      <c r="G602" s="22">
        <v>506545</v>
      </c>
      <c r="H602" s="8">
        <f t="shared" si="35"/>
        <v>5571997</v>
      </c>
      <c r="I602" s="5" t="s">
        <v>13</v>
      </c>
      <c r="J602" s="5" t="s">
        <v>14</v>
      </c>
      <c r="K602" s="4">
        <f t="shared" si="36"/>
        <v>45082</v>
      </c>
      <c r="L602" s="14">
        <f>+VLOOKUP(B602,'[1]TỔNG HỢP .'!E$465:M$654,9,0)</f>
        <v>-5571997</v>
      </c>
      <c r="M602" s="14">
        <f t="shared" si="37"/>
        <v>0</v>
      </c>
      <c r="N602" s="4" t="str">
        <f>+VLOOKUP(B602,'[1]TỔNG HỢP .'!E$465:M$654,8,0)</f>
        <v>05.06.2023</v>
      </c>
      <c r="O602" t="s">
        <v>1235</v>
      </c>
    </row>
    <row r="603" spans="1:15" customFormat="1" ht="15" hidden="1" customHeight="1" x14ac:dyDescent="0.2">
      <c r="A603" s="4">
        <v>45034</v>
      </c>
      <c r="B603" s="5">
        <v>22322</v>
      </c>
      <c r="C603" s="5" t="s">
        <v>10</v>
      </c>
      <c r="D603" s="5" t="s">
        <v>74</v>
      </c>
      <c r="E603" s="22">
        <v>41400</v>
      </c>
      <c r="F603" s="9" t="s">
        <v>12</v>
      </c>
      <c r="G603" s="22">
        <v>4140</v>
      </c>
      <c r="H603" s="8">
        <f t="shared" si="35"/>
        <v>45540</v>
      </c>
      <c r="I603" s="5" t="s">
        <v>13</v>
      </c>
      <c r="J603" s="5" t="s">
        <v>14</v>
      </c>
      <c r="K603" s="4">
        <f t="shared" si="36"/>
        <v>45082</v>
      </c>
      <c r="L603" s="14">
        <f>+VLOOKUP(B603,'[1]TỔNG HỢP .'!E$465:M$654,9,0)</f>
        <v>-45540</v>
      </c>
      <c r="M603" s="14">
        <f t="shared" si="37"/>
        <v>0</v>
      </c>
      <c r="N603" s="4" t="str">
        <f>+VLOOKUP(B603,'[1]TỔNG HỢP .'!E$465:M$654,8,0)</f>
        <v>05.06.2023</v>
      </c>
      <c r="O603" t="s">
        <v>1235</v>
      </c>
    </row>
    <row r="604" spans="1:15" customFormat="1" ht="15" hidden="1" customHeight="1" x14ac:dyDescent="0.2">
      <c r="A604" s="4">
        <v>45034</v>
      </c>
      <c r="B604" s="5">
        <v>22323</v>
      </c>
      <c r="C604" s="5" t="s">
        <v>10</v>
      </c>
      <c r="D604" s="5" t="s">
        <v>74</v>
      </c>
      <c r="E604" s="22">
        <v>1321780</v>
      </c>
      <c r="F604" s="9" t="s">
        <v>12</v>
      </c>
      <c r="G604" s="22">
        <v>132178</v>
      </c>
      <c r="H604" s="8">
        <f t="shared" si="35"/>
        <v>1453958</v>
      </c>
      <c r="I604" s="5" t="s">
        <v>13</v>
      </c>
      <c r="J604" s="5" t="s">
        <v>14</v>
      </c>
      <c r="K604" s="4">
        <f t="shared" si="36"/>
        <v>45082</v>
      </c>
      <c r="L604" s="14">
        <f>+VLOOKUP(B604,'[1]TỔNG HỢP .'!E$465:M$654,9,0)</f>
        <v>-1453958</v>
      </c>
      <c r="M604" s="14">
        <f t="shared" si="37"/>
        <v>0</v>
      </c>
      <c r="N604" s="4" t="str">
        <f>+VLOOKUP(B604,'[1]TỔNG HỢP .'!E$465:M$654,8,0)</f>
        <v>05.06.2023</v>
      </c>
      <c r="O604" t="s">
        <v>1235</v>
      </c>
    </row>
    <row r="605" spans="1:15" customFormat="1" ht="15" hidden="1" customHeight="1" x14ac:dyDescent="0.2">
      <c r="A605" s="4">
        <v>45034</v>
      </c>
      <c r="B605" s="5">
        <v>22324</v>
      </c>
      <c r="C605" s="5" t="s">
        <v>10</v>
      </c>
      <c r="D605" s="5" t="s">
        <v>180</v>
      </c>
      <c r="E605" s="22">
        <v>1321780</v>
      </c>
      <c r="F605" s="9" t="s">
        <v>12</v>
      </c>
      <c r="G605" s="22">
        <v>132178</v>
      </c>
      <c r="H605" s="8">
        <f t="shared" si="35"/>
        <v>1453958</v>
      </c>
      <c r="I605" s="5" t="s">
        <v>13</v>
      </c>
      <c r="J605" s="5" t="s">
        <v>14</v>
      </c>
      <c r="K605" s="4">
        <f t="shared" si="36"/>
        <v>45082</v>
      </c>
      <c r="L605" s="14">
        <f>+VLOOKUP(B605,'[1]TỔNG HỢP .'!E$465:M$654,9,0)</f>
        <v>-1453958</v>
      </c>
      <c r="M605" s="14">
        <f t="shared" si="37"/>
        <v>0</v>
      </c>
      <c r="N605" s="4" t="str">
        <f>+VLOOKUP(B605,'[1]TỔNG HỢP .'!E$465:M$654,8,0)</f>
        <v>05.06.2023</v>
      </c>
      <c r="O605" t="s">
        <v>1235</v>
      </c>
    </row>
    <row r="606" spans="1:15" customFormat="1" ht="15" hidden="1" customHeight="1" x14ac:dyDescent="0.2">
      <c r="A606" s="4">
        <v>45034</v>
      </c>
      <c r="B606" s="5">
        <v>22325</v>
      </c>
      <c r="C606" s="5" t="s">
        <v>10</v>
      </c>
      <c r="D606" s="5" t="s">
        <v>180</v>
      </c>
      <c r="E606" s="22">
        <v>1321780</v>
      </c>
      <c r="F606" s="9" t="s">
        <v>12</v>
      </c>
      <c r="G606" s="22">
        <v>132178</v>
      </c>
      <c r="H606" s="8">
        <f t="shared" si="35"/>
        <v>1453958</v>
      </c>
      <c r="I606" s="5" t="s">
        <v>13</v>
      </c>
      <c r="J606" s="5" t="s">
        <v>14</v>
      </c>
      <c r="K606" s="4">
        <f t="shared" si="36"/>
        <v>45082</v>
      </c>
      <c r="L606" s="14">
        <f>+VLOOKUP(B606,'[1]TỔNG HỢP .'!E$465:M$654,9,0)</f>
        <v>-1453958</v>
      </c>
      <c r="M606" s="14">
        <f t="shared" si="37"/>
        <v>0</v>
      </c>
      <c r="N606" s="4" t="str">
        <f>+VLOOKUP(B606,'[1]TỔNG HỢP .'!E$465:M$654,8,0)</f>
        <v>05.06.2023</v>
      </c>
      <c r="O606" t="s">
        <v>1235</v>
      </c>
    </row>
    <row r="607" spans="1:15" customFormat="1" ht="15" hidden="1" customHeight="1" x14ac:dyDescent="0.2">
      <c r="A607" s="4">
        <v>45034</v>
      </c>
      <c r="B607" s="5">
        <v>22326</v>
      </c>
      <c r="C607" s="5" t="s">
        <v>10</v>
      </c>
      <c r="D607" s="5" t="s">
        <v>180</v>
      </c>
      <c r="E607" s="22">
        <v>124200</v>
      </c>
      <c r="F607" s="9" t="s">
        <v>12</v>
      </c>
      <c r="G607" s="22">
        <v>12420</v>
      </c>
      <c r="H607" s="8">
        <f t="shared" si="35"/>
        <v>136620</v>
      </c>
      <c r="I607" s="5" t="s">
        <v>13</v>
      </c>
      <c r="J607" s="5" t="s">
        <v>14</v>
      </c>
      <c r="K607" s="4">
        <f t="shared" si="36"/>
        <v>45082</v>
      </c>
      <c r="L607" s="14">
        <f>+VLOOKUP(B607,'[1]TỔNG HỢP .'!E$465:M$654,9,0)</f>
        <v>-136620</v>
      </c>
      <c r="M607" s="14">
        <f t="shared" si="37"/>
        <v>0</v>
      </c>
      <c r="N607" s="4" t="str">
        <f>+VLOOKUP(B607,'[1]TỔNG HỢP .'!E$465:M$654,8,0)</f>
        <v>05.06.2023</v>
      </c>
      <c r="O607" t="s">
        <v>1235</v>
      </c>
    </row>
    <row r="608" spans="1:15" customFormat="1" ht="15" hidden="1" customHeight="1" x14ac:dyDescent="0.2">
      <c r="A608" s="4">
        <v>45034</v>
      </c>
      <c r="B608" s="5">
        <v>22327</v>
      </c>
      <c r="C608" s="5" t="s">
        <v>10</v>
      </c>
      <c r="D608" s="5" t="s">
        <v>180</v>
      </c>
      <c r="E608" s="22">
        <v>2221160</v>
      </c>
      <c r="F608" s="9" t="s">
        <v>12</v>
      </c>
      <c r="G608" s="22">
        <v>222116</v>
      </c>
      <c r="H608" s="8">
        <f t="shared" si="35"/>
        <v>2443276</v>
      </c>
      <c r="I608" s="5" t="s">
        <v>13</v>
      </c>
      <c r="J608" s="5" t="s">
        <v>14</v>
      </c>
      <c r="K608" s="4">
        <f t="shared" si="36"/>
        <v>45082</v>
      </c>
      <c r="L608" s="14">
        <f>+VLOOKUP(B608,'[1]TỔNG HỢP .'!E$465:M$654,9,0)</f>
        <v>-2443276</v>
      </c>
      <c r="M608" s="14">
        <f t="shared" si="37"/>
        <v>0</v>
      </c>
      <c r="N608" s="4" t="str">
        <f>+VLOOKUP(B608,'[1]TỔNG HỢP .'!E$465:M$654,8,0)</f>
        <v>05.06.2023</v>
      </c>
      <c r="O608" t="s">
        <v>1235</v>
      </c>
    </row>
    <row r="609" spans="1:15" customFormat="1" ht="15" hidden="1" customHeight="1" x14ac:dyDescent="0.2">
      <c r="A609" s="4">
        <v>45034</v>
      </c>
      <c r="B609" s="5">
        <v>22333</v>
      </c>
      <c r="C609" s="5" t="s">
        <v>10</v>
      </c>
      <c r="D609" s="5" t="s">
        <v>188</v>
      </c>
      <c r="E609" s="22">
        <v>3331740</v>
      </c>
      <c r="F609" s="9" t="s">
        <v>12</v>
      </c>
      <c r="G609" s="22">
        <v>333174</v>
      </c>
      <c r="H609" s="8">
        <f t="shared" si="35"/>
        <v>3664914</v>
      </c>
      <c r="I609" s="5" t="s">
        <v>13</v>
      </c>
      <c r="J609" s="5" t="s">
        <v>14</v>
      </c>
      <c r="K609" s="4">
        <f t="shared" si="36"/>
        <v>45082</v>
      </c>
      <c r="L609" s="14">
        <f>+VLOOKUP(B609,'[1]TỔNG HỢP .'!E$465:M$654,9,0)</f>
        <v>-3664914</v>
      </c>
      <c r="M609" s="14">
        <f t="shared" si="37"/>
        <v>0</v>
      </c>
      <c r="N609" s="4" t="str">
        <f>+VLOOKUP(B609,'[1]TỔNG HỢP .'!E$465:M$654,8,0)</f>
        <v>05.06.2023</v>
      </c>
      <c r="O609" t="s">
        <v>1235</v>
      </c>
    </row>
    <row r="610" spans="1:15" customFormat="1" ht="15" hidden="1" customHeight="1" x14ac:dyDescent="0.2">
      <c r="A610" s="4">
        <v>45034</v>
      </c>
      <c r="B610" s="5">
        <v>22334</v>
      </c>
      <c r="C610" s="5" t="s">
        <v>10</v>
      </c>
      <c r="D610" s="5" t="s">
        <v>188</v>
      </c>
      <c r="E610" s="22">
        <v>1321780</v>
      </c>
      <c r="F610" s="9" t="s">
        <v>12</v>
      </c>
      <c r="G610" s="22">
        <v>132178</v>
      </c>
      <c r="H610" s="8">
        <f t="shared" si="35"/>
        <v>1453958</v>
      </c>
      <c r="I610" s="5" t="s">
        <v>13</v>
      </c>
      <c r="J610" s="5" t="s">
        <v>14</v>
      </c>
      <c r="K610" s="4">
        <f t="shared" si="36"/>
        <v>45082</v>
      </c>
      <c r="L610" s="14">
        <f>+VLOOKUP(B610,'[1]TỔNG HỢP .'!E$465:M$654,9,0)</f>
        <v>-1453958</v>
      </c>
      <c r="M610" s="14">
        <f t="shared" si="37"/>
        <v>0</v>
      </c>
      <c r="N610" s="4" t="str">
        <f>+VLOOKUP(B610,'[1]TỔNG HỢP .'!E$465:M$654,8,0)</f>
        <v>05.06.2023</v>
      </c>
      <c r="O610" t="s">
        <v>1235</v>
      </c>
    </row>
    <row r="611" spans="1:15" customFormat="1" ht="15" hidden="1" customHeight="1" x14ac:dyDescent="0.2">
      <c r="A611" s="4">
        <v>45034</v>
      </c>
      <c r="B611" s="5">
        <v>22335</v>
      </c>
      <c r="C611" s="5" t="s">
        <v>10</v>
      </c>
      <c r="D611" s="5" t="s">
        <v>188</v>
      </c>
      <c r="E611" s="22">
        <v>41400</v>
      </c>
      <c r="F611" s="9" t="s">
        <v>12</v>
      </c>
      <c r="G611" s="22">
        <v>4140</v>
      </c>
      <c r="H611" s="8">
        <f t="shared" si="35"/>
        <v>45540</v>
      </c>
      <c r="I611" s="5" t="s">
        <v>13</v>
      </c>
      <c r="J611" s="5" t="s">
        <v>14</v>
      </c>
      <c r="K611" s="4">
        <f t="shared" si="36"/>
        <v>45082</v>
      </c>
      <c r="L611" s="14">
        <f>+VLOOKUP(B611,'[1]TỔNG HỢP .'!E$465:M$654,9,0)</f>
        <v>-45540</v>
      </c>
      <c r="M611" s="14">
        <f t="shared" si="37"/>
        <v>0</v>
      </c>
      <c r="N611" s="4" t="str">
        <f>+VLOOKUP(B611,'[1]TỔNG HỢP .'!E$465:M$654,8,0)</f>
        <v>05.06.2023</v>
      </c>
      <c r="O611" t="s">
        <v>1235</v>
      </c>
    </row>
    <row r="612" spans="1:15" customFormat="1" ht="15" hidden="1" customHeight="1" x14ac:dyDescent="0.2">
      <c r="A612" s="4">
        <v>45034</v>
      </c>
      <c r="B612" s="5">
        <v>22339</v>
      </c>
      <c r="C612" s="5" t="s">
        <v>10</v>
      </c>
      <c r="D612" s="5" t="s">
        <v>69</v>
      </c>
      <c r="E612" s="22">
        <v>4852160</v>
      </c>
      <c r="F612" s="9" t="s">
        <v>12</v>
      </c>
      <c r="G612" s="22">
        <v>485216</v>
      </c>
      <c r="H612" s="8">
        <f t="shared" si="35"/>
        <v>5337376</v>
      </c>
      <c r="I612" s="5" t="s">
        <v>13</v>
      </c>
      <c r="J612" s="5" t="s">
        <v>14</v>
      </c>
      <c r="K612" s="4">
        <f t="shared" si="36"/>
        <v>45082</v>
      </c>
      <c r="L612" s="14">
        <f>+VLOOKUP(B612,'[1]TỔNG HỢP .'!E$465:M$654,9,0)</f>
        <v>-5337376</v>
      </c>
      <c r="M612" s="14">
        <f t="shared" si="37"/>
        <v>0</v>
      </c>
      <c r="N612" s="4" t="str">
        <f>+VLOOKUP(B612,'[1]TỔNG HỢP .'!E$465:M$654,8,0)</f>
        <v>05.06.2023</v>
      </c>
      <c r="O612" t="s">
        <v>1235</v>
      </c>
    </row>
    <row r="613" spans="1:15" customFormat="1" ht="15" hidden="1" customHeight="1" x14ac:dyDescent="0.2">
      <c r="A613" s="4">
        <v>45034</v>
      </c>
      <c r="B613" s="5">
        <v>22341</v>
      </c>
      <c r="C613" s="5" t="s">
        <v>10</v>
      </c>
      <c r="D613" s="5" t="s">
        <v>1025</v>
      </c>
      <c r="E613" s="22">
        <v>7286612</v>
      </c>
      <c r="F613" s="9" t="s">
        <v>12</v>
      </c>
      <c r="G613" s="22">
        <v>728661</v>
      </c>
      <c r="H613" s="8">
        <f t="shared" si="35"/>
        <v>8015273</v>
      </c>
      <c r="I613" s="5" t="s">
        <v>13</v>
      </c>
      <c r="J613" s="5" t="s">
        <v>14</v>
      </c>
      <c r="K613" s="4">
        <f t="shared" si="36"/>
        <v>45082</v>
      </c>
      <c r="L613" s="14">
        <f>+VLOOKUP(B613,'[1]TỔNG HỢP .'!E$465:M$654,9,0)</f>
        <v>-8015273</v>
      </c>
      <c r="M613" s="14">
        <f t="shared" si="37"/>
        <v>0</v>
      </c>
      <c r="N613" s="4" t="str">
        <f>+VLOOKUP(B613,'[1]TỔNG HỢP .'!E$465:M$654,8,0)</f>
        <v>05.06.2023</v>
      </c>
      <c r="O613" t="s">
        <v>1235</v>
      </c>
    </row>
    <row r="614" spans="1:15" customFormat="1" ht="15" hidden="1" customHeight="1" x14ac:dyDescent="0.2">
      <c r="A614" s="4">
        <v>45034</v>
      </c>
      <c r="B614" s="5">
        <v>22347</v>
      </c>
      <c r="C614" s="5" t="s">
        <v>10</v>
      </c>
      <c r="D614" s="5" t="s">
        <v>80</v>
      </c>
      <c r="E614" s="22">
        <v>124200</v>
      </c>
      <c r="F614" s="9" t="s">
        <v>12</v>
      </c>
      <c r="G614" s="22">
        <v>12420</v>
      </c>
      <c r="H614" s="8">
        <f t="shared" si="35"/>
        <v>136620</v>
      </c>
      <c r="I614" s="5" t="s">
        <v>13</v>
      </c>
      <c r="J614" s="5" t="s">
        <v>14</v>
      </c>
      <c r="K614" s="4">
        <f t="shared" si="36"/>
        <v>45082</v>
      </c>
      <c r="L614" s="14">
        <f>+VLOOKUP(B614,'[1]TỔNG HỢP .'!E$465:M$654,9,0)</f>
        <v>-136620</v>
      </c>
      <c r="M614" s="14">
        <f t="shared" si="37"/>
        <v>0</v>
      </c>
      <c r="N614" s="4" t="str">
        <f>+VLOOKUP(B614,'[1]TỔNG HỢP .'!E$465:M$654,8,0)</f>
        <v>05.06.2023</v>
      </c>
      <c r="O614" t="s">
        <v>1235</v>
      </c>
    </row>
    <row r="615" spans="1:15" customFormat="1" ht="15" hidden="1" customHeight="1" x14ac:dyDescent="0.2">
      <c r="A615" s="4">
        <v>45034</v>
      </c>
      <c r="B615" s="5">
        <v>22348</v>
      </c>
      <c r="C615" s="5" t="s">
        <v>10</v>
      </c>
      <c r="D615" s="5" t="s">
        <v>80</v>
      </c>
      <c r="E615" s="22">
        <v>1723244</v>
      </c>
      <c r="F615" s="9" t="s">
        <v>12</v>
      </c>
      <c r="G615" s="22">
        <v>172324</v>
      </c>
      <c r="H615" s="8">
        <f t="shared" si="35"/>
        <v>1895568</v>
      </c>
      <c r="I615" s="5" t="s">
        <v>13</v>
      </c>
      <c r="J615" s="5" t="s">
        <v>14</v>
      </c>
      <c r="K615" s="4">
        <f t="shared" si="36"/>
        <v>45082</v>
      </c>
      <c r="L615" s="14">
        <f>+VLOOKUP(B615,'[1]TỔNG HỢP .'!E$465:M$654,9,0)</f>
        <v>-1895568</v>
      </c>
      <c r="M615" s="14">
        <f t="shared" si="37"/>
        <v>0</v>
      </c>
      <c r="N615" s="4" t="str">
        <f>+VLOOKUP(B615,'[1]TỔNG HỢP .'!E$465:M$654,8,0)</f>
        <v>05.06.2023</v>
      </c>
      <c r="O615" t="s">
        <v>1235</v>
      </c>
    </row>
    <row r="616" spans="1:15" customFormat="1" ht="15" hidden="1" customHeight="1" x14ac:dyDescent="0.2">
      <c r="A616" s="4">
        <v>45034</v>
      </c>
      <c r="B616" s="5">
        <v>22388</v>
      </c>
      <c r="C616" s="5" t="s">
        <v>10</v>
      </c>
      <c r="D616" s="5" t="s">
        <v>90</v>
      </c>
      <c r="E616" s="22">
        <v>2421892</v>
      </c>
      <c r="F616" s="9" t="s">
        <v>12</v>
      </c>
      <c r="G616" s="22">
        <v>242189</v>
      </c>
      <c r="H616" s="8">
        <f t="shared" si="35"/>
        <v>2664081</v>
      </c>
      <c r="I616" s="5" t="s">
        <v>13</v>
      </c>
      <c r="J616" s="5" t="s">
        <v>14</v>
      </c>
      <c r="K616" s="4">
        <f t="shared" si="36"/>
        <v>45082</v>
      </c>
      <c r="L616" s="14">
        <f>+VLOOKUP(B616,'[1]TỔNG HỢP .'!E$465:M$654,9,0)</f>
        <v>-2664081</v>
      </c>
      <c r="M616" s="14">
        <f t="shared" si="37"/>
        <v>0</v>
      </c>
      <c r="N616" s="4" t="str">
        <f>+VLOOKUP(B616,'[1]TỔNG HỢP .'!E$465:M$654,8,0)</f>
        <v>05.06.2023</v>
      </c>
      <c r="O616" t="s">
        <v>1235</v>
      </c>
    </row>
    <row r="617" spans="1:15" customFormat="1" ht="15" hidden="1" customHeight="1" x14ac:dyDescent="0.2">
      <c r="A617" s="4">
        <v>45034</v>
      </c>
      <c r="B617" s="5">
        <v>22389</v>
      </c>
      <c r="C617" s="5" t="s">
        <v>10</v>
      </c>
      <c r="D617" s="5" t="s">
        <v>87</v>
      </c>
      <c r="E617" s="22">
        <v>1110580</v>
      </c>
      <c r="F617" s="9" t="s">
        <v>12</v>
      </c>
      <c r="G617" s="22">
        <v>111058</v>
      </c>
      <c r="H617" s="8">
        <f t="shared" si="35"/>
        <v>1221638</v>
      </c>
      <c r="I617" s="5" t="s">
        <v>13</v>
      </c>
      <c r="J617" s="5" t="s">
        <v>14</v>
      </c>
      <c r="K617" s="4">
        <f t="shared" si="36"/>
        <v>45082</v>
      </c>
      <c r="L617" s="14">
        <f>+VLOOKUP(B617,'[1]TỔNG HỢP .'!E$465:M$654,9,0)</f>
        <v>-1221638</v>
      </c>
      <c r="M617" s="14">
        <f t="shared" si="37"/>
        <v>0</v>
      </c>
      <c r="N617" s="4" t="str">
        <f>+VLOOKUP(B617,'[1]TỔNG HỢP .'!E$465:M$654,8,0)</f>
        <v>05.06.2023</v>
      </c>
      <c r="O617" t="s">
        <v>1235</v>
      </c>
    </row>
    <row r="618" spans="1:15" customFormat="1" ht="15" hidden="1" customHeight="1" x14ac:dyDescent="0.2">
      <c r="A618" s="4">
        <v>45035</v>
      </c>
      <c r="B618" s="5">
        <v>22390</v>
      </c>
      <c r="C618" s="5" t="s">
        <v>10</v>
      </c>
      <c r="D618" s="5" t="s">
        <v>77</v>
      </c>
      <c r="E618" s="22">
        <v>41400</v>
      </c>
      <c r="F618" s="9" t="s">
        <v>12</v>
      </c>
      <c r="G618" s="22">
        <v>4140</v>
      </c>
      <c r="H618" s="8">
        <f t="shared" si="35"/>
        <v>45540</v>
      </c>
      <c r="I618" s="5" t="s">
        <v>13</v>
      </c>
      <c r="J618" s="5" t="s">
        <v>14</v>
      </c>
      <c r="K618" s="4">
        <f t="shared" si="36"/>
        <v>45083</v>
      </c>
      <c r="L618" s="14">
        <f>+VLOOKUP(B618,'[1]TỔNG HỢP .'!E$465:M$654,9,0)</f>
        <v>-45540</v>
      </c>
      <c r="M618" s="14">
        <f t="shared" si="37"/>
        <v>0</v>
      </c>
      <c r="N618" s="4" t="str">
        <f>+VLOOKUP(B618,'[1]TỔNG HỢP .'!E$465:M$654,8,0)</f>
        <v>05.06.2023</v>
      </c>
      <c r="O618" t="s">
        <v>1235</v>
      </c>
    </row>
    <row r="619" spans="1:15" customFormat="1" ht="15" hidden="1" customHeight="1" x14ac:dyDescent="0.2">
      <c r="A619" s="4">
        <v>45035</v>
      </c>
      <c r="B619" s="5">
        <v>22391</v>
      </c>
      <c r="C619" s="5" t="s">
        <v>10</v>
      </c>
      <c r="D619" s="5" t="s">
        <v>77</v>
      </c>
      <c r="E619" s="22">
        <v>1321780</v>
      </c>
      <c r="F619" s="9" t="s">
        <v>12</v>
      </c>
      <c r="G619" s="22">
        <v>132178</v>
      </c>
      <c r="H619" s="8">
        <f t="shared" si="35"/>
        <v>1453958</v>
      </c>
      <c r="I619" s="5" t="s">
        <v>13</v>
      </c>
      <c r="J619" s="5" t="s">
        <v>14</v>
      </c>
      <c r="K619" s="4">
        <f t="shared" si="36"/>
        <v>45083</v>
      </c>
      <c r="L619" s="14">
        <f>+VLOOKUP(B619,'[1]TỔNG HỢP .'!E$465:M$654,9,0)</f>
        <v>-1453958</v>
      </c>
      <c r="M619" s="14">
        <f t="shared" si="37"/>
        <v>0</v>
      </c>
      <c r="N619" s="4" t="str">
        <f>+VLOOKUP(B619,'[1]TỔNG HỢP .'!E$465:M$654,8,0)</f>
        <v>05.06.2023</v>
      </c>
      <c r="O619" t="s">
        <v>1235</v>
      </c>
    </row>
    <row r="620" spans="1:15" customFormat="1" ht="15" hidden="1" customHeight="1" x14ac:dyDescent="0.2">
      <c r="A620" s="4">
        <v>45035</v>
      </c>
      <c r="B620" s="5">
        <v>22419</v>
      </c>
      <c r="C620" s="5" t="s">
        <v>10</v>
      </c>
      <c r="D620" s="5" t="s">
        <v>1028</v>
      </c>
      <c r="E620" s="22">
        <v>41400</v>
      </c>
      <c r="F620" s="9" t="s">
        <v>12</v>
      </c>
      <c r="G620" s="22">
        <v>4140</v>
      </c>
      <c r="H620" s="8">
        <f t="shared" si="35"/>
        <v>45540</v>
      </c>
      <c r="I620" s="5" t="s">
        <v>13</v>
      </c>
      <c r="J620" s="5" t="s">
        <v>14</v>
      </c>
      <c r="K620" s="4">
        <f t="shared" si="36"/>
        <v>45083</v>
      </c>
      <c r="L620" s="14">
        <f>+VLOOKUP(B620,'[1]TỔNG HỢP .'!E$465:M$654,9,0)</f>
        <v>-45540</v>
      </c>
      <c r="M620" s="14">
        <f t="shared" si="37"/>
        <v>0</v>
      </c>
      <c r="N620" s="4" t="str">
        <f>+VLOOKUP(B620,'[1]TỔNG HỢP .'!E$465:M$654,8,0)</f>
        <v>05.06.2023</v>
      </c>
      <c r="O620" t="s">
        <v>1235</v>
      </c>
    </row>
    <row r="621" spans="1:15" customFormat="1" ht="15" hidden="1" customHeight="1" x14ac:dyDescent="0.2">
      <c r="A621" s="4">
        <v>45035</v>
      </c>
      <c r="B621" s="5">
        <v>22420</v>
      </c>
      <c r="C621" s="5" t="s">
        <v>10</v>
      </c>
      <c r="D621" s="5" t="s">
        <v>1028</v>
      </c>
      <c r="E621" s="22">
        <v>1321780</v>
      </c>
      <c r="F621" s="9" t="s">
        <v>12</v>
      </c>
      <c r="G621" s="22">
        <v>132178</v>
      </c>
      <c r="H621" s="8">
        <f t="shared" si="35"/>
        <v>1453958</v>
      </c>
      <c r="I621" s="5" t="s">
        <v>13</v>
      </c>
      <c r="J621" s="5" t="s">
        <v>14</v>
      </c>
      <c r="K621" s="4">
        <f t="shared" si="36"/>
        <v>45083</v>
      </c>
      <c r="L621" s="14">
        <f>+VLOOKUP(B621,'[1]TỔNG HỢP .'!E$465:M$654,9,0)</f>
        <v>-1453958</v>
      </c>
      <c r="M621" s="14">
        <f t="shared" si="37"/>
        <v>0</v>
      </c>
      <c r="N621" s="4" t="str">
        <f>+VLOOKUP(B621,'[1]TỔNG HỢP .'!E$465:M$654,8,0)</f>
        <v>05.06.2023</v>
      </c>
      <c r="O621" t="s">
        <v>1235</v>
      </c>
    </row>
    <row r="622" spans="1:15" customFormat="1" ht="15" hidden="1" customHeight="1" x14ac:dyDescent="0.2">
      <c r="A622" s="4">
        <v>45035</v>
      </c>
      <c r="B622" s="5">
        <v>22456</v>
      </c>
      <c r="C622" s="5" t="s">
        <v>10</v>
      </c>
      <c r="D622" s="5" t="s">
        <v>123</v>
      </c>
      <c r="E622" s="22">
        <v>2467628</v>
      </c>
      <c r="F622" s="9" t="s">
        <v>12</v>
      </c>
      <c r="G622" s="22">
        <v>246763</v>
      </c>
      <c r="H622" s="8">
        <f t="shared" si="35"/>
        <v>2714391</v>
      </c>
      <c r="I622" s="5" t="s">
        <v>13</v>
      </c>
      <c r="J622" s="5" t="s">
        <v>14</v>
      </c>
      <c r="K622" s="4">
        <f t="shared" si="36"/>
        <v>45083</v>
      </c>
      <c r="L622" s="14">
        <f>+VLOOKUP(B622,'[1]TỔNG HỢP .'!E$465:M$654,9,0)</f>
        <v>-2714391</v>
      </c>
      <c r="M622" s="14">
        <f t="shared" si="37"/>
        <v>0</v>
      </c>
      <c r="N622" s="4" t="str">
        <f>+VLOOKUP(B622,'[1]TỔNG HỢP .'!E$465:M$654,8,0)</f>
        <v>05.06.2023</v>
      </c>
      <c r="O622" t="s">
        <v>1235</v>
      </c>
    </row>
    <row r="623" spans="1:15" customFormat="1" ht="15" hidden="1" customHeight="1" x14ac:dyDescent="0.2">
      <c r="A623" s="4">
        <v>45036</v>
      </c>
      <c r="B623" s="5">
        <v>23434</v>
      </c>
      <c r="C623" s="5" t="s">
        <v>10</v>
      </c>
      <c r="D623" s="5" t="s">
        <v>15</v>
      </c>
      <c r="E623" s="22">
        <v>1110580</v>
      </c>
      <c r="F623" s="9" t="s">
        <v>12</v>
      </c>
      <c r="G623" s="22">
        <v>111058</v>
      </c>
      <c r="H623" s="8">
        <f t="shared" si="35"/>
        <v>1221638</v>
      </c>
      <c r="I623" s="5" t="s">
        <v>13</v>
      </c>
      <c r="J623" s="5" t="s">
        <v>14</v>
      </c>
      <c r="K623" s="4">
        <f t="shared" si="36"/>
        <v>45084</v>
      </c>
      <c r="L623" s="14">
        <f>+VLOOKUP(B623,'[1]TỔNG HỢP .'!E$465:M$654,9,0)</f>
        <v>-1221638</v>
      </c>
      <c r="M623" s="14">
        <f t="shared" si="37"/>
        <v>0</v>
      </c>
      <c r="N623" s="4" t="str">
        <f>+VLOOKUP(B623,'[1]TỔNG HỢP .'!E$465:M$654,8,0)</f>
        <v>05.06.2023</v>
      </c>
      <c r="O623" t="s">
        <v>1235</v>
      </c>
    </row>
    <row r="624" spans="1:15" customFormat="1" ht="15" hidden="1" customHeight="1" x14ac:dyDescent="0.2">
      <c r="A624" s="4">
        <v>45036</v>
      </c>
      <c r="B624" s="5">
        <v>23435</v>
      </c>
      <c r="C624" s="5" t="s">
        <v>10</v>
      </c>
      <c r="D624" s="5" t="s">
        <v>21</v>
      </c>
      <c r="E624" s="22">
        <v>1110580</v>
      </c>
      <c r="F624" s="9" t="s">
        <v>12</v>
      </c>
      <c r="G624" s="22">
        <v>111058</v>
      </c>
      <c r="H624" s="8">
        <f t="shared" si="35"/>
        <v>1221638</v>
      </c>
      <c r="I624" s="5" t="s">
        <v>13</v>
      </c>
      <c r="J624" s="5" t="s">
        <v>14</v>
      </c>
      <c r="K624" s="4">
        <f t="shared" si="36"/>
        <v>45084</v>
      </c>
      <c r="L624" s="14">
        <f>+VLOOKUP(B624,'[1]TỔNG HỢP .'!E$465:M$654,9,0)</f>
        <v>-1221638</v>
      </c>
      <c r="M624" s="14">
        <f t="shared" si="37"/>
        <v>0</v>
      </c>
      <c r="N624" s="4" t="str">
        <f>+VLOOKUP(B624,'[1]TỔNG HỢP .'!E$465:M$654,8,0)</f>
        <v>05.06.2023</v>
      </c>
      <c r="O624" t="s">
        <v>1235</v>
      </c>
    </row>
    <row r="625" spans="1:15" customFormat="1" ht="15" hidden="1" customHeight="1" x14ac:dyDescent="0.2">
      <c r="A625" s="4">
        <v>45036</v>
      </c>
      <c r="B625" s="5">
        <v>23436</v>
      </c>
      <c r="C625" s="5" t="s">
        <v>10</v>
      </c>
      <c r="D625" s="5" t="s">
        <v>54</v>
      </c>
      <c r="E625" s="22">
        <v>3942308</v>
      </c>
      <c r="F625" s="9" t="s">
        <v>12</v>
      </c>
      <c r="G625" s="22">
        <v>394231</v>
      </c>
      <c r="H625" s="8">
        <f t="shared" si="35"/>
        <v>4336539</v>
      </c>
      <c r="I625" s="5" t="s">
        <v>13</v>
      </c>
      <c r="J625" s="5" t="s">
        <v>14</v>
      </c>
      <c r="K625" s="4">
        <f t="shared" si="36"/>
        <v>45084</v>
      </c>
      <c r="L625" s="14">
        <f>+VLOOKUP(B625,'[1]TỔNG HỢP .'!E$465:M$654,9,0)</f>
        <v>-4336539</v>
      </c>
      <c r="M625" s="14">
        <f t="shared" si="37"/>
        <v>0</v>
      </c>
      <c r="N625" s="4" t="str">
        <f>+VLOOKUP(B625,'[1]TỔNG HỢP .'!E$465:M$654,8,0)</f>
        <v>05.06.2023</v>
      </c>
      <c r="O625" t="s">
        <v>1235</v>
      </c>
    </row>
    <row r="626" spans="1:15" customFormat="1" ht="15" hidden="1" customHeight="1" x14ac:dyDescent="0.2">
      <c r="A626" s="4">
        <v>45036</v>
      </c>
      <c r="B626" s="5">
        <v>23437</v>
      </c>
      <c r="C626" s="5" t="s">
        <v>10</v>
      </c>
      <c r="D626" s="5" t="s">
        <v>29</v>
      </c>
      <c r="E626" s="22">
        <v>3542940</v>
      </c>
      <c r="F626" s="9" t="s">
        <v>12</v>
      </c>
      <c r="G626" s="22">
        <v>354294</v>
      </c>
      <c r="H626" s="8">
        <f t="shared" si="35"/>
        <v>3897234</v>
      </c>
      <c r="I626" s="5" t="s">
        <v>13</v>
      </c>
      <c r="J626" s="5" t="s">
        <v>14</v>
      </c>
      <c r="K626" s="4">
        <f t="shared" si="36"/>
        <v>45084</v>
      </c>
      <c r="L626" s="14">
        <f>+VLOOKUP(B626,'[1]TỔNG HỢP .'!E$465:M$654,9,0)</f>
        <v>-3897234</v>
      </c>
      <c r="M626" s="14">
        <f t="shared" si="37"/>
        <v>0</v>
      </c>
      <c r="N626" s="4" t="str">
        <f>+VLOOKUP(B626,'[1]TỔNG HỢP .'!E$465:M$654,8,0)</f>
        <v>05.06.2023</v>
      </c>
      <c r="O626" t="s">
        <v>1235</v>
      </c>
    </row>
    <row r="627" spans="1:15" customFormat="1" ht="15" hidden="1" customHeight="1" x14ac:dyDescent="0.2">
      <c r="A627" s="4">
        <v>45036</v>
      </c>
      <c r="B627" s="5">
        <v>23438</v>
      </c>
      <c r="C627" s="5" t="s">
        <v>10</v>
      </c>
      <c r="D627" s="5" t="s">
        <v>406</v>
      </c>
      <c r="E627" s="22">
        <v>4190864</v>
      </c>
      <c r="F627" s="9" t="s">
        <v>12</v>
      </c>
      <c r="G627" s="22">
        <v>419086</v>
      </c>
      <c r="H627" s="8">
        <f t="shared" si="35"/>
        <v>4609950</v>
      </c>
      <c r="I627" s="5" t="s">
        <v>13</v>
      </c>
      <c r="J627" s="5" t="s">
        <v>14</v>
      </c>
      <c r="K627" s="4">
        <f t="shared" si="36"/>
        <v>45084</v>
      </c>
      <c r="L627" s="14">
        <f>+VLOOKUP(B627,'[1]TỔNG HỢP .'!E$465:M$654,9,0)</f>
        <v>-4609950</v>
      </c>
      <c r="M627" s="14">
        <f t="shared" si="37"/>
        <v>0</v>
      </c>
      <c r="N627" s="4" t="str">
        <f>+VLOOKUP(B627,'[1]TỔNG HỢP .'!E$465:M$654,8,0)</f>
        <v>05.06.2023</v>
      </c>
      <c r="O627" t="s">
        <v>1235</v>
      </c>
    </row>
    <row r="628" spans="1:15" customFormat="1" ht="15" hidden="1" customHeight="1" x14ac:dyDescent="0.2">
      <c r="A628" s="4">
        <v>45036</v>
      </c>
      <c r="B628" s="5">
        <v>23439</v>
      </c>
      <c r="C628" s="5" t="s">
        <v>10</v>
      </c>
      <c r="D628" s="5" t="s">
        <v>406</v>
      </c>
      <c r="E628" s="22">
        <v>41400</v>
      </c>
      <c r="F628" s="9" t="s">
        <v>12</v>
      </c>
      <c r="G628" s="22">
        <v>4140</v>
      </c>
      <c r="H628" s="8">
        <f t="shared" si="35"/>
        <v>45540</v>
      </c>
      <c r="I628" s="5" t="s">
        <v>13</v>
      </c>
      <c r="J628" s="5" t="s">
        <v>14</v>
      </c>
      <c r="K628" s="4">
        <f t="shared" si="36"/>
        <v>45084</v>
      </c>
      <c r="L628" s="14">
        <f>+VLOOKUP(B628,'[1]TỔNG HỢP .'!E$465:M$654,9,0)</f>
        <v>-45540</v>
      </c>
      <c r="M628" s="14">
        <f t="shared" si="37"/>
        <v>0</v>
      </c>
      <c r="N628" s="4" t="str">
        <f>+VLOOKUP(B628,'[1]TỔNG HỢP .'!E$465:M$654,8,0)</f>
        <v>05.06.2023</v>
      </c>
      <c r="O628" t="s">
        <v>1235</v>
      </c>
    </row>
    <row r="629" spans="1:15" customFormat="1" ht="15" hidden="1" customHeight="1" x14ac:dyDescent="0.2">
      <c r="A629" s="4">
        <v>45036</v>
      </c>
      <c r="B629" s="5">
        <v>23440</v>
      </c>
      <c r="C629" s="5" t="s">
        <v>10</v>
      </c>
      <c r="D629" s="5" t="s">
        <v>134</v>
      </c>
      <c r="E629" s="22">
        <v>1522512</v>
      </c>
      <c r="F629" s="9" t="s">
        <v>12</v>
      </c>
      <c r="G629" s="22">
        <v>152251</v>
      </c>
      <c r="H629" s="8">
        <f t="shared" si="35"/>
        <v>1674763</v>
      </c>
      <c r="I629" s="5" t="s">
        <v>13</v>
      </c>
      <c r="J629" s="5" t="s">
        <v>14</v>
      </c>
      <c r="K629" s="4">
        <f t="shared" si="36"/>
        <v>45084</v>
      </c>
      <c r="L629" s="14">
        <f>+VLOOKUP(B629,'[1]TỔNG HỢP .'!E$465:M$654,9,0)</f>
        <v>-1674763</v>
      </c>
      <c r="M629" s="14">
        <f t="shared" si="37"/>
        <v>0</v>
      </c>
      <c r="N629" s="4" t="str">
        <f>+VLOOKUP(B629,'[1]TỔNG HỢP .'!E$465:M$654,8,0)</f>
        <v>05.06.2023</v>
      </c>
      <c r="O629" t="s">
        <v>1235</v>
      </c>
    </row>
    <row r="630" spans="1:15" customFormat="1" ht="15" hidden="1" customHeight="1" x14ac:dyDescent="0.2">
      <c r="A630" s="4">
        <v>45036</v>
      </c>
      <c r="B630" s="5">
        <v>23441</v>
      </c>
      <c r="C630" s="5" t="s">
        <v>10</v>
      </c>
      <c r="D630" s="5" t="s">
        <v>57</v>
      </c>
      <c r="E630" s="22">
        <v>1723220</v>
      </c>
      <c r="F630" s="9" t="s">
        <v>12</v>
      </c>
      <c r="G630" s="22">
        <v>172322</v>
      </c>
      <c r="H630" s="8">
        <f t="shared" si="35"/>
        <v>1895542</v>
      </c>
      <c r="I630" s="5" t="s">
        <v>13</v>
      </c>
      <c r="J630" s="5" t="s">
        <v>14</v>
      </c>
      <c r="K630" s="4">
        <f t="shared" si="36"/>
        <v>45084</v>
      </c>
      <c r="L630" s="14">
        <f>+VLOOKUP(B630,'[1]TỔNG HỢP .'!E$465:M$654,9,0)</f>
        <v>-1895542</v>
      </c>
      <c r="M630" s="14">
        <f t="shared" si="37"/>
        <v>0</v>
      </c>
      <c r="N630" s="4" t="str">
        <f>+VLOOKUP(B630,'[1]TỔNG HỢP .'!E$465:M$654,8,0)</f>
        <v>05.06.2023</v>
      </c>
      <c r="O630" t="s">
        <v>1235</v>
      </c>
    </row>
    <row r="631" spans="1:15" customFormat="1" ht="15" hidden="1" customHeight="1" x14ac:dyDescent="0.2">
      <c r="A631" s="4">
        <v>45036</v>
      </c>
      <c r="B631" s="5">
        <v>23442</v>
      </c>
      <c r="C631" s="5" t="s">
        <v>10</v>
      </c>
      <c r="D631" s="5" t="s">
        <v>57</v>
      </c>
      <c r="E631" s="22">
        <v>2633092</v>
      </c>
      <c r="F631" s="9" t="s">
        <v>12</v>
      </c>
      <c r="G631" s="22">
        <v>263309</v>
      </c>
      <c r="H631" s="8">
        <f t="shared" si="35"/>
        <v>2896401</v>
      </c>
      <c r="I631" s="5" t="s">
        <v>13</v>
      </c>
      <c r="J631" s="5" t="s">
        <v>14</v>
      </c>
      <c r="K631" s="4">
        <f t="shared" si="36"/>
        <v>45084</v>
      </c>
      <c r="L631" s="14">
        <f>+VLOOKUP(B631,'[1]TỔNG HỢP .'!E$465:M$654,9,0)</f>
        <v>-2896401</v>
      </c>
      <c r="M631" s="14">
        <f t="shared" si="37"/>
        <v>0</v>
      </c>
      <c r="N631" s="4" t="str">
        <f>+VLOOKUP(B631,'[1]TỔNG HỢP .'!E$465:M$654,8,0)</f>
        <v>05.06.2023</v>
      </c>
      <c r="O631" t="s">
        <v>1235</v>
      </c>
    </row>
    <row r="632" spans="1:15" customFormat="1" ht="15" hidden="1" customHeight="1" x14ac:dyDescent="0.2">
      <c r="A632" s="4">
        <v>45036</v>
      </c>
      <c r="B632" s="5">
        <v>23443</v>
      </c>
      <c r="C632" s="5" t="s">
        <v>10</v>
      </c>
      <c r="D632" s="5" t="s">
        <v>32</v>
      </c>
      <c r="E632" s="22">
        <v>1110580</v>
      </c>
      <c r="F632" s="9" t="s">
        <v>12</v>
      </c>
      <c r="G632" s="22">
        <v>111058</v>
      </c>
      <c r="H632" s="8">
        <f t="shared" si="35"/>
        <v>1221638</v>
      </c>
      <c r="I632" s="5" t="s">
        <v>13</v>
      </c>
      <c r="J632" s="5" t="s">
        <v>14</v>
      </c>
      <c r="K632" s="4">
        <f t="shared" si="36"/>
        <v>45084</v>
      </c>
      <c r="L632" s="14">
        <f>+VLOOKUP(B632,'[1]TỔNG HỢP .'!E$465:M$654,9,0)</f>
        <v>-1221638</v>
      </c>
      <c r="M632" s="14">
        <f t="shared" si="37"/>
        <v>0</v>
      </c>
      <c r="N632" s="4" t="str">
        <f>+VLOOKUP(B632,'[1]TỔNG HỢP .'!E$465:M$654,8,0)</f>
        <v>05.06.2023</v>
      </c>
      <c r="O632" t="s">
        <v>1235</v>
      </c>
    </row>
    <row r="633" spans="1:15" customFormat="1" ht="15" hidden="1" customHeight="1" x14ac:dyDescent="0.2">
      <c r="A633" s="4">
        <v>45036</v>
      </c>
      <c r="B633" s="5">
        <v>23444</v>
      </c>
      <c r="C633" s="5" t="s">
        <v>10</v>
      </c>
      <c r="D633" s="5" t="s">
        <v>32</v>
      </c>
      <c r="E633" s="22">
        <v>2432360</v>
      </c>
      <c r="F633" s="9" t="s">
        <v>12</v>
      </c>
      <c r="G633" s="22">
        <v>243236</v>
      </c>
      <c r="H633" s="8">
        <f t="shared" si="35"/>
        <v>2675596</v>
      </c>
      <c r="I633" s="5" t="s">
        <v>13</v>
      </c>
      <c r="J633" s="5" t="s">
        <v>14</v>
      </c>
      <c r="K633" s="4">
        <f t="shared" si="36"/>
        <v>45084</v>
      </c>
      <c r="L633" s="14">
        <f>+VLOOKUP(B633,'[1]TỔNG HỢP .'!E$465:M$654,9,0)</f>
        <v>-2675596</v>
      </c>
      <c r="M633" s="14">
        <f t="shared" si="37"/>
        <v>0</v>
      </c>
      <c r="N633" s="4" t="str">
        <f>+VLOOKUP(B633,'[1]TỔNG HỢP .'!E$465:M$654,8,0)</f>
        <v>05.06.2023</v>
      </c>
      <c r="O633" t="s">
        <v>1235</v>
      </c>
    </row>
    <row r="634" spans="1:15" customFormat="1" ht="15" hidden="1" customHeight="1" x14ac:dyDescent="0.2">
      <c r="A634" s="4">
        <v>45036</v>
      </c>
      <c r="B634" s="5">
        <v>23445</v>
      </c>
      <c r="C634" s="5" t="s">
        <v>10</v>
      </c>
      <c r="D634" s="5" t="s">
        <v>120</v>
      </c>
      <c r="E634" s="22">
        <v>3625740</v>
      </c>
      <c r="F634" s="9" t="s">
        <v>12</v>
      </c>
      <c r="G634" s="22">
        <v>362574</v>
      </c>
      <c r="H634" s="8">
        <f t="shared" si="35"/>
        <v>3988314</v>
      </c>
      <c r="I634" s="5" t="s">
        <v>13</v>
      </c>
      <c r="J634" s="5" t="s">
        <v>14</v>
      </c>
      <c r="K634" s="4">
        <f t="shared" si="36"/>
        <v>45084</v>
      </c>
      <c r="L634" s="14">
        <f>+VLOOKUP(B634,'[1]TỔNG HỢP .'!E$465:M$654,9,0)</f>
        <v>-3988314</v>
      </c>
      <c r="M634" s="14">
        <f t="shared" si="37"/>
        <v>0</v>
      </c>
      <c r="N634" s="4" t="str">
        <f>+VLOOKUP(B634,'[1]TỔNG HỢP .'!E$465:M$654,8,0)</f>
        <v>05.06.2023</v>
      </c>
      <c r="O634" t="s">
        <v>1235</v>
      </c>
    </row>
    <row r="635" spans="1:15" customFormat="1" ht="15" hidden="1" customHeight="1" x14ac:dyDescent="0.2">
      <c r="A635" s="4">
        <v>45036</v>
      </c>
      <c r="B635" s="5">
        <v>23446</v>
      </c>
      <c r="C635" s="5" t="s">
        <v>10</v>
      </c>
      <c r="D635" s="5" t="s">
        <v>1024</v>
      </c>
      <c r="E635" s="22">
        <v>4169940</v>
      </c>
      <c r="F635" s="9" t="s">
        <v>12</v>
      </c>
      <c r="G635" s="22">
        <v>416994</v>
      </c>
      <c r="H635" s="8">
        <f t="shared" si="35"/>
        <v>4586934</v>
      </c>
      <c r="I635" s="5" t="s">
        <v>13</v>
      </c>
      <c r="J635" s="5" t="s">
        <v>14</v>
      </c>
      <c r="K635" s="4">
        <f t="shared" si="36"/>
        <v>45084</v>
      </c>
      <c r="L635" s="14">
        <f>+VLOOKUP(B635,'[1]TỔNG HỢP .'!E$465:M$654,9,0)</f>
        <v>-4586934</v>
      </c>
      <c r="M635" s="14">
        <f t="shared" si="37"/>
        <v>0</v>
      </c>
      <c r="N635" s="4" t="str">
        <f>+VLOOKUP(B635,'[1]TỔNG HỢP .'!E$465:M$654,8,0)</f>
        <v>05.06.2023</v>
      </c>
      <c r="O635" t="s">
        <v>1235</v>
      </c>
    </row>
    <row r="636" spans="1:15" customFormat="1" ht="15" hidden="1" customHeight="1" x14ac:dyDescent="0.2">
      <c r="A636" s="4">
        <v>45038</v>
      </c>
      <c r="B636" s="5">
        <v>23556</v>
      </c>
      <c r="C636" s="5" t="s">
        <v>10</v>
      </c>
      <c r="D636" s="5" t="s">
        <v>1028</v>
      </c>
      <c r="E636" s="22">
        <v>1559712</v>
      </c>
      <c r="F636" s="9" t="s">
        <v>12</v>
      </c>
      <c r="G636" s="22">
        <v>155971</v>
      </c>
      <c r="H636" s="8">
        <f t="shared" si="35"/>
        <v>1715683</v>
      </c>
      <c r="I636" s="5" t="s">
        <v>13</v>
      </c>
      <c r="J636" s="5" t="s">
        <v>14</v>
      </c>
      <c r="K636" s="4">
        <f t="shared" si="36"/>
        <v>45086</v>
      </c>
      <c r="L636" s="14">
        <f>+VLOOKUP(B636,'[1]TỔNG HỢP .'!E$655:M$698,9,0)</f>
        <v>-1715683</v>
      </c>
      <c r="M636" s="14">
        <f t="shared" si="37"/>
        <v>0</v>
      </c>
      <c r="N636" s="4" t="str">
        <f>+VLOOKUP(B636,'[1]TỔNG HỢP .'!E$655:M$698,8,0)</f>
        <v>15.06.2023</v>
      </c>
      <c r="O636" t="s">
        <v>1239</v>
      </c>
    </row>
    <row r="637" spans="1:15" customFormat="1" ht="15" hidden="1" customHeight="1" x14ac:dyDescent="0.2">
      <c r="A637" s="4">
        <v>45040</v>
      </c>
      <c r="B637" s="5">
        <v>23600</v>
      </c>
      <c r="C637" s="5" t="s">
        <v>10</v>
      </c>
      <c r="D637" s="5" t="s">
        <v>229</v>
      </c>
      <c r="E637" s="22">
        <v>1321780</v>
      </c>
      <c r="F637" s="9" t="s">
        <v>12</v>
      </c>
      <c r="G637" s="22">
        <v>132178</v>
      </c>
      <c r="H637" s="8">
        <f t="shared" si="35"/>
        <v>1453958</v>
      </c>
      <c r="I637" s="5" t="s">
        <v>13</v>
      </c>
      <c r="J637" s="5" t="s">
        <v>14</v>
      </c>
      <c r="K637" s="4">
        <f t="shared" si="36"/>
        <v>45088</v>
      </c>
      <c r="L637" s="14">
        <f>+VLOOKUP(B637,'[1]TỔNG HỢP .'!E$655:M$698,9,0)</f>
        <v>-1453958</v>
      </c>
      <c r="M637" s="14">
        <f t="shared" si="37"/>
        <v>0</v>
      </c>
      <c r="N637" s="4" t="str">
        <f>+VLOOKUP(B637,'[1]TỔNG HỢP .'!E$655:M$698,8,0)</f>
        <v>15.06.2023</v>
      </c>
      <c r="O637" t="s">
        <v>1239</v>
      </c>
    </row>
    <row r="638" spans="1:15" customFormat="1" ht="15" hidden="1" customHeight="1" x14ac:dyDescent="0.2">
      <c r="A638" s="4">
        <v>45040</v>
      </c>
      <c r="B638" s="5">
        <v>23601</v>
      </c>
      <c r="C638" s="5" t="s">
        <v>10</v>
      </c>
      <c r="D638" s="5" t="s">
        <v>87</v>
      </c>
      <c r="E638" s="22">
        <v>1110580</v>
      </c>
      <c r="F638" s="9" t="s">
        <v>12</v>
      </c>
      <c r="G638" s="22">
        <v>111058</v>
      </c>
      <c r="H638" s="8">
        <f t="shared" si="35"/>
        <v>1221638</v>
      </c>
      <c r="I638" s="5" t="s">
        <v>13</v>
      </c>
      <c r="J638" s="5" t="s">
        <v>14</v>
      </c>
      <c r="K638" s="4">
        <f t="shared" si="36"/>
        <v>45088</v>
      </c>
      <c r="L638" s="14">
        <f>+VLOOKUP(B638,'[1]TỔNG HỢP .'!E$655:M$698,9,0)</f>
        <v>-1221638</v>
      </c>
      <c r="M638" s="14">
        <f t="shared" si="37"/>
        <v>0</v>
      </c>
      <c r="N638" s="4" t="str">
        <f>+VLOOKUP(B638,'[1]TỔNG HỢP .'!E$655:M$698,8,0)</f>
        <v>15.06.2023</v>
      </c>
      <c r="O638" t="s">
        <v>1239</v>
      </c>
    </row>
    <row r="639" spans="1:15" customFormat="1" ht="15" hidden="1" customHeight="1" x14ac:dyDescent="0.2">
      <c r="A639" s="4">
        <v>45040</v>
      </c>
      <c r="B639" s="5">
        <v>23602</v>
      </c>
      <c r="C639" s="5" t="s">
        <v>10</v>
      </c>
      <c r="D639" s="5" t="s">
        <v>123</v>
      </c>
      <c r="E639" s="22">
        <v>2432360</v>
      </c>
      <c r="F639" s="9" t="s">
        <v>12</v>
      </c>
      <c r="G639" s="22">
        <v>243236</v>
      </c>
      <c r="H639" s="8">
        <f t="shared" si="35"/>
        <v>2675596</v>
      </c>
      <c r="I639" s="5" t="s">
        <v>13</v>
      </c>
      <c r="J639" s="5" t="s">
        <v>14</v>
      </c>
      <c r="K639" s="4">
        <f t="shared" si="36"/>
        <v>45088</v>
      </c>
      <c r="L639" s="14">
        <f>+VLOOKUP(B639,'[1]TỔNG HỢP .'!E$655:M$698,9,0)</f>
        <v>-2675596</v>
      </c>
      <c r="M639" s="14">
        <f t="shared" si="37"/>
        <v>0</v>
      </c>
      <c r="N639" s="4" t="str">
        <f>+VLOOKUP(B639,'[1]TỔNG HỢP .'!E$655:M$698,8,0)</f>
        <v>15.06.2023</v>
      </c>
      <c r="O639" t="s">
        <v>1239</v>
      </c>
    </row>
    <row r="640" spans="1:15" customFormat="1" ht="15" hidden="1" customHeight="1" x14ac:dyDescent="0.2">
      <c r="A640" s="4">
        <v>45040</v>
      </c>
      <c r="B640" s="5">
        <v>23682</v>
      </c>
      <c r="C640" s="5" t="s">
        <v>10</v>
      </c>
      <c r="D640" s="5" t="s">
        <v>18</v>
      </c>
      <c r="E640" s="22">
        <v>18316580</v>
      </c>
      <c r="F640" s="9" t="s">
        <v>12</v>
      </c>
      <c r="G640" s="22">
        <v>1831658</v>
      </c>
      <c r="H640" s="8">
        <f t="shared" si="35"/>
        <v>20148238</v>
      </c>
      <c r="I640" s="5" t="s">
        <v>13</v>
      </c>
      <c r="J640" s="5" t="s">
        <v>14</v>
      </c>
      <c r="K640" s="4">
        <f t="shared" si="36"/>
        <v>45088</v>
      </c>
      <c r="L640" s="14">
        <f>+VLOOKUP(B640,'[1]TỔNG HỢP .'!E$655:M$698,9,0)</f>
        <v>-20148238</v>
      </c>
      <c r="M640" s="14">
        <f t="shared" si="37"/>
        <v>0</v>
      </c>
      <c r="N640" s="4" t="str">
        <f>+VLOOKUP(B640,'[1]TỔNG HỢP .'!E$655:M$698,8,0)</f>
        <v>15.06.2023</v>
      </c>
      <c r="O640" t="s">
        <v>1239</v>
      </c>
    </row>
    <row r="641" spans="1:15" customFormat="1" ht="15" hidden="1" customHeight="1" x14ac:dyDescent="0.2">
      <c r="A641" s="4">
        <v>45040</v>
      </c>
      <c r="B641" s="5">
        <v>23683</v>
      </c>
      <c r="C641" s="5" t="s">
        <v>10</v>
      </c>
      <c r="D641" s="5" t="s">
        <v>15</v>
      </c>
      <c r="E641" s="22">
        <v>2221160</v>
      </c>
      <c r="F641" s="9" t="s">
        <v>12</v>
      </c>
      <c r="G641" s="22">
        <v>222116</v>
      </c>
      <c r="H641" s="8">
        <f t="shared" si="35"/>
        <v>2443276</v>
      </c>
      <c r="I641" s="5" t="s">
        <v>13</v>
      </c>
      <c r="J641" s="5" t="s">
        <v>14</v>
      </c>
      <c r="K641" s="4">
        <f t="shared" si="36"/>
        <v>45088</v>
      </c>
      <c r="L641" s="14">
        <f>+VLOOKUP(B641,'[1]TỔNG HỢP .'!E$655:M$698,9,0)</f>
        <v>-2443276</v>
      </c>
      <c r="M641" s="14">
        <f t="shared" si="37"/>
        <v>0</v>
      </c>
      <c r="N641" s="4" t="str">
        <f>+VLOOKUP(B641,'[1]TỔNG HỢP .'!E$655:M$698,8,0)</f>
        <v>15.06.2023</v>
      </c>
      <c r="O641" t="s">
        <v>1239</v>
      </c>
    </row>
    <row r="642" spans="1:15" customFormat="1" ht="15" hidden="1" customHeight="1" x14ac:dyDescent="0.2">
      <c r="A642" s="4">
        <v>45040</v>
      </c>
      <c r="B642" s="5">
        <v>23684</v>
      </c>
      <c r="C642" s="5" t="s">
        <v>10</v>
      </c>
      <c r="D642" s="5" t="s">
        <v>21</v>
      </c>
      <c r="E642" s="22">
        <v>4899992</v>
      </c>
      <c r="F642" s="9" t="s">
        <v>12</v>
      </c>
      <c r="G642" s="22">
        <v>489999</v>
      </c>
      <c r="H642" s="8">
        <f t="shared" si="35"/>
        <v>5389991</v>
      </c>
      <c r="I642" s="5" t="s">
        <v>13</v>
      </c>
      <c r="J642" s="5" t="s">
        <v>14</v>
      </c>
      <c r="K642" s="4">
        <f t="shared" si="36"/>
        <v>45088</v>
      </c>
      <c r="L642" s="14">
        <f>+VLOOKUP(B642,'[1]TỔNG HỢP .'!E$655:M$698,9,0)</f>
        <v>-5389991</v>
      </c>
      <c r="M642" s="14">
        <f t="shared" si="37"/>
        <v>0</v>
      </c>
      <c r="N642" s="4" t="str">
        <f>+VLOOKUP(B642,'[1]TỔNG HỢP .'!E$655:M$698,8,0)</f>
        <v>15.06.2023</v>
      </c>
      <c r="O642" t="s">
        <v>1239</v>
      </c>
    </row>
    <row r="643" spans="1:15" customFormat="1" ht="15" hidden="1" customHeight="1" x14ac:dyDescent="0.2">
      <c r="A643" s="4">
        <v>45040</v>
      </c>
      <c r="B643" s="5">
        <v>23685</v>
      </c>
      <c r="C643" s="5" t="s">
        <v>10</v>
      </c>
      <c r="D643" s="5" t="s">
        <v>54</v>
      </c>
      <c r="E643" s="22">
        <v>2221160</v>
      </c>
      <c r="F643" s="9" t="s">
        <v>12</v>
      </c>
      <c r="G643" s="22">
        <v>222116</v>
      </c>
      <c r="H643" s="8">
        <f t="shared" si="35"/>
        <v>2443276</v>
      </c>
      <c r="I643" s="5" t="s">
        <v>13</v>
      </c>
      <c r="J643" s="5" t="s">
        <v>14</v>
      </c>
      <c r="K643" s="4">
        <f t="shared" si="36"/>
        <v>45088</v>
      </c>
      <c r="L643" s="14">
        <f>+VLOOKUP(B643,'[1]TỔNG HỢP .'!E$655:M$698,9,0)</f>
        <v>-2443276</v>
      </c>
      <c r="M643" s="14">
        <f t="shared" si="37"/>
        <v>0</v>
      </c>
      <c r="N643" s="4" t="str">
        <f>+VLOOKUP(B643,'[1]TỔNG HỢP .'!E$655:M$698,8,0)</f>
        <v>15.06.2023</v>
      </c>
      <c r="O643" t="s">
        <v>1239</v>
      </c>
    </row>
    <row r="644" spans="1:15" customFormat="1" ht="15" hidden="1" customHeight="1" x14ac:dyDescent="0.2">
      <c r="A644" s="4">
        <v>45040</v>
      </c>
      <c r="B644" s="5">
        <v>23686</v>
      </c>
      <c r="C644" s="5" t="s">
        <v>10</v>
      </c>
      <c r="D644" s="5" t="s">
        <v>106</v>
      </c>
      <c r="E644" s="22">
        <v>1321780</v>
      </c>
      <c r="F644" s="9" t="s">
        <v>12</v>
      </c>
      <c r="G644" s="22">
        <v>132178</v>
      </c>
      <c r="H644" s="8">
        <f t="shared" ref="H644:H707" si="38">+E644+G644</f>
        <v>1453958</v>
      </c>
      <c r="I644" s="5" t="s">
        <v>13</v>
      </c>
      <c r="J644" s="5" t="s">
        <v>14</v>
      </c>
      <c r="K644" s="4">
        <f t="shared" si="36"/>
        <v>45088</v>
      </c>
      <c r="L644" s="14">
        <f>+VLOOKUP(B644,'[1]TỔNG HỢP .'!E$655:M$698,9,0)</f>
        <v>-1453958</v>
      </c>
      <c r="M644" s="14">
        <f t="shared" si="37"/>
        <v>0</v>
      </c>
      <c r="N644" s="4" t="str">
        <f>+VLOOKUP(B644,'[1]TỔNG HỢP .'!E$655:M$698,8,0)</f>
        <v>15.06.2023</v>
      </c>
      <c r="O644" t="s">
        <v>1239</v>
      </c>
    </row>
    <row r="645" spans="1:15" customFormat="1" ht="15" hidden="1" customHeight="1" x14ac:dyDescent="0.2">
      <c r="A645" s="4">
        <v>45040</v>
      </c>
      <c r="B645" s="5">
        <v>23687</v>
      </c>
      <c r="C645" s="5" t="s">
        <v>10</v>
      </c>
      <c r="D645" s="5" t="s">
        <v>24</v>
      </c>
      <c r="E645" s="22">
        <v>1321780</v>
      </c>
      <c r="F645" s="9" t="s">
        <v>12</v>
      </c>
      <c r="G645" s="22">
        <v>132178</v>
      </c>
      <c r="H645" s="8">
        <f t="shared" si="38"/>
        <v>1453958</v>
      </c>
      <c r="I645" s="5" t="s">
        <v>13</v>
      </c>
      <c r="J645" s="5" t="s">
        <v>14</v>
      </c>
      <c r="K645" s="4">
        <f t="shared" si="36"/>
        <v>45088</v>
      </c>
      <c r="L645" s="14">
        <f>+VLOOKUP(B645,'[1]TỔNG HỢP .'!E$655:M$698,9,0)</f>
        <v>-1453958</v>
      </c>
      <c r="M645" s="14">
        <f t="shared" si="37"/>
        <v>0</v>
      </c>
      <c r="N645" s="4" t="str">
        <f>+VLOOKUP(B645,'[1]TỔNG HỢP .'!E$655:M$698,8,0)</f>
        <v>15.06.2023</v>
      </c>
      <c r="O645" t="s">
        <v>1239</v>
      </c>
    </row>
    <row r="646" spans="1:15" customFormat="1" ht="15" hidden="1" customHeight="1" x14ac:dyDescent="0.2">
      <c r="A646" s="4">
        <v>45040</v>
      </c>
      <c r="B646" s="5">
        <v>23688</v>
      </c>
      <c r="C646" s="5" t="s">
        <v>10</v>
      </c>
      <c r="D646" s="5" t="s">
        <v>113</v>
      </c>
      <c r="E646" s="22">
        <v>1309220</v>
      </c>
      <c r="F646" s="9" t="s">
        <v>12</v>
      </c>
      <c r="G646" s="22">
        <v>130922</v>
      </c>
      <c r="H646" s="8">
        <f t="shared" si="38"/>
        <v>1440142</v>
      </c>
      <c r="I646" s="5" t="s">
        <v>13</v>
      </c>
      <c r="J646" s="5" t="s">
        <v>14</v>
      </c>
      <c r="K646" s="4">
        <f t="shared" si="36"/>
        <v>45088</v>
      </c>
      <c r="L646" s="14">
        <f>+VLOOKUP(B646,'[1]TỔNG HỢP .'!E$655:M$698,9,0)</f>
        <v>-1440142</v>
      </c>
      <c r="M646" s="14">
        <f t="shared" si="37"/>
        <v>0</v>
      </c>
      <c r="N646" s="4" t="str">
        <f>+VLOOKUP(B646,'[1]TỔNG HỢP .'!E$655:M$698,8,0)</f>
        <v>15.06.2023</v>
      </c>
      <c r="O646" t="s">
        <v>1239</v>
      </c>
    </row>
    <row r="647" spans="1:15" customFormat="1" ht="15" hidden="1" customHeight="1" x14ac:dyDescent="0.2">
      <c r="A647" s="4">
        <v>45040</v>
      </c>
      <c r="B647" s="5">
        <v>23689</v>
      </c>
      <c r="C647" s="5" t="s">
        <v>10</v>
      </c>
      <c r="D647" s="5" t="s">
        <v>32</v>
      </c>
      <c r="E647" s="22">
        <v>5552900</v>
      </c>
      <c r="F647" s="9" t="s">
        <v>12</v>
      </c>
      <c r="G647" s="22">
        <v>555290</v>
      </c>
      <c r="H647" s="8">
        <f t="shared" si="38"/>
        <v>6108190</v>
      </c>
      <c r="I647" s="5" t="s">
        <v>13</v>
      </c>
      <c r="J647" s="5" t="s">
        <v>14</v>
      </c>
      <c r="K647" s="4">
        <f t="shared" si="36"/>
        <v>45088</v>
      </c>
      <c r="L647" s="14">
        <f>+VLOOKUP(B647,'[1]TỔNG HỢP .'!E$655:M$698,9,0)</f>
        <v>-6108190</v>
      </c>
      <c r="M647" s="14">
        <f t="shared" si="37"/>
        <v>0</v>
      </c>
      <c r="N647" s="4" t="str">
        <f>+VLOOKUP(B647,'[1]TỔNG HỢP .'!E$655:M$698,8,0)</f>
        <v>15.06.2023</v>
      </c>
      <c r="O647" t="s">
        <v>1239</v>
      </c>
    </row>
    <row r="648" spans="1:15" customFormat="1" ht="15" hidden="1" customHeight="1" x14ac:dyDescent="0.2">
      <c r="A648" s="4">
        <v>45040</v>
      </c>
      <c r="B648" s="5">
        <v>23690</v>
      </c>
      <c r="C648" s="5" t="s">
        <v>10</v>
      </c>
      <c r="D648" s="5" t="s">
        <v>35</v>
      </c>
      <c r="E648" s="22">
        <v>4640960</v>
      </c>
      <c r="F648" s="9" t="s">
        <v>12</v>
      </c>
      <c r="G648" s="22">
        <v>464096</v>
      </c>
      <c r="H648" s="8">
        <f t="shared" si="38"/>
        <v>5105056</v>
      </c>
      <c r="I648" s="5" t="s">
        <v>13</v>
      </c>
      <c r="J648" s="5" t="s">
        <v>14</v>
      </c>
      <c r="K648" s="4">
        <f t="shared" si="36"/>
        <v>45088</v>
      </c>
      <c r="L648" s="14">
        <f>+VLOOKUP(B648,'[1]TỔNG HỢP .'!E$655:M$698,9,0)</f>
        <v>-5105056</v>
      </c>
      <c r="M648" s="14">
        <f t="shared" si="37"/>
        <v>0</v>
      </c>
      <c r="N648" s="4" t="str">
        <f>+VLOOKUP(B648,'[1]TỔNG HỢP .'!E$655:M$698,8,0)</f>
        <v>15.06.2023</v>
      </c>
      <c r="O648" t="s">
        <v>1239</v>
      </c>
    </row>
    <row r="649" spans="1:15" customFormat="1" ht="15" hidden="1" customHeight="1" x14ac:dyDescent="0.2">
      <c r="A649" s="4">
        <v>45040</v>
      </c>
      <c r="B649" s="5">
        <v>23691</v>
      </c>
      <c r="C649" s="5" t="s">
        <v>10</v>
      </c>
      <c r="D649" s="5" t="s">
        <v>60</v>
      </c>
      <c r="E649" s="22">
        <v>1110580</v>
      </c>
      <c r="F649" s="9" t="s">
        <v>12</v>
      </c>
      <c r="G649" s="22">
        <v>111058</v>
      </c>
      <c r="H649" s="8">
        <f t="shared" si="38"/>
        <v>1221638</v>
      </c>
      <c r="I649" s="5" t="s">
        <v>13</v>
      </c>
      <c r="J649" s="5" t="s">
        <v>14</v>
      </c>
      <c r="K649" s="4">
        <f t="shared" si="36"/>
        <v>45088</v>
      </c>
      <c r="L649" s="14">
        <f>+VLOOKUP(B649,'[1]TỔNG HỢP .'!E$655:M$698,9,0)</f>
        <v>-1221638</v>
      </c>
      <c r="M649" s="14">
        <f t="shared" si="37"/>
        <v>0</v>
      </c>
      <c r="N649" s="4" t="str">
        <f>+VLOOKUP(B649,'[1]TỔNG HỢP .'!E$655:M$698,8,0)</f>
        <v>15.06.2023</v>
      </c>
      <c r="O649" t="s">
        <v>1239</v>
      </c>
    </row>
    <row r="650" spans="1:15" customFormat="1" ht="15" hidden="1" customHeight="1" x14ac:dyDescent="0.2">
      <c r="A650" s="4">
        <v>45040</v>
      </c>
      <c r="B650" s="5">
        <v>23692</v>
      </c>
      <c r="C650" s="5" t="s">
        <v>10</v>
      </c>
      <c r="D650" s="5" t="s">
        <v>38</v>
      </c>
      <c r="E650" s="22">
        <v>5552900</v>
      </c>
      <c r="F650" s="9" t="s">
        <v>12</v>
      </c>
      <c r="G650" s="22">
        <v>555290</v>
      </c>
      <c r="H650" s="8">
        <f t="shared" si="38"/>
        <v>6108190</v>
      </c>
      <c r="I650" s="5" t="s">
        <v>13</v>
      </c>
      <c r="J650" s="5" t="s">
        <v>14</v>
      </c>
      <c r="K650" s="4">
        <f t="shared" si="36"/>
        <v>45088</v>
      </c>
      <c r="L650" s="14">
        <f>+VLOOKUP(B650,'[1]TỔNG HỢP .'!E$655:M$698,9,0)</f>
        <v>-6108190</v>
      </c>
      <c r="M650" s="14">
        <f t="shared" si="37"/>
        <v>0</v>
      </c>
      <c r="N650" s="4" t="str">
        <f>+VLOOKUP(B650,'[1]TỔNG HỢP .'!E$655:M$698,8,0)</f>
        <v>15.06.2023</v>
      </c>
      <c r="O650" t="s">
        <v>1239</v>
      </c>
    </row>
    <row r="651" spans="1:15" customFormat="1" ht="15" hidden="1" customHeight="1" x14ac:dyDescent="0.2">
      <c r="A651" s="4">
        <v>45040</v>
      </c>
      <c r="B651" s="5">
        <v>23693</v>
      </c>
      <c r="C651" s="5" t="s">
        <v>10</v>
      </c>
      <c r="D651" s="5" t="s">
        <v>41</v>
      </c>
      <c r="E651" s="22">
        <v>1729508</v>
      </c>
      <c r="F651" s="9" t="s">
        <v>12</v>
      </c>
      <c r="G651" s="22">
        <v>172951</v>
      </c>
      <c r="H651" s="8">
        <f t="shared" si="38"/>
        <v>1902459</v>
      </c>
      <c r="I651" s="5" t="s">
        <v>13</v>
      </c>
      <c r="J651" s="5" t="s">
        <v>14</v>
      </c>
      <c r="K651" s="4">
        <f t="shared" si="36"/>
        <v>45088</v>
      </c>
      <c r="L651" s="14">
        <f>+VLOOKUP(B651,'[1]TỔNG HỢP .'!E$655:M$698,9,0)</f>
        <v>-1902459</v>
      </c>
      <c r="M651" s="14">
        <f t="shared" si="37"/>
        <v>0</v>
      </c>
      <c r="N651" s="4" t="str">
        <f>+VLOOKUP(B651,'[1]TỔNG HỢP .'!E$655:M$698,8,0)</f>
        <v>15.06.2023</v>
      </c>
      <c r="O651" t="s">
        <v>1239</v>
      </c>
    </row>
    <row r="652" spans="1:15" customFormat="1" ht="15" hidden="1" customHeight="1" x14ac:dyDescent="0.2">
      <c r="A652" s="4">
        <v>45040</v>
      </c>
      <c r="B652" s="5">
        <v>23694</v>
      </c>
      <c r="C652" s="5" t="s">
        <v>10</v>
      </c>
      <c r="D652" s="5" t="s">
        <v>47</v>
      </c>
      <c r="E652" s="22">
        <v>2643560</v>
      </c>
      <c r="F652" s="9" t="s">
        <v>12</v>
      </c>
      <c r="G652" s="22">
        <v>264356</v>
      </c>
      <c r="H652" s="8">
        <f t="shared" si="38"/>
        <v>2907916</v>
      </c>
      <c r="I652" s="5" t="s">
        <v>13</v>
      </c>
      <c r="J652" s="5" t="s">
        <v>14</v>
      </c>
      <c r="K652" s="4">
        <f t="shared" si="36"/>
        <v>45088</v>
      </c>
      <c r="L652" s="14">
        <f>+VLOOKUP(B652,'[1]TỔNG HỢP .'!E$655:M$698,9,0)</f>
        <v>-2907916</v>
      </c>
      <c r="M652" s="14">
        <f t="shared" si="37"/>
        <v>0</v>
      </c>
      <c r="N652" s="4" t="str">
        <f>+VLOOKUP(B652,'[1]TỔNG HỢP .'!E$655:M$698,8,0)</f>
        <v>15.06.2023</v>
      </c>
      <c r="O652" t="s">
        <v>1239</v>
      </c>
    </row>
    <row r="653" spans="1:15" customFormat="1" ht="15" hidden="1" customHeight="1" x14ac:dyDescent="0.2">
      <c r="A653" s="4">
        <v>45040</v>
      </c>
      <c r="B653" s="5">
        <v>23695</v>
      </c>
      <c r="C653" s="5" t="s">
        <v>10</v>
      </c>
      <c r="D653" s="5" t="s">
        <v>47</v>
      </c>
      <c r="E653" s="22">
        <v>1309220</v>
      </c>
      <c r="F653" s="9" t="s">
        <v>12</v>
      </c>
      <c r="G653" s="22">
        <v>130922</v>
      </c>
      <c r="H653" s="8">
        <f t="shared" si="38"/>
        <v>1440142</v>
      </c>
      <c r="I653" s="5" t="s">
        <v>13</v>
      </c>
      <c r="J653" s="5" t="s">
        <v>14</v>
      </c>
      <c r="K653" s="4">
        <f t="shared" si="36"/>
        <v>45088</v>
      </c>
      <c r="L653" s="14">
        <f>+VLOOKUP(B653,'[1]TỔNG HỢP .'!E$655:M$698,9,0)</f>
        <v>-1440142</v>
      </c>
      <c r="M653" s="14">
        <f t="shared" si="37"/>
        <v>0</v>
      </c>
      <c r="N653" s="4" t="str">
        <f>+VLOOKUP(B653,'[1]TỔNG HỢP .'!E$655:M$698,8,0)</f>
        <v>15.06.2023</v>
      </c>
      <c r="O653" t="s">
        <v>1239</v>
      </c>
    </row>
    <row r="654" spans="1:15" customFormat="1" ht="15" hidden="1" customHeight="1" x14ac:dyDescent="0.2">
      <c r="A654" s="4">
        <v>45040</v>
      </c>
      <c r="B654" s="5">
        <v>23696</v>
      </c>
      <c r="C654" s="5" t="s">
        <v>10</v>
      </c>
      <c r="D654" s="5" t="s">
        <v>47</v>
      </c>
      <c r="E654" s="22">
        <v>1321780</v>
      </c>
      <c r="F654" s="9" t="s">
        <v>12</v>
      </c>
      <c r="G654" s="22">
        <v>132178</v>
      </c>
      <c r="H654" s="8">
        <f t="shared" si="38"/>
        <v>1453958</v>
      </c>
      <c r="I654" s="5" t="s">
        <v>13</v>
      </c>
      <c r="J654" s="5" t="s">
        <v>14</v>
      </c>
      <c r="K654" s="4">
        <f t="shared" si="36"/>
        <v>45088</v>
      </c>
      <c r="L654" s="14">
        <f>+VLOOKUP(B654,'[1]TỔNG HỢP .'!E$655:M$698,9,0)</f>
        <v>-1453958</v>
      </c>
      <c r="M654" s="14">
        <f t="shared" si="37"/>
        <v>0</v>
      </c>
      <c r="N654" s="4" t="str">
        <f>+VLOOKUP(B654,'[1]TỔNG HỢP .'!E$655:M$698,8,0)</f>
        <v>15.06.2023</v>
      </c>
      <c r="O654" t="s">
        <v>1239</v>
      </c>
    </row>
    <row r="655" spans="1:15" customFormat="1" ht="15" hidden="1" customHeight="1" x14ac:dyDescent="0.2">
      <c r="A655" s="4">
        <v>45040</v>
      </c>
      <c r="B655" s="5">
        <v>23697</v>
      </c>
      <c r="C655" s="5" t="s">
        <v>10</v>
      </c>
      <c r="D655" s="5" t="s">
        <v>50</v>
      </c>
      <c r="E655" s="22">
        <v>2055700</v>
      </c>
      <c r="F655" s="9" t="s">
        <v>12</v>
      </c>
      <c r="G655" s="22">
        <v>205570</v>
      </c>
      <c r="H655" s="8">
        <f t="shared" si="38"/>
        <v>2261270</v>
      </c>
      <c r="I655" s="5" t="s">
        <v>13</v>
      </c>
      <c r="J655" s="5" t="s">
        <v>14</v>
      </c>
      <c r="K655" s="4">
        <f t="shared" ref="K655:K718" si="39">48+A655</f>
        <v>45088</v>
      </c>
      <c r="L655" s="14">
        <f>+VLOOKUP(B655,'[1]TỔNG HỢP .'!E$655:M$698,9,0)</f>
        <v>-2261270</v>
      </c>
      <c r="M655" s="14">
        <f t="shared" ref="M655:M679" si="40">+L655+H655</f>
        <v>0</v>
      </c>
      <c r="N655" s="4" t="str">
        <f>+VLOOKUP(B655,'[1]TỔNG HỢP .'!E$655:M$698,8,0)</f>
        <v>15.06.2023</v>
      </c>
      <c r="O655" t="s">
        <v>1239</v>
      </c>
    </row>
    <row r="656" spans="1:15" customFormat="1" ht="15" hidden="1" customHeight="1" x14ac:dyDescent="0.2">
      <c r="A656" s="4">
        <v>45040</v>
      </c>
      <c r="B656" s="5">
        <v>23698</v>
      </c>
      <c r="C656" s="5" t="s">
        <v>10</v>
      </c>
      <c r="D656" s="5" t="s">
        <v>267</v>
      </c>
      <c r="E656" s="22">
        <v>5954364</v>
      </c>
      <c r="F656" s="9" t="s">
        <v>12</v>
      </c>
      <c r="G656" s="22">
        <v>595436</v>
      </c>
      <c r="H656" s="8">
        <f t="shared" si="38"/>
        <v>6549800</v>
      </c>
      <c r="I656" s="5" t="s">
        <v>13</v>
      </c>
      <c r="J656" s="5" t="s">
        <v>14</v>
      </c>
      <c r="K656" s="4">
        <f t="shared" si="39"/>
        <v>45088</v>
      </c>
      <c r="L656" s="14">
        <f>+VLOOKUP(B656,'[1]TỔNG HỢP .'!E$655:M$698,9,0)</f>
        <v>-6549800</v>
      </c>
      <c r="M656" s="14">
        <f t="shared" si="40"/>
        <v>0</v>
      </c>
      <c r="N656" s="4" t="str">
        <f>+VLOOKUP(B656,'[1]TỔNG HỢP .'!E$655:M$698,8,0)</f>
        <v>15.06.2023</v>
      </c>
      <c r="O656" t="s">
        <v>1239</v>
      </c>
    </row>
    <row r="657" spans="1:15" customFormat="1" ht="15" hidden="1" customHeight="1" x14ac:dyDescent="0.2">
      <c r="A657" s="4">
        <v>45040</v>
      </c>
      <c r="B657" s="5">
        <v>23699</v>
      </c>
      <c r="C657" s="5" t="s">
        <v>10</v>
      </c>
      <c r="D657" s="5" t="s">
        <v>1024</v>
      </c>
      <c r="E657" s="22">
        <v>4169940</v>
      </c>
      <c r="F657" s="9" t="s">
        <v>12</v>
      </c>
      <c r="G657" s="22">
        <v>416994</v>
      </c>
      <c r="H657" s="8">
        <f t="shared" si="38"/>
        <v>4586934</v>
      </c>
      <c r="I657" s="5" t="s">
        <v>13</v>
      </c>
      <c r="J657" s="5" t="s">
        <v>14</v>
      </c>
      <c r="K657" s="4">
        <f t="shared" si="39"/>
        <v>45088</v>
      </c>
      <c r="L657" s="14">
        <f>+VLOOKUP(B657,'[1]TỔNG HỢP .'!E$655:M$698,9,0)</f>
        <v>-4586934</v>
      </c>
      <c r="M657" s="14">
        <f t="shared" si="40"/>
        <v>0</v>
      </c>
      <c r="N657" s="4" t="str">
        <f>+VLOOKUP(B657,'[1]TỔNG HỢP .'!E$655:M$698,8,0)</f>
        <v>15.06.2023</v>
      </c>
      <c r="O657" t="s">
        <v>1239</v>
      </c>
    </row>
    <row r="658" spans="1:15" customFormat="1" ht="15" hidden="1" customHeight="1" x14ac:dyDescent="0.2">
      <c r="A658" s="4">
        <v>45040</v>
      </c>
      <c r="B658" s="5">
        <v>23700</v>
      </c>
      <c r="C658" s="5" t="s">
        <v>10</v>
      </c>
      <c r="D658" s="5" t="s">
        <v>44</v>
      </c>
      <c r="E658" s="22">
        <v>5667632</v>
      </c>
      <c r="F658" s="9" t="s">
        <v>12</v>
      </c>
      <c r="G658" s="22">
        <v>566763</v>
      </c>
      <c r="H658" s="8">
        <f t="shared" si="38"/>
        <v>6234395</v>
      </c>
      <c r="I658" s="5" t="s">
        <v>13</v>
      </c>
      <c r="J658" s="5" t="s">
        <v>14</v>
      </c>
      <c r="K658" s="4">
        <f t="shared" si="39"/>
        <v>45088</v>
      </c>
      <c r="L658" s="14">
        <f>+VLOOKUP(B658,'[1]TỔNG HỢP .'!E$655:M$698,9,0)</f>
        <v>-6234395</v>
      </c>
      <c r="M658" s="14">
        <f t="shared" si="40"/>
        <v>0</v>
      </c>
      <c r="N658" s="4" t="str">
        <f>+VLOOKUP(B658,'[1]TỔNG HỢP .'!E$655:M$698,8,0)</f>
        <v>15.06.2023</v>
      </c>
      <c r="O658" t="s">
        <v>1239</v>
      </c>
    </row>
    <row r="659" spans="1:15" customFormat="1" ht="15" hidden="1" customHeight="1" x14ac:dyDescent="0.2">
      <c r="A659" s="4">
        <v>45040</v>
      </c>
      <c r="B659" s="5">
        <v>23701</v>
      </c>
      <c r="C659" s="5" t="s">
        <v>10</v>
      </c>
      <c r="D659" s="5" t="s">
        <v>1024</v>
      </c>
      <c r="E659" s="22">
        <v>2221160</v>
      </c>
      <c r="F659" s="9" t="s">
        <v>12</v>
      </c>
      <c r="G659" s="22">
        <v>222116</v>
      </c>
      <c r="H659" s="8">
        <f t="shared" si="38"/>
        <v>2443276</v>
      </c>
      <c r="I659" s="5" t="s">
        <v>13</v>
      </c>
      <c r="J659" s="5" t="s">
        <v>14</v>
      </c>
      <c r="K659" s="4">
        <f t="shared" si="39"/>
        <v>45088</v>
      </c>
      <c r="L659" s="14">
        <f>+VLOOKUP(B659,'[1]TỔNG HỢP .'!E$655:M$698,9,0)</f>
        <v>-2443276</v>
      </c>
      <c r="M659" s="14">
        <f t="shared" si="40"/>
        <v>0</v>
      </c>
      <c r="N659" s="4" t="str">
        <f>+VLOOKUP(B659,'[1]TỔNG HỢP .'!E$655:M$698,8,0)</f>
        <v>15.06.2023</v>
      </c>
      <c r="O659" t="s">
        <v>1239</v>
      </c>
    </row>
    <row r="660" spans="1:15" customFormat="1" ht="15" hidden="1" customHeight="1" x14ac:dyDescent="0.2">
      <c r="A660" s="4">
        <v>45040</v>
      </c>
      <c r="B660" s="5">
        <v>23702</v>
      </c>
      <c r="C660" s="5" t="s">
        <v>10</v>
      </c>
      <c r="D660" s="5" t="s">
        <v>35</v>
      </c>
      <c r="E660" s="22">
        <v>2221160</v>
      </c>
      <c r="F660" s="9" t="s">
        <v>12</v>
      </c>
      <c r="G660" s="22">
        <v>222116</v>
      </c>
      <c r="H660" s="8">
        <f t="shared" si="38"/>
        <v>2443276</v>
      </c>
      <c r="I660" s="5" t="s">
        <v>13</v>
      </c>
      <c r="J660" s="5" t="s">
        <v>14</v>
      </c>
      <c r="K660" s="4">
        <f t="shared" si="39"/>
        <v>45088</v>
      </c>
      <c r="L660" s="14">
        <f>+VLOOKUP(B660,'[1]TỔNG HỢP .'!E$655:M$698,9,0)</f>
        <v>-2443276</v>
      </c>
      <c r="M660" s="14">
        <f t="shared" si="40"/>
        <v>0</v>
      </c>
      <c r="N660" s="4" t="str">
        <f>+VLOOKUP(B660,'[1]TỔNG HỢP .'!E$655:M$698,8,0)</f>
        <v>15.06.2023</v>
      </c>
      <c r="O660" t="s">
        <v>1239</v>
      </c>
    </row>
    <row r="661" spans="1:15" customFormat="1" ht="15" hidden="1" customHeight="1" x14ac:dyDescent="0.2">
      <c r="A661" s="4">
        <v>45041</v>
      </c>
      <c r="B661" s="5">
        <v>23711</v>
      </c>
      <c r="C661" s="5" t="s">
        <v>10</v>
      </c>
      <c r="D661" s="5" t="s">
        <v>1025</v>
      </c>
      <c r="E661" s="22">
        <v>6385140</v>
      </c>
      <c r="F661" s="9" t="s">
        <v>12</v>
      </c>
      <c r="G661" s="22">
        <v>638514</v>
      </c>
      <c r="H661" s="8">
        <f t="shared" si="38"/>
        <v>7023654</v>
      </c>
      <c r="I661" s="5" t="s">
        <v>13</v>
      </c>
      <c r="J661" s="5" t="s">
        <v>14</v>
      </c>
      <c r="K661" s="4">
        <f t="shared" si="39"/>
        <v>45089</v>
      </c>
      <c r="L661" s="14">
        <f>+VLOOKUP(B661,'[1]TỔNG HỢP .'!E$655:M$698,9,0)</f>
        <v>-7023654</v>
      </c>
      <c r="M661" s="14">
        <f t="shared" si="40"/>
        <v>0</v>
      </c>
      <c r="N661" s="4" t="str">
        <f>+VLOOKUP(B661,'[1]TỔNG HỢP .'!E$655:M$698,8,0)</f>
        <v>15.06.2023</v>
      </c>
      <c r="O661" t="s">
        <v>1239</v>
      </c>
    </row>
    <row r="662" spans="1:15" customFormat="1" ht="15" hidden="1" customHeight="1" x14ac:dyDescent="0.2">
      <c r="A662" s="4">
        <v>45041</v>
      </c>
      <c r="B662" s="5">
        <v>23712</v>
      </c>
      <c r="C662" s="5" t="s">
        <v>10</v>
      </c>
      <c r="D662" s="5" t="s">
        <v>69</v>
      </c>
      <c r="E662" s="22">
        <v>7733816</v>
      </c>
      <c r="F662" s="9" t="s">
        <v>12</v>
      </c>
      <c r="G662" s="22">
        <v>773382</v>
      </c>
      <c r="H662" s="8">
        <f t="shared" si="38"/>
        <v>8507198</v>
      </c>
      <c r="I662" s="5" t="s">
        <v>13</v>
      </c>
      <c r="J662" s="5" t="s">
        <v>14</v>
      </c>
      <c r="K662" s="4">
        <f t="shared" si="39"/>
        <v>45089</v>
      </c>
      <c r="L662" s="14">
        <f>+VLOOKUP(B662,'[1]TỔNG HỢP .'!E$655:M$698,9,0)</f>
        <v>-8507198</v>
      </c>
      <c r="M662" s="14">
        <f t="shared" si="40"/>
        <v>0</v>
      </c>
      <c r="N662" s="4" t="str">
        <f>+VLOOKUP(B662,'[1]TỔNG HỢP .'!E$655:M$698,8,0)</f>
        <v>15.06.2023</v>
      </c>
      <c r="O662" t="s">
        <v>1239</v>
      </c>
    </row>
    <row r="663" spans="1:15" customFormat="1" ht="15" hidden="1" customHeight="1" x14ac:dyDescent="0.2">
      <c r="A663" s="4">
        <v>45041</v>
      </c>
      <c r="B663" s="5">
        <v>23721</v>
      </c>
      <c r="C663" s="5" t="s">
        <v>10</v>
      </c>
      <c r="D663" s="5" t="s">
        <v>74</v>
      </c>
      <c r="E663" s="22">
        <v>3331740</v>
      </c>
      <c r="F663" s="9" t="s">
        <v>12</v>
      </c>
      <c r="G663" s="22">
        <v>333174</v>
      </c>
      <c r="H663" s="8">
        <f t="shared" si="38"/>
        <v>3664914</v>
      </c>
      <c r="I663" s="5" t="s">
        <v>13</v>
      </c>
      <c r="J663" s="5" t="s">
        <v>14</v>
      </c>
      <c r="K663" s="4">
        <f t="shared" si="39"/>
        <v>45089</v>
      </c>
      <c r="L663" s="14">
        <f>+VLOOKUP(B663,'[1]TỔNG HỢP .'!E$655:M$698,9,0)</f>
        <v>-3664914</v>
      </c>
      <c r="M663" s="14">
        <f t="shared" si="40"/>
        <v>0</v>
      </c>
      <c r="N663" s="4" t="str">
        <f>+VLOOKUP(B663,'[1]TỔNG HỢP .'!E$655:M$698,8,0)</f>
        <v>15.06.2023</v>
      </c>
      <c r="O663" t="s">
        <v>1239</v>
      </c>
    </row>
    <row r="664" spans="1:15" customFormat="1" ht="15" hidden="1" customHeight="1" x14ac:dyDescent="0.2">
      <c r="A664" s="4">
        <v>45041</v>
      </c>
      <c r="B664" s="5">
        <v>23728</v>
      </c>
      <c r="C664" s="5" t="s">
        <v>10</v>
      </c>
      <c r="D664" s="5" t="s">
        <v>188</v>
      </c>
      <c r="E664" s="22">
        <v>2221160</v>
      </c>
      <c r="F664" s="9" t="s">
        <v>12</v>
      </c>
      <c r="G664" s="22">
        <v>222116</v>
      </c>
      <c r="H664" s="8">
        <f t="shared" si="38"/>
        <v>2443276</v>
      </c>
      <c r="I664" s="5" t="s">
        <v>13</v>
      </c>
      <c r="J664" s="5" t="s">
        <v>14</v>
      </c>
      <c r="K664" s="4">
        <f t="shared" si="39"/>
        <v>45089</v>
      </c>
      <c r="L664" s="14">
        <f>+VLOOKUP(B664,'[1]TỔNG HỢP .'!E$655:M$698,9,0)</f>
        <v>-2443276</v>
      </c>
      <c r="M664" s="14">
        <f t="shared" si="40"/>
        <v>0</v>
      </c>
      <c r="N664" s="4" t="str">
        <f>+VLOOKUP(B664,'[1]TỔNG HỢP .'!E$655:M$698,8,0)</f>
        <v>15.06.2023</v>
      </c>
      <c r="O664" t="s">
        <v>1239</v>
      </c>
    </row>
    <row r="665" spans="1:15" customFormat="1" ht="15" hidden="1" customHeight="1" x14ac:dyDescent="0.2">
      <c r="A665" s="4">
        <v>45041</v>
      </c>
      <c r="B665" s="5">
        <v>23731</v>
      </c>
      <c r="C665" s="5" t="s">
        <v>10</v>
      </c>
      <c r="D665" s="5" t="s">
        <v>131</v>
      </c>
      <c r="E665" s="22">
        <v>2633092</v>
      </c>
      <c r="F665" s="9" t="s">
        <v>12</v>
      </c>
      <c r="G665" s="22">
        <v>263309</v>
      </c>
      <c r="H665" s="8">
        <f t="shared" si="38"/>
        <v>2896401</v>
      </c>
      <c r="I665" s="5" t="s">
        <v>13</v>
      </c>
      <c r="J665" s="5" t="s">
        <v>14</v>
      </c>
      <c r="K665" s="4">
        <f t="shared" si="39"/>
        <v>45089</v>
      </c>
      <c r="L665" s="14">
        <f>+VLOOKUP(B665,'[1]TỔNG HỢP .'!E$655:M$698,9,0)</f>
        <v>-2896401</v>
      </c>
      <c r="M665" s="14">
        <f t="shared" si="40"/>
        <v>0</v>
      </c>
      <c r="N665" s="4" t="str">
        <f>+VLOOKUP(B665,'[1]TỔNG HỢP .'!E$655:M$698,8,0)</f>
        <v>15.06.2023</v>
      </c>
      <c r="O665" t="s">
        <v>1239</v>
      </c>
    </row>
    <row r="666" spans="1:15" customFormat="1" ht="15" hidden="1" customHeight="1" x14ac:dyDescent="0.2">
      <c r="A666" s="4">
        <v>45041</v>
      </c>
      <c r="B666" s="5">
        <v>23745</v>
      </c>
      <c r="C666" s="5" t="s">
        <v>10</v>
      </c>
      <c r="D666" s="5">
        <v>0</v>
      </c>
      <c r="E666" s="22">
        <v>0</v>
      </c>
      <c r="F666" s="9" t="s">
        <v>12</v>
      </c>
      <c r="G666" s="22">
        <v>0</v>
      </c>
      <c r="H666" s="8">
        <f t="shared" si="38"/>
        <v>0</v>
      </c>
      <c r="I666" s="5" t="s">
        <v>13</v>
      </c>
      <c r="J666" s="5" t="s">
        <v>14</v>
      </c>
      <c r="K666" s="4">
        <f t="shared" si="39"/>
        <v>45089</v>
      </c>
      <c r="L666" s="14" t="e">
        <f>+VLOOKUP(B666,'[1]TỔNG HỢP .'!E$1:M$464,9,0)</f>
        <v>#N/A</v>
      </c>
      <c r="M666" s="14" t="e">
        <f t="shared" si="40"/>
        <v>#N/A</v>
      </c>
      <c r="N666" s="4" t="e">
        <f>+VLOOKUP(B666,'[1]TỔNG HỢP .'!E$1:M$464,8,0)</f>
        <v>#N/A</v>
      </c>
      <c r="O666" t="s">
        <v>1228</v>
      </c>
    </row>
    <row r="667" spans="1:15" customFormat="1" ht="15" hidden="1" customHeight="1" x14ac:dyDescent="0.2">
      <c r="A667" s="4">
        <v>45041</v>
      </c>
      <c r="B667" s="5">
        <v>23746</v>
      </c>
      <c r="C667" s="5" t="s">
        <v>10</v>
      </c>
      <c r="D667" s="5" t="s">
        <v>80</v>
      </c>
      <c r="E667" s="22">
        <v>41400</v>
      </c>
      <c r="F667" s="9" t="s">
        <v>12</v>
      </c>
      <c r="G667" s="22">
        <v>4140</v>
      </c>
      <c r="H667" s="8">
        <f t="shared" si="38"/>
        <v>45540</v>
      </c>
      <c r="I667" s="5" t="s">
        <v>13</v>
      </c>
      <c r="J667" s="5" t="s">
        <v>14</v>
      </c>
      <c r="K667" s="4">
        <f t="shared" si="39"/>
        <v>45089</v>
      </c>
      <c r="L667" s="14">
        <f>+VLOOKUP(B667,'[1]TỔNG HỢP .'!E$655:M$698,9,0)</f>
        <v>-45540</v>
      </c>
      <c r="M667" s="14">
        <f t="shared" si="40"/>
        <v>0</v>
      </c>
      <c r="N667" s="4" t="str">
        <f>+VLOOKUP(B667,'[1]TỔNG HỢP .'!E$655:M$698,8,0)</f>
        <v>15.06.2023</v>
      </c>
      <c r="O667" t="s">
        <v>1239</v>
      </c>
    </row>
    <row r="668" spans="1:15" customFormat="1" ht="15" hidden="1" customHeight="1" x14ac:dyDescent="0.2">
      <c r="A668" s="4">
        <v>45041</v>
      </c>
      <c r="B668" s="5">
        <v>23747</v>
      </c>
      <c r="C668" s="5" t="s">
        <v>10</v>
      </c>
      <c r="D668" s="5" t="s">
        <v>80</v>
      </c>
      <c r="E668" s="22">
        <v>2421892</v>
      </c>
      <c r="F668" s="9" t="s">
        <v>12</v>
      </c>
      <c r="G668" s="22">
        <v>242189</v>
      </c>
      <c r="H668" s="8">
        <f t="shared" si="38"/>
        <v>2664081</v>
      </c>
      <c r="I668" s="5" t="s">
        <v>13</v>
      </c>
      <c r="J668" s="5" t="s">
        <v>14</v>
      </c>
      <c r="K668" s="4">
        <f t="shared" si="39"/>
        <v>45089</v>
      </c>
      <c r="L668" s="14">
        <f>+VLOOKUP(B668,'[1]TỔNG HỢP .'!E$655:M$698,9,0)</f>
        <v>-2664081</v>
      </c>
      <c r="M668" s="14">
        <f t="shared" si="40"/>
        <v>0</v>
      </c>
      <c r="N668" s="4" t="str">
        <f>+VLOOKUP(B668,'[1]TỔNG HỢP .'!E$655:M$698,8,0)</f>
        <v>15.06.2023</v>
      </c>
      <c r="O668" t="s">
        <v>1239</v>
      </c>
    </row>
    <row r="669" spans="1:15" customFormat="1" ht="15" hidden="1" customHeight="1" x14ac:dyDescent="0.2">
      <c r="A669" s="4">
        <v>45042</v>
      </c>
      <c r="B669" s="5">
        <v>23779</v>
      </c>
      <c r="C669" s="5" t="s">
        <v>10</v>
      </c>
      <c r="D669" s="5" t="s">
        <v>77</v>
      </c>
      <c r="E669" s="22">
        <v>4984720</v>
      </c>
      <c r="F669" s="9" t="s">
        <v>12</v>
      </c>
      <c r="G669" s="22">
        <v>498472</v>
      </c>
      <c r="H669" s="8">
        <f t="shared" si="38"/>
        <v>5483192</v>
      </c>
      <c r="I669" s="5" t="s">
        <v>13</v>
      </c>
      <c r="J669" s="5" t="s">
        <v>14</v>
      </c>
      <c r="K669" s="4">
        <f t="shared" si="39"/>
        <v>45090</v>
      </c>
      <c r="L669" s="14">
        <f>+VLOOKUP(B669,'[1]TỔNG HỢP .'!E$655:M$698,9,0)</f>
        <v>-5483192</v>
      </c>
      <c r="M669" s="14">
        <f t="shared" si="40"/>
        <v>0</v>
      </c>
      <c r="N669" s="4" t="str">
        <f>+VLOOKUP(B669,'[1]TỔNG HỢP .'!E$655:M$698,8,0)</f>
        <v>15.06.2023</v>
      </c>
      <c r="O669" t="s">
        <v>1239</v>
      </c>
    </row>
    <row r="670" spans="1:15" customFormat="1" ht="15" hidden="1" customHeight="1" x14ac:dyDescent="0.2">
      <c r="A670" s="4">
        <v>45042</v>
      </c>
      <c r="B670" s="5">
        <v>24093</v>
      </c>
      <c r="C670" s="5" t="s">
        <v>10</v>
      </c>
      <c r="D670" s="5" t="s">
        <v>197</v>
      </c>
      <c r="E670" s="22">
        <v>1522512</v>
      </c>
      <c r="F670" s="9" t="s">
        <v>12</v>
      </c>
      <c r="G670" s="22">
        <v>152251</v>
      </c>
      <c r="H670" s="8">
        <f t="shared" si="38"/>
        <v>1674763</v>
      </c>
      <c r="I670" s="5" t="s">
        <v>13</v>
      </c>
      <c r="J670" s="5" t="s">
        <v>14</v>
      </c>
      <c r="K670" s="4">
        <f t="shared" si="39"/>
        <v>45090</v>
      </c>
      <c r="L670" s="14">
        <f>+VLOOKUP(B670,'[1]TỔNG HỢP .'!E$655:M$698,9,0)</f>
        <v>-1674763</v>
      </c>
      <c r="M670" s="14">
        <f t="shared" si="40"/>
        <v>0</v>
      </c>
      <c r="N670" s="4" t="str">
        <f>+VLOOKUP(B670,'[1]TỔNG HỢP .'!E$655:M$698,8,0)</f>
        <v>15.06.2023</v>
      </c>
      <c r="O670" t="s">
        <v>1239</v>
      </c>
    </row>
    <row r="671" spans="1:15" customFormat="1" ht="15" hidden="1" customHeight="1" x14ac:dyDescent="0.2">
      <c r="A671" s="4">
        <v>45042</v>
      </c>
      <c r="B671" s="5">
        <v>24094</v>
      </c>
      <c r="C671" s="5" t="s">
        <v>10</v>
      </c>
      <c r="D671" s="5" t="s">
        <v>197</v>
      </c>
      <c r="E671" s="22">
        <v>41400</v>
      </c>
      <c r="F671" s="9" t="s">
        <v>12</v>
      </c>
      <c r="G671" s="22">
        <v>4140</v>
      </c>
      <c r="H671" s="8">
        <f t="shared" si="38"/>
        <v>45540</v>
      </c>
      <c r="I671" s="5" t="s">
        <v>13</v>
      </c>
      <c r="J671" s="5" t="s">
        <v>14</v>
      </c>
      <c r="K671" s="4">
        <f t="shared" si="39"/>
        <v>45090</v>
      </c>
      <c r="L671" s="14">
        <f>+VLOOKUP(B671,'[1]TỔNG HỢP .'!E$655:M$698,9,0)</f>
        <v>-45540</v>
      </c>
      <c r="M671" s="14">
        <f t="shared" si="40"/>
        <v>0</v>
      </c>
      <c r="N671" s="4" t="str">
        <f>+VLOOKUP(B671,'[1]TỔNG HỢP .'!E$655:M$698,8,0)</f>
        <v>15.06.2023</v>
      </c>
      <c r="O671" t="s">
        <v>1239</v>
      </c>
    </row>
    <row r="672" spans="1:15" customFormat="1" ht="15" hidden="1" customHeight="1" x14ac:dyDescent="0.2">
      <c r="A672" s="4">
        <v>45042</v>
      </c>
      <c r="B672" s="5">
        <v>24682</v>
      </c>
      <c r="C672" s="5" t="s">
        <v>10</v>
      </c>
      <c r="D672" s="5" t="s">
        <v>87</v>
      </c>
      <c r="E672" s="22">
        <v>3377480</v>
      </c>
      <c r="F672" s="9" t="s">
        <v>12</v>
      </c>
      <c r="G672" s="22">
        <v>337748</v>
      </c>
      <c r="H672" s="8">
        <f t="shared" si="38"/>
        <v>3715228</v>
      </c>
      <c r="I672" s="5" t="s">
        <v>13</v>
      </c>
      <c r="J672" s="5" t="s">
        <v>14</v>
      </c>
      <c r="K672" s="4">
        <f t="shared" si="39"/>
        <v>45090</v>
      </c>
      <c r="L672" s="14">
        <f>+VLOOKUP(B672,'[1]TỔNG HỢP .'!E$655:M$698,9,0)</f>
        <v>-3715228</v>
      </c>
      <c r="M672" s="14">
        <f t="shared" si="40"/>
        <v>0</v>
      </c>
      <c r="N672" s="4" t="str">
        <f>+VLOOKUP(B672,'[1]TỔNG HỢP .'!E$655:M$698,8,0)</f>
        <v>15.06.2023</v>
      </c>
      <c r="O672" t="s">
        <v>1239</v>
      </c>
    </row>
    <row r="673" spans="1:15" customFormat="1" ht="15" hidden="1" customHeight="1" x14ac:dyDescent="0.2">
      <c r="A673" s="4">
        <v>45042</v>
      </c>
      <c r="B673" s="5">
        <v>24703</v>
      </c>
      <c r="C673" s="5" t="s">
        <v>10</v>
      </c>
      <c r="D673" s="5" t="s">
        <v>94</v>
      </c>
      <c r="E673" s="22">
        <v>3542940</v>
      </c>
      <c r="F673" s="9" t="s">
        <v>12</v>
      </c>
      <c r="G673" s="22">
        <v>354294</v>
      </c>
      <c r="H673" s="8">
        <f t="shared" si="38"/>
        <v>3897234</v>
      </c>
      <c r="I673" s="5" t="s">
        <v>13</v>
      </c>
      <c r="J673" s="5" t="s">
        <v>14</v>
      </c>
      <c r="K673" s="4">
        <f t="shared" si="39"/>
        <v>45090</v>
      </c>
      <c r="L673" s="14">
        <f>+VLOOKUP(B673,'[1]TỔNG HỢP .'!E$655:M$698,9,0)</f>
        <v>-3897234</v>
      </c>
      <c r="M673" s="14">
        <f t="shared" si="40"/>
        <v>0</v>
      </c>
      <c r="N673" s="4" t="str">
        <f>+VLOOKUP(B673,'[1]TỔNG HỢP .'!E$655:M$698,8,0)</f>
        <v>15.06.2023</v>
      </c>
      <c r="O673" t="s">
        <v>1239</v>
      </c>
    </row>
    <row r="674" spans="1:15" customFormat="1" ht="15" hidden="1" customHeight="1" x14ac:dyDescent="0.2">
      <c r="A674" s="4">
        <v>45042</v>
      </c>
      <c r="B674" s="5">
        <v>24704</v>
      </c>
      <c r="C674" s="5" t="s">
        <v>10</v>
      </c>
      <c r="D674" s="5" t="s">
        <v>90</v>
      </c>
      <c r="E674" s="22">
        <v>5809840</v>
      </c>
      <c r="F674" s="9" t="s">
        <v>12</v>
      </c>
      <c r="G674" s="22">
        <v>580984</v>
      </c>
      <c r="H674" s="8">
        <f t="shared" si="38"/>
        <v>6390824</v>
      </c>
      <c r="I674" s="5" t="s">
        <v>13</v>
      </c>
      <c r="J674" s="5" t="s">
        <v>14</v>
      </c>
      <c r="K674" s="4">
        <f t="shared" si="39"/>
        <v>45090</v>
      </c>
      <c r="L674" s="14">
        <f>+VLOOKUP(B674,'[1]TỔNG HỢP .'!E$655:M$698,9,0)</f>
        <v>-6390824</v>
      </c>
      <c r="M674" s="14">
        <f t="shared" si="40"/>
        <v>0</v>
      </c>
      <c r="N674" s="4" t="str">
        <f>+VLOOKUP(B674,'[1]TỔNG HỢP .'!E$655:M$698,8,0)</f>
        <v>15.06.2023</v>
      </c>
      <c r="O674" t="s">
        <v>1239</v>
      </c>
    </row>
    <row r="675" spans="1:15" customFormat="1" ht="15" hidden="1" customHeight="1" x14ac:dyDescent="0.2">
      <c r="A675" s="4">
        <v>45042</v>
      </c>
      <c r="B675" s="5">
        <v>24965</v>
      </c>
      <c r="C675" s="5" t="s">
        <v>10</v>
      </c>
      <c r="D675" s="5" t="s">
        <v>123</v>
      </c>
      <c r="E675" s="22">
        <v>7121152</v>
      </c>
      <c r="F675" s="9" t="s">
        <v>12</v>
      </c>
      <c r="G675" s="22">
        <v>712115</v>
      </c>
      <c r="H675" s="8">
        <f t="shared" si="38"/>
        <v>7833267</v>
      </c>
      <c r="I675" s="5" t="s">
        <v>13</v>
      </c>
      <c r="J675" s="5" t="s">
        <v>14</v>
      </c>
      <c r="K675" s="4">
        <f t="shared" si="39"/>
        <v>45090</v>
      </c>
      <c r="L675" s="14">
        <f>+VLOOKUP(B675,'[1]TỔNG HỢP .'!E$655:M$698,9,0)</f>
        <v>-7833267</v>
      </c>
      <c r="M675" s="14">
        <f t="shared" si="40"/>
        <v>0</v>
      </c>
      <c r="N675" s="4" t="str">
        <f>+VLOOKUP(B675,'[1]TỔNG HỢP .'!E$655:M$698,8,0)</f>
        <v>15.06.2023</v>
      </c>
      <c r="O675" t="s">
        <v>1239</v>
      </c>
    </row>
    <row r="676" spans="1:15" customFormat="1" ht="15" hidden="1" customHeight="1" x14ac:dyDescent="0.2">
      <c r="A676" s="4">
        <v>45044</v>
      </c>
      <c r="B676" s="5">
        <v>25178</v>
      </c>
      <c r="C676" s="5" t="s">
        <v>10</v>
      </c>
      <c r="D676" s="5" t="s">
        <v>180</v>
      </c>
      <c r="E676" s="22">
        <v>7119060</v>
      </c>
      <c r="F676" s="9" t="s">
        <v>12</v>
      </c>
      <c r="G676" s="22">
        <v>711906</v>
      </c>
      <c r="H676" s="8">
        <f t="shared" si="38"/>
        <v>7830966</v>
      </c>
      <c r="I676" s="5" t="s">
        <v>13</v>
      </c>
      <c r="J676" s="5" t="s">
        <v>14</v>
      </c>
      <c r="K676" s="4">
        <f t="shared" si="39"/>
        <v>45092</v>
      </c>
      <c r="L676" s="14">
        <f>+VLOOKUP(B676,'[1]TỔNG HỢP .'!E$655:M$698,9,0)</f>
        <v>-7830966</v>
      </c>
      <c r="M676" s="14">
        <f t="shared" si="40"/>
        <v>0</v>
      </c>
      <c r="N676" s="4" t="str">
        <f>+VLOOKUP(B676,'[1]TỔNG HỢP .'!E$655:M$698,8,0)</f>
        <v>15.06.2023</v>
      </c>
      <c r="O676" t="s">
        <v>1239</v>
      </c>
    </row>
    <row r="677" spans="1:15" customFormat="1" ht="15" hidden="1" customHeight="1" x14ac:dyDescent="0.2">
      <c r="A677" s="4">
        <v>45044</v>
      </c>
      <c r="B677" s="5">
        <v>25179</v>
      </c>
      <c r="C677" s="5" t="s">
        <v>10</v>
      </c>
      <c r="D677" s="5" t="s">
        <v>180</v>
      </c>
      <c r="E677" s="22">
        <v>41400</v>
      </c>
      <c r="F677" s="9" t="s">
        <v>12</v>
      </c>
      <c r="G677" s="22">
        <v>4140</v>
      </c>
      <c r="H677" s="8">
        <f t="shared" si="38"/>
        <v>45540</v>
      </c>
      <c r="I677" s="5" t="s">
        <v>13</v>
      </c>
      <c r="J677" s="5" t="s">
        <v>14</v>
      </c>
      <c r="K677" s="4">
        <f t="shared" si="39"/>
        <v>45092</v>
      </c>
      <c r="L677" s="14">
        <f>+VLOOKUP(B677,'[1]TỔNG HỢP .'!E$655:M$698,9,0)</f>
        <v>-45540</v>
      </c>
      <c r="M677" s="14">
        <f t="shared" si="40"/>
        <v>0</v>
      </c>
      <c r="N677" s="4" t="str">
        <f>+VLOOKUP(B677,'[1]TỔNG HỢP .'!E$655:M$698,8,0)</f>
        <v>15.06.2023</v>
      </c>
      <c r="O677" t="s">
        <v>1239</v>
      </c>
    </row>
    <row r="678" spans="1:15" customFormat="1" ht="15" hidden="1" customHeight="1" x14ac:dyDescent="0.2">
      <c r="A678" s="4">
        <v>45044</v>
      </c>
      <c r="B678" s="5">
        <v>25180</v>
      </c>
      <c r="C678" s="5" t="s">
        <v>10</v>
      </c>
      <c r="D678" s="5" t="s">
        <v>180</v>
      </c>
      <c r="E678" s="22">
        <v>41400</v>
      </c>
      <c r="F678" s="9" t="s">
        <v>12</v>
      </c>
      <c r="G678" s="22">
        <v>4140</v>
      </c>
      <c r="H678" s="8">
        <f t="shared" si="38"/>
        <v>45540</v>
      </c>
      <c r="I678" s="5" t="s">
        <v>13</v>
      </c>
      <c r="J678" s="5" t="s">
        <v>14</v>
      </c>
      <c r="K678" s="4">
        <f t="shared" si="39"/>
        <v>45092</v>
      </c>
      <c r="L678" s="14">
        <f>+VLOOKUP(B678,'[1]TỔNG HỢP .'!E$655:M$698,9,0)</f>
        <v>-45540</v>
      </c>
      <c r="M678" s="14">
        <f t="shared" si="40"/>
        <v>0</v>
      </c>
      <c r="N678" s="4" t="str">
        <f>+VLOOKUP(B678,'[1]TỔNG HỢP .'!E$655:M$698,8,0)</f>
        <v>15.06.2023</v>
      </c>
      <c r="O678" t="s">
        <v>1239</v>
      </c>
    </row>
    <row r="679" spans="1:15" customFormat="1" ht="15" hidden="1" customHeight="1" x14ac:dyDescent="0.2">
      <c r="A679" s="4">
        <v>45044</v>
      </c>
      <c r="B679" s="5">
        <v>25266</v>
      </c>
      <c r="C679" s="5" t="s">
        <v>10</v>
      </c>
      <c r="D679" s="5" t="s">
        <v>175</v>
      </c>
      <c r="E679" s="22">
        <v>2419800</v>
      </c>
      <c r="F679" s="9" t="s">
        <v>12</v>
      </c>
      <c r="G679" s="22">
        <v>241980</v>
      </c>
      <c r="H679" s="8">
        <f t="shared" si="38"/>
        <v>2661780</v>
      </c>
      <c r="I679" s="5" t="s">
        <v>13</v>
      </c>
      <c r="J679" s="5" t="s">
        <v>14</v>
      </c>
      <c r="K679" s="4">
        <f t="shared" si="39"/>
        <v>45092</v>
      </c>
      <c r="L679" s="14">
        <f>+VLOOKUP(B679,'[1]TỔNG HỢP .'!E$655:M$698,9,0)</f>
        <v>-2661780</v>
      </c>
      <c r="M679" s="14">
        <f t="shared" si="40"/>
        <v>0</v>
      </c>
      <c r="N679" s="4" t="str">
        <f>+VLOOKUP(B679,'[1]TỔNG HỢP .'!E$655:M$698,8,0)</f>
        <v>15.06.2023</v>
      </c>
      <c r="O679" t="s">
        <v>1239</v>
      </c>
    </row>
    <row r="680" spans="1:15" customFormat="1" ht="15" hidden="1" customHeight="1" x14ac:dyDescent="0.2">
      <c r="A680" s="4">
        <v>45056</v>
      </c>
      <c r="B680" s="5">
        <v>3011</v>
      </c>
      <c r="C680" s="5" t="s">
        <v>748</v>
      </c>
      <c r="D680" s="5" t="s">
        <v>1030</v>
      </c>
      <c r="E680" s="22">
        <v>-146864</v>
      </c>
      <c r="F680" s="9" t="s">
        <v>12</v>
      </c>
      <c r="G680" s="22">
        <v>-14686</v>
      </c>
      <c r="H680" s="8">
        <f t="shared" si="38"/>
        <v>-161550</v>
      </c>
      <c r="I680" s="5" t="s">
        <v>13</v>
      </c>
      <c r="J680" s="5" t="s">
        <v>14</v>
      </c>
      <c r="K680" s="4">
        <f t="shared" si="39"/>
        <v>45104</v>
      </c>
      <c r="L680" s="14">
        <f>+VLOOKUP(B680,'[1]TỔNG HỢP .'!E$465:M$654,9,0)</f>
        <v>161550</v>
      </c>
      <c r="M680" s="14">
        <f t="shared" ref="M680:M743" si="41">+L680+H680</f>
        <v>0</v>
      </c>
      <c r="N680" s="4" t="str">
        <f>+VLOOKUP(B680,'[1]TỔNG HỢP .'!E$465:M$654,8,0)</f>
        <v>05.06.2023</v>
      </c>
      <c r="O680" t="s">
        <v>1235</v>
      </c>
    </row>
    <row r="681" spans="1:15" customFormat="1" ht="15" hidden="1" customHeight="1" x14ac:dyDescent="0.2">
      <c r="A681" s="4">
        <v>45061</v>
      </c>
      <c r="B681" s="5">
        <v>3329</v>
      </c>
      <c r="C681" s="5" t="s">
        <v>748</v>
      </c>
      <c r="D681" s="5" t="s">
        <v>1032</v>
      </c>
      <c r="E681" s="22">
        <v>-222248</v>
      </c>
      <c r="F681" s="9" t="s">
        <v>12</v>
      </c>
      <c r="G681" s="22">
        <v>-22225</v>
      </c>
      <c r="H681" s="8">
        <f t="shared" si="38"/>
        <v>-244473</v>
      </c>
      <c r="I681" s="5" t="s">
        <v>13</v>
      </c>
      <c r="J681" s="5" t="s">
        <v>14</v>
      </c>
      <c r="K681" s="4">
        <f t="shared" si="39"/>
        <v>45109</v>
      </c>
      <c r="L681" s="14">
        <f>+VLOOKUP(B681,'[1]TỔNG HỢP .'!E$465:M$654,9,0)</f>
        <v>244473</v>
      </c>
      <c r="M681" s="14">
        <f t="shared" si="41"/>
        <v>0</v>
      </c>
      <c r="N681" s="4" t="str">
        <f>+VLOOKUP(B681,'[1]TỔNG HỢP .'!E$465:M$654,8,0)</f>
        <v>05.06.2023</v>
      </c>
      <c r="O681" t="s">
        <v>1235</v>
      </c>
    </row>
    <row r="682" spans="1:15" customFormat="1" ht="15" hidden="1" customHeight="1" x14ac:dyDescent="0.2">
      <c r="A682" s="4">
        <v>45061</v>
      </c>
      <c r="B682" s="5">
        <v>3384</v>
      </c>
      <c r="C682" s="5" t="s">
        <v>748</v>
      </c>
      <c r="D682" s="5" t="s">
        <v>1034</v>
      </c>
      <c r="E682" s="22">
        <v>-1440142</v>
      </c>
      <c r="F682" s="9" t="s">
        <v>12</v>
      </c>
      <c r="G682" s="22">
        <v>-144014</v>
      </c>
      <c r="H682" s="8">
        <f t="shared" si="38"/>
        <v>-1584156</v>
      </c>
      <c r="I682" s="5" t="s">
        <v>13</v>
      </c>
      <c r="J682" s="5" t="s">
        <v>14</v>
      </c>
      <c r="K682" s="4">
        <f t="shared" si="39"/>
        <v>45109</v>
      </c>
      <c r="L682" s="14">
        <f>+VLOOKUP(B682,'[1]TỔNG HỢP .'!E$465:M$654,9,0)</f>
        <v>1584156</v>
      </c>
      <c r="M682" s="14">
        <f t="shared" si="41"/>
        <v>0</v>
      </c>
      <c r="N682" s="4" t="str">
        <f>+VLOOKUP(B682,'[1]TỔNG HỢP .'!E$465:M$654,8,0)</f>
        <v>05.06.2023</v>
      </c>
      <c r="O682" t="s">
        <v>1235</v>
      </c>
    </row>
    <row r="683" spans="1:15" customFormat="1" ht="15" hidden="1" customHeight="1" x14ac:dyDescent="0.2">
      <c r="A683" s="4">
        <v>45064</v>
      </c>
      <c r="B683" s="5">
        <v>3684</v>
      </c>
      <c r="C683" s="5" t="s">
        <v>748</v>
      </c>
      <c r="D683" s="5" t="s">
        <v>705</v>
      </c>
      <c r="E683" s="22">
        <v>-739780</v>
      </c>
      <c r="F683" s="9" t="s">
        <v>12</v>
      </c>
      <c r="G683" s="22">
        <v>-73978</v>
      </c>
      <c r="H683" s="8">
        <f t="shared" si="38"/>
        <v>-813758</v>
      </c>
      <c r="I683" s="5" t="s">
        <v>13</v>
      </c>
      <c r="J683" s="5" t="s">
        <v>14</v>
      </c>
      <c r="K683" s="4">
        <f t="shared" si="39"/>
        <v>45112</v>
      </c>
      <c r="L683" s="14">
        <f>+VLOOKUP(B683,'[1]TỔNG HỢP .'!E$465:M$654,9,0)</f>
        <v>813758</v>
      </c>
      <c r="M683" s="14">
        <f t="shared" si="41"/>
        <v>0</v>
      </c>
      <c r="N683" s="4" t="str">
        <f>+VLOOKUP(B683,'[1]TỔNG HỢP .'!E$465:M$654,8,0)</f>
        <v>05.06.2023</v>
      </c>
      <c r="O683" t="s">
        <v>1235</v>
      </c>
    </row>
    <row r="684" spans="1:15" customFormat="1" ht="15" hidden="1" customHeight="1" x14ac:dyDescent="0.2">
      <c r="A684" s="4">
        <v>45064</v>
      </c>
      <c r="B684" s="5">
        <v>3757</v>
      </c>
      <c r="C684" s="5" t="s">
        <v>748</v>
      </c>
      <c r="D684" s="5" t="s">
        <v>1037</v>
      </c>
      <c r="E684" s="22">
        <v>-1226427</v>
      </c>
      <c r="F684" s="9" t="s">
        <v>12</v>
      </c>
      <c r="G684" s="22">
        <v>-122644</v>
      </c>
      <c r="H684" s="8">
        <f t="shared" si="38"/>
        <v>-1349071</v>
      </c>
      <c r="I684" s="5" t="s">
        <v>13</v>
      </c>
      <c r="J684" s="5" t="s">
        <v>14</v>
      </c>
      <c r="K684" s="4">
        <f t="shared" si="39"/>
        <v>45112</v>
      </c>
      <c r="L684" s="14">
        <f>+VLOOKUP(B684,'[1]TỔNG HỢP .'!E$465:M$654,9,0)</f>
        <v>1349071</v>
      </c>
      <c r="M684" s="14">
        <f t="shared" si="41"/>
        <v>0</v>
      </c>
      <c r="N684" s="4" t="str">
        <f>+VLOOKUP(B684,'[1]TỔNG HỢP .'!E$465:M$654,8,0)</f>
        <v>05.06.2023</v>
      </c>
      <c r="O684" t="s">
        <v>1235</v>
      </c>
    </row>
    <row r="685" spans="1:15" customFormat="1" ht="15" hidden="1" customHeight="1" x14ac:dyDescent="0.2">
      <c r="A685" s="4">
        <v>45064</v>
      </c>
      <c r="B685" s="5">
        <v>3760</v>
      </c>
      <c r="C685" s="5" t="s">
        <v>748</v>
      </c>
      <c r="D685" s="5" t="s">
        <v>1039</v>
      </c>
      <c r="E685" s="22">
        <v>-785532</v>
      </c>
      <c r="F685" s="9" t="s">
        <v>12</v>
      </c>
      <c r="G685" s="22">
        <v>-78553</v>
      </c>
      <c r="H685" s="8">
        <f t="shared" si="38"/>
        <v>-864085</v>
      </c>
      <c r="I685" s="5" t="s">
        <v>13</v>
      </c>
      <c r="J685" s="5" t="s">
        <v>14</v>
      </c>
      <c r="K685" s="4">
        <f t="shared" si="39"/>
        <v>45112</v>
      </c>
      <c r="L685" s="14">
        <f>+VLOOKUP(B685,'[1]TỔNG HỢP .'!E$465:M$654,9,0)</f>
        <v>864085</v>
      </c>
      <c r="M685" s="14">
        <f t="shared" si="41"/>
        <v>0</v>
      </c>
      <c r="N685" s="4" t="str">
        <f>+VLOOKUP(B685,'[1]TỔNG HỢP .'!E$465:M$654,8,0)</f>
        <v>05.06.2023</v>
      </c>
      <c r="O685" t="s">
        <v>1235</v>
      </c>
    </row>
    <row r="686" spans="1:15" customFormat="1" ht="15" hidden="1" customHeight="1" x14ac:dyDescent="0.2">
      <c r="A686" s="4">
        <v>45064</v>
      </c>
      <c r="B686" s="5">
        <v>3763</v>
      </c>
      <c r="C686" s="5" t="s">
        <v>748</v>
      </c>
      <c r="D686" s="5" t="s">
        <v>1041</v>
      </c>
      <c r="E686" s="22">
        <v>-146366</v>
      </c>
      <c r="F686" s="9" t="s">
        <v>12</v>
      </c>
      <c r="G686" s="22">
        <v>-14637</v>
      </c>
      <c r="H686" s="8">
        <f t="shared" si="38"/>
        <v>-161003</v>
      </c>
      <c r="I686" s="5" t="s">
        <v>13</v>
      </c>
      <c r="J686" s="5" t="s">
        <v>14</v>
      </c>
      <c r="K686" s="4">
        <f t="shared" si="39"/>
        <v>45112</v>
      </c>
      <c r="L686" s="14">
        <f>+VLOOKUP(B686,'[1]TỔNG HỢP .'!E$465:M$654,9,0)</f>
        <v>161003</v>
      </c>
      <c r="M686" s="14">
        <f t="shared" si="41"/>
        <v>0</v>
      </c>
      <c r="N686" s="4" t="str">
        <f>+VLOOKUP(B686,'[1]TỔNG HỢP .'!E$465:M$654,8,0)</f>
        <v>05.06.2023</v>
      </c>
      <c r="O686" t="s">
        <v>1235</v>
      </c>
    </row>
    <row r="687" spans="1:15" customFormat="1" ht="15" hidden="1" customHeight="1" x14ac:dyDescent="0.2">
      <c r="A687" s="4">
        <v>45065</v>
      </c>
      <c r="B687" s="5">
        <v>3838</v>
      </c>
      <c r="C687" s="5" t="s">
        <v>748</v>
      </c>
      <c r="D687" s="5" t="s">
        <v>1030</v>
      </c>
      <c r="E687" s="22">
        <v>-131100</v>
      </c>
      <c r="F687" s="9" t="s">
        <v>12</v>
      </c>
      <c r="G687" s="22">
        <v>-13110</v>
      </c>
      <c r="H687" s="8">
        <f t="shared" si="38"/>
        <v>-144210</v>
      </c>
      <c r="I687" s="5" t="s">
        <v>13</v>
      </c>
      <c r="J687" s="5" t="s">
        <v>14</v>
      </c>
      <c r="K687" s="4">
        <f t="shared" si="39"/>
        <v>45113</v>
      </c>
      <c r="L687" s="14">
        <f>+VLOOKUP(B687,'[1]TỔNG HỢP .'!E$465:M$654,9,0)</f>
        <v>144210</v>
      </c>
      <c r="M687" s="14">
        <f t="shared" si="41"/>
        <v>0</v>
      </c>
      <c r="N687" s="4" t="str">
        <f>+VLOOKUP(B687,'[1]TỔNG HỢP .'!E$465:M$654,8,0)</f>
        <v>05.06.2023</v>
      </c>
      <c r="O687" t="s">
        <v>1235</v>
      </c>
    </row>
    <row r="688" spans="1:15" customFormat="1" ht="15" hidden="1" customHeight="1" x14ac:dyDescent="0.2">
      <c r="A688" s="4">
        <v>45068</v>
      </c>
      <c r="B688" s="5">
        <v>3879</v>
      </c>
      <c r="C688" s="5" t="s">
        <v>748</v>
      </c>
      <c r="D688" s="5" t="s">
        <v>1044</v>
      </c>
      <c r="E688" s="22">
        <v>-261844</v>
      </c>
      <c r="F688" s="9" t="s">
        <v>12</v>
      </c>
      <c r="G688" s="22">
        <v>-26184</v>
      </c>
      <c r="H688" s="8">
        <f t="shared" si="38"/>
        <v>-288028</v>
      </c>
      <c r="I688" s="5" t="s">
        <v>13</v>
      </c>
      <c r="J688" s="5" t="s">
        <v>14</v>
      </c>
      <c r="K688" s="4">
        <f t="shared" si="39"/>
        <v>45116</v>
      </c>
      <c r="L688" s="14">
        <f>+VLOOKUP(B688,'[1]TỔNG HỢP .'!E$465:M$654,9,0)</f>
        <v>288028</v>
      </c>
      <c r="M688" s="14">
        <f t="shared" si="41"/>
        <v>0</v>
      </c>
      <c r="N688" s="4" t="str">
        <f>+VLOOKUP(B688,'[1]TỔNG HỢP .'!E$465:M$654,8,0)</f>
        <v>05.06.2023</v>
      </c>
      <c r="O688" t="s">
        <v>1235</v>
      </c>
    </row>
    <row r="689" spans="1:15" customFormat="1" ht="15" hidden="1" customHeight="1" x14ac:dyDescent="0.2">
      <c r="A689" s="4">
        <v>45071</v>
      </c>
      <c r="B689" s="5">
        <v>4175</v>
      </c>
      <c r="C689" s="5" t="s">
        <v>748</v>
      </c>
      <c r="D689" s="5" t="s">
        <v>1046</v>
      </c>
      <c r="E689" s="22">
        <v>-111058</v>
      </c>
      <c r="F689" s="9" t="s">
        <v>12</v>
      </c>
      <c r="G689" s="22">
        <v>-11106</v>
      </c>
      <c r="H689" s="8">
        <f t="shared" si="38"/>
        <v>-122164</v>
      </c>
      <c r="I689" s="5" t="s">
        <v>13</v>
      </c>
      <c r="J689" s="5" t="s">
        <v>14</v>
      </c>
      <c r="K689" s="4">
        <f t="shared" si="39"/>
        <v>45119</v>
      </c>
      <c r="L689" s="14">
        <f>+VLOOKUP(B689,'[1]TỔNG HỢP .'!E$465:M$654,9,0)</f>
        <v>122164</v>
      </c>
      <c r="M689" s="14">
        <f t="shared" si="41"/>
        <v>0</v>
      </c>
      <c r="N689" s="4" t="str">
        <f>+VLOOKUP(B689,'[1]TỔNG HỢP .'!E$465:M$654,8,0)</f>
        <v>05.06.2023</v>
      </c>
      <c r="O689" t="s">
        <v>1235</v>
      </c>
    </row>
    <row r="690" spans="1:15" customFormat="1" ht="15" hidden="1" customHeight="1" x14ac:dyDescent="0.2">
      <c r="A690" s="4">
        <v>45071</v>
      </c>
      <c r="B690" s="5">
        <v>4286</v>
      </c>
      <c r="C690" s="5" t="s">
        <v>748</v>
      </c>
      <c r="D690" s="5" t="s">
        <v>1048</v>
      </c>
      <c r="E690" s="22">
        <v>-222116</v>
      </c>
      <c r="F690" s="9" t="s">
        <v>12</v>
      </c>
      <c r="G690" s="22">
        <v>-22212</v>
      </c>
      <c r="H690" s="8">
        <f t="shared" si="38"/>
        <v>-244328</v>
      </c>
      <c r="I690" s="5" t="s">
        <v>13</v>
      </c>
      <c r="J690" s="5" t="s">
        <v>14</v>
      </c>
      <c r="K690" s="4">
        <f t="shared" si="39"/>
        <v>45119</v>
      </c>
      <c r="L690" s="14">
        <f>+VLOOKUP(B690,'[1]TỔNG HỢP .'!E$465:M$654,9,0)</f>
        <v>244328</v>
      </c>
      <c r="M690" s="14">
        <f t="shared" si="41"/>
        <v>0</v>
      </c>
      <c r="N690" s="4" t="str">
        <f>+VLOOKUP(B690,'[1]TỔNG HỢP .'!E$465:M$654,8,0)</f>
        <v>05.06.2023</v>
      </c>
      <c r="O690" t="s">
        <v>1235</v>
      </c>
    </row>
    <row r="691" spans="1:15" customFormat="1" ht="15" hidden="1" customHeight="1" x14ac:dyDescent="0.2">
      <c r="A691" s="4">
        <v>45071</v>
      </c>
      <c r="B691" s="5">
        <v>4311</v>
      </c>
      <c r="C691" s="5" t="s">
        <v>748</v>
      </c>
      <c r="D691" s="5" t="s">
        <v>1050</v>
      </c>
      <c r="E691" s="22">
        <v>-363404</v>
      </c>
      <c r="F691" s="9" t="s">
        <v>12</v>
      </c>
      <c r="G691" s="22">
        <v>-36341</v>
      </c>
      <c r="H691" s="8">
        <f t="shared" si="38"/>
        <v>-399745</v>
      </c>
      <c r="I691" s="5" t="s">
        <v>13</v>
      </c>
      <c r="J691" s="5" t="s">
        <v>14</v>
      </c>
      <c r="K691" s="4">
        <f t="shared" si="39"/>
        <v>45119</v>
      </c>
      <c r="L691" s="14">
        <f>+VLOOKUP(B691,'[1]TỔNG HỢP .'!E$465:M$654,9,0)</f>
        <v>399745</v>
      </c>
      <c r="M691" s="14">
        <f t="shared" si="41"/>
        <v>0</v>
      </c>
      <c r="N691" s="4" t="str">
        <f>+VLOOKUP(B691,'[1]TỔNG HỢP .'!E$465:M$654,8,0)</f>
        <v>05.06.2023</v>
      </c>
      <c r="O691" t="s">
        <v>1235</v>
      </c>
    </row>
    <row r="692" spans="1:15" customFormat="1" ht="15" hidden="1" customHeight="1" x14ac:dyDescent="0.2">
      <c r="A692" s="4">
        <v>45071</v>
      </c>
      <c r="B692" s="5">
        <v>4312</v>
      </c>
      <c r="C692" s="5" t="s">
        <v>748</v>
      </c>
      <c r="D692" s="5" t="s">
        <v>1052</v>
      </c>
      <c r="E692" s="22">
        <v>-310058</v>
      </c>
      <c r="F692" s="9" t="s">
        <v>1053</v>
      </c>
      <c r="G692" s="22">
        <v>-24805</v>
      </c>
      <c r="H692" s="8">
        <f t="shared" si="38"/>
        <v>-334863</v>
      </c>
      <c r="I692" s="5" t="s">
        <v>13</v>
      </c>
      <c r="J692" s="5" t="s">
        <v>14</v>
      </c>
      <c r="K692" s="4">
        <f t="shared" si="39"/>
        <v>45119</v>
      </c>
      <c r="L692" s="14">
        <f>+VLOOKUP(B692,'[1]TỔNG HỢP .'!E$465:M$654,9,0)</f>
        <v>334863</v>
      </c>
      <c r="M692" s="14">
        <f t="shared" si="41"/>
        <v>0</v>
      </c>
      <c r="N692" s="4" t="str">
        <f>+VLOOKUP(B692,'[1]TỔNG HỢP .'!E$465:M$654,8,0)</f>
        <v>05.06.2023</v>
      </c>
      <c r="O692" t="s">
        <v>1235</v>
      </c>
    </row>
    <row r="693" spans="1:15" customFormat="1" ht="15" hidden="1" customHeight="1" x14ac:dyDescent="0.2">
      <c r="A693" s="4">
        <v>45048</v>
      </c>
      <c r="B693" s="5">
        <v>25284</v>
      </c>
      <c r="C693" s="5" t="s">
        <v>10</v>
      </c>
      <c r="D693" s="5" t="s">
        <v>87</v>
      </c>
      <c r="E693" s="22">
        <v>1110580</v>
      </c>
      <c r="F693" s="9" t="s">
        <v>12</v>
      </c>
      <c r="G693" s="22">
        <v>111058</v>
      </c>
      <c r="H693" s="8">
        <f t="shared" si="38"/>
        <v>1221638</v>
      </c>
      <c r="I693" s="5" t="s">
        <v>13</v>
      </c>
      <c r="J693" s="5" t="s">
        <v>14</v>
      </c>
      <c r="K693" s="4">
        <f t="shared" si="39"/>
        <v>45096</v>
      </c>
      <c r="L693" s="14">
        <f>+VLOOKUP(B693,'[1]TỔNG HỢP .'!E$699:M$801,9,0)</f>
        <v>-1221638</v>
      </c>
      <c r="M693" s="14">
        <f t="shared" si="41"/>
        <v>0</v>
      </c>
      <c r="N693" s="4" t="str">
        <f>+VLOOKUP(B693,'[1]TỔNG HỢP .'!E$699:M$801,8,0)</f>
        <v>05.07.2023</v>
      </c>
      <c r="O693" t="s">
        <v>1248</v>
      </c>
    </row>
    <row r="694" spans="1:15" customFormat="1" ht="15" hidden="1" customHeight="1" x14ac:dyDescent="0.2">
      <c r="A694" s="4">
        <v>45048</v>
      </c>
      <c r="B694" s="5">
        <v>25285</v>
      </c>
      <c r="C694" s="5" t="s">
        <v>10</v>
      </c>
      <c r="D694" s="5" t="s">
        <v>123</v>
      </c>
      <c r="E694" s="22">
        <v>3743672</v>
      </c>
      <c r="F694" s="9" t="s">
        <v>12</v>
      </c>
      <c r="G694" s="22">
        <v>374367</v>
      </c>
      <c r="H694" s="8">
        <f t="shared" si="38"/>
        <v>4118039</v>
      </c>
      <c r="I694" s="5" t="s">
        <v>13</v>
      </c>
      <c r="J694" s="5" t="s">
        <v>14</v>
      </c>
      <c r="K694" s="4">
        <f t="shared" si="39"/>
        <v>45096</v>
      </c>
      <c r="L694" s="14">
        <f>+VLOOKUP(B694,'[1]TỔNG HỢP .'!E$699:M$801,9,0)</f>
        <v>-4118039</v>
      </c>
      <c r="M694" s="14">
        <f t="shared" si="41"/>
        <v>0</v>
      </c>
      <c r="N694" s="4" t="str">
        <f>+VLOOKUP(B694,'[1]TỔNG HỢP .'!E$699:M$801,8,0)</f>
        <v>05.07.2023</v>
      </c>
      <c r="O694" t="s">
        <v>1248</v>
      </c>
    </row>
    <row r="695" spans="1:15" customFormat="1" ht="15" hidden="1" customHeight="1" x14ac:dyDescent="0.2">
      <c r="A695" s="4">
        <v>45048</v>
      </c>
      <c r="B695" s="5">
        <v>25286</v>
      </c>
      <c r="C695" s="5" t="s">
        <v>10</v>
      </c>
      <c r="D695" s="5" t="s">
        <v>229</v>
      </c>
      <c r="E695" s="22">
        <v>2643560</v>
      </c>
      <c r="F695" s="9" t="s">
        <v>12</v>
      </c>
      <c r="G695" s="22">
        <v>264356</v>
      </c>
      <c r="H695" s="8">
        <f t="shared" si="38"/>
        <v>2907916</v>
      </c>
      <c r="I695" s="5" t="s">
        <v>13</v>
      </c>
      <c r="J695" s="5" t="s">
        <v>14</v>
      </c>
      <c r="K695" s="4">
        <f t="shared" si="39"/>
        <v>45096</v>
      </c>
      <c r="L695" s="14">
        <f>+VLOOKUP(B695,'[1]TỔNG HỢP .'!E$699:M$801,9,0)</f>
        <v>-2907916</v>
      </c>
      <c r="M695" s="14">
        <f t="shared" si="41"/>
        <v>0</v>
      </c>
      <c r="N695" s="4" t="str">
        <f>+VLOOKUP(B695,'[1]TỔNG HỢP .'!E$699:M$801,8,0)</f>
        <v>05.07.2023</v>
      </c>
      <c r="O695" t="s">
        <v>1248</v>
      </c>
    </row>
    <row r="696" spans="1:15" customFormat="1" ht="15" hidden="1" customHeight="1" x14ac:dyDescent="0.2">
      <c r="A696" s="4">
        <v>45049</v>
      </c>
      <c r="B696" s="5">
        <v>25311</v>
      </c>
      <c r="C696" s="5" t="s">
        <v>10</v>
      </c>
      <c r="D696" s="5" t="s">
        <v>90</v>
      </c>
      <c r="E696" s="22">
        <v>3754140</v>
      </c>
      <c r="F696" s="9" t="s">
        <v>12</v>
      </c>
      <c r="G696" s="22">
        <v>375414</v>
      </c>
      <c r="H696" s="8">
        <f t="shared" si="38"/>
        <v>4129554</v>
      </c>
      <c r="I696" s="5" t="s">
        <v>13</v>
      </c>
      <c r="J696" s="5" t="s">
        <v>14</v>
      </c>
      <c r="K696" s="4">
        <f t="shared" si="39"/>
        <v>45097</v>
      </c>
      <c r="L696" s="14">
        <f>+VLOOKUP(B696,'[1]TỔNG HỢP .'!E$699:M$801,9,0)</f>
        <v>-4129554</v>
      </c>
      <c r="M696" s="14">
        <f t="shared" si="41"/>
        <v>0</v>
      </c>
      <c r="N696" s="4" t="str">
        <f>+VLOOKUP(B696,'[1]TỔNG HỢP .'!E$699:M$801,8,0)</f>
        <v>05.07.2023</v>
      </c>
      <c r="O696" t="s">
        <v>1248</v>
      </c>
    </row>
    <row r="697" spans="1:15" customFormat="1" ht="15" hidden="1" customHeight="1" x14ac:dyDescent="0.2">
      <c r="A697" s="4">
        <v>45050</v>
      </c>
      <c r="B697" s="5">
        <v>25330</v>
      </c>
      <c r="C697" s="5" t="s">
        <v>10</v>
      </c>
      <c r="D697" s="5" t="s">
        <v>1059</v>
      </c>
      <c r="E697" s="22">
        <v>2432360</v>
      </c>
      <c r="F697" s="9" t="s">
        <v>12</v>
      </c>
      <c r="G697" s="22">
        <v>243236</v>
      </c>
      <c r="H697" s="8">
        <f t="shared" si="38"/>
        <v>2675596</v>
      </c>
      <c r="I697" s="5" t="s">
        <v>13</v>
      </c>
      <c r="J697" s="5" t="s">
        <v>14</v>
      </c>
      <c r="K697" s="4">
        <f t="shared" si="39"/>
        <v>45098</v>
      </c>
      <c r="L697" s="14">
        <f>+VLOOKUP(B697,'[1]TỔNG HỢP .'!E$699:M$801,9,0)</f>
        <v>-2675596</v>
      </c>
      <c r="M697" s="14">
        <f t="shared" si="41"/>
        <v>0</v>
      </c>
      <c r="N697" s="4" t="str">
        <f>+VLOOKUP(B697,'[1]TỔNG HỢP .'!E$699:M$801,8,0)</f>
        <v>05.07.2023</v>
      </c>
      <c r="O697" t="s">
        <v>1248</v>
      </c>
    </row>
    <row r="698" spans="1:15" customFormat="1" ht="15" hidden="1" customHeight="1" x14ac:dyDescent="0.2">
      <c r="A698" s="4">
        <v>45050</v>
      </c>
      <c r="B698" s="5">
        <v>25332</v>
      </c>
      <c r="C698" s="5" t="s">
        <v>10</v>
      </c>
      <c r="D698" s="5" t="s">
        <v>74</v>
      </c>
      <c r="E698" s="22">
        <v>1354032</v>
      </c>
      <c r="F698" s="9" t="s">
        <v>12</v>
      </c>
      <c r="G698" s="22">
        <v>135403</v>
      </c>
      <c r="H698" s="8">
        <f t="shared" si="38"/>
        <v>1489435</v>
      </c>
      <c r="I698" s="5" t="s">
        <v>13</v>
      </c>
      <c r="J698" s="5" t="s">
        <v>14</v>
      </c>
      <c r="K698" s="4">
        <f t="shared" si="39"/>
        <v>45098</v>
      </c>
      <c r="L698" s="14">
        <f>+VLOOKUP(B698,'[1]TỔNG HỢP .'!E$699:M$801,9,0)</f>
        <v>-1489435</v>
      </c>
      <c r="M698" s="14">
        <f t="shared" si="41"/>
        <v>0</v>
      </c>
      <c r="N698" s="4" t="str">
        <f>+VLOOKUP(B698,'[1]TỔNG HỢP .'!E$699:M$801,8,0)</f>
        <v>05.07.2023</v>
      </c>
      <c r="O698" t="s">
        <v>1248</v>
      </c>
    </row>
    <row r="699" spans="1:15" customFormat="1" ht="15" hidden="1" customHeight="1" x14ac:dyDescent="0.2">
      <c r="A699" s="4">
        <v>45050</v>
      </c>
      <c r="B699" s="5">
        <v>25335</v>
      </c>
      <c r="C699" s="5" t="s">
        <v>10</v>
      </c>
      <c r="D699" s="5" t="s">
        <v>69</v>
      </c>
      <c r="E699" s="22">
        <v>2833800</v>
      </c>
      <c r="F699" s="9" t="s">
        <v>12</v>
      </c>
      <c r="G699" s="22">
        <v>283380</v>
      </c>
      <c r="H699" s="8">
        <f t="shared" si="38"/>
        <v>3117180</v>
      </c>
      <c r="I699" s="5" t="s">
        <v>13</v>
      </c>
      <c r="J699" s="5" t="s">
        <v>14</v>
      </c>
      <c r="K699" s="4">
        <f t="shared" si="39"/>
        <v>45098</v>
      </c>
      <c r="L699" s="14">
        <f>+VLOOKUP(B699,'[1]TỔNG HỢP .'!E$699:M$801,9,0)</f>
        <v>-3117180</v>
      </c>
      <c r="M699" s="14">
        <f t="shared" si="41"/>
        <v>0</v>
      </c>
      <c r="N699" s="4" t="str">
        <f>+VLOOKUP(B699,'[1]TỔNG HỢP .'!E$699:M$801,8,0)</f>
        <v>05.07.2023</v>
      </c>
      <c r="O699" t="s">
        <v>1248</v>
      </c>
    </row>
    <row r="700" spans="1:15" customFormat="1" ht="15" hidden="1" customHeight="1" x14ac:dyDescent="0.2">
      <c r="A700" s="4">
        <v>45050</v>
      </c>
      <c r="B700" s="5">
        <v>25340</v>
      </c>
      <c r="C700" s="5" t="s">
        <v>10</v>
      </c>
      <c r="D700" s="5" t="s">
        <v>123</v>
      </c>
      <c r="E700" s="22">
        <v>5954364</v>
      </c>
      <c r="F700" s="9" t="s">
        <v>12</v>
      </c>
      <c r="G700" s="22">
        <v>595436</v>
      </c>
      <c r="H700" s="8">
        <f t="shared" si="38"/>
        <v>6549800</v>
      </c>
      <c r="I700" s="5" t="s">
        <v>13</v>
      </c>
      <c r="J700" s="5" t="s">
        <v>14</v>
      </c>
      <c r="K700" s="4">
        <f t="shared" si="39"/>
        <v>45098</v>
      </c>
      <c r="L700" s="14">
        <f>+VLOOKUP(B700,'[1]TỔNG HỢP .'!E$699:M$801,9,0)</f>
        <v>-6549800</v>
      </c>
      <c r="M700" s="14">
        <f t="shared" si="41"/>
        <v>0</v>
      </c>
      <c r="N700" s="4" t="str">
        <f>+VLOOKUP(B700,'[1]TỔNG HỢP .'!E$699:M$801,8,0)</f>
        <v>05.07.2023</v>
      </c>
      <c r="O700" t="s">
        <v>1248</v>
      </c>
    </row>
    <row r="701" spans="1:15" customFormat="1" ht="15" hidden="1" customHeight="1" x14ac:dyDescent="0.2">
      <c r="A701" s="4">
        <v>45050</v>
      </c>
      <c r="B701" s="5">
        <v>25341</v>
      </c>
      <c r="C701" s="5" t="s">
        <v>10</v>
      </c>
      <c r="D701" s="5" t="s">
        <v>387</v>
      </c>
      <c r="E701" s="22">
        <v>1806036</v>
      </c>
      <c r="F701" s="9" t="s">
        <v>12</v>
      </c>
      <c r="G701" s="22">
        <v>180604</v>
      </c>
      <c r="H701" s="8">
        <f t="shared" si="38"/>
        <v>1986640</v>
      </c>
      <c r="I701" s="5" t="s">
        <v>13</v>
      </c>
      <c r="J701" s="5" t="s">
        <v>14</v>
      </c>
      <c r="K701" s="4">
        <f t="shared" si="39"/>
        <v>45098</v>
      </c>
      <c r="L701" s="14">
        <f>+VLOOKUP(B701,'[1]TỔNG HỢP .'!E$699:M$801,9,0)</f>
        <v>-1986640</v>
      </c>
      <c r="M701" s="14">
        <f t="shared" si="41"/>
        <v>0</v>
      </c>
      <c r="N701" s="4" t="str">
        <f>+VLOOKUP(B701,'[1]TỔNG HỢP .'!E$699:M$801,8,0)</f>
        <v>05.07.2023</v>
      </c>
      <c r="O701" t="s">
        <v>1248</v>
      </c>
    </row>
    <row r="702" spans="1:15" customFormat="1" ht="15" hidden="1" customHeight="1" x14ac:dyDescent="0.2">
      <c r="A702" s="4">
        <v>45050</v>
      </c>
      <c r="B702" s="5">
        <v>25392</v>
      </c>
      <c r="C702" s="5" t="s">
        <v>10</v>
      </c>
      <c r="D702" s="5" t="s">
        <v>15</v>
      </c>
      <c r="E702" s="22">
        <v>1110580</v>
      </c>
      <c r="F702" s="9" t="s">
        <v>12</v>
      </c>
      <c r="G702" s="22">
        <v>111058</v>
      </c>
      <c r="H702" s="8">
        <f t="shared" si="38"/>
        <v>1221638</v>
      </c>
      <c r="I702" s="5" t="s">
        <v>13</v>
      </c>
      <c r="J702" s="5" t="s">
        <v>14</v>
      </c>
      <c r="K702" s="4">
        <f t="shared" si="39"/>
        <v>45098</v>
      </c>
      <c r="L702" s="14">
        <f>+VLOOKUP(B702,'[1]TỔNG HỢP .'!E$699:M$801,9,0)</f>
        <v>-1221638</v>
      </c>
      <c r="M702" s="14">
        <f t="shared" si="41"/>
        <v>0</v>
      </c>
      <c r="N702" s="4" t="str">
        <f>+VLOOKUP(B702,'[1]TỔNG HỢP .'!E$699:M$801,8,0)</f>
        <v>05.07.2023</v>
      </c>
      <c r="O702" t="s">
        <v>1248</v>
      </c>
    </row>
    <row r="703" spans="1:15" customFormat="1" ht="15" hidden="1" customHeight="1" x14ac:dyDescent="0.2">
      <c r="A703" s="4">
        <v>45050</v>
      </c>
      <c r="B703" s="5">
        <v>25393</v>
      </c>
      <c r="C703" s="5" t="s">
        <v>10</v>
      </c>
      <c r="D703" s="5" t="s">
        <v>15</v>
      </c>
      <c r="E703" s="22">
        <v>1110580</v>
      </c>
      <c r="F703" s="9" t="s">
        <v>12</v>
      </c>
      <c r="G703" s="22">
        <v>111058</v>
      </c>
      <c r="H703" s="8">
        <f t="shared" si="38"/>
        <v>1221638</v>
      </c>
      <c r="I703" s="5" t="s">
        <v>13</v>
      </c>
      <c r="J703" s="5" t="s">
        <v>14</v>
      </c>
      <c r="K703" s="4">
        <f t="shared" si="39"/>
        <v>45098</v>
      </c>
      <c r="L703" s="14">
        <f>+VLOOKUP(B703,'[1]TỔNG HỢP .'!E$699:M$801,9,0)</f>
        <v>-1221638</v>
      </c>
      <c r="M703" s="14">
        <f t="shared" si="41"/>
        <v>0</v>
      </c>
      <c r="N703" s="4" t="str">
        <f>+VLOOKUP(B703,'[1]TỔNG HỢP .'!E$699:M$801,8,0)</f>
        <v>05.07.2023</v>
      </c>
      <c r="O703" t="s">
        <v>1248</v>
      </c>
    </row>
    <row r="704" spans="1:15" customFormat="1" ht="15" hidden="1" customHeight="1" x14ac:dyDescent="0.2">
      <c r="A704" s="4">
        <v>45050</v>
      </c>
      <c r="B704" s="5">
        <v>25394</v>
      </c>
      <c r="C704" s="5" t="s">
        <v>10</v>
      </c>
      <c r="D704" s="5" t="s">
        <v>21</v>
      </c>
      <c r="E704" s="22">
        <v>401464</v>
      </c>
      <c r="F704" s="9" t="s">
        <v>12</v>
      </c>
      <c r="G704" s="22">
        <v>40146</v>
      </c>
      <c r="H704" s="8">
        <f t="shared" si="38"/>
        <v>441610</v>
      </c>
      <c r="I704" s="5" t="s">
        <v>13</v>
      </c>
      <c r="J704" s="5" t="s">
        <v>14</v>
      </c>
      <c r="K704" s="4">
        <f t="shared" si="39"/>
        <v>45098</v>
      </c>
      <c r="L704" s="14">
        <f>+VLOOKUP(B704,'[1]TỔNG HỢP .'!E$699:M$801,9,0)</f>
        <v>-441610</v>
      </c>
      <c r="M704" s="14">
        <f t="shared" si="41"/>
        <v>0</v>
      </c>
      <c r="N704" s="4" t="str">
        <f>+VLOOKUP(B704,'[1]TỔNG HỢP .'!E$699:M$801,8,0)</f>
        <v>05.07.2023</v>
      </c>
      <c r="O704" t="s">
        <v>1248</v>
      </c>
    </row>
    <row r="705" spans="1:15" customFormat="1" ht="15" hidden="1" customHeight="1" x14ac:dyDescent="0.2">
      <c r="A705" s="4">
        <v>45050</v>
      </c>
      <c r="B705" s="5">
        <v>25395</v>
      </c>
      <c r="C705" s="5" t="s">
        <v>10</v>
      </c>
      <c r="D705" s="5" t="s">
        <v>21</v>
      </c>
      <c r="E705" s="22">
        <v>2421892</v>
      </c>
      <c r="F705" s="9" t="s">
        <v>12</v>
      </c>
      <c r="G705" s="22">
        <v>242189</v>
      </c>
      <c r="H705" s="8">
        <f t="shared" si="38"/>
        <v>2664081</v>
      </c>
      <c r="I705" s="5" t="s">
        <v>13</v>
      </c>
      <c r="J705" s="5" t="s">
        <v>14</v>
      </c>
      <c r="K705" s="4">
        <f t="shared" si="39"/>
        <v>45098</v>
      </c>
      <c r="L705" s="14">
        <f>+VLOOKUP(B705,'[1]TỔNG HỢP .'!E$699:M$801,9,0)</f>
        <v>-2664081</v>
      </c>
      <c r="M705" s="14">
        <f t="shared" si="41"/>
        <v>0</v>
      </c>
      <c r="N705" s="4" t="str">
        <f>+VLOOKUP(B705,'[1]TỔNG HỢP .'!E$699:M$801,8,0)</f>
        <v>05.07.2023</v>
      </c>
      <c r="O705" t="s">
        <v>1248</v>
      </c>
    </row>
    <row r="706" spans="1:15" customFormat="1" ht="15" hidden="1" customHeight="1" x14ac:dyDescent="0.2">
      <c r="A706" s="4">
        <v>45050</v>
      </c>
      <c r="B706" s="5">
        <v>25396</v>
      </c>
      <c r="C706" s="5" t="s">
        <v>10</v>
      </c>
      <c r="D706" s="5" t="s">
        <v>106</v>
      </c>
      <c r="E706" s="22">
        <v>2254340</v>
      </c>
      <c r="F706" s="9" t="s">
        <v>12</v>
      </c>
      <c r="G706" s="22">
        <v>225434</v>
      </c>
      <c r="H706" s="8">
        <f t="shared" si="38"/>
        <v>2479774</v>
      </c>
      <c r="I706" s="5" t="s">
        <v>13</v>
      </c>
      <c r="J706" s="5" t="s">
        <v>14</v>
      </c>
      <c r="K706" s="4">
        <f t="shared" si="39"/>
        <v>45098</v>
      </c>
      <c r="L706" s="14">
        <f>+VLOOKUP(B706,'[1]TỔNG HỢP .'!E$699:M$801,9,0)</f>
        <v>-2479774</v>
      </c>
      <c r="M706" s="14">
        <f t="shared" si="41"/>
        <v>0</v>
      </c>
      <c r="N706" s="4" t="str">
        <f>+VLOOKUP(B706,'[1]TỔNG HỢP .'!E$699:M$801,8,0)</f>
        <v>05.07.2023</v>
      </c>
      <c r="O706" t="s">
        <v>1248</v>
      </c>
    </row>
    <row r="707" spans="1:15" customFormat="1" ht="15" hidden="1" customHeight="1" x14ac:dyDescent="0.2">
      <c r="A707" s="4">
        <v>45050</v>
      </c>
      <c r="B707" s="5">
        <v>25397</v>
      </c>
      <c r="C707" s="5" t="s">
        <v>10</v>
      </c>
      <c r="D707" s="5" t="s">
        <v>24</v>
      </c>
      <c r="E707" s="22">
        <v>1321780</v>
      </c>
      <c r="F707" s="9" t="s">
        <v>12</v>
      </c>
      <c r="G707" s="22">
        <v>132178</v>
      </c>
      <c r="H707" s="8">
        <f t="shared" si="38"/>
        <v>1453958</v>
      </c>
      <c r="I707" s="5" t="s">
        <v>13</v>
      </c>
      <c r="J707" s="5" t="s">
        <v>14</v>
      </c>
      <c r="K707" s="4">
        <f t="shared" si="39"/>
        <v>45098</v>
      </c>
      <c r="L707" s="14">
        <f>+VLOOKUP(B707,'[1]TỔNG HỢP .'!E$699:M$801,9,0)</f>
        <v>-1453958</v>
      </c>
      <c r="M707" s="14">
        <f t="shared" si="41"/>
        <v>0</v>
      </c>
      <c r="N707" s="4" t="str">
        <f>+VLOOKUP(B707,'[1]TỔNG HỢP .'!E$699:M$801,8,0)</f>
        <v>05.07.2023</v>
      </c>
      <c r="O707" t="s">
        <v>1248</v>
      </c>
    </row>
    <row r="708" spans="1:15" customFormat="1" ht="15" hidden="1" customHeight="1" x14ac:dyDescent="0.2">
      <c r="A708" s="4">
        <v>45050</v>
      </c>
      <c r="B708" s="5">
        <v>25398</v>
      </c>
      <c r="C708" s="5" t="s">
        <v>10</v>
      </c>
      <c r="D708" s="5" t="s">
        <v>29</v>
      </c>
      <c r="E708" s="22">
        <v>9895040</v>
      </c>
      <c r="F708" s="9" t="s">
        <v>12</v>
      </c>
      <c r="G708" s="22">
        <v>989504</v>
      </c>
      <c r="H708" s="8">
        <f t="shared" ref="H708:H771" si="42">+E708+G708</f>
        <v>10884544</v>
      </c>
      <c r="I708" s="5" t="s">
        <v>13</v>
      </c>
      <c r="J708" s="5" t="s">
        <v>14</v>
      </c>
      <c r="K708" s="4">
        <f t="shared" si="39"/>
        <v>45098</v>
      </c>
      <c r="L708" s="14">
        <f>+VLOOKUP(B708,'[1]TỔNG HỢP .'!E$699:M$801,9,0)</f>
        <v>-10884544</v>
      </c>
      <c r="M708" s="14">
        <f t="shared" si="41"/>
        <v>0</v>
      </c>
      <c r="N708" s="4" t="str">
        <f>+VLOOKUP(B708,'[1]TỔNG HỢP .'!E$699:M$801,8,0)</f>
        <v>05.07.2023</v>
      </c>
      <c r="O708" t="s">
        <v>1248</v>
      </c>
    </row>
    <row r="709" spans="1:15" customFormat="1" ht="15" hidden="1" customHeight="1" x14ac:dyDescent="0.2">
      <c r="A709" s="4">
        <v>45050</v>
      </c>
      <c r="B709" s="5">
        <v>25399</v>
      </c>
      <c r="C709" s="5" t="s">
        <v>10</v>
      </c>
      <c r="D709" s="5" t="s">
        <v>113</v>
      </c>
      <c r="E709" s="22">
        <v>1528780</v>
      </c>
      <c r="F709" s="9" t="s">
        <v>12</v>
      </c>
      <c r="G709" s="22">
        <v>152878</v>
      </c>
      <c r="H709" s="8">
        <f t="shared" si="42"/>
        <v>1681658</v>
      </c>
      <c r="I709" s="5" t="s">
        <v>13</v>
      </c>
      <c r="J709" s="5" t="s">
        <v>14</v>
      </c>
      <c r="K709" s="4">
        <f t="shared" si="39"/>
        <v>45098</v>
      </c>
      <c r="L709" s="14">
        <f>+VLOOKUP(B709,'[1]TỔNG HỢP .'!E$699:M$801,9,0)</f>
        <v>-1681658</v>
      </c>
      <c r="M709" s="14">
        <f t="shared" si="41"/>
        <v>0</v>
      </c>
      <c r="N709" s="4" t="str">
        <f>+VLOOKUP(B709,'[1]TỔNG HỢP .'!E$699:M$801,8,0)</f>
        <v>05.07.2023</v>
      </c>
      <c r="O709" t="s">
        <v>1248</v>
      </c>
    </row>
    <row r="710" spans="1:15" customFormat="1" ht="15" hidden="1" customHeight="1" x14ac:dyDescent="0.2">
      <c r="A710" s="4">
        <v>45050</v>
      </c>
      <c r="B710" s="5">
        <v>25400</v>
      </c>
      <c r="C710" s="5" t="s">
        <v>10</v>
      </c>
      <c r="D710" s="5" t="s">
        <v>406</v>
      </c>
      <c r="E710" s="22">
        <v>1522508</v>
      </c>
      <c r="F710" s="9" t="s">
        <v>12</v>
      </c>
      <c r="G710" s="22">
        <v>152251</v>
      </c>
      <c r="H710" s="8">
        <f t="shared" si="42"/>
        <v>1674759</v>
      </c>
      <c r="I710" s="5" t="s">
        <v>13</v>
      </c>
      <c r="J710" s="5" t="s">
        <v>14</v>
      </c>
      <c r="K710" s="4">
        <f t="shared" si="39"/>
        <v>45098</v>
      </c>
      <c r="L710" s="14">
        <f>+VLOOKUP(B710,'[1]TỔNG HỢP .'!E$699:M$801,9,0)</f>
        <v>-1674759</v>
      </c>
      <c r="M710" s="14">
        <f t="shared" si="41"/>
        <v>0</v>
      </c>
      <c r="N710" s="4" t="str">
        <f>+VLOOKUP(B710,'[1]TỔNG HỢP .'!E$699:M$801,8,0)</f>
        <v>05.07.2023</v>
      </c>
      <c r="O710" t="s">
        <v>1248</v>
      </c>
    </row>
    <row r="711" spans="1:15" customFormat="1" ht="15" hidden="1" customHeight="1" x14ac:dyDescent="0.2">
      <c r="A711" s="4">
        <v>45050</v>
      </c>
      <c r="B711" s="5">
        <v>25401</v>
      </c>
      <c r="C711" s="5" t="s">
        <v>10</v>
      </c>
      <c r="D711" s="5" t="s">
        <v>57</v>
      </c>
      <c r="E711" s="22">
        <v>200732</v>
      </c>
      <c r="F711" s="9" t="s">
        <v>12</v>
      </c>
      <c r="G711" s="22">
        <v>20073</v>
      </c>
      <c r="H711" s="8">
        <f t="shared" si="42"/>
        <v>220805</v>
      </c>
      <c r="I711" s="5" t="s">
        <v>13</v>
      </c>
      <c r="J711" s="5" t="s">
        <v>14</v>
      </c>
      <c r="K711" s="4">
        <f t="shared" si="39"/>
        <v>45098</v>
      </c>
      <c r="L711" s="14">
        <f>+VLOOKUP(B711,'[1]TỔNG HỢP .'!E$699:M$801,9,0)</f>
        <v>-220805</v>
      </c>
      <c r="M711" s="14">
        <f t="shared" si="41"/>
        <v>0</v>
      </c>
      <c r="N711" s="4" t="str">
        <f>+VLOOKUP(B711,'[1]TỔNG HỢP .'!E$699:M$801,8,0)</f>
        <v>05.07.2023</v>
      </c>
      <c r="O711" t="s">
        <v>1248</v>
      </c>
    </row>
    <row r="712" spans="1:15" customFormat="1" ht="15" hidden="1" customHeight="1" x14ac:dyDescent="0.2">
      <c r="A712" s="4">
        <v>45050</v>
      </c>
      <c r="B712" s="5">
        <v>25402</v>
      </c>
      <c r="C712" s="5" t="s">
        <v>10</v>
      </c>
      <c r="D712" s="5" t="s">
        <v>57</v>
      </c>
      <c r="E712" s="22">
        <v>1522512</v>
      </c>
      <c r="F712" s="9" t="s">
        <v>12</v>
      </c>
      <c r="G712" s="22">
        <v>152251</v>
      </c>
      <c r="H712" s="8">
        <f t="shared" si="42"/>
        <v>1674763</v>
      </c>
      <c r="I712" s="5" t="s">
        <v>13</v>
      </c>
      <c r="J712" s="5" t="s">
        <v>14</v>
      </c>
      <c r="K712" s="4">
        <f t="shared" si="39"/>
        <v>45098</v>
      </c>
      <c r="L712" s="14">
        <f>+VLOOKUP(B712,'[1]TỔNG HỢP .'!E$699:M$801,9,0)</f>
        <v>-1674763</v>
      </c>
      <c r="M712" s="14">
        <f t="shared" si="41"/>
        <v>0</v>
      </c>
      <c r="N712" s="4" t="str">
        <f>+VLOOKUP(B712,'[1]TỔNG HỢP .'!E$699:M$801,8,0)</f>
        <v>05.07.2023</v>
      </c>
      <c r="O712" t="s">
        <v>1248</v>
      </c>
    </row>
    <row r="713" spans="1:15" customFormat="1" ht="15" hidden="1" customHeight="1" x14ac:dyDescent="0.2">
      <c r="A713" s="4">
        <v>45050</v>
      </c>
      <c r="B713" s="5">
        <v>25403</v>
      </c>
      <c r="C713" s="5" t="s">
        <v>10</v>
      </c>
      <c r="D713" s="5" t="s">
        <v>32</v>
      </c>
      <c r="E713" s="22">
        <v>3331740</v>
      </c>
      <c r="F713" s="9" t="s">
        <v>12</v>
      </c>
      <c r="G713" s="22">
        <v>333174</v>
      </c>
      <c r="H713" s="8">
        <f t="shared" si="42"/>
        <v>3664914</v>
      </c>
      <c r="I713" s="5" t="s">
        <v>13</v>
      </c>
      <c r="J713" s="5" t="s">
        <v>14</v>
      </c>
      <c r="K713" s="4">
        <f t="shared" si="39"/>
        <v>45098</v>
      </c>
      <c r="L713" s="14">
        <f>+VLOOKUP(B713,'[1]TỔNG HỢP .'!E$699:M$801,9,0)</f>
        <v>-3664914</v>
      </c>
      <c r="M713" s="14">
        <f t="shared" si="41"/>
        <v>0</v>
      </c>
      <c r="N713" s="4" t="str">
        <f>+VLOOKUP(B713,'[1]TỔNG HỢP .'!E$699:M$801,8,0)</f>
        <v>05.07.2023</v>
      </c>
      <c r="O713" t="s">
        <v>1248</v>
      </c>
    </row>
    <row r="714" spans="1:15" customFormat="1" ht="15" hidden="1" customHeight="1" x14ac:dyDescent="0.2">
      <c r="A714" s="4">
        <v>45050</v>
      </c>
      <c r="B714" s="5">
        <v>25404</v>
      </c>
      <c r="C714" s="5" t="s">
        <v>10</v>
      </c>
      <c r="D714" s="5" t="s">
        <v>32</v>
      </c>
      <c r="E714" s="22">
        <v>4442320</v>
      </c>
      <c r="F714" s="9" t="s">
        <v>12</v>
      </c>
      <c r="G714" s="22">
        <v>444232</v>
      </c>
      <c r="H714" s="8">
        <f t="shared" si="42"/>
        <v>4886552</v>
      </c>
      <c r="I714" s="5" t="s">
        <v>13</v>
      </c>
      <c r="J714" s="5" t="s">
        <v>14</v>
      </c>
      <c r="K714" s="4">
        <f t="shared" si="39"/>
        <v>45098</v>
      </c>
      <c r="L714" s="14">
        <f>+VLOOKUP(B714,'[1]TỔNG HỢP .'!E$699:M$801,9,0)</f>
        <v>-4886552</v>
      </c>
      <c r="M714" s="14">
        <f t="shared" si="41"/>
        <v>0</v>
      </c>
      <c r="N714" s="4" t="str">
        <f>+VLOOKUP(B714,'[1]TỔNG HỢP .'!E$699:M$801,8,0)</f>
        <v>05.07.2023</v>
      </c>
      <c r="O714" t="s">
        <v>1248</v>
      </c>
    </row>
    <row r="715" spans="1:15" customFormat="1" ht="15" hidden="1" customHeight="1" x14ac:dyDescent="0.2">
      <c r="A715" s="4">
        <v>45050</v>
      </c>
      <c r="B715" s="5">
        <v>25405</v>
      </c>
      <c r="C715" s="5" t="s">
        <v>10</v>
      </c>
      <c r="D715" s="5" t="s">
        <v>32</v>
      </c>
      <c r="E715" s="22">
        <v>1111900</v>
      </c>
      <c r="F715" s="9" t="s">
        <v>12</v>
      </c>
      <c r="G715" s="22">
        <v>111190</v>
      </c>
      <c r="H715" s="8">
        <f t="shared" si="42"/>
        <v>1223090</v>
      </c>
      <c r="I715" s="5" t="s">
        <v>13</v>
      </c>
      <c r="J715" s="5" t="s">
        <v>14</v>
      </c>
      <c r="K715" s="4">
        <f t="shared" si="39"/>
        <v>45098</v>
      </c>
      <c r="L715" s="14">
        <f>+VLOOKUP(B715,'[1]TỔNG HỢP .'!E$699:M$801,9,0)</f>
        <v>-1223090</v>
      </c>
      <c r="M715" s="14">
        <f t="shared" si="41"/>
        <v>0</v>
      </c>
      <c r="N715" s="4" t="str">
        <f>+VLOOKUP(B715,'[1]TỔNG HỢP .'!E$699:M$801,8,0)</f>
        <v>05.07.2023</v>
      </c>
      <c r="O715" t="s">
        <v>1248</v>
      </c>
    </row>
    <row r="716" spans="1:15" customFormat="1" ht="15" hidden="1" customHeight="1" x14ac:dyDescent="0.2">
      <c r="A716" s="4">
        <v>45050</v>
      </c>
      <c r="B716" s="5">
        <v>25406</v>
      </c>
      <c r="C716" s="5" t="s">
        <v>10</v>
      </c>
      <c r="D716" s="5" t="s">
        <v>120</v>
      </c>
      <c r="E716" s="22">
        <v>1522508</v>
      </c>
      <c r="F716" s="9" t="s">
        <v>12</v>
      </c>
      <c r="G716" s="22">
        <v>152251</v>
      </c>
      <c r="H716" s="8">
        <f t="shared" si="42"/>
        <v>1674759</v>
      </c>
      <c r="I716" s="5" t="s">
        <v>13</v>
      </c>
      <c r="J716" s="5" t="s">
        <v>14</v>
      </c>
      <c r="K716" s="4">
        <f t="shared" si="39"/>
        <v>45098</v>
      </c>
      <c r="L716" s="14">
        <f>+VLOOKUP(B716,'[1]TỔNG HỢP .'!E$699:M$801,9,0)</f>
        <v>-1674759</v>
      </c>
      <c r="M716" s="14">
        <f t="shared" si="41"/>
        <v>0</v>
      </c>
      <c r="N716" s="4" t="str">
        <f>+VLOOKUP(B716,'[1]TỔNG HỢP .'!E$699:M$801,8,0)</f>
        <v>05.07.2023</v>
      </c>
      <c r="O716" t="s">
        <v>1248</v>
      </c>
    </row>
    <row r="717" spans="1:15" customFormat="1" ht="15" hidden="1" customHeight="1" x14ac:dyDescent="0.2">
      <c r="A717" s="4">
        <v>45050</v>
      </c>
      <c r="B717" s="5">
        <v>25407</v>
      </c>
      <c r="C717" s="5" t="s">
        <v>10</v>
      </c>
      <c r="D717" s="5" t="s">
        <v>137</v>
      </c>
      <c r="E717" s="22">
        <v>3755460</v>
      </c>
      <c r="F717" s="9" t="s">
        <v>12</v>
      </c>
      <c r="G717" s="22">
        <v>375546</v>
      </c>
      <c r="H717" s="8">
        <f t="shared" si="42"/>
        <v>4131006</v>
      </c>
      <c r="I717" s="5" t="s">
        <v>13</v>
      </c>
      <c r="J717" s="5" t="s">
        <v>14</v>
      </c>
      <c r="K717" s="4">
        <f t="shared" si="39"/>
        <v>45098</v>
      </c>
      <c r="L717" s="14">
        <f>+VLOOKUP(B717,'[1]TỔNG HỢP .'!E$699:M$801,9,0)</f>
        <v>-4131006</v>
      </c>
      <c r="M717" s="14">
        <f t="shared" si="41"/>
        <v>0</v>
      </c>
      <c r="N717" s="4" t="str">
        <f>+VLOOKUP(B717,'[1]TỔNG HỢP .'!E$699:M$801,8,0)</f>
        <v>05.07.2023</v>
      </c>
      <c r="O717" t="s">
        <v>1248</v>
      </c>
    </row>
    <row r="718" spans="1:15" customFormat="1" ht="15" hidden="1" customHeight="1" x14ac:dyDescent="0.2">
      <c r="A718" s="4">
        <v>45050</v>
      </c>
      <c r="B718" s="5">
        <v>25408</v>
      </c>
      <c r="C718" s="5" t="s">
        <v>10</v>
      </c>
      <c r="D718" s="5" t="s">
        <v>137</v>
      </c>
      <c r="E718" s="22">
        <v>2831728</v>
      </c>
      <c r="F718" s="9" t="s">
        <v>12</v>
      </c>
      <c r="G718" s="22">
        <v>283173</v>
      </c>
      <c r="H718" s="8">
        <f t="shared" si="42"/>
        <v>3114901</v>
      </c>
      <c r="I718" s="5" t="s">
        <v>13</v>
      </c>
      <c r="J718" s="5" t="s">
        <v>14</v>
      </c>
      <c r="K718" s="4">
        <f t="shared" si="39"/>
        <v>45098</v>
      </c>
      <c r="L718" s="14">
        <f>+VLOOKUP(B718,'[1]TỔNG HỢP .'!E$699:M$801,9,0)</f>
        <v>-3114901</v>
      </c>
      <c r="M718" s="14">
        <f t="shared" si="41"/>
        <v>0</v>
      </c>
      <c r="N718" s="4" t="str">
        <f>+VLOOKUP(B718,'[1]TỔNG HỢP .'!E$699:M$801,8,0)</f>
        <v>05.07.2023</v>
      </c>
      <c r="O718" t="s">
        <v>1248</v>
      </c>
    </row>
    <row r="719" spans="1:15" customFormat="1" ht="15" hidden="1" customHeight="1" x14ac:dyDescent="0.2">
      <c r="A719" s="4">
        <v>45050</v>
      </c>
      <c r="B719" s="5">
        <v>25409</v>
      </c>
      <c r="C719" s="5" t="s">
        <v>10</v>
      </c>
      <c r="D719" s="5" t="s">
        <v>35</v>
      </c>
      <c r="E719" s="22">
        <v>401464</v>
      </c>
      <c r="F719" s="9" t="s">
        <v>12</v>
      </c>
      <c r="G719" s="22">
        <v>40146</v>
      </c>
      <c r="H719" s="8">
        <f t="shared" si="42"/>
        <v>441610</v>
      </c>
      <c r="I719" s="5" t="s">
        <v>13</v>
      </c>
      <c r="J719" s="5" t="s">
        <v>14</v>
      </c>
      <c r="K719" s="4">
        <f t="shared" ref="K719:K782" si="43">48+A719</f>
        <v>45098</v>
      </c>
      <c r="L719" s="14">
        <f>+VLOOKUP(B719,'[1]TỔNG HỢP .'!E$699:M$801,9,0)</f>
        <v>-441610</v>
      </c>
      <c r="M719" s="14">
        <f t="shared" si="41"/>
        <v>0</v>
      </c>
      <c r="N719" s="4" t="str">
        <f>+VLOOKUP(B719,'[1]TỔNG HỢP .'!E$699:M$801,8,0)</f>
        <v>05.07.2023</v>
      </c>
      <c r="O719" t="s">
        <v>1248</v>
      </c>
    </row>
    <row r="720" spans="1:15" customFormat="1" ht="15" hidden="1" customHeight="1" x14ac:dyDescent="0.2">
      <c r="A720" s="4">
        <v>45050</v>
      </c>
      <c r="B720" s="5">
        <v>25410</v>
      </c>
      <c r="C720" s="5" t="s">
        <v>10</v>
      </c>
      <c r="D720" s="5" t="s">
        <v>357</v>
      </c>
      <c r="E720" s="22">
        <v>1110580</v>
      </c>
      <c r="F720" s="9" t="s">
        <v>12</v>
      </c>
      <c r="G720" s="22">
        <v>111058</v>
      </c>
      <c r="H720" s="8">
        <f t="shared" si="42"/>
        <v>1221638</v>
      </c>
      <c r="I720" s="5" t="s">
        <v>13</v>
      </c>
      <c r="J720" s="5" t="s">
        <v>14</v>
      </c>
      <c r="K720" s="4">
        <f t="shared" si="43"/>
        <v>45098</v>
      </c>
      <c r="L720" s="14">
        <f>+VLOOKUP(B720,'[1]TỔNG HỢP .'!E$699:M$801,9,0)</f>
        <v>-1221638</v>
      </c>
      <c r="M720" s="14">
        <f t="shared" si="41"/>
        <v>0</v>
      </c>
      <c r="N720" s="4" t="str">
        <f>+VLOOKUP(B720,'[1]TỔNG HỢP .'!E$699:M$801,8,0)</f>
        <v>05.07.2023</v>
      </c>
      <c r="O720" t="s">
        <v>1248</v>
      </c>
    </row>
    <row r="721" spans="1:15" customFormat="1" ht="15" hidden="1" customHeight="1" x14ac:dyDescent="0.2">
      <c r="A721" s="4">
        <v>45050</v>
      </c>
      <c r="B721" s="5">
        <v>25411</v>
      </c>
      <c r="C721" s="5" t="s">
        <v>10</v>
      </c>
      <c r="D721" s="5" t="s">
        <v>357</v>
      </c>
      <c r="E721" s="22">
        <v>1110580</v>
      </c>
      <c r="F721" s="9" t="s">
        <v>12</v>
      </c>
      <c r="G721" s="22">
        <v>111058</v>
      </c>
      <c r="H721" s="8">
        <f t="shared" si="42"/>
        <v>1221638</v>
      </c>
      <c r="I721" s="5" t="s">
        <v>13</v>
      </c>
      <c r="J721" s="5" t="s">
        <v>14</v>
      </c>
      <c r="K721" s="4">
        <f t="shared" si="43"/>
        <v>45098</v>
      </c>
      <c r="L721" s="14">
        <f>+VLOOKUP(B721,'[1]TỔNG HỢP .'!E$699:M$801,9,0)</f>
        <v>-1221638</v>
      </c>
      <c r="M721" s="14">
        <f t="shared" si="41"/>
        <v>0</v>
      </c>
      <c r="N721" s="4" t="str">
        <f>+VLOOKUP(B721,'[1]TỔNG HỢP .'!E$699:M$801,8,0)</f>
        <v>05.07.2023</v>
      </c>
      <c r="O721" t="s">
        <v>1248</v>
      </c>
    </row>
    <row r="722" spans="1:15" customFormat="1" ht="15" hidden="1" customHeight="1" x14ac:dyDescent="0.2">
      <c r="A722" s="4">
        <v>45050</v>
      </c>
      <c r="B722" s="5">
        <v>25412</v>
      </c>
      <c r="C722" s="5" t="s">
        <v>10</v>
      </c>
      <c r="D722" s="5" t="s">
        <v>140</v>
      </c>
      <c r="E722" s="22">
        <v>1512044</v>
      </c>
      <c r="F722" s="9" t="s">
        <v>12</v>
      </c>
      <c r="G722" s="22">
        <v>151204</v>
      </c>
      <c r="H722" s="8">
        <f t="shared" si="42"/>
        <v>1663248</v>
      </c>
      <c r="I722" s="5" t="s">
        <v>13</v>
      </c>
      <c r="J722" s="5" t="s">
        <v>14</v>
      </c>
      <c r="K722" s="4">
        <f t="shared" si="43"/>
        <v>45098</v>
      </c>
      <c r="L722" s="14">
        <f>+VLOOKUP(B722,'[1]TỔNG HỢP .'!E$699:M$801,9,0)</f>
        <v>-1663248</v>
      </c>
      <c r="M722" s="14">
        <f t="shared" si="41"/>
        <v>0</v>
      </c>
      <c r="N722" s="4" t="str">
        <f>+VLOOKUP(B722,'[1]TỔNG HỢP .'!E$699:M$801,8,0)</f>
        <v>05.07.2023</v>
      </c>
      <c r="O722" t="s">
        <v>1248</v>
      </c>
    </row>
    <row r="723" spans="1:15" customFormat="1" ht="15" hidden="1" customHeight="1" x14ac:dyDescent="0.2">
      <c r="A723" s="4">
        <v>45050</v>
      </c>
      <c r="B723" s="5">
        <v>25413</v>
      </c>
      <c r="C723" s="5" t="s">
        <v>10</v>
      </c>
      <c r="D723" s="5" t="s">
        <v>38</v>
      </c>
      <c r="E723" s="22">
        <v>5054976</v>
      </c>
      <c r="F723" s="9" t="s">
        <v>12</v>
      </c>
      <c r="G723" s="22">
        <v>505498</v>
      </c>
      <c r="H723" s="8">
        <f t="shared" si="42"/>
        <v>5560474</v>
      </c>
      <c r="I723" s="5" t="s">
        <v>13</v>
      </c>
      <c r="J723" s="5" t="s">
        <v>14</v>
      </c>
      <c r="K723" s="4">
        <f t="shared" si="43"/>
        <v>45098</v>
      </c>
      <c r="L723" s="14">
        <f>+VLOOKUP(B723,'[1]TỔNG HỢP .'!E$699:M$801,9,0)</f>
        <v>-5560474</v>
      </c>
      <c r="M723" s="14">
        <f t="shared" si="41"/>
        <v>0</v>
      </c>
      <c r="N723" s="4" t="str">
        <f>+VLOOKUP(B723,'[1]TỔNG HỢP .'!E$699:M$801,8,0)</f>
        <v>05.07.2023</v>
      </c>
      <c r="O723" t="s">
        <v>1248</v>
      </c>
    </row>
    <row r="724" spans="1:15" customFormat="1" ht="15" hidden="1" customHeight="1" x14ac:dyDescent="0.2">
      <c r="A724" s="4">
        <v>45050</v>
      </c>
      <c r="B724" s="5">
        <v>25414</v>
      </c>
      <c r="C724" s="5" t="s">
        <v>10</v>
      </c>
      <c r="D724" s="5" t="s">
        <v>41</v>
      </c>
      <c r="E724" s="22">
        <v>3742900</v>
      </c>
      <c r="F724" s="9" t="s">
        <v>12</v>
      </c>
      <c r="G724" s="22">
        <v>374290</v>
      </c>
      <c r="H724" s="8">
        <f t="shared" si="42"/>
        <v>4117190</v>
      </c>
      <c r="I724" s="5" t="s">
        <v>13</v>
      </c>
      <c r="J724" s="5" t="s">
        <v>14</v>
      </c>
      <c r="K724" s="4">
        <f t="shared" si="43"/>
        <v>45098</v>
      </c>
      <c r="L724" s="14">
        <f>+VLOOKUP(B724,'[1]TỔNG HỢP .'!E$699:M$801,9,0)</f>
        <v>-4117190</v>
      </c>
      <c r="M724" s="14">
        <f t="shared" si="41"/>
        <v>0</v>
      </c>
      <c r="N724" s="4" t="str">
        <f>+VLOOKUP(B724,'[1]TỔNG HỢP .'!E$699:M$801,8,0)</f>
        <v>05.07.2023</v>
      </c>
      <c r="O724" t="s">
        <v>1248</v>
      </c>
    </row>
    <row r="725" spans="1:15" customFormat="1" ht="15" hidden="1" customHeight="1" x14ac:dyDescent="0.2">
      <c r="A725" s="4">
        <v>45050</v>
      </c>
      <c r="B725" s="5">
        <v>25415</v>
      </c>
      <c r="C725" s="5" t="s">
        <v>10</v>
      </c>
      <c r="D725" s="5" t="s">
        <v>267</v>
      </c>
      <c r="E725" s="22">
        <v>2221160</v>
      </c>
      <c r="F725" s="9" t="s">
        <v>12</v>
      </c>
      <c r="G725" s="22">
        <v>222116</v>
      </c>
      <c r="H725" s="8">
        <f t="shared" si="42"/>
        <v>2443276</v>
      </c>
      <c r="I725" s="5" t="s">
        <v>13</v>
      </c>
      <c r="J725" s="5" t="s">
        <v>14</v>
      </c>
      <c r="K725" s="4">
        <f t="shared" si="43"/>
        <v>45098</v>
      </c>
      <c r="L725" s="14">
        <f>+VLOOKUP(B725,'[1]TỔNG HỢP .'!E$699:M$801,9,0)</f>
        <v>-2443276</v>
      </c>
      <c r="M725" s="14">
        <f t="shared" si="41"/>
        <v>0</v>
      </c>
      <c r="N725" s="4" t="str">
        <f>+VLOOKUP(B725,'[1]TỔNG HỢP .'!E$699:M$801,8,0)</f>
        <v>05.07.2023</v>
      </c>
      <c r="O725" t="s">
        <v>1248</v>
      </c>
    </row>
    <row r="726" spans="1:15" customFormat="1" ht="15" hidden="1" customHeight="1" x14ac:dyDescent="0.2">
      <c r="A726" s="4">
        <v>45051</v>
      </c>
      <c r="B726" s="5">
        <v>25433</v>
      </c>
      <c r="C726" s="5" t="s">
        <v>10</v>
      </c>
      <c r="D726" s="5" t="s">
        <v>83</v>
      </c>
      <c r="E726" s="22">
        <v>1110580</v>
      </c>
      <c r="F726" s="9" t="s">
        <v>12</v>
      </c>
      <c r="G726" s="22">
        <v>111058</v>
      </c>
      <c r="H726" s="8">
        <f t="shared" si="42"/>
        <v>1221638</v>
      </c>
      <c r="I726" s="5" t="s">
        <v>13</v>
      </c>
      <c r="J726" s="5" t="s">
        <v>14</v>
      </c>
      <c r="K726" s="4">
        <f t="shared" si="43"/>
        <v>45099</v>
      </c>
      <c r="L726" s="14">
        <f>+VLOOKUP(B726,'[1]TỔNG HỢP .'!E$699:M$801,9,0)</f>
        <v>-1221638</v>
      </c>
      <c r="M726" s="14">
        <f t="shared" si="41"/>
        <v>0</v>
      </c>
      <c r="N726" s="4" t="str">
        <f>+VLOOKUP(B726,'[1]TỔNG HỢP .'!E$699:M$801,8,0)</f>
        <v>05.07.2023</v>
      </c>
      <c r="O726" t="s">
        <v>1248</v>
      </c>
    </row>
    <row r="727" spans="1:15" customFormat="1" ht="15" hidden="1" customHeight="1" x14ac:dyDescent="0.2">
      <c r="A727" s="4">
        <v>45051</v>
      </c>
      <c r="B727" s="5">
        <v>25445</v>
      </c>
      <c r="C727" s="5" t="s">
        <v>10</v>
      </c>
      <c r="D727" s="5" t="s">
        <v>94</v>
      </c>
      <c r="E727" s="22">
        <v>3542940</v>
      </c>
      <c r="F727" s="9" t="s">
        <v>12</v>
      </c>
      <c r="G727" s="22">
        <v>354294</v>
      </c>
      <c r="H727" s="8">
        <f t="shared" si="42"/>
        <v>3897234</v>
      </c>
      <c r="I727" s="5" t="s">
        <v>13</v>
      </c>
      <c r="J727" s="5" t="s">
        <v>14</v>
      </c>
      <c r="K727" s="4">
        <f t="shared" si="43"/>
        <v>45099</v>
      </c>
      <c r="L727" s="14">
        <f>+VLOOKUP(B727,'[1]TỔNG HỢP .'!E$699:M$801,9,0)</f>
        <v>-3897234</v>
      </c>
      <c r="M727" s="14">
        <f t="shared" si="41"/>
        <v>0</v>
      </c>
      <c r="N727" s="4" t="str">
        <f>+VLOOKUP(B727,'[1]TỔNG HỢP .'!E$699:M$801,8,0)</f>
        <v>05.07.2023</v>
      </c>
      <c r="O727" t="s">
        <v>1248</v>
      </c>
    </row>
    <row r="728" spans="1:15" customFormat="1" ht="15" hidden="1" customHeight="1" x14ac:dyDescent="0.2">
      <c r="A728" s="4">
        <v>45054</v>
      </c>
      <c r="B728" s="5">
        <v>25728</v>
      </c>
      <c r="C728" s="5" t="s">
        <v>10</v>
      </c>
      <c r="D728" s="5" t="s">
        <v>100</v>
      </c>
      <c r="E728" s="22">
        <v>1321780</v>
      </c>
      <c r="F728" s="9" t="s">
        <v>12</v>
      </c>
      <c r="G728" s="22">
        <v>132178</v>
      </c>
      <c r="H728" s="8">
        <f t="shared" si="42"/>
        <v>1453958</v>
      </c>
      <c r="I728" s="5" t="s">
        <v>13</v>
      </c>
      <c r="J728" s="5" t="s">
        <v>14</v>
      </c>
      <c r="K728" s="4">
        <f t="shared" si="43"/>
        <v>45102</v>
      </c>
      <c r="L728" s="14">
        <f>+VLOOKUP(B728,'[1]TỔNG HỢP .'!E$699:M$801,9,0)</f>
        <v>-1453958</v>
      </c>
      <c r="M728" s="14">
        <f t="shared" si="41"/>
        <v>0</v>
      </c>
      <c r="N728" s="4" t="str">
        <f>+VLOOKUP(B728,'[1]TỔNG HỢP .'!E$699:M$801,8,0)</f>
        <v>05.07.2023</v>
      </c>
      <c r="O728" t="s">
        <v>1248</v>
      </c>
    </row>
    <row r="729" spans="1:15" customFormat="1" ht="15" hidden="1" customHeight="1" x14ac:dyDescent="0.2">
      <c r="A729" s="4">
        <v>45054</v>
      </c>
      <c r="B729" s="5">
        <v>25729</v>
      </c>
      <c r="C729" s="5" t="s">
        <v>10</v>
      </c>
      <c r="D729" s="5" t="s">
        <v>21</v>
      </c>
      <c r="E729" s="22">
        <v>2221160</v>
      </c>
      <c r="F729" s="9" t="s">
        <v>12</v>
      </c>
      <c r="G729" s="22">
        <v>222116</v>
      </c>
      <c r="H729" s="8">
        <f t="shared" si="42"/>
        <v>2443276</v>
      </c>
      <c r="I729" s="5" t="s">
        <v>13</v>
      </c>
      <c r="J729" s="5" t="s">
        <v>14</v>
      </c>
      <c r="K729" s="4">
        <f t="shared" si="43"/>
        <v>45102</v>
      </c>
      <c r="L729" s="14">
        <f>+VLOOKUP(B729,'[1]TỔNG HỢP .'!E$699:M$801,9,0)</f>
        <v>-2443276</v>
      </c>
      <c r="M729" s="14">
        <f t="shared" si="41"/>
        <v>0</v>
      </c>
      <c r="N729" s="4" t="str">
        <f>+VLOOKUP(B729,'[1]TỔNG HỢP .'!E$699:M$801,8,0)</f>
        <v>05.07.2023</v>
      </c>
      <c r="O729" t="s">
        <v>1248</v>
      </c>
    </row>
    <row r="730" spans="1:15" customFormat="1" ht="15" hidden="1" customHeight="1" x14ac:dyDescent="0.2">
      <c r="A730" s="4">
        <v>45054</v>
      </c>
      <c r="B730" s="5">
        <v>25730</v>
      </c>
      <c r="C730" s="5" t="s">
        <v>10</v>
      </c>
      <c r="D730" s="5" t="s">
        <v>21</v>
      </c>
      <c r="E730" s="22">
        <v>608464</v>
      </c>
      <c r="F730" s="9" t="s">
        <v>12</v>
      </c>
      <c r="G730" s="22">
        <v>60846</v>
      </c>
      <c r="H730" s="8">
        <f t="shared" si="42"/>
        <v>669310</v>
      </c>
      <c r="I730" s="5" t="s">
        <v>13</v>
      </c>
      <c r="J730" s="5" t="s">
        <v>14</v>
      </c>
      <c r="K730" s="4">
        <f t="shared" si="43"/>
        <v>45102</v>
      </c>
      <c r="L730" s="14">
        <f>+VLOOKUP(B730,'[1]TỔNG HỢP .'!E$699:M$801,9,0)</f>
        <v>-669310</v>
      </c>
      <c r="M730" s="14">
        <f t="shared" si="41"/>
        <v>0</v>
      </c>
      <c r="N730" s="4" t="str">
        <f>+VLOOKUP(B730,'[1]TỔNG HỢP .'!E$699:M$801,8,0)</f>
        <v>05.07.2023</v>
      </c>
      <c r="O730" t="s">
        <v>1248</v>
      </c>
    </row>
    <row r="731" spans="1:15" customFormat="1" ht="15" hidden="1" customHeight="1" x14ac:dyDescent="0.2">
      <c r="A731" s="4">
        <v>45054</v>
      </c>
      <c r="B731" s="5">
        <v>25731</v>
      </c>
      <c r="C731" s="5" t="s">
        <v>10</v>
      </c>
      <c r="D731" s="5" t="s">
        <v>106</v>
      </c>
      <c r="E731" s="22">
        <v>1321780</v>
      </c>
      <c r="F731" s="9" t="s">
        <v>12</v>
      </c>
      <c r="G731" s="22">
        <v>132178</v>
      </c>
      <c r="H731" s="8">
        <f t="shared" si="42"/>
        <v>1453958</v>
      </c>
      <c r="I731" s="5" t="s">
        <v>13</v>
      </c>
      <c r="J731" s="5" t="s">
        <v>14</v>
      </c>
      <c r="K731" s="4">
        <f t="shared" si="43"/>
        <v>45102</v>
      </c>
      <c r="L731" s="14">
        <f>+VLOOKUP(B731,'[1]TỔNG HỢP .'!E$699:M$801,9,0)</f>
        <v>-1453958</v>
      </c>
      <c r="M731" s="14">
        <f t="shared" si="41"/>
        <v>0</v>
      </c>
      <c r="N731" s="4" t="str">
        <f>+VLOOKUP(B731,'[1]TỔNG HỢP .'!E$699:M$801,8,0)</f>
        <v>05.07.2023</v>
      </c>
      <c r="O731" t="s">
        <v>1248</v>
      </c>
    </row>
    <row r="732" spans="1:15" customFormat="1" ht="15" hidden="1" customHeight="1" x14ac:dyDescent="0.2">
      <c r="A732" s="4">
        <v>45054</v>
      </c>
      <c r="B732" s="5">
        <v>25732</v>
      </c>
      <c r="C732" s="5" t="s">
        <v>10</v>
      </c>
      <c r="D732" s="5" t="s">
        <v>120</v>
      </c>
      <c r="E732" s="22">
        <v>1110580</v>
      </c>
      <c r="F732" s="9" t="s">
        <v>12</v>
      </c>
      <c r="G732" s="22">
        <v>111058</v>
      </c>
      <c r="H732" s="8">
        <f t="shared" si="42"/>
        <v>1221638</v>
      </c>
      <c r="I732" s="5" t="s">
        <v>13</v>
      </c>
      <c r="J732" s="5" t="s">
        <v>14</v>
      </c>
      <c r="K732" s="4">
        <f t="shared" si="43"/>
        <v>45102</v>
      </c>
      <c r="L732" s="14">
        <f>+VLOOKUP(B732,'[1]TỔNG HỢP .'!E$699:M$801,9,0)</f>
        <v>-1221638</v>
      </c>
      <c r="M732" s="14">
        <f t="shared" si="41"/>
        <v>0</v>
      </c>
      <c r="N732" s="4" t="str">
        <f>+VLOOKUP(B732,'[1]TỔNG HỢP .'!E$699:M$801,8,0)</f>
        <v>05.07.2023</v>
      </c>
      <c r="O732" t="s">
        <v>1248</v>
      </c>
    </row>
    <row r="733" spans="1:15" customFormat="1" ht="15" hidden="1" customHeight="1" x14ac:dyDescent="0.2">
      <c r="A733" s="4">
        <v>45054</v>
      </c>
      <c r="B733" s="5">
        <v>25733</v>
      </c>
      <c r="C733" s="5" t="s">
        <v>10</v>
      </c>
      <c r="D733" s="5" t="s">
        <v>60</v>
      </c>
      <c r="E733" s="22">
        <v>3542940</v>
      </c>
      <c r="F733" s="9" t="s">
        <v>12</v>
      </c>
      <c r="G733" s="22">
        <v>354294</v>
      </c>
      <c r="H733" s="8">
        <f t="shared" si="42"/>
        <v>3897234</v>
      </c>
      <c r="I733" s="5" t="s">
        <v>13</v>
      </c>
      <c r="J733" s="5" t="s">
        <v>14</v>
      </c>
      <c r="K733" s="4">
        <f t="shared" si="43"/>
        <v>45102</v>
      </c>
      <c r="L733" s="14">
        <f>+VLOOKUP(B733,'[1]TỔNG HỢP .'!E$699:M$801,9,0)</f>
        <v>-3897234</v>
      </c>
      <c r="M733" s="14">
        <f t="shared" si="41"/>
        <v>0</v>
      </c>
      <c r="N733" s="4" t="str">
        <f>+VLOOKUP(B733,'[1]TỔNG HỢP .'!E$699:M$801,8,0)</f>
        <v>05.07.2023</v>
      </c>
      <c r="O733" t="s">
        <v>1248</v>
      </c>
    </row>
    <row r="734" spans="1:15" customFormat="1" ht="15" hidden="1" customHeight="1" x14ac:dyDescent="0.2">
      <c r="A734" s="4">
        <v>45054</v>
      </c>
      <c r="B734" s="5">
        <v>25734</v>
      </c>
      <c r="C734" s="5" t="s">
        <v>10</v>
      </c>
      <c r="D734" s="5" t="s">
        <v>44</v>
      </c>
      <c r="E734" s="22">
        <v>2763560</v>
      </c>
      <c r="F734" s="9" t="s">
        <v>12</v>
      </c>
      <c r="G734" s="22">
        <v>276356</v>
      </c>
      <c r="H734" s="8">
        <f t="shared" si="42"/>
        <v>3039916</v>
      </c>
      <c r="I734" s="5" t="s">
        <v>13</v>
      </c>
      <c r="J734" s="5" t="s">
        <v>14</v>
      </c>
      <c r="K734" s="4">
        <f t="shared" si="43"/>
        <v>45102</v>
      </c>
      <c r="L734" s="14">
        <f>+VLOOKUP(B734,'[1]TỔNG HỢP .'!E$699:M$801,9,0)</f>
        <v>-3039916</v>
      </c>
      <c r="M734" s="14">
        <f t="shared" si="41"/>
        <v>0</v>
      </c>
      <c r="N734" s="4" t="str">
        <f>+VLOOKUP(B734,'[1]TỔNG HỢP .'!E$699:M$801,8,0)</f>
        <v>05.07.2023</v>
      </c>
      <c r="O734" t="s">
        <v>1248</v>
      </c>
    </row>
    <row r="735" spans="1:15" customFormat="1" ht="15" hidden="1" customHeight="1" x14ac:dyDescent="0.2">
      <c r="A735" s="4">
        <v>45054</v>
      </c>
      <c r="B735" s="5">
        <v>25735</v>
      </c>
      <c r="C735" s="5" t="s">
        <v>10</v>
      </c>
      <c r="D735" s="5" t="s">
        <v>267</v>
      </c>
      <c r="E735" s="22">
        <v>3733204</v>
      </c>
      <c r="F735" s="9" t="s">
        <v>12</v>
      </c>
      <c r="G735" s="22">
        <v>373320</v>
      </c>
      <c r="H735" s="8">
        <f t="shared" si="42"/>
        <v>4106524</v>
      </c>
      <c r="I735" s="5" t="s">
        <v>13</v>
      </c>
      <c r="J735" s="5" t="s">
        <v>14</v>
      </c>
      <c r="K735" s="4">
        <f t="shared" si="43"/>
        <v>45102</v>
      </c>
      <c r="L735" s="14">
        <f>+VLOOKUP(B735,'[1]TỔNG HỢP .'!E$699:M$801,9,0)</f>
        <v>-4106524</v>
      </c>
      <c r="M735" s="14">
        <f t="shared" si="41"/>
        <v>0</v>
      </c>
      <c r="N735" s="4" t="str">
        <f>+VLOOKUP(B735,'[1]TỔNG HỢP .'!E$699:M$801,8,0)</f>
        <v>05.07.2023</v>
      </c>
      <c r="O735" t="s">
        <v>1248</v>
      </c>
    </row>
    <row r="736" spans="1:15" customFormat="1" ht="15" hidden="1" customHeight="1" x14ac:dyDescent="0.2">
      <c r="A736" s="4">
        <v>45054</v>
      </c>
      <c r="B736" s="5">
        <v>25736</v>
      </c>
      <c r="C736" s="5" t="s">
        <v>10</v>
      </c>
      <c r="D736" s="5" t="s">
        <v>35</v>
      </c>
      <c r="E736" s="22">
        <v>2835892</v>
      </c>
      <c r="F736" s="9" t="s">
        <v>12</v>
      </c>
      <c r="G736" s="22">
        <v>283589</v>
      </c>
      <c r="H736" s="8">
        <f t="shared" si="42"/>
        <v>3119481</v>
      </c>
      <c r="I736" s="5" t="s">
        <v>13</v>
      </c>
      <c r="J736" s="5" t="s">
        <v>14</v>
      </c>
      <c r="K736" s="4">
        <f t="shared" si="43"/>
        <v>45102</v>
      </c>
      <c r="L736" s="14">
        <f>+VLOOKUP(B736,'[1]TỔNG HỢP .'!E$699:M$801,9,0)</f>
        <v>-3119481</v>
      </c>
      <c r="M736" s="14">
        <f t="shared" si="41"/>
        <v>0</v>
      </c>
      <c r="N736" s="4" t="str">
        <f>+VLOOKUP(B736,'[1]TỔNG HỢP .'!E$699:M$801,8,0)</f>
        <v>05.07.2023</v>
      </c>
      <c r="O736" t="s">
        <v>1248</v>
      </c>
    </row>
    <row r="737" spans="1:17" ht="15" hidden="1" customHeight="1" x14ac:dyDescent="0.2">
      <c r="A737" s="4">
        <v>45055</v>
      </c>
      <c r="B737" s="5">
        <v>25843</v>
      </c>
      <c r="C737" s="5" t="s">
        <v>10</v>
      </c>
      <c r="D737" s="5" t="s">
        <v>1025</v>
      </c>
      <c r="E737" s="22">
        <v>2262560</v>
      </c>
      <c r="F737" s="9" t="s">
        <v>12</v>
      </c>
      <c r="G737" s="22">
        <v>226256</v>
      </c>
      <c r="H737" s="8">
        <f t="shared" si="42"/>
        <v>2488816</v>
      </c>
      <c r="I737" s="5" t="s">
        <v>13</v>
      </c>
      <c r="J737" s="5" t="s">
        <v>14</v>
      </c>
      <c r="K737" s="4">
        <f t="shared" si="43"/>
        <v>45103</v>
      </c>
      <c r="L737" s="14">
        <f>+VLOOKUP(B737,'[1]TỔNG HỢP .'!E$699:M$801,9,0)</f>
        <v>-2488816</v>
      </c>
      <c r="M737" s="14">
        <f t="shared" si="41"/>
        <v>0</v>
      </c>
      <c r="N737" s="4" t="str">
        <f>+VLOOKUP(B737,'[1]TỔNG HỢP .'!E$699:M$801,8,0)</f>
        <v>05.07.2023</v>
      </c>
      <c r="O737" t="s">
        <v>1248</v>
      </c>
      <c r="P737"/>
    </row>
    <row r="738" spans="1:17" ht="15" hidden="1" customHeight="1" x14ac:dyDescent="0.2">
      <c r="A738" s="4">
        <v>45055</v>
      </c>
      <c r="B738" s="5">
        <v>25889</v>
      </c>
      <c r="C738" s="5" t="s">
        <v>10</v>
      </c>
      <c r="D738" s="5" t="s">
        <v>1101</v>
      </c>
      <c r="E738" s="22">
        <v>-64141512</v>
      </c>
      <c r="F738" s="9" t="s">
        <v>12</v>
      </c>
      <c r="G738" s="22">
        <v>-6414151</v>
      </c>
      <c r="H738" s="8">
        <f t="shared" si="42"/>
        <v>-70555663</v>
      </c>
      <c r="I738" s="5" t="s">
        <v>13</v>
      </c>
      <c r="J738" s="5" t="s">
        <v>14</v>
      </c>
      <c r="K738" s="4">
        <f t="shared" si="43"/>
        <v>45103</v>
      </c>
      <c r="L738" s="14">
        <f>28590153+17049419+18501940</f>
        <v>64141512</v>
      </c>
      <c r="M738" s="14">
        <f t="shared" si="41"/>
        <v>-6414151</v>
      </c>
      <c r="N738" s="4" t="e">
        <f>+VLOOKUP(B738,'[1]TỔNG HỢP .'!E$465:M$654,8,0)</f>
        <v>#N/A</v>
      </c>
      <c r="O738" t="s">
        <v>1348</v>
      </c>
      <c r="P738" s="28">
        <v>0</v>
      </c>
      <c r="Q738" t="s">
        <v>1356</v>
      </c>
    </row>
    <row r="739" spans="1:17" ht="15" hidden="1" customHeight="1" x14ac:dyDescent="0.2">
      <c r="A739" s="4">
        <v>45056</v>
      </c>
      <c r="B739" s="5">
        <v>26012</v>
      </c>
      <c r="C739" s="5" t="s">
        <v>10</v>
      </c>
      <c r="D739" s="5" t="s">
        <v>77</v>
      </c>
      <c r="E739" s="22">
        <v>1309220</v>
      </c>
      <c r="F739" s="9" t="s">
        <v>12</v>
      </c>
      <c r="G739" s="22">
        <v>130922</v>
      </c>
      <c r="H739" s="8">
        <f t="shared" si="42"/>
        <v>1440142</v>
      </c>
      <c r="I739" s="5" t="s">
        <v>13</v>
      </c>
      <c r="J739" s="5" t="s">
        <v>14</v>
      </c>
      <c r="K739" s="4">
        <f t="shared" si="43"/>
        <v>45104</v>
      </c>
      <c r="L739" s="14">
        <f>+VLOOKUP(B739,'[1]TỔNG HỢP .'!E$699:M$801,9,0)</f>
        <v>-1440142</v>
      </c>
      <c r="M739" s="14">
        <f t="shared" si="41"/>
        <v>0</v>
      </c>
      <c r="N739" s="4" t="str">
        <f>+VLOOKUP(B739,'[1]TỔNG HỢP .'!E$699:M$801,8,0)</f>
        <v>05.07.2023</v>
      </c>
      <c r="O739" t="s">
        <v>1248</v>
      </c>
      <c r="P739"/>
    </row>
    <row r="740" spans="1:17" ht="15" hidden="1" customHeight="1" x14ac:dyDescent="0.2">
      <c r="A740" s="4">
        <v>45056</v>
      </c>
      <c r="B740" s="5">
        <v>26023</v>
      </c>
      <c r="C740" s="5" t="s">
        <v>10</v>
      </c>
      <c r="D740" s="5" t="s">
        <v>1028</v>
      </c>
      <c r="E740" s="22">
        <v>2432360</v>
      </c>
      <c r="F740" s="9" t="s">
        <v>12</v>
      </c>
      <c r="G740" s="22">
        <v>243236</v>
      </c>
      <c r="H740" s="8">
        <f t="shared" si="42"/>
        <v>2675596</v>
      </c>
      <c r="I740" s="5" t="s">
        <v>13</v>
      </c>
      <c r="J740" s="5" t="s">
        <v>14</v>
      </c>
      <c r="K740" s="4">
        <f t="shared" si="43"/>
        <v>45104</v>
      </c>
      <c r="L740" s="14">
        <f>+VLOOKUP(B740,'[1]TỔNG HỢP .'!E$699:M$801,9,0)</f>
        <v>-2675596</v>
      </c>
      <c r="M740" s="14">
        <f t="shared" si="41"/>
        <v>0</v>
      </c>
      <c r="N740" s="4" t="str">
        <f>+VLOOKUP(B740,'[1]TỔNG HỢP .'!E$699:M$801,8,0)</f>
        <v>05.07.2023</v>
      </c>
      <c r="O740" t="s">
        <v>1248</v>
      </c>
      <c r="P740"/>
    </row>
    <row r="741" spans="1:17" ht="15" hidden="1" customHeight="1" x14ac:dyDescent="0.2">
      <c r="A741" s="4">
        <v>45056</v>
      </c>
      <c r="B741" s="5">
        <v>26040</v>
      </c>
      <c r="C741" s="5" t="s">
        <v>10</v>
      </c>
      <c r="D741" s="5" t="s">
        <v>197</v>
      </c>
      <c r="E741" s="22">
        <v>2635160</v>
      </c>
      <c r="F741" s="9" t="s">
        <v>12</v>
      </c>
      <c r="G741" s="22">
        <v>263516</v>
      </c>
      <c r="H741" s="8">
        <f t="shared" si="42"/>
        <v>2898676</v>
      </c>
      <c r="I741" s="5" t="s">
        <v>13</v>
      </c>
      <c r="J741" s="5" t="s">
        <v>14</v>
      </c>
      <c r="K741" s="4">
        <f t="shared" si="43"/>
        <v>45104</v>
      </c>
      <c r="L741" s="14">
        <f>+VLOOKUP(B741,'[1]TỔNG HỢP .'!E$699:M$801,9,0)</f>
        <v>-2898676</v>
      </c>
      <c r="M741" s="14">
        <f t="shared" si="41"/>
        <v>0</v>
      </c>
      <c r="N741" s="4" t="str">
        <f>+VLOOKUP(B741,'[1]TỔNG HỢP .'!E$699:M$801,8,0)</f>
        <v>05.07.2023</v>
      </c>
      <c r="O741" t="s">
        <v>1248</v>
      </c>
      <c r="P741"/>
    </row>
    <row r="742" spans="1:17" ht="15" hidden="1" customHeight="1" x14ac:dyDescent="0.2">
      <c r="A742" s="4">
        <v>45056</v>
      </c>
      <c r="B742" s="5">
        <v>26041</v>
      </c>
      <c r="C742" s="5" t="s">
        <v>10</v>
      </c>
      <c r="D742" s="5" t="s">
        <v>197</v>
      </c>
      <c r="E742" s="22">
        <v>1311312</v>
      </c>
      <c r="F742" s="9" t="s">
        <v>12</v>
      </c>
      <c r="G742" s="22">
        <v>131131</v>
      </c>
      <c r="H742" s="8">
        <f t="shared" si="42"/>
        <v>1442443</v>
      </c>
      <c r="I742" s="5" t="s">
        <v>13</v>
      </c>
      <c r="J742" s="5" t="s">
        <v>14</v>
      </c>
      <c r="K742" s="4">
        <f t="shared" si="43"/>
        <v>45104</v>
      </c>
      <c r="L742" s="14">
        <f>+VLOOKUP(B742,'[1]TỔNG HỢP .'!E$699:M$801,9,0)</f>
        <v>-1442443</v>
      </c>
      <c r="M742" s="14">
        <f t="shared" si="41"/>
        <v>0</v>
      </c>
      <c r="N742" s="4" t="str">
        <f>+VLOOKUP(B742,'[1]TỔNG HỢP .'!E$699:M$801,8,0)</f>
        <v>05.07.2023</v>
      </c>
      <c r="O742" t="s">
        <v>1248</v>
      </c>
      <c r="P742"/>
    </row>
    <row r="743" spans="1:17" ht="15" hidden="1" customHeight="1" x14ac:dyDescent="0.2">
      <c r="A743" s="4">
        <v>45056</v>
      </c>
      <c r="B743" s="5">
        <v>26044</v>
      </c>
      <c r="C743" s="5" t="s">
        <v>10</v>
      </c>
      <c r="D743" s="5" t="s">
        <v>87</v>
      </c>
      <c r="E743" s="22">
        <v>3210624</v>
      </c>
      <c r="F743" s="9" t="s">
        <v>12</v>
      </c>
      <c r="G743" s="22">
        <v>321062</v>
      </c>
      <c r="H743" s="8">
        <f t="shared" si="42"/>
        <v>3531686</v>
      </c>
      <c r="I743" s="5" t="s">
        <v>13</v>
      </c>
      <c r="J743" s="5" t="s">
        <v>14</v>
      </c>
      <c r="K743" s="4">
        <f t="shared" si="43"/>
        <v>45104</v>
      </c>
      <c r="L743" s="14">
        <f>+VLOOKUP(B743,'[1]TỔNG HỢP .'!E$699:M$801,9,0)</f>
        <v>-3531686</v>
      </c>
      <c r="M743" s="14">
        <f t="shared" si="41"/>
        <v>0</v>
      </c>
      <c r="N743" s="4" t="str">
        <f>+VLOOKUP(B743,'[1]TỔNG HỢP .'!E$699:M$801,8,0)</f>
        <v>05.07.2023</v>
      </c>
      <c r="O743" t="s">
        <v>1248</v>
      </c>
      <c r="P743"/>
    </row>
    <row r="744" spans="1:17" ht="15" hidden="1" customHeight="1" x14ac:dyDescent="0.2">
      <c r="A744" s="4">
        <v>45056</v>
      </c>
      <c r="B744" s="5">
        <v>26045</v>
      </c>
      <c r="C744" s="5" t="s">
        <v>10</v>
      </c>
      <c r="D744" s="5" t="s">
        <v>123</v>
      </c>
      <c r="E744" s="22">
        <v>1723244</v>
      </c>
      <c r="F744" s="9" t="s">
        <v>12</v>
      </c>
      <c r="G744" s="22">
        <v>172324</v>
      </c>
      <c r="H744" s="8">
        <f t="shared" si="42"/>
        <v>1895568</v>
      </c>
      <c r="I744" s="5" t="s">
        <v>13</v>
      </c>
      <c r="J744" s="5" t="s">
        <v>14</v>
      </c>
      <c r="K744" s="4">
        <f t="shared" si="43"/>
        <v>45104</v>
      </c>
      <c r="L744" s="14">
        <f>+VLOOKUP(B744,'[1]TỔNG HỢP .'!E$699:M$801,9,0)</f>
        <v>-1895568</v>
      </c>
      <c r="M744" s="14">
        <f t="shared" ref="M744:M785" si="44">+L744+H744</f>
        <v>0</v>
      </c>
      <c r="N744" s="4" t="str">
        <f>+VLOOKUP(B744,'[1]TỔNG HỢP .'!E$699:M$801,8,0)</f>
        <v>05.07.2023</v>
      </c>
      <c r="O744" t="s">
        <v>1248</v>
      </c>
      <c r="P744"/>
    </row>
    <row r="745" spans="1:17" ht="15" hidden="1" customHeight="1" x14ac:dyDescent="0.2">
      <c r="A745" s="4">
        <v>45057</v>
      </c>
      <c r="B745" s="5">
        <v>26974</v>
      </c>
      <c r="C745" s="5" t="s">
        <v>10</v>
      </c>
      <c r="D745" s="5" t="s">
        <v>74</v>
      </c>
      <c r="E745" s="22">
        <v>1110580</v>
      </c>
      <c r="F745" s="9" t="s">
        <v>12</v>
      </c>
      <c r="G745" s="22">
        <v>111058</v>
      </c>
      <c r="H745" s="8">
        <f t="shared" si="42"/>
        <v>1221638</v>
      </c>
      <c r="I745" s="5" t="s">
        <v>13</v>
      </c>
      <c r="J745" s="5" t="s">
        <v>14</v>
      </c>
      <c r="K745" s="4">
        <f t="shared" si="43"/>
        <v>45105</v>
      </c>
      <c r="L745" s="14">
        <f>+VLOOKUP(B745,'[1]TỔNG HỢP .'!E$699:M$801,9,0)</f>
        <v>-1221638</v>
      </c>
      <c r="M745" s="14">
        <f t="shared" si="44"/>
        <v>0</v>
      </c>
      <c r="N745" s="4" t="str">
        <f>+VLOOKUP(B745,'[1]TỔNG HỢP .'!E$699:M$801,8,0)</f>
        <v>05.07.2023</v>
      </c>
      <c r="O745" t="s">
        <v>1248</v>
      </c>
      <c r="P745"/>
    </row>
    <row r="746" spans="1:17" ht="15" hidden="1" customHeight="1" x14ac:dyDescent="0.2">
      <c r="A746" s="4">
        <v>45057</v>
      </c>
      <c r="B746" s="5">
        <v>28108</v>
      </c>
      <c r="C746" s="5" t="s">
        <v>10</v>
      </c>
      <c r="D746" s="5" t="s">
        <v>21</v>
      </c>
      <c r="E746" s="22">
        <v>3542940</v>
      </c>
      <c r="F746" s="9" t="s">
        <v>12</v>
      </c>
      <c r="G746" s="22">
        <v>354294</v>
      </c>
      <c r="H746" s="8">
        <f t="shared" si="42"/>
        <v>3897234</v>
      </c>
      <c r="I746" s="5" t="s">
        <v>13</v>
      </c>
      <c r="J746" s="5" t="s">
        <v>14</v>
      </c>
      <c r="K746" s="4">
        <f t="shared" si="43"/>
        <v>45105</v>
      </c>
      <c r="L746" s="14">
        <f>+VLOOKUP(B746,'[1]TỔNG HỢP .'!E$699:M$801,9,0)</f>
        <v>-3897234</v>
      </c>
      <c r="M746" s="14">
        <f t="shared" si="44"/>
        <v>0</v>
      </c>
      <c r="N746" s="4" t="str">
        <f>+VLOOKUP(B746,'[1]TỔNG HỢP .'!E$699:M$801,8,0)</f>
        <v>05.07.2023</v>
      </c>
      <c r="O746" t="s">
        <v>1248</v>
      </c>
      <c r="P746"/>
    </row>
    <row r="747" spans="1:17" ht="15" hidden="1" customHeight="1" x14ac:dyDescent="0.2">
      <c r="A747" s="4">
        <v>45057</v>
      </c>
      <c r="B747" s="5">
        <v>28109</v>
      </c>
      <c r="C747" s="5" t="s">
        <v>10</v>
      </c>
      <c r="D747" s="5" t="s">
        <v>21</v>
      </c>
      <c r="E747" s="22">
        <v>1321780</v>
      </c>
      <c r="F747" s="9" t="s">
        <v>12</v>
      </c>
      <c r="G747" s="22">
        <v>132178</v>
      </c>
      <c r="H747" s="8">
        <f t="shared" si="42"/>
        <v>1453958</v>
      </c>
      <c r="I747" s="5" t="s">
        <v>13</v>
      </c>
      <c r="J747" s="5" t="s">
        <v>14</v>
      </c>
      <c r="K747" s="4">
        <f t="shared" si="43"/>
        <v>45105</v>
      </c>
      <c r="L747" s="14">
        <f>+VLOOKUP(B747,'[1]TỔNG HỢP .'!E$699:M$801,9,0)</f>
        <v>-1453958</v>
      </c>
      <c r="M747" s="14">
        <f t="shared" si="44"/>
        <v>0</v>
      </c>
      <c r="N747" s="4" t="str">
        <f>+VLOOKUP(B747,'[1]TỔNG HỢP .'!E$699:M$801,8,0)</f>
        <v>05.07.2023</v>
      </c>
      <c r="O747" t="s">
        <v>1248</v>
      </c>
      <c r="P747"/>
    </row>
    <row r="748" spans="1:17" ht="15" hidden="1" customHeight="1" x14ac:dyDescent="0.2">
      <c r="A748" s="4">
        <v>45057</v>
      </c>
      <c r="B748" s="5">
        <v>28110</v>
      </c>
      <c r="C748" s="5" t="s">
        <v>10</v>
      </c>
      <c r="D748" s="5" t="s">
        <v>54</v>
      </c>
      <c r="E748" s="22">
        <v>1110580</v>
      </c>
      <c r="F748" s="9" t="s">
        <v>12</v>
      </c>
      <c r="G748" s="22">
        <v>111058</v>
      </c>
      <c r="H748" s="8">
        <f t="shared" si="42"/>
        <v>1221638</v>
      </c>
      <c r="I748" s="5" t="s">
        <v>13</v>
      </c>
      <c r="J748" s="5" t="s">
        <v>14</v>
      </c>
      <c r="K748" s="4">
        <f t="shared" si="43"/>
        <v>45105</v>
      </c>
      <c r="L748" s="14">
        <f>+VLOOKUP(B748,'[1]TỔNG HỢP .'!E$699:M$801,9,0)</f>
        <v>-1221638</v>
      </c>
      <c r="M748" s="14">
        <f t="shared" si="44"/>
        <v>0</v>
      </c>
      <c r="N748" s="4" t="str">
        <f>+VLOOKUP(B748,'[1]TỔNG HỢP .'!E$699:M$801,8,0)</f>
        <v>05.07.2023</v>
      </c>
      <c r="O748" t="s">
        <v>1248</v>
      </c>
      <c r="P748"/>
    </row>
    <row r="749" spans="1:17" ht="15" hidden="1" customHeight="1" x14ac:dyDescent="0.2">
      <c r="A749" s="4">
        <v>45057</v>
      </c>
      <c r="B749" s="5">
        <v>28111</v>
      </c>
      <c r="C749" s="5" t="s">
        <v>10</v>
      </c>
      <c r="D749" s="5" t="s">
        <v>406</v>
      </c>
      <c r="E749" s="22">
        <v>2835144</v>
      </c>
      <c r="F749" s="9" t="s">
        <v>12</v>
      </c>
      <c r="G749" s="22">
        <v>283514</v>
      </c>
      <c r="H749" s="8">
        <f t="shared" si="42"/>
        <v>3118658</v>
      </c>
      <c r="I749" s="5" t="s">
        <v>13</v>
      </c>
      <c r="J749" s="5" t="s">
        <v>14</v>
      </c>
      <c r="K749" s="4">
        <f t="shared" si="43"/>
        <v>45105</v>
      </c>
      <c r="L749" s="14">
        <f>+VLOOKUP(B749,'[1]TỔNG HỢP .'!E$699:M$801,9,0)</f>
        <v>-3118658</v>
      </c>
      <c r="M749" s="14">
        <f t="shared" si="44"/>
        <v>0</v>
      </c>
      <c r="N749" s="4" t="str">
        <f>+VLOOKUP(B749,'[1]TỔNG HỢP .'!E$699:M$801,8,0)</f>
        <v>05.07.2023</v>
      </c>
      <c r="O749" t="s">
        <v>1248</v>
      </c>
      <c r="P749"/>
    </row>
    <row r="750" spans="1:17" ht="15" hidden="1" customHeight="1" x14ac:dyDescent="0.2">
      <c r="A750" s="4">
        <v>45057</v>
      </c>
      <c r="B750" s="5">
        <v>28112</v>
      </c>
      <c r="C750" s="5" t="s">
        <v>10</v>
      </c>
      <c r="D750" s="5" t="s">
        <v>357</v>
      </c>
      <c r="E750" s="22">
        <v>1110580</v>
      </c>
      <c r="F750" s="9" t="s">
        <v>12</v>
      </c>
      <c r="G750" s="22">
        <v>111058</v>
      </c>
      <c r="H750" s="8">
        <f t="shared" si="42"/>
        <v>1221638</v>
      </c>
      <c r="I750" s="5" t="s">
        <v>13</v>
      </c>
      <c r="J750" s="5" t="s">
        <v>14</v>
      </c>
      <c r="K750" s="4">
        <f t="shared" si="43"/>
        <v>45105</v>
      </c>
      <c r="L750" s="14">
        <f>+VLOOKUP(B750,'[1]TỔNG HỢP .'!E$699:M$801,9,0)</f>
        <v>-1221638</v>
      </c>
      <c r="M750" s="14">
        <f t="shared" si="44"/>
        <v>0</v>
      </c>
      <c r="N750" s="4" t="str">
        <f>+VLOOKUP(B750,'[1]TỔNG HỢP .'!E$699:M$801,8,0)</f>
        <v>05.07.2023</v>
      </c>
      <c r="O750" t="s">
        <v>1248</v>
      </c>
      <c r="P750"/>
    </row>
    <row r="751" spans="1:17" ht="15" hidden="1" customHeight="1" x14ac:dyDescent="0.2">
      <c r="A751" s="4">
        <v>45058</v>
      </c>
      <c r="B751" s="5">
        <v>28155</v>
      </c>
      <c r="C751" s="5" t="s">
        <v>10</v>
      </c>
      <c r="D751" s="5" t="s">
        <v>180</v>
      </c>
      <c r="E751" s="22">
        <v>2786132</v>
      </c>
      <c r="F751" s="9" t="s">
        <v>12</v>
      </c>
      <c r="G751" s="22">
        <v>278613</v>
      </c>
      <c r="H751" s="8">
        <f t="shared" si="42"/>
        <v>3064745</v>
      </c>
      <c r="I751" s="5" t="s">
        <v>13</v>
      </c>
      <c r="J751" s="5" t="s">
        <v>14</v>
      </c>
      <c r="K751" s="4">
        <f t="shared" si="43"/>
        <v>45106</v>
      </c>
      <c r="L751" s="14">
        <f>+VLOOKUP(B751,'[1]TỔNG HỢP .'!E$699:M$801,9,0)</f>
        <v>-3064745</v>
      </c>
      <c r="M751" s="14">
        <f t="shared" si="44"/>
        <v>0</v>
      </c>
      <c r="N751" s="4" t="str">
        <f>+VLOOKUP(B751,'[1]TỔNG HỢP .'!E$699:M$801,8,0)</f>
        <v>05.07.2023</v>
      </c>
      <c r="O751" t="s">
        <v>1248</v>
      </c>
      <c r="P751"/>
    </row>
    <row r="752" spans="1:17" ht="15" hidden="1" customHeight="1" x14ac:dyDescent="0.2">
      <c r="A752" s="4">
        <v>45058</v>
      </c>
      <c r="B752" s="5">
        <v>28186</v>
      </c>
      <c r="C752" s="5" t="s">
        <v>10</v>
      </c>
      <c r="D752" s="5" t="s">
        <v>229</v>
      </c>
      <c r="E752" s="22">
        <v>3032464</v>
      </c>
      <c r="F752" s="9" t="s">
        <v>12</v>
      </c>
      <c r="G752" s="22">
        <v>303246</v>
      </c>
      <c r="H752" s="8">
        <f t="shared" si="42"/>
        <v>3335710</v>
      </c>
      <c r="I752" s="5" t="s">
        <v>13</v>
      </c>
      <c r="J752" s="5" t="s">
        <v>14</v>
      </c>
      <c r="K752" s="4">
        <f t="shared" si="43"/>
        <v>45106</v>
      </c>
      <c r="L752" s="14">
        <f>+VLOOKUP(B752,'[1]TỔNG HỢP .'!E$699:M$801,9,0)</f>
        <v>-3335710</v>
      </c>
      <c r="M752" s="14">
        <f t="shared" si="44"/>
        <v>0</v>
      </c>
      <c r="N752" s="4" t="str">
        <f>+VLOOKUP(B752,'[1]TỔNG HỢP .'!E$699:M$801,8,0)</f>
        <v>05.07.2023</v>
      </c>
      <c r="O752" t="s">
        <v>1248</v>
      </c>
      <c r="P752"/>
    </row>
    <row r="753" spans="1:15" customFormat="1" ht="15" hidden="1" customHeight="1" x14ac:dyDescent="0.2">
      <c r="A753" s="4">
        <v>45061</v>
      </c>
      <c r="B753" s="5">
        <v>28354</v>
      </c>
      <c r="C753" s="5" t="s">
        <v>10</v>
      </c>
      <c r="D753" s="5" t="s">
        <v>54</v>
      </c>
      <c r="E753" s="22">
        <v>2432360</v>
      </c>
      <c r="F753" s="9" t="s">
        <v>12</v>
      </c>
      <c r="G753" s="22">
        <v>243236</v>
      </c>
      <c r="H753" s="8">
        <f t="shared" si="42"/>
        <v>2675596</v>
      </c>
      <c r="I753" s="5" t="s">
        <v>13</v>
      </c>
      <c r="J753" s="5" t="s">
        <v>14</v>
      </c>
      <c r="K753" s="4">
        <f t="shared" si="43"/>
        <v>45109</v>
      </c>
      <c r="L753" s="14">
        <f>+VLOOKUP(B753,'[1]TỔNG HỢP .'!E$699:M$801,9,0)</f>
        <v>-2675596</v>
      </c>
      <c r="M753" s="14">
        <f t="shared" si="44"/>
        <v>0</v>
      </c>
      <c r="N753" s="4" t="str">
        <f>+VLOOKUP(B753,'[1]TỔNG HỢP .'!E$699:M$801,8,0)</f>
        <v>05.07.2023</v>
      </c>
      <c r="O753" t="s">
        <v>1248</v>
      </c>
    </row>
    <row r="754" spans="1:15" customFormat="1" ht="15" hidden="1" customHeight="1" x14ac:dyDescent="0.2">
      <c r="A754" s="4">
        <v>45061</v>
      </c>
      <c r="B754" s="5">
        <v>28355</v>
      </c>
      <c r="C754" s="5" t="s">
        <v>10</v>
      </c>
      <c r="D754" s="5" t="s">
        <v>21</v>
      </c>
      <c r="E754" s="22">
        <v>1110580</v>
      </c>
      <c r="F754" s="9" t="s">
        <v>12</v>
      </c>
      <c r="G754" s="22">
        <v>111058</v>
      </c>
      <c r="H754" s="8">
        <f t="shared" si="42"/>
        <v>1221638</v>
      </c>
      <c r="I754" s="5" t="s">
        <v>13</v>
      </c>
      <c r="J754" s="5" t="s">
        <v>14</v>
      </c>
      <c r="K754" s="4">
        <f t="shared" si="43"/>
        <v>45109</v>
      </c>
      <c r="L754" s="14">
        <f>+VLOOKUP(B754,'[1]TỔNG HỢP .'!E$699:M$801,9,0)</f>
        <v>-1221638</v>
      </c>
      <c r="M754" s="14">
        <f t="shared" si="44"/>
        <v>0</v>
      </c>
      <c r="N754" s="4" t="str">
        <f>+VLOOKUP(B754,'[1]TỔNG HỢP .'!E$699:M$801,8,0)</f>
        <v>05.07.2023</v>
      </c>
      <c r="O754" t="s">
        <v>1248</v>
      </c>
    </row>
    <row r="755" spans="1:15" customFormat="1" ht="15" hidden="1" customHeight="1" x14ac:dyDescent="0.2">
      <c r="A755" s="4">
        <v>45061</v>
      </c>
      <c r="B755" s="5">
        <v>28356</v>
      </c>
      <c r="C755" s="5" t="s">
        <v>10</v>
      </c>
      <c r="D755" s="5" t="s">
        <v>134</v>
      </c>
      <c r="E755" s="22">
        <v>531932</v>
      </c>
      <c r="F755" s="9" t="s">
        <v>12</v>
      </c>
      <c r="G755" s="22">
        <v>53193</v>
      </c>
      <c r="H755" s="8">
        <f t="shared" si="42"/>
        <v>585125</v>
      </c>
      <c r="I755" s="5" t="s">
        <v>13</v>
      </c>
      <c r="J755" s="5" t="s">
        <v>14</v>
      </c>
      <c r="K755" s="4">
        <f t="shared" si="43"/>
        <v>45109</v>
      </c>
      <c r="L755" s="14">
        <f>+VLOOKUP(B755,'[1]TỔNG HỢP .'!E$699:M$801,9,0)</f>
        <v>-585125</v>
      </c>
      <c r="M755" s="14">
        <f t="shared" si="44"/>
        <v>0</v>
      </c>
      <c r="N755" s="4" t="str">
        <f>+VLOOKUP(B755,'[1]TỔNG HỢP .'!E$699:M$801,8,0)</f>
        <v>05.07.2023</v>
      </c>
      <c r="O755" t="s">
        <v>1248</v>
      </c>
    </row>
    <row r="756" spans="1:15" customFormat="1" ht="15" hidden="1" customHeight="1" x14ac:dyDescent="0.2">
      <c r="A756" s="4">
        <v>45061</v>
      </c>
      <c r="B756" s="5">
        <v>28357</v>
      </c>
      <c r="C756" s="5" t="s">
        <v>10</v>
      </c>
      <c r="D756" s="5" t="s">
        <v>35</v>
      </c>
      <c r="E756" s="22">
        <v>2432360</v>
      </c>
      <c r="F756" s="9" t="s">
        <v>12</v>
      </c>
      <c r="G756" s="22">
        <v>243236</v>
      </c>
      <c r="H756" s="8">
        <f t="shared" si="42"/>
        <v>2675596</v>
      </c>
      <c r="I756" s="5" t="s">
        <v>13</v>
      </c>
      <c r="J756" s="5" t="s">
        <v>14</v>
      </c>
      <c r="K756" s="4">
        <f t="shared" si="43"/>
        <v>45109</v>
      </c>
      <c r="L756" s="14">
        <f>+VLOOKUP(B756,'[1]TỔNG HỢP .'!E$699:M$801,9,0)</f>
        <v>-2675596</v>
      </c>
      <c r="M756" s="14">
        <f t="shared" si="44"/>
        <v>0</v>
      </c>
      <c r="N756" s="4" t="str">
        <f>+VLOOKUP(B756,'[1]TỔNG HỢP .'!E$699:M$801,8,0)</f>
        <v>05.07.2023</v>
      </c>
      <c r="O756" t="s">
        <v>1248</v>
      </c>
    </row>
    <row r="757" spans="1:15" customFormat="1" ht="15" hidden="1" customHeight="1" x14ac:dyDescent="0.2">
      <c r="A757" s="4">
        <v>45061</v>
      </c>
      <c r="B757" s="5">
        <v>28358</v>
      </c>
      <c r="C757" s="5" t="s">
        <v>10</v>
      </c>
      <c r="D757" s="5" t="s">
        <v>357</v>
      </c>
      <c r="E757" s="22">
        <v>1110580</v>
      </c>
      <c r="F757" s="9" t="s">
        <v>12</v>
      </c>
      <c r="G757" s="22">
        <v>111058</v>
      </c>
      <c r="H757" s="8">
        <f t="shared" si="42"/>
        <v>1221638</v>
      </c>
      <c r="I757" s="5" t="s">
        <v>13</v>
      </c>
      <c r="J757" s="5" t="s">
        <v>14</v>
      </c>
      <c r="K757" s="4">
        <f t="shared" si="43"/>
        <v>45109</v>
      </c>
      <c r="L757" s="14">
        <f>+VLOOKUP(B757,'[1]TỔNG HỢP .'!E$699:M$801,9,0)</f>
        <v>-1221638</v>
      </c>
      <c r="M757" s="14">
        <f t="shared" si="44"/>
        <v>0</v>
      </c>
      <c r="N757" s="4" t="str">
        <f>+VLOOKUP(B757,'[1]TỔNG HỢP .'!E$699:M$801,8,0)</f>
        <v>05.07.2023</v>
      </c>
      <c r="O757" t="s">
        <v>1248</v>
      </c>
    </row>
    <row r="758" spans="1:15" customFormat="1" ht="15" hidden="1" customHeight="1" x14ac:dyDescent="0.2">
      <c r="A758" s="4">
        <v>45061</v>
      </c>
      <c r="B758" s="5">
        <v>28359</v>
      </c>
      <c r="C758" s="5" t="s">
        <v>10</v>
      </c>
      <c r="D758" s="5" t="s">
        <v>140</v>
      </c>
      <c r="E758" s="22">
        <v>3542940</v>
      </c>
      <c r="F758" s="9" t="s">
        <v>12</v>
      </c>
      <c r="G758" s="22">
        <v>354294</v>
      </c>
      <c r="H758" s="8">
        <f t="shared" si="42"/>
        <v>3897234</v>
      </c>
      <c r="I758" s="5" t="s">
        <v>13</v>
      </c>
      <c r="J758" s="5" t="s">
        <v>14</v>
      </c>
      <c r="K758" s="4">
        <f t="shared" si="43"/>
        <v>45109</v>
      </c>
      <c r="L758" s="14">
        <f>+VLOOKUP(B758,'[1]TỔNG HỢP .'!E$699:M$801,9,0)</f>
        <v>-3897234</v>
      </c>
      <c r="M758" s="14">
        <f t="shared" si="44"/>
        <v>0</v>
      </c>
      <c r="N758" s="4" t="str">
        <f>+VLOOKUP(B758,'[1]TỔNG HỢP .'!E$699:M$801,8,0)</f>
        <v>05.07.2023</v>
      </c>
      <c r="O758" t="s">
        <v>1248</v>
      </c>
    </row>
    <row r="759" spans="1:15" customFormat="1" ht="15" hidden="1" customHeight="1" x14ac:dyDescent="0.2">
      <c r="A759" s="4">
        <v>45061</v>
      </c>
      <c r="B759" s="5">
        <v>28360</v>
      </c>
      <c r="C759" s="5" t="s">
        <v>10</v>
      </c>
      <c r="D759" s="5" t="s">
        <v>38</v>
      </c>
      <c r="E759" s="22">
        <v>2221160</v>
      </c>
      <c r="F759" s="9" t="s">
        <v>12</v>
      </c>
      <c r="G759" s="22">
        <v>222116</v>
      </c>
      <c r="H759" s="8">
        <f t="shared" si="42"/>
        <v>2443276</v>
      </c>
      <c r="I759" s="5" t="s">
        <v>13</v>
      </c>
      <c r="J759" s="5" t="s">
        <v>14</v>
      </c>
      <c r="K759" s="4">
        <f t="shared" si="43"/>
        <v>45109</v>
      </c>
      <c r="L759" s="14">
        <f>+VLOOKUP(B759,'[1]TỔNG HỢP .'!E$699:M$801,9,0)</f>
        <v>-2443276</v>
      </c>
      <c r="M759" s="14">
        <f t="shared" si="44"/>
        <v>0</v>
      </c>
      <c r="N759" s="4" t="str">
        <f>+VLOOKUP(B759,'[1]TỔNG HỢP .'!E$699:M$801,8,0)</f>
        <v>05.07.2023</v>
      </c>
      <c r="O759" t="s">
        <v>1248</v>
      </c>
    </row>
    <row r="760" spans="1:15" customFormat="1" ht="15" hidden="1" customHeight="1" x14ac:dyDescent="0.2">
      <c r="A760" s="4">
        <v>45061</v>
      </c>
      <c r="B760" s="5">
        <v>28361</v>
      </c>
      <c r="C760" s="5" t="s">
        <v>10</v>
      </c>
      <c r="D760" s="5" t="s">
        <v>18</v>
      </c>
      <c r="E760" s="22">
        <v>2623944</v>
      </c>
      <c r="F760" s="9" t="s">
        <v>12</v>
      </c>
      <c r="G760" s="22">
        <v>262394</v>
      </c>
      <c r="H760" s="8">
        <f t="shared" si="42"/>
        <v>2886338</v>
      </c>
      <c r="I760" s="5" t="s">
        <v>13</v>
      </c>
      <c r="J760" s="5" t="s">
        <v>14</v>
      </c>
      <c r="K760" s="4">
        <f t="shared" si="43"/>
        <v>45109</v>
      </c>
      <c r="L760" s="14">
        <f>+VLOOKUP(B760,'[1]TỔNG HỢP .'!E$699:M$801,9,0)</f>
        <v>-2886338</v>
      </c>
      <c r="M760" s="14">
        <f t="shared" si="44"/>
        <v>0</v>
      </c>
      <c r="N760" s="4" t="str">
        <f>+VLOOKUP(B760,'[1]TỔNG HỢP .'!E$699:M$801,8,0)</f>
        <v>05.07.2023</v>
      </c>
      <c r="O760" t="s">
        <v>1248</v>
      </c>
    </row>
    <row r="761" spans="1:15" customFormat="1" ht="15" hidden="1" customHeight="1" x14ac:dyDescent="0.2">
      <c r="A761" s="4">
        <v>45061</v>
      </c>
      <c r="B761" s="5">
        <v>28362</v>
      </c>
      <c r="C761" s="5" t="s">
        <v>10</v>
      </c>
      <c r="D761" s="5" t="s">
        <v>50</v>
      </c>
      <c r="E761" s="22">
        <v>2222480</v>
      </c>
      <c r="F761" s="9" t="s">
        <v>12</v>
      </c>
      <c r="G761" s="22">
        <v>222248</v>
      </c>
      <c r="H761" s="8">
        <f t="shared" si="42"/>
        <v>2444728</v>
      </c>
      <c r="I761" s="5" t="s">
        <v>13</v>
      </c>
      <c r="J761" s="5" t="s">
        <v>14</v>
      </c>
      <c r="K761" s="4">
        <f t="shared" si="43"/>
        <v>45109</v>
      </c>
      <c r="L761" s="14">
        <f>+VLOOKUP(B761,'[1]TỔNG HỢP .'!E$699:M$801,9,0)</f>
        <v>-2444728</v>
      </c>
      <c r="M761" s="14">
        <f t="shared" si="44"/>
        <v>0</v>
      </c>
      <c r="N761" s="4" t="str">
        <f>+VLOOKUP(B761,'[1]TỔNG HỢP .'!E$699:M$801,8,0)</f>
        <v>05.07.2023</v>
      </c>
      <c r="O761" t="s">
        <v>1248</v>
      </c>
    </row>
    <row r="762" spans="1:15" customFormat="1" ht="15" hidden="1" customHeight="1" x14ac:dyDescent="0.2">
      <c r="A762" s="4">
        <v>45061</v>
      </c>
      <c r="B762" s="5">
        <v>28363</v>
      </c>
      <c r="C762" s="5" t="s">
        <v>10</v>
      </c>
      <c r="D762" s="5" t="s">
        <v>267</v>
      </c>
      <c r="E762" s="22">
        <v>1512044</v>
      </c>
      <c r="F762" s="9" t="s">
        <v>12</v>
      </c>
      <c r="G762" s="22">
        <v>151204</v>
      </c>
      <c r="H762" s="8">
        <f t="shared" si="42"/>
        <v>1663248</v>
      </c>
      <c r="I762" s="5" t="s">
        <v>13</v>
      </c>
      <c r="J762" s="5" t="s">
        <v>14</v>
      </c>
      <c r="K762" s="4">
        <f t="shared" si="43"/>
        <v>45109</v>
      </c>
      <c r="L762" s="14">
        <f>+VLOOKUP(B762,'[1]TỔNG HỢP .'!E$699:M$801,9,0)</f>
        <v>-1663248</v>
      </c>
      <c r="M762" s="14">
        <f t="shared" si="44"/>
        <v>0</v>
      </c>
      <c r="N762" s="4" t="str">
        <f>+VLOOKUP(B762,'[1]TỔNG HỢP .'!E$699:M$801,8,0)</f>
        <v>05.07.2023</v>
      </c>
      <c r="O762" t="s">
        <v>1248</v>
      </c>
    </row>
    <row r="763" spans="1:15" customFormat="1" ht="15" hidden="1" customHeight="1" x14ac:dyDescent="0.2">
      <c r="A763" s="4">
        <v>45061</v>
      </c>
      <c r="B763" s="5">
        <v>28364</v>
      </c>
      <c r="C763" s="5" t="s">
        <v>10</v>
      </c>
      <c r="D763" s="5" t="s">
        <v>1024</v>
      </c>
      <c r="E763" s="22">
        <v>5045836</v>
      </c>
      <c r="F763" s="9" t="s">
        <v>12</v>
      </c>
      <c r="G763" s="22">
        <v>504584</v>
      </c>
      <c r="H763" s="8">
        <f t="shared" si="42"/>
        <v>5550420</v>
      </c>
      <c r="I763" s="5" t="s">
        <v>13</v>
      </c>
      <c r="J763" s="5" t="s">
        <v>14</v>
      </c>
      <c r="K763" s="4">
        <f t="shared" si="43"/>
        <v>45109</v>
      </c>
      <c r="L763" s="14">
        <f>+VLOOKUP(B763,'[1]TỔNG HỢP .'!E$699:M$801,9,0)</f>
        <v>-5550420</v>
      </c>
      <c r="M763" s="14">
        <f t="shared" si="44"/>
        <v>0</v>
      </c>
      <c r="N763" s="4" t="str">
        <f>+VLOOKUP(B763,'[1]TỔNG HỢP .'!E$699:M$801,8,0)</f>
        <v>05.07.2023</v>
      </c>
      <c r="O763" t="s">
        <v>1248</v>
      </c>
    </row>
    <row r="764" spans="1:15" customFormat="1" ht="15" hidden="1" customHeight="1" x14ac:dyDescent="0.2">
      <c r="A764" s="4">
        <v>45061</v>
      </c>
      <c r="B764" s="5">
        <v>28365</v>
      </c>
      <c r="C764" s="5" t="s">
        <v>10</v>
      </c>
      <c r="D764" s="5" t="s">
        <v>35</v>
      </c>
      <c r="E764" s="22">
        <v>3331740</v>
      </c>
      <c r="F764" s="9" t="s">
        <v>12</v>
      </c>
      <c r="G764" s="22">
        <v>333174</v>
      </c>
      <c r="H764" s="8">
        <f t="shared" si="42"/>
        <v>3664914</v>
      </c>
      <c r="I764" s="5" t="s">
        <v>13</v>
      </c>
      <c r="J764" s="5" t="s">
        <v>14</v>
      </c>
      <c r="K764" s="4">
        <f t="shared" si="43"/>
        <v>45109</v>
      </c>
      <c r="L764" s="14">
        <f>+VLOOKUP(B764,'[1]TỔNG HỢP .'!E$699:M$801,9,0)</f>
        <v>-3664914</v>
      </c>
      <c r="M764" s="14">
        <f t="shared" si="44"/>
        <v>0</v>
      </c>
      <c r="N764" s="4" t="str">
        <f>+VLOOKUP(B764,'[1]TỔNG HỢP .'!E$699:M$801,8,0)</f>
        <v>05.07.2023</v>
      </c>
      <c r="O764" t="s">
        <v>1248</v>
      </c>
    </row>
    <row r="765" spans="1:15" customFormat="1" ht="15" hidden="1" customHeight="1" x14ac:dyDescent="0.2">
      <c r="A765" s="4">
        <v>45062</v>
      </c>
      <c r="B765" s="5">
        <v>28391</v>
      </c>
      <c r="C765" s="5" t="s">
        <v>10</v>
      </c>
      <c r="D765" s="5" t="s">
        <v>74</v>
      </c>
      <c r="E765" s="22">
        <v>1352712</v>
      </c>
      <c r="F765" s="9" t="s">
        <v>12</v>
      </c>
      <c r="G765" s="22">
        <v>135271</v>
      </c>
      <c r="H765" s="8">
        <f t="shared" si="42"/>
        <v>1487983</v>
      </c>
      <c r="I765" s="5" t="s">
        <v>13</v>
      </c>
      <c r="J765" s="5" t="s">
        <v>14</v>
      </c>
      <c r="K765" s="4">
        <f t="shared" si="43"/>
        <v>45110</v>
      </c>
      <c r="L765" s="14">
        <f>+VLOOKUP(B765,'[1]TỔNG HỢP .'!E$699:M$801,9,0)</f>
        <v>-1487983</v>
      </c>
      <c r="M765" s="14">
        <f t="shared" si="44"/>
        <v>0</v>
      </c>
      <c r="N765" s="4" t="str">
        <f>+VLOOKUP(B765,'[1]TỔNG HỢP .'!E$699:M$801,8,0)</f>
        <v>05.07.2023</v>
      </c>
      <c r="O765" t="s">
        <v>1248</v>
      </c>
    </row>
    <row r="766" spans="1:15" customFormat="1" ht="15" hidden="1" customHeight="1" x14ac:dyDescent="0.2">
      <c r="A766" s="4">
        <v>45062</v>
      </c>
      <c r="B766" s="5">
        <v>28392</v>
      </c>
      <c r="C766" s="5" t="s">
        <v>10</v>
      </c>
      <c r="D766" s="5" t="s">
        <v>1025</v>
      </c>
      <c r="E766" s="22">
        <v>2263880</v>
      </c>
      <c r="F766" s="9" t="s">
        <v>12</v>
      </c>
      <c r="G766" s="22">
        <v>226388</v>
      </c>
      <c r="H766" s="8">
        <f t="shared" si="42"/>
        <v>2490268</v>
      </c>
      <c r="I766" s="5" t="s">
        <v>13</v>
      </c>
      <c r="J766" s="5" t="s">
        <v>14</v>
      </c>
      <c r="K766" s="4">
        <f t="shared" si="43"/>
        <v>45110</v>
      </c>
      <c r="L766" s="14">
        <f>+VLOOKUP(B766,'[1]TỔNG HỢP .'!E$699:M$801,9,0)</f>
        <v>-2490268</v>
      </c>
      <c r="M766" s="14">
        <f t="shared" si="44"/>
        <v>0</v>
      </c>
      <c r="N766" s="4" t="str">
        <f>+VLOOKUP(B766,'[1]TỔNG HỢP .'!E$699:M$801,8,0)</f>
        <v>05.07.2023</v>
      </c>
      <c r="O766" t="s">
        <v>1248</v>
      </c>
    </row>
    <row r="767" spans="1:15" customFormat="1" ht="15" hidden="1" customHeight="1" x14ac:dyDescent="0.2">
      <c r="A767" s="4">
        <v>45062</v>
      </c>
      <c r="B767" s="5">
        <v>28393</v>
      </c>
      <c r="C767" s="5" t="s">
        <v>10</v>
      </c>
      <c r="D767" s="5" t="s">
        <v>69</v>
      </c>
      <c r="E767" s="22">
        <v>1110580</v>
      </c>
      <c r="F767" s="9" t="s">
        <v>12</v>
      </c>
      <c r="G767" s="22">
        <v>111058</v>
      </c>
      <c r="H767" s="8">
        <f t="shared" si="42"/>
        <v>1221638</v>
      </c>
      <c r="I767" s="5" t="s">
        <v>13</v>
      </c>
      <c r="J767" s="5" t="s">
        <v>14</v>
      </c>
      <c r="K767" s="4">
        <f t="shared" si="43"/>
        <v>45110</v>
      </c>
      <c r="L767" s="14">
        <f>+VLOOKUP(B767,'[1]TỔNG HỢP .'!E$699:M$801,9,0)</f>
        <v>-1221638</v>
      </c>
      <c r="M767" s="14">
        <f t="shared" si="44"/>
        <v>0</v>
      </c>
      <c r="N767" s="4" t="str">
        <f>+VLOOKUP(B767,'[1]TỔNG HỢP .'!E$699:M$801,8,0)</f>
        <v>05.07.2023</v>
      </c>
      <c r="O767" t="s">
        <v>1248</v>
      </c>
    </row>
    <row r="768" spans="1:15" customFormat="1" ht="15" hidden="1" customHeight="1" x14ac:dyDescent="0.2">
      <c r="A768" s="4">
        <v>45062</v>
      </c>
      <c r="B768" s="5">
        <v>28403</v>
      </c>
      <c r="C768" s="5" t="s">
        <v>10</v>
      </c>
      <c r="D768" s="5" t="s">
        <v>188</v>
      </c>
      <c r="E768" s="22">
        <v>2221160</v>
      </c>
      <c r="F768" s="9" t="s">
        <v>12</v>
      </c>
      <c r="G768" s="22">
        <v>222116</v>
      </c>
      <c r="H768" s="8">
        <f t="shared" si="42"/>
        <v>2443276</v>
      </c>
      <c r="I768" s="5" t="s">
        <v>13</v>
      </c>
      <c r="J768" s="5" t="s">
        <v>14</v>
      </c>
      <c r="K768" s="4">
        <f t="shared" si="43"/>
        <v>45110</v>
      </c>
      <c r="L768" s="14">
        <f>+VLOOKUP(B768,'[1]TỔNG HỢP .'!E$699:M$801,9,0)</f>
        <v>-2443276</v>
      </c>
      <c r="M768" s="14">
        <f t="shared" si="44"/>
        <v>0</v>
      </c>
      <c r="N768" s="4" t="str">
        <f>+VLOOKUP(B768,'[1]TỔNG HỢP .'!E$699:M$801,8,0)</f>
        <v>05.07.2023</v>
      </c>
      <c r="O768" t="s">
        <v>1248</v>
      </c>
    </row>
    <row r="769" spans="1:15" customFormat="1" ht="15" hidden="1" customHeight="1" x14ac:dyDescent="0.2">
      <c r="A769" s="4">
        <v>45063</v>
      </c>
      <c r="B769" s="5">
        <v>28486</v>
      </c>
      <c r="C769" s="5" t="s">
        <v>10</v>
      </c>
      <c r="D769" s="5" t="s">
        <v>197</v>
      </c>
      <c r="E769" s="22">
        <v>1522512</v>
      </c>
      <c r="F769" s="9" t="s">
        <v>12</v>
      </c>
      <c r="G769" s="22">
        <v>152251</v>
      </c>
      <c r="H769" s="8">
        <f t="shared" si="42"/>
        <v>1674763</v>
      </c>
      <c r="I769" s="5" t="s">
        <v>13</v>
      </c>
      <c r="J769" s="5" t="s">
        <v>14</v>
      </c>
      <c r="K769" s="4">
        <f t="shared" si="43"/>
        <v>45111</v>
      </c>
      <c r="L769" s="14">
        <f>+VLOOKUP(B769,'[1]TỔNG HỢP .'!E$699:M$801,9,0)</f>
        <v>-1674763</v>
      </c>
      <c r="M769" s="14">
        <f t="shared" si="44"/>
        <v>0</v>
      </c>
      <c r="N769" s="4" t="str">
        <f>+VLOOKUP(B769,'[1]TỔNG HỢP .'!E$699:M$801,8,0)</f>
        <v>05.07.2023</v>
      </c>
      <c r="O769" t="s">
        <v>1248</v>
      </c>
    </row>
    <row r="770" spans="1:15" customFormat="1" ht="15" hidden="1" customHeight="1" x14ac:dyDescent="0.2">
      <c r="A770" s="4">
        <v>45063</v>
      </c>
      <c r="B770" s="5">
        <v>28609</v>
      </c>
      <c r="C770" s="5" t="s">
        <v>10</v>
      </c>
      <c r="D770" s="5" t="s">
        <v>123</v>
      </c>
      <c r="E770" s="22">
        <v>3331740</v>
      </c>
      <c r="F770" s="9" t="s">
        <v>12</v>
      </c>
      <c r="G770" s="22">
        <v>333174</v>
      </c>
      <c r="H770" s="8">
        <f t="shared" si="42"/>
        <v>3664914</v>
      </c>
      <c r="I770" s="5" t="s">
        <v>13</v>
      </c>
      <c r="J770" s="5" t="s">
        <v>14</v>
      </c>
      <c r="K770" s="4">
        <f t="shared" si="43"/>
        <v>45111</v>
      </c>
      <c r="L770" s="14">
        <f>+VLOOKUP(B770,'[1]TỔNG HỢP .'!E$699:M$801,9,0)</f>
        <v>-3664914</v>
      </c>
      <c r="M770" s="14">
        <f t="shared" si="44"/>
        <v>0</v>
      </c>
      <c r="N770" s="4" t="str">
        <f>+VLOOKUP(B770,'[1]TỔNG HỢP .'!E$699:M$801,8,0)</f>
        <v>05.07.2023</v>
      </c>
      <c r="O770" t="s">
        <v>1248</v>
      </c>
    </row>
    <row r="771" spans="1:15" customFormat="1" ht="15" hidden="1" customHeight="1" x14ac:dyDescent="0.2">
      <c r="A771" s="4">
        <v>45064</v>
      </c>
      <c r="B771" s="5">
        <v>29679</v>
      </c>
      <c r="C771" s="5" t="s">
        <v>10</v>
      </c>
      <c r="D771" s="5" t="s">
        <v>175</v>
      </c>
      <c r="E771" s="22">
        <v>3890508</v>
      </c>
      <c r="F771" s="9" t="s">
        <v>12</v>
      </c>
      <c r="G771" s="22">
        <v>389051</v>
      </c>
      <c r="H771" s="8">
        <f t="shared" si="42"/>
        <v>4279559</v>
      </c>
      <c r="I771" s="5" t="s">
        <v>13</v>
      </c>
      <c r="J771" s="5" t="s">
        <v>14</v>
      </c>
      <c r="K771" s="4">
        <f t="shared" si="43"/>
        <v>45112</v>
      </c>
      <c r="L771" s="14">
        <f>+VLOOKUP(B771,'[1]TỔNG HỢP .'!E$699:M$801,9,0)</f>
        <v>-4279559</v>
      </c>
      <c r="M771" s="14">
        <f t="shared" si="44"/>
        <v>0</v>
      </c>
      <c r="N771" s="4" t="str">
        <f>+VLOOKUP(B771,'[1]TỔNG HỢP .'!E$699:M$801,8,0)</f>
        <v>05.07.2023</v>
      </c>
      <c r="O771" t="s">
        <v>1248</v>
      </c>
    </row>
    <row r="772" spans="1:15" customFormat="1" ht="15" hidden="1" customHeight="1" x14ac:dyDescent="0.2">
      <c r="A772" s="4">
        <v>45064</v>
      </c>
      <c r="B772" s="5">
        <v>29723</v>
      </c>
      <c r="C772" s="5" t="s">
        <v>10</v>
      </c>
      <c r="D772" s="5" t="s">
        <v>15</v>
      </c>
      <c r="E772" s="22">
        <v>324932</v>
      </c>
      <c r="F772" s="9" t="s">
        <v>12</v>
      </c>
      <c r="G772" s="22">
        <v>32493</v>
      </c>
      <c r="H772" s="8">
        <f t="shared" ref="H772:H835" si="45">+E772+G772</f>
        <v>357425</v>
      </c>
      <c r="I772" s="5" t="s">
        <v>13</v>
      </c>
      <c r="J772" s="5" t="s">
        <v>14</v>
      </c>
      <c r="K772" s="4">
        <f t="shared" si="43"/>
        <v>45112</v>
      </c>
      <c r="L772" s="14">
        <f>+VLOOKUP(B772,'[1]TỔNG HỢP .'!E$699:M$801,9,0)</f>
        <v>-357425</v>
      </c>
      <c r="M772" s="14">
        <f t="shared" si="44"/>
        <v>0</v>
      </c>
      <c r="N772" s="4" t="str">
        <f>+VLOOKUP(B772,'[1]TỔNG HỢP .'!E$699:M$801,8,0)</f>
        <v>05.07.2023</v>
      </c>
      <c r="O772" t="s">
        <v>1248</v>
      </c>
    </row>
    <row r="773" spans="1:15" customFormat="1" ht="15" hidden="1" customHeight="1" x14ac:dyDescent="0.2">
      <c r="A773" s="4">
        <v>45064</v>
      </c>
      <c r="B773" s="5">
        <v>29724</v>
      </c>
      <c r="C773" s="5" t="s">
        <v>10</v>
      </c>
      <c r="D773" s="5" t="s">
        <v>15</v>
      </c>
      <c r="E773" s="22">
        <v>1110580</v>
      </c>
      <c r="F773" s="9" t="s">
        <v>12</v>
      </c>
      <c r="G773" s="22">
        <v>111058</v>
      </c>
      <c r="H773" s="8">
        <f t="shared" si="45"/>
        <v>1221638</v>
      </c>
      <c r="I773" s="5" t="s">
        <v>13</v>
      </c>
      <c r="J773" s="5" t="s">
        <v>14</v>
      </c>
      <c r="K773" s="4">
        <f t="shared" si="43"/>
        <v>45112</v>
      </c>
      <c r="L773" s="14">
        <f>+VLOOKUP(B773,'[1]TỔNG HỢP .'!E$699:M$801,9,0)</f>
        <v>-1221638</v>
      </c>
      <c r="M773" s="14">
        <f t="shared" si="44"/>
        <v>0</v>
      </c>
      <c r="N773" s="4" t="str">
        <f>+VLOOKUP(B773,'[1]TỔNG HỢP .'!E$699:M$801,8,0)</f>
        <v>05.07.2023</v>
      </c>
      <c r="O773" t="s">
        <v>1248</v>
      </c>
    </row>
    <row r="774" spans="1:15" customFormat="1" ht="15" hidden="1" customHeight="1" x14ac:dyDescent="0.2">
      <c r="A774" s="4">
        <v>45064</v>
      </c>
      <c r="B774" s="5">
        <v>29725</v>
      </c>
      <c r="C774" s="5" t="s">
        <v>10</v>
      </c>
      <c r="D774" s="5" t="s">
        <v>100</v>
      </c>
      <c r="E774" s="22">
        <v>1321780</v>
      </c>
      <c r="F774" s="9" t="s">
        <v>12</v>
      </c>
      <c r="G774" s="22">
        <v>132178</v>
      </c>
      <c r="H774" s="8">
        <f t="shared" si="45"/>
        <v>1453958</v>
      </c>
      <c r="I774" s="5" t="s">
        <v>13</v>
      </c>
      <c r="J774" s="5" t="s">
        <v>14</v>
      </c>
      <c r="K774" s="4">
        <f t="shared" si="43"/>
        <v>45112</v>
      </c>
      <c r="L774" s="14">
        <f>+VLOOKUP(B774,'[1]TỔNG HỢP .'!E$699:M$801,9,0)</f>
        <v>-1453958</v>
      </c>
      <c r="M774" s="14">
        <f t="shared" si="44"/>
        <v>0</v>
      </c>
      <c r="N774" s="4" t="str">
        <f>+VLOOKUP(B774,'[1]TỔNG HỢP .'!E$699:M$801,8,0)</f>
        <v>05.07.2023</v>
      </c>
      <c r="O774" t="s">
        <v>1248</v>
      </c>
    </row>
    <row r="775" spans="1:15" customFormat="1" ht="15" hidden="1" customHeight="1" x14ac:dyDescent="0.2">
      <c r="A775" s="4">
        <v>45064</v>
      </c>
      <c r="B775" s="5">
        <v>29726</v>
      </c>
      <c r="C775" s="5" t="s">
        <v>10</v>
      </c>
      <c r="D775" s="5" t="s">
        <v>21</v>
      </c>
      <c r="E775" s="22">
        <v>2221160</v>
      </c>
      <c r="F775" s="9" t="s">
        <v>12</v>
      </c>
      <c r="G775" s="22">
        <v>222116</v>
      </c>
      <c r="H775" s="8">
        <f t="shared" si="45"/>
        <v>2443276</v>
      </c>
      <c r="I775" s="5" t="s">
        <v>13</v>
      </c>
      <c r="J775" s="5" t="s">
        <v>14</v>
      </c>
      <c r="K775" s="4">
        <f t="shared" si="43"/>
        <v>45112</v>
      </c>
      <c r="L775" s="14">
        <f>+VLOOKUP(B775,'[1]TỔNG HỢP .'!E$699:M$801,9,0)</f>
        <v>-2443276</v>
      </c>
      <c r="M775" s="14">
        <f t="shared" si="44"/>
        <v>0</v>
      </c>
      <c r="N775" s="4" t="str">
        <f>+VLOOKUP(B775,'[1]TỔNG HỢP .'!E$699:M$801,8,0)</f>
        <v>05.07.2023</v>
      </c>
      <c r="O775" t="s">
        <v>1248</v>
      </c>
    </row>
    <row r="776" spans="1:15" customFormat="1" ht="15" hidden="1" customHeight="1" x14ac:dyDescent="0.2">
      <c r="A776" s="4">
        <v>45064</v>
      </c>
      <c r="B776" s="5">
        <v>29727</v>
      </c>
      <c r="C776" s="5" t="s">
        <v>10</v>
      </c>
      <c r="D776" s="5" t="s">
        <v>54</v>
      </c>
      <c r="E776" s="22">
        <v>1151980</v>
      </c>
      <c r="F776" s="9" t="s">
        <v>12</v>
      </c>
      <c r="G776" s="22">
        <v>115198</v>
      </c>
      <c r="H776" s="8">
        <f t="shared" si="45"/>
        <v>1267178</v>
      </c>
      <c r="I776" s="5" t="s">
        <v>13</v>
      </c>
      <c r="J776" s="5" t="s">
        <v>14</v>
      </c>
      <c r="K776" s="4">
        <f t="shared" si="43"/>
        <v>45112</v>
      </c>
      <c r="L776" s="14">
        <f>+VLOOKUP(B776,'[1]TỔNG HỢP .'!E$699:M$801,9,0)</f>
        <v>-1267178</v>
      </c>
      <c r="M776" s="14">
        <f t="shared" si="44"/>
        <v>0</v>
      </c>
      <c r="N776" s="4" t="str">
        <f>+VLOOKUP(B776,'[1]TỔNG HỢP .'!E$699:M$801,8,0)</f>
        <v>05.07.2023</v>
      </c>
      <c r="O776" t="s">
        <v>1248</v>
      </c>
    </row>
    <row r="777" spans="1:15" customFormat="1" ht="15" hidden="1" customHeight="1" x14ac:dyDescent="0.2">
      <c r="A777" s="4">
        <v>45064</v>
      </c>
      <c r="B777" s="5">
        <v>29728</v>
      </c>
      <c r="C777" s="5" t="s">
        <v>10</v>
      </c>
      <c r="D777" s="5" t="s">
        <v>106</v>
      </c>
      <c r="E777" s="22">
        <v>1321780</v>
      </c>
      <c r="F777" s="9" t="s">
        <v>12</v>
      </c>
      <c r="G777" s="22">
        <v>132178</v>
      </c>
      <c r="H777" s="8">
        <f t="shared" si="45"/>
        <v>1453958</v>
      </c>
      <c r="I777" s="5" t="s">
        <v>13</v>
      </c>
      <c r="J777" s="5" t="s">
        <v>14</v>
      </c>
      <c r="K777" s="4">
        <f t="shared" si="43"/>
        <v>45112</v>
      </c>
      <c r="L777" s="14">
        <f>+VLOOKUP(B777,'[1]TỔNG HỢP .'!E$699:M$801,9,0)</f>
        <v>-1453958</v>
      </c>
      <c r="M777" s="14">
        <f t="shared" si="44"/>
        <v>0</v>
      </c>
      <c r="N777" s="4" t="str">
        <f>+VLOOKUP(B777,'[1]TỔNG HỢP .'!E$699:M$801,8,0)</f>
        <v>05.07.2023</v>
      </c>
      <c r="O777" t="s">
        <v>1248</v>
      </c>
    </row>
    <row r="778" spans="1:15" customFormat="1" ht="15" hidden="1" customHeight="1" x14ac:dyDescent="0.2">
      <c r="A778" s="4">
        <v>45064</v>
      </c>
      <c r="B778" s="5">
        <v>29729</v>
      </c>
      <c r="C778" s="5" t="s">
        <v>10</v>
      </c>
      <c r="D778" s="5" t="s">
        <v>113</v>
      </c>
      <c r="E778" s="22">
        <v>1321780</v>
      </c>
      <c r="F778" s="9" t="s">
        <v>12</v>
      </c>
      <c r="G778" s="22">
        <v>132178</v>
      </c>
      <c r="H778" s="8">
        <f t="shared" si="45"/>
        <v>1453958</v>
      </c>
      <c r="I778" s="5" t="s">
        <v>13</v>
      </c>
      <c r="J778" s="5" t="s">
        <v>14</v>
      </c>
      <c r="K778" s="4">
        <f t="shared" si="43"/>
        <v>45112</v>
      </c>
      <c r="L778" s="14">
        <f>+VLOOKUP(B778,'[1]TỔNG HỢP .'!E$699:M$801,9,0)</f>
        <v>-1453958</v>
      </c>
      <c r="M778" s="14">
        <f t="shared" si="44"/>
        <v>0</v>
      </c>
      <c r="N778" s="4" t="str">
        <f>+VLOOKUP(B778,'[1]TỔNG HỢP .'!E$699:M$801,8,0)</f>
        <v>05.07.2023</v>
      </c>
      <c r="O778" t="s">
        <v>1248</v>
      </c>
    </row>
    <row r="779" spans="1:15" customFormat="1" ht="15" hidden="1" customHeight="1" x14ac:dyDescent="0.2">
      <c r="A779" s="4">
        <v>45064</v>
      </c>
      <c r="B779" s="5">
        <v>29730</v>
      </c>
      <c r="C779" s="5" t="s">
        <v>10</v>
      </c>
      <c r="D779" s="5" t="s">
        <v>57</v>
      </c>
      <c r="E779" s="22">
        <v>1321780</v>
      </c>
      <c r="F779" s="9" t="s">
        <v>12</v>
      </c>
      <c r="G779" s="22">
        <v>132178</v>
      </c>
      <c r="H779" s="8">
        <f t="shared" si="45"/>
        <v>1453958</v>
      </c>
      <c r="I779" s="5" t="s">
        <v>13</v>
      </c>
      <c r="J779" s="5" t="s">
        <v>14</v>
      </c>
      <c r="K779" s="4">
        <f t="shared" si="43"/>
        <v>45112</v>
      </c>
      <c r="L779" s="14">
        <f>+VLOOKUP(B779,'[1]TỔNG HỢP .'!E$699:M$801,9,0)</f>
        <v>-1453958</v>
      </c>
      <c r="M779" s="14">
        <f t="shared" si="44"/>
        <v>0</v>
      </c>
      <c r="N779" s="4" t="str">
        <f>+VLOOKUP(B779,'[1]TỔNG HỢP .'!E$699:M$801,8,0)</f>
        <v>05.07.2023</v>
      </c>
      <c r="O779" t="s">
        <v>1248</v>
      </c>
    </row>
    <row r="780" spans="1:15" customFormat="1" ht="15" hidden="1" customHeight="1" x14ac:dyDescent="0.2">
      <c r="A780" s="4">
        <v>45064</v>
      </c>
      <c r="B780" s="5">
        <v>29731</v>
      </c>
      <c r="C780" s="5" t="s">
        <v>10</v>
      </c>
      <c r="D780" s="5" t="s">
        <v>120</v>
      </c>
      <c r="E780" s="22">
        <v>2968492</v>
      </c>
      <c r="F780" s="9" t="s">
        <v>12</v>
      </c>
      <c r="G780" s="22">
        <v>296849</v>
      </c>
      <c r="H780" s="8">
        <f t="shared" si="45"/>
        <v>3265341</v>
      </c>
      <c r="I780" s="5" t="s">
        <v>13</v>
      </c>
      <c r="J780" s="5" t="s">
        <v>14</v>
      </c>
      <c r="K780" s="4">
        <f t="shared" si="43"/>
        <v>45112</v>
      </c>
      <c r="L780" s="14">
        <f>+VLOOKUP(B780,'[1]TỔNG HỢP .'!E$699:M$801,9,0)</f>
        <v>-3265341</v>
      </c>
      <c r="M780" s="14">
        <f t="shared" si="44"/>
        <v>0</v>
      </c>
      <c r="N780" s="4" t="str">
        <f>+VLOOKUP(B780,'[1]TỔNG HỢP .'!E$699:M$801,8,0)</f>
        <v>05.07.2023</v>
      </c>
      <c r="O780" t="s">
        <v>1248</v>
      </c>
    </row>
    <row r="781" spans="1:15" customFormat="1" ht="15" hidden="1" customHeight="1" x14ac:dyDescent="0.2">
      <c r="A781" s="4">
        <v>45064</v>
      </c>
      <c r="B781" s="5">
        <v>29732</v>
      </c>
      <c r="C781" s="5" t="s">
        <v>10</v>
      </c>
      <c r="D781" s="5" t="s">
        <v>32</v>
      </c>
      <c r="E781" s="22">
        <v>1309220</v>
      </c>
      <c r="F781" s="9" t="s">
        <v>12</v>
      </c>
      <c r="G781" s="22">
        <v>130922</v>
      </c>
      <c r="H781" s="8">
        <f t="shared" si="45"/>
        <v>1440142</v>
      </c>
      <c r="I781" s="5" t="s">
        <v>13</v>
      </c>
      <c r="J781" s="5" t="s">
        <v>14</v>
      </c>
      <c r="K781" s="4">
        <f t="shared" si="43"/>
        <v>45112</v>
      </c>
      <c r="L781" s="14">
        <f>+VLOOKUP(B781,'[1]TỔNG HỢP .'!E$699:M$801,9,0)</f>
        <v>-1440142</v>
      </c>
      <c r="M781" s="14">
        <f t="shared" si="44"/>
        <v>0</v>
      </c>
      <c r="N781" s="4" t="str">
        <f>+VLOOKUP(B781,'[1]TỔNG HỢP .'!E$699:M$801,8,0)</f>
        <v>05.07.2023</v>
      </c>
      <c r="O781" t="s">
        <v>1248</v>
      </c>
    </row>
    <row r="782" spans="1:15" customFormat="1" ht="15" hidden="1" customHeight="1" x14ac:dyDescent="0.2">
      <c r="A782" s="4">
        <v>45065</v>
      </c>
      <c r="B782" s="5">
        <v>29735</v>
      </c>
      <c r="C782" s="5" t="s">
        <v>10</v>
      </c>
      <c r="D782" s="5" t="s">
        <v>90</v>
      </c>
      <c r="E782" s="22">
        <v>3689800</v>
      </c>
      <c r="F782" s="9" t="s">
        <v>12</v>
      </c>
      <c r="G782" s="22">
        <v>368980</v>
      </c>
      <c r="H782" s="8">
        <f t="shared" si="45"/>
        <v>4058780</v>
      </c>
      <c r="I782" s="5" t="s">
        <v>13</v>
      </c>
      <c r="J782" s="5" t="s">
        <v>14</v>
      </c>
      <c r="K782" s="4">
        <f t="shared" si="43"/>
        <v>45113</v>
      </c>
      <c r="L782" s="14">
        <f>+VLOOKUP(B782,'[1]TỔNG HỢP .'!E$699:M$801,9,0)</f>
        <v>-4058780</v>
      </c>
      <c r="M782" s="14">
        <f t="shared" si="44"/>
        <v>0</v>
      </c>
      <c r="N782" s="4" t="str">
        <f>+VLOOKUP(B782,'[1]TỔNG HỢP .'!E$699:M$801,8,0)</f>
        <v>05.07.2023</v>
      </c>
      <c r="O782" t="s">
        <v>1248</v>
      </c>
    </row>
    <row r="783" spans="1:15" customFormat="1" ht="15" hidden="1" customHeight="1" x14ac:dyDescent="0.2">
      <c r="A783" s="4">
        <v>45065</v>
      </c>
      <c r="B783" s="5">
        <v>29736</v>
      </c>
      <c r="C783" s="5" t="s">
        <v>10</v>
      </c>
      <c r="D783" s="5" t="s">
        <v>87</v>
      </c>
      <c r="E783" s="22">
        <v>2579220</v>
      </c>
      <c r="F783" s="9" t="s">
        <v>12</v>
      </c>
      <c r="G783" s="22">
        <v>257922</v>
      </c>
      <c r="H783" s="8">
        <f t="shared" si="45"/>
        <v>2837142</v>
      </c>
      <c r="I783" s="5" t="s">
        <v>13</v>
      </c>
      <c r="J783" s="5" t="s">
        <v>14</v>
      </c>
      <c r="K783" s="4">
        <f t="shared" ref="K783:K846" si="46">48+A783</f>
        <v>45113</v>
      </c>
      <c r="L783" s="14">
        <f>+VLOOKUP(B783,'[1]TỔNG HỢP .'!E$699:M$801,9,0)</f>
        <v>-2837142</v>
      </c>
      <c r="M783" s="14">
        <f t="shared" si="44"/>
        <v>0</v>
      </c>
      <c r="N783" s="4" t="str">
        <f>+VLOOKUP(B783,'[1]TỔNG HỢP .'!E$699:M$801,8,0)</f>
        <v>05.07.2023</v>
      </c>
      <c r="O783" t="s">
        <v>1248</v>
      </c>
    </row>
    <row r="784" spans="1:15" customFormat="1" ht="15" hidden="1" customHeight="1" x14ac:dyDescent="0.2">
      <c r="A784" s="4">
        <v>45065</v>
      </c>
      <c r="B784" s="5">
        <v>29737</v>
      </c>
      <c r="C784" s="5" t="s">
        <v>10</v>
      </c>
      <c r="D784" s="5" t="s">
        <v>123</v>
      </c>
      <c r="E784" s="22">
        <v>2622624</v>
      </c>
      <c r="F784" s="9" t="s">
        <v>12</v>
      </c>
      <c r="G784" s="22">
        <v>262262</v>
      </c>
      <c r="H784" s="8">
        <f t="shared" si="45"/>
        <v>2884886</v>
      </c>
      <c r="I784" s="5" t="s">
        <v>13</v>
      </c>
      <c r="J784" s="5" t="s">
        <v>14</v>
      </c>
      <c r="K784" s="4">
        <f t="shared" si="46"/>
        <v>45113</v>
      </c>
      <c r="L784" s="14">
        <f>+VLOOKUP(B784,'[1]TỔNG HỢP .'!E$699:M$801,9,0)</f>
        <v>-2884886</v>
      </c>
      <c r="M784" s="14">
        <f t="shared" si="44"/>
        <v>0</v>
      </c>
      <c r="N784" s="4" t="str">
        <f>+VLOOKUP(B784,'[1]TỔNG HỢP .'!E$699:M$801,8,0)</f>
        <v>05.07.2023</v>
      </c>
      <c r="O784" t="s">
        <v>1248</v>
      </c>
    </row>
    <row r="785" spans="1:15" customFormat="1" ht="15" hidden="1" customHeight="1" x14ac:dyDescent="0.2">
      <c r="A785" s="4">
        <v>45068</v>
      </c>
      <c r="B785" s="5">
        <v>29917</v>
      </c>
      <c r="C785" s="5" t="s">
        <v>10</v>
      </c>
      <c r="D785" s="5" t="s">
        <v>21</v>
      </c>
      <c r="E785" s="22">
        <v>3331740</v>
      </c>
      <c r="F785" s="9" t="s">
        <v>12</v>
      </c>
      <c r="G785" s="22">
        <v>333174</v>
      </c>
      <c r="H785" s="8">
        <f t="shared" si="45"/>
        <v>3664914</v>
      </c>
      <c r="I785" s="5" t="s">
        <v>13</v>
      </c>
      <c r="J785" s="5" t="s">
        <v>14</v>
      </c>
      <c r="K785" s="4">
        <f t="shared" si="46"/>
        <v>45116</v>
      </c>
      <c r="L785" s="14">
        <f>+VLOOKUP(B785,'[1]TỔNG HỢP .'!E$802:M$870,9,0)</f>
        <v>-3664914</v>
      </c>
      <c r="M785" s="14">
        <f t="shared" si="44"/>
        <v>0</v>
      </c>
      <c r="N785" s="4" t="str">
        <f>+VLOOKUP(B785,'[1]TỔNG HỢP .'!E$802:M$870,8,0)</f>
        <v>15.07.2023</v>
      </c>
      <c r="O785" t="s">
        <v>1253</v>
      </c>
    </row>
    <row r="786" spans="1:15" customFormat="1" ht="15" hidden="1" customHeight="1" x14ac:dyDescent="0.2">
      <c r="A786" s="4">
        <v>45068</v>
      </c>
      <c r="B786" s="5">
        <v>29918</v>
      </c>
      <c r="C786" s="5" t="s">
        <v>10</v>
      </c>
      <c r="D786" s="5" t="s">
        <v>54</v>
      </c>
      <c r="E786" s="22">
        <v>2579220</v>
      </c>
      <c r="F786" s="9" t="s">
        <v>12</v>
      </c>
      <c r="G786" s="22">
        <v>257922</v>
      </c>
      <c r="H786" s="8">
        <f t="shared" si="45"/>
        <v>2837142</v>
      </c>
      <c r="I786" s="5" t="s">
        <v>13</v>
      </c>
      <c r="J786" s="5" t="s">
        <v>14</v>
      </c>
      <c r="K786" s="4">
        <f t="shared" si="46"/>
        <v>45116</v>
      </c>
      <c r="L786" s="14">
        <f>+VLOOKUP(B786,'[1]TỔNG HỢP .'!E$802:M$870,9,0)</f>
        <v>-2837142</v>
      </c>
      <c r="M786" s="14">
        <f t="shared" ref="M786:M799" si="47">+L786+H786</f>
        <v>0</v>
      </c>
      <c r="N786" s="4" t="str">
        <f>+VLOOKUP(B786,'[1]TỔNG HỢP .'!E$802:M$870,8,0)</f>
        <v>15.07.2023</v>
      </c>
      <c r="O786" t="s">
        <v>1253</v>
      </c>
    </row>
    <row r="787" spans="1:15" customFormat="1" ht="15" hidden="1" customHeight="1" x14ac:dyDescent="0.2">
      <c r="A787" s="4">
        <v>45068</v>
      </c>
      <c r="B787" s="5">
        <v>29919</v>
      </c>
      <c r="C787" s="5" t="s">
        <v>10</v>
      </c>
      <c r="D787" s="5" t="s">
        <v>1027</v>
      </c>
      <c r="E787" s="22">
        <v>602196</v>
      </c>
      <c r="F787" s="9" t="s">
        <v>12</v>
      </c>
      <c r="G787" s="22">
        <v>60220</v>
      </c>
      <c r="H787" s="8">
        <f t="shared" si="45"/>
        <v>662416</v>
      </c>
      <c r="I787" s="5" t="s">
        <v>13</v>
      </c>
      <c r="J787" s="5" t="s">
        <v>14</v>
      </c>
      <c r="K787" s="4">
        <f t="shared" si="46"/>
        <v>45116</v>
      </c>
      <c r="L787" s="14">
        <f>+VLOOKUP(B787,'[1]TỔNG HỢP .'!E$802:M$870,9,0)</f>
        <v>-662416</v>
      </c>
      <c r="M787" s="14">
        <f t="shared" si="47"/>
        <v>0</v>
      </c>
      <c r="N787" s="4" t="str">
        <f>+VLOOKUP(B787,'[1]TỔNG HỢP .'!E$802:M$870,8,0)</f>
        <v>15.07.2023</v>
      </c>
      <c r="O787" t="s">
        <v>1253</v>
      </c>
    </row>
    <row r="788" spans="1:15" customFormat="1" ht="15" hidden="1" customHeight="1" x14ac:dyDescent="0.2">
      <c r="A788" s="4">
        <v>45068</v>
      </c>
      <c r="B788" s="5">
        <v>29920</v>
      </c>
      <c r="C788" s="5" t="s">
        <v>10</v>
      </c>
      <c r="D788" s="5" t="s">
        <v>29</v>
      </c>
      <c r="E788" s="22">
        <v>1110580</v>
      </c>
      <c r="F788" s="9" t="s">
        <v>12</v>
      </c>
      <c r="G788" s="22">
        <v>111058</v>
      </c>
      <c r="H788" s="8">
        <f t="shared" si="45"/>
        <v>1221638</v>
      </c>
      <c r="I788" s="5" t="s">
        <v>13</v>
      </c>
      <c r="J788" s="5" t="s">
        <v>14</v>
      </c>
      <c r="K788" s="4">
        <f t="shared" si="46"/>
        <v>45116</v>
      </c>
      <c r="L788" s="14">
        <f>+VLOOKUP(B788,'[1]TỔNG HỢP .'!E$802:M$870,9,0)</f>
        <v>-1221638</v>
      </c>
      <c r="M788" s="14">
        <f t="shared" si="47"/>
        <v>0</v>
      </c>
      <c r="N788" s="4" t="str">
        <f>+VLOOKUP(B788,'[1]TỔNG HỢP .'!E$802:M$870,8,0)</f>
        <v>15.07.2023</v>
      </c>
      <c r="O788" t="s">
        <v>1253</v>
      </c>
    </row>
    <row r="789" spans="1:15" customFormat="1" ht="15" hidden="1" customHeight="1" x14ac:dyDescent="0.2">
      <c r="A789" s="4">
        <v>45068</v>
      </c>
      <c r="B789" s="5">
        <v>29921</v>
      </c>
      <c r="C789" s="5" t="s">
        <v>10</v>
      </c>
      <c r="D789" s="5" t="s">
        <v>32</v>
      </c>
      <c r="E789" s="22">
        <v>1111900</v>
      </c>
      <c r="F789" s="9" t="s">
        <v>12</v>
      </c>
      <c r="G789" s="22">
        <v>111190</v>
      </c>
      <c r="H789" s="8">
        <f t="shared" si="45"/>
        <v>1223090</v>
      </c>
      <c r="I789" s="5" t="s">
        <v>13</v>
      </c>
      <c r="J789" s="5" t="s">
        <v>14</v>
      </c>
      <c r="K789" s="4">
        <f t="shared" si="46"/>
        <v>45116</v>
      </c>
      <c r="L789" s="14">
        <f>+VLOOKUP(B789,'[1]TỔNG HỢP .'!E$802:M$870,9,0)</f>
        <v>-1223090</v>
      </c>
      <c r="M789" s="14">
        <f t="shared" si="47"/>
        <v>0</v>
      </c>
      <c r="N789" s="4" t="str">
        <f>+VLOOKUP(B789,'[1]TỔNG HỢP .'!E$802:M$870,8,0)</f>
        <v>15.07.2023</v>
      </c>
      <c r="O789" t="s">
        <v>1253</v>
      </c>
    </row>
    <row r="790" spans="1:15" customFormat="1" ht="15" hidden="1" customHeight="1" x14ac:dyDescent="0.2">
      <c r="A790" s="4">
        <v>45068</v>
      </c>
      <c r="B790" s="5">
        <v>29922</v>
      </c>
      <c r="C790" s="5" t="s">
        <v>10</v>
      </c>
      <c r="D790" s="5" t="s">
        <v>120</v>
      </c>
      <c r="E790" s="22">
        <v>2360480</v>
      </c>
      <c r="F790" s="9" t="s">
        <v>12</v>
      </c>
      <c r="G790" s="22">
        <v>236048</v>
      </c>
      <c r="H790" s="8">
        <f t="shared" si="45"/>
        <v>2596528</v>
      </c>
      <c r="I790" s="5" t="s">
        <v>13</v>
      </c>
      <c r="J790" s="5" t="s">
        <v>14</v>
      </c>
      <c r="K790" s="4">
        <f t="shared" si="46"/>
        <v>45116</v>
      </c>
      <c r="L790" s="14">
        <f>+VLOOKUP(B790,'[1]TỔNG HỢP .'!E$802:M$870,9,0)</f>
        <v>-2596528</v>
      </c>
      <c r="M790" s="14">
        <f t="shared" si="47"/>
        <v>0</v>
      </c>
      <c r="N790" s="4" t="str">
        <f>+VLOOKUP(B790,'[1]TỔNG HỢP .'!E$802:M$870,8,0)</f>
        <v>15.07.2023</v>
      </c>
      <c r="O790" t="s">
        <v>1253</v>
      </c>
    </row>
    <row r="791" spans="1:15" customFormat="1" ht="15" hidden="1" customHeight="1" x14ac:dyDescent="0.2">
      <c r="A791" s="4">
        <v>45068</v>
      </c>
      <c r="B791" s="5">
        <v>29923</v>
      </c>
      <c r="C791" s="5" t="s">
        <v>10</v>
      </c>
      <c r="D791" s="5" t="s">
        <v>35</v>
      </c>
      <c r="E791" s="22">
        <v>1110580</v>
      </c>
      <c r="F791" s="9" t="s">
        <v>12</v>
      </c>
      <c r="G791" s="22">
        <v>111058</v>
      </c>
      <c r="H791" s="8">
        <f t="shared" si="45"/>
        <v>1221638</v>
      </c>
      <c r="I791" s="5" t="s">
        <v>13</v>
      </c>
      <c r="J791" s="5" t="s">
        <v>14</v>
      </c>
      <c r="K791" s="4">
        <f t="shared" si="46"/>
        <v>45116</v>
      </c>
      <c r="L791" s="14">
        <f>+VLOOKUP(B791,'[1]TỔNG HỢP .'!E$802:M$870,9,0)</f>
        <v>-1221638</v>
      </c>
      <c r="M791" s="14">
        <f t="shared" si="47"/>
        <v>0</v>
      </c>
      <c r="N791" s="4" t="str">
        <f>+VLOOKUP(B791,'[1]TỔNG HỢP .'!E$802:M$870,8,0)</f>
        <v>15.07.2023</v>
      </c>
      <c r="O791" t="s">
        <v>1253</v>
      </c>
    </row>
    <row r="792" spans="1:15" customFormat="1" ht="15" hidden="1" customHeight="1" x14ac:dyDescent="0.2">
      <c r="A792" s="4">
        <v>45068</v>
      </c>
      <c r="B792" s="5">
        <v>29924</v>
      </c>
      <c r="C792" s="5" t="s">
        <v>10</v>
      </c>
      <c r="D792" s="5" t="s">
        <v>35</v>
      </c>
      <c r="E792" s="22">
        <v>1110580</v>
      </c>
      <c r="F792" s="9" t="s">
        <v>12</v>
      </c>
      <c r="G792" s="22">
        <v>111058</v>
      </c>
      <c r="H792" s="8">
        <f t="shared" si="45"/>
        <v>1221638</v>
      </c>
      <c r="I792" s="5" t="s">
        <v>13</v>
      </c>
      <c r="J792" s="5" t="s">
        <v>14</v>
      </c>
      <c r="K792" s="4">
        <f t="shared" si="46"/>
        <v>45116</v>
      </c>
      <c r="L792" s="14">
        <f>+VLOOKUP(B792,'[1]TỔNG HỢP .'!E$802:M$870,9,0)</f>
        <v>-1221638</v>
      </c>
      <c r="M792" s="14">
        <f t="shared" si="47"/>
        <v>0</v>
      </c>
      <c r="N792" s="4" t="str">
        <f>+VLOOKUP(B792,'[1]TỔNG HỢP .'!E$802:M$870,8,0)</f>
        <v>15.07.2023</v>
      </c>
      <c r="O792" t="s">
        <v>1253</v>
      </c>
    </row>
    <row r="793" spans="1:15" customFormat="1" ht="15" hidden="1" customHeight="1" x14ac:dyDescent="0.2">
      <c r="A793" s="4">
        <v>45068</v>
      </c>
      <c r="B793" s="5">
        <v>29925</v>
      </c>
      <c r="C793" s="5" t="s">
        <v>10</v>
      </c>
      <c r="D793" s="5" t="s">
        <v>60</v>
      </c>
      <c r="E793" s="22">
        <v>2622624</v>
      </c>
      <c r="F793" s="9" t="s">
        <v>12</v>
      </c>
      <c r="G793" s="22">
        <v>262262</v>
      </c>
      <c r="H793" s="8">
        <f t="shared" si="45"/>
        <v>2884886</v>
      </c>
      <c r="I793" s="5" t="s">
        <v>13</v>
      </c>
      <c r="J793" s="5" t="s">
        <v>14</v>
      </c>
      <c r="K793" s="4">
        <f t="shared" si="46"/>
        <v>45116</v>
      </c>
      <c r="L793" s="14">
        <f>+VLOOKUP(B793,'[1]TỔNG HỢP .'!E$802:M$870,9,0)</f>
        <v>-2884886</v>
      </c>
      <c r="M793" s="14">
        <f t="shared" si="47"/>
        <v>0</v>
      </c>
      <c r="N793" s="4" t="str">
        <f>+VLOOKUP(B793,'[1]TỔNG HỢP .'!E$802:M$870,8,0)</f>
        <v>15.07.2023</v>
      </c>
      <c r="O793" t="s">
        <v>1253</v>
      </c>
    </row>
    <row r="794" spans="1:15" customFormat="1" ht="15" hidden="1" customHeight="1" x14ac:dyDescent="0.2">
      <c r="A794" s="4">
        <v>45068</v>
      </c>
      <c r="B794" s="5">
        <v>29926</v>
      </c>
      <c r="C794" s="5" t="s">
        <v>10</v>
      </c>
      <c r="D794" s="5" t="s">
        <v>140</v>
      </c>
      <c r="E794" s="22">
        <v>1401220</v>
      </c>
      <c r="F794" s="9" t="s">
        <v>12</v>
      </c>
      <c r="G794" s="22">
        <v>140122</v>
      </c>
      <c r="H794" s="8">
        <f t="shared" si="45"/>
        <v>1541342</v>
      </c>
      <c r="I794" s="5" t="s">
        <v>13</v>
      </c>
      <c r="J794" s="5" t="s">
        <v>14</v>
      </c>
      <c r="K794" s="4">
        <f t="shared" si="46"/>
        <v>45116</v>
      </c>
      <c r="L794" s="14">
        <f>+VLOOKUP(B794,'[1]TỔNG HỢP .'!E$802:M$870,9,0)</f>
        <v>-1541342</v>
      </c>
      <c r="M794" s="14">
        <f t="shared" si="47"/>
        <v>0</v>
      </c>
      <c r="N794" s="4" t="str">
        <f>+VLOOKUP(B794,'[1]TỔNG HỢP .'!E$802:M$870,8,0)</f>
        <v>15.07.2023</v>
      </c>
      <c r="O794" t="s">
        <v>1253</v>
      </c>
    </row>
    <row r="795" spans="1:15" customFormat="1" ht="15" hidden="1" customHeight="1" x14ac:dyDescent="0.2">
      <c r="A795" s="4">
        <v>45068</v>
      </c>
      <c r="B795" s="5">
        <v>29927</v>
      </c>
      <c r="C795" s="5" t="s">
        <v>10</v>
      </c>
      <c r="D795" s="5" t="s">
        <v>38</v>
      </c>
      <c r="E795" s="22">
        <v>7022860</v>
      </c>
      <c r="F795" s="9" t="s">
        <v>12</v>
      </c>
      <c r="G795" s="22">
        <v>702286</v>
      </c>
      <c r="H795" s="8">
        <f t="shared" si="45"/>
        <v>7725146</v>
      </c>
      <c r="I795" s="5" t="s">
        <v>13</v>
      </c>
      <c r="J795" s="5" t="s">
        <v>14</v>
      </c>
      <c r="K795" s="4">
        <f t="shared" si="46"/>
        <v>45116</v>
      </c>
      <c r="L795" s="14">
        <f>+VLOOKUP(B795,'[1]TỔNG HỢP .'!E$802:M$870,9,0)</f>
        <v>-7725146</v>
      </c>
      <c r="M795" s="14">
        <f t="shared" si="47"/>
        <v>0</v>
      </c>
      <c r="N795" s="4" t="str">
        <f>+VLOOKUP(B795,'[1]TỔNG HỢP .'!E$802:M$870,8,0)</f>
        <v>15.07.2023</v>
      </c>
      <c r="O795" t="s">
        <v>1253</v>
      </c>
    </row>
    <row r="796" spans="1:15" customFormat="1" ht="15" hidden="1" customHeight="1" x14ac:dyDescent="0.2">
      <c r="A796" s="4">
        <v>45068</v>
      </c>
      <c r="B796" s="5">
        <v>29928</v>
      </c>
      <c r="C796" s="5" t="s">
        <v>10</v>
      </c>
      <c r="D796" s="5" t="s">
        <v>44</v>
      </c>
      <c r="E796" s="22">
        <v>2963952</v>
      </c>
      <c r="F796" s="9" t="s">
        <v>12</v>
      </c>
      <c r="G796" s="22">
        <v>296395</v>
      </c>
      <c r="H796" s="8">
        <f t="shared" si="45"/>
        <v>3260347</v>
      </c>
      <c r="I796" s="5" t="s">
        <v>13</v>
      </c>
      <c r="J796" s="5" t="s">
        <v>14</v>
      </c>
      <c r="K796" s="4">
        <f t="shared" si="46"/>
        <v>45116</v>
      </c>
      <c r="L796" s="14">
        <f>+VLOOKUP(B796,'[1]TỔNG HỢP .'!E$802:M$870,9,0)</f>
        <v>-3260347</v>
      </c>
      <c r="M796" s="14">
        <f t="shared" si="47"/>
        <v>0</v>
      </c>
      <c r="N796" s="4" t="str">
        <f>+VLOOKUP(B796,'[1]TỔNG HỢP .'!E$802:M$870,8,0)</f>
        <v>15.07.2023</v>
      </c>
      <c r="O796" t="s">
        <v>1253</v>
      </c>
    </row>
    <row r="797" spans="1:15" customFormat="1" ht="15" hidden="1" customHeight="1" x14ac:dyDescent="0.2">
      <c r="A797" s="4">
        <v>45068</v>
      </c>
      <c r="B797" s="5">
        <v>29929</v>
      </c>
      <c r="C797" s="5" t="s">
        <v>10</v>
      </c>
      <c r="D797" s="5" t="s">
        <v>47</v>
      </c>
      <c r="E797" s="22">
        <v>3952780</v>
      </c>
      <c r="F797" s="9" t="s">
        <v>12</v>
      </c>
      <c r="G797" s="22">
        <v>395278</v>
      </c>
      <c r="H797" s="8">
        <f t="shared" si="45"/>
        <v>4348058</v>
      </c>
      <c r="I797" s="5" t="s">
        <v>13</v>
      </c>
      <c r="J797" s="5" t="s">
        <v>14</v>
      </c>
      <c r="K797" s="4">
        <f t="shared" si="46"/>
        <v>45116</v>
      </c>
      <c r="L797" s="14">
        <f>+VLOOKUP(B797,'[1]TỔNG HỢP .'!E$802:M$870,9,0)</f>
        <v>-4348058</v>
      </c>
      <c r="M797" s="14">
        <f t="shared" si="47"/>
        <v>0</v>
      </c>
      <c r="N797" s="4" t="str">
        <f>+VLOOKUP(B797,'[1]TỔNG HỢP .'!E$802:M$870,8,0)</f>
        <v>15.07.2023</v>
      </c>
      <c r="O797" t="s">
        <v>1253</v>
      </c>
    </row>
    <row r="798" spans="1:15" customFormat="1" ht="15" hidden="1" customHeight="1" x14ac:dyDescent="0.2">
      <c r="A798" s="4">
        <v>45068</v>
      </c>
      <c r="B798" s="5">
        <v>29930</v>
      </c>
      <c r="C798" s="5" t="s">
        <v>10</v>
      </c>
      <c r="D798" s="5" t="s">
        <v>47</v>
      </c>
      <c r="E798" s="22">
        <v>2777860</v>
      </c>
      <c r="F798" s="9" t="s">
        <v>12</v>
      </c>
      <c r="G798" s="22">
        <v>277786</v>
      </c>
      <c r="H798" s="8">
        <f t="shared" si="45"/>
        <v>3055646</v>
      </c>
      <c r="I798" s="5" t="s">
        <v>13</v>
      </c>
      <c r="J798" s="5" t="s">
        <v>14</v>
      </c>
      <c r="K798" s="4">
        <f t="shared" si="46"/>
        <v>45116</v>
      </c>
      <c r="L798" s="14">
        <f>+VLOOKUP(B798,'[1]TỔNG HỢP .'!E$802:M$870,9,0)</f>
        <v>-3055646</v>
      </c>
      <c r="M798" s="14">
        <f t="shared" si="47"/>
        <v>0</v>
      </c>
      <c r="N798" s="4" t="str">
        <f>+VLOOKUP(B798,'[1]TỔNG HỢP .'!E$802:M$870,8,0)</f>
        <v>15.07.2023</v>
      </c>
      <c r="O798" t="s">
        <v>1253</v>
      </c>
    </row>
    <row r="799" spans="1:15" customFormat="1" ht="15" hidden="1" customHeight="1" x14ac:dyDescent="0.2">
      <c r="A799" s="4">
        <v>45068</v>
      </c>
      <c r="B799" s="5">
        <v>29931</v>
      </c>
      <c r="C799" s="5" t="s">
        <v>10</v>
      </c>
      <c r="D799" s="5" t="s">
        <v>50</v>
      </c>
      <c r="E799" s="22">
        <v>1110580</v>
      </c>
      <c r="F799" s="9" t="s">
        <v>12</v>
      </c>
      <c r="G799" s="22">
        <v>111058</v>
      </c>
      <c r="H799" s="8">
        <f t="shared" si="45"/>
        <v>1221638</v>
      </c>
      <c r="I799" s="5" t="s">
        <v>13</v>
      </c>
      <c r="J799" s="5" t="s">
        <v>14</v>
      </c>
      <c r="K799" s="4">
        <f t="shared" si="46"/>
        <v>45116</v>
      </c>
      <c r="L799" s="14">
        <f>+VLOOKUP(B799,'[1]TỔNG HỢP .'!E$802:M$870,9,0)</f>
        <v>-1221638</v>
      </c>
      <c r="M799" s="14">
        <f t="shared" si="47"/>
        <v>0</v>
      </c>
      <c r="N799" s="4" t="str">
        <f>+VLOOKUP(B799,'[1]TỔNG HỢP .'!E$802:M$870,8,0)</f>
        <v>15.07.2023</v>
      </c>
      <c r="O799" t="s">
        <v>1253</v>
      </c>
    </row>
    <row r="800" spans="1:15" customFormat="1" ht="15" hidden="1" customHeight="1" x14ac:dyDescent="0.2">
      <c r="A800" s="4">
        <v>45068</v>
      </c>
      <c r="B800" s="5">
        <v>29932</v>
      </c>
      <c r="C800" s="5" t="s">
        <v>10</v>
      </c>
      <c r="D800" s="5">
        <v>0</v>
      </c>
      <c r="E800" s="22">
        <v>0</v>
      </c>
      <c r="F800" s="9" t="s">
        <v>12</v>
      </c>
      <c r="G800" s="22">
        <v>0</v>
      </c>
      <c r="H800" s="8">
        <f t="shared" si="45"/>
        <v>0</v>
      </c>
      <c r="I800" s="5" t="s">
        <v>13</v>
      </c>
      <c r="J800" s="5" t="s">
        <v>14</v>
      </c>
      <c r="K800" s="4">
        <f t="shared" si="46"/>
        <v>45116</v>
      </c>
      <c r="L800" s="14" t="e">
        <f>+VLOOKUP(B800,'[1]TỔNG HỢP .'!E$465:M$654,9,0)</f>
        <v>#N/A</v>
      </c>
      <c r="M800" s="14" t="e">
        <f t="shared" ref="M800:M850" si="48">+L800+H800</f>
        <v>#N/A</v>
      </c>
      <c r="N800" s="4" t="e">
        <f>+VLOOKUP(B800,'[1]TỔNG HỢP .'!E$465:M$654,8,0)</f>
        <v>#N/A</v>
      </c>
      <c r="O800" t="s">
        <v>1228</v>
      </c>
    </row>
    <row r="801" spans="1:15" customFormat="1" ht="15" hidden="1" customHeight="1" x14ac:dyDescent="0.2">
      <c r="A801" s="4">
        <v>45068</v>
      </c>
      <c r="B801" s="5">
        <v>29933</v>
      </c>
      <c r="C801" s="5" t="s">
        <v>10</v>
      </c>
      <c r="D801" s="5" t="s">
        <v>1024</v>
      </c>
      <c r="E801" s="22">
        <v>3532472</v>
      </c>
      <c r="F801" s="9" t="s">
        <v>12</v>
      </c>
      <c r="G801" s="22">
        <v>353247</v>
      </c>
      <c r="H801" s="8">
        <f t="shared" si="45"/>
        <v>3885719</v>
      </c>
      <c r="I801" s="5" t="s">
        <v>13</v>
      </c>
      <c r="J801" s="5" t="s">
        <v>14</v>
      </c>
      <c r="K801" s="4">
        <f t="shared" si="46"/>
        <v>45116</v>
      </c>
      <c r="L801" s="14">
        <f>+VLOOKUP(B801,'[1]TỔNG HỢP .'!E$802:M$870,9,0)</f>
        <v>-3885719</v>
      </c>
      <c r="M801" s="14">
        <f t="shared" si="48"/>
        <v>0</v>
      </c>
      <c r="N801" s="4" t="str">
        <f>+VLOOKUP(B801,'[1]TỔNG HỢP .'!E$802:M$870,8,0)</f>
        <v>15.07.2023</v>
      </c>
      <c r="O801" t="s">
        <v>1253</v>
      </c>
    </row>
    <row r="802" spans="1:15" customFormat="1" ht="15" hidden="1" customHeight="1" x14ac:dyDescent="0.2">
      <c r="A802" s="4">
        <v>45068</v>
      </c>
      <c r="B802" s="5">
        <v>29934</v>
      </c>
      <c r="C802" s="5" t="s">
        <v>10</v>
      </c>
      <c r="D802" s="5" t="s">
        <v>18</v>
      </c>
      <c r="E802" s="22">
        <v>11828924</v>
      </c>
      <c r="F802" s="9" t="s">
        <v>12</v>
      </c>
      <c r="G802" s="22">
        <v>1182892</v>
      </c>
      <c r="H802" s="8">
        <f t="shared" si="45"/>
        <v>13011816</v>
      </c>
      <c r="I802" s="5" t="s">
        <v>13</v>
      </c>
      <c r="J802" s="5" t="s">
        <v>14</v>
      </c>
      <c r="K802" s="4">
        <f t="shared" si="46"/>
        <v>45116</v>
      </c>
      <c r="L802" s="14">
        <f>+VLOOKUP(B802,'[1]TỔNG HỢP .'!E$802:M$870,9,0)</f>
        <v>-13011816</v>
      </c>
      <c r="M802" s="14">
        <f t="shared" si="48"/>
        <v>0</v>
      </c>
      <c r="N802" s="4" t="str">
        <f>+VLOOKUP(B802,'[1]TỔNG HỢP .'!E$802:M$870,8,0)</f>
        <v>15.07.2023</v>
      </c>
      <c r="O802" t="s">
        <v>1253</v>
      </c>
    </row>
    <row r="803" spans="1:15" customFormat="1" ht="15" hidden="1" customHeight="1" x14ac:dyDescent="0.2">
      <c r="A803" s="4">
        <v>45069</v>
      </c>
      <c r="B803" s="5">
        <v>29941</v>
      </c>
      <c r="C803" s="5" t="s">
        <v>10</v>
      </c>
      <c r="D803" s="5" t="s">
        <v>180</v>
      </c>
      <c r="E803" s="22">
        <v>1468640</v>
      </c>
      <c r="F803" s="9" t="s">
        <v>12</v>
      </c>
      <c r="G803" s="22">
        <v>146864</v>
      </c>
      <c r="H803" s="8">
        <f t="shared" si="45"/>
        <v>1615504</v>
      </c>
      <c r="I803" s="5" t="s">
        <v>13</v>
      </c>
      <c r="J803" s="5" t="s">
        <v>14</v>
      </c>
      <c r="K803" s="4">
        <f t="shared" si="46"/>
        <v>45117</v>
      </c>
      <c r="L803" s="14">
        <f>+VLOOKUP(B803,'[1]TỔNG HỢP .'!E$802:M$870,9,0)</f>
        <v>-1615504</v>
      </c>
      <c r="M803" s="14">
        <f t="shared" si="48"/>
        <v>0</v>
      </c>
      <c r="N803" s="4" t="str">
        <f>+VLOOKUP(B803,'[1]TỔNG HỢP .'!E$802:M$870,8,0)</f>
        <v>15.07.2023</v>
      </c>
      <c r="O803" t="s">
        <v>1253</v>
      </c>
    </row>
    <row r="804" spans="1:15" customFormat="1" ht="15" hidden="1" customHeight="1" x14ac:dyDescent="0.2">
      <c r="A804" s="4">
        <v>45069</v>
      </c>
      <c r="B804" s="5">
        <v>29942</v>
      </c>
      <c r="C804" s="5" t="s">
        <v>10</v>
      </c>
      <c r="D804" s="5" t="s">
        <v>74</v>
      </c>
      <c r="E804" s="22">
        <v>2625220</v>
      </c>
      <c r="F804" s="9" t="s">
        <v>12</v>
      </c>
      <c r="G804" s="22">
        <v>262522</v>
      </c>
      <c r="H804" s="8">
        <f t="shared" si="45"/>
        <v>2887742</v>
      </c>
      <c r="I804" s="5" t="s">
        <v>13</v>
      </c>
      <c r="J804" s="5" t="s">
        <v>14</v>
      </c>
      <c r="K804" s="4">
        <f t="shared" si="46"/>
        <v>45117</v>
      </c>
      <c r="L804" s="14">
        <f>+VLOOKUP(B804,'[1]TỔNG HỢP .'!E$802:M$870,9,0)</f>
        <v>-2887742</v>
      </c>
      <c r="M804" s="14">
        <f t="shared" si="48"/>
        <v>0</v>
      </c>
      <c r="N804" s="4" t="str">
        <f>+VLOOKUP(B804,'[1]TỔNG HỢP .'!E$802:M$870,8,0)</f>
        <v>15.07.2023</v>
      </c>
      <c r="O804" t="s">
        <v>1253</v>
      </c>
    </row>
    <row r="805" spans="1:15" customFormat="1" ht="15" hidden="1" customHeight="1" x14ac:dyDescent="0.2">
      <c r="A805" s="4">
        <v>45069</v>
      </c>
      <c r="B805" s="5">
        <v>29946</v>
      </c>
      <c r="C805" s="5" t="s">
        <v>10</v>
      </c>
      <c r="D805" s="5" t="s">
        <v>69</v>
      </c>
      <c r="E805" s="22">
        <v>2668624</v>
      </c>
      <c r="F805" s="9" t="s">
        <v>12</v>
      </c>
      <c r="G805" s="22">
        <v>266862</v>
      </c>
      <c r="H805" s="8">
        <f t="shared" si="45"/>
        <v>2935486</v>
      </c>
      <c r="I805" s="5" t="s">
        <v>13</v>
      </c>
      <c r="J805" s="5" t="s">
        <v>14</v>
      </c>
      <c r="K805" s="4">
        <f t="shared" si="46"/>
        <v>45117</v>
      </c>
      <c r="L805" s="14">
        <f>+VLOOKUP(B805,'[1]TỔNG HỢP .'!E$802:M$870,9,0)</f>
        <v>-2935486</v>
      </c>
      <c r="M805" s="14">
        <f t="shared" si="48"/>
        <v>0</v>
      </c>
      <c r="N805" s="4" t="str">
        <f>+VLOOKUP(B805,'[1]TỔNG HỢP .'!E$802:M$870,8,0)</f>
        <v>15.07.2023</v>
      </c>
      <c r="O805" t="s">
        <v>1253</v>
      </c>
    </row>
    <row r="806" spans="1:15" customFormat="1" ht="15" hidden="1" customHeight="1" x14ac:dyDescent="0.2">
      <c r="A806" s="4">
        <v>45069</v>
      </c>
      <c r="B806" s="5">
        <v>29947</v>
      </c>
      <c r="C806" s="5" t="s">
        <v>10</v>
      </c>
      <c r="D806" s="5" t="s">
        <v>1025</v>
      </c>
      <c r="E806" s="22">
        <v>2983280</v>
      </c>
      <c r="F806" s="9" t="s">
        <v>12</v>
      </c>
      <c r="G806" s="22">
        <v>298328</v>
      </c>
      <c r="H806" s="8">
        <f t="shared" si="45"/>
        <v>3281608</v>
      </c>
      <c r="I806" s="5" t="s">
        <v>13</v>
      </c>
      <c r="J806" s="5" t="s">
        <v>14</v>
      </c>
      <c r="K806" s="4">
        <f t="shared" si="46"/>
        <v>45117</v>
      </c>
      <c r="L806" s="14">
        <f>+VLOOKUP(B806,'[1]TỔNG HỢP .'!E$802:M$870,9,0)</f>
        <v>-3281608</v>
      </c>
      <c r="M806" s="14">
        <f t="shared" si="48"/>
        <v>0</v>
      </c>
      <c r="N806" s="4" t="str">
        <f>+VLOOKUP(B806,'[1]TỔNG HỢP .'!E$802:M$870,8,0)</f>
        <v>15.07.2023</v>
      </c>
      <c r="O806" t="s">
        <v>1253</v>
      </c>
    </row>
    <row r="807" spans="1:15" customFormat="1" ht="15" hidden="1" customHeight="1" x14ac:dyDescent="0.2">
      <c r="A807" s="4">
        <v>45069</v>
      </c>
      <c r="B807" s="5">
        <v>29956</v>
      </c>
      <c r="C807" s="5" t="s">
        <v>10</v>
      </c>
      <c r="D807" s="5" t="s">
        <v>188</v>
      </c>
      <c r="E807" s="22">
        <v>4800380</v>
      </c>
      <c r="F807" s="9" t="s">
        <v>12</v>
      </c>
      <c r="G807" s="22">
        <v>480038</v>
      </c>
      <c r="H807" s="8">
        <f t="shared" si="45"/>
        <v>5280418</v>
      </c>
      <c r="I807" s="5" t="s">
        <v>13</v>
      </c>
      <c r="J807" s="5" t="s">
        <v>14</v>
      </c>
      <c r="K807" s="4">
        <f t="shared" si="46"/>
        <v>45117</v>
      </c>
      <c r="L807" s="14">
        <f>+VLOOKUP(B807,'[1]TỔNG HỢP .'!E$802:M$870,9,0)</f>
        <v>-5280418</v>
      </c>
      <c r="M807" s="14">
        <f t="shared" si="48"/>
        <v>0</v>
      </c>
      <c r="N807" s="4" t="str">
        <f>+VLOOKUP(B807,'[1]TỔNG HỢP .'!E$802:M$870,8,0)</f>
        <v>15.07.2023</v>
      </c>
      <c r="O807" t="s">
        <v>1253</v>
      </c>
    </row>
    <row r="808" spans="1:15" customFormat="1" ht="15" hidden="1" customHeight="1" x14ac:dyDescent="0.2">
      <c r="A808" s="4">
        <v>45069</v>
      </c>
      <c r="B808" s="5">
        <v>29961</v>
      </c>
      <c r="C808" s="5" t="s">
        <v>10</v>
      </c>
      <c r="D808" s="5" t="s">
        <v>80</v>
      </c>
      <c r="E808" s="22">
        <v>2579220</v>
      </c>
      <c r="F808" s="9" t="s">
        <v>12</v>
      </c>
      <c r="G808" s="22">
        <v>257922</v>
      </c>
      <c r="H808" s="8">
        <f t="shared" si="45"/>
        <v>2837142</v>
      </c>
      <c r="I808" s="5" t="s">
        <v>13</v>
      </c>
      <c r="J808" s="5" t="s">
        <v>14</v>
      </c>
      <c r="K808" s="4">
        <f t="shared" si="46"/>
        <v>45117</v>
      </c>
      <c r="L808" s="14">
        <f>+VLOOKUP(B808,'[1]TỔNG HỢP .'!E$802:M$870,9,0)</f>
        <v>-2837142</v>
      </c>
      <c r="M808" s="14">
        <f t="shared" si="48"/>
        <v>0</v>
      </c>
      <c r="N808" s="4" t="str">
        <f>+VLOOKUP(B808,'[1]TỔNG HỢP .'!E$802:M$870,8,0)</f>
        <v>15.07.2023</v>
      </c>
      <c r="O808" t="s">
        <v>1253</v>
      </c>
    </row>
    <row r="809" spans="1:15" customFormat="1" ht="15" hidden="1" customHeight="1" x14ac:dyDescent="0.2">
      <c r="A809" s="4">
        <v>45069</v>
      </c>
      <c r="B809" s="5">
        <v>30066</v>
      </c>
      <c r="C809" s="5" t="s">
        <v>10</v>
      </c>
      <c r="D809" s="5" t="s">
        <v>87</v>
      </c>
      <c r="E809" s="22">
        <v>3691120</v>
      </c>
      <c r="F809" s="9" t="s">
        <v>12</v>
      </c>
      <c r="G809" s="22">
        <v>369112</v>
      </c>
      <c r="H809" s="8">
        <f t="shared" si="45"/>
        <v>4060232</v>
      </c>
      <c r="I809" s="5" t="s">
        <v>13</v>
      </c>
      <c r="J809" s="5" t="s">
        <v>14</v>
      </c>
      <c r="K809" s="4">
        <f t="shared" si="46"/>
        <v>45117</v>
      </c>
      <c r="L809" s="14">
        <f>+VLOOKUP(B809,'[1]TỔNG HỢP .'!E$802:M$870,9,0)</f>
        <v>-4060232</v>
      </c>
      <c r="M809" s="14">
        <f t="shared" si="48"/>
        <v>0</v>
      </c>
      <c r="N809" s="4" t="str">
        <f>+VLOOKUP(B809,'[1]TỔNG HỢP .'!E$802:M$870,8,0)</f>
        <v>15.07.2023</v>
      </c>
      <c r="O809" t="s">
        <v>1253</v>
      </c>
    </row>
    <row r="810" spans="1:15" customFormat="1" ht="15" hidden="1" customHeight="1" x14ac:dyDescent="0.2">
      <c r="A810" s="4">
        <v>45070</v>
      </c>
      <c r="B810" s="5">
        <v>30073</v>
      </c>
      <c r="C810" s="5" t="s">
        <v>10</v>
      </c>
      <c r="D810" s="5" t="s">
        <v>77</v>
      </c>
      <c r="E810" s="22">
        <v>1514640</v>
      </c>
      <c r="F810" s="9" t="s">
        <v>12</v>
      </c>
      <c r="G810" s="22">
        <v>151464</v>
      </c>
      <c r="H810" s="8">
        <f t="shared" si="45"/>
        <v>1666104</v>
      </c>
      <c r="I810" s="5" t="s">
        <v>13</v>
      </c>
      <c r="J810" s="5" t="s">
        <v>14</v>
      </c>
      <c r="K810" s="4">
        <f t="shared" si="46"/>
        <v>45118</v>
      </c>
      <c r="L810" s="14">
        <f>+VLOOKUP(B810,'[1]TỔNG HỢP .'!E$802:M$870,9,0)</f>
        <v>-1666104</v>
      </c>
      <c r="M810" s="14">
        <f t="shared" si="48"/>
        <v>0</v>
      </c>
      <c r="N810" s="4" t="str">
        <f>+VLOOKUP(B810,'[1]TỔNG HỢP .'!E$802:M$870,8,0)</f>
        <v>15.07.2023</v>
      </c>
      <c r="O810" t="s">
        <v>1253</v>
      </c>
    </row>
    <row r="811" spans="1:15" customFormat="1" ht="15" hidden="1" customHeight="1" x14ac:dyDescent="0.2">
      <c r="A811" s="4">
        <v>45070</v>
      </c>
      <c r="B811" s="5">
        <v>30110</v>
      </c>
      <c r="C811" s="5" t="s">
        <v>10</v>
      </c>
      <c r="D811" s="5" t="s">
        <v>1175</v>
      </c>
      <c r="E811" s="22">
        <v>3222002</v>
      </c>
      <c r="F811" s="9" t="s">
        <v>12</v>
      </c>
      <c r="G811" s="22">
        <v>322200</v>
      </c>
      <c r="H811" s="8">
        <f t="shared" si="45"/>
        <v>3544202</v>
      </c>
      <c r="I811" s="5" t="s">
        <v>13</v>
      </c>
      <c r="J811" s="5" t="s">
        <v>14</v>
      </c>
      <c r="K811" s="4">
        <f t="shared" si="46"/>
        <v>45118</v>
      </c>
      <c r="L811" s="14">
        <f>+VLOOKUP(B811,'[1]TỔNG HỢP .'!E$802:M$870,9,0)</f>
        <v>-3544202</v>
      </c>
      <c r="M811" s="14">
        <f t="shared" si="48"/>
        <v>0</v>
      </c>
      <c r="N811" s="4" t="str">
        <f>+VLOOKUP(B811,'[1]TỔNG HỢP .'!E$802:M$870,8,0)</f>
        <v>15.07.2023</v>
      </c>
      <c r="O811" t="s">
        <v>1253</v>
      </c>
    </row>
    <row r="812" spans="1:15" customFormat="1" ht="15" hidden="1" customHeight="1" x14ac:dyDescent="0.2">
      <c r="A812" s="4">
        <v>45071</v>
      </c>
      <c r="B812" s="5">
        <v>31246</v>
      </c>
      <c r="C812" s="5" t="s">
        <v>10</v>
      </c>
      <c r="D812" s="5" t="s">
        <v>15</v>
      </c>
      <c r="E812" s="22">
        <v>1357312</v>
      </c>
      <c r="F812" s="9" t="s">
        <v>12</v>
      </c>
      <c r="G812" s="22">
        <v>135731</v>
      </c>
      <c r="H812" s="8">
        <f t="shared" si="45"/>
        <v>1493043</v>
      </c>
      <c r="I812" s="5" t="s">
        <v>13</v>
      </c>
      <c r="J812" s="5" t="s">
        <v>14</v>
      </c>
      <c r="K812" s="4">
        <f t="shared" si="46"/>
        <v>45119</v>
      </c>
      <c r="L812" s="14">
        <f>+VLOOKUP(B812,'[1]TỔNG HỢP .'!E$802:M$870,9,0)</f>
        <v>-1493043</v>
      </c>
      <c r="M812" s="14">
        <f t="shared" si="48"/>
        <v>0</v>
      </c>
      <c r="N812" s="4" t="str">
        <f>+VLOOKUP(B812,'[1]TỔNG HỢP .'!E$802:M$870,8,0)</f>
        <v>15.07.2023</v>
      </c>
      <c r="O812" t="s">
        <v>1253</v>
      </c>
    </row>
    <row r="813" spans="1:15" customFormat="1" ht="15" hidden="1" customHeight="1" x14ac:dyDescent="0.2">
      <c r="A813" s="4">
        <v>45071</v>
      </c>
      <c r="B813" s="5">
        <v>31247</v>
      </c>
      <c r="C813" s="5" t="s">
        <v>10</v>
      </c>
      <c r="D813" s="5" t="s">
        <v>100</v>
      </c>
      <c r="E813" s="22">
        <v>1468640</v>
      </c>
      <c r="F813" s="9" t="s">
        <v>12</v>
      </c>
      <c r="G813" s="22">
        <v>146864</v>
      </c>
      <c r="H813" s="8">
        <f t="shared" si="45"/>
        <v>1615504</v>
      </c>
      <c r="I813" s="5" t="s">
        <v>13</v>
      </c>
      <c r="J813" s="5" t="s">
        <v>14</v>
      </c>
      <c r="K813" s="4">
        <f t="shared" si="46"/>
        <v>45119</v>
      </c>
      <c r="L813" s="14">
        <f>+VLOOKUP(B813,'[1]TỔNG HỢP .'!E$802:M$870,9,0)</f>
        <v>-1615504</v>
      </c>
      <c r="M813" s="14">
        <f t="shared" si="48"/>
        <v>0</v>
      </c>
      <c r="N813" s="4" t="str">
        <f>+VLOOKUP(B813,'[1]TỔNG HỢP .'!E$802:M$870,8,0)</f>
        <v>15.07.2023</v>
      </c>
      <c r="O813" t="s">
        <v>1253</v>
      </c>
    </row>
    <row r="814" spans="1:15" customFormat="1" ht="15" hidden="1" customHeight="1" x14ac:dyDescent="0.2">
      <c r="A814" s="4">
        <v>45071</v>
      </c>
      <c r="B814" s="5">
        <v>31248</v>
      </c>
      <c r="C814" s="5" t="s">
        <v>10</v>
      </c>
      <c r="D814" s="5" t="s">
        <v>21</v>
      </c>
      <c r="E814" s="22">
        <v>2978592</v>
      </c>
      <c r="F814" s="9" t="s">
        <v>12</v>
      </c>
      <c r="G814" s="22">
        <v>297859</v>
      </c>
      <c r="H814" s="8">
        <f t="shared" si="45"/>
        <v>3276451</v>
      </c>
      <c r="I814" s="5" t="s">
        <v>13</v>
      </c>
      <c r="J814" s="5" t="s">
        <v>14</v>
      </c>
      <c r="K814" s="4">
        <f t="shared" si="46"/>
        <v>45119</v>
      </c>
      <c r="L814" s="14">
        <f>+VLOOKUP(B814,'[1]TỔNG HỢP .'!E$802:M$870,9,0)</f>
        <v>-3276451</v>
      </c>
      <c r="M814" s="14">
        <f t="shared" si="48"/>
        <v>0</v>
      </c>
      <c r="N814" s="4" t="str">
        <f>+VLOOKUP(B814,'[1]TỔNG HỢP .'!E$802:M$870,8,0)</f>
        <v>15.07.2023</v>
      </c>
      <c r="O814" t="s">
        <v>1253</v>
      </c>
    </row>
    <row r="815" spans="1:15" customFormat="1" ht="15" hidden="1" customHeight="1" x14ac:dyDescent="0.2">
      <c r="A815" s="4">
        <v>45071</v>
      </c>
      <c r="B815" s="5">
        <v>31249</v>
      </c>
      <c r="C815" s="5" t="s">
        <v>10</v>
      </c>
      <c r="D815" s="5" t="s">
        <v>54</v>
      </c>
      <c r="E815" s="22">
        <v>1601952</v>
      </c>
      <c r="F815" s="9" t="s">
        <v>12</v>
      </c>
      <c r="G815" s="22">
        <v>160195</v>
      </c>
      <c r="H815" s="8">
        <f t="shared" si="45"/>
        <v>1762147</v>
      </c>
      <c r="I815" s="5" t="s">
        <v>13</v>
      </c>
      <c r="J815" s="5" t="s">
        <v>14</v>
      </c>
      <c r="K815" s="4">
        <f t="shared" si="46"/>
        <v>45119</v>
      </c>
      <c r="L815" s="14">
        <f>+VLOOKUP(B815,'[1]TỔNG HỢP .'!E$802:M$870,9,0)</f>
        <v>-1762147</v>
      </c>
      <c r="M815" s="14">
        <f t="shared" si="48"/>
        <v>0</v>
      </c>
      <c r="N815" s="4" t="str">
        <f>+VLOOKUP(B815,'[1]TỔNG HỢP .'!E$802:M$870,8,0)</f>
        <v>15.07.2023</v>
      </c>
      <c r="O815" t="s">
        <v>1253</v>
      </c>
    </row>
    <row r="816" spans="1:15" customFormat="1" ht="15" hidden="1" customHeight="1" x14ac:dyDescent="0.2">
      <c r="A816" s="4">
        <v>45071</v>
      </c>
      <c r="B816" s="5">
        <v>31250</v>
      </c>
      <c r="C816" s="5" t="s">
        <v>10</v>
      </c>
      <c r="D816" s="5" t="s">
        <v>106</v>
      </c>
      <c r="E816" s="22">
        <v>1309220</v>
      </c>
      <c r="F816" s="9" t="s">
        <v>12</v>
      </c>
      <c r="G816" s="22">
        <v>130922</v>
      </c>
      <c r="H816" s="8">
        <f t="shared" si="45"/>
        <v>1440142</v>
      </c>
      <c r="I816" s="5" t="s">
        <v>13</v>
      </c>
      <c r="J816" s="5" t="s">
        <v>14</v>
      </c>
      <c r="K816" s="4">
        <f t="shared" si="46"/>
        <v>45119</v>
      </c>
      <c r="L816" s="14">
        <f>+VLOOKUP(B816,'[1]TỔNG HỢP .'!E$802:M$870,9,0)</f>
        <v>-1440142</v>
      </c>
      <c r="M816" s="14">
        <f t="shared" si="48"/>
        <v>0</v>
      </c>
      <c r="N816" s="4" t="str">
        <f>+VLOOKUP(B816,'[1]TỔNG HỢP .'!E$802:M$870,8,0)</f>
        <v>15.07.2023</v>
      </c>
      <c r="O816" t="s">
        <v>1253</v>
      </c>
    </row>
    <row r="817" spans="1:15" customFormat="1" ht="15" hidden="1" customHeight="1" x14ac:dyDescent="0.2">
      <c r="A817" s="4">
        <v>45071</v>
      </c>
      <c r="B817" s="5">
        <v>31251</v>
      </c>
      <c r="C817" s="5" t="s">
        <v>10</v>
      </c>
      <c r="D817" s="5" t="s">
        <v>406</v>
      </c>
      <c r="E817" s="22">
        <v>1468640</v>
      </c>
      <c r="F817" s="9" t="s">
        <v>12</v>
      </c>
      <c r="G817" s="22">
        <v>146864</v>
      </c>
      <c r="H817" s="8">
        <f t="shared" si="45"/>
        <v>1615504</v>
      </c>
      <c r="I817" s="5" t="s">
        <v>13</v>
      </c>
      <c r="J817" s="5" t="s">
        <v>14</v>
      </c>
      <c r="K817" s="4">
        <f t="shared" si="46"/>
        <v>45119</v>
      </c>
      <c r="L817" s="14">
        <f>+VLOOKUP(B817,'[1]TỔNG HỢP .'!E$802:M$870,9,0)</f>
        <v>-1615504</v>
      </c>
      <c r="M817" s="14">
        <f t="shared" si="48"/>
        <v>0</v>
      </c>
      <c r="N817" s="4" t="str">
        <f>+VLOOKUP(B817,'[1]TỔNG HỢP .'!E$802:M$870,8,0)</f>
        <v>15.07.2023</v>
      </c>
      <c r="O817" t="s">
        <v>1253</v>
      </c>
    </row>
    <row r="818" spans="1:15" customFormat="1" ht="15" hidden="1" customHeight="1" x14ac:dyDescent="0.2">
      <c r="A818" s="4">
        <v>45071</v>
      </c>
      <c r="B818" s="5">
        <v>31252</v>
      </c>
      <c r="C818" s="5" t="s">
        <v>10</v>
      </c>
      <c r="D818" s="5" t="s">
        <v>57</v>
      </c>
      <c r="E818" s="22">
        <v>200732</v>
      </c>
      <c r="F818" s="9" t="s">
        <v>12</v>
      </c>
      <c r="G818" s="22">
        <v>20073</v>
      </c>
      <c r="H818" s="8">
        <f t="shared" si="45"/>
        <v>220805</v>
      </c>
      <c r="I818" s="5" t="s">
        <v>13</v>
      </c>
      <c r="J818" s="5" t="s">
        <v>14</v>
      </c>
      <c r="K818" s="4">
        <f t="shared" si="46"/>
        <v>45119</v>
      </c>
      <c r="L818" s="14">
        <f>+VLOOKUP(B818,'[1]TỔNG HỢP .'!E$802:M$870,9,0)</f>
        <v>-220805</v>
      </c>
      <c r="M818" s="14">
        <f t="shared" si="48"/>
        <v>0</v>
      </c>
      <c r="N818" s="4" t="str">
        <f>+VLOOKUP(B818,'[1]TỔNG HỢP .'!E$802:M$870,8,0)</f>
        <v>15.07.2023</v>
      </c>
      <c r="O818" t="s">
        <v>1253</v>
      </c>
    </row>
    <row r="819" spans="1:15" customFormat="1" ht="15" hidden="1" customHeight="1" x14ac:dyDescent="0.2">
      <c r="A819" s="4">
        <v>45071</v>
      </c>
      <c r="B819" s="5">
        <v>31253</v>
      </c>
      <c r="C819" s="5" t="s">
        <v>10</v>
      </c>
      <c r="D819" s="5" t="s">
        <v>57</v>
      </c>
      <c r="E819" s="22">
        <v>2451160</v>
      </c>
      <c r="F819" s="9" t="s">
        <v>12</v>
      </c>
      <c r="G819" s="22">
        <v>245116</v>
      </c>
      <c r="H819" s="8">
        <f t="shared" si="45"/>
        <v>2696276</v>
      </c>
      <c r="I819" s="5" t="s">
        <v>13</v>
      </c>
      <c r="J819" s="5" t="s">
        <v>14</v>
      </c>
      <c r="K819" s="4">
        <f t="shared" si="46"/>
        <v>45119</v>
      </c>
      <c r="L819" s="14">
        <f>+VLOOKUP(B819,'[1]TỔNG HỢP .'!E$802:M$870,9,0)</f>
        <v>-2696276</v>
      </c>
      <c r="M819" s="14">
        <f t="shared" si="48"/>
        <v>0</v>
      </c>
      <c r="N819" s="4" t="str">
        <f>+VLOOKUP(B819,'[1]TỔNG HỢP .'!E$802:M$870,8,0)</f>
        <v>15.07.2023</v>
      </c>
      <c r="O819" t="s">
        <v>1253</v>
      </c>
    </row>
    <row r="820" spans="1:15" customFormat="1" ht="15" hidden="1" customHeight="1" x14ac:dyDescent="0.2">
      <c r="A820" s="4">
        <v>45071</v>
      </c>
      <c r="B820" s="5">
        <v>31254</v>
      </c>
      <c r="C820" s="5" t="s">
        <v>10</v>
      </c>
      <c r="D820" s="5" t="s">
        <v>32</v>
      </c>
      <c r="E820" s="22">
        <v>2579220</v>
      </c>
      <c r="F820" s="9" t="s">
        <v>12</v>
      </c>
      <c r="G820" s="22">
        <v>257922</v>
      </c>
      <c r="H820" s="8">
        <f t="shared" si="45"/>
        <v>2837142</v>
      </c>
      <c r="I820" s="5" t="s">
        <v>13</v>
      </c>
      <c r="J820" s="5" t="s">
        <v>14</v>
      </c>
      <c r="K820" s="4">
        <f t="shared" si="46"/>
        <v>45119</v>
      </c>
      <c r="L820" s="14">
        <f>+VLOOKUP(B820,'[1]TỔNG HỢP .'!E$802:M$870,9,0)</f>
        <v>-2837142</v>
      </c>
      <c r="M820" s="14">
        <f t="shared" si="48"/>
        <v>0</v>
      </c>
      <c r="N820" s="4" t="str">
        <f>+VLOOKUP(B820,'[1]TỔNG HỢP .'!E$802:M$870,8,0)</f>
        <v>15.07.2023</v>
      </c>
      <c r="O820" t="s">
        <v>1253</v>
      </c>
    </row>
    <row r="821" spans="1:15" customFormat="1" ht="15" hidden="1" customHeight="1" x14ac:dyDescent="0.2">
      <c r="A821" s="4">
        <v>45071</v>
      </c>
      <c r="B821" s="5">
        <v>31255</v>
      </c>
      <c r="C821" s="5" t="s">
        <v>10</v>
      </c>
      <c r="D821" s="5" t="s">
        <v>35</v>
      </c>
      <c r="E821" s="22">
        <v>1311312</v>
      </c>
      <c r="F821" s="9" t="s">
        <v>12</v>
      </c>
      <c r="G821" s="22">
        <v>131131</v>
      </c>
      <c r="H821" s="8">
        <f t="shared" si="45"/>
        <v>1442443</v>
      </c>
      <c r="I821" s="5" t="s">
        <v>13</v>
      </c>
      <c r="J821" s="5" t="s">
        <v>14</v>
      </c>
      <c r="K821" s="4">
        <f t="shared" si="46"/>
        <v>45119</v>
      </c>
      <c r="L821" s="14">
        <f>+VLOOKUP(B821,'[1]TỔNG HỢP .'!E$802:M$870,9,0)</f>
        <v>-1442443</v>
      </c>
      <c r="M821" s="14">
        <f t="shared" si="48"/>
        <v>0</v>
      </c>
      <c r="N821" s="4" t="str">
        <f>+VLOOKUP(B821,'[1]TỔNG HỢP .'!E$802:M$870,8,0)</f>
        <v>15.07.2023</v>
      </c>
      <c r="O821" t="s">
        <v>1253</v>
      </c>
    </row>
    <row r="822" spans="1:15" customFormat="1" ht="15" hidden="1" customHeight="1" x14ac:dyDescent="0.2">
      <c r="A822" s="4">
        <v>45071</v>
      </c>
      <c r="B822" s="5">
        <v>31256</v>
      </c>
      <c r="C822" s="5" t="s">
        <v>10</v>
      </c>
      <c r="D822" s="5" t="s">
        <v>35</v>
      </c>
      <c r="E822" s="22">
        <v>200732</v>
      </c>
      <c r="F822" s="9" t="s">
        <v>12</v>
      </c>
      <c r="G822" s="22">
        <v>20073</v>
      </c>
      <c r="H822" s="8">
        <f t="shared" si="45"/>
        <v>220805</v>
      </c>
      <c r="I822" s="5" t="s">
        <v>13</v>
      </c>
      <c r="J822" s="5" t="s">
        <v>14</v>
      </c>
      <c r="K822" s="4">
        <f t="shared" si="46"/>
        <v>45119</v>
      </c>
      <c r="L822" s="14">
        <f>+VLOOKUP(B822,'[1]TỔNG HỢP .'!E$802:M$870,9,0)</f>
        <v>-220805</v>
      </c>
      <c r="M822" s="14">
        <f t="shared" si="48"/>
        <v>0</v>
      </c>
      <c r="N822" s="4" t="str">
        <f>+VLOOKUP(B822,'[1]TỔNG HỢP .'!E$802:M$870,8,0)</f>
        <v>15.07.2023</v>
      </c>
      <c r="O822" t="s">
        <v>1253</v>
      </c>
    </row>
    <row r="823" spans="1:15" customFormat="1" ht="15" hidden="1" customHeight="1" x14ac:dyDescent="0.2">
      <c r="A823" s="4">
        <v>45072</v>
      </c>
      <c r="B823" s="5">
        <v>31259</v>
      </c>
      <c r="C823" s="5" t="s">
        <v>10</v>
      </c>
      <c r="D823" s="5" t="s">
        <v>1188</v>
      </c>
      <c r="E823" s="22">
        <v>1512044</v>
      </c>
      <c r="F823" s="9" t="s">
        <v>12</v>
      </c>
      <c r="G823" s="22">
        <v>151204</v>
      </c>
      <c r="H823" s="8">
        <f t="shared" si="45"/>
        <v>1663248</v>
      </c>
      <c r="I823" s="5" t="s">
        <v>13</v>
      </c>
      <c r="J823" s="5" t="s">
        <v>14</v>
      </c>
      <c r="K823" s="4">
        <f t="shared" si="46"/>
        <v>45120</v>
      </c>
      <c r="L823" s="14">
        <f>+VLOOKUP(B823,'[1]TỔNG HỢP .'!E$802:M$870,9,0)</f>
        <v>-1663248</v>
      </c>
      <c r="M823" s="14">
        <f t="shared" si="48"/>
        <v>0</v>
      </c>
      <c r="N823" s="4" t="str">
        <f>+VLOOKUP(B823,'[1]TỔNG HỢP .'!E$802:M$870,8,0)</f>
        <v>15.07.2023</v>
      </c>
      <c r="O823" t="s">
        <v>1253</v>
      </c>
    </row>
    <row r="824" spans="1:15" customFormat="1" ht="15" hidden="1" customHeight="1" x14ac:dyDescent="0.2">
      <c r="A824" s="4">
        <v>45072</v>
      </c>
      <c r="B824" s="5">
        <v>31286</v>
      </c>
      <c r="C824" s="5" t="s">
        <v>10</v>
      </c>
      <c r="D824" s="5" t="s">
        <v>123</v>
      </c>
      <c r="E824" s="22">
        <v>2671220</v>
      </c>
      <c r="F824" s="9" t="s">
        <v>12</v>
      </c>
      <c r="G824" s="22">
        <v>267122</v>
      </c>
      <c r="H824" s="8">
        <f t="shared" si="45"/>
        <v>2938342</v>
      </c>
      <c r="I824" s="5" t="s">
        <v>13</v>
      </c>
      <c r="J824" s="5" t="s">
        <v>14</v>
      </c>
      <c r="K824" s="4">
        <f t="shared" si="46"/>
        <v>45120</v>
      </c>
      <c r="L824" s="14">
        <f>+VLOOKUP(B824,'[1]TỔNG HỢP .'!E$802:M$870,9,0)</f>
        <v>-2938342</v>
      </c>
      <c r="M824" s="14">
        <f t="shared" si="48"/>
        <v>0</v>
      </c>
      <c r="N824" s="4" t="str">
        <f>+VLOOKUP(B824,'[1]TỔNG HỢP .'!E$802:M$870,8,0)</f>
        <v>15.07.2023</v>
      </c>
      <c r="O824" t="s">
        <v>1253</v>
      </c>
    </row>
    <row r="825" spans="1:15" customFormat="1" ht="15" hidden="1" customHeight="1" x14ac:dyDescent="0.2">
      <c r="A825" s="4">
        <v>45072</v>
      </c>
      <c r="B825" s="5">
        <v>31287</v>
      </c>
      <c r="C825" s="5" t="s">
        <v>10</v>
      </c>
      <c r="D825" s="5" t="s">
        <v>87</v>
      </c>
      <c r="E825" s="22">
        <v>1110580</v>
      </c>
      <c r="F825" s="9" t="s">
        <v>12</v>
      </c>
      <c r="G825" s="22">
        <v>111058</v>
      </c>
      <c r="H825" s="8">
        <f t="shared" si="45"/>
        <v>1221638</v>
      </c>
      <c r="I825" s="5" t="s">
        <v>13</v>
      </c>
      <c r="J825" s="5" t="s">
        <v>14</v>
      </c>
      <c r="K825" s="4">
        <f t="shared" si="46"/>
        <v>45120</v>
      </c>
      <c r="L825" s="14">
        <f>+VLOOKUP(B825,'[1]TỔNG HỢP .'!E$802:M$870,9,0)</f>
        <v>-1221638</v>
      </c>
      <c r="M825" s="14">
        <f t="shared" si="48"/>
        <v>0</v>
      </c>
      <c r="N825" s="4" t="str">
        <f>+VLOOKUP(B825,'[1]TỔNG HỢP .'!E$802:M$870,8,0)</f>
        <v>15.07.2023</v>
      </c>
      <c r="O825" t="s">
        <v>1253</v>
      </c>
    </row>
    <row r="826" spans="1:15" customFormat="1" ht="15" hidden="1" customHeight="1" x14ac:dyDescent="0.2">
      <c r="A826" s="4">
        <v>45072</v>
      </c>
      <c r="B826" s="5">
        <v>31288</v>
      </c>
      <c r="C826" s="5" t="s">
        <v>10</v>
      </c>
      <c r="D826" s="5" t="s">
        <v>387</v>
      </c>
      <c r="E826" s="22">
        <v>1807368</v>
      </c>
      <c r="F826" s="9" t="s">
        <v>12</v>
      </c>
      <c r="G826" s="22">
        <v>180737</v>
      </c>
      <c r="H826" s="8">
        <f t="shared" si="45"/>
        <v>1988105</v>
      </c>
      <c r="I826" s="5" t="s">
        <v>13</v>
      </c>
      <c r="J826" s="5" t="s">
        <v>14</v>
      </c>
      <c r="K826" s="4">
        <f t="shared" si="46"/>
        <v>45120</v>
      </c>
      <c r="L826" s="14">
        <f>+VLOOKUP(B826,'[1]TỔNG HỢP .'!E$802:M$870,9,0)</f>
        <v>-1988105</v>
      </c>
      <c r="M826" s="14">
        <f t="shared" si="48"/>
        <v>0</v>
      </c>
      <c r="N826" s="4" t="str">
        <f>+VLOOKUP(B826,'[1]TỔNG HỢP .'!E$802:M$870,8,0)</f>
        <v>15.07.2023</v>
      </c>
      <c r="O826" t="s">
        <v>1253</v>
      </c>
    </row>
    <row r="827" spans="1:15" customFormat="1" ht="15" hidden="1" customHeight="1" x14ac:dyDescent="0.2">
      <c r="A827" s="4">
        <v>45072</v>
      </c>
      <c r="B827" s="5">
        <v>31289</v>
      </c>
      <c r="C827" s="5" t="s">
        <v>10</v>
      </c>
      <c r="D827" s="5" t="s">
        <v>222</v>
      </c>
      <c r="E827" s="22">
        <v>1309220</v>
      </c>
      <c r="F827" s="9" t="s">
        <v>12</v>
      </c>
      <c r="G827" s="22">
        <v>130922</v>
      </c>
      <c r="H827" s="8">
        <f t="shared" si="45"/>
        <v>1440142</v>
      </c>
      <c r="I827" s="5" t="s">
        <v>13</v>
      </c>
      <c r="J827" s="5" t="s">
        <v>14</v>
      </c>
      <c r="K827" s="4">
        <f t="shared" si="46"/>
        <v>45120</v>
      </c>
      <c r="L827" s="14">
        <f>+VLOOKUP(B827,'[1]TỔNG HỢP .'!E$802:M$870,9,0)</f>
        <v>-1440142</v>
      </c>
      <c r="M827" s="14">
        <f t="shared" si="48"/>
        <v>0</v>
      </c>
      <c r="N827" s="4" t="str">
        <f>+VLOOKUP(B827,'[1]TỔNG HỢP .'!E$802:M$870,8,0)</f>
        <v>15.07.2023</v>
      </c>
      <c r="O827" t="s">
        <v>1253</v>
      </c>
    </row>
    <row r="828" spans="1:15" customFormat="1" ht="15" hidden="1" customHeight="1" x14ac:dyDescent="0.2">
      <c r="A828" s="4">
        <v>45072</v>
      </c>
      <c r="B828" s="5">
        <v>31290</v>
      </c>
      <c r="C828" s="5" t="s">
        <v>10</v>
      </c>
      <c r="D828" s="5" t="s">
        <v>229</v>
      </c>
      <c r="E828" s="22">
        <v>3338736</v>
      </c>
      <c r="F828" s="9" t="s">
        <v>12</v>
      </c>
      <c r="G828" s="22">
        <v>333874</v>
      </c>
      <c r="H828" s="8">
        <f t="shared" si="45"/>
        <v>3672610</v>
      </c>
      <c r="I828" s="5" t="s">
        <v>13</v>
      </c>
      <c r="J828" s="5" t="s">
        <v>14</v>
      </c>
      <c r="K828" s="4">
        <f t="shared" si="46"/>
        <v>45120</v>
      </c>
      <c r="L828" s="14">
        <f>+VLOOKUP(B828,'[1]TỔNG HỢP .'!E$802:M$870,9,0)</f>
        <v>-3672610</v>
      </c>
      <c r="M828" s="14">
        <f t="shared" si="48"/>
        <v>0</v>
      </c>
      <c r="N828" s="4" t="str">
        <f>+VLOOKUP(B828,'[1]TỔNG HỢP .'!E$802:M$870,8,0)</f>
        <v>15.07.2023</v>
      </c>
      <c r="O828" t="s">
        <v>1253</v>
      </c>
    </row>
    <row r="829" spans="1:15" customFormat="1" ht="15" hidden="1" customHeight="1" x14ac:dyDescent="0.2">
      <c r="A829" s="4">
        <v>45075</v>
      </c>
      <c r="B829" s="5">
        <v>31495</v>
      </c>
      <c r="C829" s="5" t="s">
        <v>10</v>
      </c>
      <c r="D829" s="5" t="s">
        <v>684</v>
      </c>
      <c r="E829" s="22">
        <v>2579220</v>
      </c>
      <c r="F829" s="9" t="s">
        <v>12</v>
      </c>
      <c r="G829" s="22">
        <v>257922</v>
      </c>
      <c r="H829" s="8">
        <f t="shared" si="45"/>
        <v>2837142</v>
      </c>
      <c r="I829" s="5" t="s">
        <v>13</v>
      </c>
      <c r="J829" s="5" t="s">
        <v>14</v>
      </c>
      <c r="K829" s="4">
        <f t="shared" si="46"/>
        <v>45123</v>
      </c>
      <c r="L829" s="14">
        <f>+VLOOKUP(B829,'[1]TỔNG HỢP .'!E$802:M$870,9,0)</f>
        <v>-2837142</v>
      </c>
      <c r="M829" s="14">
        <f t="shared" si="48"/>
        <v>0</v>
      </c>
      <c r="N829" s="4" t="str">
        <f>+VLOOKUP(B829,'[1]TỔNG HỢP .'!E$802:M$870,8,0)</f>
        <v>15.07.2023</v>
      </c>
      <c r="O829" t="s">
        <v>1253</v>
      </c>
    </row>
    <row r="830" spans="1:15" customFormat="1" ht="15" hidden="1" customHeight="1" x14ac:dyDescent="0.2">
      <c r="A830" s="4">
        <v>45075</v>
      </c>
      <c r="B830" s="5">
        <v>31566</v>
      </c>
      <c r="C830" s="5" t="s">
        <v>10</v>
      </c>
      <c r="D830" s="5" t="s">
        <v>15</v>
      </c>
      <c r="E830" s="22">
        <v>1156580</v>
      </c>
      <c r="F830" s="9" t="s">
        <v>12</v>
      </c>
      <c r="G830" s="22">
        <v>115658</v>
      </c>
      <c r="H830" s="8">
        <f t="shared" si="45"/>
        <v>1272238</v>
      </c>
      <c r="I830" s="5" t="s">
        <v>13</v>
      </c>
      <c r="J830" s="5" t="s">
        <v>14</v>
      </c>
      <c r="K830" s="4">
        <f t="shared" si="46"/>
        <v>45123</v>
      </c>
      <c r="L830" s="14">
        <f>+VLOOKUP(B830,'[1]TỔNG HỢP .'!E$802:M$870,9,0)</f>
        <v>-1272238</v>
      </c>
      <c r="M830" s="14">
        <f t="shared" si="48"/>
        <v>0</v>
      </c>
      <c r="N830" s="4" t="str">
        <f>+VLOOKUP(B830,'[1]TỔNG HỢP .'!E$802:M$870,8,0)</f>
        <v>15.07.2023</v>
      </c>
      <c r="O830" t="s">
        <v>1253</v>
      </c>
    </row>
    <row r="831" spans="1:15" customFormat="1" ht="15" hidden="1" customHeight="1" x14ac:dyDescent="0.2">
      <c r="A831" s="4">
        <v>45075</v>
      </c>
      <c r="B831" s="5">
        <v>31567</v>
      </c>
      <c r="C831" s="5" t="s">
        <v>10</v>
      </c>
      <c r="D831" s="5" t="s">
        <v>21</v>
      </c>
      <c r="E831" s="22">
        <v>1309220</v>
      </c>
      <c r="F831" s="9" t="s">
        <v>12</v>
      </c>
      <c r="G831" s="22">
        <v>130922</v>
      </c>
      <c r="H831" s="8">
        <f t="shared" si="45"/>
        <v>1440142</v>
      </c>
      <c r="I831" s="5" t="s">
        <v>13</v>
      </c>
      <c r="J831" s="5" t="s">
        <v>14</v>
      </c>
      <c r="K831" s="4">
        <f t="shared" si="46"/>
        <v>45123</v>
      </c>
      <c r="L831" s="14">
        <f>+VLOOKUP(B831,'[1]TỔNG HỢP .'!E$802:M$870,9,0)</f>
        <v>-1440142</v>
      </c>
      <c r="M831" s="14">
        <f t="shared" si="48"/>
        <v>0</v>
      </c>
      <c r="N831" s="4" t="str">
        <f>+VLOOKUP(B831,'[1]TỔNG HỢP .'!E$802:M$870,8,0)</f>
        <v>15.07.2023</v>
      </c>
      <c r="O831" t="s">
        <v>1253</v>
      </c>
    </row>
    <row r="832" spans="1:15" customFormat="1" ht="15" hidden="1" customHeight="1" x14ac:dyDescent="0.2">
      <c r="A832" s="4">
        <v>45075</v>
      </c>
      <c r="B832" s="5">
        <v>31568</v>
      </c>
      <c r="C832" s="5" t="s">
        <v>10</v>
      </c>
      <c r="D832" s="5" t="s">
        <v>21</v>
      </c>
      <c r="E832" s="22">
        <v>2421892</v>
      </c>
      <c r="F832" s="9" t="s">
        <v>12</v>
      </c>
      <c r="G832" s="22">
        <v>242189</v>
      </c>
      <c r="H832" s="8">
        <f t="shared" si="45"/>
        <v>2664081</v>
      </c>
      <c r="I832" s="5" t="s">
        <v>13</v>
      </c>
      <c r="J832" s="5" t="s">
        <v>14</v>
      </c>
      <c r="K832" s="4">
        <f t="shared" si="46"/>
        <v>45123</v>
      </c>
      <c r="L832" s="14">
        <f>+VLOOKUP(B832,'[1]TỔNG HỢP .'!E$802:M$870,9,0)</f>
        <v>-2664081</v>
      </c>
      <c r="M832" s="14">
        <f t="shared" si="48"/>
        <v>0</v>
      </c>
      <c r="N832" s="4" t="str">
        <f>+VLOOKUP(B832,'[1]TỔNG HỢP .'!E$802:M$870,8,0)</f>
        <v>15.07.2023</v>
      </c>
      <c r="O832" t="s">
        <v>1253</v>
      </c>
    </row>
    <row r="833" spans="1:15" customFormat="1" ht="15" hidden="1" customHeight="1" x14ac:dyDescent="0.2">
      <c r="A833" s="4">
        <v>45075</v>
      </c>
      <c r="B833" s="5">
        <v>31569</v>
      </c>
      <c r="C833" s="5" t="s">
        <v>10</v>
      </c>
      <c r="D833" s="5" t="s">
        <v>54</v>
      </c>
      <c r="E833" s="22">
        <v>2779952</v>
      </c>
      <c r="F833" s="9" t="s">
        <v>12</v>
      </c>
      <c r="G833" s="22">
        <v>277995</v>
      </c>
      <c r="H833" s="8">
        <f t="shared" si="45"/>
        <v>3057947</v>
      </c>
      <c r="I833" s="5" t="s">
        <v>13</v>
      </c>
      <c r="J833" s="5" t="s">
        <v>14</v>
      </c>
      <c r="K833" s="4">
        <f t="shared" si="46"/>
        <v>45123</v>
      </c>
      <c r="L833" s="14">
        <f>+VLOOKUP(B833,'[1]TỔNG HỢP .'!E$802:M$870,9,0)</f>
        <v>-3057947</v>
      </c>
      <c r="M833" s="14">
        <f t="shared" si="48"/>
        <v>0</v>
      </c>
      <c r="N833" s="4" t="str">
        <f>+VLOOKUP(B833,'[1]TỔNG HỢP .'!E$802:M$870,8,0)</f>
        <v>15.07.2023</v>
      </c>
      <c r="O833" t="s">
        <v>1253</v>
      </c>
    </row>
    <row r="834" spans="1:15" customFormat="1" ht="15" hidden="1" customHeight="1" x14ac:dyDescent="0.2">
      <c r="A834" s="4">
        <v>45075</v>
      </c>
      <c r="B834" s="5">
        <v>31570</v>
      </c>
      <c r="C834" s="5" t="s">
        <v>10</v>
      </c>
      <c r="D834" s="5" t="s">
        <v>24</v>
      </c>
      <c r="E834" s="22">
        <v>3208588</v>
      </c>
      <c r="F834" s="9" t="s">
        <v>12</v>
      </c>
      <c r="G834" s="22">
        <v>320859</v>
      </c>
      <c r="H834" s="8">
        <f t="shared" si="45"/>
        <v>3529447</v>
      </c>
      <c r="I834" s="5" t="s">
        <v>13</v>
      </c>
      <c r="J834" s="5" t="s">
        <v>14</v>
      </c>
      <c r="K834" s="4">
        <f t="shared" si="46"/>
        <v>45123</v>
      </c>
      <c r="L834" s="14">
        <f>+VLOOKUP(B834,'[1]TỔNG HỢP .'!E$802:M$870,9,0)</f>
        <v>-3529447</v>
      </c>
      <c r="M834" s="14">
        <f t="shared" si="48"/>
        <v>0</v>
      </c>
      <c r="N834" s="4" t="str">
        <f>+VLOOKUP(B834,'[1]TỔNG HỢP .'!E$802:M$870,8,0)</f>
        <v>15.07.2023</v>
      </c>
      <c r="O834" t="s">
        <v>1253</v>
      </c>
    </row>
    <row r="835" spans="1:15" customFormat="1" ht="15" hidden="1" customHeight="1" x14ac:dyDescent="0.2">
      <c r="A835" s="4">
        <v>45075</v>
      </c>
      <c r="B835" s="5">
        <v>31571</v>
      </c>
      <c r="C835" s="5" t="s">
        <v>10</v>
      </c>
      <c r="D835" s="5" t="s">
        <v>29</v>
      </c>
      <c r="E835" s="22">
        <v>2579220</v>
      </c>
      <c r="F835" s="9" t="s">
        <v>12</v>
      </c>
      <c r="G835" s="22">
        <v>257922</v>
      </c>
      <c r="H835" s="8">
        <f t="shared" si="45"/>
        <v>2837142</v>
      </c>
      <c r="I835" s="5" t="s">
        <v>13</v>
      </c>
      <c r="J835" s="5" t="s">
        <v>14</v>
      </c>
      <c r="K835" s="4">
        <f t="shared" si="46"/>
        <v>45123</v>
      </c>
      <c r="L835" s="14">
        <f>+VLOOKUP(B835,'[1]TỔNG HỢP .'!E$802:M$870,9,0)</f>
        <v>-2837142</v>
      </c>
      <c r="M835" s="14">
        <f t="shared" si="48"/>
        <v>0</v>
      </c>
      <c r="N835" s="4" t="str">
        <f>+VLOOKUP(B835,'[1]TỔNG HỢP .'!E$802:M$870,8,0)</f>
        <v>15.07.2023</v>
      </c>
      <c r="O835" t="s">
        <v>1253</v>
      </c>
    </row>
    <row r="836" spans="1:15" customFormat="1" ht="15" hidden="1" customHeight="1" x14ac:dyDescent="0.2">
      <c r="A836" s="4">
        <v>45075</v>
      </c>
      <c r="B836" s="5">
        <v>31572</v>
      </c>
      <c r="C836" s="5" t="s">
        <v>10</v>
      </c>
      <c r="D836" s="5" t="s">
        <v>357</v>
      </c>
      <c r="E836" s="22">
        <v>1110580</v>
      </c>
      <c r="F836" s="9" t="s">
        <v>12</v>
      </c>
      <c r="G836" s="22">
        <v>111058</v>
      </c>
      <c r="H836" s="8">
        <f t="shared" ref="H836:H897" si="49">+E836+G836</f>
        <v>1221638</v>
      </c>
      <c r="I836" s="5" t="s">
        <v>13</v>
      </c>
      <c r="J836" s="5" t="s">
        <v>14</v>
      </c>
      <c r="K836" s="4">
        <f t="shared" si="46"/>
        <v>45123</v>
      </c>
      <c r="L836" s="14">
        <f>+VLOOKUP(B836,'[1]TỔNG HỢP .'!E$802:M$870,9,0)</f>
        <v>-1221638</v>
      </c>
      <c r="M836" s="14">
        <f t="shared" si="48"/>
        <v>0</v>
      </c>
      <c r="N836" s="4" t="str">
        <f>+VLOOKUP(B836,'[1]TỔNG HỢP .'!E$802:M$870,8,0)</f>
        <v>15.07.2023</v>
      </c>
      <c r="O836" t="s">
        <v>1253</v>
      </c>
    </row>
    <row r="837" spans="1:15" customFormat="1" ht="15" hidden="1" customHeight="1" x14ac:dyDescent="0.2">
      <c r="A837" s="4">
        <v>45075</v>
      </c>
      <c r="B837" s="5">
        <v>31573</v>
      </c>
      <c r="C837" s="5" t="s">
        <v>10</v>
      </c>
      <c r="D837" s="5" t="s">
        <v>140</v>
      </c>
      <c r="E837" s="22">
        <v>3936532</v>
      </c>
      <c r="F837" s="9" t="s">
        <v>12</v>
      </c>
      <c r="G837" s="22">
        <v>393653</v>
      </c>
      <c r="H837" s="8">
        <f t="shared" si="49"/>
        <v>4330185</v>
      </c>
      <c r="I837" s="5" t="s">
        <v>13</v>
      </c>
      <c r="J837" s="5" t="s">
        <v>14</v>
      </c>
      <c r="K837" s="4">
        <f t="shared" si="46"/>
        <v>45123</v>
      </c>
      <c r="L837" s="14">
        <f>+VLOOKUP(B837,'[1]TỔNG HỢP .'!E$802:M$870,9,0)</f>
        <v>-4330185</v>
      </c>
      <c r="M837" s="14">
        <f t="shared" si="48"/>
        <v>0</v>
      </c>
      <c r="N837" s="4" t="str">
        <f>+VLOOKUP(B837,'[1]TỔNG HỢP .'!E$802:M$870,8,0)</f>
        <v>15.07.2023</v>
      </c>
      <c r="O837" t="s">
        <v>1253</v>
      </c>
    </row>
    <row r="838" spans="1:15" customFormat="1" ht="15" hidden="1" customHeight="1" x14ac:dyDescent="0.2">
      <c r="A838" s="4">
        <v>45075</v>
      </c>
      <c r="B838" s="5">
        <v>31574</v>
      </c>
      <c r="C838" s="5" t="s">
        <v>10</v>
      </c>
      <c r="D838" s="5" t="s">
        <v>38</v>
      </c>
      <c r="E838" s="22">
        <v>2579220</v>
      </c>
      <c r="F838" s="9" t="s">
        <v>12</v>
      </c>
      <c r="G838" s="22">
        <v>257922</v>
      </c>
      <c r="H838" s="8">
        <f t="shared" si="49"/>
        <v>2837142</v>
      </c>
      <c r="I838" s="5" t="s">
        <v>13</v>
      </c>
      <c r="J838" s="5" t="s">
        <v>14</v>
      </c>
      <c r="K838" s="4">
        <f t="shared" si="46"/>
        <v>45123</v>
      </c>
      <c r="L838" s="14">
        <f>+VLOOKUP(B838,'[1]TỔNG HỢP .'!E$802:M$870,9,0)</f>
        <v>-2837142</v>
      </c>
      <c r="M838" s="14">
        <f t="shared" si="48"/>
        <v>0</v>
      </c>
      <c r="N838" s="4" t="str">
        <f>+VLOOKUP(B838,'[1]TỔNG HỢP .'!E$802:M$870,8,0)</f>
        <v>15.07.2023</v>
      </c>
      <c r="O838" t="s">
        <v>1253</v>
      </c>
    </row>
    <row r="839" spans="1:15" customFormat="1" ht="15" hidden="1" customHeight="1" x14ac:dyDescent="0.2">
      <c r="A839" s="4">
        <v>45075</v>
      </c>
      <c r="B839" s="5">
        <v>31575</v>
      </c>
      <c r="C839" s="5" t="s">
        <v>10</v>
      </c>
      <c r="D839" s="5" t="s">
        <v>18</v>
      </c>
      <c r="E839" s="22">
        <v>1003660</v>
      </c>
      <c r="F839" s="9" t="s">
        <v>12</v>
      </c>
      <c r="G839" s="22">
        <v>100366</v>
      </c>
      <c r="H839" s="8">
        <f t="shared" si="49"/>
        <v>1104026</v>
      </c>
      <c r="I839" s="5" t="s">
        <v>13</v>
      </c>
      <c r="J839" s="5" t="s">
        <v>14</v>
      </c>
      <c r="K839" s="4">
        <f t="shared" si="46"/>
        <v>45123</v>
      </c>
      <c r="L839" s="14">
        <f>+VLOOKUP(B839,'[1]TỔNG HỢP .'!E$802:M$870,9,0)</f>
        <v>-1104026</v>
      </c>
      <c r="M839" s="14">
        <f t="shared" si="48"/>
        <v>0</v>
      </c>
      <c r="N839" s="4" t="str">
        <f>+VLOOKUP(B839,'[1]TỔNG HỢP .'!E$802:M$870,8,0)</f>
        <v>15.07.2023</v>
      </c>
      <c r="O839" t="s">
        <v>1253</v>
      </c>
    </row>
    <row r="840" spans="1:15" customFormat="1" ht="15" hidden="1" customHeight="1" x14ac:dyDescent="0.2">
      <c r="A840" s="4">
        <v>45075</v>
      </c>
      <c r="B840" s="5">
        <v>31576</v>
      </c>
      <c r="C840" s="5" t="s">
        <v>10</v>
      </c>
      <c r="D840" s="5" t="s">
        <v>18</v>
      </c>
      <c r="E840" s="22">
        <v>10923544</v>
      </c>
      <c r="F840" s="9" t="s">
        <v>12</v>
      </c>
      <c r="G840" s="22">
        <v>1092354</v>
      </c>
      <c r="H840" s="8">
        <f t="shared" si="49"/>
        <v>12015898</v>
      </c>
      <c r="I840" s="5" t="s">
        <v>13</v>
      </c>
      <c r="J840" s="5" t="s">
        <v>14</v>
      </c>
      <c r="K840" s="4">
        <f t="shared" si="46"/>
        <v>45123</v>
      </c>
      <c r="L840" s="14">
        <f>+VLOOKUP(B840,'[1]TỔNG HỢP .'!E$802:M$870,9,0)</f>
        <v>-12015898</v>
      </c>
      <c r="M840" s="14">
        <f t="shared" si="48"/>
        <v>0</v>
      </c>
      <c r="N840" s="4" t="str">
        <f>+VLOOKUP(B840,'[1]TỔNG HỢP .'!E$802:M$870,8,0)</f>
        <v>15.07.2023</v>
      </c>
      <c r="O840" t="s">
        <v>1253</v>
      </c>
    </row>
    <row r="841" spans="1:15" customFormat="1" ht="15" hidden="1" customHeight="1" x14ac:dyDescent="0.2">
      <c r="A841" s="4">
        <v>45075</v>
      </c>
      <c r="B841" s="5">
        <v>31577</v>
      </c>
      <c r="C841" s="5" t="s">
        <v>10</v>
      </c>
      <c r="D841" s="5" t="s">
        <v>137</v>
      </c>
      <c r="E841" s="22">
        <v>1761368</v>
      </c>
      <c r="F841" s="9" t="s">
        <v>12</v>
      </c>
      <c r="G841" s="22">
        <v>176137</v>
      </c>
      <c r="H841" s="8">
        <f t="shared" si="49"/>
        <v>1937505</v>
      </c>
      <c r="I841" s="5" t="s">
        <v>13</v>
      </c>
      <c r="J841" s="5" t="s">
        <v>14</v>
      </c>
      <c r="K841" s="4">
        <f t="shared" si="46"/>
        <v>45123</v>
      </c>
      <c r="L841" s="14">
        <f>+VLOOKUP(B841,'[1]TỔNG HỢP .'!E$802:M$870,9,0)</f>
        <v>-1937505</v>
      </c>
      <c r="M841" s="14">
        <f t="shared" si="48"/>
        <v>0</v>
      </c>
      <c r="N841" s="4" t="str">
        <f>+VLOOKUP(B841,'[1]TỔNG HỢP .'!E$802:M$870,8,0)</f>
        <v>15.07.2023</v>
      </c>
      <c r="O841" t="s">
        <v>1253</v>
      </c>
    </row>
    <row r="842" spans="1:15" customFormat="1" ht="15" hidden="1" customHeight="1" x14ac:dyDescent="0.2">
      <c r="A842" s="4">
        <v>45075</v>
      </c>
      <c r="B842" s="5">
        <v>31578</v>
      </c>
      <c r="C842" s="5" t="s">
        <v>10</v>
      </c>
      <c r="D842" s="5" t="s">
        <v>35</v>
      </c>
      <c r="E842" s="22">
        <v>2221160</v>
      </c>
      <c r="F842" s="9" t="s">
        <v>12</v>
      </c>
      <c r="G842" s="22">
        <v>222116</v>
      </c>
      <c r="H842" s="8">
        <f t="shared" si="49"/>
        <v>2443276</v>
      </c>
      <c r="I842" s="5" t="s">
        <v>13</v>
      </c>
      <c r="J842" s="5" t="s">
        <v>14</v>
      </c>
      <c r="K842" s="4">
        <f t="shared" si="46"/>
        <v>45123</v>
      </c>
      <c r="L842" s="14">
        <f>+VLOOKUP(B842,'[1]TỔNG HỢP .'!E$802:M$870,9,0)</f>
        <v>-2443276</v>
      </c>
      <c r="M842" s="14">
        <f t="shared" si="48"/>
        <v>0</v>
      </c>
      <c r="N842" s="4" t="str">
        <f>+VLOOKUP(B842,'[1]TỔNG HỢP .'!E$802:M$870,8,0)</f>
        <v>15.07.2023</v>
      </c>
      <c r="O842" t="s">
        <v>1253</v>
      </c>
    </row>
    <row r="843" spans="1:15" customFormat="1" ht="15" hidden="1" customHeight="1" x14ac:dyDescent="0.2">
      <c r="A843" s="4">
        <v>45075</v>
      </c>
      <c r="B843" s="5">
        <v>31579</v>
      </c>
      <c r="C843" s="5" t="s">
        <v>10</v>
      </c>
      <c r="D843" s="5" t="s">
        <v>44</v>
      </c>
      <c r="E843" s="22">
        <v>1355220</v>
      </c>
      <c r="F843" s="9" t="s">
        <v>12</v>
      </c>
      <c r="G843" s="22">
        <v>135522</v>
      </c>
      <c r="H843" s="8">
        <f t="shared" si="49"/>
        <v>1490742</v>
      </c>
      <c r="I843" s="5" t="s">
        <v>13</v>
      </c>
      <c r="J843" s="5" t="s">
        <v>14</v>
      </c>
      <c r="K843" s="4">
        <f t="shared" si="46"/>
        <v>45123</v>
      </c>
      <c r="L843" s="14">
        <f>+VLOOKUP(B843,'[1]TỔNG HỢP .'!E$802:M$870,9,0)</f>
        <v>-1490742</v>
      </c>
      <c r="M843" s="14">
        <f t="shared" si="48"/>
        <v>0</v>
      </c>
      <c r="N843" s="4" t="str">
        <f>+VLOOKUP(B843,'[1]TỔNG HỢP .'!E$802:M$870,8,0)</f>
        <v>15.07.2023</v>
      </c>
      <c r="O843" t="s">
        <v>1253</v>
      </c>
    </row>
    <row r="844" spans="1:15" customFormat="1" ht="15" hidden="1" customHeight="1" x14ac:dyDescent="0.2">
      <c r="A844" s="4">
        <v>45075</v>
      </c>
      <c r="B844" s="5">
        <v>31580</v>
      </c>
      <c r="C844" s="5" t="s">
        <v>10</v>
      </c>
      <c r="D844" s="5" t="s">
        <v>47</v>
      </c>
      <c r="E844" s="22">
        <v>2008104</v>
      </c>
      <c r="F844" s="9" t="s">
        <v>12</v>
      </c>
      <c r="G844" s="22">
        <v>200810</v>
      </c>
      <c r="H844" s="8">
        <f t="shared" si="49"/>
        <v>2208914</v>
      </c>
      <c r="I844" s="5" t="s">
        <v>13</v>
      </c>
      <c r="J844" s="5" t="s">
        <v>14</v>
      </c>
      <c r="K844" s="4">
        <f t="shared" si="46"/>
        <v>45123</v>
      </c>
      <c r="L844" s="14">
        <f>+VLOOKUP(B844,'[1]TỔNG HỢP .'!E$802:M$870,9,0)</f>
        <v>-2208914</v>
      </c>
      <c r="M844" s="14">
        <f t="shared" si="48"/>
        <v>0</v>
      </c>
      <c r="N844" s="4" t="str">
        <f>+VLOOKUP(B844,'[1]TỔNG HỢP .'!E$802:M$870,8,0)</f>
        <v>15.07.2023</v>
      </c>
      <c r="O844" t="s">
        <v>1253</v>
      </c>
    </row>
    <row r="845" spans="1:15" customFormat="1" ht="15" hidden="1" customHeight="1" x14ac:dyDescent="0.2">
      <c r="A845" s="4">
        <v>45075</v>
      </c>
      <c r="B845" s="5">
        <v>31581</v>
      </c>
      <c r="C845" s="5" t="s">
        <v>10</v>
      </c>
      <c r="D845" s="5" t="s">
        <v>50</v>
      </c>
      <c r="E845" s="22">
        <v>1110580</v>
      </c>
      <c r="F845" s="9" t="s">
        <v>12</v>
      </c>
      <c r="G845" s="22">
        <v>111058</v>
      </c>
      <c r="H845" s="8">
        <f t="shared" si="49"/>
        <v>1221638</v>
      </c>
      <c r="I845" s="5" t="s">
        <v>13</v>
      </c>
      <c r="J845" s="5" t="s">
        <v>14</v>
      </c>
      <c r="K845" s="4">
        <f t="shared" si="46"/>
        <v>45123</v>
      </c>
      <c r="L845" s="14">
        <f>+VLOOKUP(B845,'[1]TỔNG HỢP .'!E$802:M$870,9,0)</f>
        <v>-1221638</v>
      </c>
      <c r="M845" s="14">
        <f t="shared" si="48"/>
        <v>0</v>
      </c>
      <c r="N845" s="4" t="str">
        <f>+VLOOKUP(B845,'[1]TỔNG HỢP .'!E$802:M$870,8,0)</f>
        <v>15.07.2023</v>
      </c>
      <c r="O845" t="s">
        <v>1253</v>
      </c>
    </row>
    <row r="846" spans="1:15" customFormat="1" ht="15" hidden="1" customHeight="1" x14ac:dyDescent="0.2">
      <c r="A846" s="4">
        <v>45075</v>
      </c>
      <c r="B846" s="5">
        <v>31582</v>
      </c>
      <c r="C846" s="5" t="s">
        <v>10</v>
      </c>
      <c r="D846" s="5" t="s">
        <v>267</v>
      </c>
      <c r="E846" s="22">
        <v>3733204</v>
      </c>
      <c r="F846" s="9" t="s">
        <v>12</v>
      </c>
      <c r="G846" s="22">
        <v>373320</v>
      </c>
      <c r="H846" s="8">
        <f t="shared" si="49"/>
        <v>4106524</v>
      </c>
      <c r="I846" s="5" t="s">
        <v>13</v>
      </c>
      <c r="J846" s="5" t="s">
        <v>14</v>
      </c>
      <c r="K846" s="4">
        <f t="shared" si="46"/>
        <v>45123</v>
      </c>
      <c r="L846" s="14">
        <f>+VLOOKUP(B846,'[1]TỔNG HỢP .'!E$802:M$870,9,0)</f>
        <v>-4106524</v>
      </c>
      <c r="M846" s="14">
        <f t="shared" si="48"/>
        <v>0</v>
      </c>
      <c r="N846" s="4" t="str">
        <f>+VLOOKUP(B846,'[1]TỔNG HỢP .'!E$802:M$870,8,0)</f>
        <v>15.07.2023</v>
      </c>
      <c r="O846" t="s">
        <v>1253</v>
      </c>
    </row>
    <row r="847" spans="1:15" customFormat="1" ht="15" hidden="1" customHeight="1" x14ac:dyDescent="0.2">
      <c r="A847" s="4">
        <v>45075</v>
      </c>
      <c r="B847" s="5">
        <v>31583</v>
      </c>
      <c r="C847" s="5" t="s">
        <v>10</v>
      </c>
      <c r="D847" s="5" t="s">
        <v>1024</v>
      </c>
      <c r="E847" s="22">
        <v>3533792</v>
      </c>
      <c r="F847" s="9" t="s">
        <v>12</v>
      </c>
      <c r="G847" s="22">
        <v>353379</v>
      </c>
      <c r="H847" s="8">
        <f t="shared" si="49"/>
        <v>3887171</v>
      </c>
      <c r="I847" s="5" t="s">
        <v>13</v>
      </c>
      <c r="J847" s="5" t="s">
        <v>14</v>
      </c>
      <c r="K847" s="4">
        <f t="shared" ref="K847:K854" si="50">48+A847</f>
        <v>45123</v>
      </c>
      <c r="L847" s="14">
        <f>+VLOOKUP(B847,'[1]TỔNG HỢP .'!E$802:M$870,9,0)</f>
        <v>-3887171</v>
      </c>
      <c r="M847" s="14">
        <f t="shared" si="48"/>
        <v>0</v>
      </c>
      <c r="N847" s="4" t="str">
        <f>+VLOOKUP(B847,'[1]TỔNG HỢP .'!E$802:M$870,8,0)</f>
        <v>15.07.2023</v>
      </c>
      <c r="O847" t="s">
        <v>1253</v>
      </c>
    </row>
    <row r="848" spans="1:15" customFormat="1" ht="15" hidden="1" customHeight="1" x14ac:dyDescent="0.2">
      <c r="A848" s="4">
        <v>45076</v>
      </c>
      <c r="B848" s="5">
        <v>31594</v>
      </c>
      <c r="C848" s="5" t="s">
        <v>10</v>
      </c>
      <c r="D848" s="5" t="s">
        <v>286</v>
      </c>
      <c r="E848" s="22">
        <v>2779948</v>
      </c>
      <c r="F848" s="9" t="s">
        <v>12</v>
      </c>
      <c r="G848" s="22">
        <v>277995</v>
      </c>
      <c r="H848" s="8">
        <f t="shared" si="49"/>
        <v>3057943</v>
      </c>
      <c r="I848" s="5" t="s">
        <v>13</v>
      </c>
      <c r="J848" s="5" t="s">
        <v>14</v>
      </c>
      <c r="K848" s="4">
        <f t="shared" si="50"/>
        <v>45124</v>
      </c>
      <c r="L848" s="14">
        <f>+VLOOKUP(B848,'[1]TỔNG HỢP .'!E$802:M$870,9,0)</f>
        <v>-3057943</v>
      </c>
      <c r="M848" s="14">
        <f t="shared" si="48"/>
        <v>0</v>
      </c>
      <c r="N848" s="4" t="str">
        <f>+VLOOKUP(B848,'[1]TỔNG HỢP .'!E$802:M$870,8,0)</f>
        <v>15.07.2023</v>
      </c>
      <c r="O848" t="s">
        <v>1253</v>
      </c>
    </row>
    <row r="849" spans="1:17" ht="15" hidden="1" customHeight="1" x14ac:dyDescent="0.2">
      <c r="A849" s="4">
        <v>45076</v>
      </c>
      <c r="B849" s="5">
        <v>31596</v>
      </c>
      <c r="C849" s="5" t="s">
        <v>10</v>
      </c>
      <c r="D849" s="5" t="s">
        <v>188</v>
      </c>
      <c r="E849" s="22">
        <v>3689800</v>
      </c>
      <c r="F849" s="9" t="s">
        <v>12</v>
      </c>
      <c r="G849" s="22">
        <v>368980</v>
      </c>
      <c r="H849" s="8">
        <f t="shared" si="49"/>
        <v>4058780</v>
      </c>
      <c r="I849" s="5" t="s">
        <v>13</v>
      </c>
      <c r="J849" s="5" t="s">
        <v>14</v>
      </c>
      <c r="K849" s="4">
        <f t="shared" si="50"/>
        <v>45124</v>
      </c>
      <c r="L849" s="14">
        <f>+VLOOKUP(B849,'[1]TỔNG HỢP .'!E$802:M$870,9,0)</f>
        <v>-4058780</v>
      </c>
      <c r="M849" s="14">
        <f t="shared" si="48"/>
        <v>0</v>
      </c>
      <c r="N849" s="4" t="str">
        <f>+VLOOKUP(B849,'[1]TỔNG HỢP .'!E$802:M$870,8,0)</f>
        <v>15.07.2023</v>
      </c>
      <c r="O849" t="s">
        <v>1253</v>
      </c>
      <c r="P849"/>
    </row>
    <row r="850" spans="1:17" ht="15" hidden="1" customHeight="1" x14ac:dyDescent="0.2">
      <c r="A850" s="4">
        <v>45076</v>
      </c>
      <c r="B850" s="5">
        <v>31633</v>
      </c>
      <c r="C850" s="5" t="s">
        <v>10</v>
      </c>
      <c r="D850" s="5" t="s">
        <v>69</v>
      </c>
      <c r="E850" s="22">
        <v>2579220</v>
      </c>
      <c r="F850" s="9" t="s">
        <v>12</v>
      </c>
      <c r="G850" s="22">
        <v>257922</v>
      </c>
      <c r="H850" s="8">
        <f t="shared" si="49"/>
        <v>2837142</v>
      </c>
      <c r="I850" s="5" t="s">
        <v>13</v>
      </c>
      <c r="J850" s="5" t="s">
        <v>14</v>
      </c>
      <c r="K850" s="4">
        <f t="shared" si="50"/>
        <v>45124</v>
      </c>
      <c r="L850" s="14">
        <f>+VLOOKUP(B850,'[1]TỔNG HỢP .'!E$802:M$870,9,0)</f>
        <v>-2837142</v>
      </c>
      <c r="M850" s="14">
        <f t="shared" si="48"/>
        <v>0</v>
      </c>
      <c r="N850" s="4" t="str">
        <f>+VLOOKUP(B850,'[1]TỔNG HỢP .'!E$802:M$870,8,0)</f>
        <v>15.07.2023</v>
      </c>
      <c r="O850" t="s">
        <v>1253</v>
      </c>
      <c r="P850"/>
    </row>
    <row r="851" spans="1:17" ht="15" hidden="1" customHeight="1" x14ac:dyDescent="0.2">
      <c r="A851" s="4">
        <v>45076</v>
      </c>
      <c r="B851" s="5">
        <v>31634</v>
      </c>
      <c r="C851" s="5" t="s">
        <v>10</v>
      </c>
      <c r="D851" s="5" t="s">
        <v>1217</v>
      </c>
      <c r="E851" s="22">
        <v>-22830535</v>
      </c>
      <c r="F851" s="9" t="s">
        <v>12</v>
      </c>
      <c r="G851" s="22">
        <v>-2283054</v>
      </c>
      <c r="H851" s="8">
        <f t="shared" si="49"/>
        <v>-25113589</v>
      </c>
      <c r="I851" s="5" t="s">
        <v>13</v>
      </c>
      <c r="J851" s="5" t="s">
        <v>14</v>
      </c>
      <c r="K851" s="4">
        <f t="shared" si="50"/>
        <v>45124</v>
      </c>
      <c r="L851" s="14">
        <f>+VLOOKUP(B851,'[1]TỔNG HỢP .'!E$465:M$654,9,0)</f>
        <v>22830535</v>
      </c>
      <c r="M851" s="14">
        <f t="shared" ref="M851:M854" si="51">+L851+H851</f>
        <v>-2283054</v>
      </c>
      <c r="N851" s="4" t="str">
        <f>+VLOOKUP(B851,'[1]TỔNG HỢP .'!E$465:M$654,8,0)</f>
        <v>05.06.2023</v>
      </c>
      <c r="O851" t="s">
        <v>1349</v>
      </c>
      <c r="P851" s="28">
        <v>0</v>
      </c>
      <c r="Q851" t="s">
        <v>1356</v>
      </c>
    </row>
    <row r="852" spans="1:17" ht="15" hidden="1" customHeight="1" x14ac:dyDescent="0.2">
      <c r="A852" s="4">
        <v>45077</v>
      </c>
      <c r="B852" s="5">
        <v>31662</v>
      </c>
      <c r="C852" s="5" t="s">
        <v>10</v>
      </c>
      <c r="D852" s="5" t="s">
        <v>77</v>
      </c>
      <c r="E852" s="22">
        <v>3531700</v>
      </c>
      <c r="F852" s="9" t="s">
        <v>12</v>
      </c>
      <c r="G852" s="22">
        <v>353170</v>
      </c>
      <c r="H852" s="8">
        <f t="shared" si="49"/>
        <v>3884870</v>
      </c>
      <c r="I852" s="5" t="s">
        <v>13</v>
      </c>
      <c r="J852" s="5" t="s">
        <v>14</v>
      </c>
      <c r="K852" s="4">
        <f t="shared" si="50"/>
        <v>45125</v>
      </c>
      <c r="L852" s="14">
        <f>+VLOOKUP(B852,'[1]TỔNG HỢP .'!E$802:M$870,9,0)</f>
        <v>-3884870</v>
      </c>
      <c r="M852" s="14">
        <f t="shared" si="51"/>
        <v>0</v>
      </c>
      <c r="N852" s="4" t="str">
        <f>+VLOOKUP(B852,'[1]TỔNG HỢP .'!E$802:M$870,8,0)</f>
        <v>15.07.2023</v>
      </c>
      <c r="O852" t="s">
        <v>1253</v>
      </c>
      <c r="P852"/>
    </row>
    <row r="853" spans="1:17" ht="15" hidden="1" customHeight="1" x14ac:dyDescent="0.2">
      <c r="A853" s="4">
        <v>45077</v>
      </c>
      <c r="B853" s="5">
        <v>31672</v>
      </c>
      <c r="C853" s="5" t="s">
        <v>10</v>
      </c>
      <c r="D853" s="5" t="s">
        <v>1028</v>
      </c>
      <c r="E853" s="22">
        <v>2809220</v>
      </c>
      <c r="F853" s="9" t="s">
        <v>12</v>
      </c>
      <c r="G853" s="22">
        <v>280922</v>
      </c>
      <c r="H853" s="8">
        <f t="shared" si="49"/>
        <v>3090142</v>
      </c>
      <c r="I853" s="5" t="s">
        <v>13</v>
      </c>
      <c r="J853" s="5" t="s">
        <v>14</v>
      </c>
      <c r="K853" s="4">
        <f t="shared" si="50"/>
        <v>45125</v>
      </c>
      <c r="L853" s="14">
        <f>+VLOOKUP(B853,'[1]TỔNG HỢP .'!E$802:M$870,9,0)</f>
        <v>-3090142</v>
      </c>
      <c r="M853" s="14">
        <f t="shared" si="51"/>
        <v>0</v>
      </c>
      <c r="N853" s="4" t="str">
        <f>+VLOOKUP(B853,'[1]TỔNG HỢP .'!E$802:M$870,8,0)</f>
        <v>15.07.2023</v>
      </c>
      <c r="O853" t="s">
        <v>1253</v>
      </c>
      <c r="P853"/>
    </row>
    <row r="854" spans="1:17" ht="15" hidden="1" customHeight="1" x14ac:dyDescent="0.2">
      <c r="A854" s="4">
        <v>45077</v>
      </c>
      <c r="B854" s="5">
        <v>31680</v>
      </c>
      <c r="C854" s="5" t="s">
        <v>10</v>
      </c>
      <c r="D854" s="5" t="s">
        <v>197</v>
      </c>
      <c r="E854" s="22">
        <v>3890532</v>
      </c>
      <c r="F854" s="9" t="s">
        <v>12</v>
      </c>
      <c r="G854" s="22">
        <v>389053</v>
      </c>
      <c r="H854" s="8">
        <f t="shared" si="49"/>
        <v>4279585</v>
      </c>
      <c r="I854" s="5" t="s">
        <v>13</v>
      </c>
      <c r="J854" s="5" t="s">
        <v>14</v>
      </c>
      <c r="K854" s="4">
        <f t="shared" si="50"/>
        <v>45125</v>
      </c>
      <c r="L854" s="14">
        <f>+VLOOKUP(B854,'[1]TỔNG HỢP .'!E$802:M$870,9,0)</f>
        <v>-4279585</v>
      </c>
      <c r="M854" s="14">
        <f t="shared" si="51"/>
        <v>0</v>
      </c>
      <c r="N854" s="4" t="str">
        <f>+VLOOKUP(B854,'[1]TỔNG HỢP .'!E$802:M$870,8,0)</f>
        <v>15.07.2023</v>
      </c>
      <c r="O854" t="s">
        <v>1253</v>
      </c>
      <c r="P854"/>
    </row>
    <row r="855" spans="1:17" ht="15" hidden="1" customHeight="1" x14ac:dyDescent="0.2">
      <c r="A855" s="19">
        <v>45076</v>
      </c>
      <c r="B855" s="10">
        <v>31914</v>
      </c>
      <c r="C855" s="24" t="s">
        <v>669</v>
      </c>
      <c r="D855" s="10" t="s">
        <v>1232</v>
      </c>
      <c r="E855" s="22">
        <v>-12683631</v>
      </c>
      <c r="F855" s="9" t="s">
        <v>12</v>
      </c>
      <c r="G855" s="22">
        <v>-1268363</v>
      </c>
      <c r="H855" s="8">
        <f t="shared" si="49"/>
        <v>-13951994</v>
      </c>
      <c r="I855" s="5" t="s">
        <v>13</v>
      </c>
      <c r="J855" s="5" t="s">
        <v>14</v>
      </c>
      <c r="K855" s="4">
        <f t="shared" ref="K855:K916" si="52">48+A855</f>
        <v>45124</v>
      </c>
      <c r="L855" s="14">
        <f>+VLOOKUP(B855,'[1]TỔNG HỢP .'!E$465:M$654,9,0)</f>
        <v>13951994</v>
      </c>
      <c r="M855" s="14">
        <f t="shared" ref="M855:M880" si="53">+L855+H855</f>
        <v>0</v>
      </c>
      <c r="N855" s="4" t="str">
        <f>+VLOOKUP(B855,'[1]TỔNG HỢP .'!E$465:M$654,8,0)</f>
        <v>05.06.2023</v>
      </c>
      <c r="O855" t="s">
        <v>1235</v>
      </c>
      <c r="P855"/>
    </row>
    <row r="856" spans="1:17" ht="15" hidden="1" customHeight="1" x14ac:dyDescent="0.2">
      <c r="A856" s="19">
        <v>45076</v>
      </c>
      <c r="B856" s="10">
        <v>30859</v>
      </c>
      <c r="C856" s="24" t="s">
        <v>669</v>
      </c>
      <c r="D856" s="10" t="s">
        <v>1233</v>
      </c>
      <c r="E856" s="22">
        <v>-58344702</v>
      </c>
      <c r="F856" s="9" t="s">
        <v>12</v>
      </c>
      <c r="G856" s="22">
        <v>-5834470</v>
      </c>
      <c r="H856" s="8">
        <f t="shared" si="49"/>
        <v>-64179172</v>
      </c>
      <c r="I856" s="5" t="s">
        <v>13</v>
      </c>
      <c r="J856" s="5" t="s">
        <v>14</v>
      </c>
      <c r="K856" s="4">
        <f t="shared" si="52"/>
        <v>45124</v>
      </c>
      <c r="L856" s="14">
        <f>+VLOOKUP(B856,'[1]TỔNG HỢP .'!E$465:M$654,9,0)</f>
        <v>64179172</v>
      </c>
      <c r="M856" s="14">
        <f t="shared" si="53"/>
        <v>0</v>
      </c>
      <c r="N856" s="4" t="str">
        <f>+VLOOKUP(B856,'[1]TỔNG HỢP .'!E$465:M$654,8,0)</f>
        <v>05.06.2023</v>
      </c>
      <c r="O856" t="s">
        <v>1235</v>
      </c>
      <c r="P856"/>
    </row>
    <row r="857" spans="1:17" ht="15" hidden="1" customHeight="1" x14ac:dyDescent="0.2">
      <c r="A857" s="19">
        <v>45075</v>
      </c>
      <c r="B857" s="10">
        <v>29148</v>
      </c>
      <c r="C857" s="24" t="s">
        <v>669</v>
      </c>
      <c r="D857" s="10" t="s">
        <v>1234</v>
      </c>
      <c r="E857" s="22">
        <v>-15220357</v>
      </c>
      <c r="F857" s="9" t="s">
        <v>12</v>
      </c>
      <c r="G857" s="22">
        <v>-1522036</v>
      </c>
      <c r="H857" s="8">
        <f t="shared" si="49"/>
        <v>-16742393</v>
      </c>
      <c r="I857" s="5" t="s">
        <v>13</v>
      </c>
      <c r="J857" s="5" t="s">
        <v>14</v>
      </c>
      <c r="K857" s="4">
        <f t="shared" si="52"/>
        <v>45123</v>
      </c>
      <c r="L857" s="14">
        <f>+VLOOKUP(B857,'[1]TỔNG HỢP .'!E$465:M$654,9,0)</f>
        <v>16742393</v>
      </c>
      <c r="M857" s="14">
        <f t="shared" si="53"/>
        <v>0</v>
      </c>
      <c r="N857" s="4" t="str">
        <f>+VLOOKUP(B857,'[1]TỔNG HỢP .'!E$465:M$654,8,0)</f>
        <v>05.06.2023</v>
      </c>
      <c r="O857" t="s">
        <v>1235</v>
      </c>
      <c r="P857"/>
    </row>
    <row r="858" spans="1:17" ht="15" hidden="1" customHeight="1" x14ac:dyDescent="0.2">
      <c r="A858" s="4">
        <v>45084</v>
      </c>
      <c r="B858" s="5">
        <v>4912</v>
      </c>
      <c r="C858" s="5" t="s">
        <v>748</v>
      </c>
      <c r="D858" s="5" t="s">
        <v>1237</v>
      </c>
      <c r="E858" s="8">
        <v>-805644</v>
      </c>
      <c r="F858" s="9" t="s">
        <v>12</v>
      </c>
      <c r="G858" s="8">
        <v>-80564</v>
      </c>
      <c r="H858" s="8">
        <f t="shared" si="49"/>
        <v>-886208</v>
      </c>
      <c r="I858" s="5" t="s">
        <v>13</v>
      </c>
      <c r="J858" s="5" t="s">
        <v>14</v>
      </c>
      <c r="K858" s="4">
        <f t="shared" si="52"/>
        <v>45132</v>
      </c>
      <c r="L858" s="14">
        <f>+VLOOKUP(B858,'[1]TỔNG HỢP .'!E$655:M$698,9,0)</f>
        <v>886208</v>
      </c>
      <c r="M858" s="14">
        <f t="shared" si="53"/>
        <v>0</v>
      </c>
      <c r="N858" s="4" t="str">
        <f>+VLOOKUP(B858,'[1]TỔNG HỢP .'!E$655:M$698,8,0)</f>
        <v>15.06.2023</v>
      </c>
      <c r="O858" t="s">
        <v>1239</v>
      </c>
      <c r="P858"/>
    </row>
    <row r="859" spans="1:17" ht="15" hidden="1" customHeight="1" x14ac:dyDescent="0.2">
      <c r="A859" s="4">
        <v>45090</v>
      </c>
      <c r="B859" s="5">
        <v>5189</v>
      </c>
      <c r="C859" s="5" t="s">
        <v>748</v>
      </c>
      <c r="D859" s="5" t="s">
        <v>1238</v>
      </c>
      <c r="E859" s="8">
        <v>-523688</v>
      </c>
      <c r="F859" s="9" t="s">
        <v>12</v>
      </c>
      <c r="G859" s="8">
        <v>-52369</v>
      </c>
      <c r="H859" s="8">
        <f t="shared" si="49"/>
        <v>-576057</v>
      </c>
      <c r="I859" s="5" t="s">
        <v>13</v>
      </c>
      <c r="J859" s="5" t="s">
        <v>14</v>
      </c>
      <c r="K859" s="4">
        <f t="shared" si="52"/>
        <v>45138</v>
      </c>
      <c r="L859" s="14">
        <f>+VLOOKUP(B859,'[1]TỔNG HỢP .'!E$699:M$801,9,0)</f>
        <v>576057</v>
      </c>
      <c r="M859" s="14">
        <f t="shared" si="53"/>
        <v>0</v>
      </c>
      <c r="N859" s="4" t="str">
        <f>+VLOOKUP(B859,'[1]TỔNG HỢP .'!E$699:M$801,8,0)</f>
        <v>05.07.2023</v>
      </c>
      <c r="O859" t="s">
        <v>1248</v>
      </c>
      <c r="P859"/>
    </row>
    <row r="860" spans="1:17" ht="15" hidden="1" customHeight="1" x14ac:dyDescent="0.2">
      <c r="A860" s="4">
        <v>45078</v>
      </c>
      <c r="B860" s="5">
        <v>32718</v>
      </c>
      <c r="C860" s="5" t="s">
        <v>10</v>
      </c>
      <c r="D860" s="5" t="s">
        <v>229</v>
      </c>
      <c r="E860" s="8">
        <v>1870096</v>
      </c>
      <c r="F860" s="9" t="s">
        <v>12</v>
      </c>
      <c r="G860" s="8">
        <v>187010</v>
      </c>
      <c r="H860" s="8">
        <f t="shared" si="49"/>
        <v>2057106</v>
      </c>
      <c r="I860" s="5" t="s">
        <v>13</v>
      </c>
      <c r="J860" s="5" t="s">
        <v>14</v>
      </c>
      <c r="K860" s="4">
        <f t="shared" si="52"/>
        <v>45126</v>
      </c>
      <c r="L860" s="14">
        <f>+VLOOKUP(B860,'[1]TỔNG HỢP .'!E$871:M$997,9,0)</f>
        <v>-2057106</v>
      </c>
      <c r="M860" s="14">
        <f t="shared" si="53"/>
        <v>0</v>
      </c>
      <c r="N860" s="4" t="str">
        <f>+VLOOKUP(B860,'[1]TỔNG HỢP .'!E$871:M$997,8,0)</f>
        <v>05.08.2023</v>
      </c>
      <c r="O860" t="s">
        <v>1267</v>
      </c>
      <c r="P860"/>
    </row>
    <row r="861" spans="1:17" ht="15" hidden="1" customHeight="1" x14ac:dyDescent="0.2">
      <c r="A861" s="4">
        <v>45078</v>
      </c>
      <c r="B861" s="5">
        <v>32719</v>
      </c>
      <c r="C861" s="5" t="s">
        <v>10</v>
      </c>
      <c r="D861" s="5" t="s">
        <v>87</v>
      </c>
      <c r="E861" s="8">
        <v>1110580</v>
      </c>
      <c r="F861" s="9" t="s">
        <v>12</v>
      </c>
      <c r="G861" s="8">
        <v>111058</v>
      </c>
      <c r="H861" s="8">
        <f t="shared" si="49"/>
        <v>1221638</v>
      </c>
      <c r="I861" s="5" t="s">
        <v>13</v>
      </c>
      <c r="J861" s="5" t="s">
        <v>14</v>
      </c>
      <c r="K861" s="4">
        <f t="shared" si="52"/>
        <v>45126</v>
      </c>
      <c r="L861" s="14">
        <f>+VLOOKUP(B861,'[1]TỔNG HỢP .'!E$871:M$997,9,0)</f>
        <v>-1221638</v>
      </c>
      <c r="M861" s="14">
        <f t="shared" si="53"/>
        <v>0</v>
      </c>
      <c r="N861" s="4" t="str">
        <f>+VLOOKUP(B861,'[1]TỔNG HỢP .'!E$871:M$997,8,0)</f>
        <v>05.08.2023</v>
      </c>
      <c r="O861" t="s">
        <v>1267</v>
      </c>
      <c r="P861"/>
    </row>
    <row r="862" spans="1:17" ht="15" hidden="1" customHeight="1" x14ac:dyDescent="0.2">
      <c r="A862" s="4">
        <v>45078</v>
      </c>
      <c r="B862" s="5">
        <v>32803</v>
      </c>
      <c r="C862" s="5" t="s">
        <v>10</v>
      </c>
      <c r="D862" s="5" t="s">
        <v>123</v>
      </c>
      <c r="E862" s="8">
        <v>3533792</v>
      </c>
      <c r="F862" s="9" t="s">
        <v>12</v>
      </c>
      <c r="G862" s="8">
        <v>353379</v>
      </c>
      <c r="H862" s="8">
        <f t="shared" si="49"/>
        <v>3887171</v>
      </c>
      <c r="I862" s="5" t="s">
        <v>13</v>
      </c>
      <c r="J862" s="5" t="s">
        <v>14</v>
      </c>
      <c r="K862" s="4">
        <f t="shared" si="52"/>
        <v>45126</v>
      </c>
      <c r="L862" s="14">
        <f>+VLOOKUP(B862,'[1]TỔNG HỢP .'!E$871:M$997,9,0)</f>
        <v>-3887171</v>
      </c>
      <c r="M862" s="14">
        <f t="shared" si="53"/>
        <v>0</v>
      </c>
      <c r="N862" s="4" t="str">
        <f>+VLOOKUP(B862,'[1]TỔNG HỢP .'!E$871:M$997,8,0)</f>
        <v>05.08.2023</v>
      </c>
      <c r="O862" t="s">
        <v>1267</v>
      </c>
      <c r="P862"/>
    </row>
    <row r="863" spans="1:17" ht="15" hidden="1" customHeight="1" x14ac:dyDescent="0.2">
      <c r="A863" s="4">
        <v>45078</v>
      </c>
      <c r="B863" s="5">
        <v>32804</v>
      </c>
      <c r="C863" s="5" t="s">
        <v>10</v>
      </c>
      <c r="D863" s="5" t="s">
        <v>90</v>
      </c>
      <c r="E863" s="8">
        <v>3689800</v>
      </c>
      <c r="F863" s="9" t="s">
        <v>12</v>
      </c>
      <c r="G863" s="8">
        <v>368980</v>
      </c>
      <c r="H863" s="8">
        <f t="shared" si="49"/>
        <v>4058780</v>
      </c>
      <c r="I863" s="5" t="s">
        <v>13</v>
      </c>
      <c r="J863" s="5" t="s">
        <v>14</v>
      </c>
      <c r="K863" s="4">
        <f t="shared" si="52"/>
        <v>45126</v>
      </c>
      <c r="L863" s="14">
        <f>+VLOOKUP(B863,'[1]TỔNG HỢP .'!E$871:M$997,9,0)</f>
        <v>-4058780</v>
      </c>
      <c r="M863" s="14">
        <f t="shared" si="53"/>
        <v>0</v>
      </c>
      <c r="N863" s="4" t="str">
        <f>+VLOOKUP(B863,'[1]TỔNG HỢP .'!E$871:M$997,8,0)</f>
        <v>05.08.2023</v>
      </c>
      <c r="O863" t="s">
        <v>1267</v>
      </c>
      <c r="P863"/>
    </row>
    <row r="864" spans="1:17" ht="15" hidden="1" customHeight="1" x14ac:dyDescent="0.2">
      <c r="A864" s="4">
        <v>45078</v>
      </c>
      <c r="B864" s="5">
        <v>32805</v>
      </c>
      <c r="C864" s="5" t="s">
        <v>10</v>
      </c>
      <c r="D864" s="5" t="s">
        <v>94</v>
      </c>
      <c r="E864" s="8">
        <v>2221160</v>
      </c>
      <c r="F864" s="9" t="s">
        <v>12</v>
      </c>
      <c r="G864" s="8">
        <v>222116</v>
      </c>
      <c r="H864" s="8">
        <f t="shared" si="49"/>
        <v>2443276</v>
      </c>
      <c r="I864" s="5" t="s">
        <v>13</v>
      </c>
      <c r="J864" s="5" t="s">
        <v>14</v>
      </c>
      <c r="K864" s="4">
        <f t="shared" si="52"/>
        <v>45126</v>
      </c>
      <c r="L864" s="14">
        <f>+VLOOKUP(B864,'[1]TỔNG HỢP .'!E$871:M$997,9,0)</f>
        <v>-2443276</v>
      </c>
      <c r="M864" s="14">
        <f t="shared" si="53"/>
        <v>0</v>
      </c>
      <c r="N864" s="4" t="str">
        <f>+VLOOKUP(B864,'[1]TỔNG HỢP .'!E$871:M$997,8,0)</f>
        <v>05.08.2023</v>
      </c>
      <c r="O864" t="s">
        <v>1267</v>
      </c>
      <c r="P864"/>
    </row>
    <row r="865" spans="1:15" customFormat="1" ht="15" hidden="1" customHeight="1" x14ac:dyDescent="0.2">
      <c r="A865" s="4">
        <v>45078</v>
      </c>
      <c r="B865" s="5">
        <v>32806</v>
      </c>
      <c r="C865" s="5" t="s">
        <v>10</v>
      </c>
      <c r="D865" s="5" t="s">
        <v>15</v>
      </c>
      <c r="E865" s="8">
        <v>447464</v>
      </c>
      <c r="F865" s="9" t="s">
        <v>12</v>
      </c>
      <c r="G865" s="8">
        <v>44746</v>
      </c>
      <c r="H865" s="8">
        <f t="shared" si="49"/>
        <v>492210</v>
      </c>
      <c r="I865" s="5" t="s">
        <v>13</v>
      </c>
      <c r="J865" s="5" t="s">
        <v>14</v>
      </c>
      <c r="K865" s="4">
        <f t="shared" si="52"/>
        <v>45126</v>
      </c>
      <c r="L865" s="14">
        <f>+VLOOKUP(B865,'[1]TỔNG HỢP .'!E$871:M$997,9,0)</f>
        <v>-492210</v>
      </c>
      <c r="M865" s="14">
        <f t="shared" si="53"/>
        <v>0</v>
      </c>
      <c r="N865" s="4" t="str">
        <f>+VLOOKUP(B865,'[1]TỔNG HỢP .'!E$871:M$997,8,0)</f>
        <v>05.08.2023</v>
      </c>
      <c r="O865" t="s">
        <v>1267</v>
      </c>
    </row>
    <row r="866" spans="1:15" customFormat="1" ht="15" hidden="1" customHeight="1" x14ac:dyDescent="0.2">
      <c r="A866" s="4">
        <v>45078</v>
      </c>
      <c r="B866" s="5">
        <v>32807</v>
      </c>
      <c r="C866" s="5" t="s">
        <v>10</v>
      </c>
      <c r="D866" s="5" t="s">
        <v>100</v>
      </c>
      <c r="E866" s="8">
        <v>1468640</v>
      </c>
      <c r="F866" s="9" t="s">
        <v>12</v>
      </c>
      <c r="G866" s="8">
        <v>146864</v>
      </c>
      <c r="H866" s="8">
        <f t="shared" si="49"/>
        <v>1615504</v>
      </c>
      <c r="I866" s="5" t="s">
        <v>13</v>
      </c>
      <c r="J866" s="5" t="s">
        <v>14</v>
      </c>
      <c r="K866" s="4">
        <f t="shared" si="52"/>
        <v>45126</v>
      </c>
      <c r="L866" s="14">
        <f>+VLOOKUP(B866,'[1]TỔNG HỢP .'!E$871:M$997,9,0)</f>
        <v>-1615504</v>
      </c>
      <c r="M866" s="14">
        <f t="shared" si="53"/>
        <v>0</v>
      </c>
      <c r="N866" s="4" t="str">
        <f>+VLOOKUP(B866,'[1]TỔNG HỢP .'!E$871:M$997,8,0)</f>
        <v>05.08.2023</v>
      </c>
      <c r="O866" t="s">
        <v>1267</v>
      </c>
    </row>
    <row r="867" spans="1:15" customFormat="1" ht="15" hidden="1" customHeight="1" x14ac:dyDescent="0.2">
      <c r="A867" s="4">
        <v>45078</v>
      </c>
      <c r="B867" s="5">
        <v>32808</v>
      </c>
      <c r="C867" s="5" t="s">
        <v>10</v>
      </c>
      <c r="D867" s="5" t="s">
        <v>21</v>
      </c>
      <c r="E867" s="8">
        <v>1111900</v>
      </c>
      <c r="F867" s="9" t="s">
        <v>12</v>
      </c>
      <c r="G867" s="8">
        <v>111190</v>
      </c>
      <c r="H867" s="8">
        <f t="shared" si="49"/>
        <v>1223090</v>
      </c>
      <c r="I867" s="5" t="s">
        <v>13</v>
      </c>
      <c r="J867" s="5" t="s">
        <v>14</v>
      </c>
      <c r="K867" s="4">
        <f t="shared" si="52"/>
        <v>45126</v>
      </c>
      <c r="L867" s="14">
        <f>+VLOOKUP(B867,'[1]TỔNG HỢP .'!E$871:M$997,9,0)</f>
        <v>-1223090</v>
      </c>
      <c r="M867" s="14">
        <f t="shared" si="53"/>
        <v>0</v>
      </c>
      <c r="N867" s="4" t="str">
        <f>+VLOOKUP(B867,'[1]TỔNG HỢP .'!E$871:M$997,8,0)</f>
        <v>05.08.2023</v>
      </c>
      <c r="O867" t="s">
        <v>1267</v>
      </c>
    </row>
    <row r="868" spans="1:15" customFormat="1" ht="15" hidden="1" customHeight="1" x14ac:dyDescent="0.2">
      <c r="A868" s="4">
        <v>45078</v>
      </c>
      <c r="B868" s="5">
        <v>32809</v>
      </c>
      <c r="C868" s="5" t="s">
        <v>10</v>
      </c>
      <c r="D868" s="5" t="s">
        <v>21</v>
      </c>
      <c r="E868" s="8">
        <v>430732</v>
      </c>
      <c r="F868" s="9" t="s">
        <v>12</v>
      </c>
      <c r="G868" s="8">
        <v>43073</v>
      </c>
      <c r="H868" s="8">
        <f t="shared" si="49"/>
        <v>473805</v>
      </c>
      <c r="I868" s="5" t="s">
        <v>13</v>
      </c>
      <c r="J868" s="5" t="s">
        <v>14</v>
      </c>
      <c r="K868" s="4">
        <f t="shared" si="52"/>
        <v>45126</v>
      </c>
      <c r="L868" s="14">
        <f>+VLOOKUP(B868,'[1]TỔNG HỢP .'!E$871:M$997,9,0)</f>
        <v>-473805</v>
      </c>
      <c r="M868" s="14">
        <f t="shared" si="53"/>
        <v>0</v>
      </c>
      <c r="N868" s="4" t="str">
        <f>+VLOOKUP(B868,'[1]TỔNG HỢP .'!E$871:M$997,8,0)</f>
        <v>05.08.2023</v>
      </c>
      <c r="O868" t="s">
        <v>1267</v>
      </c>
    </row>
    <row r="869" spans="1:15" customFormat="1" ht="15" hidden="1" customHeight="1" x14ac:dyDescent="0.2">
      <c r="A869" s="4">
        <v>45078</v>
      </c>
      <c r="B869" s="5">
        <v>32810</v>
      </c>
      <c r="C869" s="5" t="s">
        <v>10</v>
      </c>
      <c r="D869" s="5" t="s">
        <v>21</v>
      </c>
      <c r="E869" s="8">
        <v>2579220</v>
      </c>
      <c r="F869" s="9" t="s">
        <v>12</v>
      </c>
      <c r="G869" s="8">
        <v>257922</v>
      </c>
      <c r="H869" s="8">
        <f t="shared" si="49"/>
        <v>2837142</v>
      </c>
      <c r="I869" s="5" t="s">
        <v>13</v>
      </c>
      <c r="J869" s="5" t="s">
        <v>14</v>
      </c>
      <c r="K869" s="4">
        <f t="shared" si="52"/>
        <v>45126</v>
      </c>
      <c r="L869" s="14">
        <f>+VLOOKUP(B869,'[1]TỔNG HỢP .'!E$871:M$997,9,0)</f>
        <v>-2837142</v>
      </c>
      <c r="M869" s="14">
        <f t="shared" si="53"/>
        <v>0</v>
      </c>
      <c r="N869" s="4" t="str">
        <f>+VLOOKUP(B869,'[1]TỔNG HỢP .'!E$871:M$997,8,0)</f>
        <v>05.08.2023</v>
      </c>
      <c r="O869" t="s">
        <v>1267</v>
      </c>
    </row>
    <row r="870" spans="1:15" customFormat="1" ht="15" hidden="1" customHeight="1" x14ac:dyDescent="0.2">
      <c r="A870" s="4">
        <v>45078</v>
      </c>
      <c r="B870" s="5">
        <v>32811</v>
      </c>
      <c r="C870" s="5" t="s">
        <v>10</v>
      </c>
      <c r="D870" s="5" t="s">
        <v>29</v>
      </c>
      <c r="E870" s="8">
        <v>1468640</v>
      </c>
      <c r="F870" s="9" t="s">
        <v>12</v>
      </c>
      <c r="G870" s="8">
        <v>146864</v>
      </c>
      <c r="H870" s="8">
        <f t="shared" si="49"/>
        <v>1615504</v>
      </c>
      <c r="I870" s="5" t="s">
        <v>13</v>
      </c>
      <c r="J870" s="5" t="s">
        <v>14</v>
      </c>
      <c r="K870" s="4">
        <f t="shared" si="52"/>
        <v>45126</v>
      </c>
      <c r="L870" s="14">
        <f>+VLOOKUP(B870,'[1]TỔNG HỢP .'!E$871:M$997,9,0)</f>
        <v>-1615504</v>
      </c>
      <c r="M870" s="14">
        <f t="shared" si="53"/>
        <v>0</v>
      </c>
      <c r="N870" s="4" t="str">
        <f>+VLOOKUP(B870,'[1]TỔNG HỢP .'!E$871:M$997,8,0)</f>
        <v>05.08.2023</v>
      </c>
      <c r="O870" t="s">
        <v>1267</v>
      </c>
    </row>
    <row r="871" spans="1:15" customFormat="1" ht="15" hidden="1" customHeight="1" x14ac:dyDescent="0.2">
      <c r="A871" s="4">
        <v>45078</v>
      </c>
      <c r="B871" s="5">
        <v>32812</v>
      </c>
      <c r="C871" s="5" t="s">
        <v>10</v>
      </c>
      <c r="D871" s="5" t="s">
        <v>29</v>
      </c>
      <c r="E871" s="8">
        <v>1202580</v>
      </c>
      <c r="F871" s="9" t="s">
        <v>12</v>
      </c>
      <c r="G871" s="8">
        <v>120258</v>
      </c>
      <c r="H871" s="8">
        <f t="shared" si="49"/>
        <v>1322838</v>
      </c>
      <c r="I871" s="5" t="s">
        <v>13</v>
      </c>
      <c r="J871" s="5" t="s">
        <v>14</v>
      </c>
      <c r="K871" s="4">
        <f t="shared" si="52"/>
        <v>45126</v>
      </c>
      <c r="L871" s="14">
        <f>+VLOOKUP(B871,'[1]TỔNG HỢP .'!E$871:M$997,9,0)</f>
        <v>-1322838</v>
      </c>
      <c r="M871" s="14">
        <f t="shared" si="53"/>
        <v>0</v>
      </c>
      <c r="N871" s="4" t="str">
        <f>+VLOOKUP(B871,'[1]TỔNG HỢP .'!E$871:M$997,8,0)</f>
        <v>05.08.2023</v>
      </c>
      <c r="O871" t="s">
        <v>1267</v>
      </c>
    </row>
    <row r="872" spans="1:15" customFormat="1" ht="15" hidden="1" customHeight="1" x14ac:dyDescent="0.2">
      <c r="A872" s="4">
        <v>45078</v>
      </c>
      <c r="B872" s="5">
        <v>32813</v>
      </c>
      <c r="C872" s="5" t="s">
        <v>10</v>
      </c>
      <c r="D872" s="5" t="s">
        <v>406</v>
      </c>
      <c r="E872" s="8">
        <v>1785952</v>
      </c>
      <c r="F872" s="9" t="s">
        <v>12</v>
      </c>
      <c r="G872" s="8">
        <v>178595</v>
      </c>
      <c r="H872" s="8">
        <f t="shared" si="49"/>
        <v>1964547</v>
      </c>
      <c r="I872" s="5" t="s">
        <v>13</v>
      </c>
      <c r="J872" s="5" t="s">
        <v>14</v>
      </c>
      <c r="K872" s="4">
        <f t="shared" si="52"/>
        <v>45126</v>
      </c>
      <c r="L872" s="14">
        <f>+VLOOKUP(B872,'[1]TỔNG HỢP .'!E$871:M$997,9,0)</f>
        <v>-1964547</v>
      </c>
      <c r="M872" s="14">
        <f t="shared" si="53"/>
        <v>0</v>
      </c>
      <c r="N872" s="4" t="str">
        <f>+VLOOKUP(B872,'[1]TỔNG HỢP .'!E$871:M$997,8,0)</f>
        <v>05.08.2023</v>
      </c>
      <c r="O872" t="s">
        <v>1267</v>
      </c>
    </row>
    <row r="873" spans="1:15" customFormat="1" ht="15" hidden="1" customHeight="1" x14ac:dyDescent="0.2">
      <c r="A873" s="4">
        <v>45078</v>
      </c>
      <c r="B873" s="5">
        <v>32814</v>
      </c>
      <c r="C873" s="5" t="s">
        <v>10</v>
      </c>
      <c r="D873" s="5" t="s">
        <v>32</v>
      </c>
      <c r="E873" s="8">
        <v>2221160</v>
      </c>
      <c r="F873" s="9" t="s">
        <v>12</v>
      </c>
      <c r="G873" s="8">
        <v>222116</v>
      </c>
      <c r="H873" s="8">
        <f t="shared" si="49"/>
        <v>2443276</v>
      </c>
      <c r="I873" s="5" t="s">
        <v>13</v>
      </c>
      <c r="J873" s="5" t="s">
        <v>14</v>
      </c>
      <c r="K873" s="4">
        <f t="shared" si="52"/>
        <v>45126</v>
      </c>
      <c r="L873" s="14">
        <f>+VLOOKUP(B873,'[1]TỔNG HỢP .'!E$871:M$997,9,0)</f>
        <v>-2443276</v>
      </c>
      <c r="M873" s="14">
        <f t="shared" si="53"/>
        <v>0</v>
      </c>
      <c r="N873" s="4" t="str">
        <f>+VLOOKUP(B873,'[1]TỔNG HỢP .'!E$871:M$997,8,0)</f>
        <v>05.08.2023</v>
      </c>
      <c r="O873" t="s">
        <v>1267</v>
      </c>
    </row>
    <row r="874" spans="1:15" customFormat="1" ht="15" hidden="1" customHeight="1" x14ac:dyDescent="0.2">
      <c r="A874" s="4">
        <v>45078</v>
      </c>
      <c r="B874" s="5">
        <v>32815</v>
      </c>
      <c r="C874" s="5" t="s">
        <v>10</v>
      </c>
      <c r="D874" s="5" t="s">
        <v>32</v>
      </c>
      <c r="E874" s="8">
        <v>2221160</v>
      </c>
      <c r="F874" s="9" t="s">
        <v>12</v>
      </c>
      <c r="G874" s="8">
        <v>222116</v>
      </c>
      <c r="H874" s="8">
        <f t="shared" si="49"/>
        <v>2443276</v>
      </c>
      <c r="I874" s="5" t="s">
        <v>13</v>
      </c>
      <c r="J874" s="5" t="s">
        <v>14</v>
      </c>
      <c r="K874" s="4">
        <f t="shared" si="52"/>
        <v>45126</v>
      </c>
      <c r="L874" s="14">
        <f>+VLOOKUP(B874,'[1]TỔNG HỢP .'!E$871:M$997,9,0)</f>
        <v>-2443276</v>
      </c>
      <c r="M874" s="14">
        <f t="shared" si="53"/>
        <v>0</v>
      </c>
      <c r="N874" s="4" t="str">
        <f>+VLOOKUP(B874,'[1]TỔNG HỢP .'!E$871:M$997,8,0)</f>
        <v>05.08.2023</v>
      </c>
      <c r="O874" t="s">
        <v>1267</v>
      </c>
    </row>
    <row r="875" spans="1:15" customFormat="1" ht="15" hidden="1" customHeight="1" x14ac:dyDescent="0.2">
      <c r="A875" s="4">
        <v>45078</v>
      </c>
      <c r="B875" s="5">
        <v>32816</v>
      </c>
      <c r="C875" s="5" t="s">
        <v>10</v>
      </c>
      <c r="D875" s="5" t="s">
        <v>134</v>
      </c>
      <c r="E875" s="8">
        <v>1870104</v>
      </c>
      <c r="F875" s="9" t="s">
        <v>12</v>
      </c>
      <c r="G875" s="8">
        <v>187010</v>
      </c>
      <c r="H875" s="8">
        <f t="shared" si="49"/>
        <v>2057114</v>
      </c>
      <c r="I875" s="5" t="s">
        <v>13</v>
      </c>
      <c r="J875" s="5" t="s">
        <v>14</v>
      </c>
      <c r="K875" s="4">
        <f t="shared" si="52"/>
        <v>45126</v>
      </c>
      <c r="L875" s="14">
        <f>+VLOOKUP(B875,'[1]TỔNG HỢP .'!E$871:M$997,9,0)</f>
        <v>-2057114</v>
      </c>
      <c r="M875" s="14">
        <f t="shared" si="53"/>
        <v>0</v>
      </c>
      <c r="N875" s="4" t="str">
        <f>+VLOOKUP(B875,'[1]TỔNG HỢP .'!E$871:M$997,8,0)</f>
        <v>05.08.2023</v>
      </c>
      <c r="O875" t="s">
        <v>1267</v>
      </c>
    </row>
    <row r="876" spans="1:15" customFormat="1" ht="15" hidden="1" customHeight="1" x14ac:dyDescent="0.2">
      <c r="A876" s="4">
        <v>45078</v>
      </c>
      <c r="B876" s="5">
        <v>32817</v>
      </c>
      <c r="C876" s="5" t="s">
        <v>10</v>
      </c>
      <c r="D876" s="5" t="s">
        <v>120</v>
      </c>
      <c r="E876" s="8">
        <v>5681172</v>
      </c>
      <c r="F876" s="9" t="s">
        <v>12</v>
      </c>
      <c r="G876" s="8">
        <v>568117</v>
      </c>
      <c r="H876" s="8">
        <f t="shared" si="49"/>
        <v>6249289</v>
      </c>
      <c r="I876" s="5" t="s">
        <v>13</v>
      </c>
      <c r="J876" s="5" t="s">
        <v>14</v>
      </c>
      <c r="K876" s="4">
        <f t="shared" si="52"/>
        <v>45126</v>
      </c>
      <c r="L876" s="14">
        <f>+VLOOKUP(B876,'[1]TỔNG HỢP .'!E$871:M$997,9,0)</f>
        <v>-6249289</v>
      </c>
      <c r="M876" s="14">
        <f t="shared" si="53"/>
        <v>0</v>
      </c>
      <c r="N876" s="4" t="str">
        <f>+VLOOKUP(B876,'[1]TỔNG HỢP .'!E$871:M$997,8,0)</f>
        <v>05.08.2023</v>
      </c>
      <c r="O876" t="s">
        <v>1267</v>
      </c>
    </row>
    <row r="877" spans="1:15" customFormat="1" ht="15" hidden="1" customHeight="1" x14ac:dyDescent="0.2">
      <c r="A877" s="4">
        <v>45078</v>
      </c>
      <c r="B877" s="5">
        <v>32818</v>
      </c>
      <c r="C877" s="5" t="s">
        <v>10</v>
      </c>
      <c r="D877" s="5" t="s">
        <v>35</v>
      </c>
      <c r="E877" s="8">
        <v>2579220</v>
      </c>
      <c r="F877" s="9" t="s">
        <v>12</v>
      </c>
      <c r="G877" s="8">
        <v>257922</v>
      </c>
      <c r="H877" s="8">
        <f t="shared" si="49"/>
        <v>2837142</v>
      </c>
      <c r="I877" s="5" t="s">
        <v>13</v>
      </c>
      <c r="J877" s="5" t="s">
        <v>14</v>
      </c>
      <c r="K877" s="4">
        <f t="shared" si="52"/>
        <v>45126</v>
      </c>
      <c r="L877" s="14">
        <f>+VLOOKUP(B877,'[1]TỔNG HỢP .'!E$871:M$997,9,0)</f>
        <v>-2837142</v>
      </c>
      <c r="M877" s="14">
        <f t="shared" si="53"/>
        <v>0</v>
      </c>
      <c r="N877" s="4" t="str">
        <f>+VLOOKUP(B877,'[1]TỔNG HỢP .'!E$871:M$997,8,0)</f>
        <v>05.08.2023</v>
      </c>
      <c r="O877" t="s">
        <v>1267</v>
      </c>
    </row>
    <row r="878" spans="1:15" customFormat="1" ht="15" hidden="1" customHeight="1" x14ac:dyDescent="0.2">
      <c r="A878" s="4">
        <v>45078</v>
      </c>
      <c r="B878" s="5">
        <v>32819</v>
      </c>
      <c r="C878" s="5" t="s">
        <v>10</v>
      </c>
      <c r="D878" s="5" t="s">
        <v>60</v>
      </c>
      <c r="E878" s="8">
        <v>5229020</v>
      </c>
      <c r="F878" s="9" t="s">
        <v>12</v>
      </c>
      <c r="G878" s="8">
        <v>522902</v>
      </c>
      <c r="H878" s="8">
        <f t="shared" si="49"/>
        <v>5751922</v>
      </c>
      <c r="I878" s="5" t="s">
        <v>13</v>
      </c>
      <c r="J878" s="5" t="s">
        <v>14</v>
      </c>
      <c r="K878" s="4">
        <f t="shared" si="52"/>
        <v>45126</v>
      </c>
      <c r="L878" s="14">
        <f>+VLOOKUP(B878,'[1]TỔNG HỢP .'!E$871:M$997,9,0)</f>
        <v>-5751922</v>
      </c>
      <c r="M878" s="14">
        <f t="shared" si="53"/>
        <v>0</v>
      </c>
      <c r="N878" s="4" t="str">
        <f>+VLOOKUP(B878,'[1]TỔNG HỢP .'!E$871:M$997,8,0)</f>
        <v>05.08.2023</v>
      </c>
      <c r="O878" t="s">
        <v>1267</v>
      </c>
    </row>
    <row r="879" spans="1:15" customFormat="1" ht="15" hidden="1" customHeight="1" x14ac:dyDescent="0.2">
      <c r="A879" s="4">
        <v>45078</v>
      </c>
      <c r="B879" s="5">
        <v>32820</v>
      </c>
      <c r="C879" s="5" t="s">
        <v>10</v>
      </c>
      <c r="D879" s="5" t="s">
        <v>357</v>
      </c>
      <c r="E879" s="8">
        <v>1110580</v>
      </c>
      <c r="F879" s="9" t="s">
        <v>12</v>
      </c>
      <c r="G879" s="8">
        <v>111058</v>
      </c>
      <c r="H879" s="8">
        <f t="shared" si="49"/>
        <v>1221638</v>
      </c>
      <c r="I879" s="5" t="s">
        <v>13</v>
      </c>
      <c r="J879" s="5" t="s">
        <v>14</v>
      </c>
      <c r="K879" s="4">
        <f t="shared" si="52"/>
        <v>45126</v>
      </c>
      <c r="L879" s="14">
        <f>+VLOOKUP(B879,'[1]TỔNG HỢP .'!E$871:M$997,9,0)</f>
        <v>-1221638</v>
      </c>
      <c r="M879" s="14">
        <f t="shared" si="53"/>
        <v>0</v>
      </c>
      <c r="N879" s="4" t="str">
        <f>+VLOOKUP(B879,'[1]TỔNG HỢP .'!E$871:M$997,8,0)</f>
        <v>05.08.2023</v>
      </c>
      <c r="O879" t="s">
        <v>1267</v>
      </c>
    </row>
    <row r="880" spans="1:15" customFormat="1" ht="15" hidden="1" customHeight="1" x14ac:dyDescent="0.2">
      <c r="A880" s="4">
        <v>45078</v>
      </c>
      <c r="B880" s="5">
        <v>32821</v>
      </c>
      <c r="C880" s="5" t="s">
        <v>10</v>
      </c>
      <c r="D880" s="5" t="s">
        <v>38</v>
      </c>
      <c r="E880" s="8">
        <v>3576380</v>
      </c>
      <c r="F880" s="9" t="s">
        <v>12</v>
      </c>
      <c r="G880" s="8">
        <v>357638</v>
      </c>
      <c r="H880" s="8">
        <f t="shared" si="49"/>
        <v>3934018</v>
      </c>
      <c r="I880" s="5" t="s">
        <v>13</v>
      </c>
      <c r="J880" s="5" t="s">
        <v>14</v>
      </c>
      <c r="K880" s="4">
        <f t="shared" si="52"/>
        <v>45126</v>
      </c>
      <c r="L880" s="14">
        <f>+VLOOKUP(B880,'[1]TỔNG HỢP .'!E$871:M$997,9,0)</f>
        <v>-3934018</v>
      </c>
      <c r="M880" s="14">
        <f t="shared" si="53"/>
        <v>0</v>
      </c>
      <c r="N880" s="4" t="str">
        <f>+VLOOKUP(B880,'[1]TỔNG HỢP .'!E$871:M$997,8,0)</f>
        <v>05.08.2023</v>
      </c>
      <c r="O880" t="s">
        <v>1267</v>
      </c>
    </row>
    <row r="881" spans="1:15" customFormat="1" ht="15" hidden="1" customHeight="1" x14ac:dyDescent="0.2">
      <c r="A881" s="4">
        <v>45082</v>
      </c>
      <c r="B881" s="5">
        <v>6347</v>
      </c>
      <c r="C881" s="5" t="s">
        <v>748</v>
      </c>
      <c r="D881" s="5" t="s">
        <v>1236</v>
      </c>
      <c r="E881" s="8">
        <v>-967825</v>
      </c>
      <c r="F881" s="9" t="s">
        <v>12</v>
      </c>
      <c r="G881" s="8">
        <v>-96783</v>
      </c>
      <c r="H881" s="8">
        <f t="shared" si="49"/>
        <v>-1064608</v>
      </c>
      <c r="I881" s="5" t="s">
        <v>13</v>
      </c>
      <c r="J881" s="5" t="s">
        <v>14</v>
      </c>
      <c r="K881" s="4">
        <f t="shared" si="52"/>
        <v>45130</v>
      </c>
      <c r="L881" s="14">
        <f>+VLOOKUP(B881,'[1]TỔNG HỢP .'!E$699:M$801,9,0)</f>
        <v>1064608</v>
      </c>
      <c r="M881" s="14">
        <f t="shared" ref="M881:M923" si="54">+L881+H881</f>
        <v>0</v>
      </c>
      <c r="N881" s="4" t="str">
        <f>+VLOOKUP(B881,'[1]TỔNG HỢP .'!E$699:M$801,8,0)</f>
        <v>05.07.2023</v>
      </c>
      <c r="O881" t="s">
        <v>1248</v>
      </c>
    </row>
    <row r="882" spans="1:15" customFormat="1" ht="15" hidden="1" customHeight="1" x14ac:dyDescent="0.2">
      <c r="A882" s="4">
        <v>45082</v>
      </c>
      <c r="B882" s="5">
        <v>33126</v>
      </c>
      <c r="C882" s="5" t="s">
        <v>10</v>
      </c>
      <c r="D882" s="5" t="s">
        <v>87</v>
      </c>
      <c r="E882" s="8">
        <v>1110580</v>
      </c>
      <c r="F882" s="9" t="s">
        <v>12</v>
      </c>
      <c r="G882" s="8">
        <v>111058</v>
      </c>
      <c r="H882" s="8">
        <f t="shared" si="49"/>
        <v>1221638</v>
      </c>
      <c r="I882" s="5" t="s">
        <v>13</v>
      </c>
      <c r="J882" s="5" t="s">
        <v>14</v>
      </c>
      <c r="K882" s="4">
        <f t="shared" si="52"/>
        <v>45130</v>
      </c>
      <c r="L882" s="14">
        <f>+VLOOKUP(B882,'[1]TỔNG HỢP .'!E$871:M$997,9,0)</f>
        <v>-1221638</v>
      </c>
      <c r="M882" s="14">
        <f t="shared" si="54"/>
        <v>0</v>
      </c>
      <c r="N882" s="4" t="str">
        <f>+VLOOKUP(B882,'[1]TỔNG HỢP .'!E$871:M$997,8,0)</f>
        <v>05.08.2023</v>
      </c>
      <c r="O882" t="s">
        <v>1267</v>
      </c>
    </row>
    <row r="883" spans="1:15" customFormat="1" ht="15" hidden="1" customHeight="1" x14ac:dyDescent="0.2">
      <c r="A883" s="4">
        <v>45082</v>
      </c>
      <c r="B883" s="5">
        <v>33132</v>
      </c>
      <c r="C883" s="5" t="s">
        <v>10</v>
      </c>
      <c r="D883" s="5" t="s">
        <v>137</v>
      </c>
      <c r="E883" s="8">
        <v>2672540</v>
      </c>
      <c r="F883" s="9" t="s">
        <v>12</v>
      </c>
      <c r="G883" s="8">
        <v>267254</v>
      </c>
      <c r="H883" s="8">
        <f t="shared" si="49"/>
        <v>2939794</v>
      </c>
      <c r="I883" s="5" t="s">
        <v>13</v>
      </c>
      <c r="J883" s="5" t="s">
        <v>14</v>
      </c>
      <c r="K883" s="4">
        <f t="shared" si="52"/>
        <v>45130</v>
      </c>
      <c r="L883" s="14">
        <f>+VLOOKUP(B883,'[1]TỔNG HỢP .'!E$871:M$997,9,0)</f>
        <v>-2939794</v>
      </c>
      <c r="M883" s="14">
        <f t="shared" si="54"/>
        <v>0</v>
      </c>
      <c r="N883" s="4" t="str">
        <f>+VLOOKUP(B883,'[1]TỔNG HỢP .'!E$871:M$997,8,0)</f>
        <v>05.08.2023</v>
      </c>
      <c r="O883" t="s">
        <v>1267</v>
      </c>
    </row>
    <row r="884" spans="1:15" customFormat="1" ht="15" hidden="1" customHeight="1" x14ac:dyDescent="0.2">
      <c r="A884" s="4">
        <v>45082</v>
      </c>
      <c r="B884" s="5">
        <v>33133</v>
      </c>
      <c r="C884" s="5" t="s">
        <v>10</v>
      </c>
      <c r="D884" s="5" t="s">
        <v>140</v>
      </c>
      <c r="E884" s="8">
        <v>2221160</v>
      </c>
      <c r="F884" s="9" t="s">
        <v>12</v>
      </c>
      <c r="G884" s="8">
        <v>222116</v>
      </c>
      <c r="H884" s="8">
        <f t="shared" si="49"/>
        <v>2443276</v>
      </c>
      <c r="I884" s="5" t="s">
        <v>13</v>
      </c>
      <c r="J884" s="5" t="s">
        <v>14</v>
      </c>
      <c r="K884" s="4">
        <f t="shared" si="52"/>
        <v>45130</v>
      </c>
      <c r="L884" s="14">
        <f>+VLOOKUP(B884,'[1]TỔNG HỢP .'!E$871:M$997,9,0)</f>
        <v>-2443276</v>
      </c>
      <c r="M884" s="14">
        <f t="shared" si="54"/>
        <v>0</v>
      </c>
      <c r="N884" s="4" t="str">
        <f>+VLOOKUP(B884,'[1]TỔNG HỢP .'!E$871:M$997,8,0)</f>
        <v>05.08.2023</v>
      </c>
      <c r="O884" t="s">
        <v>1267</v>
      </c>
    </row>
    <row r="885" spans="1:15" customFormat="1" ht="15" hidden="1" customHeight="1" x14ac:dyDescent="0.2">
      <c r="A885" s="4">
        <v>45082</v>
      </c>
      <c r="B885" s="5">
        <v>33134</v>
      </c>
      <c r="C885" s="5" t="s">
        <v>10</v>
      </c>
      <c r="D885" s="5" t="s">
        <v>140</v>
      </c>
      <c r="E885" s="8">
        <v>1513364</v>
      </c>
      <c r="F885" s="9" t="s">
        <v>12</v>
      </c>
      <c r="G885" s="8">
        <v>151336</v>
      </c>
      <c r="H885" s="8">
        <f t="shared" si="49"/>
        <v>1664700</v>
      </c>
      <c r="I885" s="5" t="s">
        <v>13</v>
      </c>
      <c r="J885" s="5" t="s">
        <v>14</v>
      </c>
      <c r="K885" s="4">
        <f t="shared" si="52"/>
        <v>45130</v>
      </c>
      <c r="L885" s="14">
        <f>+VLOOKUP(B885,'[1]TỔNG HỢP .'!E$871:M$997,9,0)</f>
        <v>-1664700</v>
      </c>
      <c r="M885" s="14">
        <f t="shared" si="54"/>
        <v>0</v>
      </c>
      <c r="N885" s="4" t="str">
        <f>+VLOOKUP(B885,'[1]TỔNG HỢP .'!E$871:M$997,8,0)</f>
        <v>05.08.2023</v>
      </c>
      <c r="O885" t="s">
        <v>1267</v>
      </c>
    </row>
    <row r="886" spans="1:15" customFormat="1" ht="15" hidden="1" customHeight="1" x14ac:dyDescent="0.2">
      <c r="A886" s="4">
        <v>45082</v>
      </c>
      <c r="B886" s="5">
        <v>33135</v>
      </c>
      <c r="C886" s="5" t="s">
        <v>10</v>
      </c>
      <c r="D886" s="5" t="s">
        <v>18</v>
      </c>
      <c r="E886" s="8">
        <v>14653600</v>
      </c>
      <c r="F886" s="9" t="s">
        <v>12</v>
      </c>
      <c r="G886" s="8">
        <v>1465360</v>
      </c>
      <c r="H886" s="8">
        <f t="shared" si="49"/>
        <v>16118960</v>
      </c>
      <c r="I886" s="5" t="s">
        <v>13</v>
      </c>
      <c r="J886" s="5" t="s">
        <v>14</v>
      </c>
      <c r="K886" s="4">
        <f t="shared" si="52"/>
        <v>45130</v>
      </c>
      <c r="L886" s="14">
        <f>+VLOOKUP(B886,'[1]TỔNG HỢP .'!E$871:M$997,9,0)</f>
        <v>-16118960</v>
      </c>
      <c r="M886" s="14">
        <f t="shared" si="54"/>
        <v>0</v>
      </c>
      <c r="N886" s="4" t="str">
        <f>+VLOOKUP(B886,'[1]TỔNG HỢP .'!E$871:M$997,8,0)</f>
        <v>05.08.2023</v>
      </c>
      <c r="O886" t="s">
        <v>1267</v>
      </c>
    </row>
    <row r="887" spans="1:15" customFormat="1" ht="15" hidden="1" customHeight="1" x14ac:dyDescent="0.2">
      <c r="A887" s="4">
        <v>45082</v>
      </c>
      <c r="B887" s="5">
        <v>33136</v>
      </c>
      <c r="C887" s="5" t="s">
        <v>10</v>
      </c>
      <c r="D887" s="5" t="s">
        <v>44</v>
      </c>
      <c r="E887" s="8">
        <v>6715712</v>
      </c>
      <c r="F887" s="9" t="s">
        <v>12</v>
      </c>
      <c r="G887" s="8">
        <v>671571</v>
      </c>
      <c r="H887" s="8">
        <f t="shared" si="49"/>
        <v>7387283</v>
      </c>
      <c r="I887" s="5" t="s">
        <v>13</v>
      </c>
      <c r="J887" s="5" t="s">
        <v>14</v>
      </c>
      <c r="K887" s="4">
        <f t="shared" si="52"/>
        <v>45130</v>
      </c>
      <c r="L887" s="14">
        <f>+VLOOKUP(B887,'[1]TỔNG HỢP .'!E$871:M$997,9,0)</f>
        <v>-7387283</v>
      </c>
      <c r="M887" s="14">
        <f t="shared" si="54"/>
        <v>0</v>
      </c>
      <c r="N887" s="4" t="str">
        <f>+VLOOKUP(B887,'[1]TỔNG HỢP .'!E$871:M$997,8,0)</f>
        <v>05.08.2023</v>
      </c>
      <c r="O887" t="s">
        <v>1267</v>
      </c>
    </row>
    <row r="888" spans="1:15" customFormat="1" ht="15" hidden="1" customHeight="1" x14ac:dyDescent="0.2">
      <c r="A888" s="4">
        <v>45082</v>
      </c>
      <c r="B888" s="5">
        <v>33137</v>
      </c>
      <c r="C888" s="5" t="s">
        <v>10</v>
      </c>
      <c r="D888" s="5" t="s">
        <v>47</v>
      </c>
      <c r="E888" s="8">
        <v>2937280</v>
      </c>
      <c r="F888" s="9" t="s">
        <v>12</v>
      </c>
      <c r="G888" s="8">
        <v>293728</v>
      </c>
      <c r="H888" s="8">
        <f t="shared" si="49"/>
        <v>3231008</v>
      </c>
      <c r="I888" s="5" t="s">
        <v>13</v>
      </c>
      <c r="J888" s="5" t="s">
        <v>14</v>
      </c>
      <c r="K888" s="4">
        <f t="shared" si="52"/>
        <v>45130</v>
      </c>
      <c r="L888" s="14">
        <f>+VLOOKUP(B888,'[1]TỔNG HỢP .'!E$871:M$997,9,0)</f>
        <v>-3231008</v>
      </c>
      <c r="M888" s="14">
        <f t="shared" si="54"/>
        <v>0</v>
      </c>
      <c r="N888" s="4" t="str">
        <f>+VLOOKUP(B888,'[1]TỔNG HỢP .'!E$871:M$997,8,0)</f>
        <v>05.08.2023</v>
      </c>
      <c r="O888" t="s">
        <v>1267</v>
      </c>
    </row>
    <row r="889" spans="1:15" customFormat="1" ht="15" hidden="1" customHeight="1" x14ac:dyDescent="0.2">
      <c r="A889" s="4">
        <v>45082</v>
      </c>
      <c r="B889" s="5">
        <v>33138</v>
      </c>
      <c r="C889" s="5" t="s">
        <v>10</v>
      </c>
      <c r="D889" s="5" t="s">
        <v>50</v>
      </c>
      <c r="E889" s="8">
        <v>2221160</v>
      </c>
      <c r="F889" s="9" t="s">
        <v>12</v>
      </c>
      <c r="G889" s="8">
        <v>222116</v>
      </c>
      <c r="H889" s="8">
        <f t="shared" si="49"/>
        <v>2443276</v>
      </c>
      <c r="I889" s="5" t="s">
        <v>13</v>
      </c>
      <c r="J889" s="5" t="s">
        <v>14</v>
      </c>
      <c r="K889" s="4">
        <f t="shared" si="52"/>
        <v>45130</v>
      </c>
      <c r="L889" s="14">
        <f>+VLOOKUP(B889,'[1]TỔNG HỢP .'!E$871:M$997,9,0)</f>
        <v>-2443276</v>
      </c>
      <c r="M889" s="14">
        <f t="shared" si="54"/>
        <v>0</v>
      </c>
      <c r="N889" s="4" t="str">
        <f>+VLOOKUP(B889,'[1]TỔNG HỢP .'!E$871:M$997,8,0)</f>
        <v>05.08.2023</v>
      </c>
      <c r="O889" t="s">
        <v>1267</v>
      </c>
    </row>
    <row r="890" spans="1:15" customFormat="1" ht="15" hidden="1" customHeight="1" x14ac:dyDescent="0.2">
      <c r="A890" s="4">
        <v>45082</v>
      </c>
      <c r="B890" s="5">
        <v>33139</v>
      </c>
      <c r="C890" s="5" t="s">
        <v>10</v>
      </c>
      <c r="D890" s="5" t="s">
        <v>267</v>
      </c>
      <c r="E890" s="8">
        <v>5044516</v>
      </c>
      <c r="F890" s="9" t="s">
        <v>12</v>
      </c>
      <c r="G890" s="8">
        <v>504452</v>
      </c>
      <c r="H890" s="8">
        <f t="shared" si="49"/>
        <v>5548968</v>
      </c>
      <c r="I890" s="5" t="s">
        <v>13</v>
      </c>
      <c r="J890" s="5" t="s">
        <v>14</v>
      </c>
      <c r="K890" s="4">
        <f t="shared" si="52"/>
        <v>45130</v>
      </c>
      <c r="L890" s="14">
        <f>+VLOOKUP(B890,'[1]TỔNG HỢP .'!E$871:M$997,9,0)</f>
        <v>-5548968</v>
      </c>
      <c r="M890" s="14">
        <f t="shared" si="54"/>
        <v>0</v>
      </c>
      <c r="N890" s="4" t="str">
        <f>+VLOOKUP(B890,'[1]TỔNG HỢP .'!E$871:M$997,8,0)</f>
        <v>05.08.2023</v>
      </c>
      <c r="O890" t="s">
        <v>1267</v>
      </c>
    </row>
    <row r="891" spans="1:15" customFormat="1" ht="15" hidden="1" customHeight="1" x14ac:dyDescent="0.2">
      <c r="A891" s="4">
        <v>45082</v>
      </c>
      <c r="B891" s="5">
        <v>33140</v>
      </c>
      <c r="C891" s="5" t="s">
        <v>10</v>
      </c>
      <c r="D891" s="5" t="s">
        <v>1024</v>
      </c>
      <c r="E891" s="8">
        <v>3733204</v>
      </c>
      <c r="F891" s="9" t="s">
        <v>12</v>
      </c>
      <c r="G891" s="8">
        <v>373320</v>
      </c>
      <c r="H891" s="8">
        <f t="shared" si="49"/>
        <v>4106524</v>
      </c>
      <c r="I891" s="5" t="s">
        <v>13</v>
      </c>
      <c r="J891" s="5" t="s">
        <v>14</v>
      </c>
      <c r="K891" s="4">
        <f t="shared" si="52"/>
        <v>45130</v>
      </c>
      <c r="L891" s="14">
        <f>+VLOOKUP(B891,'[1]TỔNG HỢP .'!E$871:M$997,9,0)</f>
        <v>-4106524</v>
      </c>
      <c r="M891" s="14">
        <f t="shared" si="54"/>
        <v>0</v>
      </c>
      <c r="N891" s="4" t="str">
        <f>+VLOOKUP(B891,'[1]TỔNG HỢP .'!E$871:M$997,8,0)</f>
        <v>05.08.2023</v>
      </c>
      <c r="O891" t="s">
        <v>1267</v>
      </c>
    </row>
    <row r="892" spans="1:15" customFormat="1" ht="15" hidden="1" customHeight="1" x14ac:dyDescent="0.2">
      <c r="A892" s="4">
        <v>45083</v>
      </c>
      <c r="B892" s="5">
        <v>33186</v>
      </c>
      <c r="C892" s="5" t="s">
        <v>10</v>
      </c>
      <c r="D892" s="5" t="s">
        <v>180</v>
      </c>
      <c r="E892" s="8">
        <v>1468640</v>
      </c>
      <c r="F892" s="9" t="s">
        <v>12</v>
      </c>
      <c r="G892" s="8">
        <v>146864</v>
      </c>
      <c r="H892" s="8">
        <f t="shared" si="49"/>
        <v>1615504</v>
      </c>
      <c r="I892" s="5" t="s">
        <v>13</v>
      </c>
      <c r="J892" s="5" t="s">
        <v>14</v>
      </c>
      <c r="K892" s="4">
        <f t="shared" si="52"/>
        <v>45131</v>
      </c>
      <c r="L892" s="14">
        <f>+VLOOKUP(B892,'[1]TỔNG HỢP .'!E$871:M$997,9,0)</f>
        <v>-1615504</v>
      </c>
      <c r="M892" s="14">
        <f t="shared" si="54"/>
        <v>0</v>
      </c>
      <c r="N892" s="4" t="str">
        <f>+VLOOKUP(B892,'[1]TỔNG HỢP .'!E$871:M$997,8,0)</f>
        <v>05.08.2023</v>
      </c>
      <c r="O892" t="s">
        <v>1267</v>
      </c>
    </row>
    <row r="893" spans="1:15" customFormat="1" ht="15" hidden="1" customHeight="1" x14ac:dyDescent="0.2">
      <c r="A893" s="4">
        <v>45083</v>
      </c>
      <c r="B893" s="5">
        <v>33187</v>
      </c>
      <c r="C893" s="5" t="s">
        <v>10</v>
      </c>
      <c r="D893" s="5" t="s">
        <v>74</v>
      </c>
      <c r="E893" s="8">
        <v>1606640</v>
      </c>
      <c r="F893" s="9" t="s">
        <v>12</v>
      </c>
      <c r="G893" s="8">
        <v>160664</v>
      </c>
      <c r="H893" s="8">
        <f t="shared" si="49"/>
        <v>1767304</v>
      </c>
      <c r="I893" s="5" t="s">
        <v>13</v>
      </c>
      <c r="J893" s="5" t="s">
        <v>14</v>
      </c>
      <c r="K893" s="4">
        <f t="shared" si="52"/>
        <v>45131</v>
      </c>
      <c r="L893" s="14">
        <f>+VLOOKUP(B893,'[1]TỔNG HỢP .'!E$871:M$997,9,0)</f>
        <v>-1767304</v>
      </c>
      <c r="M893" s="14">
        <f t="shared" si="54"/>
        <v>0</v>
      </c>
      <c r="N893" s="4" t="str">
        <f>+VLOOKUP(B893,'[1]TỔNG HỢP .'!E$871:M$997,8,0)</f>
        <v>05.08.2023</v>
      </c>
      <c r="O893" t="s">
        <v>1267</v>
      </c>
    </row>
    <row r="894" spans="1:15" customFormat="1" ht="15" hidden="1" customHeight="1" x14ac:dyDescent="0.2">
      <c r="A894" s="4">
        <v>45083</v>
      </c>
      <c r="B894" s="5">
        <v>33190</v>
      </c>
      <c r="C894" s="5" t="s">
        <v>10</v>
      </c>
      <c r="D894" s="5" t="s">
        <v>1025</v>
      </c>
      <c r="E894" s="8">
        <v>3873800</v>
      </c>
      <c r="F894" s="9" t="s">
        <v>12</v>
      </c>
      <c r="G894" s="8">
        <v>387380</v>
      </c>
      <c r="H894" s="8">
        <f t="shared" si="49"/>
        <v>4261180</v>
      </c>
      <c r="I894" s="5" t="s">
        <v>13</v>
      </c>
      <c r="J894" s="5" t="s">
        <v>14</v>
      </c>
      <c r="K894" s="4">
        <f t="shared" si="52"/>
        <v>45131</v>
      </c>
      <c r="L894" s="14">
        <f>+VLOOKUP(B894,'[1]TỔNG HỢP .'!E$871:M$997,9,0)</f>
        <v>-4261180</v>
      </c>
      <c r="M894" s="14">
        <f t="shared" si="54"/>
        <v>0</v>
      </c>
      <c r="N894" s="4" t="str">
        <f>+VLOOKUP(B894,'[1]TỔNG HỢP .'!E$871:M$997,8,0)</f>
        <v>05.08.2023</v>
      </c>
      <c r="O894" t="s">
        <v>1267</v>
      </c>
    </row>
    <row r="895" spans="1:15" customFormat="1" ht="15" hidden="1" customHeight="1" x14ac:dyDescent="0.2">
      <c r="A895" s="4">
        <v>45083</v>
      </c>
      <c r="B895" s="5">
        <v>33192</v>
      </c>
      <c r="C895" s="5" t="s">
        <v>10</v>
      </c>
      <c r="D895" s="5" t="s">
        <v>69</v>
      </c>
      <c r="E895" s="8">
        <v>2221160</v>
      </c>
      <c r="F895" s="9" t="s">
        <v>12</v>
      </c>
      <c r="G895" s="8">
        <v>222116</v>
      </c>
      <c r="H895" s="8">
        <f t="shared" si="49"/>
        <v>2443276</v>
      </c>
      <c r="I895" s="5" t="s">
        <v>13</v>
      </c>
      <c r="J895" s="5" t="s">
        <v>14</v>
      </c>
      <c r="K895" s="4">
        <f t="shared" si="52"/>
        <v>45131</v>
      </c>
      <c r="L895" s="14">
        <f>+VLOOKUP(B895,'[1]TỔNG HỢP .'!E$871:M$997,9,0)</f>
        <v>-2443276</v>
      </c>
      <c r="M895" s="14">
        <f t="shared" si="54"/>
        <v>0</v>
      </c>
      <c r="N895" s="4" t="str">
        <f>+VLOOKUP(B895,'[1]TỔNG HỢP .'!E$871:M$997,8,0)</f>
        <v>05.08.2023</v>
      </c>
      <c r="O895" t="s">
        <v>1267</v>
      </c>
    </row>
    <row r="896" spans="1:15" customFormat="1" ht="15" hidden="1" customHeight="1" x14ac:dyDescent="0.2">
      <c r="A896" s="4">
        <v>45083</v>
      </c>
      <c r="B896" s="5">
        <v>33193</v>
      </c>
      <c r="C896" s="5" t="s">
        <v>10</v>
      </c>
      <c r="D896" s="5" t="s">
        <v>188</v>
      </c>
      <c r="E896" s="8">
        <v>2579220</v>
      </c>
      <c r="F896" s="9" t="s">
        <v>12</v>
      </c>
      <c r="G896" s="8">
        <v>257922</v>
      </c>
      <c r="H896" s="8">
        <f t="shared" si="49"/>
        <v>2837142</v>
      </c>
      <c r="I896" s="5" t="s">
        <v>13</v>
      </c>
      <c r="J896" s="5" t="s">
        <v>14</v>
      </c>
      <c r="K896" s="4">
        <f t="shared" si="52"/>
        <v>45131</v>
      </c>
      <c r="L896" s="14">
        <f>+VLOOKUP(B896,'[1]TỔNG HỢP .'!E$871:M$997,9,0)</f>
        <v>-2837142</v>
      </c>
      <c r="M896" s="14">
        <f t="shared" si="54"/>
        <v>0</v>
      </c>
      <c r="N896" s="4" t="str">
        <f>+VLOOKUP(B896,'[1]TỔNG HỢP .'!E$871:M$997,8,0)</f>
        <v>05.08.2023</v>
      </c>
      <c r="O896" t="s">
        <v>1267</v>
      </c>
    </row>
    <row r="897" spans="1:15" customFormat="1" ht="15" hidden="1" customHeight="1" x14ac:dyDescent="0.2">
      <c r="A897" s="4">
        <v>45083</v>
      </c>
      <c r="B897" s="5">
        <v>33257</v>
      </c>
      <c r="C897" s="5" t="s">
        <v>10</v>
      </c>
      <c r="D897" s="5" t="s">
        <v>123</v>
      </c>
      <c r="E897" s="8">
        <v>3254088</v>
      </c>
      <c r="F897" s="9" t="s">
        <v>12</v>
      </c>
      <c r="G897" s="8">
        <v>325409</v>
      </c>
      <c r="H897" s="8">
        <f t="shared" si="49"/>
        <v>3579497</v>
      </c>
      <c r="I897" s="5" t="s">
        <v>13</v>
      </c>
      <c r="J897" s="5" t="s">
        <v>14</v>
      </c>
      <c r="K897" s="4">
        <f t="shared" si="52"/>
        <v>45131</v>
      </c>
      <c r="L897" s="14">
        <f>+VLOOKUP(B897,'[1]TỔNG HỢP .'!E$871:M$997,9,0)</f>
        <v>-3579497</v>
      </c>
      <c r="M897" s="14">
        <f t="shared" si="54"/>
        <v>0</v>
      </c>
      <c r="N897" s="4" t="str">
        <f>+VLOOKUP(B897,'[1]TỔNG HỢP .'!E$871:M$997,8,0)</f>
        <v>05.08.2023</v>
      </c>
      <c r="O897" t="s">
        <v>1267</v>
      </c>
    </row>
    <row r="898" spans="1:15" customFormat="1" ht="15" hidden="1" customHeight="1" x14ac:dyDescent="0.2">
      <c r="A898" s="4">
        <v>45084</v>
      </c>
      <c r="B898" s="5">
        <v>33288</v>
      </c>
      <c r="C898" s="5" t="s">
        <v>10</v>
      </c>
      <c r="D898" s="5" t="s">
        <v>77</v>
      </c>
      <c r="E898" s="8">
        <v>1468640</v>
      </c>
      <c r="F898" s="9" t="s">
        <v>12</v>
      </c>
      <c r="G898" s="8">
        <v>146864</v>
      </c>
      <c r="H898" s="8">
        <f t="shared" ref="H898:H960" si="55">+E898+G898</f>
        <v>1615504</v>
      </c>
      <c r="I898" s="5" t="s">
        <v>13</v>
      </c>
      <c r="J898" s="5" t="s">
        <v>14</v>
      </c>
      <c r="K898" s="4">
        <f t="shared" si="52"/>
        <v>45132</v>
      </c>
      <c r="L898" s="14">
        <f>+VLOOKUP(B898,'[1]TỔNG HỢP .'!E$871:M$997,9,0)</f>
        <v>-1615504</v>
      </c>
      <c r="M898" s="14">
        <f t="shared" si="54"/>
        <v>0</v>
      </c>
      <c r="N898" s="4" t="str">
        <f>+VLOOKUP(B898,'[1]TỔNG HỢP .'!E$871:M$997,8,0)</f>
        <v>05.08.2023</v>
      </c>
      <c r="O898" t="s">
        <v>1267</v>
      </c>
    </row>
    <row r="899" spans="1:15" customFormat="1" ht="15" hidden="1" customHeight="1" x14ac:dyDescent="0.2">
      <c r="A899" s="4">
        <v>45084</v>
      </c>
      <c r="B899" s="5">
        <v>33307</v>
      </c>
      <c r="C899" s="5" t="s">
        <v>10</v>
      </c>
      <c r="D899" s="5" t="s">
        <v>80</v>
      </c>
      <c r="E899" s="8">
        <v>1110580</v>
      </c>
      <c r="F899" s="9" t="s">
        <v>12</v>
      </c>
      <c r="G899" s="8">
        <v>111058</v>
      </c>
      <c r="H899" s="8">
        <f t="shared" si="55"/>
        <v>1221638</v>
      </c>
      <c r="I899" s="5" t="s">
        <v>13</v>
      </c>
      <c r="J899" s="5" t="s">
        <v>14</v>
      </c>
      <c r="K899" s="4">
        <f t="shared" si="52"/>
        <v>45132</v>
      </c>
      <c r="L899" s="14">
        <f>+VLOOKUP(B899,'[1]TỔNG HỢP .'!E$871:M$997,9,0)</f>
        <v>-1221638</v>
      </c>
      <c r="M899" s="14">
        <f t="shared" si="54"/>
        <v>0</v>
      </c>
      <c r="N899" s="4" t="str">
        <f>+VLOOKUP(B899,'[1]TỔNG HỢP .'!E$871:M$997,8,0)</f>
        <v>05.08.2023</v>
      </c>
      <c r="O899" t="s">
        <v>1267</v>
      </c>
    </row>
    <row r="900" spans="1:15" customFormat="1" ht="15" hidden="1" customHeight="1" x14ac:dyDescent="0.2">
      <c r="A900" s="4">
        <v>45084</v>
      </c>
      <c r="B900" s="5">
        <v>33308</v>
      </c>
      <c r="C900" s="5" t="s">
        <v>10</v>
      </c>
      <c r="D900" s="5" t="s">
        <v>131</v>
      </c>
      <c r="E900" s="8">
        <v>1110580</v>
      </c>
      <c r="F900" s="9" t="s">
        <v>12</v>
      </c>
      <c r="G900" s="8">
        <v>111058</v>
      </c>
      <c r="H900" s="8">
        <f t="shared" si="55"/>
        <v>1221638</v>
      </c>
      <c r="I900" s="5" t="s">
        <v>13</v>
      </c>
      <c r="J900" s="5" t="s">
        <v>14</v>
      </c>
      <c r="K900" s="4">
        <f t="shared" si="52"/>
        <v>45132</v>
      </c>
      <c r="L900" s="14">
        <f>+VLOOKUP(B900,'[1]TỔNG HỢP .'!E$871:M$997,9,0)</f>
        <v>-1221638</v>
      </c>
      <c r="M900" s="14">
        <f t="shared" si="54"/>
        <v>0</v>
      </c>
      <c r="N900" s="4" t="str">
        <f>+VLOOKUP(B900,'[1]TỔNG HỢP .'!E$871:M$997,8,0)</f>
        <v>05.08.2023</v>
      </c>
      <c r="O900" t="s">
        <v>1267</v>
      </c>
    </row>
    <row r="901" spans="1:15" customFormat="1" ht="15" hidden="1" customHeight="1" x14ac:dyDescent="0.2">
      <c r="A901" s="4">
        <v>45084</v>
      </c>
      <c r="B901" s="5">
        <v>33329</v>
      </c>
      <c r="C901" s="5" t="s">
        <v>10</v>
      </c>
      <c r="D901" s="5" t="s">
        <v>387</v>
      </c>
      <c r="E901" s="8">
        <v>1468640</v>
      </c>
      <c r="F901" s="9" t="s">
        <v>12</v>
      </c>
      <c r="G901" s="8">
        <v>146864</v>
      </c>
      <c r="H901" s="8">
        <f t="shared" si="55"/>
        <v>1615504</v>
      </c>
      <c r="I901" s="5" t="s">
        <v>13</v>
      </c>
      <c r="J901" s="5" t="s">
        <v>14</v>
      </c>
      <c r="K901" s="4">
        <f t="shared" si="52"/>
        <v>45132</v>
      </c>
      <c r="L901" s="14">
        <f>+VLOOKUP(B901,'[1]TỔNG HỢP .'!E$871:M$997,9,0)</f>
        <v>-1615504</v>
      </c>
      <c r="M901" s="14">
        <f t="shared" si="54"/>
        <v>0</v>
      </c>
      <c r="N901" s="4" t="str">
        <f>+VLOOKUP(B901,'[1]TỔNG HỢP .'!E$871:M$997,8,0)</f>
        <v>05.08.2023</v>
      </c>
      <c r="O901" t="s">
        <v>1267</v>
      </c>
    </row>
    <row r="902" spans="1:15" customFormat="1" ht="15" hidden="1" customHeight="1" x14ac:dyDescent="0.2">
      <c r="A902" s="4">
        <v>45085</v>
      </c>
      <c r="B902" s="5">
        <v>33551</v>
      </c>
      <c r="C902" s="5" t="s">
        <v>10</v>
      </c>
      <c r="D902" s="5" t="s">
        <v>87</v>
      </c>
      <c r="E902" s="8">
        <v>3691120</v>
      </c>
      <c r="F902" s="9" t="s">
        <v>12</v>
      </c>
      <c r="G902" s="8">
        <v>369112</v>
      </c>
      <c r="H902" s="8">
        <f t="shared" si="55"/>
        <v>4060232</v>
      </c>
      <c r="I902" s="5" t="s">
        <v>13</v>
      </c>
      <c r="J902" s="5" t="s">
        <v>14</v>
      </c>
      <c r="K902" s="4">
        <f t="shared" si="52"/>
        <v>45133</v>
      </c>
      <c r="L902" s="14">
        <f>+VLOOKUP(B902,'[1]TỔNG HỢP .'!E$871:M$997,9,0)</f>
        <v>-4060232</v>
      </c>
      <c r="M902" s="14">
        <f t="shared" si="54"/>
        <v>0</v>
      </c>
      <c r="N902" s="4" t="str">
        <f>+VLOOKUP(B902,'[1]TỔNG HỢP .'!E$871:M$997,8,0)</f>
        <v>05.08.2023</v>
      </c>
      <c r="O902" t="s">
        <v>1267</v>
      </c>
    </row>
    <row r="903" spans="1:15" customFormat="1" ht="15" hidden="1" customHeight="1" x14ac:dyDescent="0.2">
      <c r="A903" s="4">
        <v>45085</v>
      </c>
      <c r="B903" s="5">
        <v>34290</v>
      </c>
      <c r="C903" s="5" t="s">
        <v>10</v>
      </c>
      <c r="D903" s="5" t="s">
        <v>15</v>
      </c>
      <c r="E903" s="8">
        <v>1110580</v>
      </c>
      <c r="F903" s="9" t="s">
        <v>12</v>
      </c>
      <c r="G903" s="8">
        <v>111058</v>
      </c>
      <c r="H903" s="8">
        <f t="shared" si="55"/>
        <v>1221638</v>
      </c>
      <c r="I903" s="5" t="s">
        <v>13</v>
      </c>
      <c r="J903" s="5" t="s">
        <v>14</v>
      </c>
      <c r="K903" s="4">
        <f t="shared" si="52"/>
        <v>45133</v>
      </c>
      <c r="L903" s="14">
        <f>+VLOOKUP(B903,'[1]TỔNG HỢP .'!E$871:M$997,9,0)</f>
        <v>-1221638</v>
      </c>
      <c r="M903" s="14">
        <f t="shared" si="54"/>
        <v>0</v>
      </c>
      <c r="N903" s="4" t="str">
        <f>+VLOOKUP(B903,'[1]TỔNG HỢP .'!E$871:M$997,8,0)</f>
        <v>05.08.2023</v>
      </c>
      <c r="O903" t="s">
        <v>1267</v>
      </c>
    </row>
    <row r="904" spans="1:15" customFormat="1" ht="15" hidden="1" customHeight="1" x14ac:dyDescent="0.2">
      <c r="A904" s="4">
        <v>45085</v>
      </c>
      <c r="B904" s="5">
        <v>34291</v>
      </c>
      <c r="C904" s="5" t="s">
        <v>10</v>
      </c>
      <c r="D904" s="5" t="s">
        <v>15</v>
      </c>
      <c r="E904" s="8">
        <v>200732</v>
      </c>
      <c r="F904" s="9" t="s">
        <v>12</v>
      </c>
      <c r="G904" s="8">
        <v>20073</v>
      </c>
      <c r="H904" s="8">
        <f t="shared" si="55"/>
        <v>220805</v>
      </c>
      <c r="I904" s="5" t="s">
        <v>13</v>
      </c>
      <c r="J904" s="5" t="s">
        <v>14</v>
      </c>
      <c r="K904" s="4">
        <f t="shared" si="52"/>
        <v>45133</v>
      </c>
      <c r="L904" s="14">
        <f>+VLOOKUP(B904,'[1]TỔNG HỢP .'!E$871:M$997,9,0)</f>
        <v>-220805</v>
      </c>
      <c r="M904" s="14">
        <f t="shared" si="54"/>
        <v>0</v>
      </c>
      <c r="N904" s="4" t="str">
        <f>+VLOOKUP(B904,'[1]TỔNG HỢP .'!E$871:M$997,8,0)</f>
        <v>05.08.2023</v>
      </c>
      <c r="O904" t="s">
        <v>1267</v>
      </c>
    </row>
    <row r="905" spans="1:15" customFormat="1" ht="15" hidden="1" customHeight="1" x14ac:dyDescent="0.2">
      <c r="A905" s="4">
        <v>45085</v>
      </c>
      <c r="B905" s="5">
        <v>34292</v>
      </c>
      <c r="C905" s="5" t="s">
        <v>10</v>
      </c>
      <c r="D905" s="5" t="s">
        <v>21</v>
      </c>
      <c r="E905" s="8">
        <v>1311312</v>
      </c>
      <c r="F905" s="9" t="s">
        <v>12</v>
      </c>
      <c r="G905" s="8">
        <v>131131</v>
      </c>
      <c r="H905" s="8">
        <f t="shared" si="55"/>
        <v>1442443</v>
      </c>
      <c r="I905" s="5" t="s">
        <v>13</v>
      </c>
      <c r="J905" s="5" t="s">
        <v>14</v>
      </c>
      <c r="K905" s="4">
        <f t="shared" si="52"/>
        <v>45133</v>
      </c>
      <c r="L905" s="14">
        <f>+VLOOKUP(B905,'[1]TỔNG HỢP .'!E$871:M$997,9,0)</f>
        <v>-1442443</v>
      </c>
      <c r="M905" s="14">
        <f t="shared" si="54"/>
        <v>0</v>
      </c>
      <c r="N905" s="4" t="str">
        <f>+VLOOKUP(B905,'[1]TỔNG HỢP .'!E$871:M$997,8,0)</f>
        <v>05.08.2023</v>
      </c>
      <c r="O905" t="s">
        <v>1267</v>
      </c>
    </row>
    <row r="906" spans="1:15" customFormat="1" ht="15" hidden="1" customHeight="1" x14ac:dyDescent="0.2">
      <c r="A906" s="4">
        <v>45085</v>
      </c>
      <c r="B906" s="5">
        <v>34293</v>
      </c>
      <c r="C906" s="5" t="s">
        <v>10</v>
      </c>
      <c r="D906" s="5" t="s">
        <v>54</v>
      </c>
      <c r="E906" s="8">
        <v>1514640</v>
      </c>
      <c r="F906" s="9" t="s">
        <v>12</v>
      </c>
      <c r="G906" s="8">
        <v>151464</v>
      </c>
      <c r="H906" s="8">
        <f t="shared" si="55"/>
        <v>1666104</v>
      </c>
      <c r="I906" s="5" t="s">
        <v>13</v>
      </c>
      <c r="J906" s="5" t="s">
        <v>14</v>
      </c>
      <c r="K906" s="4">
        <f t="shared" si="52"/>
        <v>45133</v>
      </c>
      <c r="L906" s="14">
        <f>+VLOOKUP(B906,'[1]TỔNG HỢP .'!E$871:M$997,9,0)</f>
        <v>-1666104</v>
      </c>
      <c r="M906" s="14">
        <f t="shared" si="54"/>
        <v>0</v>
      </c>
      <c r="N906" s="4" t="str">
        <f>+VLOOKUP(B906,'[1]TỔNG HỢP .'!E$871:M$997,8,0)</f>
        <v>05.08.2023</v>
      </c>
      <c r="O906" t="s">
        <v>1267</v>
      </c>
    </row>
    <row r="907" spans="1:15" customFormat="1" ht="15" hidden="1" customHeight="1" x14ac:dyDescent="0.2">
      <c r="A907" s="4">
        <v>45085</v>
      </c>
      <c r="B907" s="5">
        <v>34294</v>
      </c>
      <c r="C907" s="5" t="s">
        <v>10</v>
      </c>
      <c r="D907" s="5" t="s">
        <v>113</v>
      </c>
      <c r="E907" s="8">
        <v>1468640</v>
      </c>
      <c r="F907" s="9" t="s">
        <v>12</v>
      </c>
      <c r="G907" s="8">
        <v>146864</v>
      </c>
      <c r="H907" s="8">
        <f t="shared" si="55"/>
        <v>1615504</v>
      </c>
      <c r="I907" s="5" t="s">
        <v>13</v>
      </c>
      <c r="J907" s="5" t="s">
        <v>14</v>
      </c>
      <c r="K907" s="4">
        <f t="shared" si="52"/>
        <v>45133</v>
      </c>
      <c r="L907" s="14">
        <f>+VLOOKUP(B907,'[1]TỔNG HỢP .'!E$871:M$997,9,0)</f>
        <v>-1615504</v>
      </c>
      <c r="M907" s="14">
        <f t="shared" si="54"/>
        <v>0</v>
      </c>
      <c r="N907" s="4" t="str">
        <f>+VLOOKUP(B907,'[1]TỔNG HỢP .'!E$871:M$997,8,0)</f>
        <v>05.08.2023</v>
      </c>
      <c r="O907" t="s">
        <v>1267</v>
      </c>
    </row>
    <row r="908" spans="1:15" customFormat="1" ht="15" hidden="1" customHeight="1" x14ac:dyDescent="0.2">
      <c r="A908" s="4">
        <v>45085</v>
      </c>
      <c r="B908" s="5">
        <v>34295</v>
      </c>
      <c r="C908" s="5" t="s">
        <v>10</v>
      </c>
      <c r="D908" s="5" t="s">
        <v>406</v>
      </c>
      <c r="E908" s="8">
        <v>1669372</v>
      </c>
      <c r="F908" s="9" t="s">
        <v>12</v>
      </c>
      <c r="G908" s="8">
        <v>166937</v>
      </c>
      <c r="H908" s="8">
        <f t="shared" si="55"/>
        <v>1836309</v>
      </c>
      <c r="I908" s="5" t="s">
        <v>13</v>
      </c>
      <c r="J908" s="5" t="s">
        <v>14</v>
      </c>
      <c r="K908" s="4">
        <f t="shared" si="52"/>
        <v>45133</v>
      </c>
      <c r="L908" s="14">
        <f>+VLOOKUP(B908,'[1]TỔNG HỢP .'!E$871:M$997,9,0)</f>
        <v>-1836309</v>
      </c>
      <c r="M908" s="14">
        <f t="shared" si="54"/>
        <v>0</v>
      </c>
      <c r="N908" s="4" t="str">
        <f>+VLOOKUP(B908,'[1]TỔNG HỢP .'!E$871:M$997,8,0)</f>
        <v>05.08.2023</v>
      </c>
      <c r="O908" t="s">
        <v>1267</v>
      </c>
    </row>
    <row r="909" spans="1:15" customFormat="1" ht="15" hidden="1" customHeight="1" x14ac:dyDescent="0.2">
      <c r="A909" s="4">
        <v>45085</v>
      </c>
      <c r="B909" s="5">
        <v>34296</v>
      </c>
      <c r="C909" s="5" t="s">
        <v>10</v>
      </c>
      <c r="D909" s="5" t="s">
        <v>32</v>
      </c>
      <c r="E909" s="8">
        <v>2221160</v>
      </c>
      <c r="F909" s="9" t="s">
        <v>12</v>
      </c>
      <c r="G909" s="8">
        <v>222116</v>
      </c>
      <c r="H909" s="8">
        <f t="shared" si="55"/>
        <v>2443276</v>
      </c>
      <c r="I909" s="5" t="s">
        <v>13</v>
      </c>
      <c r="J909" s="5" t="s">
        <v>14</v>
      </c>
      <c r="K909" s="4">
        <f t="shared" si="52"/>
        <v>45133</v>
      </c>
      <c r="L909" s="14">
        <f>+VLOOKUP(B909,'[1]TỔNG HỢP .'!E$871:M$997,9,0)</f>
        <v>-2443276</v>
      </c>
      <c r="M909" s="14">
        <f t="shared" si="54"/>
        <v>0</v>
      </c>
      <c r="N909" s="4" t="str">
        <f>+VLOOKUP(B909,'[1]TỔNG HỢP .'!E$871:M$997,8,0)</f>
        <v>05.08.2023</v>
      </c>
      <c r="O909" t="s">
        <v>1267</v>
      </c>
    </row>
    <row r="910" spans="1:15" customFormat="1" ht="15" hidden="1" customHeight="1" x14ac:dyDescent="0.2">
      <c r="A910" s="4">
        <v>45085</v>
      </c>
      <c r="B910" s="5">
        <v>34302</v>
      </c>
      <c r="C910" s="5" t="s">
        <v>10</v>
      </c>
      <c r="D910" s="5" t="s">
        <v>57</v>
      </c>
      <c r="E910" s="8">
        <v>200732</v>
      </c>
      <c r="F910" s="9" t="s">
        <v>12</v>
      </c>
      <c r="G910" s="8">
        <v>20073</v>
      </c>
      <c r="H910" s="8">
        <f t="shared" si="55"/>
        <v>220805</v>
      </c>
      <c r="I910" s="5" t="s">
        <v>13</v>
      </c>
      <c r="J910" s="5" t="s">
        <v>14</v>
      </c>
      <c r="K910" s="4">
        <f t="shared" si="52"/>
        <v>45133</v>
      </c>
      <c r="L910" s="14">
        <f>+VLOOKUP(B910,'[1]TỔNG HỢP .'!E$871:M$997,9,0)</f>
        <v>-220805</v>
      </c>
      <c r="M910" s="14">
        <f t="shared" si="54"/>
        <v>0</v>
      </c>
      <c r="N910" s="4" t="str">
        <f>+VLOOKUP(B910,'[1]TỔNG HỢP .'!E$871:M$997,8,0)</f>
        <v>05.08.2023</v>
      </c>
      <c r="O910" t="s">
        <v>1267</v>
      </c>
    </row>
    <row r="911" spans="1:15" customFormat="1" ht="15" hidden="1" customHeight="1" x14ac:dyDescent="0.2">
      <c r="A911" s="4">
        <v>45085</v>
      </c>
      <c r="B911" s="5">
        <v>34303</v>
      </c>
      <c r="C911" s="5" t="s">
        <v>10</v>
      </c>
      <c r="D911" s="5" t="s">
        <v>57</v>
      </c>
      <c r="E911" s="8">
        <v>1468640</v>
      </c>
      <c r="F911" s="9" t="s">
        <v>12</v>
      </c>
      <c r="G911" s="8">
        <v>146864</v>
      </c>
      <c r="H911" s="8">
        <f t="shared" si="55"/>
        <v>1615504</v>
      </c>
      <c r="I911" s="5" t="s">
        <v>13</v>
      </c>
      <c r="J911" s="5" t="s">
        <v>14</v>
      </c>
      <c r="K911" s="4">
        <f t="shared" si="52"/>
        <v>45133</v>
      </c>
      <c r="L911" s="14">
        <f>+VLOOKUP(B911,'[1]TỔNG HỢP .'!E$871:M$997,9,0)</f>
        <v>-1615504</v>
      </c>
      <c r="M911" s="14">
        <f t="shared" si="54"/>
        <v>0</v>
      </c>
      <c r="N911" s="4" t="str">
        <f>+VLOOKUP(B911,'[1]TỔNG HỢP .'!E$871:M$997,8,0)</f>
        <v>05.08.2023</v>
      </c>
      <c r="O911" t="s">
        <v>1267</v>
      </c>
    </row>
    <row r="912" spans="1:15" customFormat="1" ht="15" hidden="1" customHeight="1" x14ac:dyDescent="0.2">
      <c r="A912" s="4">
        <v>45086</v>
      </c>
      <c r="B912" s="5">
        <v>34316</v>
      </c>
      <c r="C912" s="5" t="s">
        <v>10</v>
      </c>
      <c r="D912" s="5" t="s">
        <v>180</v>
      </c>
      <c r="E912" s="8">
        <v>1712776</v>
      </c>
      <c r="F912" s="9" t="s">
        <v>12</v>
      </c>
      <c r="G912" s="8">
        <v>171278</v>
      </c>
      <c r="H912" s="8">
        <f t="shared" si="55"/>
        <v>1884054</v>
      </c>
      <c r="I912" s="5" t="s">
        <v>13</v>
      </c>
      <c r="J912" s="5" t="s">
        <v>14</v>
      </c>
      <c r="K912" s="4">
        <f t="shared" si="52"/>
        <v>45134</v>
      </c>
      <c r="L912" s="14">
        <f>+VLOOKUP(B912,'[1]TỔNG HỢP .'!E$871:M$997,9,0)</f>
        <v>-1884054</v>
      </c>
      <c r="M912" s="14">
        <f t="shared" si="54"/>
        <v>0</v>
      </c>
      <c r="N912" s="4" t="str">
        <f>+VLOOKUP(B912,'[1]TỔNG HỢP .'!E$871:M$997,8,0)</f>
        <v>05.08.2023</v>
      </c>
      <c r="O912" t="s">
        <v>1267</v>
      </c>
    </row>
    <row r="913" spans="1:15" customFormat="1" ht="15" hidden="1" customHeight="1" x14ac:dyDescent="0.2">
      <c r="A913" s="4">
        <v>45087</v>
      </c>
      <c r="B913" s="5">
        <v>34534</v>
      </c>
      <c r="C913" s="5" t="s">
        <v>10</v>
      </c>
      <c r="D913" s="5" t="s">
        <v>123</v>
      </c>
      <c r="E913" s="8">
        <v>4488320</v>
      </c>
      <c r="F913" s="9" t="s">
        <v>12</v>
      </c>
      <c r="G913" s="8">
        <v>448832</v>
      </c>
      <c r="H913" s="8">
        <f t="shared" si="55"/>
        <v>4937152</v>
      </c>
      <c r="I913" s="5" t="s">
        <v>13</v>
      </c>
      <c r="J913" s="5" t="s">
        <v>14</v>
      </c>
      <c r="K913" s="4">
        <f t="shared" si="52"/>
        <v>45135</v>
      </c>
      <c r="L913" s="14">
        <f>+VLOOKUP(B913,'[1]TỔNG HỢP .'!E$871:M$997,9,0)</f>
        <v>-4937152</v>
      </c>
      <c r="M913" s="14">
        <f t="shared" si="54"/>
        <v>0</v>
      </c>
      <c r="N913" s="4" t="str">
        <f>+VLOOKUP(B913,'[1]TỔNG HỢP .'!E$871:M$997,8,0)</f>
        <v>05.08.2023</v>
      </c>
      <c r="O913" t="s">
        <v>1267</v>
      </c>
    </row>
    <row r="914" spans="1:15" customFormat="1" ht="15" hidden="1" customHeight="1" x14ac:dyDescent="0.2">
      <c r="A914" s="4">
        <v>45089</v>
      </c>
      <c r="B914" s="5">
        <v>34588</v>
      </c>
      <c r="C914" s="5" t="s">
        <v>10</v>
      </c>
      <c r="D914" s="5" t="s">
        <v>80</v>
      </c>
      <c r="E914" s="8">
        <v>1311312</v>
      </c>
      <c r="F914" s="9" t="s">
        <v>12</v>
      </c>
      <c r="G914" s="8">
        <v>131131</v>
      </c>
      <c r="H914" s="8">
        <f t="shared" si="55"/>
        <v>1442443</v>
      </c>
      <c r="I914" s="5" t="s">
        <v>13</v>
      </c>
      <c r="J914" s="5" t="s">
        <v>14</v>
      </c>
      <c r="K914" s="4">
        <f t="shared" si="52"/>
        <v>45137</v>
      </c>
      <c r="L914" s="14">
        <f>+VLOOKUP(B914,'[1]TỔNG HỢP .'!E$871:M$997,9,0)</f>
        <v>-1442443</v>
      </c>
      <c r="M914" s="14">
        <f t="shared" si="54"/>
        <v>0</v>
      </c>
      <c r="N914" s="4" t="str">
        <f>+VLOOKUP(B914,'[1]TỔNG HỢP .'!E$871:M$997,8,0)</f>
        <v>05.08.2023</v>
      </c>
      <c r="O914" t="s">
        <v>1267</v>
      </c>
    </row>
    <row r="915" spans="1:15" customFormat="1" ht="15" hidden="1" customHeight="1" x14ac:dyDescent="0.2">
      <c r="A915" s="4">
        <v>45089</v>
      </c>
      <c r="B915" s="5">
        <v>34632</v>
      </c>
      <c r="C915" s="5" t="s">
        <v>10</v>
      </c>
      <c r="D915" s="5" t="s">
        <v>100</v>
      </c>
      <c r="E915" s="8">
        <v>1309220</v>
      </c>
      <c r="F915" s="9" t="s">
        <v>12</v>
      </c>
      <c r="G915" s="8">
        <v>130922</v>
      </c>
      <c r="H915" s="8">
        <f t="shared" si="55"/>
        <v>1440142</v>
      </c>
      <c r="I915" s="5" t="s">
        <v>13</v>
      </c>
      <c r="J915" s="5" t="s">
        <v>14</v>
      </c>
      <c r="K915" s="4">
        <f t="shared" si="52"/>
        <v>45137</v>
      </c>
      <c r="L915" s="14">
        <f>+VLOOKUP(B915,'[1]TỔNG HỢP .'!E$871:M$997,9,0)</f>
        <v>-1440142</v>
      </c>
      <c r="M915" s="14">
        <f t="shared" si="54"/>
        <v>0</v>
      </c>
      <c r="N915" s="4" t="str">
        <f>+VLOOKUP(B915,'[1]TỔNG HỢP .'!E$871:M$997,8,0)</f>
        <v>05.08.2023</v>
      </c>
      <c r="O915" t="s">
        <v>1267</v>
      </c>
    </row>
    <row r="916" spans="1:15" customFormat="1" ht="15" hidden="1" customHeight="1" x14ac:dyDescent="0.2">
      <c r="A916" s="4">
        <v>45089</v>
      </c>
      <c r="B916" s="5">
        <v>34633</v>
      </c>
      <c r="C916" s="5" t="s">
        <v>10</v>
      </c>
      <c r="D916" s="5" t="s">
        <v>54</v>
      </c>
      <c r="E916" s="8">
        <v>1357312</v>
      </c>
      <c r="F916" s="9" t="s">
        <v>12</v>
      </c>
      <c r="G916" s="8">
        <v>135731</v>
      </c>
      <c r="H916" s="8">
        <f t="shared" si="55"/>
        <v>1493043</v>
      </c>
      <c r="I916" s="5" t="s">
        <v>13</v>
      </c>
      <c r="J916" s="5" t="s">
        <v>14</v>
      </c>
      <c r="K916" s="4">
        <f t="shared" si="52"/>
        <v>45137</v>
      </c>
      <c r="L916" s="14">
        <f>+VLOOKUP(B916,'[1]TỔNG HỢP .'!E$871:M$997,9,0)</f>
        <v>-1493043</v>
      </c>
      <c r="M916" s="14">
        <f t="shared" si="54"/>
        <v>0</v>
      </c>
      <c r="N916" s="4" t="str">
        <f>+VLOOKUP(B916,'[1]TỔNG HỢP .'!E$871:M$997,8,0)</f>
        <v>05.08.2023</v>
      </c>
      <c r="O916" t="s">
        <v>1267</v>
      </c>
    </row>
    <row r="917" spans="1:15" customFormat="1" ht="15" hidden="1" customHeight="1" x14ac:dyDescent="0.2">
      <c r="A917" s="4">
        <v>45089</v>
      </c>
      <c r="B917" s="5">
        <v>34634</v>
      </c>
      <c r="C917" s="5" t="s">
        <v>10</v>
      </c>
      <c r="D917" s="5" t="s">
        <v>1027</v>
      </c>
      <c r="E917" s="8">
        <v>2112148</v>
      </c>
      <c r="F917" s="9" t="s">
        <v>12</v>
      </c>
      <c r="G917" s="8">
        <v>211215</v>
      </c>
      <c r="H917" s="8">
        <f t="shared" si="55"/>
        <v>2323363</v>
      </c>
      <c r="I917" s="5" t="s">
        <v>13</v>
      </c>
      <c r="J917" s="5" t="s">
        <v>14</v>
      </c>
      <c r="K917" s="4">
        <f t="shared" ref="K917:K978" si="56">48+A917</f>
        <v>45137</v>
      </c>
      <c r="L917" s="14">
        <f>+VLOOKUP(B917,'[1]TỔNG HỢP .'!E$871:M$997,9,0)</f>
        <v>-2323363</v>
      </c>
      <c r="M917" s="14">
        <f t="shared" si="54"/>
        <v>0</v>
      </c>
      <c r="N917" s="4" t="str">
        <f>+VLOOKUP(B917,'[1]TỔNG HỢP .'!E$871:M$997,8,0)</f>
        <v>05.08.2023</v>
      </c>
      <c r="O917" t="s">
        <v>1267</v>
      </c>
    </row>
    <row r="918" spans="1:15" customFormat="1" ht="15" hidden="1" customHeight="1" x14ac:dyDescent="0.2">
      <c r="A918" s="4">
        <v>45089</v>
      </c>
      <c r="B918" s="5">
        <v>34635</v>
      </c>
      <c r="C918" s="5" t="s">
        <v>10</v>
      </c>
      <c r="D918" s="5" t="s">
        <v>29</v>
      </c>
      <c r="E918" s="8">
        <v>4800380</v>
      </c>
      <c r="F918" s="9" t="s">
        <v>12</v>
      </c>
      <c r="G918" s="8">
        <v>480038</v>
      </c>
      <c r="H918" s="8">
        <f t="shared" si="55"/>
        <v>5280418</v>
      </c>
      <c r="I918" s="5" t="s">
        <v>13</v>
      </c>
      <c r="J918" s="5" t="s">
        <v>14</v>
      </c>
      <c r="K918" s="4">
        <f t="shared" si="56"/>
        <v>45137</v>
      </c>
      <c r="L918" s="14">
        <f>+VLOOKUP(B918,'[1]TỔNG HỢP .'!E$871:M$997,9,0)</f>
        <v>-5280418</v>
      </c>
      <c r="M918" s="14">
        <f t="shared" si="54"/>
        <v>0</v>
      </c>
      <c r="N918" s="4" t="str">
        <f>+VLOOKUP(B918,'[1]TỔNG HỢP .'!E$871:M$997,8,0)</f>
        <v>05.08.2023</v>
      </c>
      <c r="O918" t="s">
        <v>1267</v>
      </c>
    </row>
    <row r="919" spans="1:15" customFormat="1" ht="15" hidden="1" customHeight="1" x14ac:dyDescent="0.2">
      <c r="A919" s="4">
        <v>45089</v>
      </c>
      <c r="B919" s="5">
        <v>34636</v>
      </c>
      <c r="C919" s="5" t="s">
        <v>10</v>
      </c>
      <c r="D919" s="5" t="s">
        <v>32</v>
      </c>
      <c r="E919" s="8">
        <v>1157900</v>
      </c>
      <c r="F919" s="9" t="s">
        <v>12</v>
      </c>
      <c r="G919" s="8">
        <v>115790</v>
      </c>
      <c r="H919" s="8">
        <f t="shared" si="55"/>
        <v>1273690</v>
      </c>
      <c r="I919" s="5" t="s">
        <v>13</v>
      </c>
      <c r="J919" s="5" t="s">
        <v>14</v>
      </c>
      <c r="K919" s="4">
        <f t="shared" si="56"/>
        <v>45137</v>
      </c>
      <c r="L919" s="14">
        <f>+VLOOKUP(B919,'[1]TỔNG HỢP .'!E$871:M$997,9,0)</f>
        <v>-1273690</v>
      </c>
      <c r="M919" s="14">
        <f t="shared" si="54"/>
        <v>0</v>
      </c>
      <c r="N919" s="4" t="str">
        <f>+VLOOKUP(B919,'[1]TỔNG HỢP .'!E$871:M$997,8,0)</f>
        <v>05.08.2023</v>
      </c>
      <c r="O919" t="s">
        <v>1267</v>
      </c>
    </row>
    <row r="920" spans="1:15" customFormat="1" ht="15" hidden="1" customHeight="1" x14ac:dyDescent="0.2">
      <c r="A920" s="4">
        <v>45089</v>
      </c>
      <c r="B920" s="5">
        <v>34637</v>
      </c>
      <c r="C920" s="5" t="s">
        <v>10</v>
      </c>
      <c r="D920" s="5" t="s">
        <v>137</v>
      </c>
      <c r="E920" s="8">
        <v>1468640</v>
      </c>
      <c r="F920" s="9" t="s">
        <v>12</v>
      </c>
      <c r="G920" s="8">
        <v>146864</v>
      </c>
      <c r="H920" s="8">
        <f t="shared" si="55"/>
        <v>1615504</v>
      </c>
      <c r="I920" s="5" t="s">
        <v>13</v>
      </c>
      <c r="J920" s="5" t="s">
        <v>14</v>
      </c>
      <c r="K920" s="4">
        <f t="shared" si="56"/>
        <v>45137</v>
      </c>
      <c r="L920" s="14">
        <f>+VLOOKUP(B920,'[1]TỔNG HỢP .'!E$871:M$997,9,0)</f>
        <v>-1615504</v>
      </c>
      <c r="M920" s="14">
        <f t="shared" si="54"/>
        <v>0</v>
      </c>
      <c r="N920" s="4" t="str">
        <f>+VLOOKUP(B920,'[1]TỔNG HỢP .'!E$871:M$997,8,0)</f>
        <v>05.08.2023</v>
      </c>
      <c r="O920" t="s">
        <v>1267</v>
      </c>
    </row>
    <row r="921" spans="1:15" customFormat="1" ht="15" hidden="1" customHeight="1" x14ac:dyDescent="0.2">
      <c r="A921" s="4">
        <v>45089</v>
      </c>
      <c r="B921" s="5">
        <v>34638</v>
      </c>
      <c r="C921" s="5" t="s">
        <v>10</v>
      </c>
      <c r="D921" s="5" t="s">
        <v>35</v>
      </c>
      <c r="E921" s="8">
        <v>1309220</v>
      </c>
      <c r="F921" s="9" t="s">
        <v>12</v>
      </c>
      <c r="G921" s="8">
        <v>130922</v>
      </c>
      <c r="H921" s="8">
        <f t="shared" si="55"/>
        <v>1440142</v>
      </c>
      <c r="I921" s="5" t="s">
        <v>13</v>
      </c>
      <c r="J921" s="5" t="s">
        <v>14</v>
      </c>
      <c r="K921" s="4">
        <f t="shared" si="56"/>
        <v>45137</v>
      </c>
      <c r="L921" s="14">
        <f>+VLOOKUP(B921,'[1]TỔNG HỢP .'!E$871:M$997,9,0)</f>
        <v>-1440142</v>
      </c>
      <c r="M921" s="14">
        <f t="shared" si="54"/>
        <v>0</v>
      </c>
      <c r="N921" s="4" t="str">
        <f>+VLOOKUP(B921,'[1]TỔNG HỢP .'!E$871:M$997,8,0)</f>
        <v>05.08.2023</v>
      </c>
      <c r="O921" t="s">
        <v>1267</v>
      </c>
    </row>
    <row r="922" spans="1:15" customFormat="1" ht="15" hidden="1" customHeight="1" x14ac:dyDescent="0.2">
      <c r="A922" s="4">
        <v>45089</v>
      </c>
      <c r="B922" s="5">
        <v>34639</v>
      </c>
      <c r="C922" s="5" t="s">
        <v>10</v>
      </c>
      <c r="D922" s="5" t="s">
        <v>60</v>
      </c>
      <c r="E922" s="8">
        <v>3734524</v>
      </c>
      <c r="F922" s="9" t="s">
        <v>12</v>
      </c>
      <c r="G922" s="8">
        <v>373452</v>
      </c>
      <c r="H922" s="8">
        <f t="shared" si="55"/>
        <v>4107976</v>
      </c>
      <c r="I922" s="5" t="s">
        <v>13</v>
      </c>
      <c r="J922" s="5" t="s">
        <v>14</v>
      </c>
      <c r="K922" s="4">
        <f t="shared" si="56"/>
        <v>45137</v>
      </c>
      <c r="L922" s="14">
        <f>+VLOOKUP(B922,'[1]TỔNG HỢP .'!E$871:M$997,9,0)</f>
        <v>-4107976</v>
      </c>
      <c r="M922" s="14">
        <f t="shared" si="54"/>
        <v>0</v>
      </c>
      <c r="N922" s="4" t="str">
        <f>+VLOOKUP(B922,'[1]TỔNG HỢP .'!E$871:M$997,8,0)</f>
        <v>05.08.2023</v>
      </c>
      <c r="O922" t="s">
        <v>1267</v>
      </c>
    </row>
    <row r="923" spans="1:15" customFormat="1" ht="15" hidden="1" customHeight="1" x14ac:dyDescent="0.2">
      <c r="A923" s="4">
        <v>45089</v>
      </c>
      <c r="B923" s="5">
        <v>34640</v>
      </c>
      <c r="C923" s="5" t="s">
        <v>10</v>
      </c>
      <c r="D923" s="5" t="s">
        <v>140</v>
      </c>
      <c r="E923" s="8">
        <v>1110580</v>
      </c>
      <c r="F923" s="9" t="s">
        <v>12</v>
      </c>
      <c r="G923" s="8">
        <v>111058</v>
      </c>
      <c r="H923" s="8">
        <f t="shared" si="55"/>
        <v>1221638</v>
      </c>
      <c r="I923" s="5" t="s">
        <v>13</v>
      </c>
      <c r="J923" s="5" t="s">
        <v>14</v>
      </c>
      <c r="K923" s="4">
        <f t="shared" si="56"/>
        <v>45137</v>
      </c>
      <c r="L923" s="14">
        <f>+VLOOKUP(B923,'[1]TỔNG HỢP .'!E$871:M$997,9,0)</f>
        <v>-1221638</v>
      </c>
      <c r="M923" s="14">
        <f t="shared" si="54"/>
        <v>0</v>
      </c>
      <c r="N923" s="4" t="str">
        <f>+VLOOKUP(B923,'[1]TỔNG HỢP .'!E$871:M$997,8,0)</f>
        <v>05.08.2023</v>
      </c>
      <c r="O923" t="s">
        <v>1267</v>
      </c>
    </row>
    <row r="924" spans="1:15" customFormat="1" ht="15" hidden="1" customHeight="1" x14ac:dyDescent="0.2">
      <c r="A924" s="4">
        <v>45089</v>
      </c>
      <c r="B924" s="5">
        <v>34641</v>
      </c>
      <c r="C924" s="5" t="s">
        <v>10</v>
      </c>
      <c r="D924" s="5" t="s">
        <v>140</v>
      </c>
      <c r="E924" s="8">
        <v>1807372</v>
      </c>
      <c r="F924" s="9" t="s">
        <v>12</v>
      </c>
      <c r="G924" s="8">
        <v>180737</v>
      </c>
      <c r="H924" s="8">
        <f t="shared" si="55"/>
        <v>1988109</v>
      </c>
      <c r="I924" s="5" t="s">
        <v>13</v>
      </c>
      <c r="J924" s="5" t="s">
        <v>14</v>
      </c>
      <c r="K924" s="4">
        <f t="shared" si="56"/>
        <v>45137</v>
      </c>
      <c r="L924" s="14">
        <f>+VLOOKUP(B924,'[1]TỔNG HỢP .'!E$871:M$997,9,0)</f>
        <v>-1988109</v>
      </c>
      <c r="M924" s="14">
        <f t="shared" ref="M924:M955" si="57">+L924+H924</f>
        <v>0</v>
      </c>
      <c r="N924" s="4" t="str">
        <f>+VLOOKUP(B924,'[1]TỔNG HỢP .'!E$871:M$997,8,0)</f>
        <v>05.08.2023</v>
      </c>
      <c r="O924" t="s">
        <v>1267</v>
      </c>
    </row>
    <row r="925" spans="1:15" customFormat="1" ht="15" hidden="1" customHeight="1" x14ac:dyDescent="0.2">
      <c r="A925" s="4">
        <v>45089</v>
      </c>
      <c r="B925" s="5">
        <v>34642</v>
      </c>
      <c r="C925" s="5" t="s">
        <v>10</v>
      </c>
      <c r="D925" s="5" t="s">
        <v>38</v>
      </c>
      <c r="E925" s="8">
        <v>1468640</v>
      </c>
      <c r="F925" s="9" t="s">
        <v>12</v>
      </c>
      <c r="G925" s="8">
        <v>146864</v>
      </c>
      <c r="H925" s="8">
        <f t="shared" si="55"/>
        <v>1615504</v>
      </c>
      <c r="I925" s="5" t="s">
        <v>13</v>
      </c>
      <c r="J925" s="5" t="s">
        <v>14</v>
      </c>
      <c r="K925" s="4">
        <f t="shared" si="56"/>
        <v>45137</v>
      </c>
      <c r="L925" s="14">
        <f>+VLOOKUP(B925,'[1]TỔNG HỢP .'!E$871:M$997,9,0)</f>
        <v>-1615504</v>
      </c>
      <c r="M925" s="14">
        <f t="shared" si="57"/>
        <v>0</v>
      </c>
      <c r="N925" s="4" t="str">
        <f>+VLOOKUP(B925,'[1]TỔNG HỢP .'!E$871:M$997,8,0)</f>
        <v>05.08.2023</v>
      </c>
      <c r="O925" t="s">
        <v>1267</v>
      </c>
    </row>
    <row r="926" spans="1:15" customFormat="1" ht="15" hidden="1" customHeight="1" x14ac:dyDescent="0.2">
      <c r="A926" s="4">
        <v>45089</v>
      </c>
      <c r="B926" s="5">
        <v>34643</v>
      </c>
      <c r="C926" s="5" t="s">
        <v>10</v>
      </c>
      <c r="D926" s="5" t="s">
        <v>18</v>
      </c>
      <c r="E926" s="8">
        <v>8332852</v>
      </c>
      <c r="F926" s="9" t="s">
        <v>12</v>
      </c>
      <c r="G926" s="8">
        <v>833285</v>
      </c>
      <c r="H926" s="8">
        <f t="shared" si="55"/>
        <v>9166137</v>
      </c>
      <c r="I926" s="5" t="s">
        <v>13</v>
      </c>
      <c r="J926" s="5" t="s">
        <v>14</v>
      </c>
      <c r="K926" s="4">
        <f t="shared" si="56"/>
        <v>45137</v>
      </c>
      <c r="L926" s="14">
        <f>+VLOOKUP(B926,'[1]TỔNG HỢP .'!E$871:M$997,9,0)</f>
        <v>-9166137</v>
      </c>
      <c r="M926" s="14">
        <f t="shared" si="57"/>
        <v>0</v>
      </c>
      <c r="N926" s="4" t="str">
        <f>+VLOOKUP(B926,'[1]TỔNG HỢP .'!E$871:M$997,8,0)</f>
        <v>05.08.2023</v>
      </c>
      <c r="O926" t="s">
        <v>1267</v>
      </c>
    </row>
    <row r="927" spans="1:15" customFormat="1" ht="15" hidden="1" customHeight="1" x14ac:dyDescent="0.2">
      <c r="A927" s="4">
        <v>45089</v>
      </c>
      <c r="B927" s="5">
        <v>34644</v>
      </c>
      <c r="C927" s="5" t="s">
        <v>10</v>
      </c>
      <c r="D927" s="5" t="s">
        <v>47</v>
      </c>
      <c r="E927" s="8">
        <v>2580540</v>
      </c>
      <c r="F927" s="9" t="s">
        <v>12</v>
      </c>
      <c r="G927" s="8">
        <v>258054</v>
      </c>
      <c r="H927" s="8">
        <f t="shared" si="55"/>
        <v>2838594</v>
      </c>
      <c r="I927" s="5" t="s">
        <v>13</v>
      </c>
      <c r="J927" s="5" t="s">
        <v>14</v>
      </c>
      <c r="K927" s="4">
        <f t="shared" si="56"/>
        <v>45137</v>
      </c>
      <c r="L927" s="14">
        <f>+VLOOKUP(B927,'[1]TỔNG HỢP .'!E$871:M$997,9,0)</f>
        <v>-2838594</v>
      </c>
      <c r="M927" s="14">
        <f t="shared" si="57"/>
        <v>0</v>
      </c>
      <c r="N927" s="4" t="str">
        <f>+VLOOKUP(B927,'[1]TỔNG HỢP .'!E$871:M$997,8,0)</f>
        <v>05.08.2023</v>
      </c>
      <c r="O927" t="s">
        <v>1267</v>
      </c>
    </row>
    <row r="928" spans="1:15" customFormat="1" ht="15" hidden="1" customHeight="1" x14ac:dyDescent="0.2">
      <c r="A928" s="4">
        <v>45089</v>
      </c>
      <c r="B928" s="5">
        <v>34645</v>
      </c>
      <c r="C928" s="5" t="s">
        <v>10</v>
      </c>
      <c r="D928" s="5" t="s">
        <v>47</v>
      </c>
      <c r="E928" s="8">
        <v>1309220</v>
      </c>
      <c r="F928" s="9" t="s">
        <v>12</v>
      </c>
      <c r="G928" s="8">
        <v>130922</v>
      </c>
      <c r="H928" s="8">
        <f t="shared" si="55"/>
        <v>1440142</v>
      </c>
      <c r="I928" s="5" t="s">
        <v>13</v>
      </c>
      <c r="J928" s="5" t="s">
        <v>14</v>
      </c>
      <c r="K928" s="4">
        <f t="shared" si="56"/>
        <v>45137</v>
      </c>
      <c r="L928" s="14">
        <f>+VLOOKUP(B928,'[1]TỔNG HỢP .'!E$871:M$997,9,0)</f>
        <v>-1440142</v>
      </c>
      <c r="M928" s="14">
        <f t="shared" si="57"/>
        <v>0</v>
      </c>
      <c r="N928" s="4" t="str">
        <f>+VLOOKUP(B928,'[1]TỔNG HỢP .'!E$871:M$997,8,0)</f>
        <v>05.08.2023</v>
      </c>
      <c r="O928" t="s">
        <v>1267</v>
      </c>
    </row>
    <row r="929" spans="1:15" customFormat="1" ht="15" hidden="1" customHeight="1" x14ac:dyDescent="0.2">
      <c r="A929" s="4">
        <v>45089</v>
      </c>
      <c r="B929" s="5">
        <v>34646</v>
      </c>
      <c r="C929" s="5" t="s">
        <v>10</v>
      </c>
      <c r="D929" s="5" t="s">
        <v>50</v>
      </c>
      <c r="E929" s="8">
        <v>1110580</v>
      </c>
      <c r="F929" s="9" t="s">
        <v>12</v>
      </c>
      <c r="G929" s="8">
        <v>111058</v>
      </c>
      <c r="H929" s="8">
        <f t="shared" si="55"/>
        <v>1221638</v>
      </c>
      <c r="I929" s="5" t="s">
        <v>13</v>
      </c>
      <c r="J929" s="5" t="s">
        <v>14</v>
      </c>
      <c r="K929" s="4">
        <f t="shared" si="56"/>
        <v>45137</v>
      </c>
      <c r="L929" s="14">
        <f>+VLOOKUP(B929,'[1]TỔNG HỢP .'!E$871:M$997,9,0)</f>
        <v>-1221638</v>
      </c>
      <c r="M929" s="14">
        <f t="shared" si="57"/>
        <v>0</v>
      </c>
      <c r="N929" s="4" t="str">
        <f>+VLOOKUP(B929,'[1]TỔNG HỢP .'!E$871:M$997,8,0)</f>
        <v>05.08.2023</v>
      </c>
      <c r="O929" t="s">
        <v>1267</v>
      </c>
    </row>
    <row r="930" spans="1:15" customFormat="1" ht="15" hidden="1" customHeight="1" x14ac:dyDescent="0.2">
      <c r="A930" s="4">
        <v>45089</v>
      </c>
      <c r="B930" s="5">
        <v>34647</v>
      </c>
      <c r="C930" s="5" t="s">
        <v>10</v>
      </c>
      <c r="D930" s="5" t="s">
        <v>267</v>
      </c>
      <c r="E930" s="8">
        <v>4442320</v>
      </c>
      <c r="F930" s="9" t="s">
        <v>12</v>
      </c>
      <c r="G930" s="8">
        <v>444232</v>
      </c>
      <c r="H930" s="8">
        <f t="shared" si="55"/>
        <v>4886552</v>
      </c>
      <c r="I930" s="5" t="s">
        <v>13</v>
      </c>
      <c r="J930" s="5" t="s">
        <v>14</v>
      </c>
      <c r="K930" s="4">
        <f t="shared" si="56"/>
        <v>45137</v>
      </c>
      <c r="L930" s="14">
        <f>+VLOOKUP(B930,'[1]TỔNG HỢP .'!E$871:M$997,9,0)</f>
        <v>-4886552</v>
      </c>
      <c r="M930" s="14">
        <f t="shared" si="57"/>
        <v>0</v>
      </c>
      <c r="N930" s="4" t="str">
        <f>+VLOOKUP(B930,'[1]TỔNG HỢP .'!E$871:M$997,8,0)</f>
        <v>05.08.2023</v>
      </c>
      <c r="O930" t="s">
        <v>1267</v>
      </c>
    </row>
    <row r="931" spans="1:15" customFormat="1" ht="15" hidden="1" customHeight="1" x14ac:dyDescent="0.2">
      <c r="A931" s="4">
        <v>45089</v>
      </c>
      <c r="B931" s="5">
        <v>34648</v>
      </c>
      <c r="C931" s="5" t="s">
        <v>10</v>
      </c>
      <c r="D931" s="5" t="s">
        <v>1024</v>
      </c>
      <c r="E931" s="8">
        <v>7266996</v>
      </c>
      <c r="F931" s="9" t="s">
        <v>12</v>
      </c>
      <c r="G931" s="8">
        <v>726700</v>
      </c>
      <c r="H931" s="8">
        <f t="shared" si="55"/>
        <v>7993696</v>
      </c>
      <c r="I931" s="5" t="s">
        <v>13</v>
      </c>
      <c r="J931" s="5" t="s">
        <v>14</v>
      </c>
      <c r="K931" s="4">
        <f t="shared" si="56"/>
        <v>45137</v>
      </c>
      <c r="L931" s="14">
        <f>+VLOOKUP(B931,'[1]TỔNG HỢP .'!E$871:M$997,9,0)</f>
        <v>-7993696</v>
      </c>
      <c r="M931" s="14">
        <f t="shared" si="57"/>
        <v>0</v>
      </c>
      <c r="N931" s="4" t="str">
        <f>+VLOOKUP(B931,'[1]TỔNG HỢP .'!E$871:M$997,8,0)</f>
        <v>05.08.2023</v>
      </c>
      <c r="O931" t="s">
        <v>1267</v>
      </c>
    </row>
    <row r="932" spans="1:15" customFormat="1" ht="15" hidden="1" customHeight="1" x14ac:dyDescent="0.2">
      <c r="A932" s="4">
        <v>45090</v>
      </c>
      <c r="B932" s="5">
        <v>34652</v>
      </c>
      <c r="C932" s="5" t="s">
        <v>10</v>
      </c>
      <c r="D932" s="5" t="s">
        <v>74</v>
      </c>
      <c r="E932" s="8">
        <v>2467120</v>
      </c>
      <c r="F932" s="9" t="s">
        <v>12</v>
      </c>
      <c r="G932" s="8">
        <v>246712</v>
      </c>
      <c r="H932" s="8">
        <f t="shared" si="55"/>
        <v>2713832</v>
      </c>
      <c r="I932" s="5" t="s">
        <v>13</v>
      </c>
      <c r="J932" s="5" t="s">
        <v>14</v>
      </c>
      <c r="K932" s="4">
        <f t="shared" si="56"/>
        <v>45138</v>
      </c>
      <c r="L932" s="14">
        <f>+VLOOKUP(B932,'[1]TỔNG HỢP .'!E$871:M$997,9,0)</f>
        <v>-2713832</v>
      </c>
      <c r="M932" s="14">
        <f t="shared" si="57"/>
        <v>0</v>
      </c>
      <c r="N932" s="4" t="str">
        <f>+VLOOKUP(B932,'[1]TỔNG HỢP .'!E$871:M$997,8,0)</f>
        <v>05.08.2023</v>
      </c>
      <c r="O932" t="s">
        <v>1267</v>
      </c>
    </row>
    <row r="933" spans="1:15" customFormat="1" ht="15" hidden="1" customHeight="1" x14ac:dyDescent="0.2">
      <c r="A933" s="4">
        <v>45090</v>
      </c>
      <c r="B933" s="5">
        <v>34653</v>
      </c>
      <c r="C933" s="5" t="s">
        <v>10</v>
      </c>
      <c r="D933" s="5" t="s">
        <v>180</v>
      </c>
      <c r="E933" s="8">
        <v>1468640</v>
      </c>
      <c r="F933" s="9" t="s">
        <v>12</v>
      </c>
      <c r="G933" s="8">
        <v>146864</v>
      </c>
      <c r="H933" s="8">
        <f t="shared" si="55"/>
        <v>1615504</v>
      </c>
      <c r="I933" s="5" t="s">
        <v>13</v>
      </c>
      <c r="J933" s="5" t="s">
        <v>14</v>
      </c>
      <c r="K933" s="4">
        <f t="shared" si="56"/>
        <v>45138</v>
      </c>
      <c r="L933" s="14">
        <f>+VLOOKUP(B933,'[1]TỔNG HỢP .'!E$871:M$997,9,0)</f>
        <v>-1615504</v>
      </c>
      <c r="M933" s="14">
        <f t="shared" si="57"/>
        <v>0</v>
      </c>
      <c r="N933" s="4" t="str">
        <f>+VLOOKUP(B933,'[1]TỔNG HỢP .'!E$871:M$997,8,0)</f>
        <v>05.08.2023</v>
      </c>
      <c r="O933" t="s">
        <v>1267</v>
      </c>
    </row>
    <row r="934" spans="1:15" customFormat="1" ht="15" hidden="1" customHeight="1" x14ac:dyDescent="0.2">
      <c r="A934" s="4">
        <v>45090</v>
      </c>
      <c r="B934" s="5">
        <v>34667</v>
      </c>
      <c r="C934" s="5" t="s">
        <v>10</v>
      </c>
      <c r="D934" s="5" t="s">
        <v>1025</v>
      </c>
      <c r="E934" s="8">
        <v>2313160</v>
      </c>
      <c r="F934" s="9" t="s">
        <v>12</v>
      </c>
      <c r="G934" s="8">
        <v>231316</v>
      </c>
      <c r="H934" s="8">
        <f t="shared" si="55"/>
        <v>2544476</v>
      </c>
      <c r="I934" s="5" t="s">
        <v>13</v>
      </c>
      <c r="J934" s="5" t="s">
        <v>14</v>
      </c>
      <c r="K934" s="4">
        <f t="shared" si="56"/>
        <v>45138</v>
      </c>
      <c r="L934" s="14">
        <f>+VLOOKUP(B934,'[1]TỔNG HỢP .'!E$871:M$997,9,0)</f>
        <v>-2544476</v>
      </c>
      <c r="M934" s="14">
        <f t="shared" si="57"/>
        <v>0</v>
      </c>
      <c r="N934" s="4" t="str">
        <f>+VLOOKUP(B934,'[1]TỔNG HỢP .'!E$871:M$997,8,0)</f>
        <v>05.08.2023</v>
      </c>
      <c r="O934" t="s">
        <v>1267</v>
      </c>
    </row>
    <row r="935" spans="1:15" customFormat="1" ht="15" hidden="1" customHeight="1" x14ac:dyDescent="0.2">
      <c r="A935" s="4">
        <v>45090</v>
      </c>
      <c r="B935" s="5">
        <v>34668</v>
      </c>
      <c r="C935" s="5" t="s">
        <v>10</v>
      </c>
      <c r="D935" s="5" t="s">
        <v>69</v>
      </c>
      <c r="E935" s="8">
        <v>3691120</v>
      </c>
      <c r="F935" s="9" t="s">
        <v>12</v>
      </c>
      <c r="G935" s="8">
        <v>369112</v>
      </c>
      <c r="H935" s="8">
        <f t="shared" si="55"/>
        <v>4060232</v>
      </c>
      <c r="I935" s="5" t="s">
        <v>13</v>
      </c>
      <c r="J935" s="5" t="s">
        <v>14</v>
      </c>
      <c r="K935" s="4">
        <f t="shared" si="56"/>
        <v>45138</v>
      </c>
      <c r="L935" s="14">
        <f>+VLOOKUP(B935,'[1]TỔNG HỢP .'!E$871:M$997,9,0)</f>
        <v>-4060232</v>
      </c>
      <c r="M935" s="14">
        <f t="shared" si="57"/>
        <v>0</v>
      </c>
      <c r="N935" s="4" t="str">
        <f>+VLOOKUP(B935,'[1]TỔNG HỢP .'!E$871:M$997,8,0)</f>
        <v>05.08.2023</v>
      </c>
      <c r="O935" t="s">
        <v>1267</v>
      </c>
    </row>
    <row r="936" spans="1:15" customFormat="1" ht="15" hidden="1" customHeight="1" x14ac:dyDescent="0.2">
      <c r="A936" s="4">
        <v>45090</v>
      </c>
      <c r="B936" s="5">
        <v>34681</v>
      </c>
      <c r="C936" s="5" t="s">
        <v>10</v>
      </c>
      <c r="D936" s="5" t="s">
        <v>188</v>
      </c>
      <c r="E936" s="8">
        <v>2221160</v>
      </c>
      <c r="F936" s="9" t="s">
        <v>12</v>
      </c>
      <c r="G936" s="8">
        <v>222116</v>
      </c>
      <c r="H936" s="8">
        <f t="shared" si="55"/>
        <v>2443276</v>
      </c>
      <c r="I936" s="5" t="s">
        <v>13</v>
      </c>
      <c r="J936" s="5" t="s">
        <v>14</v>
      </c>
      <c r="K936" s="4">
        <f t="shared" si="56"/>
        <v>45138</v>
      </c>
      <c r="L936" s="14">
        <f>+VLOOKUP(B936,'[1]TỔNG HỢP .'!E$871:M$997,9,0)</f>
        <v>-2443276</v>
      </c>
      <c r="M936" s="14">
        <f t="shared" si="57"/>
        <v>0</v>
      </c>
      <c r="N936" s="4" t="str">
        <f>+VLOOKUP(B936,'[1]TỔNG HỢP .'!E$871:M$997,8,0)</f>
        <v>05.08.2023</v>
      </c>
      <c r="O936" t="s">
        <v>1267</v>
      </c>
    </row>
    <row r="937" spans="1:15" customFormat="1" ht="15" hidden="1" customHeight="1" x14ac:dyDescent="0.2">
      <c r="A937" s="4">
        <v>45090</v>
      </c>
      <c r="B937" s="5">
        <v>34735</v>
      </c>
      <c r="C937" s="5" t="s">
        <v>10</v>
      </c>
      <c r="D937" s="5" t="s">
        <v>87</v>
      </c>
      <c r="E937" s="8">
        <v>3888440</v>
      </c>
      <c r="F937" s="9" t="s">
        <v>12</v>
      </c>
      <c r="G937" s="8">
        <v>388844</v>
      </c>
      <c r="H937" s="8">
        <f t="shared" si="55"/>
        <v>4277284</v>
      </c>
      <c r="I937" s="5" t="s">
        <v>13</v>
      </c>
      <c r="J937" s="5" t="s">
        <v>14</v>
      </c>
      <c r="K937" s="4">
        <f t="shared" si="56"/>
        <v>45138</v>
      </c>
      <c r="L937" s="14">
        <f>+VLOOKUP(B937,'[1]TỔNG HỢP .'!E$871:M$997,9,0)</f>
        <v>-4277284</v>
      </c>
      <c r="M937" s="14">
        <f t="shared" si="57"/>
        <v>0</v>
      </c>
      <c r="N937" s="4" t="str">
        <f>+VLOOKUP(B937,'[1]TỔNG HỢP .'!E$871:M$997,8,0)</f>
        <v>05.08.2023</v>
      </c>
      <c r="O937" t="s">
        <v>1267</v>
      </c>
    </row>
    <row r="938" spans="1:15" customFormat="1" ht="15" hidden="1" customHeight="1" x14ac:dyDescent="0.2">
      <c r="A938" s="4">
        <v>45090</v>
      </c>
      <c r="B938" s="5">
        <v>34736</v>
      </c>
      <c r="C938" s="5" t="s">
        <v>10</v>
      </c>
      <c r="D938" s="5" t="s">
        <v>94</v>
      </c>
      <c r="E938" s="8">
        <v>3331740</v>
      </c>
      <c r="F938" s="9" t="s">
        <v>12</v>
      </c>
      <c r="G938" s="8">
        <v>333174</v>
      </c>
      <c r="H938" s="8">
        <f t="shared" si="55"/>
        <v>3664914</v>
      </c>
      <c r="I938" s="5" t="s">
        <v>13</v>
      </c>
      <c r="J938" s="5" t="s">
        <v>14</v>
      </c>
      <c r="K938" s="4">
        <f t="shared" si="56"/>
        <v>45138</v>
      </c>
      <c r="L938" s="14">
        <f>+VLOOKUP(B938,'[1]TỔNG HỢP .'!E$871:M$997,9,0)</f>
        <v>-3664914</v>
      </c>
      <c r="M938" s="14">
        <f t="shared" si="57"/>
        <v>0</v>
      </c>
      <c r="N938" s="4" t="str">
        <f>+VLOOKUP(B938,'[1]TỔNG HỢP .'!E$871:M$997,8,0)</f>
        <v>05.08.2023</v>
      </c>
      <c r="O938" t="s">
        <v>1267</v>
      </c>
    </row>
    <row r="939" spans="1:15" customFormat="1" ht="15" hidden="1" customHeight="1" x14ac:dyDescent="0.2">
      <c r="A939" s="4">
        <v>45090</v>
      </c>
      <c r="B939" s="5">
        <v>34737</v>
      </c>
      <c r="C939" s="5" t="s">
        <v>10</v>
      </c>
      <c r="D939" s="5" t="s">
        <v>123</v>
      </c>
      <c r="E939" s="8">
        <v>3580788</v>
      </c>
      <c r="F939" s="9" t="s">
        <v>12</v>
      </c>
      <c r="G939" s="8">
        <v>358079</v>
      </c>
      <c r="H939" s="8">
        <f t="shared" si="55"/>
        <v>3938867</v>
      </c>
      <c r="I939" s="5" t="s">
        <v>13</v>
      </c>
      <c r="J939" s="5" t="s">
        <v>14</v>
      </c>
      <c r="K939" s="4">
        <f t="shared" si="56"/>
        <v>45138</v>
      </c>
      <c r="L939" s="14">
        <f>+VLOOKUP(B939,'[1]TỔNG HỢP .'!E$871:M$997,9,0)</f>
        <v>-3938867</v>
      </c>
      <c r="M939" s="14">
        <f t="shared" si="57"/>
        <v>0</v>
      </c>
      <c r="N939" s="4" t="str">
        <f>+VLOOKUP(B939,'[1]TỔNG HỢP .'!E$871:M$997,8,0)</f>
        <v>05.08.2023</v>
      </c>
      <c r="O939" t="s">
        <v>1267</v>
      </c>
    </row>
    <row r="940" spans="1:15" customFormat="1" ht="15" hidden="1" customHeight="1" x14ac:dyDescent="0.2">
      <c r="A940" s="4">
        <v>45091</v>
      </c>
      <c r="B940" s="5">
        <v>34766</v>
      </c>
      <c r="C940" s="5" t="s">
        <v>10</v>
      </c>
      <c r="D940" s="5" t="s">
        <v>197</v>
      </c>
      <c r="E940" s="8">
        <v>1669372</v>
      </c>
      <c r="F940" s="9" t="s">
        <v>12</v>
      </c>
      <c r="G940" s="8">
        <v>166937</v>
      </c>
      <c r="H940" s="8">
        <f t="shared" si="55"/>
        <v>1836309</v>
      </c>
      <c r="I940" s="5" t="s">
        <v>13</v>
      </c>
      <c r="J940" s="5" t="s">
        <v>14</v>
      </c>
      <c r="K940" s="4">
        <f t="shared" si="56"/>
        <v>45139</v>
      </c>
      <c r="L940" s="14">
        <f>+VLOOKUP(B940,'[1]TỔNG HỢP .'!E$871:M$997,9,0)</f>
        <v>-1836309</v>
      </c>
      <c r="M940" s="14">
        <f t="shared" si="57"/>
        <v>0</v>
      </c>
      <c r="N940" s="4" t="str">
        <f>+VLOOKUP(B940,'[1]TỔNG HỢP .'!E$871:M$997,8,0)</f>
        <v>05.08.2023</v>
      </c>
      <c r="O940" t="s">
        <v>1267</v>
      </c>
    </row>
    <row r="941" spans="1:15" customFormat="1" ht="15" hidden="1" customHeight="1" x14ac:dyDescent="0.2">
      <c r="A941" s="4">
        <v>45092</v>
      </c>
      <c r="B941" s="5">
        <v>35976</v>
      </c>
      <c r="C941" s="5" t="s">
        <v>10</v>
      </c>
      <c r="D941" s="5" t="s">
        <v>15</v>
      </c>
      <c r="E941" s="8">
        <v>1311312</v>
      </c>
      <c r="F941" s="9" t="s">
        <v>12</v>
      </c>
      <c r="G941" s="8">
        <v>131131</v>
      </c>
      <c r="H941" s="8">
        <f t="shared" si="55"/>
        <v>1442443</v>
      </c>
      <c r="I941" s="5" t="s">
        <v>13</v>
      </c>
      <c r="J941" s="5" t="s">
        <v>14</v>
      </c>
      <c r="K941" s="4">
        <f t="shared" si="56"/>
        <v>45140</v>
      </c>
      <c r="L941" s="14">
        <f>+VLOOKUP(B941,'[1]TỔNG HỢP .'!E$871:M$997,9,0)</f>
        <v>-1442443</v>
      </c>
      <c r="M941" s="14">
        <f t="shared" si="57"/>
        <v>0</v>
      </c>
      <c r="N941" s="4" t="str">
        <f>+VLOOKUP(B941,'[1]TỔNG HỢP .'!E$871:M$997,8,0)</f>
        <v>05.08.2023</v>
      </c>
      <c r="O941" t="s">
        <v>1267</v>
      </c>
    </row>
    <row r="942" spans="1:15" customFormat="1" ht="15" hidden="1" customHeight="1" x14ac:dyDescent="0.2">
      <c r="A942" s="4">
        <v>45092</v>
      </c>
      <c r="B942" s="5">
        <v>35977</v>
      </c>
      <c r="C942" s="5" t="s">
        <v>10</v>
      </c>
      <c r="D942" s="5" t="s">
        <v>15</v>
      </c>
      <c r="E942" s="8">
        <v>1558044</v>
      </c>
      <c r="F942" s="9" t="s">
        <v>12</v>
      </c>
      <c r="G942" s="8">
        <v>155804</v>
      </c>
      <c r="H942" s="8">
        <f t="shared" si="55"/>
        <v>1713848</v>
      </c>
      <c r="I942" s="5" t="s">
        <v>13</v>
      </c>
      <c r="J942" s="5" t="s">
        <v>14</v>
      </c>
      <c r="K942" s="4">
        <f t="shared" si="56"/>
        <v>45140</v>
      </c>
      <c r="L942" s="14">
        <f>+VLOOKUP(B942,'[1]TỔNG HỢP .'!E$871:M$997,9,0)</f>
        <v>-1713848</v>
      </c>
      <c r="M942" s="14">
        <f t="shared" si="57"/>
        <v>0</v>
      </c>
      <c r="N942" s="4" t="str">
        <f>+VLOOKUP(B942,'[1]TỔNG HỢP .'!E$871:M$997,8,0)</f>
        <v>05.08.2023</v>
      </c>
      <c r="O942" t="s">
        <v>1267</v>
      </c>
    </row>
    <row r="943" spans="1:15" customFormat="1" ht="15" hidden="1" customHeight="1" x14ac:dyDescent="0.2">
      <c r="A943" s="4">
        <v>45092</v>
      </c>
      <c r="B943" s="5">
        <v>35978</v>
      </c>
      <c r="C943" s="5" t="s">
        <v>10</v>
      </c>
      <c r="D943" s="5" t="s">
        <v>100</v>
      </c>
      <c r="E943" s="8">
        <v>1468640</v>
      </c>
      <c r="F943" s="9" t="s">
        <v>12</v>
      </c>
      <c r="G943" s="8">
        <v>146864</v>
      </c>
      <c r="H943" s="8">
        <f t="shared" si="55"/>
        <v>1615504</v>
      </c>
      <c r="I943" s="5" t="s">
        <v>13</v>
      </c>
      <c r="J943" s="5" t="s">
        <v>14</v>
      </c>
      <c r="K943" s="4">
        <f t="shared" si="56"/>
        <v>45140</v>
      </c>
      <c r="L943" s="14">
        <f>+VLOOKUP(B943,'[1]TỔNG HỢP .'!E$871:M$997,9,0)</f>
        <v>-1615504</v>
      </c>
      <c r="M943" s="14">
        <f t="shared" si="57"/>
        <v>0</v>
      </c>
      <c r="N943" s="4" t="str">
        <f>+VLOOKUP(B943,'[1]TỔNG HỢP .'!E$871:M$997,8,0)</f>
        <v>05.08.2023</v>
      </c>
      <c r="O943" t="s">
        <v>1267</v>
      </c>
    </row>
    <row r="944" spans="1:15" customFormat="1" ht="15" hidden="1" customHeight="1" x14ac:dyDescent="0.2">
      <c r="A944" s="4">
        <v>45092</v>
      </c>
      <c r="B944" s="5">
        <v>35979</v>
      </c>
      <c r="C944" s="5" t="s">
        <v>10</v>
      </c>
      <c r="D944" s="5" t="s">
        <v>100</v>
      </c>
      <c r="E944" s="8">
        <v>1468640</v>
      </c>
      <c r="F944" s="9" t="s">
        <v>12</v>
      </c>
      <c r="G944" s="8">
        <v>146864</v>
      </c>
      <c r="H944" s="8">
        <f t="shared" si="55"/>
        <v>1615504</v>
      </c>
      <c r="I944" s="5" t="s">
        <v>13</v>
      </c>
      <c r="J944" s="5" t="s">
        <v>14</v>
      </c>
      <c r="K944" s="4">
        <f t="shared" si="56"/>
        <v>45140</v>
      </c>
      <c r="L944" s="14">
        <f>+VLOOKUP(B944,'[1]TỔNG HỢP .'!E$871:M$997,9,0)</f>
        <v>-1615504</v>
      </c>
      <c r="M944" s="14">
        <f t="shared" si="57"/>
        <v>0</v>
      </c>
      <c r="N944" s="4" t="str">
        <f>+VLOOKUP(B944,'[1]TỔNG HỢP .'!E$871:M$997,8,0)</f>
        <v>05.08.2023</v>
      </c>
      <c r="O944" t="s">
        <v>1267</v>
      </c>
    </row>
    <row r="945" spans="1:15" customFormat="1" ht="15" hidden="1" customHeight="1" x14ac:dyDescent="0.2">
      <c r="A945" s="4">
        <v>45092</v>
      </c>
      <c r="B945" s="5">
        <v>35980</v>
      </c>
      <c r="C945" s="5" t="s">
        <v>10</v>
      </c>
      <c r="D945" s="5" t="s">
        <v>21</v>
      </c>
      <c r="E945" s="8">
        <v>2579220</v>
      </c>
      <c r="F945" s="9" t="s">
        <v>12</v>
      </c>
      <c r="G945" s="8">
        <v>257922</v>
      </c>
      <c r="H945" s="8">
        <f t="shared" si="55"/>
        <v>2837142</v>
      </c>
      <c r="I945" s="5" t="s">
        <v>13</v>
      </c>
      <c r="J945" s="5" t="s">
        <v>14</v>
      </c>
      <c r="K945" s="4">
        <f t="shared" si="56"/>
        <v>45140</v>
      </c>
      <c r="L945" s="14">
        <f>+VLOOKUP(B945,'[1]TỔNG HỢP .'!E$871:M$997,9,0)</f>
        <v>-2837142</v>
      </c>
      <c r="M945" s="14">
        <f t="shared" si="57"/>
        <v>0</v>
      </c>
      <c r="N945" s="4" t="str">
        <f>+VLOOKUP(B945,'[1]TỔNG HỢP .'!E$871:M$997,8,0)</f>
        <v>05.08.2023</v>
      </c>
      <c r="O945" t="s">
        <v>1267</v>
      </c>
    </row>
    <row r="946" spans="1:15" customFormat="1" ht="15" hidden="1" customHeight="1" x14ac:dyDescent="0.2">
      <c r="A946" s="4">
        <v>45092</v>
      </c>
      <c r="B946" s="5">
        <v>35981</v>
      </c>
      <c r="C946" s="5" t="s">
        <v>10</v>
      </c>
      <c r="D946" s="5" t="s">
        <v>406</v>
      </c>
      <c r="E946" s="8">
        <v>1513364</v>
      </c>
      <c r="F946" s="9" t="s">
        <v>12</v>
      </c>
      <c r="G946" s="8">
        <v>151336</v>
      </c>
      <c r="H946" s="8">
        <f t="shared" si="55"/>
        <v>1664700</v>
      </c>
      <c r="I946" s="5" t="s">
        <v>13</v>
      </c>
      <c r="J946" s="5" t="s">
        <v>14</v>
      </c>
      <c r="K946" s="4">
        <f t="shared" si="56"/>
        <v>45140</v>
      </c>
      <c r="L946" s="14">
        <f>+VLOOKUP(B946,'[1]TỔNG HỢP .'!E$871:M$997,9,0)</f>
        <v>-1664700</v>
      </c>
      <c r="M946" s="14">
        <f t="shared" si="57"/>
        <v>0</v>
      </c>
      <c r="N946" s="4" t="str">
        <f>+VLOOKUP(B946,'[1]TỔNG HỢP .'!E$871:M$997,8,0)</f>
        <v>05.08.2023</v>
      </c>
      <c r="O946" t="s">
        <v>1267</v>
      </c>
    </row>
    <row r="947" spans="1:15" customFormat="1" ht="15" hidden="1" customHeight="1" x14ac:dyDescent="0.2">
      <c r="A947" s="4">
        <v>45092</v>
      </c>
      <c r="B947" s="5">
        <v>35982</v>
      </c>
      <c r="C947" s="5" t="s">
        <v>10</v>
      </c>
      <c r="D947" s="5" t="s">
        <v>57</v>
      </c>
      <c r="E947" s="8">
        <v>1110580</v>
      </c>
      <c r="F947" s="9" t="s">
        <v>12</v>
      </c>
      <c r="G947" s="8">
        <v>111058</v>
      </c>
      <c r="H947" s="8">
        <f t="shared" si="55"/>
        <v>1221638</v>
      </c>
      <c r="I947" s="5" t="s">
        <v>13</v>
      </c>
      <c r="J947" s="5" t="s">
        <v>14</v>
      </c>
      <c r="K947" s="4">
        <f t="shared" si="56"/>
        <v>45140</v>
      </c>
      <c r="L947" s="14">
        <f>+VLOOKUP(B947,'[1]TỔNG HỢP .'!E$871:M$997,9,0)</f>
        <v>-1221638</v>
      </c>
      <c r="M947" s="14">
        <f t="shared" si="57"/>
        <v>0</v>
      </c>
      <c r="N947" s="4" t="str">
        <f>+VLOOKUP(B947,'[1]TỔNG HỢP .'!E$871:M$997,8,0)</f>
        <v>05.08.2023</v>
      </c>
      <c r="O947" t="s">
        <v>1267</v>
      </c>
    </row>
    <row r="948" spans="1:15" customFormat="1" ht="15" hidden="1" customHeight="1" x14ac:dyDescent="0.2">
      <c r="A948" s="4">
        <v>45092</v>
      </c>
      <c r="B948" s="5">
        <v>35983</v>
      </c>
      <c r="C948" s="5" t="s">
        <v>10</v>
      </c>
      <c r="D948" s="5" t="s">
        <v>57</v>
      </c>
      <c r="E948" s="8">
        <v>1111900</v>
      </c>
      <c r="F948" s="9" t="s">
        <v>12</v>
      </c>
      <c r="G948" s="8">
        <v>111190</v>
      </c>
      <c r="H948" s="8">
        <f t="shared" si="55"/>
        <v>1223090</v>
      </c>
      <c r="I948" s="5" t="s">
        <v>13</v>
      </c>
      <c r="J948" s="5" t="s">
        <v>14</v>
      </c>
      <c r="K948" s="4">
        <f t="shared" si="56"/>
        <v>45140</v>
      </c>
      <c r="L948" s="14">
        <f>+VLOOKUP(B948,'[1]TỔNG HỢP .'!E$871:M$997,9,0)</f>
        <v>-1223090</v>
      </c>
      <c r="M948" s="14">
        <f t="shared" si="57"/>
        <v>0</v>
      </c>
      <c r="N948" s="4" t="str">
        <f>+VLOOKUP(B948,'[1]TỔNG HỢP .'!E$871:M$997,8,0)</f>
        <v>05.08.2023</v>
      </c>
      <c r="O948" t="s">
        <v>1267</v>
      </c>
    </row>
    <row r="949" spans="1:15" customFormat="1" ht="15" hidden="1" customHeight="1" x14ac:dyDescent="0.2">
      <c r="A949" s="4">
        <v>45092</v>
      </c>
      <c r="B949" s="5">
        <v>35984</v>
      </c>
      <c r="C949" s="5" t="s">
        <v>10</v>
      </c>
      <c r="D949" s="5" t="s">
        <v>32</v>
      </c>
      <c r="E949" s="8">
        <v>1110580</v>
      </c>
      <c r="F949" s="9" t="s">
        <v>12</v>
      </c>
      <c r="G949" s="8">
        <v>111058</v>
      </c>
      <c r="H949" s="8">
        <f t="shared" si="55"/>
        <v>1221638</v>
      </c>
      <c r="I949" s="5" t="s">
        <v>13</v>
      </c>
      <c r="J949" s="5" t="s">
        <v>14</v>
      </c>
      <c r="K949" s="4">
        <f t="shared" si="56"/>
        <v>45140</v>
      </c>
      <c r="L949" s="14">
        <f>+VLOOKUP(B949,'[1]TỔNG HỢP .'!E$871:M$997,9,0)</f>
        <v>-1221638</v>
      </c>
      <c r="M949" s="14">
        <f t="shared" si="57"/>
        <v>0</v>
      </c>
      <c r="N949" s="4" t="str">
        <f>+VLOOKUP(B949,'[1]TỔNG HỢP .'!E$871:M$997,8,0)</f>
        <v>05.08.2023</v>
      </c>
      <c r="O949" t="s">
        <v>1267</v>
      </c>
    </row>
    <row r="950" spans="1:15" customFormat="1" ht="15" hidden="1" customHeight="1" x14ac:dyDescent="0.2">
      <c r="A950" s="4">
        <v>45092</v>
      </c>
      <c r="B950" s="5">
        <v>35985</v>
      </c>
      <c r="C950" s="5" t="s">
        <v>10</v>
      </c>
      <c r="D950" s="5" t="s">
        <v>120</v>
      </c>
      <c r="E950" s="8">
        <v>4248592</v>
      </c>
      <c r="F950" s="9" t="s">
        <v>12</v>
      </c>
      <c r="G950" s="8">
        <v>424859</v>
      </c>
      <c r="H950" s="8">
        <f t="shared" si="55"/>
        <v>4673451</v>
      </c>
      <c r="I950" s="5" t="s">
        <v>13</v>
      </c>
      <c r="J950" s="5" t="s">
        <v>14</v>
      </c>
      <c r="K950" s="4">
        <f t="shared" si="56"/>
        <v>45140</v>
      </c>
      <c r="L950" s="14">
        <f>+VLOOKUP(B950,'[1]TỔNG HỢP .'!E$871:M$997,9,0)</f>
        <v>-4673451</v>
      </c>
      <c r="M950" s="14">
        <f t="shared" si="57"/>
        <v>0</v>
      </c>
      <c r="N950" s="4" t="str">
        <f>+VLOOKUP(B950,'[1]TỔNG HỢP .'!E$871:M$997,8,0)</f>
        <v>05.08.2023</v>
      </c>
      <c r="O950" t="s">
        <v>1267</v>
      </c>
    </row>
    <row r="951" spans="1:15" customFormat="1" ht="15" hidden="1" customHeight="1" x14ac:dyDescent="0.2">
      <c r="A951" s="4">
        <v>45092</v>
      </c>
      <c r="B951" s="5">
        <v>35986</v>
      </c>
      <c r="C951" s="5" t="s">
        <v>10</v>
      </c>
      <c r="D951" s="5" t="s">
        <v>35</v>
      </c>
      <c r="E951" s="8">
        <v>1512044</v>
      </c>
      <c r="F951" s="9" t="s">
        <v>12</v>
      </c>
      <c r="G951" s="8">
        <v>151204</v>
      </c>
      <c r="H951" s="8">
        <f t="shared" si="55"/>
        <v>1663248</v>
      </c>
      <c r="I951" s="5" t="s">
        <v>13</v>
      </c>
      <c r="J951" s="5" t="s">
        <v>14</v>
      </c>
      <c r="K951" s="4">
        <f t="shared" si="56"/>
        <v>45140</v>
      </c>
      <c r="L951" s="14">
        <f>+VLOOKUP(B951,'[1]TỔNG HỢP .'!E$871:M$997,9,0)</f>
        <v>-1663248</v>
      </c>
      <c r="M951" s="14">
        <f t="shared" si="57"/>
        <v>0</v>
      </c>
      <c r="N951" s="4" t="str">
        <f>+VLOOKUP(B951,'[1]TỔNG HỢP .'!E$871:M$997,8,0)</f>
        <v>05.08.2023</v>
      </c>
      <c r="O951" t="s">
        <v>1267</v>
      </c>
    </row>
    <row r="952" spans="1:15" customFormat="1" ht="15" hidden="1" customHeight="1" x14ac:dyDescent="0.2">
      <c r="A952" s="4">
        <v>45092</v>
      </c>
      <c r="B952" s="5">
        <v>35987</v>
      </c>
      <c r="C952" s="5" t="s">
        <v>10</v>
      </c>
      <c r="D952" s="5" t="s">
        <v>38</v>
      </c>
      <c r="E952" s="8">
        <v>3689800</v>
      </c>
      <c r="F952" s="9" t="s">
        <v>12</v>
      </c>
      <c r="G952" s="8">
        <v>368980</v>
      </c>
      <c r="H952" s="8">
        <f t="shared" si="55"/>
        <v>4058780</v>
      </c>
      <c r="I952" s="5" t="s">
        <v>13</v>
      </c>
      <c r="J952" s="5" t="s">
        <v>14</v>
      </c>
      <c r="K952" s="4">
        <f t="shared" si="56"/>
        <v>45140</v>
      </c>
      <c r="L952" s="14">
        <f>+VLOOKUP(B952,'[1]TỔNG HỢP .'!E$871:M$997,9,0)</f>
        <v>-4058780</v>
      </c>
      <c r="M952" s="14">
        <f t="shared" si="57"/>
        <v>0</v>
      </c>
      <c r="N952" s="4" t="str">
        <f>+VLOOKUP(B952,'[1]TỔNG HỢP .'!E$871:M$997,8,0)</f>
        <v>05.08.2023</v>
      </c>
      <c r="O952" t="s">
        <v>1267</v>
      </c>
    </row>
    <row r="953" spans="1:15" customFormat="1" ht="15" hidden="1" customHeight="1" x14ac:dyDescent="0.2">
      <c r="A953" s="4">
        <v>45092</v>
      </c>
      <c r="B953" s="5">
        <v>35988</v>
      </c>
      <c r="C953" s="5" t="s">
        <v>10</v>
      </c>
      <c r="D953" s="5" t="s">
        <v>60</v>
      </c>
      <c r="E953" s="8">
        <v>2779952</v>
      </c>
      <c r="F953" s="9" t="s">
        <v>12</v>
      </c>
      <c r="G953" s="8">
        <v>277995</v>
      </c>
      <c r="H953" s="8">
        <f t="shared" si="55"/>
        <v>3057947</v>
      </c>
      <c r="I953" s="5" t="s">
        <v>13</v>
      </c>
      <c r="J953" s="5" t="s">
        <v>14</v>
      </c>
      <c r="K953" s="4">
        <f t="shared" si="56"/>
        <v>45140</v>
      </c>
      <c r="L953" s="14">
        <f>+VLOOKUP(B953,'[1]TỔNG HỢP .'!E$871:M$997,9,0)</f>
        <v>-3057947</v>
      </c>
      <c r="M953" s="14">
        <f t="shared" si="57"/>
        <v>0</v>
      </c>
      <c r="N953" s="4" t="str">
        <f>+VLOOKUP(B953,'[1]TỔNG HỢP .'!E$871:M$997,8,0)</f>
        <v>05.08.2023</v>
      </c>
      <c r="O953" t="s">
        <v>1267</v>
      </c>
    </row>
    <row r="954" spans="1:15" customFormat="1" ht="15" hidden="1" customHeight="1" x14ac:dyDescent="0.2">
      <c r="A954" s="4">
        <v>45092</v>
      </c>
      <c r="B954" s="5">
        <v>35989</v>
      </c>
      <c r="C954" s="5" t="s">
        <v>10</v>
      </c>
      <c r="D954" s="5" t="s">
        <v>54</v>
      </c>
      <c r="E954" s="8">
        <v>1606640</v>
      </c>
      <c r="F954" s="9" t="s">
        <v>12</v>
      </c>
      <c r="G954" s="8">
        <v>160664</v>
      </c>
      <c r="H954" s="8">
        <f t="shared" si="55"/>
        <v>1767304</v>
      </c>
      <c r="I954" s="5" t="s">
        <v>13</v>
      </c>
      <c r="J954" s="5" t="s">
        <v>14</v>
      </c>
      <c r="K954" s="4">
        <f t="shared" si="56"/>
        <v>45140</v>
      </c>
      <c r="L954" s="14">
        <f>+VLOOKUP(B954,'[1]TỔNG HỢP .'!E$871:M$997,9,0)</f>
        <v>-1767304</v>
      </c>
      <c r="M954" s="14">
        <f t="shared" si="57"/>
        <v>0</v>
      </c>
      <c r="N954" s="4" t="str">
        <f>+VLOOKUP(B954,'[1]TỔNG HỢP .'!E$871:M$997,8,0)</f>
        <v>05.08.2023</v>
      </c>
      <c r="O954" t="s">
        <v>1267</v>
      </c>
    </row>
    <row r="955" spans="1:15" customFormat="1" ht="15" hidden="1" customHeight="1" x14ac:dyDescent="0.2">
      <c r="A955" s="4">
        <v>45093</v>
      </c>
      <c r="B955" s="5">
        <v>36034</v>
      </c>
      <c r="C955" s="5" t="s">
        <v>10</v>
      </c>
      <c r="D955" s="5" t="s">
        <v>123</v>
      </c>
      <c r="E955" s="8">
        <v>1604044</v>
      </c>
      <c r="F955" s="9" t="s">
        <v>12</v>
      </c>
      <c r="G955" s="8">
        <v>160404</v>
      </c>
      <c r="H955" s="8">
        <f t="shared" si="55"/>
        <v>1764448</v>
      </c>
      <c r="I955" s="5" t="s">
        <v>13</v>
      </c>
      <c r="J955" s="5" t="s">
        <v>14</v>
      </c>
      <c r="K955" s="4">
        <f t="shared" si="56"/>
        <v>45141</v>
      </c>
      <c r="L955" s="14">
        <f>+VLOOKUP(B955,'[1]TỔNG HỢP .'!E$871:M$997,9,0)</f>
        <v>-1764448</v>
      </c>
      <c r="M955" s="14">
        <f t="shared" si="57"/>
        <v>0</v>
      </c>
      <c r="N955" s="4" t="str">
        <f>+VLOOKUP(B955,'[1]TỔNG HỢP .'!E$871:M$997,8,0)</f>
        <v>05.08.2023</v>
      </c>
      <c r="O955" t="s">
        <v>1267</v>
      </c>
    </row>
    <row r="956" spans="1:15" customFormat="1" ht="15" hidden="1" customHeight="1" x14ac:dyDescent="0.2">
      <c r="A956" s="4">
        <v>45096</v>
      </c>
      <c r="B956" s="5">
        <v>5498</v>
      </c>
      <c r="C956" s="5" t="s">
        <v>748</v>
      </c>
      <c r="D956" s="5" t="s">
        <v>1240</v>
      </c>
      <c r="E956" s="8">
        <v>-333174</v>
      </c>
      <c r="F956" s="9" t="s">
        <v>12</v>
      </c>
      <c r="G956" s="8">
        <v>-33317</v>
      </c>
      <c r="H956" s="8">
        <f t="shared" si="55"/>
        <v>-366491</v>
      </c>
      <c r="I956" s="5" t="s">
        <v>13</v>
      </c>
      <c r="J956" s="5" t="s">
        <v>14</v>
      </c>
      <c r="K956" s="4">
        <f t="shared" si="56"/>
        <v>45144</v>
      </c>
      <c r="L956" s="14">
        <f>+VLOOKUP(B956,'[1]TỔNG HỢP .'!E$699:M$801,9,0)</f>
        <v>366491</v>
      </c>
      <c r="M956" s="14">
        <f t="shared" ref="M956:M986" si="58">+L956+H956</f>
        <v>0</v>
      </c>
      <c r="N956" s="4" t="str">
        <f>+VLOOKUP(B956,'[1]TỔNG HỢP .'!E$699:M$801,8,0)</f>
        <v>05.07.2023</v>
      </c>
      <c r="O956" t="s">
        <v>1248</v>
      </c>
    </row>
    <row r="957" spans="1:15" customFormat="1" ht="15" hidden="1" customHeight="1" x14ac:dyDescent="0.2">
      <c r="A957" s="4">
        <v>45096</v>
      </c>
      <c r="B957" s="5">
        <v>36242</v>
      </c>
      <c r="C957" s="5" t="s">
        <v>10</v>
      </c>
      <c r="D957" s="5" t="s">
        <v>21</v>
      </c>
      <c r="E957" s="8">
        <v>1110580</v>
      </c>
      <c r="F957" s="9" t="s">
        <v>12</v>
      </c>
      <c r="G957" s="8">
        <v>111058</v>
      </c>
      <c r="H957" s="8">
        <f t="shared" si="55"/>
        <v>1221638</v>
      </c>
      <c r="I957" s="5" t="s">
        <v>13</v>
      </c>
      <c r="J957" s="5" t="s">
        <v>14</v>
      </c>
      <c r="K957" s="4">
        <f t="shared" si="56"/>
        <v>45144</v>
      </c>
      <c r="L957" s="14">
        <f>+VLOOKUP(B957,'[1]TỔNG HỢP .'!E$871:M$997,9,0)</f>
        <v>-1221638</v>
      </c>
      <c r="M957" s="14">
        <f t="shared" si="58"/>
        <v>0</v>
      </c>
      <c r="N957" s="4" t="str">
        <f>+VLOOKUP(B957,'[1]TỔNG HỢP .'!E$871:M$997,8,0)</f>
        <v>05.08.2023</v>
      </c>
      <c r="O957" t="s">
        <v>1267</v>
      </c>
    </row>
    <row r="958" spans="1:15" customFormat="1" ht="15" hidden="1" customHeight="1" x14ac:dyDescent="0.2">
      <c r="A958" s="4">
        <v>45096</v>
      </c>
      <c r="B958" s="5">
        <v>36243</v>
      </c>
      <c r="C958" s="5" t="s">
        <v>10</v>
      </c>
      <c r="D958" s="5" t="s">
        <v>106</v>
      </c>
      <c r="E958" s="8">
        <v>1468640</v>
      </c>
      <c r="F958" s="9" t="s">
        <v>12</v>
      </c>
      <c r="G958" s="8">
        <v>146864</v>
      </c>
      <c r="H958" s="8">
        <f t="shared" si="55"/>
        <v>1615504</v>
      </c>
      <c r="I958" s="5" t="s">
        <v>13</v>
      </c>
      <c r="J958" s="5" t="s">
        <v>14</v>
      </c>
      <c r="K958" s="4">
        <f t="shared" si="56"/>
        <v>45144</v>
      </c>
      <c r="L958" s="14">
        <f>+VLOOKUP(B958,'[1]TỔNG HỢP .'!E$871:M$997,9,0)</f>
        <v>-1615504</v>
      </c>
      <c r="M958" s="14">
        <f t="shared" si="58"/>
        <v>0</v>
      </c>
      <c r="N958" s="4" t="str">
        <f>+VLOOKUP(B958,'[1]TỔNG HỢP .'!E$871:M$997,8,0)</f>
        <v>05.08.2023</v>
      </c>
      <c r="O958" t="s">
        <v>1267</v>
      </c>
    </row>
    <row r="959" spans="1:15" customFormat="1" ht="15" hidden="1" customHeight="1" x14ac:dyDescent="0.2">
      <c r="A959" s="4">
        <v>45096</v>
      </c>
      <c r="B959" s="5">
        <v>36244</v>
      </c>
      <c r="C959" s="5" t="s">
        <v>10</v>
      </c>
      <c r="D959" s="5" t="s">
        <v>24</v>
      </c>
      <c r="E959" s="8">
        <v>2978588</v>
      </c>
      <c r="F959" s="9" t="s">
        <v>12</v>
      </c>
      <c r="G959" s="8">
        <v>297859</v>
      </c>
      <c r="H959" s="8">
        <f t="shared" si="55"/>
        <v>3276447</v>
      </c>
      <c r="I959" s="5" t="s">
        <v>13</v>
      </c>
      <c r="J959" s="5" t="s">
        <v>14</v>
      </c>
      <c r="K959" s="4">
        <f t="shared" si="56"/>
        <v>45144</v>
      </c>
      <c r="L959" s="14">
        <f>+VLOOKUP(B959,'[1]TỔNG HỢP .'!E$871:M$997,9,0)</f>
        <v>-3276447</v>
      </c>
      <c r="M959" s="14">
        <f t="shared" si="58"/>
        <v>0</v>
      </c>
      <c r="N959" s="4" t="str">
        <f>+VLOOKUP(B959,'[1]TỔNG HỢP .'!E$871:M$997,8,0)</f>
        <v>05.08.2023</v>
      </c>
      <c r="O959" t="s">
        <v>1267</v>
      </c>
    </row>
    <row r="960" spans="1:15" customFormat="1" ht="15" hidden="1" customHeight="1" x14ac:dyDescent="0.2">
      <c r="A960" s="4">
        <v>45096</v>
      </c>
      <c r="B960" s="5">
        <v>36245</v>
      </c>
      <c r="C960" s="5" t="s">
        <v>10</v>
      </c>
      <c r="D960" s="5" t="s">
        <v>29</v>
      </c>
      <c r="E960" s="8">
        <v>1468640</v>
      </c>
      <c r="F960" s="9" t="s">
        <v>12</v>
      </c>
      <c r="G960" s="8">
        <v>146864</v>
      </c>
      <c r="H960" s="8">
        <f t="shared" si="55"/>
        <v>1615504</v>
      </c>
      <c r="I960" s="5" t="s">
        <v>13</v>
      </c>
      <c r="J960" s="5" t="s">
        <v>14</v>
      </c>
      <c r="K960" s="4">
        <f t="shared" si="56"/>
        <v>45144</v>
      </c>
      <c r="L960" s="14">
        <f>+VLOOKUP(B960,'[1]TỔNG HỢP .'!E$871:M$997,9,0)</f>
        <v>-1615504</v>
      </c>
      <c r="M960" s="14">
        <f t="shared" si="58"/>
        <v>0</v>
      </c>
      <c r="N960" s="4" t="str">
        <f>+VLOOKUP(B960,'[1]TỔNG HỢP .'!E$871:M$997,8,0)</f>
        <v>05.08.2023</v>
      </c>
      <c r="O960" t="s">
        <v>1267</v>
      </c>
    </row>
    <row r="961" spans="1:15" customFormat="1" ht="15" hidden="1" customHeight="1" x14ac:dyDescent="0.2">
      <c r="A961" s="4">
        <v>45096</v>
      </c>
      <c r="B961" s="5">
        <v>36246</v>
      </c>
      <c r="C961" s="5" t="s">
        <v>10</v>
      </c>
      <c r="D961" s="5" t="s">
        <v>32</v>
      </c>
      <c r="E961" s="8">
        <v>3331740</v>
      </c>
      <c r="F961" s="9" t="s">
        <v>12</v>
      </c>
      <c r="G961" s="8">
        <v>333174</v>
      </c>
      <c r="H961" s="8">
        <f t="shared" ref="H961:H1023" si="59">+E961+G961</f>
        <v>3664914</v>
      </c>
      <c r="I961" s="5" t="s">
        <v>13</v>
      </c>
      <c r="J961" s="5" t="s">
        <v>14</v>
      </c>
      <c r="K961" s="4">
        <f t="shared" si="56"/>
        <v>45144</v>
      </c>
      <c r="L961" s="14">
        <f>+VLOOKUP(B961,'[1]TỔNG HỢP .'!E$871:M$997,9,0)</f>
        <v>-3664914</v>
      </c>
      <c r="M961" s="14">
        <f t="shared" si="58"/>
        <v>0</v>
      </c>
      <c r="N961" s="4" t="str">
        <f>+VLOOKUP(B961,'[1]TỔNG HỢP .'!E$871:M$997,8,0)</f>
        <v>05.08.2023</v>
      </c>
      <c r="O961" t="s">
        <v>1267</v>
      </c>
    </row>
    <row r="962" spans="1:15" customFormat="1" ht="15" hidden="1" customHeight="1" x14ac:dyDescent="0.2">
      <c r="A962" s="4">
        <v>45096</v>
      </c>
      <c r="B962" s="5">
        <v>36247</v>
      </c>
      <c r="C962" s="5" t="s">
        <v>10</v>
      </c>
      <c r="D962" s="5" t="s">
        <v>137</v>
      </c>
      <c r="E962" s="8">
        <v>660732</v>
      </c>
      <c r="F962" s="9" t="s">
        <v>12</v>
      </c>
      <c r="G962" s="8">
        <v>66073</v>
      </c>
      <c r="H962" s="8">
        <f t="shared" si="59"/>
        <v>726805</v>
      </c>
      <c r="I962" s="5" t="s">
        <v>13</v>
      </c>
      <c r="J962" s="5" t="s">
        <v>14</v>
      </c>
      <c r="K962" s="4">
        <f t="shared" si="56"/>
        <v>45144</v>
      </c>
      <c r="L962" s="14">
        <f>+VLOOKUP(B962,'[1]TỔNG HỢP .'!E$871:M$997,9,0)</f>
        <v>-726805</v>
      </c>
      <c r="M962" s="14">
        <f t="shared" si="58"/>
        <v>0</v>
      </c>
      <c r="N962" s="4" t="str">
        <f>+VLOOKUP(B962,'[1]TỔNG HỢP .'!E$871:M$997,8,0)</f>
        <v>05.08.2023</v>
      </c>
      <c r="O962" t="s">
        <v>1267</v>
      </c>
    </row>
    <row r="963" spans="1:15" customFormat="1" ht="15" hidden="1" customHeight="1" x14ac:dyDescent="0.2">
      <c r="A963" s="4">
        <v>45096</v>
      </c>
      <c r="B963" s="5">
        <v>36248</v>
      </c>
      <c r="C963" s="5" t="s">
        <v>10</v>
      </c>
      <c r="D963" s="5" t="s">
        <v>137</v>
      </c>
      <c r="E963" s="8">
        <v>3476744</v>
      </c>
      <c r="F963" s="9" t="s">
        <v>12</v>
      </c>
      <c r="G963" s="8">
        <v>347674</v>
      </c>
      <c r="H963" s="8">
        <f t="shared" si="59"/>
        <v>3824418</v>
      </c>
      <c r="I963" s="5" t="s">
        <v>13</v>
      </c>
      <c r="J963" s="5" t="s">
        <v>14</v>
      </c>
      <c r="K963" s="4">
        <f t="shared" si="56"/>
        <v>45144</v>
      </c>
      <c r="L963" s="14">
        <f>+VLOOKUP(B963,'[1]TỔNG HỢP .'!E$871:M$997,9,0)</f>
        <v>-3824418</v>
      </c>
      <c r="M963" s="14">
        <f t="shared" si="58"/>
        <v>0</v>
      </c>
      <c r="N963" s="4" t="str">
        <f>+VLOOKUP(B963,'[1]TỔNG HỢP .'!E$871:M$997,8,0)</f>
        <v>05.08.2023</v>
      </c>
      <c r="O963" t="s">
        <v>1267</v>
      </c>
    </row>
    <row r="964" spans="1:15" customFormat="1" ht="15" hidden="1" customHeight="1" x14ac:dyDescent="0.2">
      <c r="A964" s="4">
        <v>45096</v>
      </c>
      <c r="B964" s="5">
        <v>36249</v>
      </c>
      <c r="C964" s="5" t="s">
        <v>10</v>
      </c>
      <c r="D964" s="5" t="s">
        <v>18</v>
      </c>
      <c r="E964" s="8">
        <v>12987820</v>
      </c>
      <c r="F964" s="9" t="s">
        <v>12</v>
      </c>
      <c r="G964" s="8">
        <v>1298782</v>
      </c>
      <c r="H964" s="8">
        <f t="shared" si="59"/>
        <v>14286602</v>
      </c>
      <c r="I964" s="5" t="s">
        <v>13</v>
      </c>
      <c r="J964" s="5" t="s">
        <v>14</v>
      </c>
      <c r="K964" s="4">
        <f t="shared" si="56"/>
        <v>45144</v>
      </c>
      <c r="L964" s="14">
        <f>+VLOOKUP(B964,'[1]TỔNG HỢP .'!E$871:M$997,9,0)</f>
        <v>-14286602</v>
      </c>
      <c r="M964" s="14">
        <f t="shared" si="58"/>
        <v>0</v>
      </c>
      <c r="N964" s="4" t="str">
        <f>+VLOOKUP(B964,'[1]TỔNG HỢP .'!E$871:M$997,8,0)</f>
        <v>05.08.2023</v>
      </c>
      <c r="O964" t="s">
        <v>1267</v>
      </c>
    </row>
    <row r="965" spans="1:15" customFormat="1" ht="15" hidden="1" customHeight="1" x14ac:dyDescent="0.2">
      <c r="A965" s="4">
        <v>45096</v>
      </c>
      <c r="B965" s="5">
        <v>36251</v>
      </c>
      <c r="C965" s="5" t="s">
        <v>10</v>
      </c>
      <c r="D965" s="5" t="s">
        <v>44</v>
      </c>
      <c r="E965" s="8">
        <v>5387164</v>
      </c>
      <c r="F965" s="9" t="s">
        <v>12</v>
      </c>
      <c r="G965" s="8">
        <v>538716</v>
      </c>
      <c r="H965" s="8">
        <f t="shared" si="59"/>
        <v>5925880</v>
      </c>
      <c r="I965" s="5" t="s">
        <v>13</v>
      </c>
      <c r="J965" s="5" t="s">
        <v>14</v>
      </c>
      <c r="K965" s="4">
        <f t="shared" si="56"/>
        <v>45144</v>
      </c>
      <c r="L965" s="14">
        <f>+VLOOKUP(B965,'[1]TỔNG HỢP .'!E$871:M$997,9,0)</f>
        <v>-5925880</v>
      </c>
      <c r="M965" s="14">
        <f t="shared" si="58"/>
        <v>0</v>
      </c>
      <c r="N965" s="4" t="str">
        <f>+VLOOKUP(B965,'[1]TỔNG HỢP .'!E$871:M$997,8,0)</f>
        <v>05.08.2023</v>
      </c>
      <c r="O965" t="s">
        <v>1267</v>
      </c>
    </row>
    <row r="966" spans="1:15" customFormat="1" ht="15" hidden="1" customHeight="1" x14ac:dyDescent="0.2">
      <c r="A966" s="4">
        <v>45096</v>
      </c>
      <c r="B966" s="5">
        <v>36252</v>
      </c>
      <c r="C966" s="5" t="s">
        <v>10</v>
      </c>
      <c r="D966" s="5" t="s">
        <v>47</v>
      </c>
      <c r="E966" s="8">
        <v>3138012</v>
      </c>
      <c r="F966" s="9" t="s">
        <v>12</v>
      </c>
      <c r="G966" s="8">
        <v>313801</v>
      </c>
      <c r="H966" s="8">
        <f t="shared" si="59"/>
        <v>3451813</v>
      </c>
      <c r="I966" s="5" t="s">
        <v>13</v>
      </c>
      <c r="J966" s="5" t="s">
        <v>14</v>
      </c>
      <c r="K966" s="4">
        <f t="shared" si="56"/>
        <v>45144</v>
      </c>
      <c r="L966" s="14">
        <f>+VLOOKUP(B966,'[1]TỔNG HỢP .'!E$871:M$997,9,0)</f>
        <v>-3451813</v>
      </c>
      <c r="M966" s="14">
        <f t="shared" si="58"/>
        <v>0</v>
      </c>
      <c r="N966" s="4" t="str">
        <f>+VLOOKUP(B966,'[1]TỔNG HỢP .'!E$871:M$997,8,0)</f>
        <v>05.08.2023</v>
      </c>
      <c r="O966" t="s">
        <v>1267</v>
      </c>
    </row>
    <row r="967" spans="1:15" customFormat="1" ht="15" hidden="1" customHeight="1" x14ac:dyDescent="0.2">
      <c r="A967" s="4">
        <v>45096</v>
      </c>
      <c r="B967" s="5">
        <v>36253</v>
      </c>
      <c r="C967" s="5" t="s">
        <v>10</v>
      </c>
      <c r="D967" s="5" t="s">
        <v>50</v>
      </c>
      <c r="E967" s="8">
        <v>1110580</v>
      </c>
      <c r="F967" s="9" t="s">
        <v>12</v>
      </c>
      <c r="G967" s="8">
        <v>111058</v>
      </c>
      <c r="H967" s="8">
        <f t="shared" si="59"/>
        <v>1221638</v>
      </c>
      <c r="I967" s="5" t="s">
        <v>13</v>
      </c>
      <c r="J967" s="5" t="s">
        <v>14</v>
      </c>
      <c r="K967" s="4">
        <f t="shared" si="56"/>
        <v>45144</v>
      </c>
      <c r="L967" s="14">
        <f>+VLOOKUP(B967,'[1]TỔNG HỢP .'!E$871:M$997,9,0)</f>
        <v>-1221638</v>
      </c>
      <c r="M967" s="14">
        <f t="shared" si="58"/>
        <v>0</v>
      </c>
      <c r="N967" s="4" t="str">
        <f>+VLOOKUP(B967,'[1]TỔNG HỢP .'!E$871:M$997,8,0)</f>
        <v>05.08.2023</v>
      </c>
      <c r="O967" t="s">
        <v>1267</v>
      </c>
    </row>
    <row r="968" spans="1:15" customFormat="1" ht="15" hidden="1" customHeight="1" x14ac:dyDescent="0.2">
      <c r="A968" s="4">
        <v>45096</v>
      </c>
      <c r="B968" s="5">
        <v>36255</v>
      </c>
      <c r="C968" s="5" t="s">
        <v>10</v>
      </c>
      <c r="D968" s="5" t="s">
        <v>1024</v>
      </c>
      <c r="E968" s="8">
        <v>4643052</v>
      </c>
      <c r="F968" s="9" t="s">
        <v>12</v>
      </c>
      <c r="G968" s="8">
        <v>464305</v>
      </c>
      <c r="H968" s="8">
        <f t="shared" si="59"/>
        <v>5107357</v>
      </c>
      <c r="I968" s="5" t="s">
        <v>13</v>
      </c>
      <c r="J968" s="5" t="s">
        <v>14</v>
      </c>
      <c r="K968" s="4">
        <f t="shared" si="56"/>
        <v>45144</v>
      </c>
      <c r="L968" s="14">
        <f>+VLOOKUP(B968,'[1]TỔNG HỢP .'!E$871:M$997,9,0)</f>
        <v>-5107357</v>
      </c>
      <c r="M968" s="14">
        <f t="shared" si="58"/>
        <v>0</v>
      </c>
      <c r="N968" s="4" t="str">
        <f>+VLOOKUP(B968,'[1]TỔNG HỢP .'!E$871:M$997,8,0)</f>
        <v>05.08.2023</v>
      </c>
      <c r="O968" t="s">
        <v>1267</v>
      </c>
    </row>
    <row r="969" spans="1:15" customFormat="1" ht="15" hidden="1" customHeight="1" x14ac:dyDescent="0.2">
      <c r="A969" s="4">
        <v>45097</v>
      </c>
      <c r="B969" s="5">
        <v>5615</v>
      </c>
      <c r="C969" s="5" t="s">
        <v>748</v>
      </c>
      <c r="D969" s="5" t="s">
        <v>1241</v>
      </c>
      <c r="E969" s="8">
        <v>-642499</v>
      </c>
      <c r="F969" s="9" t="s">
        <v>12</v>
      </c>
      <c r="G969" s="8">
        <v>-64250</v>
      </c>
      <c r="H969" s="8">
        <f t="shared" si="59"/>
        <v>-706749</v>
      </c>
      <c r="I969" s="5" t="s">
        <v>13</v>
      </c>
      <c r="J969" s="5" t="s">
        <v>14</v>
      </c>
      <c r="K969" s="4">
        <f t="shared" si="56"/>
        <v>45145</v>
      </c>
      <c r="L969" s="14">
        <f>+VLOOKUP(B969,'[1]TỔNG HỢP .'!E$699:M$801,9,0)</f>
        <v>706749</v>
      </c>
      <c r="M969" s="14">
        <f t="shared" si="58"/>
        <v>0</v>
      </c>
      <c r="N969" s="4" t="str">
        <f>+VLOOKUP(B969,'[1]TỔNG HỢP .'!E$699:M$801,8,0)</f>
        <v>05.07.2023</v>
      </c>
      <c r="O969" t="s">
        <v>1248</v>
      </c>
    </row>
    <row r="970" spans="1:15" customFormat="1" ht="15" hidden="1" customHeight="1" x14ac:dyDescent="0.2">
      <c r="A970" s="4">
        <v>45097</v>
      </c>
      <c r="B970" s="5">
        <v>5666</v>
      </c>
      <c r="C970" s="5" t="s">
        <v>748</v>
      </c>
      <c r="D970" s="5" t="s">
        <v>1242</v>
      </c>
      <c r="E970" s="8">
        <v>-2532305</v>
      </c>
      <c r="F970" s="9" t="s">
        <v>12</v>
      </c>
      <c r="G970" s="8">
        <v>-253231</v>
      </c>
      <c r="H970" s="8">
        <f t="shared" si="59"/>
        <v>-2785536</v>
      </c>
      <c r="I970" s="5" t="s">
        <v>13</v>
      </c>
      <c r="J970" s="5" t="s">
        <v>14</v>
      </c>
      <c r="K970" s="4">
        <f t="shared" si="56"/>
        <v>45145</v>
      </c>
      <c r="L970" s="14">
        <f>+VLOOKUP(B970,'[1]TỔNG HỢP .'!E$699:M$801,9,0)</f>
        <v>2785536</v>
      </c>
      <c r="M970" s="14">
        <f t="shared" si="58"/>
        <v>0</v>
      </c>
      <c r="N970" s="4" t="str">
        <f>+VLOOKUP(B970,'[1]TỔNG HỢP .'!E$699:M$801,8,0)</f>
        <v>05.07.2023</v>
      </c>
      <c r="O970" t="s">
        <v>1248</v>
      </c>
    </row>
    <row r="971" spans="1:15" customFormat="1" ht="15" hidden="1" customHeight="1" x14ac:dyDescent="0.2">
      <c r="A971" s="4">
        <v>45097</v>
      </c>
      <c r="B971" s="5">
        <v>36276</v>
      </c>
      <c r="C971" s="5" t="s">
        <v>10</v>
      </c>
      <c r="D971" s="5" t="s">
        <v>286</v>
      </c>
      <c r="E971" s="8">
        <v>1111900</v>
      </c>
      <c r="F971" s="9" t="s">
        <v>12</v>
      </c>
      <c r="G971" s="8">
        <v>111190</v>
      </c>
      <c r="H971" s="8">
        <f t="shared" si="59"/>
        <v>1223090</v>
      </c>
      <c r="I971" s="5" t="s">
        <v>13</v>
      </c>
      <c r="J971" s="5" t="s">
        <v>14</v>
      </c>
      <c r="K971" s="4">
        <f t="shared" si="56"/>
        <v>45145</v>
      </c>
      <c r="L971" s="14">
        <f>+VLOOKUP(B971,'[1]TỔNG HỢP .'!E$871:M$997,9,0)</f>
        <v>-1223090</v>
      </c>
      <c r="M971" s="14">
        <f t="shared" si="58"/>
        <v>0</v>
      </c>
      <c r="N971" s="4" t="str">
        <f>+VLOOKUP(B971,'[1]TỔNG HỢP .'!E$871:M$997,8,0)</f>
        <v>05.08.2023</v>
      </c>
      <c r="O971" t="s">
        <v>1267</v>
      </c>
    </row>
    <row r="972" spans="1:15" customFormat="1" ht="15" hidden="1" customHeight="1" x14ac:dyDescent="0.2">
      <c r="A972" s="4">
        <v>45097</v>
      </c>
      <c r="B972" s="5">
        <v>36296</v>
      </c>
      <c r="C972" s="5" t="s">
        <v>10</v>
      </c>
      <c r="D972" s="5" t="s">
        <v>1025</v>
      </c>
      <c r="E972" s="8">
        <v>3888440</v>
      </c>
      <c r="F972" s="9" t="s">
        <v>12</v>
      </c>
      <c r="G972" s="8">
        <v>388844</v>
      </c>
      <c r="H972" s="8">
        <f t="shared" si="59"/>
        <v>4277284</v>
      </c>
      <c r="I972" s="5" t="s">
        <v>13</v>
      </c>
      <c r="J972" s="5" t="s">
        <v>14</v>
      </c>
      <c r="K972" s="4">
        <f t="shared" si="56"/>
        <v>45145</v>
      </c>
      <c r="L972" s="14">
        <f>+VLOOKUP(B972,'[1]TỔNG HỢP .'!E$871:M$997,9,0)</f>
        <v>-4277284</v>
      </c>
      <c r="M972" s="14">
        <f t="shared" si="58"/>
        <v>0</v>
      </c>
      <c r="N972" s="4" t="str">
        <f>+VLOOKUP(B972,'[1]TỔNG HỢP .'!E$871:M$997,8,0)</f>
        <v>05.08.2023</v>
      </c>
      <c r="O972" t="s">
        <v>1267</v>
      </c>
    </row>
    <row r="973" spans="1:15" customFormat="1" ht="15" hidden="1" customHeight="1" x14ac:dyDescent="0.2">
      <c r="A973" s="4">
        <v>45097</v>
      </c>
      <c r="B973" s="5">
        <v>36297</v>
      </c>
      <c r="C973" s="5" t="s">
        <v>10</v>
      </c>
      <c r="D973" s="5" t="s">
        <v>69</v>
      </c>
      <c r="E973" s="8">
        <v>1309220</v>
      </c>
      <c r="F973" s="9" t="s">
        <v>12</v>
      </c>
      <c r="G973" s="8">
        <v>130922</v>
      </c>
      <c r="H973" s="8">
        <f t="shared" si="59"/>
        <v>1440142</v>
      </c>
      <c r="I973" s="5" t="s">
        <v>13</v>
      </c>
      <c r="J973" s="5" t="s">
        <v>14</v>
      </c>
      <c r="K973" s="4">
        <f t="shared" si="56"/>
        <v>45145</v>
      </c>
      <c r="L973" s="14">
        <f>+VLOOKUP(B973,'[1]TỔNG HỢP .'!E$871:M$997,9,0)</f>
        <v>-1440142</v>
      </c>
      <c r="M973" s="14">
        <f t="shared" si="58"/>
        <v>0</v>
      </c>
      <c r="N973" s="4" t="str">
        <f>+VLOOKUP(B973,'[1]TỔNG HỢP .'!E$871:M$997,8,0)</f>
        <v>05.08.2023</v>
      </c>
      <c r="O973" t="s">
        <v>1267</v>
      </c>
    </row>
    <row r="974" spans="1:15" customFormat="1" ht="15" hidden="1" customHeight="1" x14ac:dyDescent="0.2">
      <c r="A974" s="4">
        <v>45098</v>
      </c>
      <c r="B974" s="5">
        <v>5796</v>
      </c>
      <c r="C974" s="5" t="s">
        <v>748</v>
      </c>
      <c r="D974" s="5" t="s">
        <v>784</v>
      </c>
      <c r="E974" s="8">
        <v>-89042</v>
      </c>
      <c r="F974" s="9" t="s">
        <v>12</v>
      </c>
      <c r="G974" s="8">
        <v>-8904</v>
      </c>
      <c r="H974" s="8">
        <f t="shared" si="59"/>
        <v>-97946</v>
      </c>
      <c r="I974" s="5" t="s">
        <v>13</v>
      </c>
      <c r="J974" s="5" t="s">
        <v>14</v>
      </c>
      <c r="K974" s="4">
        <f t="shared" si="56"/>
        <v>45146</v>
      </c>
      <c r="L974" s="14">
        <f>+VLOOKUP(B974,'[1]TỔNG HỢP .'!E$699:M$801,9,0)</f>
        <v>97946</v>
      </c>
      <c r="M974" s="14">
        <f t="shared" si="58"/>
        <v>0</v>
      </c>
      <c r="N974" s="4" t="str">
        <f>+VLOOKUP(B974,'[1]TỔNG HỢP .'!E$699:M$801,8,0)</f>
        <v>05.07.2023</v>
      </c>
      <c r="O974" t="s">
        <v>1248</v>
      </c>
    </row>
    <row r="975" spans="1:15" customFormat="1" ht="15" hidden="1" customHeight="1" x14ac:dyDescent="0.2">
      <c r="A975" s="4">
        <v>45098</v>
      </c>
      <c r="B975" s="5">
        <v>36364</v>
      </c>
      <c r="C975" s="5" t="s">
        <v>10</v>
      </c>
      <c r="D975" s="5" t="s">
        <v>87</v>
      </c>
      <c r="E975" s="8">
        <v>2221160</v>
      </c>
      <c r="F975" s="9" t="s">
        <v>12</v>
      </c>
      <c r="G975" s="8">
        <v>222116</v>
      </c>
      <c r="H975" s="8">
        <f t="shared" si="59"/>
        <v>2443276</v>
      </c>
      <c r="I975" s="5" t="s">
        <v>13</v>
      </c>
      <c r="J975" s="5" t="s">
        <v>14</v>
      </c>
      <c r="K975" s="4">
        <f t="shared" si="56"/>
        <v>45146</v>
      </c>
      <c r="L975" s="14">
        <f>+VLOOKUP(B975,'[1]TỔNG HỢP .'!E$871:M$997,9,0)</f>
        <v>-2443276</v>
      </c>
      <c r="M975" s="14">
        <f t="shared" si="58"/>
        <v>0</v>
      </c>
      <c r="N975" s="4" t="str">
        <f>+VLOOKUP(B975,'[1]TỔNG HỢP .'!E$871:M$997,8,0)</f>
        <v>05.08.2023</v>
      </c>
      <c r="O975" t="s">
        <v>1267</v>
      </c>
    </row>
    <row r="976" spans="1:15" customFormat="1" ht="15" hidden="1" customHeight="1" x14ac:dyDescent="0.2">
      <c r="A976" s="4">
        <v>45098</v>
      </c>
      <c r="B976" s="5">
        <v>36365</v>
      </c>
      <c r="C976" s="5" t="s">
        <v>10</v>
      </c>
      <c r="D976" s="5" t="s">
        <v>90</v>
      </c>
      <c r="E976" s="8">
        <v>1468640</v>
      </c>
      <c r="F976" s="9" t="s">
        <v>12</v>
      </c>
      <c r="G976" s="8">
        <v>146864</v>
      </c>
      <c r="H976" s="8">
        <f t="shared" si="59"/>
        <v>1615504</v>
      </c>
      <c r="I976" s="5" t="s">
        <v>13</v>
      </c>
      <c r="J976" s="5" t="s">
        <v>14</v>
      </c>
      <c r="K976" s="4">
        <f t="shared" si="56"/>
        <v>45146</v>
      </c>
      <c r="L976" s="14">
        <f>+VLOOKUP(B976,'[1]TỔNG HỢP .'!E$871:M$997,9,0)</f>
        <v>-1615504</v>
      </c>
      <c r="M976" s="14">
        <f t="shared" si="58"/>
        <v>0</v>
      </c>
      <c r="N976" s="4" t="str">
        <f>+VLOOKUP(B976,'[1]TỔNG HỢP .'!E$871:M$997,8,0)</f>
        <v>05.08.2023</v>
      </c>
      <c r="O976" t="s">
        <v>1267</v>
      </c>
    </row>
    <row r="977" spans="1:15" customFormat="1" ht="15" hidden="1" customHeight="1" x14ac:dyDescent="0.2">
      <c r="A977" s="4">
        <v>45098</v>
      </c>
      <c r="B977" s="5">
        <v>36366</v>
      </c>
      <c r="C977" s="5" t="s">
        <v>10</v>
      </c>
      <c r="D977" s="5" t="s">
        <v>387</v>
      </c>
      <c r="E977" s="8">
        <v>1669372</v>
      </c>
      <c r="F977" s="9" t="s">
        <v>12</v>
      </c>
      <c r="G977" s="8">
        <v>166937</v>
      </c>
      <c r="H977" s="8">
        <f t="shared" si="59"/>
        <v>1836309</v>
      </c>
      <c r="I977" s="5" t="s">
        <v>13</v>
      </c>
      <c r="J977" s="5" t="s">
        <v>14</v>
      </c>
      <c r="K977" s="4">
        <f t="shared" si="56"/>
        <v>45146</v>
      </c>
      <c r="L977" s="14">
        <f>+VLOOKUP(B977,'[1]TỔNG HỢP .'!E$871:M$997,9,0)</f>
        <v>-1836309</v>
      </c>
      <c r="M977" s="14">
        <f t="shared" si="58"/>
        <v>0</v>
      </c>
      <c r="N977" s="4" t="str">
        <f>+VLOOKUP(B977,'[1]TỔNG HỢP .'!E$871:M$997,8,0)</f>
        <v>05.08.2023</v>
      </c>
      <c r="O977" t="s">
        <v>1267</v>
      </c>
    </row>
    <row r="978" spans="1:15" customFormat="1" ht="15" hidden="1" customHeight="1" x14ac:dyDescent="0.2">
      <c r="A978" s="4">
        <v>45098</v>
      </c>
      <c r="B978" s="5">
        <v>36368</v>
      </c>
      <c r="C978" s="5" t="s">
        <v>10</v>
      </c>
      <c r="D978" s="5" t="s">
        <v>188</v>
      </c>
      <c r="E978" s="8">
        <v>2579220</v>
      </c>
      <c r="F978" s="9" t="s">
        <v>12</v>
      </c>
      <c r="G978" s="8">
        <v>257922</v>
      </c>
      <c r="H978" s="8">
        <f t="shared" si="59"/>
        <v>2837142</v>
      </c>
      <c r="I978" s="5" t="s">
        <v>13</v>
      </c>
      <c r="J978" s="5" t="s">
        <v>14</v>
      </c>
      <c r="K978" s="4">
        <f t="shared" si="56"/>
        <v>45146</v>
      </c>
      <c r="L978" s="14">
        <f>+VLOOKUP(B978,'[1]TỔNG HỢP .'!E$871:M$997,9,0)</f>
        <v>-2837142</v>
      </c>
      <c r="M978" s="14">
        <f t="shared" si="58"/>
        <v>0</v>
      </c>
      <c r="N978" s="4" t="str">
        <f>+VLOOKUP(B978,'[1]TỔNG HỢP .'!E$871:M$997,8,0)</f>
        <v>05.08.2023</v>
      </c>
      <c r="O978" t="s">
        <v>1267</v>
      </c>
    </row>
    <row r="979" spans="1:15" customFormat="1" ht="15" hidden="1" customHeight="1" x14ac:dyDescent="0.2">
      <c r="A979" s="4">
        <v>45098</v>
      </c>
      <c r="B979" s="5">
        <v>36369</v>
      </c>
      <c r="C979" s="5" t="s">
        <v>10</v>
      </c>
      <c r="D979" s="5" t="s">
        <v>77</v>
      </c>
      <c r="E979" s="8">
        <v>1468640</v>
      </c>
      <c r="F979" s="9" t="s">
        <v>12</v>
      </c>
      <c r="G979" s="8">
        <v>146864</v>
      </c>
      <c r="H979" s="8">
        <f t="shared" si="59"/>
        <v>1615504</v>
      </c>
      <c r="I979" s="5" t="s">
        <v>13</v>
      </c>
      <c r="J979" s="5" t="s">
        <v>14</v>
      </c>
      <c r="K979" s="4">
        <f t="shared" ref="K979:K1027" si="60">48+A979</f>
        <v>45146</v>
      </c>
      <c r="L979" s="14">
        <f>+VLOOKUP(B979,'[1]TỔNG HỢP .'!E$871:M$997,9,0)</f>
        <v>-1615504</v>
      </c>
      <c r="M979" s="14">
        <f t="shared" si="58"/>
        <v>0</v>
      </c>
      <c r="N979" s="4" t="str">
        <f>+VLOOKUP(B979,'[1]TỔNG HỢP .'!E$871:M$997,8,0)</f>
        <v>05.08.2023</v>
      </c>
      <c r="O979" t="s">
        <v>1267</v>
      </c>
    </row>
    <row r="980" spans="1:15" customFormat="1" ht="15" hidden="1" customHeight="1" x14ac:dyDescent="0.2">
      <c r="A980" s="4">
        <v>45098</v>
      </c>
      <c r="B980" s="5">
        <v>36381</v>
      </c>
      <c r="C980" s="5" t="s">
        <v>10</v>
      </c>
      <c r="D980" s="5" t="s">
        <v>197</v>
      </c>
      <c r="E980" s="8">
        <v>1311312</v>
      </c>
      <c r="F980" s="9" t="s">
        <v>12</v>
      </c>
      <c r="G980" s="8">
        <v>131131</v>
      </c>
      <c r="H980" s="8">
        <f t="shared" si="59"/>
        <v>1442443</v>
      </c>
      <c r="I980" s="5" t="s">
        <v>13</v>
      </c>
      <c r="J980" s="5" t="s">
        <v>14</v>
      </c>
      <c r="K980" s="4">
        <f t="shared" si="60"/>
        <v>45146</v>
      </c>
      <c r="L980" s="14">
        <f>+VLOOKUP(B980,'[1]TỔNG HỢP .'!E$871:M$997,9,0)</f>
        <v>-1442443</v>
      </c>
      <c r="M980" s="14">
        <f t="shared" si="58"/>
        <v>0</v>
      </c>
      <c r="N980" s="4" t="str">
        <f>+VLOOKUP(B980,'[1]TỔNG HỢP .'!E$871:M$997,8,0)</f>
        <v>05.08.2023</v>
      </c>
      <c r="O980" t="s">
        <v>1267</v>
      </c>
    </row>
    <row r="981" spans="1:15" customFormat="1" ht="15" hidden="1" customHeight="1" x14ac:dyDescent="0.2">
      <c r="A981" s="4">
        <v>45098</v>
      </c>
      <c r="B981" s="5">
        <v>36394</v>
      </c>
      <c r="C981" s="5" t="s">
        <v>10</v>
      </c>
      <c r="D981" s="5" t="s">
        <v>80</v>
      </c>
      <c r="E981" s="8">
        <v>1311312</v>
      </c>
      <c r="F981" s="9" t="s">
        <v>12</v>
      </c>
      <c r="G981" s="8">
        <v>131131</v>
      </c>
      <c r="H981" s="8">
        <f t="shared" si="59"/>
        <v>1442443</v>
      </c>
      <c r="I981" s="5" t="s">
        <v>13</v>
      </c>
      <c r="J981" s="5" t="s">
        <v>14</v>
      </c>
      <c r="K981" s="4">
        <f t="shared" si="60"/>
        <v>45146</v>
      </c>
      <c r="L981" s="14">
        <f>+VLOOKUP(B981,'[1]TỔNG HỢP .'!E$871:M$997,9,0)</f>
        <v>-1442443</v>
      </c>
      <c r="M981" s="14">
        <f t="shared" si="58"/>
        <v>0</v>
      </c>
      <c r="N981" s="4" t="str">
        <f>+VLOOKUP(B981,'[1]TỔNG HỢP .'!E$871:M$997,8,0)</f>
        <v>05.08.2023</v>
      </c>
      <c r="O981" t="s">
        <v>1267</v>
      </c>
    </row>
    <row r="982" spans="1:15" customFormat="1" ht="15" hidden="1" customHeight="1" x14ac:dyDescent="0.2">
      <c r="A982" s="4">
        <v>45099</v>
      </c>
      <c r="B982" s="5">
        <v>37448</v>
      </c>
      <c r="C982" s="5" t="s">
        <v>10</v>
      </c>
      <c r="D982" s="5" t="s">
        <v>54</v>
      </c>
      <c r="E982" s="8">
        <v>1110580</v>
      </c>
      <c r="F982" s="9" t="s">
        <v>12</v>
      </c>
      <c r="G982" s="8">
        <v>111058</v>
      </c>
      <c r="H982" s="8">
        <f t="shared" si="59"/>
        <v>1221638</v>
      </c>
      <c r="I982" s="5" t="s">
        <v>13</v>
      </c>
      <c r="J982" s="5" t="s">
        <v>14</v>
      </c>
      <c r="K982" s="4">
        <f t="shared" si="60"/>
        <v>45147</v>
      </c>
      <c r="L982" s="14">
        <f>+VLOOKUP(B982,'[1]TỔNG HỢP .'!E$998:M$1040,9,0)</f>
        <v>-1221638</v>
      </c>
      <c r="M982" s="14">
        <f t="shared" si="58"/>
        <v>0</v>
      </c>
      <c r="N982" s="4" t="str">
        <f>+VLOOKUP(B982,'[1]TỔNG HỢP .'!E$998:M$1040,8,0)</f>
        <v>15.08.2023</v>
      </c>
      <c r="O982" t="s">
        <v>1270</v>
      </c>
    </row>
    <row r="983" spans="1:15" customFormat="1" ht="15" hidden="1" customHeight="1" x14ac:dyDescent="0.2">
      <c r="A983" s="4">
        <v>45099</v>
      </c>
      <c r="B983" s="5">
        <v>37449</v>
      </c>
      <c r="C983" s="5" t="s">
        <v>10</v>
      </c>
      <c r="D983" s="5" t="s">
        <v>406</v>
      </c>
      <c r="E983" s="8">
        <v>1870104</v>
      </c>
      <c r="F983" s="9" t="s">
        <v>12</v>
      </c>
      <c r="G983" s="8">
        <v>187010</v>
      </c>
      <c r="H983" s="8">
        <f t="shared" si="59"/>
        <v>2057114</v>
      </c>
      <c r="I983" s="5" t="s">
        <v>13</v>
      </c>
      <c r="J983" s="5" t="s">
        <v>14</v>
      </c>
      <c r="K983" s="4">
        <f t="shared" si="60"/>
        <v>45147</v>
      </c>
      <c r="L983" s="14">
        <f>+VLOOKUP(B983,'[1]TỔNG HỢP .'!E$998:M$1040,9,0)</f>
        <v>-2057114</v>
      </c>
      <c r="M983" s="14">
        <f t="shared" si="58"/>
        <v>0</v>
      </c>
      <c r="N983" s="4" t="str">
        <f>+VLOOKUP(B983,'[1]TỔNG HỢP .'!E$998:M$1040,8,0)</f>
        <v>15.08.2023</v>
      </c>
      <c r="O983" t="s">
        <v>1270</v>
      </c>
    </row>
    <row r="984" spans="1:15" customFormat="1" ht="15" hidden="1" customHeight="1" x14ac:dyDescent="0.2">
      <c r="A984" s="4">
        <v>45099</v>
      </c>
      <c r="B984" s="5">
        <v>37450</v>
      </c>
      <c r="C984" s="5" t="s">
        <v>10</v>
      </c>
      <c r="D984" s="5" t="s">
        <v>134</v>
      </c>
      <c r="E984" s="8">
        <v>1468640</v>
      </c>
      <c r="F984" s="9" t="s">
        <v>12</v>
      </c>
      <c r="G984" s="8">
        <v>146864</v>
      </c>
      <c r="H984" s="8">
        <f t="shared" si="59"/>
        <v>1615504</v>
      </c>
      <c r="I984" s="5" t="s">
        <v>13</v>
      </c>
      <c r="J984" s="5" t="s">
        <v>14</v>
      </c>
      <c r="K984" s="4">
        <f t="shared" si="60"/>
        <v>45147</v>
      </c>
      <c r="L984" s="14">
        <f>+VLOOKUP(B984,'[1]TỔNG HỢP .'!E$998:M$1040,9,0)</f>
        <v>-1615504</v>
      </c>
      <c r="M984" s="14">
        <f t="shared" si="58"/>
        <v>0</v>
      </c>
      <c r="N984" s="4" t="str">
        <f>+VLOOKUP(B984,'[1]TỔNG HỢP .'!E$998:M$1040,8,0)</f>
        <v>15.08.2023</v>
      </c>
      <c r="O984" t="s">
        <v>1270</v>
      </c>
    </row>
    <row r="985" spans="1:15" customFormat="1" ht="15" hidden="1" customHeight="1" x14ac:dyDescent="0.2">
      <c r="A985" s="4">
        <v>45099</v>
      </c>
      <c r="B985" s="5">
        <v>37451</v>
      </c>
      <c r="C985" s="5" t="s">
        <v>10</v>
      </c>
      <c r="D985" s="5" t="s">
        <v>32</v>
      </c>
      <c r="E985" s="8">
        <v>3331740</v>
      </c>
      <c r="F985" s="9" t="s">
        <v>12</v>
      </c>
      <c r="G985" s="8">
        <v>333174</v>
      </c>
      <c r="H985" s="8">
        <f t="shared" si="59"/>
        <v>3664914</v>
      </c>
      <c r="I985" s="5" t="s">
        <v>13</v>
      </c>
      <c r="J985" s="5" t="s">
        <v>14</v>
      </c>
      <c r="K985" s="4">
        <f t="shared" si="60"/>
        <v>45147</v>
      </c>
      <c r="L985" s="14">
        <f>+VLOOKUP(B985,'[1]TỔNG HỢP .'!E$998:M$1040,9,0)</f>
        <v>-3664914</v>
      </c>
      <c r="M985" s="14">
        <f t="shared" si="58"/>
        <v>0</v>
      </c>
      <c r="N985" s="4" t="str">
        <f>+VLOOKUP(B985,'[1]TỔNG HỢP .'!E$998:M$1040,8,0)</f>
        <v>15.08.2023</v>
      </c>
      <c r="O985" t="s">
        <v>1270</v>
      </c>
    </row>
    <row r="986" spans="1:15" customFormat="1" ht="15" hidden="1" customHeight="1" x14ac:dyDescent="0.2">
      <c r="A986" s="4">
        <v>45099</v>
      </c>
      <c r="B986" s="5">
        <v>37452</v>
      </c>
      <c r="C986" s="5" t="s">
        <v>10</v>
      </c>
      <c r="D986" s="5" t="s">
        <v>35</v>
      </c>
      <c r="E986" s="8">
        <v>2221160</v>
      </c>
      <c r="F986" s="9" t="s">
        <v>12</v>
      </c>
      <c r="G986" s="8">
        <v>222116</v>
      </c>
      <c r="H986" s="8">
        <f t="shared" si="59"/>
        <v>2443276</v>
      </c>
      <c r="I986" s="5" t="s">
        <v>13</v>
      </c>
      <c r="J986" s="5" t="s">
        <v>14</v>
      </c>
      <c r="K986" s="4">
        <f t="shared" si="60"/>
        <v>45147</v>
      </c>
      <c r="L986" s="14">
        <f>+VLOOKUP(B986,'[1]TỔNG HỢP .'!E$998:M$1040,9,0)</f>
        <v>-2443276</v>
      </c>
      <c r="M986" s="14">
        <f t="shared" si="58"/>
        <v>0</v>
      </c>
      <c r="N986" s="4" t="str">
        <f>+VLOOKUP(B986,'[1]TỔNG HỢP .'!E$998:M$1040,8,0)</f>
        <v>15.08.2023</v>
      </c>
      <c r="O986" t="s">
        <v>1270</v>
      </c>
    </row>
    <row r="987" spans="1:15" customFormat="1" ht="15" hidden="1" customHeight="1" x14ac:dyDescent="0.2">
      <c r="A987" s="4">
        <v>45099</v>
      </c>
      <c r="B987" s="5">
        <v>37454</v>
      </c>
      <c r="C987" s="5" t="s">
        <v>10</v>
      </c>
      <c r="D987" s="5" t="s">
        <v>38</v>
      </c>
      <c r="E987" s="8">
        <v>1311312</v>
      </c>
      <c r="F987" s="9" t="s">
        <v>12</v>
      </c>
      <c r="G987" s="8">
        <v>131131</v>
      </c>
      <c r="H987" s="8">
        <f t="shared" si="59"/>
        <v>1442443</v>
      </c>
      <c r="I987" s="5" t="s">
        <v>13</v>
      </c>
      <c r="J987" s="5" t="s">
        <v>14</v>
      </c>
      <c r="K987" s="4">
        <f t="shared" si="60"/>
        <v>45147</v>
      </c>
      <c r="L987" s="14">
        <f>+VLOOKUP(B987,'[1]TỔNG HỢP .'!E$998:M$1040,9,0)</f>
        <v>-1442443</v>
      </c>
      <c r="M987" s="14">
        <f t="shared" ref="M987:M993" si="61">+L987+H987</f>
        <v>0</v>
      </c>
      <c r="N987" s="4" t="str">
        <f>+VLOOKUP(B987,'[1]TỔNG HỢP .'!E$998:M$1040,8,0)</f>
        <v>15.08.2023</v>
      </c>
      <c r="O987" t="s">
        <v>1270</v>
      </c>
    </row>
    <row r="988" spans="1:15" customFormat="1" ht="15" hidden="1" customHeight="1" x14ac:dyDescent="0.2">
      <c r="A988" s="4">
        <v>45100</v>
      </c>
      <c r="B988" s="5">
        <v>37489</v>
      </c>
      <c r="C988" s="5" t="s">
        <v>10</v>
      </c>
      <c r="D988" s="5" t="s">
        <v>180</v>
      </c>
      <c r="E988" s="8">
        <v>2579220</v>
      </c>
      <c r="F988" s="9" t="s">
        <v>12</v>
      </c>
      <c r="G988" s="8">
        <v>257922</v>
      </c>
      <c r="H988" s="8">
        <f t="shared" si="59"/>
        <v>2837142</v>
      </c>
      <c r="I988" s="5" t="s">
        <v>13</v>
      </c>
      <c r="J988" s="5" t="s">
        <v>14</v>
      </c>
      <c r="K988" s="4">
        <f t="shared" si="60"/>
        <v>45148</v>
      </c>
      <c r="L988" s="14">
        <f>+VLOOKUP(B988,'[1]TỔNG HỢP .'!E$998:M$1040,9,0)</f>
        <v>-2837142</v>
      </c>
      <c r="M988" s="14">
        <f t="shared" si="61"/>
        <v>0</v>
      </c>
      <c r="N988" s="4" t="str">
        <f>+VLOOKUP(B988,'[1]TỔNG HỢP .'!E$998:M$1040,8,0)</f>
        <v>15.08.2023</v>
      </c>
      <c r="O988" t="s">
        <v>1270</v>
      </c>
    </row>
    <row r="989" spans="1:15" customFormat="1" ht="15" hidden="1" customHeight="1" x14ac:dyDescent="0.2">
      <c r="A989" s="4">
        <v>45100</v>
      </c>
      <c r="B989" s="5">
        <v>37499</v>
      </c>
      <c r="C989" s="5" t="s">
        <v>10</v>
      </c>
      <c r="D989" s="5" t="s">
        <v>123</v>
      </c>
      <c r="E989" s="8">
        <v>1110580</v>
      </c>
      <c r="F989" s="9" t="s">
        <v>12</v>
      </c>
      <c r="G989" s="8">
        <v>111058</v>
      </c>
      <c r="H989" s="8">
        <f t="shared" si="59"/>
        <v>1221638</v>
      </c>
      <c r="I989" s="5" t="s">
        <v>13</v>
      </c>
      <c r="J989" s="5" t="s">
        <v>14</v>
      </c>
      <c r="K989" s="4">
        <f t="shared" si="60"/>
        <v>45148</v>
      </c>
      <c r="L989" s="14">
        <f>+VLOOKUP(B989,'[1]TỔNG HỢP .'!E$998:M$1040,9,0)</f>
        <v>-1221638</v>
      </c>
      <c r="M989" s="14">
        <f t="shared" si="61"/>
        <v>0</v>
      </c>
      <c r="N989" s="4" t="str">
        <f>+VLOOKUP(B989,'[1]TỔNG HỢP .'!E$998:M$1040,8,0)</f>
        <v>15.08.2023</v>
      </c>
      <c r="O989" t="s">
        <v>1270</v>
      </c>
    </row>
    <row r="990" spans="1:15" customFormat="1" ht="15" hidden="1" customHeight="1" x14ac:dyDescent="0.2">
      <c r="A990" s="4">
        <v>45100</v>
      </c>
      <c r="B990" s="5">
        <v>37500</v>
      </c>
      <c r="C990" s="5" t="s">
        <v>10</v>
      </c>
      <c r="D990" s="5" t="s">
        <v>90</v>
      </c>
      <c r="E990" s="8">
        <v>1110580</v>
      </c>
      <c r="F990" s="9" t="s">
        <v>12</v>
      </c>
      <c r="G990" s="8">
        <v>111058</v>
      </c>
      <c r="H990" s="8">
        <f t="shared" si="59"/>
        <v>1221638</v>
      </c>
      <c r="I990" s="5" t="s">
        <v>13</v>
      </c>
      <c r="J990" s="5" t="s">
        <v>14</v>
      </c>
      <c r="K990" s="4">
        <f t="shared" si="60"/>
        <v>45148</v>
      </c>
      <c r="L990" s="14">
        <f>+VLOOKUP(B990,'[1]TỔNG HỢP .'!E$998:M$1040,9,0)</f>
        <v>-1221638</v>
      </c>
      <c r="M990" s="14">
        <f t="shared" si="61"/>
        <v>0</v>
      </c>
      <c r="N990" s="4" t="str">
        <f>+VLOOKUP(B990,'[1]TỔNG HỢP .'!E$998:M$1040,8,0)</f>
        <v>15.08.2023</v>
      </c>
      <c r="O990" t="s">
        <v>1270</v>
      </c>
    </row>
    <row r="991" spans="1:15" customFormat="1" ht="15" hidden="1" customHeight="1" x14ac:dyDescent="0.2">
      <c r="A991" s="4">
        <v>45100</v>
      </c>
      <c r="B991" s="5">
        <v>37508</v>
      </c>
      <c r="C991" s="5" t="s">
        <v>10</v>
      </c>
      <c r="D991" s="5" t="s">
        <v>131</v>
      </c>
      <c r="E991" s="8">
        <v>3890532</v>
      </c>
      <c r="F991" s="9" t="s">
        <v>12</v>
      </c>
      <c r="G991" s="8">
        <v>389053</v>
      </c>
      <c r="H991" s="8">
        <f t="shared" si="59"/>
        <v>4279585</v>
      </c>
      <c r="I991" s="5" t="s">
        <v>13</v>
      </c>
      <c r="J991" s="5" t="s">
        <v>14</v>
      </c>
      <c r="K991" s="4">
        <f t="shared" si="60"/>
        <v>45148</v>
      </c>
      <c r="L991" s="14">
        <f>+VLOOKUP(B991,'[1]TỔNG HỢP .'!E$998:M$1040,9,0)</f>
        <v>-4279585</v>
      </c>
      <c r="M991" s="14">
        <f t="shared" si="61"/>
        <v>0</v>
      </c>
      <c r="N991" s="4" t="str">
        <f>+VLOOKUP(B991,'[1]TỔNG HỢP .'!E$998:M$1040,8,0)</f>
        <v>15.08.2023</v>
      </c>
      <c r="O991" t="s">
        <v>1270</v>
      </c>
    </row>
    <row r="992" spans="1:15" customFormat="1" ht="15" hidden="1" customHeight="1" x14ac:dyDescent="0.2">
      <c r="A992" s="4">
        <v>45100</v>
      </c>
      <c r="B992" s="5">
        <v>37590</v>
      </c>
      <c r="C992" s="5" t="s">
        <v>10</v>
      </c>
      <c r="D992" s="5" t="s">
        <v>229</v>
      </c>
      <c r="E992" s="8">
        <v>5759864</v>
      </c>
      <c r="F992" s="9" t="s">
        <v>12</v>
      </c>
      <c r="G992" s="8">
        <v>575986</v>
      </c>
      <c r="H992" s="8">
        <f t="shared" si="59"/>
        <v>6335850</v>
      </c>
      <c r="I992" s="5" t="s">
        <v>13</v>
      </c>
      <c r="J992" s="5" t="s">
        <v>14</v>
      </c>
      <c r="K992" s="4">
        <f t="shared" si="60"/>
        <v>45148</v>
      </c>
      <c r="L992" s="14">
        <f>+VLOOKUP(B992,'[1]TỔNG HỢP .'!E$998:M$1040,9,0)</f>
        <v>-6335850</v>
      </c>
      <c r="M992" s="14">
        <f t="shared" si="61"/>
        <v>0</v>
      </c>
      <c r="N992" s="4" t="str">
        <f>+VLOOKUP(B992,'[1]TỔNG HỢP .'!E$998:M$1040,8,0)</f>
        <v>15.08.2023</v>
      </c>
      <c r="O992" t="s">
        <v>1270</v>
      </c>
    </row>
    <row r="993" spans="1:17" ht="15" hidden="1" customHeight="1" x14ac:dyDescent="0.2">
      <c r="A993" s="4">
        <v>45100</v>
      </c>
      <c r="B993" s="5">
        <v>37591</v>
      </c>
      <c r="C993" s="5" t="s">
        <v>10</v>
      </c>
      <c r="D993" s="5" t="s">
        <v>267</v>
      </c>
      <c r="E993" s="8">
        <v>4221524</v>
      </c>
      <c r="F993" s="9" t="s">
        <v>12</v>
      </c>
      <c r="G993" s="8">
        <v>422152</v>
      </c>
      <c r="H993" s="8">
        <f t="shared" si="59"/>
        <v>4643676</v>
      </c>
      <c r="I993" s="5" t="s">
        <v>13</v>
      </c>
      <c r="J993" s="5" t="s">
        <v>14</v>
      </c>
      <c r="K993" s="4">
        <f t="shared" si="60"/>
        <v>45148</v>
      </c>
      <c r="L993" s="14">
        <f>+VLOOKUP(B993,'[1]TỔNG HỢP .'!E$998:M$1040,9,0)</f>
        <v>-4643676</v>
      </c>
      <c r="M993" s="14">
        <f t="shared" si="61"/>
        <v>0</v>
      </c>
      <c r="N993" s="4" t="str">
        <f>+VLOOKUP(B993,'[1]TỔNG HỢP .'!E$998:M$1040,8,0)</f>
        <v>15.08.2023</v>
      </c>
      <c r="O993" t="s">
        <v>1270</v>
      </c>
      <c r="P993"/>
    </row>
    <row r="994" spans="1:17" ht="15" hidden="1" customHeight="1" x14ac:dyDescent="0.2">
      <c r="A994" s="4">
        <v>45101</v>
      </c>
      <c r="B994" s="5">
        <v>37659</v>
      </c>
      <c r="C994" s="5" t="s">
        <v>10</v>
      </c>
      <c r="D994" s="5" t="s">
        <v>1268</v>
      </c>
      <c r="E994" s="8">
        <v>-15719537</v>
      </c>
      <c r="F994" s="9" t="s">
        <v>12</v>
      </c>
      <c r="G994" s="8">
        <v>-1571954</v>
      </c>
      <c r="H994" s="8">
        <f t="shared" si="59"/>
        <v>-17291491</v>
      </c>
      <c r="I994" s="5" t="s">
        <v>13</v>
      </c>
      <c r="J994" s="5" t="s">
        <v>14</v>
      </c>
      <c r="K994" s="4">
        <f t="shared" si="60"/>
        <v>45149</v>
      </c>
      <c r="L994" s="14">
        <f>+VLOOKUP(B994,'[1]TỔNG HỢP .'!E$699:M$801,9,0)</f>
        <v>15719537</v>
      </c>
      <c r="M994" s="14">
        <f t="shared" ref="M994:M1027" si="62">+L994+H994</f>
        <v>-1571954</v>
      </c>
      <c r="N994" s="4" t="str">
        <f>+VLOOKUP(B994,'[1]TỔNG HỢP .'!E$699:M$801,8,0)</f>
        <v>05.07.2023</v>
      </c>
      <c r="O994" t="s">
        <v>1350</v>
      </c>
      <c r="P994" s="28">
        <v>0</v>
      </c>
      <c r="Q994" t="s">
        <v>1356</v>
      </c>
    </row>
    <row r="995" spans="1:17" ht="15" hidden="1" customHeight="1" x14ac:dyDescent="0.2">
      <c r="A995" s="4">
        <v>45103</v>
      </c>
      <c r="B995" s="5">
        <v>37670</v>
      </c>
      <c r="C995" s="5" t="s">
        <v>10</v>
      </c>
      <c r="D995" s="5" t="s">
        <v>684</v>
      </c>
      <c r="E995" s="8">
        <v>2579220</v>
      </c>
      <c r="F995" s="9" t="s">
        <v>12</v>
      </c>
      <c r="G995" s="8">
        <v>257922</v>
      </c>
      <c r="H995" s="8">
        <f t="shared" si="59"/>
        <v>2837142</v>
      </c>
      <c r="I995" s="5" t="s">
        <v>13</v>
      </c>
      <c r="J995" s="5" t="s">
        <v>14</v>
      </c>
      <c r="K995" s="4">
        <f t="shared" si="60"/>
        <v>45151</v>
      </c>
      <c r="L995" s="14">
        <f>+VLOOKUP(B995,'[1]TỔNG HỢP .'!E$998:M$1040,9,0)</f>
        <v>-2837142</v>
      </c>
      <c r="M995" s="14">
        <f t="shared" si="62"/>
        <v>0</v>
      </c>
      <c r="N995" s="4" t="str">
        <f>+VLOOKUP(B995,'[1]TỔNG HỢP .'!E$998:M$1040,8,0)</f>
        <v>15.08.2023</v>
      </c>
      <c r="O995" t="s">
        <v>1270</v>
      </c>
      <c r="P995"/>
    </row>
    <row r="996" spans="1:17" ht="15" hidden="1" customHeight="1" x14ac:dyDescent="0.2">
      <c r="A996" s="4">
        <v>45103</v>
      </c>
      <c r="B996" s="5">
        <v>37758</v>
      </c>
      <c r="C996" s="5" t="s">
        <v>10</v>
      </c>
      <c r="D996" s="5" t="s">
        <v>21</v>
      </c>
      <c r="E996" s="8">
        <v>2779952</v>
      </c>
      <c r="F996" s="9" t="s">
        <v>12</v>
      </c>
      <c r="G996" s="8">
        <v>277995</v>
      </c>
      <c r="H996" s="8">
        <f t="shared" si="59"/>
        <v>3057947</v>
      </c>
      <c r="I996" s="5" t="s">
        <v>13</v>
      </c>
      <c r="J996" s="5" t="s">
        <v>14</v>
      </c>
      <c r="K996" s="4">
        <f t="shared" si="60"/>
        <v>45151</v>
      </c>
      <c r="L996" s="14">
        <f>+VLOOKUP(B996,'[1]TỔNG HỢP .'!E$998:M$1040,9,0)</f>
        <v>-3057947</v>
      </c>
      <c r="M996" s="14">
        <f t="shared" si="62"/>
        <v>0</v>
      </c>
      <c r="N996" s="4" t="str">
        <f>+VLOOKUP(B996,'[1]TỔNG HỢP .'!E$998:M$1040,8,0)</f>
        <v>15.08.2023</v>
      </c>
      <c r="O996" t="s">
        <v>1270</v>
      </c>
      <c r="P996"/>
    </row>
    <row r="997" spans="1:17" ht="15" hidden="1" customHeight="1" x14ac:dyDescent="0.2">
      <c r="A997" s="4">
        <v>45103</v>
      </c>
      <c r="B997" s="5">
        <v>37759</v>
      </c>
      <c r="C997" s="5" t="s">
        <v>10</v>
      </c>
      <c r="D997" s="5" t="s">
        <v>29</v>
      </c>
      <c r="E997" s="8">
        <v>1110580</v>
      </c>
      <c r="F997" s="9" t="s">
        <v>12</v>
      </c>
      <c r="G997" s="8">
        <v>111058</v>
      </c>
      <c r="H997" s="8">
        <f t="shared" si="59"/>
        <v>1221638</v>
      </c>
      <c r="I997" s="5" t="s">
        <v>13</v>
      </c>
      <c r="J997" s="5" t="s">
        <v>14</v>
      </c>
      <c r="K997" s="4">
        <f t="shared" si="60"/>
        <v>45151</v>
      </c>
      <c r="L997" s="14">
        <f>+VLOOKUP(B997,'[1]TỔNG HỢP .'!E$998:M$1040,9,0)</f>
        <v>-1221638</v>
      </c>
      <c r="M997" s="14">
        <f t="shared" si="62"/>
        <v>0</v>
      </c>
      <c r="N997" s="4" t="str">
        <f>+VLOOKUP(B997,'[1]TỔNG HỢP .'!E$998:M$1040,8,0)</f>
        <v>15.08.2023</v>
      </c>
      <c r="O997" t="s">
        <v>1270</v>
      </c>
      <c r="P997"/>
    </row>
    <row r="998" spans="1:17" ht="15" hidden="1" customHeight="1" x14ac:dyDescent="0.2">
      <c r="A998" s="4">
        <v>45103</v>
      </c>
      <c r="B998" s="5">
        <v>37760</v>
      </c>
      <c r="C998" s="5" t="s">
        <v>10</v>
      </c>
      <c r="D998" s="5" t="s">
        <v>32</v>
      </c>
      <c r="E998" s="8">
        <v>1111900</v>
      </c>
      <c r="F998" s="9" t="s">
        <v>12</v>
      </c>
      <c r="G998" s="8">
        <v>111190</v>
      </c>
      <c r="H998" s="8">
        <f t="shared" si="59"/>
        <v>1223090</v>
      </c>
      <c r="I998" s="5" t="s">
        <v>13</v>
      </c>
      <c r="J998" s="5" t="s">
        <v>14</v>
      </c>
      <c r="K998" s="4">
        <f t="shared" si="60"/>
        <v>45151</v>
      </c>
      <c r="L998" s="14">
        <f>+VLOOKUP(B998,'[1]TỔNG HỢP .'!E$998:M$1040,9,0)</f>
        <v>-1223090</v>
      </c>
      <c r="M998" s="14">
        <f t="shared" si="62"/>
        <v>0</v>
      </c>
      <c r="N998" s="4" t="str">
        <f>+VLOOKUP(B998,'[1]TỔNG HỢP .'!E$998:M$1040,8,0)</f>
        <v>15.08.2023</v>
      </c>
      <c r="O998" t="s">
        <v>1270</v>
      </c>
      <c r="P998"/>
    </row>
    <row r="999" spans="1:17" ht="15" hidden="1" customHeight="1" x14ac:dyDescent="0.2">
      <c r="A999" s="4">
        <v>45103</v>
      </c>
      <c r="B999" s="5">
        <v>37761</v>
      </c>
      <c r="C999" s="5" t="s">
        <v>10</v>
      </c>
      <c r="D999" s="5" t="s">
        <v>120</v>
      </c>
      <c r="E999" s="8">
        <v>1512044</v>
      </c>
      <c r="F999" s="9" t="s">
        <v>12</v>
      </c>
      <c r="G999" s="8">
        <v>151204</v>
      </c>
      <c r="H999" s="8">
        <f t="shared" si="59"/>
        <v>1663248</v>
      </c>
      <c r="I999" s="5" t="s">
        <v>13</v>
      </c>
      <c r="J999" s="5" t="s">
        <v>14</v>
      </c>
      <c r="K999" s="4">
        <f t="shared" si="60"/>
        <v>45151</v>
      </c>
      <c r="L999" s="14">
        <f>+VLOOKUP(B999,'[1]TỔNG HỢP .'!E$998:M$1040,9,0)</f>
        <v>-1663248</v>
      </c>
      <c r="M999" s="14">
        <f t="shared" si="62"/>
        <v>0</v>
      </c>
      <c r="N999" s="4" t="str">
        <f>+VLOOKUP(B999,'[1]TỔNG HỢP .'!E$998:M$1040,8,0)</f>
        <v>15.08.2023</v>
      </c>
      <c r="O999" t="s">
        <v>1270</v>
      </c>
      <c r="P999"/>
    </row>
    <row r="1000" spans="1:17" ht="15" hidden="1" customHeight="1" x14ac:dyDescent="0.2">
      <c r="A1000" s="4">
        <v>45103</v>
      </c>
      <c r="B1000" s="5">
        <v>37762</v>
      </c>
      <c r="C1000" s="5" t="s">
        <v>10</v>
      </c>
      <c r="D1000" s="5" t="s">
        <v>137</v>
      </c>
      <c r="E1000" s="8">
        <v>1468640</v>
      </c>
      <c r="F1000" s="9" t="s">
        <v>12</v>
      </c>
      <c r="G1000" s="8">
        <v>146864</v>
      </c>
      <c r="H1000" s="8">
        <f t="shared" si="59"/>
        <v>1615504</v>
      </c>
      <c r="I1000" s="5" t="s">
        <v>13</v>
      </c>
      <c r="J1000" s="5" t="s">
        <v>14</v>
      </c>
      <c r="K1000" s="4">
        <f t="shared" si="60"/>
        <v>45151</v>
      </c>
      <c r="L1000" s="14">
        <f>+VLOOKUP(B1000,'[1]TỔNG HỢP .'!E$998:M$1040,9,0)</f>
        <v>-1615504</v>
      </c>
      <c r="M1000" s="14">
        <f t="shared" si="62"/>
        <v>0</v>
      </c>
      <c r="N1000" s="4" t="str">
        <f>+VLOOKUP(B1000,'[1]TỔNG HỢP .'!E$998:M$1040,8,0)</f>
        <v>15.08.2023</v>
      </c>
      <c r="O1000" t="s">
        <v>1270</v>
      </c>
      <c r="P1000"/>
    </row>
    <row r="1001" spans="1:17" ht="15" hidden="1" customHeight="1" x14ac:dyDescent="0.2">
      <c r="A1001" s="4">
        <v>45103</v>
      </c>
      <c r="B1001" s="5">
        <v>37763</v>
      </c>
      <c r="C1001" s="5" t="s">
        <v>10</v>
      </c>
      <c r="D1001" s="5" t="s">
        <v>60</v>
      </c>
      <c r="E1001" s="8">
        <v>2221160</v>
      </c>
      <c r="F1001" s="9" t="s">
        <v>12</v>
      </c>
      <c r="G1001" s="8">
        <v>222116</v>
      </c>
      <c r="H1001" s="8">
        <f t="shared" si="59"/>
        <v>2443276</v>
      </c>
      <c r="I1001" s="5" t="s">
        <v>13</v>
      </c>
      <c r="J1001" s="5" t="s">
        <v>14</v>
      </c>
      <c r="K1001" s="4">
        <f t="shared" si="60"/>
        <v>45151</v>
      </c>
      <c r="L1001" s="14">
        <f>+VLOOKUP(B1001,'[1]TỔNG HỢP .'!E$998:M$1040,9,0)</f>
        <v>-2443276</v>
      </c>
      <c r="M1001" s="14">
        <f t="shared" si="62"/>
        <v>0</v>
      </c>
      <c r="N1001" s="4" t="str">
        <f>+VLOOKUP(B1001,'[1]TỔNG HỢP .'!E$998:M$1040,8,0)</f>
        <v>15.08.2023</v>
      </c>
      <c r="O1001" t="s">
        <v>1270</v>
      </c>
      <c r="P1001"/>
    </row>
    <row r="1002" spans="1:17" ht="15" hidden="1" customHeight="1" x14ac:dyDescent="0.2">
      <c r="A1002" s="4">
        <v>45103</v>
      </c>
      <c r="B1002" s="5">
        <v>37764</v>
      </c>
      <c r="C1002" s="5" t="s">
        <v>10</v>
      </c>
      <c r="D1002" s="5" t="s">
        <v>38</v>
      </c>
      <c r="E1002" s="8">
        <v>1309220</v>
      </c>
      <c r="F1002" s="9" t="s">
        <v>12</v>
      </c>
      <c r="G1002" s="8">
        <v>130922</v>
      </c>
      <c r="H1002" s="8">
        <f t="shared" si="59"/>
        <v>1440142</v>
      </c>
      <c r="I1002" s="5" t="s">
        <v>13</v>
      </c>
      <c r="J1002" s="5" t="s">
        <v>14</v>
      </c>
      <c r="K1002" s="4">
        <f t="shared" si="60"/>
        <v>45151</v>
      </c>
      <c r="L1002" s="14">
        <f>+VLOOKUP(B1002,'[1]TỔNG HỢP .'!E$998:M$1040,9,0)</f>
        <v>-1440142</v>
      </c>
      <c r="M1002" s="14">
        <f t="shared" si="62"/>
        <v>0</v>
      </c>
      <c r="N1002" s="4" t="str">
        <f>+VLOOKUP(B1002,'[1]TỔNG HỢP .'!E$998:M$1040,8,0)</f>
        <v>15.08.2023</v>
      </c>
      <c r="O1002" t="s">
        <v>1270</v>
      </c>
      <c r="P1002"/>
    </row>
    <row r="1003" spans="1:17" ht="15" hidden="1" customHeight="1" x14ac:dyDescent="0.2">
      <c r="A1003" s="4">
        <v>45103</v>
      </c>
      <c r="B1003" s="5">
        <v>37765</v>
      </c>
      <c r="C1003" s="5" t="s">
        <v>10</v>
      </c>
      <c r="D1003" s="5" t="s">
        <v>18</v>
      </c>
      <c r="E1003" s="8">
        <v>5409580</v>
      </c>
      <c r="F1003" s="9" t="s">
        <v>12</v>
      </c>
      <c r="G1003" s="8">
        <v>540958</v>
      </c>
      <c r="H1003" s="8">
        <f t="shared" si="59"/>
        <v>5950538</v>
      </c>
      <c r="I1003" s="5" t="s">
        <v>13</v>
      </c>
      <c r="J1003" s="5" t="s">
        <v>14</v>
      </c>
      <c r="K1003" s="4">
        <f t="shared" si="60"/>
        <v>45151</v>
      </c>
      <c r="L1003" s="14">
        <f>+VLOOKUP(B1003,'[1]TỔNG HỢP .'!E$998:M$1040,9,0)</f>
        <v>-5950538</v>
      </c>
      <c r="M1003" s="14">
        <f t="shared" si="62"/>
        <v>0</v>
      </c>
      <c r="N1003" s="4" t="str">
        <f>+VLOOKUP(B1003,'[1]TỔNG HỢP .'!E$998:M$1040,8,0)</f>
        <v>15.08.2023</v>
      </c>
      <c r="O1003" t="s">
        <v>1270</v>
      </c>
      <c r="P1003"/>
    </row>
    <row r="1004" spans="1:17" ht="15" hidden="1" customHeight="1" x14ac:dyDescent="0.2">
      <c r="A1004" s="4">
        <v>45103</v>
      </c>
      <c r="B1004" s="5">
        <v>37766</v>
      </c>
      <c r="C1004" s="5" t="s">
        <v>10</v>
      </c>
      <c r="D1004" s="5" t="s">
        <v>44</v>
      </c>
      <c r="E1004" s="8">
        <v>2037372</v>
      </c>
      <c r="F1004" s="9" t="s">
        <v>12</v>
      </c>
      <c r="G1004" s="8">
        <v>203737</v>
      </c>
      <c r="H1004" s="8">
        <f t="shared" si="59"/>
        <v>2241109</v>
      </c>
      <c r="I1004" s="5" t="s">
        <v>13</v>
      </c>
      <c r="J1004" s="5" t="s">
        <v>14</v>
      </c>
      <c r="K1004" s="4">
        <f t="shared" si="60"/>
        <v>45151</v>
      </c>
      <c r="L1004" s="14">
        <f>+VLOOKUP(B1004,'[1]TỔNG HỢP .'!E$998:M$1040,9,0)</f>
        <v>-2241109</v>
      </c>
      <c r="M1004" s="14">
        <f t="shared" si="62"/>
        <v>0</v>
      </c>
      <c r="N1004" s="4" t="str">
        <f>+VLOOKUP(B1004,'[1]TỔNG HỢP .'!E$998:M$1040,8,0)</f>
        <v>15.08.2023</v>
      </c>
      <c r="O1004" t="s">
        <v>1270</v>
      </c>
      <c r="P1004"/>
    </row>
    <row r="1005" spans="1:17" ht="15" hidden="1" customHeight="1" x14ac:dyDescent="0.2">
      <c r="A1005" s="4">
        <v>45103</v>
      </c>
      <c r="B1005" s="5">
        <v>37767</v>
      </c>
      <c r="C1005" s="5" t="s">
        <v>10</v>
      </c>
      <c r="D1005" s="5" t="s">
        <v>47</v>
      </c>
      <c r="E1005" s="8">
        <v>1111900</v>
      </c>
      <c r="F1005" s="9" t="s">
        <v>12</v>
      </c>
      <c r="G1005" s="8">
        <v>111190</v>
      </c>
      <c r="H1005" s="8">
        <f t="shared" si="59"/>
        <v>1223090</v>
      </c>
      <c r="I1005" s="5" t="s">
        <v>13</v>
      </c>
      <c r="J1005" s="5" t="s">
        <v>14</v>
      </c>
      <c r="K1005" s="4">
        <f t="shared" si="60"/>
        <v>45151</v>
      </c>
      <c r="L1005" s="14">
        <f>+VLOOKUP(B1005,'[1]TỔNG HỢP .'!E$998:M$1040,9,0)</f>
        <v>-1223090</v>
      </c>
      <c r="M1005" s="14">
        <f t="shared" si="62"/>
        <v>0</v>
      </c>
      <c r="N1005" s="4" t="str">
        <f>+VLOOKUP(B1005,'[1]TỔNG HỢP .'!E$998:M$1040,8,0)</f>
        <v>15.08.2023</v>
      </c>
      <c r="O1005" t="s">
        <v>1270</v>
      </c>
      <c r="P1005"/>
    </row>
    <row r="1006" spans="1:17" ht="15" hidden="1" customHeight="1" x14ac:dyDescent="0.2">
      <c r="A1006" s="4">
        <v>45103</v>
      </c>
      <c r="B1006" s="5">
        <v>37768</v>
      </c>
      <c r="C1006" s="5" t="s">
        <v>10</v>
      </c>
      <c r="D1006" s="5" t="s">
        <v>267</v>
      </c>
      <c r="E1006" s="8">
        <v>3532472</v>
      </c>
      <c r="F1006" s="9" t="s">
        <v>12</v>
      </c>
      <c r="G1006" s="8">
        <v>353247</v>
      </c>
      <c r="H1006" s="8">
        <f t="shared" si="59"/>
        <v>3885719</v>
      </c>
      <c r="I1006" s="5" t="s">
        <v>13</v>
      </c>
      <c r="J1006" s="5" t="s">
        <v>14</v>
      </c>
      <c r="K1006" s="4">
        <f t="shared" si="60"/>
        <v>45151</v>
      </c>
      <c r="L1006" s="14">
        <f>+VLOOKUP(B1006,'[1]TỔNG HỢP .'!E$998:M$1040,9,0)</f>
        <v>-3885719</v>
      </c>
      <c r="M1006" s="14">
        <f t="shared" si="62"/>
        <v>0</v>
      </c>
      <c r="N1006" s="4" t="str">
        <f>+VLOOKUP(B1006,'[1]TỔNG HỢP .'!E$998:M$1040,8,0)</f>
        <v>15.08.2023</v>
      </c>
      <c r="O1006" t="s">
        <v>1270</v>
      </c>
      <c r="P1006"/>
    </row>
    <row r="1007" spans="1:17" ht="15" hidden="1" customHeight="1" x14ac:dyDescent="0.2">
      <c r="A1007" s="4">
        <v>45103</v>
      </c>
      <c r="B1007" s="5">
        <v>37769</v>
      </c>
      <c r="C1007" s="5" t="s">
        <v>10</v>
      </c>
      <c r="D1007" s="5" t="s">
        <v>1024</v>
      </c>
      <c r="E1007" s="8">
        <v>4845104</v>
      </c>
      <c r="F1007" s="9" t="s">
        <v>12</v>
      </c>
      <c r="G1007" s="8">
        <v>484510</v>
      </c>
      <c r="H1007" s="8">
        <f t="shared" si="59"/>
        <v>5329614</v>
      </c>
      <c r="I1007" s="5" t="s">
        <v>13</v>
      </c>
      <c r="J1007" s="5" t="s">
        <v>14</v>
      </c>
      <c r="K1007" s="4">
        <f t="shared" si="60"/>
        <v>45151</v>
      </c>
      <c r="L1007" s="14">
        <f>+VLOOKUP(B1007,'[1]TỔNG HỢP .'!E$998:M$1040,9,0)</f>
        <v>-5329614</v>
      </c>
      <c r="M1007" s="14">
        <f t="shared" si="62"/>
        <v>0</v>
      </c>
      <c r="N1007" s="4" t="str">
        <f>+VLOOKUP(B1007,'[1]TỔNG HỢP .'!E$998:M$1040,8,0)</f>
        <v>15.08.2023</v>
      </c>
      <c r="O1007" t="s">
        <v>1270</v>
      </c>
      <c r="P1007"/>
    </row>
    <row r="1008" spans="1:17" ht="15" hidden="1" customHeight="1" x14ac:dyDescent="0.2">
      <c r="A1008" s="4">
        <v>45104</v>
      </c>
      <c r="B1008" s="5">
        <v>6058</v>
      </c>
      <c r="C1008" s="5" t="s">
        <v>748</v>
      </c>
      <c r="D1008" s="5" t="s">
        <v>1243</v>
      </c>
      <c r="E1008" s="8">
        <v>-234183</v>
      </c>
      <c r="F1008" s="9" t="s">
        <v>12</v>
      </c>
      <c r="G1008" s="8">
        <v>-23418</v>
      </c>
      <c r="H1008" s="8">
        <f t="shared" si="59"/>
        <v>-257601</v>
      </c>
      <c r="I1008" s="5" t="s">
        <v>13</v>
      </c>
      <c r="J1008" s="5" t="s">
        <v>14</v>
      </c>
      <c r="K1008" s="4">
        <f t="shared" si="60"/>
        <v>45152</v>
      </c>
      <c r="L1008" s="14">
        <f>+VLOOKUP(B1008,'[1]TỔNG HỢP .'!E$699:M$801,9,0)</f>
        <v>257601</v>
      </c>
      <c r="M1008" s="14">
        <f t="shared" si="62"/>
        <v>0</v>
      </c>
      <c r="N1008" s="4" t="str">
        <f>+VLOOKUP(B1008,'[1]TỔNG HỢP .'!E$699:M$801,8,0)</f>
        <v>05.07.2023</v>
      </c>
      <c r="O1008" t="s">
        <v>1248</v>
      </c>
      <c r="P1008"/>
    </row>
    <row r="1009" spans="1:15" customFormat="1" ht="15" hidden="1" customHeight="1" x14ac:dyDescent="0.2">
      <c r="A1009" s="4">
        <v>45104</v>
      </c>
      <c r="B1009" s="5">
        <v>6171</v>
      </c>
      <c r="C1009" s="5" t="s">
        <v>748</v>
      </c>
      <c r="D1009" s="5" t="s">
        <v>1244</v>
      </c>
      <c r="E1009" s="8">
        <v>-303432</v>
      </c>
      <c r="F1009" s="9" t="s">
        <v>12</v>
      </c>
      <c r="G1009" s="8">
        <v>-30343</v>
      </c>
      <c r="H1009" s="8">
        <f t="shared" si="59"/>
        <v>-333775</v>
      </c>
      <c r="I1009" s="5" t="s">
        <v>13</v>
      </c>
      <c r="J1009" s="5" t="s">
        <v>14</v>
      </c>
      <c r="K1009" s="4">
        <f t="shared" si="60"/>
        <v>45152</v>
      </c>
      <c r="L1009" s="14">
        <f>+VLOOKUP(B1009,'[1]TỔNG HỢP .'!E$699:M$801,9,0)</f>
        <v>333775</v>
      </c>
      <c r="M1009" s="14">
        <f t="shared" si="62"/>
        <v>0</v>
      </c>
      <c r="N1009" s="4" t="str">
        <f>+VLOOKUP(B1009,'[1]TỔNG HỢP .'!E$699:M$801,8,0)</f>
        <v>05.07.2023</v>
      </c>
      <c r="O1009" t="s">
        <v>1248</v>
      </c>
    </row>
    <row r="1010" spans="1:15" customFormat="1" ht="15" hidden="1" customHeight="1" x14ac:dyDescent="0.2">
      <c r="A1010" s="4">
        <v>45104</v>
      </c>
      <c r="B1010" s="5">
        <v>37770</v>
      </c>
      <c r="C1010" s="5" t="s">
        <v>10</v>
      </c>
      <c r="D1010" s="5" t="s">
        <v>286</v>
      </c>
      <c r="E1010" s="8">
        <v>1468640</v>
      </c>
      <c r="F1010" s="9" t="s">
        <v>12</v>
      </c>
      <c r="G1010" s="8">
        <v>146864</v>
      </c>
      <c r="H1010" s="8">
        <f t="shared" si="59"/>
        <v>1615504</v>
      </c>
      <c r="I1010" s="5" t="s">
        <v>13</v>
      </c>
      <c r="J1010" s="5" t="s">
        <v>14</v>
      </c>
      <c r="K1010" s="4">
        <f t="shared" si="60"/>
        <v>45152</v>
      </c>
      <c r="L1010" s="14">
        <f>+VLOOKUP(B1010,'[1]TỔNG HỢP .'!E$998:M$1040,9,0)</f>
        <v>-1615504</v>
      </c>
      <c r="M1010" s="14">
        <f t="shared" si="62"/>
        <v>0</v>
      </c>
      <c r="N1010" s="4" t="str">
        <f>+VLOOKUP(B1010,'[1]TỔNG HỢP .'!E$998:M$1040,8,0)</f>
        <v>15.08.2023</v>
      </c>
      <c r="O1010" t="s">
        <v>1270</v>
      </c>
    </row>
    <row r="1011" spans="1:15" customFormat="1" ht="15" hidden="1" customHeight="1" x14ac:dyDescent="0.2">
      <c r="A1011" s="4">
        <v>45104</v>
      </c>
      <c r="B1011" s="5">
        <v>37773</v>
      </c>
      <c r="C1011" s="5" t="s">
        <v>10</v>
      </c>
      <c r="D1011" s="5" t="s">
        <v>175</v>
      </c>
      <c r="E1011" s="8">
        <v>2579220</v>
      </c>
      <c r="F1011" s="9" t="s">
        <v>12</v>
      </c>
      <c r="G1011" s="8">
        <v>257922</v>
      </c>
      <c r="H1011" s="8">
        <f t="shared" si="59"/>
        <v>2837142</v>
      </c>
      <c r="I1011" s="5" t="s">
        <v>13</v>
      </c>
      <c r="J1011" s="5" t="s">
        <v>14</v>
      </c>
      <c r="K1011" s="4">
        <f t="shared" si="60"/>
        <v>45152</v>
      </c>
      <c r="L1011" s="14">
        <f>+VLOOKUP(B1011,'[1]TỔNG HỢP .'!E$998:M$1040,9,0)</f>
        <v>-2837142</v>
      </c>
      <c r="M1011" s="14">
        <f t="shared" si="62"/>
        <v>0</v>
      </c>
      <c r="N1011" s="4" t="str">
        <f>+VLOOKUP(B1011,'[1]TỔNG HỢP .'!E$998:M$1040,8,0)</f>
        <v>15.08.2023</v>
      </c>
      <c r="O1011" t="s">
        <v>1270</v>
      </c>
    </row>
    <row r="1012" spans="1:15" customFormat="1" ht="15" hidden="1" customHeight="1" x14ac:dyDescent="0.2">
      <c r="A1012" s="4">
        <v>45104</v>
      </c>
      <c r="B1012" s="5">
        <v>37781</v>
      </c>
      <c r="C1012" s="5" t="s">
        <v>10</v>
      </c>
      <c r="D1012" s="5" t="s">
        <v>188</v>
      </c>
      <c r="E1012" s="8">
        <v>7160860</v>
      </c>
      <c r="F1012" s="9" t="s">
        <v>12</v>
      </c>
      <c r="G1012" s="8">
        <v>716086</v>
      </c>
      <c r="H1012" s="8">
        <f t="shared" si="59"/>
        <v>7876946</v>
      </c>
      <c r="I1012" s="5" t="s">
        <v>13</v>
      </c>
      <c r="J1012" s="5" t="s">
        <v>14</v>
      </c>
      <c r="K1012" s="4">
        <f t="shared" si="60"/>
        <v>45152</v>
      </c>
      <c r="L1012" s="14">
        <f>+VLOOKUP(B1012,'[1]TỔNG HỢP .'!E$998:M$1040,9,0)</f>
        <v>-7876946</v>
      </c>
      <c r="M1012" s="14">
        <f t="shared" si="62"/>
        <v>0</v>
      </c>
      <c r="N1012" s="4" t="str">
        <f>+VLOOKUP(B1012,'[1]TỔNG HỢP .'!E$998:M$1040,8,0)</f>
        <v>15.08.2023</v>
      </c>
      <c r="O1012" t="s">
        <v>1270</v>
      </c>
    </row>
    <row r="1013" spans="1:15" customFormat="1" ht="15" hidden="1" customHeight="1" x14ac:dyDescent="0.2">
      <c r="A1013" s="4">
        <v>45104</v>
      </c>
      <c r="B1013" s="5">
        <v>37792</v>
      </c>
      <c r="C1013" s="5" t="s">
        <v>10</v>
      </c>
      <c r="D1013" s="5" t="s">
        <v>1025</v>
      </c>
      <c r="E1013" s="8">
        <v>2221160</v>
      </c>
      <c r="F1013" s="9" t="s">
        <v>12</v>
      </c>
      <c r="G1013" s="8">
        <v>222116</v>
      </c>
      <c r="H1013" s="8">
        <f t="shared" si="59"/>
        <v>2443276</v>
      </c>
      <c r="I1013" s="5" t="s">
        <v>13</v>
      </c>
      <c r="J1013" s="5" t="s">
        <v>14</v>
      </c>
      <c r="K1013" s="4">
        <f t="shared" si="60"/>
        <v>45152</v>
      </c>
      <c r="L1013" s="14">
        <f>+VLOOKUP(B1013,'[1]TỔNG HỢP .'!E$998:M$1040,9,0)</f>
        <v>-2443276</v>
      </c>
      <c r="M1013" s="14">
        <f t="shared" si="62"/>
        <v>0</v>
      </c>
      <c r="N1013" s="4" t="str">
        <f>+VLOOKUP(B1013,'[1]TỔNG HỢP .'!E$998:M$1040,8,0)</f>
        <v>15.08.2023</v>
      </c>
      <c r="O1013" t="s">
        <v>1270</v>
      </c>
    </row>
    <row r="1014" spans="1:15" customFormat="1" ht="15" hidden="1" customHeight="1" x14ac:dyDescent="0.2">
      <c r="A1014" s="4">
        <v>45104</v>
      </c>
      <c r="B1014" s="5">
        <v>37793</v>
      </c>
      <c r="C1014" s="5" t="s">
        <v>10</v>
      </c>
      <c r="D1014" s="5" t="s">
        <v>69</v>
      </c>
      <c r="E1014" s="8">
        <v>2580540</v>
      </c>
      <c r="F1014" s="9" t="s">
        <v>12</v>
      </c>
      <c r="G1014" s="8">
        <v>258054</v>
      </c>
      <c r="H1014" s="8">
        <f t="shared" si="59"/>
        <v>2838594</v>
      </c>
      <c r="I1014" s="5" t="s">
        <v>13</v>
      </c>
      <c r="J1014" s="5" t="s">
        <v>14</v>
      </c>
      <c r="K1014" s="4">
        <f t="shared" si="60"/>
        <v>45152</v>
      </c>
      <c r="L1014" s="14">
        <f>+VLOOKUP(B1014,'[1]TỔNG HỢP .'!E$998:M$1040,9,0)</f>
        <v>-2838594</v>
      </c>
      <c r="M1014" s="14">
        <f t="shared" si="62"/>
        <v>0</v>
      </c>
      <c r="N1014" s="4" t="str">
        <f>+VLOOKUP(B1014,'[1]TỔNG HỢP .'!E$998:M$1040,8,0)</f>
        <v>15.08.2023</v>
      </c>
      <c r="O1014" t="s">
        <v>1270</v>
      </c>
    </row>
    <row r="1015" spans="1:15" customFormat="1" ht="15" hidden="1" customHeight="1" x14ac:dyDescent="0.2">
      <c r="A1015" s="4">
        <v>45104</v>
      </c>
      <c r="B1015" s="5">
        <v>37802</v>
      </c>
      <c r="C1015" s="5" t="s">
        <v>10</v>
      </c>
      <c r="D1015" s="5" t="s">
        <v>80</v>
      </c>
      <c r="E1015" s="8">
        <v>2221160</v>
      </c>
      <c r="F1015" s="9" t="s">
        <v>12</v>
      </c>
      <c r="G1015" s="8">
        <v>222116</v>
      </c>
      <c r="H1015" s="8">
        <f t="shared" si="59"/>
        <v>2443276</v>
      </c>
      <c r="I1015" s="5" t="s">
        <v>13</v>
      </c>
      <c r="J1015" s="5" t="s">
        <v>14</v>
      </c>
      <c r="K1015" s="4">
        <f t="shared" si="60"/>
        <v>45152</v>
      </c>
      <c r="L1015" s="14">
        <f>+VLOOKUP(B1015,'[1]TỔNG HỢP .'!E$998:M$1040,9,0)</f>
        <v>-2443276</v>
      </c>
      <c r="M1015" s="14">
        <f t="shared" si="62"/>
        <v>0</v>
      </c>
      <c r="N1015" s="4" t="str">
        <f>+VLOOKUP(B1015,'[1]TỔNG HỢP .'!E$998:M$1040,8,0)</f>
        <v>15.08.2023</v>
      </c>
      <c r="O1015" t="s">
        <v>1270</v>
      </c>
    </row>
    <row r="1016" spans="1:15" customFormat="1" ht="15" hidden="1" customHeight="1" x14ac:dyDescent="0.2">
      <c r="A1016" s="4">
        <v>45104</v>
      </c>
      <c r="B1016" s="5">
        <v>37803</v>
      </c>
      <c r="C1016" s="5" t="s">
        <v>10</v>
      </c>
      <c r="D1016" s="5" t="s">
        <v>131</v>
      </c>
      <c r="E1016" s="8">
        <v>1111900</v>
      </c>
      <c r="F1016" s="9" t="s">
        <v>12</v>
      </c>
      <c r="G1016" s="8">
        <v>111190</v>
      </c>
      <c r="H1016" s="8">
        <f t="shared" si="59"/>
        <v>1223090</v>
      </c>
      <c r="I1016" s="5" t="s">
        <v>13</v>
      </c>
      <c r="J1016" s="5" t="s">
        <v>14</v>
      </c>
      <c r="K1016" s="4">
        <f t="shared" si="60"/>
        <v>45152</v>
      </c>
      <c r="L1016" s="14">
        <f>+VLOOKUP(B1016,'[1]TỔNG HỢP .'!E$998:M$1040,9,0)</f>
        <v>-1223090</v>
      </c>
      <c r="M1016" s="14">
        <f t="shared" si="62"/>
        <v>0</v>
      </c>
      <c r="N1016" s="4" t="str">
        <f>+VLOOKUP(B1016,'[1]TỔNG HỢP .'!E$998:M$1040,8,0)</f>
        <v>15.08.2023</v>
      </c>
      <c r="O1016" t="s">
        <v>1270</v>
      </c>
    </row>
    <row r="1017" spans="1:15" customFormat="1" ht="15" hidden="1" customHeight="1" x14ac:dyDescent="0.2">
      <c r="A1017" s="4">
        <v>45106</v>
      </c>
      <c r="B1017" s="5">
        <v>38101</v>
      </c>
      <c r="C1017" s="5" t="s">
        <v>10</v>
      </c>
      <c r="D1017" s="5" t="s">
        <v>87</v>
      </c>
      <c r="E1017" s="8">
        <v>8670812</v>
      </c>
      <c r="F1017" s="9" t="s">
        <v>12</v>
      </c>
      <c r="G1017" s="8">
        <v>867081</v>
      </c>
      <c r="H1017" s="8">
        <f t="shared" si="59"/>
        <v>9537893</v>
      </c>
      <c r="I1017" s="5" t="s">
        <v>13</v>
      </c>
      <c r="J1017" s="5" t="s">
        <v>14</v>
      </c>
      <c r="K1017" s="4">
        <f t="shared" si="60"/>
        <v>45154</v>
      </c>
      <c r="L1017" s="14">
        <f>+VLOOKUP(B1017,'[1]TỔNG HỢP .'!E$998:M$1040,9,0)</f>
        <v>-9537893</v>
      </c>
      <c r="M1017" s="14">
        <f t="shared" si="62"/>
        <v>0</v>
      </c>
      <c r="N1017" s="4" t="str">
        <f>+VLOOKUP(B1017,'[1]TỔNG HỢP .'!E$998:M$1040,8,0)</f>
        <v>15.08.2023</v>
      </c>
      <c r="O1017" t="s">
        <v>1270</v>
      </c>
    </row>
    <row r="1018" spans="1:15" customFormat="1" ht="15" hidden="1" customHeight="1" x14ac:dyDescent="0.2">
      <c r="A1018" s="4">
        <v>45106</v>
      </c>
      <c r="B1018" s="5">
        <v>38102</v>
      </c>
      <c r="C1018" s="5" t="s">
        <v>10</v>
      </c>
      <c r="D1018" s="5" t="s">
        <v>123</v>
      </c>
      <c r="E1018" s="8">
        <v>2221160</v>
      </c>
      <c r="F1018" s="9" t="s">
        <v>12</v>
      </c>
      <c r="G1018" s="8">
        <v>222116</v>
      </c>
      <c r="H1018" s="8">
        <f t="shared" si="59"/>
        <v>2443276</v>
      </c>
      <c r="I1018" s="5" t="s">
        <v>13</v>
      </c>
      <c r="J1018" s="5" t="s">
        <v>14</v>
      </c>
      <c r="K1018" s="4">
        <f t="shared" si="60"/>
        <v>45154</v>
      </c>
      <c r="L1018" s="14">
        <f>+VLOOKUP(B1018,'[1]TỔNG HỢP .'!E$998:M$1040,9,0)</f>
        <v>-2443276</v>
      </c>
      <c r="M1018" s="14">
        <f t="shared" si="62"/>
        <v>0</v>
      </c>
      <c r="N1018" s="4" t="str">
        <f>+VLOOKUP(B1018,'[1]TỔNG HỢP .'!E$998:M$1040,8,0)</f>
        <v>15.08.2023</v>
      </c>
      <c r="O1018" t="s">
        <v>1270</v>
      </c>
    </row>
    <row r="1019" spans="1:15" customFormat="1" ht="15" hidden="1" customHeight="1" x14ac:dyDescent="0.2">
      <c r="A1019" s="4">
        <v>45106</v>
      </c>
      <c r="B1019" s="5">
        <v>39018</v>
      </c>
      <c r="C1019" s="5" t="s">
        <v>10</v>
      </c>
      <c r="D1019" s="5" t="s">
        <v>357</v>
      </c>
      <c r="E1019" s="8">
        <v>1110580</v>
      </c>
      <c r="F1019" s="9" t="s">
        <v>12</v>
      </c>
      <c r="G1019" s="8">
        <v>111058</v>
      </c>
      <c r="H1019" s="8">
        <f t="shared" si="59"/>
        <v>1221638</v>
      </c>
      <c r="I1019" s="5" t="s">
        <v>13</v>
      </c>
      <c r="J1019" s="5" t="s">
        <v>14</v>
      </c>
      <c r="K1019" s="4">
        <f t="shared" si="60"/>
        <v>45154</v>
      </c>
      <c r="L1019" s="14">
        <f>+VLOOKUP(B1019,'[1]TỔNG HỢP .'!E$998:M$1040,9,0)</f>
        <v>-1221638</v>
      </c>
      <c r="M1019" s="14">
        <f t="shared" si="62"/>
        <v>0</v>
      </c>
      <c r="N1019" s="4" t="str">
        <f>+VLOOKUP(B1019,'[1]TỔNG HỢP .'!E$998:M$1040,8,0)</f>
        <v>15.08.2023</v>
      </c>
      <c r="O1019" t="s">
        <v>1270</v>
      </c>
    </row>
    <row r="1020" spans="1:15" customFormat="1" ht="15" hidden="1" customHeight="1" x14ac:dyDescent="0.2">
      <c r="A1020" s="4">
        <v>45106</v>
      </c>
      <c r="B1020" s="5">
        <v>39019</v>
      </c>
      <c r="C1020" s="5" t="s">
        <v>10</v>
      </c>
      <c r="D1020" s="5" t="s">
        <v>35</v>
      </c>
      <c r="E1020" s="8">
        <v>1468640</v>
      </c>
      <c r="F1020" s="9" t="s">
        <v>12</v>
      </c>
      <c r="G1020" s="8">
        <v>146864</v>
      </c>
      <c r="H1020" s="8">
        <f t="shared" si="59"/>
        <v>1615504</v>
      </c>
      <c r="I1020" s="5" t="s">
        <v>13</v>
      </c>
      <c r="J1020" s="5" t="s">
        <v>14</v>
      </c>
      <c r="K1020" s="4">
        <f t="shared" si="60"/>
        <v>45154</v>
      </c>
      <c r="L1020" s="14">
        <f>+VLOOKUP(B1020,'[1]TỔNG HỢP .'!E$998:M$1040,9,0)</f>
        <v>-1615504</v>
      </c>
      <c r="M1020" s="14">
        <f t="shared" si="62"/>
        <v>0</v>
      </c>
      <c r="N1020" s="4" t="str">
        <f>+VLOOKUP(B1020,'[1]TỔNG HỢP .'!E$998:M$1040,8,0)</f>
        <v>15.08.2023</v>
      </c>
      <c r="O1020" t="s">
        <v>1270</v>
      </c>
    </row>
    <row r="1021" spans="1:15" customFormat="1" ht="15" hidden="1" customHeight="1" x14ac:dyDescent="0.2">
      <c r="A1021" s="4">
        <v>45106</v>
      </c>
      <c r="B1021" s="5">
        <v>39020</v>
      </c>
      <c r="C1021" s="5" t="s">
        <v>10</v>
      </c>
      <c r="D1021" s="5" t="s">
        <v>57</v>
      </c>
      <c r="E1021" s="8">
        <v>2032684</v>
      </c>
      <c r="F1021" s="9" t="s">
        <v>12</v>
      </c>
      <c r="G1021" s="8">
        <v>203268</v>
      </c>
      <c r="H1021" s="8">
        <f t="shared" si="59"/>
        <v>2235952</v>
      </c>
      <c r="I1021" s="5" t="s">
        <v>13</v>
      </c>
      <c r="J1021" s="5" t="s">
        <v>14</v>
      </c>
      <c r="K1021" s="4">
        <f t="shared" si="60"/>
        <v>45154</v>
      </c>
      <c r="L1021" s="14">
        <f>+VLOOKUP(B1021,'[1]TỔNG HỢP .'!E$998:M$1040,9,0)</f>
        <v>-2235952</v>
      </c>
      <c r="M1021" s="14">
        <f t="shared" si="62"/>
        <v>0</v>
      </c>
      <c r="N1021" s="4" t="str">
        <f>+VLOOKUP(B1021,'[1]TỔNG HỢP .'!E$998:M$1040,8,0)</f>
        <v>15.08.2023</v>
      </c>
      <c r="O1021" t="s">
        <v>1270</v>
      </c>
    </row>
    <row r="1022" spans="1:15" customFormat="1" ht="15" hidden="1" customHeight="1" x14ac:dyDescent="0.2">
      <c r="A1022" s="4">
        <v>45106</v>
      </c>
      <c r="B1022" s="5">
        <v>39021</v>
      </c>
      <c r="C1022" s="5" t="s">
        <v>10</v>
      </c>
      <c r="D1022" s="5" t="s">
        <v>406</v>
      </c>
      <c r="E1022" s="8">
        <v>1111900</v>
      </c>
      <c r="F1022" s="9" t="s">
        <v>12</v>
      </c>
      <c r="G1022" s="8">
        <v>111190</v>
      </c>
      <c r="H1022" s="8">
        <f t="shared" si="59"/>
        <v>1223090</v>
      </c>
      <c r="I1022" s="5" t="s">
        <v>13</v>
      </c>
      <c r="J1022" s="5" t="s">
        <v>14</v>
      </c>
      <c r="K1022" s="4">
        <f t="shared" si="60"/>
        <v>45154</v>
      </c>
      <c r="L1022" s="14">
        <f>+VLOOKUP(B1022,'[1]TỔNG HỢP .'!E$998:M$1040,9,0)</f>
        <v>-1223090</v>
      </c>
      <c r="M1022" s="14">
        <f t="shared" si="62"/>
        <v>0</v>
      </c>
      <c r="N1022" s="4" t="str">
        <f>+VLOOKUP(B1022,'[1]TỔNG HỢP .'!E$998:M$1040,8,0)</f>
        <v>15.08.2023</v>
      </c>
      <c r="O1022" t="s">
        <v>1270</v>
      </c>
    </row>
    <row r="1023" spans="1:15" customFormat="1" ht="15" hidden="1" customHeight="1" x14ac:dyDescent="0.2">
      <c r="A1023" s="4">
        <v>45106</v>
      </c>
      <c r="B1023" s="5">
        <v>39022</v>
      </c>
      <c r="C1023" s="5" t="s">
        <v>10</v>
      </c>
      <c r="D1023" s="5" t="s">
        <v>113</v>
      </c>
      <c r="E1023" s="8">
        <v>1744640</v>
      </c>
      <c r="F1023" s="9" t="s">
        <v>12</v>
      </c>
      <c r="G1023" s="8">
        <v>174464</v>
      </c>
      <c r="H1023" s="8">
        <f t="shared" si="59"/>
        <v>1919104</v>
      </c>
      <c r="I1023" s="5" t="s">
        <v>13</v>
      </c>
      <c r="J1023" s="5" t="s">
        <v>14</v>
      </c>
      <c r="K1023" s="4">
        <f t="shared" si="60"/>
        <v>45154</v>
      </c>
      <c r="L1023" s="14">
        <f>+VLOOKUP(B1023,'[1]TỔNG HỢP .'!E$998:M$1040,9,0)</f>
        <v>-1919104</v>
      </c>
      <c r="M1023" s="14">
        <f t="shared" si="62"/>
        <v>0</v>
      </c>
      <c r="N1023" s="4" t="str">
        <f>+VLOOKUP(B1023,'[1]TỔNG HỢP .'!E$998:M$1040,8,0)</f>
        <v>15.08.2023</v>
      </c>
      <c r="O1023" t="s">
        <v>1270</v>
      </c>
    </row>
    <row r="1024" spans="1:15" customFormat="1" ht="15" hidden="1" customHeight="1" x14ac:dyDescent="0.2">
      <c r="A1024" s="4">
        <v>45106</v>
      </c>
      <c r="B1024" s="5">
        <v>39023</v>
      </c>
      <c r="C1024" s="5" t="s">
        <v>10</v>
      </c>
      <c r="D1024" s="5" t="s">
        <v>54</v>
      </c>
      <c r="E1024" s="8">
        <v>1156580</v>
      </c>
      <c r="F1024" s="9" t="s">
        <v>12</v>
      </c>
      <c r="G1024" s="8">
        <v>115658</v>
      </c>
      <c r="H1024" s="8">
        <f t="shared" ref="H1024:H1031" si="63">+E1024+G1024</f>
        <v>1272238</v>
      </c>
      <c r="I1024" s="5" t="s">
        <v>13</v>
      </c>
      <c r="J1024" s="5" t="s">
        <v>14</v>
      </c>
      <c r="K1024" s="4">
        <f t="shared" si="60"/>
        <v>45154</v>
      </c>
      <c r="L1024" s="14">
        <f>+VLOOKUP(B1024,'[1]TỔNG HỢP .'!E$998:M$1040,9,0)</f>
        <v>-1272238</v>
      </c>
      <c r="M1024" s="14">
        <f t="shared" si="62"/>
        <v>0</v>
      </c>
      <c r="N1024" s="4" t="str">
        <f>+VLOOKUP(B1024,'[1]TỔNG HỢP .'!E$998:M$1040,8,0)</f>
        <v>15.08.2023</v>
      </c>
      <c r="O1024" t="s">
        <v>1270</v>
      </c>
    </row>
    <row r="1025" spans="1:15" customFormat="1" ht="15" hidden="1" customHeight="1" x14ac:dyDescent="0.2">
      <c r="A1025" s="4">
        <v>45106</v>
      </c>
      <c r="B1025" s="5">
        <v>39024</v>
      </c>
      <c r="C1025" s="5" t="s">
        <v>10</v>
      </c>
      <c r="D1025" s="5" t="s">
        <v>21</v>
      </c>
      <c r="E1025" s="8">
        <v>660732</v>
      </c>
      <c r="F1025" s="9" t="s">
        <v>12</v>
      </c>
      <c r="G1025" s="8">
        <v>66073</v>
      </c>
      <c r="H1025" s="8">
        <f t="shared" si="63"/>
        <v>726805</v>
      </c>
      <c r="I1025" s="5" t="s">
        <v>13</v>
      </c>
      <c r="J1025" s="5" t="s">
        <v>14</v>
      </c>
      <c r="K1025" s="4">
        <f t="shared" si="60"/>
        <v>45154</v>
      </c>
      <c r="L1025" s="14">
        <f>+VLOOKUP(B1025,'[1]TỔNG HỢP .'!E$998:M$1040,9,0)</f>
        <v>-726805</v>
      </c>
      <c r="M1025" s="14">
        <f t="shared" si="62"/>
        <v>0</v>
      </c>
      <c r="N1025" s="4" t="str">
        <f>+VLOOKUP(B1025,'[1]TỔNG HỢP .'!E$998:M$1040,8,0)</f>
        <v>15.08.2023</v>
      </c>
      <c r="O1025" t="s">
        <v>1270</v>
      </c>
    </row>
    <row r="1026" spans="1:15" customFormat="1" ht="15" hidden="1" customHeight="1" x14ac:dyDescent="0.2">
      <c r="A1026" s="4">
        <v>45106</v>
      </c>
      <c r="B1026" s="5">
        <v>39025</v>
      </c>
      <c r="C1026" s="5" t="s">
        <v>10</v>
      </c>
      <c r="D1026" s="5" t="s">
        <v>100</v>
      </c>
      <c r="E1026" s="8">
        <v>1468640</v>
      </c>
      <c r="F1026" s="9" t="s">
        <v>12</v>
      </c>
      <c r="G1026" s="8">
        <v>146864</v>
      </c>
      <c r="H1026" s="8">
        <f t="shared" si="63"/>
        <v>1615504</v>
      </c>
      <c r="I1026" s="5" t="s">
        <v>13</v>
      </c>
      <c r="J1026" s="5" t="s">
        <v>14</v>
      </c>
      <c r="K1026" s="4">
        <f t="shared" si="60"/>
        <v>45154</v>
      </c>
      <c r="L1026" s="14">
        <f>+VLOOKUP(B1026,'[1]TỔNG HỢP .'!E$998:M$1040,9,0)</f>
        <v>-1615504</v>
      </c>
      <c r="M1026" s="14">
        <f t="shared" si="62"/>
        <v>0</v>
      </c>
      <c r="N1026" s="4" t="str">
        <f>+VLOOKUP(B1026,'[1]TỔNG HỢP .'!E$998:M$1040,8,0)</f>
        <v>15.08.2023</v>
      </c>
      <c r="O1026" t="s">
        <v>1270</v>
      </c>
    </row>
    <row r="1027" spans="1:15" customFormat="1" ht="15" hidden="1" customHeight="1" x14ac:dyDescent="0.2">
      <c r="A1027" s="4">
        <v>45106</v>
      </c>
      <c r="B1027" s="5">
        <v>39026</v>
      </c>
      <c r="C1027" s="5" t="s">
        <v>10</v>
      </c>
      <c r="D1027" s="5" t="s">
        <v>15</v>
      </c>
      <c r="E1027" s="8">
        <v>5201072</v>
      </c>
      <c r="F1027" s="9" t="s">
        <v>12</v>
      </c>
      <c r="G1027" s="8">
        <v>520107</v>
      </c>
      <c r="H1027" s="8">
        <f t="shared" si="63"/>
        <v>5721179</v>
      </c>
      <c r="I1027" s="5" t="s">
        <v>13</v>
      </c>
      <c r="J1027" s="5" t="s">
        <v>14</v>
      </c>
      <c r="K1027" s="4">
        <f t="shared" si="60"/>
        <v>45154</v>
      </c>
      <c r="L1027" s="14">
        <f>+VLOOKUP(B1027,'[1]TỔNG HỢP .'!E$998:M$1040,9,0)</f>
        <v>-5721179</v>
      </c>
      <c r="M1027" s="14">
        <f t="shared" si="62"/>
        <v>0</v>
      </c>
      <c r="N1027" s="4" t="str">
        <f>+VLOOKUP(B1027,'[1]TỔNG HỢP .'!E$998:M$1040,8,0)</f>
        <v>15.08.2023</v>
      </c>
      <c r="O1027" t="s">
        <v>1270</v>
      </c>
    </row>
    <row r="1028" spans="1:15" customFormat="1" ht="15" hidden="1" customHeight="1" x14ac:dyDescent="0.2">
      <c r="A1028" s="19">
        <v>45106</v>
      </c>
      <c r="B1028" s="10">
        <v>37807</v>
      </c>
      <c r="D1028" s="10" t="s">
        <v>1245</v>
      </c>
      <c r="E1028" s="20">
        <v>-8733076</v>
      </c>
      <c r="G1028" s="20">
        <v>-873308</v>
      </c>
      <c r="H1028" s="8">
        <f t="shared" si="63"/>
        <v>-9606384</v>
      </c>
      <c r="I1028" s="5" t="s">
        <v>13</v>
      </c>
      <c r="J1028" s="5" t="s">
        <v>14</v>
      </c>
      <c r="K1028" s="4">
        <f t="shared" ref="K1028:K1031" si="64">48+A1028</f>
        <v>45154</v>
      </c>
      <c r="L1028" s="14">
        <f>+VLOOKUP(B1028,'[1]TỔNG HỢP .'!E$699:M$801,9,0)</f>
        <v>9606384</v>
      </c>
      <c r="M1028" s="14">
        <f t="shared" ref="M1028:M1031" si="65">+L1028+H1028</f>
        <v>0</v>
      </c>
      <c r="N1028" s="4" t="str">
        <f>+VLOOKUP(B1028,'[1]TỔNG HỢP .'!E$699:M$801,8,0)</f>
        <v>05.07.2023</v>
      </c>
      <c r="O1028" t="s">
        <v>1248</v>
      </c>
    </row>
    <row r="1029" spans="1:15" customFormat="1" ht="15" hidden="1" customHeight="1" x14ac:dyDescent="0.2">
      <c r="A1029" s="19">
        <v>45106</v>
      </c>
      <c r="B1029" s="10">
        <v>35341</v>
      </c>
      <c r="D1029" s="10" t="s">
        <v>1246</v>
      </c>
      <c r="E1029" s="20">
        <v>-40172151</v>
      </c>
      <c r="G1029" s="20">
        <v>-4017215</v>
      </c>
      <c r="H1029" s="8">
        <f t="shared" si="63"/>
        <v>-44189366</v>
      </c>
      <c r="I1029" s="5" t="s">
        <v>13</v>
      </c>
      <c r="J1029" s="5" t="s">
        <v>14</v>
      </c>
      <c r="K1029" s="4">
        <f t="shared" si="64"/>
        <v>45154</v>
      </c>
      <c r="L1029" s="14">
        <f>+VLOOKUP(B1029,'[1]TỔNG HỢP .'!E$699:M$801,9,0)</f>
        <v>44189366</v>
      </c>
      <c r="M1029" s="14">
        <f t="shared" si="65"/>
        <v>0</v>
      </c>
      <c r="N1029" s="4" t="str">
        <f>+VLOOKUP(B1029,'[1]TỔNG HỢP .'!E$699:M$801,8,0)</f>
        <v>05.07.2023</v>
      </c>
      <c r="O1029" t="s">
        <v>1248</v>
      </c>
    </row>
    <row r="1030" spans="1:15" customFormat="1" ht="15" hidden="1" customHeight="1" x14ac:dyDescent="0.2">
      <c r="A1030" s="19">
        <v>45106</v>
      </c>
      <c r="B1030" s="10">
        <v>34992</v>
      </c>
      <c r="D1030" s="10" t="s">
        <v>1247</v>
      </c>
      <c r="E1030" s="20">
        <v>-10479692</v>
      </c>
      <c r="G1030" s="20">
        <v>-1047969</v>
      </c>
      <c r="H1030" s="8">
        <f t="shared" si="63"/>
        <v>-11527661</v>
      </c>
      <c r="I1030" s="5" t="s">
        <v>13</v>
      </c>
      <c r="J1030" s="5" t="s">
        <v>14</v>
      </c>
      <c r="K1030" s="4">
        <f t="shared" si="64"/>
        <v>45154</v>
      </c>
      <c r="L1030" s="14">
        <f>+VLOOKUP(B1030,'[1]TỔNG HỢP .'!E$699:M$801,9,0)</f>
        <v>11527661</v>
      </c>
      <c r="M1030" s="14">
        <f t="shared" si="65"/>
        <v>0</v>
      </c>
      <c r="N1030" s="4" t="str">
        <f>+VLOOKUP(B1030,'[1]TỔNG HỢP .'!E$699:M$801,8,0)</f>
        <v>05.07.2023</v>
      </c>
      <c r="O1030" t="s">
        <v>1248</v>
      </c>
    </row>
    <row r="1031" spans="1:15" customFormat="1" ht="15" hidden="1" customHeight="1" x14ac:dyDescent="0.2">
      <c r="A1031" s="19">
        <v>45117</v>
      </c>
      <c r="B1031" s="10">
        <v>39420</v>
      </c>
      <c r="D1031" s="10" t="s">
        <v>1252</v>
      </c>
      <c r="E1031" s="20">
        <v>-1500000</v>
      </c>
      <c r="F1031" s="9" t="s">
        <v>12</v>
      </c>
      <c r="G1031" s="20">
        <v>-150000</v>
      </c>
      <c r="H1031" s="8">
        <f t="shared" si="63"/>
        <v>-1650000</v>
      </c>
      <c r="I1031" s="10" t="s">
        <v>13</v>
      </c>
      <c r="J1031" s="5" t="s">
        <v>14</v>
      </c>
      <c r="K1031" s="4">
        <f t="shared" si="64"/>
        <v>45165</v>
      </c>
      <c r="L1031" s="14">
        <f>+VLOOKUP(B1031,'[1]TỔNG HỢP .'!E$802:M$870,9,0)</f>
        <v>1650000</v>
      </c>
      <c r="M1031" s="14">
        <f t="shared" si="65"/>
        <v>0</v>
      </c>
      <c r="N1031" s="4" t="str">
        <f>+VLOOKUP(B1031,'[1]TỔNG HỢP .'!E$802:M$870,8,0)</f>
        <v>15.07.2023</v>
      </c>
      <c r="O1031" t="s">
        <v>1253</v>
      </c>
    </row>
    <row r="1032" spans="1:15" customFormat="1" ht="15" hidden="1" customHeight="1" x14ac:dyDescent="0.2">
      <c r="A1032" s="4">
        <v>45110</v>
      </c>
      <c r="B1032" s="5">
        <v>39268</v>
      </c>
      <c r="C1032" s="5" t="s">
        <v>10</v>
      </c>
      <c r="D1032" s="5" t="s">
        <v>123</v>
      </c>
      <c r="E1032" s="8">
        <v>2221160</v>
      </c>
      <c r="F1032" s="9" t="s">
        <v>1053</v>
      </c>
      <c r="G1032" s="8">
        <v>177693</v>
      </c>
      <c r="H1032" s="8">
        <f>+E1032+G1032</f>
        <v>2398853</v>
      </c>
      <c r="I1032" s="5" t="s">
        <v>13</v>
      </c>
      <c r="J1032" s="5" t="s">
        <v>14</v>
      </c>
      <c r="K1032" s="4">
        <f t="shared" ref="K1032:K1095" si="66">48+A1032</f>
        <v>45158</v>
      </c>
      <c r="L1032" s="14">
        <f>+VLOOKUP(B1032,'[1]TỔNG HỢP .'!E$1041:M$1166,9,0)</f>
        <v>-2398853</v>
      </c>
      <c r="M1032" s="14">
        <f t="shared" ref="M1032:M1095" si="67">+L1032+H1032</f>
        <v>0</v>
      </c>
      <c r="N1032" s="4" t="str">
        <f>+VLOOKUP(B1032,'[1]TỔNG HỢP .'!E$1041:M$1166,8,0)</f>
        <v>05.09.2023</v>
      </c>
      <c r="O1032" t="s">
        <v>1280</v>
      </c>
    </row>
    <row r="1033" spans="1:15" customFormat="1" ht="15" hidden="1" customHeight="1" x14ac:dyDescent="0.2">
      <c r="A1033" s="4">
        <v>45110</v>
      </c>
      <c r="B1033" s="5">
        <v>39269</v>
      </c>
      <c r="C1033" s="5" t="s">
        <v>10</v>
      </c>
      <c r="D1033" s="5" t="s">
        <v>94</v>
      </c>
      <c r="E1033" s="8">
        <v>4839600</v>
      </c>
      <c r="F1033" s="9" t="s">
        <v>1053</v>
      </c>
      <c r="G1033" s="8">
        <v>387168</v>
      </c>
      <c r="H1033" s="8">
        <f t="shared" ref="H1033:H1096" si="68">+E1033+G1033</f>
        <v>5226768</v>
      </c>
      <c r="I1033" s="5" t="s">
        <v>13</v>
      </c>
      <c r="J1033" s="5" t="s">
        <v>14</v>
      </c>
      <c r="K1033" s="4">
        <f t="shared" si="66"/>
        <v>45158</v>
      </c>
      <c r="L1033" s="14">
        <f>+VLOOKUP(B1033,'[1]TỔNG HỢP .'!E$1041:M$1166,9,0)</f>
        <v>-5226768</v>
      </c>
      <c r="M1033" s="14">
        <f t="shared" si="67"/>
        <v>0</v>
      </c>
      <c r="N1033" s="4" t="str">
        <f>+VLOOKUP(B1033,'[1]TỔNG HỢP .'!E$1041:M$1166,8,0)</f>
        <v>05.09.2023</v>
      </c>
      <c r="O1033" t="s">
        <v>1280</v>
      </c>
    </row>
    <row r="1034" spans="1:15" customFormat="1" ht="15" hidden="1" customHeight="1" x14ac:dyDescent="0.2">
      <c r="A1034" s="4">
        <v>45110</v>
      </c>
      <c r="B1034" s="5">
        <v>39335</v>
      </c>
      <c r="C1034" s="5" t="s">
        <v>10</v>
      </c>
      <c r="D1034" s="5" t="s">
        <v>15</v>
      </c>
      <c r="E1034" s="8">
        <v>1311312</v>
      </c>
      <c r="F1034" s="9" t="s">
        <v>1053</v>
      </c>
      <c r="G1034" s="8">
        <v>104905</v>
      </c>
      <c r="H1034" s="8">
        <f t="shared" si="68"/>
        <v>1416217</v>
      </c>
      <c r="I1034" s="5" t="s">
        <v>13</v>
      </c>
      <c r="J1034" s="5" t="s">
        <v>14</v>
      </c>
      <c r="K1034" s="4">
        <f t="shared" si="66"/>
        <v>45158</v>
      </c>
      <c r="L1034" s="14">
        <f>+VLOOKUP(B1034,'[1]TỔNG HỢP .'!E$1041:M$1166,9,0)</f>
        <v>-1416217</v>
      </c>
      <c r="M1034" s="14">
        <f t="shared" si="67"/>
        <v>0</v>
      </c>
      <c r="N1034" s="4" t="str">
        <f>+VLOOKUP(B1034,'[1]TỔNG HỢP .'!E$1041:M$1166,8,0)</f>
        <v>05.09.2023</v>
      </c>
      <c r="O1034" t="s">
        <v>1280</v>
      </c>
    </row>
    <row r="1035" spans="1:15" customFormat="1" ht="15" hidden="1" customHeight="1" x14ac:dyDescent="0.2">
      <c r="A1035" s="4">
        <v>45110</v>
      </c>
      <c r="B1035" s="5">
        <v>39336</v>
      </c>
      <c r="C1035" s="5" t="s">
        <v>10</v>
      </c>
      <c r="D1035" s="5" t="s">
        <v>54</v>
      </c>
      <c r="E1035" s="8">
        <v>1468640</v>
      </c>
      <c r="F1035" s="9" t="s">
        <v>1053</v>
      </c>
      <c r="G1035" s="8">
        <v>117491</v>
      </c>
      <c r="H1035" s="8">
        <f t="shared" si="68"/>
        <v>1586131</v>
      </c>
      <c r="I1035" s="5" t="s">
        <v>13</v>
      </c>
      <c r="J1035" s="5" t="s">
        <v>14</v>
      </c>
      <c r="K1035" s="4">
        <f t="shared" si="66"/>
        <v>45158</v>
      </c>
      <c r="L1035" s="14">
        <f>+VLOOKUP(B1035,'[1]TỔNG HỢP .'!E$1041:M$1166,9,0)</f>
        <v>-1586131</v>
      </c>
      <c r="M1035" s="14">
        <f t="shared" si="67"/>
        <v>0</v>
      </c>
      <c r="N1035" s="4" t="str">
        <f>+VLOOKUP(B1035,'[1]TỔNG HỢP .'!E$1041:M$1166,8,0)</f>
        <v>05.09.2023</v>
      </c>
      <c r="O1035" t="s">
        <v>1280</v>
      </c>
    </row>
    <row r="1036" spans="1:15" customFormat="1" ht="15" hidden="1" customHeight="1" x14ac:dyDescent="0.2">
      <c r="A1036" s="4">
        <v>45110</v>
      </c>
      <c r="B1036" s="5">
        <v>39337</v>
      </c>
      <c r="C1036" s="5" t="s">
        <v>10</v>
      </c>
      <c r="D1036" s="5" t="s">
        <v>24</v>
      </c>
      <c r="E1036" s="8">
        <v>1715368</v>
      </c>
      <c r="F1036" s="9" t="s">
        <v>1053</v>
      </c>
      <c r="G1036" s="8">
        <v>137229</v>
      </c>
      <c r="H1036" s="8">
        <f t="shared" si="68"/>
        <v>1852597</v>
      </c>
      <c r="I1036" s="5" t="s">
        <v>13</v>
      </c>
      <c r="J1036" s="5" t="s">
        <v>14</v>
      </c>
      <c r="K1036" s="4">
        <f t="shared" si="66"/>
        <v>45158</v>
      </c>
      <c r="L1036" s="14">
        <f>+VLOOKUP(B1036,'[1]TỔNG HỢP .'!E$1041:M$1166,9,0)</f>
        <v>-1852597</v>
      </c>
      <c r="M1036" s="14">
        <f t="shared" si="67"/>
        <v>0</v>
      </c>
      <c r="N1036" s="4" t="str">
        <f>+VLOOKUP(B1036,'[1]TỔNG HỢP .'!E$1041:M$1166,8,0)</f>
        <v>05.09.2023</v>
      </c>
      <c r="O1036" t="s">
        <v>1280</v>
      </c>
    </row>
    <row r="1037" spans="1:15" customFormat="1" ht="15" hidden="1" customHeight="1" x14ac:dyDescent="0.2">
      <c r="A1037" s="4">
        <v>45110</v>
      </c>
      <c r="B1037" s="5">
        <v>39338</v>
      </c>
      <c r="C1037" s="5" t="s">
        <v>10</v>
      </c>
      <c r="D1037" s="5" t="s">
        <v>1027</v>
      </c>
      <c r="E1037" s="8">
        <v>1710684</v>
      </c>
      <c r="F1037" s="9" t="s">
        <v>1053</v>
      </c>
      <c r="G1037" s="8">
        <v>136855</v>
      </c>
      <c r="H1037" s="8">
        <f t="shared" si="68"/>
        <v>1847539</v>
      </c>
      <c r="I1037" s="5" t="s">
        <v>13</v>
      </c>
      <c r="J1037" s="5" t="s">
        <v>14</v>
      </c>
      <c r="K1037" s="4">
        <f t="shared" si="66"/>
        <v>45158</v>
      </c>
      <c r="L1037" s="14">
        <f>+VLOOKUP(B1037,'[1]TỔNG HỢP .'!E$1041:M$1166,9,0)</f>
        <v>-1847539</v>
      </c>
      <c r="M1037" s="14">
        <f t="shared" si="67"/>
        <v>0</v>
      </c>
      <c r="N1037" s="4" t="str">
        <f>+VLOOKUP(B1037,'[1]TỔNG HỢP .'!E$1041:M$1166,8,0)</f>
        <v>05.09.2023</v>
      </c>
      <c r="O1037" t="s">
        <v>1280</v>
      </c>
    </row>
    <row r="1038" spans="1:15" customFormat="1" ht="15" hidden="1" customHeight="1" x14ac:dyDescent="0.2">
      <c r="A1038" s="4">
        <v>45110</v>
      </c>
      <c r="B1038" s="5">
        <v>39339</v>
      </c>
      <c r="C1038" s="5" t="s">
        <v>10</v>
      </c>
      <c r="D1038" s="5" t="s">
        <v>29</v>
      </c>
      <c r="E1038" s="8">
        <v>2579220</v>
      </c>
      <c r="F1038" s="9" t="s">
        <v>1053</v>
      </c>
      <c r="G1038" s="8">
        <v>206338</v>
      </c>
      <c r="H1038" s="8">
        <f t="shared" si="68"/>
        <v>2785558</v>
      </c>
      <c r="I1038" s="5" t="s">
        <v>13</v>
      </c>
      <c r="J1038" s="5" t="s">
        <v>14</v>
      </c>
      <c r="K1038" s="4">
        <f t="shared" si="66"/>
        <v>45158</v>
      </c>
      <c r="L1038" s="14">
        <f>+VLOOKUP(B1038,'[1]TỔNG HỢP .'!E$1041:M$1166,9,0)</f>
        <v>-2785558</v>
      </c>
      <c r="M1038" s="14">
        <f t="shared" si="67"/>
        <v>0</v>
      </c>
      <c r="N1038" s="4" t="str">
        <f>+VLOOKUP(B1038,'[1]TỔNG HỢP .'!E$1041:M$1166,8,0)</f>
        <v>05.09.2023</v>
      </c>
      <c r="O1038" t="s">
        <v>1280</v>
      </c>
    </row>
    <row r="1039" spans="1:15" customFormat="1" ht="15" hidden="1" customHeight="1" x14ac:dyDescent="0.2">
      <c r="A1039" s="4">
        <v>45110</v>
      </c>
      <c r="B1039" s="5">
        <v>39340</v>
      </c>
      <c r="C1039" s="5" t="s">
        <v>10</v>
      </c>
      <c r="D1039" s="5" t="s">
        <v>57</v>
      </c>
      <c r="E1039" s="8">
        <v>3961112</v>
      </c>
      <c r="F1039" s="9" t="s">
        <v>1053</v>
      </c>
      <c r="G1039" s="8">
        <v>316889</v>
      </c>
      <c r="H1039" s="8">
        <f t="shared" si="68"/>
        <v>4278001</v>
      </c>
      <c r="I1039" s="5" t="s">
        <v>13</v>
      </c>
      <c r="J1039" s="5" t="s">
        <v>14</v>
      </c>
      <c r="K1039" s="4">
        <f t="shared" si="66"/>
        <v>45158</v>
      </c>
      <c r="L1039" s="14">
        <f>+VLOOKUP(B1039,'[1]TỔNG HỢP .'!E$1041:M$1166,9,0)</f>
        <v>-4278001</v>
      </c>
      <c r="M1039" s="14">
        <f t="shared" si="67"/>
        <v>0</v>
      </c>
      <c r="N1039" s="4" t="str">
        <f>+VLOOKUP(B1039,'[1]TỔNG HỢP .'!E$1041:M$1166,8,0)</f>
        <v>05.09.2023</v>
      </c>
      <c r="O1039" t="s">
        <v>1280</v>
      </c>
    </row>
    <row r="1040" spans="1:15" customFormat="1" ht="15" hidden="1" customHeight="1" x14ac:dyDescent="0.2">
      <c r="A1040" s="4">
        <v>45110</v>
      </c>
      <c r="B1040" s="5">
        <v>39341</v>
      </c>
      <c r="C1040" s="5" t="s">
        <v>10</v>
      </c>
      <c r="D1040" s="5" t="s">
        <v>120</v>
      </c>
      <c r="E1040" s="8">
        <v>2268480</v>
      </c>
      <c r="F1040" s="9" t="s">
        <v>1053</v>
      </c>
      <c r="G1040" s="8">
        <v>181478</v>
      </c>
      <c r="H1040" s="8">
        <f t="shared" si="68"/>
        <v>2449958</v>
      </c>
      <c r="I1040" s="5" t="s">
        <v>13</v>
      </c>
      <c r="J1040" s="5" t="s">
        <v>14</v>
      </c>
      <c r="K1040" s="4">
        <f t="shared" si="66"/>
        <v>45158</v>
      </c>
      <c r="L1040" s="14">
        <f>+VLOOKUP(B1040,'[1]TỔNG HỢP .'!E$1041:M$1166,9,0)</f>
        <v>-2449958</v>
      </c>
      <c r="M1040" s="14">
        <f t="shared" si="67"/>
        <v>0</v>
      </c>
      <c r="N1040" s="4" t="str">
        <f>+VLOOKUP(B1040,'[1]TỔNG HỢP .'!E$1041:M$1166,8,0)</f>
        <v>05.09.2023</v>
      </c>
      <c r="O1040" t="s">
        <v>1280</v>
      </c>
    </row>
    <row r="1041" spans="1:15" customFormat="1" ht="15" hidden="1" customHeight="1" x14ac:dyDescent="0.2">
      <c r="A1041" s="4">
        <v>45110</v>
      </c>
      <c r="B1041" s="5">
        <v>39342</v>
      </c>
      <c r="C1041" s="5" t="s">
        <v>10</v>
      </c>
      <c r="D1041" s="5" t="s">
        <v>137</v>
      </c>
      <c r="E1041" s="8">
        <v>1509952</v>
      </c>
      <c r="F1041" s="9" t="s">
        <v>1053</v>
      </c>
      <c r="G1041" s="8">
        <v>120796</v>
      </c>
      <c r="H1041" s="8">
        <f t="shared" si="68"/>
        <v>1630748</v>
      </c>
      <c r="I1041" s="5" t="s">
        <v>13</v>
      </c>
      <c r="J1041" s="5" t="s">
        <v>14</v>
      </c>
      <c r="K1041" s="4">
        <f t="shared" si="66"/>
        <v>45158</v>
      </c>
      <c r="L1041" s="14">
        <f>+VLOOKUP(B1041,'[1]TỔNG HỢP .'!E$1041:M$1166,9,0)</f>
        <v>-1630748</v>
      </c>
      <c r="M1041" s="14">
        <f t="shared" si="67"/>
        <v>0</v>
      </c>
      <c r="N1041" s="4" t="str">
        <f>+VLOOKUP(B1041,'[1]TỔNG HỢP .'!E$1041:M$1166,8,0)</f>
        <v>05.09.2023</v>
      </c>
      <c r="O1041" t="s">
        <v>1280</v>
      </c>
    </row>
    <row r="1042" spans="1:15" customFormat="1" ht="15" hidden="1" customHeight="1" x14ac:dyDescent="0.2">
      <c r="A1042" s="4">
        <v>45110</v>
      </c>
      <c r="B1042" s="5">
        <v>39343</v>
      </c>
      <c r="C1042" s="5" t="s">
        <v>10</v>
      </c>
      <c r="D1042" s="5" t="s">
        <v>137</v>
      </c>
      <c r="E1042" s="8">
        <v>4049180</v>
      </c>
      <c r="F1042" s="9" t="s">
        <v>1053</v>
      </c>
      <c r="G1042" s="8">
        <v>323934</v>
      </c>
      <c r="H1042" s="8">
        <f t="shared" si="68"/>
        <v>4373114</v>
      </c>
      <c r="I1042" s="5" t="s">
        <v>13</v>
      </c>
      <c r="J1042" s="5" t="s">
        <v>14</v>
      </c>
      <c r="K1042" s="4">
        <f t="shared" si="66"/>
        <v>45158</v>
      </c>
      <c r="L1042" s="14">
        <f>+VLOOKUP(B1042,'[1]TỔNG HỢP .'!E$1041:M$1166,9,0)</f>
        <v>-4373114</v>
      </c>
      <c r="M1042" s="14">
        <f t="shared" si="67"/>
        <v>0</v>
      </c>
      <c r="N1042" s="4" t="str">
        <f>+VLOOKUP(B1042,'[1]TỔNG HỢP .'!E$1041:M$1166,8,0)</f>
        <v>05.09.2023</v>
      </c>
      <c r="O1042" t="s">
        <v>1280</v>
      </c>
    </row>
    <row r="1043" spans="1:15" customFormat="1" ht="15" hidden="1" customHeight="1" x14ac:dyDescent="0.2">
      <c r="A1043" s="4">
        <v>45110</v>
      </c>
      <c r="B1043" s="5">
        <v>39344</v>
      </c>
      <c r="C1043" s="5" t="s">
        <v>10</v>
      </c>
      <c r="D1043" s="5" t="s">
        <v>60</v>
      </c>
      <c r="E1043" s="8">
        <v>447464</v>
      </c>
      <c r="F1043" s="9" t="s">
        <v>1053</v>
      </c>
      <c r="G1043" s="8">
        <v>35797</v>
      </c>
      <c r="H1043" s="8">
        <f t="shared" si="68"/>
        <v>483261</v>
      </c>
      <c r="I1043" s="5" t="s">
        <v>13</v>
      </c>
      <c r="J1043" s="5" t="s">
        <v>14</v>
      </c>
      <c r="K1043" s="4">
        <f t="shared" si="66"/>
        <v>45158</v>
      </c>
      <c r="L1043" s="14">
        <f>+VLOOKUP(B1043,'[1]TỔNG HỢP .'!E$1041:M$1166,9,0)</f>
        <v>-483261</v>
      </c>
      <c r="M1043" s="14">
        <f t="shared" si="67"/>
        <v>0</v>
      </c>
      <c r="N1043" s="4" t="str">
        <f>+VLOOKUP(B1043,'[1]TỔNG HỢP .'!E$1041:M$1166,8,0)</f>
        <v>05.09.2023</v>
      </c>
      <c r="O1043" t="s">
        <v>1280</v>
      </c>
    </row>
    <row r="1044" spans="1:15" customFormat="1" ht="15" hidden="1" customHeight="1" x14ac:dyDescent="0.2">
      <c r="A1044" s="4">
        <v>45110</v>
      </c>
      <c r="B1044" s="5">
        <v>39345</v>
      </c>
      <c r="C1044" s="5" t="s">
        <v>10</v>
      </c>
      <c r="D1044" s="5" t="s">
        <v>140</v>
      </c>
      <c r="E1044" s="8">
        <v>4935012</v>
      </c>
      <c r="F1044" s="9" t="s">
        <v>1053</v>
      </c>
      <c r="G1044" s="8">
        <v>394801</v>
      </c>
      <c r="H1044" s="8">
        <f t="shared" si="68"/>
        <v>5329813</v>
      </c>
      <c r="I1044" s="5" t="s">
        <v>13</v>
      </c>
      <c r="J1044" s="5" t="s">
        <v>14</v>
      </c>
      <c r="K1044" s="4">
        <f t="shared" si="66"/>
        <v>45158</v>
      </c>
      <c r="L1044" s="14">
        <f>+VLOOKUP(B1044,'[1]TỔNG HỢP .'!E$1041:M$1166,9,0)</f>
        <v>-5329813</v>
      </c>
      <c r="M1044" s="14">
        <f t="shared" si="67"/>
        <v>0</v>
      </c>
      <c r="N1044" s="4" t="str">
        <f>+VLOOKUP(B1044,'[1]TỔNG HỢP .'!E$1041:M$1166,8,0)</f>
        <v>05.09.2023</v>
      </c>
      <c r="O1044" t="s">
        <v>1280</v>
      </c>
    </row>
    <row r="1045" spans="1:15" customFormat="1" ht="15" hidden="1" customHeight="1" x14ac:dyDescent="0.2">
      <c r="A1045" s="4">
        <v>45110</v>
      </c>
      <c r="B1045" s="5">
        <v>39346</v>
      </c>
      <c r="C1045" s="5" t="s">
        <v>10</v>
      </c>
      <c r="D1045" s="5" t="s">
        <v>38</v>
      </c>
      <c r="E1045" s="8">
        <v>2917952</v>
      </c>
      <c r="F1045" s="9" t="s">
        <v>1053</v>
      </c>
      <c r="G1045" s="8">
        <v>233436</v>
      </c>
      <c r="H1045" s="8">
        <f t="shared" si="68"/>
        <v>3151388</v>
      </c>
      <c r="I1045" s="5" t="s">
        <v>13</v>
      </c>
      <c r="J1045" s="5" t="s">
        <v>14</v>
      </c>
      <c r="K1045" s="4">
        <f t="shared" si="66"/>
        <v>45158</v>
      </c>
      <c r="L1045" s="14">
        <f>+VLOOKUP(B1045,'[1]TỔNG HỢP .'!E$1041:M$1166,9,0)</f>
        <v>-3151388</v>
      </c>
      <c r="M1045" s="14">
        <f t="shared" si="67"/>
        <v>0</v>
      </c>
      <c r="N1045" s="4" t="str">
        <f>+VLOOKUP(B1045,'[1]TỔNG HỢP .'!E$1041:M$1166,8,0)</f>
        <v>05.09.2023</v>
      </c>
      <c r="O1045" t="s">
        <v>1280</v>
      </c>
    </row>
    <row r="1046" spans="1:15" customFormat="1" ht="15" hidden="1" customHeight="1" x14ac:dyDescent="0.2">
      <c r="A1046" s="4">
        <v>45110</v>
      </c>
      <c r="B1046" s="5">
        <v>39347</v>
      </c>
      <c r="C1046" s="5" t="s">
        <v>10</v>
      </c>
      <c r="D1046" s="5" t="s">
        <v>18</v>
      </c>
      <c r="E1046" s="8">
        <v>1309220</v>
      </c>
      <c r="F1046" s="9" t="s">
        <v>1053</v>
      </c>
      <c r="G1046" s="8">
        <v>104738</v>
      </c>
      <c r="H1046" s="8">
        <f t="shared" si="68"/>
        <v>1413958</v>
      </c>
      <c r="I1046" s="5" t="s">
        <v>13</v>
      </c>
      <c r="J1046" s="5" t="s">
        <v>14</v>
      </c>
      <c r="K1046" s="4">
        <f t="shared" si="66"/>
        <v>45158</v>
      </c>
      <c r="L1046" s="14">
        <f>+VLOOKUP(B1046,'[1]TỔNG HỢP .'!E$1041:M$1166,9,0)</f>
        <v>-1413958</v>
      </c>
      <c r="M1046" s="14">
        <f t="shared" si="67"/>
        <v>0</v>
      </c>
      <c r="N1046" s="4" t="str">
        <f>+VLOOKUP(B1046,'[1]TỔNG HỢP .'!E$1041:M$1166,8,0)</f>
        <v>05.09.2023</v>
      </c>
      <c r="O1046" t="s">
        <v>1280</v>
      </c>
    </row>
    <row r="1047" spans="1:15" customFormat="1" ht="15" hidden="1" customHeight="1" x14ac:dyDescent="0.2">
      <c r="A1047" s="4">
        <v>45110</v>
      </c>
      <c r="B1047" s="5">
        <v>39348</v>
      </c>
      <c r="C1047" s="5" t="s">
        <v>10</v>
      </c>
      <c r="D1047" s="5" t="s">
        <v>18</v>
      </c>
      <c r="E1047" s="8">
        <v>9410180</v>
      </c>
      <c r="F1047" s="9" t="s">
        <v>1053</v>
      </c>
      <c r="G1047" s="8">
        <v>752814</v>
      </c>
      <c r="H1047" s="8">
        <f t="shared" si="68"/>
        <v>10162994</v>
      </c>
      <c r="I1047" s="5" t="s">
        <v>13</v>
      </c>
      <c r="J1047" s="5" t="s">
        <v>14</v>
      </c>
      <c r="K1047" s="4">
        <f t="shared" si="66"/>
        <v>45158</v>
      </c>
      <c r="L1047" s="14">
        <f>+VLOOKUP(B1047,'[1]TỔNG HỢP .'!E$1041:M$1166,9,0)</f>
        <v>-10162994</v>
      </c>
      <c r="M1047" s="14">
        <f t="shared" si="67"/>
        <v>0</v>
      </c>
      <c r="N1047" s="4" t="str">
        <f>+VLOOKUP(B1047,'[1]TỔNG HỢP .'!E$1041:M$1166,8,0)</f>
        <v>05.09.2023</v>
      </c>
      <c r="O1047" t="s">
        <v>1280</v>
      </c>
    </row>
    <row r="1048" spans="1:15" customFormat="1" ht="15" hidden="1" customHeight="1" x14ac:dyDescent="0.2">
      <c r="A1048" s="4">
        <v>45110</v>
      </c>
      <c r="B1048" s="5">
        <v>39349</v>
      </c>
      <c r="C1048" s="5" t="s">
        <v>10</v>
      </c>
      <c r="D1048" s="5" t="s">
        <v>44</v>
      </c>
      <c r="E1048" s="8">
        <v>4132576</v>
      </c>
      <c r="F1048" s="9" t="s">
        <v>1053</v>
      </c>
      <c r="G1048" s="8">
        <v>330606</v>
      </c>
      <c r="H1048" s="8">
        <f t="shared" si="68"/>
        <v>4463182</v>
      </c>
      <c r="I1048" s="5" t="s">
        <v>13</v>
      </c>
      <c r="J1048" s="5" t="s">
        <v>14</v>
      </c>
      <c r="K1048" s="4">
        <f t="shared" si="66"/>
        <v>45158</v>
      </c>
      <c r="L1048" s="14">
        <f>+VLOOKUP(B1048,'[1]TỔNG HỢP .'!E$1041:M$1166,9,0)</f>
        <v>-4463182</v>
      </c>
      <c r="M1048" s="14">
        <f t="shared" si="67"/>
        <v>0</v>
      </c>
      <c r="N1048" s="4" t="str">
        <f>+VLOOKUP(B1048,'[1]TỔNG HỢP .'!E$1041:M$1166,8,0)</f>
        <v>05.09.2023</v>
      </c>
      <c r="O1048" t="s">
        <v>1280</v>
      </c>
    </row>
    <row r="1049" spans="1:15" customFormat="1" ht="15" hidden="1" customHeight="1" x14ac:dyDescent="0.2">
      <c r="A1049" s="4">
        <v>45110</v>
      </c>
      <c r="B1049" s="5">
        <v>39350</v>
      </c>
      <c r="C1049" s="5" t="s">
        <v>10</v>
      </c>
      <c r="D1049" s="5" t="s">
        <v>47</v>
      </c>
      <c r="E1049" s="8">
        <v>1761372</v>
      </c>
      <c r="F1049" s="9" t="s">
        <v>1053</v>
      </c>
      <c r="G1049" s="8">
        <v>140910</v>
      </c>
      <c r="H1049" s="8">
        <f t="shared" si="68"/>
        <v>1902282</v>
      </c>
      <c r="I1049" s="5" t="s">
        <v>13</v>
      </c>
      <c r="J1049" s="5" t="s">
        <v>14</v>
      </c>
      <c r="K1049" s="4">
        <f t="shared" si="66"/>
        <v>45158</v>
      </c>
      <c r="L1049" s="14">
        <f>+VLOOKUP(B1049,'[1]TỔNG HỢP .'!E$1041:M$1166,9,0)</f>
        <v>-1902282</v>
      </c>
      <c r="M1049" s="14">
        <f t="shared" si="67"/>
        <v>0</v>
      </c>
      <c r="N1049" s="4" t="str">
        <f>+VLOOKUP(B1049,'[1]TỔNG HỢP .'!E$1041:M$1166,8,0)</f>
        <v>05.09.2023</v>
      </c>
      <c r="O1049" t="s">
        <v>1280</v>
      </c>
    </row>
    <row r="1050" spans="1:15" customFormat="1" ht="15" hidden="1" customHeight="1" x14ac:dyDescent="0.2">
      <c r="A1050" s="4">
        <v>45110</v>
      </c>
      <c r="B1050" s="5">
        <v>39352</v>
      </c>
      <c r="C1050" s="5" t="s">
        <v>10</v>
      </c>
      <c r="D1050" s="5" t="s">
        <v>267</v>
      </c>
      <c r="E1050" s="8">
        <v>2221160</v>
      </c>
      <c r="F1050" s="9" t="s">
        <v>1053</v>
      </c>
      <c r="G1050" s="8">
        <v>177693</v>
      </c>
      <c r="H1050" s="8">
        <f t="shared" si="68"/>
        <v>2398853</v>
      </c>
      <c r="I1050" s="5" t="s">
        <v>13</v>
      </c>
      <c r="J1050" s="5" t="s">
        <v>14</v>
      </c>
      <c r="K1050" s="4">
        <f t="shared" si="66"/>
        <v>45158</v>
      </c>
      <c r="L1050" s="14">
        <f>+VLOOKUP(B1050,'[1]TỔNG HỢP .'!E$1041:M$1166,9,0)</f>
        <v>-2398853</v>
      </c>
      <c r="M1050" s="14">
        <f t="shared" si="67"/>
        <v>0</v>
      </c>
      <c r="N1050" s="4" t="str">
        <f>+VLOOKUP(B1050,'[1]TỔNG HỢP .'!E$1041:M$1166,8,0)</f>
        <v>05.09.2023</v>
      </c>
      <c r="O1050" t="s">
        <v>1280</v>
      </c>
    </row>
    <row r="1051" spans="1:15" customFormat="1" ht="15" hidden="1" customHeight="1" x14ac:dyDescent="0.2">
      <c r="A1051" s="4">
        <v>45110</v>
      </c>
      <c r="B1051" s="5">
        <v>39353</v>
      </c>
      <c r="C1051" s="5" t="s">
        <v>10</v>
      </c>
      <c r="D1051" s="5" t="s">
        <v>1024</v>
      </c>
      <c r="E1051" s="8">
        <v>602196</v>
      </c>
      <c r="F1051" s="9" t="s">
        <v>1053</v>
      </c>
      <c r="G1051" s="8">
        <v>48176</v>
      </c>
      <c r="H1051" s="8">
        <f t="shared" si="68"/>
        <v>650372</v>
      </c>
      <c r="I1051" s="5" t="s">
        <v>13</v>
      </c>
      <c r="J1051" s="5" t="s">
        <v>14</v>
      </c>
      <c r="K1051" s="4">
        <f t="shared" si="66"/>
        <v>45158</v>
      </c>
      <c r="L1051" s="14">
        <f>+VLOOKUP(B1051,'[1]TỔNG HỢP .'!E$1041:M$1166,9,0)</f>
        <v>-650372</v>
      </c>
      <c r="M1051" s="14">
        <f t="shared" si="67"/>
        <v>0</v>
      </c>
      <c r="N1051" s="4" t="str">
        <f>+VLOOKUP(B1051,'[1]TỔNG HỢP .'!E$1041:M$1166,8,0)</f>
        <v>05.09.2023</v>
      </c>
      <c r="O1051" t="s">
        <v>1280</v>
      </c>
    </row>
    <row r="1052" spans="1:15" customFormat="1" ht="15" hidden="1" customHeight="1" x14ac:dyDescent="0.2">
      <c r="A1052" s="4">
        <v>45110</v>
      </c>
      <c r="B1052" s="5">
        <v>39354</v>
      </c>
      <c r="C1052" s="5" t="s">
        <v>10</v>
      </c>
      <c r="D1052" s="5" t="s">
        <v>35</v>
      </c>
      <c r="E1052" s="8">
        <v>1928640</v>
      </c>
      <c r="F1052" s="9" t="s">
        <v>1053</v>
      </c>
      <c r="G1052" s="8">
        <v>154291</v>
      </c>
      <c r="H1052" s="8">
        <f t="shared" si="68"/>
        <v>2082931</v>
      </c>
      <c r="I1052" s="5" t="s">
        <v>13</v>
      </c>
      <c r="J1052" s="5" t="s">
        <v>14</v>
      </c>
      <c r="K1052" s="4">
        <f t="shared" si="66"/>
        <v>45158</v>
      </c>
      <c r="L1052" s="14">
        <f>+VLOOKUP(B1052,'[1]TỔNG HỢP .'!E$1041:M$1166,9,0)</f>
        <v>-2082931</v>
      </c>
      <c r="M1052" s="14">
        <f t="shared" si="67"/>
        <v>0</v>
      </c>
      <c r="N1052" s="4" t="str">
        <f>+VLOOKUP(B1052,'[1]TỔNG HỢP .'!E$1041:M$1166,8,0)</f>
        <v>05.09.2023</v>
      </c>
      <c r="O1052" t="s">
        <v>1280</v>
      </c>
    </row>
    <row r="1053" spans="1:15" customFormat="1" ht="15" hidden="1" customHeight="1" x14ac:dyDescent="0.2">
      <c r="A1053" s="4">
        <v>45111</v>
      </c>
      <c r="B1053" s="5">
        <v>39393</v>
      </c>
      <c r="C1053" s="5" t="s">
        <v>10</v>
      </c>
      <c r="D1053" s="5" t="s">
        <v>286</v>
      </c>
      <c r="E1053" s="8">
        <v>1110580</v>
      </c>
      <c r="F1053" s="9" t="s">
        <v>1053</v>
      </c>
      <c r="G1053" s="8">
        <v>88846</v>
      </c>
      <c r="H1053" s="8">
        <f t="shared" si="68"/>
        <v>1199426</v>
      </c>
      <c r="I1053" s="5" t="s">
        <v>13</v>
      </c>
      <c r="J1053" s="5" t="s">
        <v>14</v>
      </c>
      <c r="K1053" s="4">
        <f t="shared" si="66"/>
        <v>45159</v>
      </c>
      <c r="L1053" s="14">
        <f>+VLOOKUP(B1053,'[1]TỔNG HỢP .'!E$1041:M$1166,9,0)</f>
        <v>-1199426</v>
      </c>
      <c r="M1053" s="14">
        <f t="shared" si="67"/>
        <v>0</v>
      </c>
      <c r="N1053" s="4" t="str">
        <f>+VLOOKUP(B1053,'[1]TỔNG HỢP .'!E$1041:M$1166,8,0)</f>
        <v>05.09.2023</v>
      </c>
      <c r="O1053" t="s">
        <v>1280</v>
      </c>
    </row>
    <row r="1054" spans="1:15" customFormat="1" ht="15" hidden="1" customHeight="1" x14ac:dyDescent="0.2">
      <c r="A1054" s="4">
        <v>45111</v>
      </c>
      <c r="B1054" s="5">
        <v>39396</v>
      </c>
      <c r="C1054" s="5" t="s">
        <v>10</v>
      </c>
      <c r="D1054" s="5" t="s">
        <v>180</v>
      </c>
      <c r="E1054" s="8">
        <v>1669372</v>
      </c>
      <c r="F1054" s="9" t="s">
        <v>1053</v>
      </c>
      <c r="G1054" s="8">
        <v>133550</v>
      </c>
      <c r="H1054" s="8">
        <f t="shared" si="68"/>
        <v>1802922</v>
      </c>
      <c r="I1054" s="5" t="s">
        <v>13</v>
      </c>
      <c r="J1054" s="5" t="s">
        <v>14</v>
      </c>
      <c r="K1054" s="4">
        <f t="shared" si="66"/>
        <v>45159</v>
      </c>
      <c r="L1054" s="14">
        <f>+VLOOKUP(B1054,'[1]TỔNG HỢP .'!E$1041:M$1166,9,0)</f>
        <v>-1802922</v>
      </c>
      <c r="M1054" s="14">
        <f t="shared" si="67"/>
        <v>0</v>
      </c>
      <c r="N1054" s="4" t="str">
        <f>+VLOOKUP(B1054,'[1]TỔNG HỢP .'!E$1041:M$1166,8,0)</f>
        <v>05.09.2023</v>
      </c>
      <c r="O1054" t="s">
        <v>1280</v>
      </c>
    </row>
    <row r="1055" spans="1:15" customFormat="1" ht="15" hidden="1" customHeight="1" x14ac:dyDescent="0.2">
      <c r="A1055" s="4">
        <v>45111</v>
      </c>
      <c r="B1055" s="5">
        <v>39397</v>
      </c>
      <c r="C1055" s="5" t="s">
        <v>10</v>
      </c>
      <c r="D1055" s="5" t="s">
        <v>74</v>
      </c>
      <c r="E1055" s="8">
        <v>2579220</v>
      </c>
      <c r="F1055" s="9" t="s">
        <v>1053</v>
      </c>
      <c r="G1055" s="8">
        <v>206338</v>
      </c>
      <c r="H1055" s="8">
        <f t="shared" si="68"/>
        <v>2785558</v>
      </c>
      <c r="I1055" s="5" t="s">
        <v>13</v>
      </c>
      <c r="J1055" s="5" t="s">
        <v>14</v>
      </c>
      <c r="K1055" s="4">
        <f t="shared" si="66"/>
        <v>45159</v>
      </c>
      <c r="L1055" s="14">
        <f>+VLOOKUP(B1055,'[1]TỔNG HỢP .'!E$1041:M$1166,9,0)</f>
        <v>-2785558</v>
      </c>
      <c r="M1055" s="14">
        <f t="shared" si="67"/>
        <v>0</v>
      </c>
      <c r="N1055" s="4" t="str">
        <f>+VLOOKUP(B1055,'[1]TỔNG HỢP .'!E$1041:M$1166,8,0)</f>
        <v>05.09.2023</v>
      </c>
      <c r="O1055" t="s">
        <v>1280</v>
      </c>
    </row>
    <row r="1056" spans="1:15" customFormat="1" ht="15" hidden="1" customHeight="1" x14ac:dyDescent="0.2">
      <c r="A1056" s="4">
        <v>45111</v>
      </c>
      <c r="B1056" s="5">
        <v>39400</v>
      </c>
      <c r="C1056" s="5" t="s">
        <v>10</v>
      </c>
      <c r="D1056" s="5" t="s">
        <v>69</v>
      </c>
      <c r="E1056" s="8">
        <v>1514640</v>
      </c>
      <c r="F1056" s="9" t="s">
        <v>1053</v>
      </c>
      <c r="G1056" s="8">
        <v>121171</v>
      </c>
      <c r="H1056" s="8">
        <f t="shared" si="68"/>
        <v>1635811</v>
      </c>
      <c r="I1056" s="5" t="s">
        <v>13</v>
      </c>
      <c r="J1056" s="5" t="s">
        <v>14</v>
      </c>
      <c r="K1056" s="4">
        <f t="shared" si="66"/>
        <v>45159</v>
      </c>
      <c r="L1056" s="14">
        <f>+VLOOKUP(B1056,'[1]TỔNG HỢP .'!E$1041:M$1166,9,0)</f>
        <v>-1635811</v>
      </c>
      <c r="M1056" s="14">
        <f t="shared" si="67"/>
        <v>0</v>
      </c>
      <c r="N1056" s="4" t="str">
        <f>+VLOOKUP(B1056,'[1]TỔNG HỢP .'!E$1041:M$1166,8,0)</f>
        <v>05.09.2023</v>
      </c>
      <c r="O1056" t="s">
        <v>1280</v>
      </c>
    </row>
    <row r="1057" spans="1:17" ht="15" hidden="1" customHeight="1" x14ac:dyDescent="0.2">
      <c r="A1057" s="4">
        <v>45111</v>
      </c>
      <c r="B1057" s="5">
        <v>39401</v>
      </c>
      <c r="C1057" s="5" t="s">
        <v>10</v>
      </c>
      <c r="D1057" s="5" t="s">
        <v>1025</v>
      </c>
      <c r="E1057" s="8">
        <v>1468640</v>
      </c>
      <c r="F1057" s="9" t="s">
        <v>1053</v>
      </c>
      <c r="G1057" s="8">
        <v>117491</v>
      </c>
      <c r="H1057" s="8">
        <f t="shared" si="68"/>
        <v>1586131</v>
      </c>
      <c r="I1057" s="5" t="s">
        <v>13</v>
      </c>
      <c r="J1057" s="5" t="s">
        <v>14</v>
      </c>
      <c r="K1057" s="4">
        <f t="shared" si="66"/>
        <v>45159</v>
      </c>
      <c r="L1057" s="14">
        <f>+VLOOKUP(B1057,'[1]TỔNG HỢP .'!E$1041:M$1166,9,0)</f>
        <v>-1586131</v>
      </c>
      <c r="M1057" s="14">
        <f t="shared" si="67"/>
        <v>0</v>
      </c>
      <c r="N1057" s="4" t="str">
        <f>+VLOOKUP(B1057,'[1]TỔNG HỢP .'!E$1041:M$1166,8,0)</f>
        <v>05.09.2023</v>
      </c>
      <c r="O1057" t="s">
        <v>1280</v>
      </c>
      <c r="P1057"/>
    </row>
    <row r="1058" spans="1:17" ht="15" hidden="1" customHeight="1" x14ac:dyDescent="0.2">
      <c r="A1058" s="4">
        <v>45111</v>
      </c>
      <c r="B1058" s="5">
        <v>39414</v>
      </c>
      <c r="C1058" s="5" t="s">
        <v>10</v>
      </c>
      <c r="D1058" s="5" t="s">
        <v>80</v>
      </c>
      <c r="E1058" s="8">
        <v>2579220</v>
      </c>
      <c r="F1058" s="9" t="s">
        <v>1053</v>
      </c>
      <c r="G1058" s="8">
        <v>206338</v>
      </c>
      <c r="H1058" s="8">
        <f t="shared" si="68"/>
        <v>2785558</v>
      </c>
      <c r="I1058" s="5" t="s">
        <v>13</v>
      </c>
      <c r="J1058" s="5" t="s">
        <v>14</v>
      </c>
      <c r="K1058" s="4">
        <f t="shared" si="66"/>
        <v>45159</v>
      </c>
      <c r="L1058" s="14">
        <f>+VLOOKUP(B1058,'[1]TỔNG HỢP .'!E$1041:M$1166,9,0)</f>
        <v>-2785558</v>
      </c>
      <c r="M1058" s="14">
        <f t="shared" si="67"/>
        <v>0</v>
      </c>
      <c r="N1058" s="4" t="str">
        <f>+VLOOKUP(B1058,'[1]TỔNG HỢP .'!E$1041:M$1166,8,0)</f>
        <v>05.09.2023</v>
      </c>
      <c r="O1058" t="s">
        <v>1280</v>
      </c>
      <c r="P1058"/>
    </row>
    <row r="1059" spans="1:17" ht="15" hidden="1" customHeight="1" x14ac:dyDescent="0.2">
      <c r="A1059" s="4">
        <v>45112</v>
      </c>
      <c r="B1059" s="5">
        <v>39491</v>
      </c>
      <c r="C1059" s="5" t="s">
        <v>10</v>
      </c>
      <c r="D1059" s="5" t="s">
        <v>188</v>
      </c>
      <c r="E1059" s="8">
        <v>1110580</v>
      </c>
      <c r="F1059" s="9" t="s">
        <v>1053</v>
      </c>
      <c r="G1059" s="8">
        <v>88846</v>
      </c>
      <c r="H1059" s="8">
        <f t="shared" si="68"/>
        <v>1199426</v>
      </c>
      <c r="I1059" s="5" t="s">
        <v>13</v>
      </c>
      <c r="J1059" s="5" t="s">
        <v>14</v>
      </c>
      <c r="K1059" s="4">
        <f t="shared" si="66"/>
        <v>45160</v>
      </c>
      <c r="L1059" s="14">
        <f>+VLOOKUP(B1059,'[1]TỔNG HỢP .'!E$1041:M$1166,9,0)</f>
        <v>-1199426</v>
      </c>
      <c r="M1059" s="14">
        <f t="shared" si="67"/>
        <v>0</v>
      </c>
      <c r="N1059" s="4" t="str">
        <f>+VLOOKUP(B1059,'[1]TỔNG HỢP .'!E$1041:M$1166,8,0)</f>
        <v>05.09.2023</v>
      </c>
      <c r="O1059" t="s">
        <v>1280</v>
      </c>
      <c r="P1059"/>
    </row>
    <row r="1060" spans="1:17" ht="15" hidden="1" customHeight="1" x14ac:dyDescent="0.2">
      <c r="A1060" s="4">
        <v>45112</v>
      </c>
      <c r="B1060" s="5">
        <v>39533</v>
      </c>
      <c r="C1060" s="5" t="s">
        <v>10</v>
      </c>
      <c r="D1060" s="5" t="s">
        <v>1254</v>
      </c>
      <c r="E1060" s="8">
        <v>1514640</v>
      </c>
      <c r="F1060" s="9" t="s">
        <v>1053</v>
      </c>
      <c r="G1060" s="8">
        <v>121171</v>
      </c>
      <c r="H1060" s="8">
        <f t="shared" si="68"/>
        <v>1635811</v>
      </c>
      <c r="I1060" s="5" t="s">
        <v>13</v>
      </c>
      <c r="J1060" s="5" t="s">
        <v>14</v>
      </c>
      <c r="K1060" s="4">
        <f t="shared" si="66"/>
        <v>45160</v>
      </c>
      <c r="L1060" s="14">
        <f>+VLOOKUP(B1060,'[1]TỔNG HỢP .'!E$1041:M$1166,9,0)</f>
        <v>-1635811</v>
      </c>
      <c r="M1060" s="14">
        <f t="shared" si="67"/>
        <v>0</v>
      </c>
      <c r="N1060" s="4" t="str">
        <f>+VLOOKUP(B1060,'[1]TỔNG HỢP .'!E$1041:M$1166,8,0)</f>
        <v>05.09.2023</v>
      </c>
      <c r="O1060" t="s">
        <v>1280</v>
      </c>
      <c r="P1060"/>
    </row>
    <row r="1061" spans="1:17" ht="15" hidden="1" customHeight="1" x14ac:dyDescent="0.2">
      <c r="A1061" s="4">
        <v>45112</v>
      </c>
      <c r="B1061" s="5">
        <v>39560</v>
      </c>
      <c r="C1061" s="5" t="s">
        <v>10</v>
      </c>
      <c r="D1061" s="5" t="s">
        <v>1269</v>
      </c>
      <c r="E1061" s="8">
        <v>-286834966</v>
      </c>
      <c r="F1061" s="9" t="s">
        <v>1053</v>
      </c>
      <c r="G1061" s="8">
        <v>-22946796</v>
      </c>
      <c r="H1061" s="8">
        <f t="shared" si="68"/>
        <v>-309781762</v>
      </c>
      <c r="I1061" s="5" t="s">
        <v>13</v>
      </c>
      <c r="J1061" s="5" t="s">
        <v>14</v>
      </c>
      <c r="K1061" s="4">
        <f t="shared" si="66"/>
        <v>45160</v>
      </c>
      <c r="L1061" s="14" t="e">
        <f>+VLOOKUP(B1061,'[1]TỔNG HỢP .'!E$871:M$997,9,0)</f>
        <v>#N/A</v>
      </c>
      <c r="M1061" s="14" t="e">
        <f t="shared" si="67"/>
        <v>#N/A</v>
      </c>
      <c r="N1061" s="4" t="e">
        <f>+VLOOKUP(B1061,'[1]TỔNG HỢP .'!E$871:M$997,8,0)</f>
        <v>#N/A</v>
      </c>
      <c r="O1061" t="s">
        <v>1351</v>
      </c>
      <c r="P1061" s="28">
        <v>0</v>
      </c>
      <c r="Q1061" t="s">
        <v>1356</v>
      </c>
    </row>
    <row r="1062" spans="1:17" ht="15" hidden="1" customHeight="1" x14ac:dyDescent="0.2">
      <c r="A1062" s="4">
        <v>45112</v>
      </c>
      <c r="B1062" s="5">
        <v>39561</v>
      </c>
      <c r="C1062" s="5" t="s">
        <v>10</v>
      </c>
      <c r="D1062" s="5" t="s">
        <v>1255</v>
      </c>
      <c r="E1062" s="8">
        <v>-47805828</v>
      </c>
      <c r="F1062" s="9" t="s">
        <v>1053</v>
      </c>
      <c r="G1062" s="8">
        <v>-3824466</v>
      </c>
      <c r="H1062" s="8">
        <f t="shared" si="68"/>
        <v>-51630294</v>
      </c>
      <c r="I1062" s="5" t="s">
        <v>13</v>
      </c>
      <c r="J1062" s="5" t="s">
        <v>14</v>
      </c>
      <c r="K1062" s="4">
        <f t="shared" si="66"/>
        <v>45160</v>
      </c>
      <c r="L1062" s="14" t="e">
        <f>+VLOOKUP(B1062,'[1]TỔNG HỢP .'!E$871:M$997,9,0)</f>
        <v>#N/A</v>
      </c>
      <c r="M1062" s="14" t="e">
        <f t="shared" si="67"/>
        <v>#N/A</v>
      </c>
      <c r="N1062" s="4" t="e">
        <f>+VLOOKUP(B1062,'[1]TỔNG HỢP .'!E$871:M$997,8,0)</f>
        <v>#N/A</v>
      </c>
      <c r="O1062" t="s">
        <v>1352</v>
      </c>
      <c r="P1062" s="28">
        <v>0</v>
      </c>
      <c r="Q1062" t="s">
        <v>1356</v>
      </c>
    </row>
    <row r="1063" spans="1:17" ht="15" hidden="1" customHeight="1" x14ac:dyDescent="0.2">
      <c r="A1063" s="4">
        <v>45113</v>
      </c>
      <c r="B1063" s="5">
        <v>39589</v>
      </c>
      <c r="C1063" s="5" t="s">
        <v>10</v>
      </c>
      <c r="D1063" s="5" t="s">
        <v>123</v>
      </c>
      <c r="E1063" s="8">
        <v>1744640</v>
      </c>
      <c r="F1063" s="9" t="s">
        <v>1053</v>
      </c>
      <c r="G1063" s="8">
        <v>139571</v>
      </c>
      <c r="H1063" s="8">
        <f t="shared" si="68"/>
        <v>1884211</v>
      </c>
      <c r="I1063" s="5" t="s">
        <v>13</v>
      </c>
      <c r="J1063" s="5" t="s">
        <v>14</v>
      </c>
      <c r="K1063" s="4">
        <f t="shared" si="66"/>
        <v>45161</v>
      </c>
      <c r="L1063" s="14">
        <f>+VLOOKUP(B1063,'[1]TỔNG HỢP .'!E$1041:M$1166,9,0)</f>
        <v>-1884211</v>
      </c>
      <c r="M1063" s="14">
        <f t="shared" si="67"/>
        <v>0</v>
      </c>
      <c r="N1063" s="4" t="str">
        <f>+VLOOKUP(B1063,'[1]TỔNG HỢP .'!E$1041:M$1166,8,0)</f>
        <v>05.09.2023</v>
      </c>
      <c r="O1063" t="s">
        <v>1280</v>
      </c>
      <c r="P1063"/>
    </row>
    <row r="1064" spans="1:17" ht="15" hidden="1" customHeight="1" x14ac:dyDescent="0.2">
      <c r="A1064" s="4">
        <v>45113</v>
      </c>
      <c r="B1064" s="5">
        <v>39591</v>
      </c>
      <c r="C1064" s="5" t="s">
        <v>10</v>
      </c>
      <c r="D1064" s="5" t="s">
        <v>123</v>
      </c>
      <c r="E1064" s="8">
        <v>2419800</v>
      </c>
      <c r="F1064" s="9" t="s">
        <v>1053</v>
      </c>
      <c r="G1064" s="8">
        <v>193584</v>
      </c>
      <c r="H1064" s="8">
        <f t="shared" si="68"/>
        <v>2613384</v>
      </c>
      <c r="I1064" s="5" t="s">
        <v>13</v>
      </c>
      <c r="J1064" s="5" t="s">
        <v>14</v>
      </c>
      <c r="K1064" s="4">
        <f t="shared" si="66"/>
        <v>45161</v>
      </c>
      <c r="L1064" s="14">
        <f>+VLOOKUP(B1064,'[1]TỔNG HỢP .'!E$1041:M$1166,9,0)</f>
        <v>-2613384</v>
      </c>
      <c r="M1064" s="14">
        <f t="shared" si="67"/>
        <v>0</v>
      </c>
      <c r="N1064" s="4" t="str">
        <f>+VLOOKUP(B1064,'[1]TỔNG HỢP .'!E$1041:M$1166,8,0)</f>
        <v>05.09.2023</v>
      </c>
      <c r="O1064" t="s">
        <v>1280</v>
      </c>
      <c r="P1064"/>
    </row>
    <row r="1065" spans="1:17" ht="15" hidden="1" customHeight="1" x14ac:dyDescent="0.2">
      <c r="A1065" s="4">
        <v>45113</v>
      </c>
      <c r="B1065" s="5">
        <v>40629</v>
      </c>
      <c r="C1065" s="5" t="s">
        <v>10</v>
      </c>
      <c r="D1065" s="5" t="s">
        <v>29</v>
      </c>
      <c r="E1065" s="8">
        <v>1110580</v>
      </c>
      <c r="F1065" s="9" t="s">
        <v>1053</v>
      </c>
      <c r="G1065" s="8">
        <v>88846</v>
      </c>
      <c r="H1065" s="8">
        <f t="shared" si="68"/>
        <v>1199426</v>
      </c>
      <c r="I1065" s="5" t="s">
        <v>13</v>
      </c>
      <c r="J1065" s="5" t="s">
        <v>14</v>
      </c>
      <c r="K1065" s="4">
        <f t="shared" si="66"/>
        <v>45161</v>
      </c>
      <c r="L1065" s="14">
        <f>+VLOOKUP(B1065,'[1]TỔNG HỢP .'!E$1041:M$1166,9,0)</f>
        <v>-1199426</v>
      </c>
      <c r="M1065" s="14">
        <f t="shared" si="67"/>
        <v>0</v>
      </c>
      <c r="N1065" s="4" t="str">
        <f>+VLOOKUP(B1065,'[1]TỔNG HỢP .'!E$1041:M$1166,8,0)</f>
        <v>05.09.2023</v>
      </c>
      <c r="O1065" t="s">
        <v>1280</v>
      </c>
      <c r="P1065"/>
    </row>
    <row r="1066" spans="1:17" ht="15" hidden="1" customHeight="1" x14ac:dyDescent="0.2">
      <c r="A1066" s="4">
        <v>45113</v>
      </c>
      <c r="B1066" s="5">
        <v>40630</v>
      </c>
      <c r="C1066" s="5" t="s">
        <v>10</v>
      </c>
      <c r="D1066" s="5" t="s">
        <v>406</v>
      </c>
      <c r="E1066" s="8">
        <v>2777860</v>
      </c>
      <c r="F1066" s="9" t="s">
        <v>1053</v>
      </c>
      <c r="G1066" s="8">
        <v>222229</v>
      </c>
      <c r="H1066" s="8">
        <f t="shared" si="68"/>
        <v>3000089</v>
      </c>
      <c r="I1066" s="5" t="s">
        <v>13</v>
      </c>
      <c r="J1066" s="5" t="s">
        <v>14</v>
      </c>
      <c r="K1066" s="4">
        <f t="shared" si="66"/>
        <v>45161</v>
      </c>
      <c r="L1066" s="14">
        <f>+VLOOKUP(B1066,'[1]TỔNG HỢP .'!E$1041:M$1166,9,0)</f>
        <v>-3000089</v>
      </c>
      <c r="M1066" s="14">
        <f t="shared" si="67"/>
        <v>0</v>
      </c>
      <c r="N1066" s="4" t="str">
        <f>+VLOOKUP(B1066,'[1]TỔNG HỢP .'!E$1041:M$1166,8,0)</f>
        <v>05.09.2023</v>
      </c>
      <c r="O1066" t="s">
        <v>1280</v>
      </c>
      <c r="P1066"/>
    </row>
    <row r="1067" spans="1:17" ht="15" hidden="1" customHeight="1" x14ac:dyDescent="0.2">
      <c r="A1067" s="4">
        <v>45113</v>
      </c>
      <c r="B1067" s="5">
        <v>40631</v>
      </c>
      <c r="C1067" s="5" t="s">
        <v>10</v>
      </c>
      <c r="D1067" s="5" t="s">
        <v>32</v>
      </c>
      <c r="E1067" s="8">
        <v>2221160</v>
      </c>
      <c r="F1067" s="9" t="s">
        <v>1053</v>
      </c>
      <c r="G1067" s="8">
        <v>177693</v>
      </c>
      <c r="H1067" s="8">
        <f t="shared" si="68"/>
        <v>2398853</v>
      </c>
      <c r="I1067" s="5" t="s">
        <v>13</v>
      </c>
      <c r="J1067" s="5" t="s">
        <v>14</v>
      </c>
      <c r="K1067" s="4">
        <f t="shared" si="66"/>
        <v>45161</v>
      </c>
      <c r="L1067" s="14">
        <f>+VLOOKUP(B1067,'[1]TỔNG HỢP .'!E$1041:M$1166,9,0)</f>
        <v>-2398853</v>
      </c>
      <c r="M1067" s="14">
        <f t="shared" si="67"/>
        <v>0</v>
      </c>
      <c r="N1067" s="4" t="str">
        <f>+VLOOKUP(B1067,'[1]TỔNG HỢP .'!E$1041:M$1166,8,0)</f>
        <v>05.09.2023</v>
      </c>
      <c r="O1067" t="s">
        <v>1280</v>
      </c>
      <c r="P1067"/>
    </row>
    <row r="1068" spans="1:17" ht="15" hidden="1" customHeight="1" x14ac:dyDescent="0.2">
      <c r="A1068" s="4">
        <v>45113</v>
      </c>
      <c r="B1068" s="5">
        <v>40632</v>
      </c>
      <c r="C1068" s="5" t="s">
        <v>10</v>
      </c>
      <c r="D1068" s="5" t="s">
        <v>106</v>
      </c>
      <c r="E1068" s="8">
        <v>1468640</v>
      </c>
      <c r="F1068" s="9" t="s">
        <v>1053</v>
      </c>
      <c r="G1068" s="8">
        <v>117491</v>
      </c>
      <c r="H1068" s="8">
        <f t="shared" si="68"/>
        <v>1586131</v>
      </c>
      <c r="I1068" s="5" t="s">
        <v>13</v>
      </c>
      <c r="J1068" s="5" t="s">
        <v>14</v>
      </c>
      <c r="K1068" s="4">
        <f t="shared" si="66"/>
        <v>45161</v>
      </c>
      <c r="L1068" s="14">
        <f>+VLOOKUP(B1068,'[1]TỔNG HỢP .'!E$1041:M$1166,9,0)</f>
        <v>-1586131</v>
      </c>
      <c r="M1068" s="14">
        <f t="shared" si="67"/>
        <v>0</v>
      </c>
      <c r="N1068" s="4" t="str">
        <f>+VLOOKUP(B1068,'[1]TỔNG HỢP .'!E$1041:M$1166,8,0)</f>
        <v>05.09.2023</v>
      </c>
      <c r="O1068" t="s">
        <v>1280</v>
      </c>
      <c r="P1068"/>
    </row>
    <row r="1069" spans="1:17" ht="15" hidden="1" customHeight="1" x14ac:dyDescent="0.2">
      <c r="A1069" s="4">
        <v>45113</v>
      </c>
      <c r="B1069" s="5">
        <v>40633</v>
      </c>
      <c r="C1069" s="5" t="s">
        <v>10</v>
      </c>
      <c r="D1069" s="5" t="s">
        <v>21</v>
      </c>
      <c r="E1069" s="8">
        <v>2421892</v>
      </c>
      <c r="F1069" s="9" t="s">
        <v>1053</v>
      </c>
      <c r="G1069" s="8">
        <v>193751</v>
      </c>
      <c r="H1069" s="8">
        <f t="shared" si="68"/>
        <v>2615643</v>
      </c>
      <c r="I1069" s="5" t="s">
        <v>13</v>
      </c>
      <c r="J1069" s="5" t="s">
        <v>14</v>
      </c>
      <c r="K1069" s="4">
        <f t="shared" si="66"/>
        <v>45161</v>
      </c>
      <c r="L1069" s="14">
        <f>+VLOOKUP(B1069,'[1]TỔNG HỢP .'!E$1041:M$1166,9,0)</f>
        <v>-2615643</v>
      </c>
      <c r="M1069" s="14">
        <f t="shared" si="67"/>
        <v>0</v>
      </c>
      <c r="N1069" s="4" t="str">
        <f>+VLOOKUP(B1069,'[1]TỔNG HỢP .'!E$1041:M$1166,8,0)</f>
        <v>05.09.2023</v>
      </c>
      <c r="O1069" t="s">
        <v>1280</v>
      </c>
      <c r="P1069"/>
    </row>
    <row r="1070" spans="1:17" ht="15" hidden="1" customHeight="1" x14ac:dyDescent="0.2">
      <c r="A1070" s="4">
        <v>45113</v>
      </c>
      <c r="B1070" s="5">
        <v>40634</v>
      </c>
      <c r="C1070" s="5" t="s">
        <v>10</v>
      </c>
      <c r="D1070" s="5" t="s">
        <v>21</v>
      </c>
      <c r="E1070" s="8">
        <v>1111900</v>
      </c>
      <c r="F1070" s="9" t="s">
        <v>1053</v>
      </c>
      <c r="G1070" s="8">
        <v>88952</v>
      </c>
      <c r="H1070" s="8">
        <f t="shared" si="68"/>
        <v>1200852</v>
      </c>
      <c r="I1070" s="5" t="s">
        <v>13</v>
      </c>
      <c r="J1070" s="5" t="s">
        <v>14</v>
      </c>
      <c r="K1070" s="4">
        <f t="shared" si="66"/>
        <v>45161</v>
      </c>
      <c r="L1070" s="14">
        <f>+VLOOKUP(B1070,'[1]TỔNG HỢP .'!E$1041:M$1166,9,0)</f>
        <v>-1200852</v>
      </c>
      <c r="M1070" s="14">
        <f t="shared" si="67"/>
        <v>0</v>
      </c>
      <c r="N1070" s="4" t="str">
        <f>+VLOOKUP(B1070,'[1]TỔNG HỢP .'!E$1041:M$1166,8,0)</f>
        <v>05.09.2023</v>
      </c>
      <c r="O1070" t="s">
        <v>1280</v>
      </c>
      <c r="P1070"/>
    </row>
    <row r="1071" spans="1:17" ht="15" hidden="1" customHeight="1" x14ac:dyDescent="0.2">
      <c r="A1071" s="4">
        <v>45113</v>
      </c>
      <c r="B1071" s="5">
        <v>40635</v>
      </c>
      <c r="C1071" s="5" t="s">
        <v>10</v>
      </c>
      <c r="D1071" s="5" t="s">
        <v>100</v>
      </c>
      <c r="E1071" s="8">
        <v>1111900</v>
      </c>
      <c r="F1071" s="9" t="s">
        <v>1053</v>
      </c>
      <c r="G1071" s="8">
        <v>88952</v>
      </c>
      <c r="H1071" s="8">
        <f t="shared" si="68"/>
        <v>1200852</v>
      </c>
      <c r="I1071" s="5" t="s">
        <v>13</v>
      </c>
      <c r="J1071" s="5" t="s">
        <v>14</v>
      </c>
      <c r="K1071" s="4">
        <f t="shared" si="66"/>
        <v>45161</v>
      </c>
      <c r="L1071" s="14">
        <f>+VLOOKUP(B1071,'[1]TỔNG HỢP .'!E$1041:M$1166,9,0)</f>
        <v>-1200852</v>
      </c>
      <c r="M1071" s="14">
        <f t="shared" si="67"/>
        <v>0</v>
      </c>
      <c r="N1071" s="4" t="str">
        <f>+VLOOKUP(B1071,'[1]TỔNG HỢP .'!E$1041:M$1166,8,0)</f>
        <v>05.09.2023</v>
      </c>
      <c r="O1071" t="s">
        <v>1280</v>
      </c>
      <c r="P1071"/>
    </row>
    <row r="1072" spans="1:17" ht="15" hidden="1" customHeight="1" x14ac:dyDescent="0.2">
      <c r="A1072" s="4">
        <v>45114</v>
      </c>
      <c r="B1072" s="5">
        <v>40641</v>
      </c>
      <c r="C1072" s="5" t="s">
        <v>10</v>
      </c>
      <c r="D1072" s="5" t="s">
        <v>87</v>
      </c>
      <c r="E1072" s="8">
        <v>1110580</v>
      </c>
      <c r="F1072" s="9" t="s">
        <v>1053</v>
      </c>
      <c r="G1072" s="8">
        <v>88846</v>
      </c>
      <c r="H1072" s="8">
        <f t="shared" si="68"/>
        <v>1199426</v>
      </c>
      <c r="I1072" s="5" t="s">
        <v>13</v>
      </c>
      <c r="J1072" s="5" t="s">
        <v>14</v>
      </c>
      <c r="K1072" s="4">
        <f t="shared" si="66"/>
        <v>45162</v>
      </c>
      <c r="L1072" s="14">
        <f>+VLOOKUP(B1072,'[1]TỔNG HỢP .'!E$1041:M$1166,9,0)</f>
        <v>-1199426</v>
      </c>
      <c r="M1072" s="14">
        <f t="shared" si="67"/>
        <v>0</v>
      </c>
      <c r="N1072" s="4" t="str">
        <f>+VLOOKUP(B1072,'[1]TỔNG HỢP .'!E$1041:M$1166,8,0)</f>
        <v>05.09.2023</v>
      </c>
      <c r="O1072" t="s">
        <v>1280</v>
      </c>
      <c r="P1072"/>
    </row>
    <row r="1073" spans="1:15" customFormat="1" ht="15" hidden="1" customHeight="1" x14ac:dyDescent="0.2">
      <c r="A1073" s="4">
        <v>45114</v>
      </c>
      <c r="B1073" s="5">
        <v>40642</v>
      </c>
      <c r="C1073" s="5" t="s">
        <v>10</v>
      </c>
      <c r="D1073" s="5" t="s">
        <v>229</v>
      </c>
      <c r="E1073" s="8">
        <v>2937280</v>
      </c>
      <c r="F1073" s="9" t="s">
        <v>1053</v>
      </c>
      <c r="G1073" s="8">
        <v>234982</v>
      </c>
      <c r="H1073" s="8">
        <f t="shared" si="68"/>
        <v>3172262</v>
      </c>
      <c r="I1073" s="5" t="s">
        <v>13</v>
      </c>
      <c r="J1073" s="5" t="s">
        <v>14</v>
      </c>
      <c r="K1073" s="4">
        <f t="shared" si="66"/>
        <v>45162</v>
      </c>
      <c r="L1073" s="14">
        <f>+VLOOKUP(B1073,'[1]TỔNG HỢP .'!E$1041:M$1166,9,0)</f>
        <v>-3172262</v>
      </c>
      <c r="M1073" s="14">
        <f t="shared" si="67"/>
        <v>0</v>
      </c>
      <c r="N1073" s="4" t="str">
        <f>+VLOOKUP(B1073,'[1]TỔNG HỢP .'!E$1041:M$1166,8,0)</f>
        <v>05.09.2023</v>
      </c>
      <c r="O1073" t="s">
        <v>1280</v>
      </c>
    </row>
    <row r="1074" spans="1:15" customFormat="1" ht="15" hidden="1" customHeight="1" x14ac:dyDescent="0.2">
      <c r="A1074" s="4">
        <v>45114</v>
      </c>
      <c r="B1074" s="5">
        <v>40646</v>
      </c>
      <c r="C1074" s="5" t="s">
        <v>10</v>
      </c>
      <c r="D1074" s="5" t="s">
        <v>180</v>
      </c>
      <c r="E1074" s="8">
        <v>3024088</v>
      </c>
      <c r="F1074" s="9" t="s">
        <v>1053</v>
      </c>
      <c r="G1074" s="8">
        <v>241927</v>
      </c>
      <c r="H1074" s="8">
        <f t="shared" si="68"/>
        <v>3266015</v>
      </c>
      <c r="I1074" s="5" t="s">
        <v>13</v>
      </c>
      <c r="J1074" s="5" t="s">
        <v>14</v>
      </c>
      <c r="K1074" s="4">
        <f t="shared" si="66"/>
        <v>45162</v>
      </c>
      <c r="L1074" s="14">
        <f>+VLOOKUP(B1074,'[1]TỔNG HỢP .'!E$1041:M$1166,9,0)</f>
        <v>-3266015</v>
      </c>
      <c r="M1074" s="14">
        <f t="shared" si="67"/>
        <v>0</v>
      </c>
      <c r="N1074" s="4" t="str">
        <f>+VLOOKUP(B1074,'[1]TỔNG HỢP .'!E$1041:M$1166,8,0)</f>
        <v>05.09.2023</v>
      </c>
      <c r="O1074" t="s">
        <v>1280</v>
      </c>
    </row>
    <row r="1075" spans="1:15" customFormat="1" ht="15" hidden="1" customHeight="1" x14ac:dyDescent="0.2">
      <c r="A1075" s="4">
        <v>45114</v>
      </c>
      <c r="B1075" s="5">
        <v>40647</v>
      </c>
      <c r="C1075" s="5" t="s">
        <v>10</v>
      </c>
      <c r="D1075" s="5" t="s">
        <v>180</v>
      </c>
      <c r="E1075" s="8">
        <v>1468640</v>
      </c>
      <c r="F1075" s="9" t="s">
        <v>1053</v>
      </c>
      <c r="G1075" s="8">
        <v>117491</v>
      </c>
      <c r="H1075" s="8">
        <f t="shared" si="68"/>
        <v>1586131</v>
      </c>
      <c r="I1075" s="5" t="s">
        <v>13</v>
      </c>
      <c r="J1075" s="5" t="s">
        <v>14</v>
      </c>
      <c r="K1075" s="4">
        <f t="shared" si="66"/>
        <v>45162</v>
      </c>
      <c r="L1075" s="14">
        <f>+VLOOKUP(B1075,'[1]TỔNG HỢP .'!E$1041:M$1166,9,0)</f>
        <v>-1586131</v>
      </c>
      <c r="M1075" s="14">
        <f t="shared" si="67"/>
        <v>0</v>
      </c>
      <c r="N1075" s="4" t="str">
        <f>+VLOOKUP(B1075,'[1]TỔNG HỢP .'!E$1041:M$1166,8,0)</f>
        <v>05.09.2023</v>
      </c>
      <c r="O1075" t="s">
        <v>1280</v>
      </c>
    </row>
    <row r="1076" spans="1:15" customFormat="1" ht="15" hidden="1" customHeight="1" x14ac:dyDescent="0.2">
      <c r="A1076" s="4">
        <v>45114</v>
      </c>
      <c r="B1076" s="5">
        <v>40653</v>
      </c>
      <c r="C1076" s="5" t="s">
        <v>10</v>
      </c>
      <c r="D1076" s="5" t="s">
        <v>128</v>
      </c>
      <c r="E1076" s="8">
        <v>1512044</v>
      </c>
      <c r="F1076" s="9" t="s">
        <v>1053</v>
      </c>
      <c r="G1076" s="8">
        <v>120964</v>
      </c>
      <c r="H1076" s="8">
        <f t="shared" si="68"/>
        <v>1633008</v>
      </c>
      <c r="I1076" s="5" t="s">
        <v>13</v>
      </c>
      <c r="J1076" s="5" t="s">
        <v>14</v>
      </c>
      <c r="K1076" s="4">
        <f t="shared" si="66"/>
        <v>45162</v>
      </c>
      <c r="L1076" s="14">
        <f>+VLOOKUP(B1076,'[1]TỔNG HỢP .'!E$1041:M$1166,9,0)</f>
        <v>-1633008</v>
      </c>
      <c r="M1076" s="14">
        <f t="shared" si="67"/>
        <v>0</v>
      </c>
      <c r="N1076" s="4" t="str">
        <f>+VLOOKUP(B1076,'[1]TỔNG HỢP .'!E$1041:M$1166,8,0)</f>
        <v>05.09.2023</v>
      </c>
      <c r="O1076" t="s">
        <v>1280</v>
      </c>
    </row>
    <row r="1077" spans="1:15" customFormat="1" ht="15" hidden="1" customHeight="1" x14ac:dyDescent="0.2">
      <c r="A1077" s="4">
        <v>45114</v>
      </c>
      <c r="B1077" s="5">
        <v>40799</v>
      </c>
      <c r="C1077" s="5" t="s">
        <v>10</v>
      </c>
      <c r="D1077" s="5" t="s">
        <v>387</v>
      </c>
      <c r="E1077" s="8">
        <v>585464</v>
      </c>
      <c r="F1077" s="9" t="s">
        <v>1053</v>
      </c>
      <c r="G1077" s="8">
        <v>46837</v>
      </c>
      <c r="H1077" s="8">
        <f t="shared" si="68"/>
        <v>632301</v>
      </c>
      <c r="I1077" s="5" t="s">
        <v>13</v>
      </c>
      <c r="J1077" s="5" t="s">
        <v>14</v>
      </c>
      <c r="K1077" s="4">
        <f t="shared" si="66"/>
        <v>45162</v>
      </c>
      <c r="L1077" s="14">
        <f>+VLOOKUP(B1077,'[1]TỔNG HỢP .'!E$1041:M$1166,9,0)</f>
        <v>-632301</v>
      </c>
      <c r="M1077" s="14">
        <f t="shared" si="67"/>
        <v>0</v>
      </c>
      <c r="N1077" s="4" t="str">
        <f>+VLOOKUP(B1077,'[1]TỔNG HỢP .'!E$1041:M$1166,8,0)</f>
        <v>05.09.2023</v>
      </c>
      <c r="O1077" t="s">
        <v>1280</v>
      </c>
    </row>
    <row r="1078" spans="1:15" customFormat="1" ht="15" hidden="1" customHeight="1" x14ac:dyDescent="0.2">
      <c r="A1078" s="4">
        <v>45117</v>
      </c>
      <c r="B1078" s="5">
        <v>6441</v>
      </c>
      <c r="C1078" s="5" t="s">
        <v>748</v>
      </c>
      <c r="D1078" s="5" t="s">
        <v>1256</v>
      </c>
      <c r="E1078" s="8">
        <v>-3616115</v>
      </c>
      <c r="F1078" s="9" t="s">
        <v>12</v>
      </c>
      <c r="G1078" s="8">
        <v>-361612</v>
      </c>
      <c r="H1078" s="8">
        <f t="shared" si="68"/>
        <v>-3977727</v>
      </c>
      <c r="I1078" s="5" t="s">
        <v>13</v>
      </c>
      <c r="J1078" s="5" t="s">
        <v>14</v>
      </c>
      <c r="K1078" s="4">
        <f t="shared" si="66"/>
        <v>45165</v>
      </c>
      <c r="L1078" s="14">
        <f>+VLOOKUP(B1078,'[1]TỔNG HỢP .'!E$871:M$997,9,0)</f>
        <v>3977727</v>
      </c>
      <c r="M1078" s="14">
        <f t="shared" si="67"/>
        <v>0</v>
      </c>
      <c r="N1078" s="4" t="str">
        <f>+VLOOKUP(B1078,'[1]TỔNG HỢP .'!E$871:M$997,8,0)</f>
        <v>05.08.2023</v>
      </c>
      <c r="O1078" t="s">
        <v>1267</v>
      </c>
    </row>
    <row r="1079" spans="1:15" customFormat="1" ht="15" hidden="1" customHeight="1" x14ac:dyDescent="0.2">
      <c r="A1079" s="4">
        <v>45117</v>
      </c>
      <c r="B1079" s="5">
        <v>6447</v>
      </c>
      <c r="C1079" s="5" t="s">
        <v>748</v>
      </c>
      <c r="D1079" s="5" t="s">
        <v>1257</v>
      </c>
      <c r="E1079" s="8">
        <v>-843270</v>
      </c>
      <c r="F1079" s="9" t="s">
        <v>12</v>
      </c>
      <c r="G1079" s="8">
        <v>-84327</v>
      </c>
      <c r="H1079" s="8">
        <f t="shared" si="68"/>
        <v>-927597</v>
      </c>
      <c r="I1079" s="5" t="s">
        <v>13</v>
      </c>
      <c r="J1079" s="5" t="s">
        <v>14</v>
      </c>
      <c r="K1079" s="4">
        <f t="shared" si="66"/>
        <v>45165</v>
      </c>
      <c r="L1079" s="14">
        <f>+VLOOKUP(B1079,'[1]TỔNG HỢP .'!E$871:M$997,9,0)</f>
        <v>927597</v>
      </c>
      <c r="M1079" s="14">
        <f t="shared" si="67"/>
        <v>0</v>
      </c>
      <c r="N1079" s="4" t="str">
        <f>+VLOOKUP(B1079,'[1]TỔNG HỢP .'!E$871:M$997,8,0)</f>
        <v>05.08.2023</v>
      </c>
      <c r="O1079" t="s">
        <v>1267</v>
      </c>
    </row>
    <row r="1080" spans="1:15" customFormat="1" ht="15" hidden="1" customHeight="1" x14ac:dyDescent="0.2">
      <c r="A1080" s="4">
        <v>45117</v>
      </c>
      <c r="B1080" s="5">
        <v>40866</v>
      </c>
      <c r="C1080" s="5" t="s">
        <v>10</v>
      </c>
      <c r="D1080" s="5" t="s">
        <v>123</v>
      </c>
      <c r="E1080" s="8">
        <v>1110580</v>
      </c>
      <c r="F1080" s="9" t="s">
        <v>1053</v>
      </c>
      <c r="G1080" s="8">
        <v>88846</v>
      </c>
      <c r="H1080" s="8">
        <f t="shared" si="68"/>
        <v>1199426</v>
      </c>
      <c r="I1080" s="5" t="s">
        <v>13</v>
      </c>
      <c r="J1080" s="5" t="s">
        <v>14</v>
      </c>
      <c r="K1080" s="4">
        <f t="shared" si="66"/>
        <v>45165</v>
      </c>
      <c r="L1080" s="14">
        <f>+VLOOKUP(B1080,'[1]TỔNG HỢP .'!E$1041:M$1166,9,0)</f>
        <v>-1199426</v>
      </c>
      <c r="M1080" s="14">
        <f t="shared" si="67"/>
        <v>0</v>
      </c>
      <c r="N1080" s="4" t="str">
        <f>+VLOOKUP(B1080,'[1]TỔNG HỢP .'!E$1041:M$1166,8,0)</f>
        <v>05.09.2023</v>
      </c>
      <c r="O1080" t="s">
        <v>1280</v>
      </c>
    </row>
    <row r="1081" spans="1:15" customFormat="1" ht="15" hidden="1" customHeight="1" x14ac:dyDescent="0.2">
      <c r="A1081" s="4">
        <v>45117</v>
      </c>
      <c r="B1081" s="5">
        <v>40906</v>
      </c>
      <c r="C1081" s="5" t="s">
        <v>10</v>
      </c>
      <c r="D1081" s="5" t="s">
        <v>100</v>
      </c>
      <c r="E1081" s="8">
        <v>1468640</v>
      </c>
      <c r="F1081" s="9" t="s">
        <v>1053</v>
      </c>
      <c r="G1081" s="8">
        <v>117491</v>
      </c>
      <c r="H1081" s="8">
        <f t="shared" si="68"/>
        <v>1586131</v>
      </c>
      <c r="I1081" s="5" t="s">
        <v>13</v>
      </c>
      <c r="J1081" s="5" t="s">
        <v>14</v>
      </c>
      <c r="K1081" s="4">
        <f t="shared" si="66"/>
        <v>45165</v>
      </c>
      <c r="L1081" s="14">
        <f>+VLOOKUP(B1081,'[1]TỔNG HỢP .'!E$1041:M$1166,9,0)</f>
        <v>-1586131</v>
      </c>
      <c r="M1081" s="14">
        <f t="shared" si="67"/>
        <v>0</v>
      </c>
      <c r="N1081" s="4" t="str">
        <f>+VLOOKUP(B1081,'[1]TỔNG HỢP .'!E$1041:M$1166,8,0)</f>
        <v>05.09.2023</v>
      </c>
      <c r="O1081" t="s">
        <v>1280</v>
      </c>
    </row>
    <row r="1082" spans="1:15" customFormat="1" ht="15" hidden="1" customHeight="1" x14ac:dyDescent="0.2">
      <c r="A1082" s="4">
        <v>45117</v>
      </c>
      <c r="B1082" s="5">
        <v>40907</v>
      </c>
      <c r="C1082" s="5" t="s">
        <v>10</v>
      </c>
      <c r="D1082" s="5" t="s">
        <v>54</v>
      </c>
      <c r="E1082" s="8">
        <v>1110580</v>
      </c>
      <c r="F1082" s="9" t="s">
        <v>1053</v>
      </c>
      <c r="G1082" s="8">
        <v>88846</v>
      </c>
      <c r="H1082" s="8">
        <f t="shared" si="68"/>
        <v>1199426</v>
      </c>
      <c r="I1082" s="5" t="s">
        <v>13</v>
      </c>
      <c r="J1082" s="5" t="s">
        <v>14</v>
      </c>
      <c r="K1082" s="4">
        <f t="shared" si="66"/>
        <v>45165</v>
      </c>
      <c r="L1082" s="14">
        <f>+VLOOKUP(B1082,'[1]TỔNG HỢP .'!E$1041:M$1166,9,0)</f>
        <v>-1199426</v>
      </c>
      <c r="M1082" s="14">
        <f t="shared" si="67"/>
        <v>0</v>
      </c>
      <c r="N1082" s="4" t="str">
        <f>+VLOOKUP(B1082,'[1]TỔNG HỢP .'!E$1041:M$1166,8,0)</f>
        <v>05.09.2023</v>
      </c>
      <c r="O1082" t="s">
        <v>1280</v>
      </c>
    </row>
    <row r="1083" spans="1:15" customFormat="1" ht="15" hidden="1" customHeight="1" x14ac:dyDescent="0.2">
      <c r="A1083" s="4">
        <v>45117</v>
      </c>
      <c r="B1083" s="5">
        <v>40908</v>
      </c>
      <c r="C1083" s="5" t="s">
        <v>10</v>
      </c>
      <c r="D1083" s="5" t="s">
        <v>106</v>
      </c>
      <c r="E1083" s="8">
        <v>1468640</v>
      </c>
      <c r="F1083" s="9" t="s">
        <v>1053</v>
      </c>
      <c r="G1083" s="8">
        <v>117491</v>
      </c>
      <c r="H1083" s="8">
        <f t="shared" si="68"/>
        <v>1586131</v>
      </c>
      <c r="I1083" s="5" t="s">
        <v>13</v>
      </c>
      <c r="J1083" s="5" t="s">
        <v>14</v>
      </c>
      <c r="K1083" s="4">
        <f t="shared" si="66"/>
        <v>45165</v>
      </c>
      <c r="L1083" s="14">
        <f>+VLOOKUP(B1083,'[1]TỔNG HỢP .'!E$1041:M$1166,9,0)</f>
        <v>-1586131</v>
      </c>
      <c r="M1083" s="14">
        <f t="shared" si="67"/>
        <v>0</v>
      </c>
      <c r="N1083" s="4" t="str">
        <f>+VLOOKUP(B1083,'[1]TỔNG HỢP .'!E$1041:M$1166,8,0)</f>
        <v>05.09.2023</v>
      </c>
      <c r="O1083" t="s">
        <v>1280</v>
      </c>
    </row>
    <row r="1084" spans="1:15" customFormat="1" ht="15" hidden="1" customHeight="1" x14ac:dyDescent="0.2">
      <c r="A1084" s="4">
        <v>45117</v>
      </c>
      <c r="B1084" s="5">
        <v>40909</v>
      </c>
      <c r="C1084" s="5" t="s">
        <v>10</v>
      </c>
      <c r="D1084" s="5" t="s">
        <v>29</v>
      </c>
      <c r="E1084" s="8">
        <v>2579220</v>
      </c>
      <c r="F1084" s="9" t="s">
        <v>1053</v>
      </c>
      <c r="G1084" s="8">
        <v>206338</v>
      </c>
      <c r="H1084" s="8">
        <f t="shared" si="68"/>
        <v>2785558</v>
      </c>
      <c r="I1084" s="5" t="s">
        <v>13</v>
      </c>
      <c r="J1084" s="5" t="s">
        <v>14</v>
      </c>
      <c r="K1084" s="4">
        <f t="shared" si="66"/>
        <v>45165</v>
      </c>
      <c r="L1084" s="14">
        <f>+VLOOKUP(B1084,'[1]TỔNG HỢP .'!E$1041:M$1166,9,0)</f>
        <v>-2785558</v>
      </c>
      <c r="M1084" s="14">
        <f t="shared" si="67"/>
        <v>0</v>
      </c>
      <c r="N1084" s="4" t="str">
        <f>+VLOOKUP(B1084,'[1]TỔNG HỢP .'!E$1041:M$1166,8,0)</f>
        <v>05.09.2023</v>
      </c>
      <c r="O1084" t="s">
        <v>1280</v>
      </c>
    </row>
    <row r="1085" spans="1:15" customFormat="1" ht="15" hidden="1" customHeight="1" x14ac:dyDescent="0.2">
      <c r="A1085" s="4">
        <v>45117</v>
      </c>
      <c r="B1085" s="5">
        <v>40910</v>
      </c>
      <c r="C1085" s="5" t="s">
        <v>10</v>
      </c>
      <c r="D1085" s="5" t="s">
        <v>57</v>
      </c>
      <c r="E1085" s="8">
        <v>1468640</v>
      </c>
      <c r="F1085" s="9" t="s">
        <v>1053</v>
      </c>
      <c r="G1085" s="8">
        <v>117491</v>
      </c>
      <c r="H1085" s="8">
        <f t="shared" si="68"/>
        <v>1586131</v>
      </c>
      <c r="I1085" s="5" t="s">
        <v>13</v>
      </c>
      <c r="J1085" s="5" t="s">
        <v>14</v>
      </c>
      <c r="K1085" s="4">
        <f t="shared" si="66"/>
        <v>45165</v>
      </c>
      <c r="L1085" s="14">
        <f>+VLOOKUP(B1085,'[1]TỔNG HỢP .'!E$1041:M$1166,9,0)</f>
        <v>-1586131</v>
      </c>
      <c r="M1085" s="14">
        <f t="shared" si="67"/>
        <v>0</v>
      </c>
      <c r="N1085" s="4" t="str">
        <f>+VLOOKUP(B1085,'[1]TỔNG HỢP .'!E$1041:M$1166,8,0)</f>
        <v>05.09.2023</v>
      </c>
      <c r="O1085" t="s">
        <v>1280</v>
      </c>
    </row>
    <row r="1086" spans="1:15" customFormat="1" ht="15" hidden="1" customHeight="1" x14ac:dyDescent="0.2">
      <c r="A1086" s="4">
        <v>45117</v>
      </c>
      <c r="B1086" s="5">
        <v>40911</v>
      </c>
      <c r="C1086" s="5" t="s">
        <v>10</v>
      </c>
      <c r="D1086" s="5" t="s">
        <v>32</v>
      </c>
      <c r="E1086" s="8">
        <v>1309220</v>
      </c>
      <c r="F1086" s="9" t="s">
        <v>1053</v>
      </c>
      <c r="G1086" s="8">
        <v>104738</v>
      </c>
      <c r="H1086" s="8">
        <f t="shared" si="68"/>
        <v>1413958</v>
      </c>
      <c r="I1086" s="5" t="s">
        <v>13</v>
      </c>
      <c r="J1086" s="5" t="s">
        <v>14</v>
      </c>
      <c r="K1086" s="4">
        <f t="shared" si="66"/>
        <v>45165</v>
      </c>
      <c r="L1086" s="14">
        <f>+VLOOKUP(B1086,'[1]TỔNG HỢP .'!E$1041:M$1166,9,0)</f>
        <v>-1413958</v>
      </c>
      <c r="M1086" s="14">
        <f t="shared" si="67"/>
        <v>0</v>
      </c>
      <c r="N1086" s="4" t="str">
        <f>+VLOOKUP(B1086,'[1]TỔNG HỢP .'!E$1041:M$1166,8,0)</f>
        <v>05.09.2023</v>
      </c>
      <c r="O1086" t="s">
        <v>1280</v>
      </c>
    </row>
    <row r="1087" spans="1:15" customFormat="1" ht="15" hidden="1" customHeight="1" x14ac:dyDescent="0.2">
      <c r="A1087" s="4">
        <v>45117</v>
      </c>
      <c r="B1087" s="5">
        <v>40912</v>
      </c>
      <c r="C1087" s="5" t="s">
        <v>10</v>
      </c>
      <c r="D1087" s="5" t="s">
        <v>120</v>
      </c>
      <c r="E1087" s="8">
        <v>5357080</v>
      </c>
      <c r="F1087" s="9" t="s">
        <v>1053</v>
      </c>
      <c r="G1087" s="8">
        <v>428566</v>
      </c>
      <c r="H1087" s="8">
        <f t="shared" si="68"/>
        <v>5785646</v>
      </c>
      <c r="I1087" s="5" t="s">
        <v>13</v>
      </c>
      <c r="J1087" s="5" t="s">
        <v>14</v>
      </c>
      <c r="K1087" s="4">
        <f t="shared" si="66"/>
        <v>45165</v>
      </c>
      <c r="L1087" s="14">
        <f>+VLOOKUP(B1087,'[1]TỔNG HỢP .'!E$1041:M$1166,9,0)</f>
        <v>-5785646</v>
      </c>
      <c r="M1087" s="14">
        <f t="shared" si="67"/>
        <v>0</v>
      </c>
      <c r="N1087" s="4" t="str">
        <f>+VLOOKUP(B1087,'[1]TỔNG HỢP .'!E$1041:M$1166,8,0)</f>
        <v>05.09.2023</v>
      </c>
      <c r="O1087" t="s">
        <v>1280</v>
      </c>
    </row>
    <row r="1088" spans="1:15" customFormat="1" ht="15" hidden="1" customHeight="1" x14ac:dyDescent="0.2">
      <c r="A1088" s="4">
        <v>45117</v>
      </c>
      <c r="B1088" s="5">
        <v>40913</v>
      </c>
      <c r="C1088" s="5" t="s">
        <v>10</v>
      </c>
      <c r="D1088" s="5" t="s">
        <v>35</v>
      </c>
      <c r="E1088" s="8">
        <v>1110580</v>
      </c>
      <c r="F1088" s="9" t="s">
        <v>1053</v>
      </c>
      <c r="G1088" s="8">
        <v>88846</v>
      </c>
      <c r="H1088" s="8">
        <f t="shared" si="68"/>
        <v>1199426</v>
      </c>
      <c r="I1088" s="5" t="s">
        <v>13</v>
      </c>
      <c r="J1088" s="5" t="s">
        <v>14</v>
      </c>
      <c r="K1088" s="4">
        <f t="shared" si="66"/>
        <v>45165</v>
      </c>
      <c r="L1088" s="14">
        <f>+VLOOKUP(B1088,'[1]TỔNG HỢP .'!E$1041:M$1166,9,0)</f>
        <v>-1199426</v>
      </c>
      <c r="M1088" s="14">
        <f t="shared" si="67"/>
        <v>0</v>
      </c>
      <c r="N1088" s="4" t="str">
        <f>+VLOOKUP(B1088,'[1]TỔNG HỢP .'!E$1041:M$1166,8,0)</f>
        <v>05.09.2023</v>
      </c>
      <c r="O1088" t="s">
        <v>1280</v>
      </c>
    </row>
    <row r="1089" spans="1:15" customFormat="1" ht="15" hidden="1" customHeight="1" x14ac:dyDescent="0.2">
      <c r="A1089" s="4">
        <v>45117</v>
      </c>
      <c r="B1089" s="5">
        <v>40914</v>
      </c>
      <c r="C1089" s="5" t="s">
        <v>10</v>
      </c>
      <c r="D1089" s="5" t="s">
        <v>60</v>
      </c>
      <c r="E1089" s="8">
        <v>1110580</v>
      </c>
      <c r="F1089" s="9" t="s">
        <v>1053</v>
      </c>
      <c r="G1089" s="8">
        <v>88846</v>
      </c>
      <c r="H1089" s="8">
        <f t="shared" si="68"/>
        <v>1199426</v>
      </c>
      <c r="I1089" s="5" t="s">
        <v>13</v>
      </c>
      <c r="J1089" s="5" t="s">
        <v>14</v>
      </c>
      <c r="K1089" s="4">
        <f t="shared" si="66"/>
        <v>45165</v>
      </c>
      <c r="L1089" s="14">
        <f>+VLOOKUP(B1089,'[1]TỔNG HỢP .'!E$1041:M$1166,9,0)</f>
        <v>-1199426</v>
      </c>
      <c r="M1089" s="14">
        <f t="shared" si="67"/>
        <v>0</v>
      </c>
      <c r="N1089" s="4" t="str">
        <f>+VLOOKUP(B1089,'[1]TỔNG HỢP .'!E$1041:M$1166,8,0)</f>
        <v>05.09.2023</v>
      </c>
      <c r="O1089" t="s">
        <v>1280</v>
      </c>
    </row>
    <row r="1090" spans="1:15" customFormat="1" ht="15" hidden="1" customHeight="1" x14ac:dyDescent="0.2">
      <c r="A1090" s="4">
        <v>45117</v>
      </c>
      <c r="B1090" s="5">
        <v>40915</v>
      </c>
      <c r="C1090" s="5" t="s">
        <v>10</v>
      </c>
      <c r="D1090" s="5" t="s">
        <v>140</v>
      </c>
      <c r="E1090" s="8">
        <v>1468640</v>
      </c>
      <c r="F1090" s="9" t="s">
        <v>1053</v>
      </c>
      <c r="G1090" s="8">
        <v>117491</v>
      </c>
      <c r="H1090" s="8">
        <f t="shared" si="68"/>
        <v>1586131</v>
      </c>
      <c r="I1090" s="5" t="s">
        <v>13</v>
      </c>
      <c r="J1090" s="5" t="s">
        <v>14</v>
      </c>
      <c r="K1090" s="4">
        <f t="shared" si="66"/>
        <v>45165</v>
      </c>
      <c r="L1090" s="14">
        <f>+VLOOKUP(B1090,'[1]TỔNG HỢP .'!E$1041:M$1166,9,0)</f>
        <v>-1586131</v>
      </c>
      <c r="M1090" s="14">
        <f t="shared" si="67"/>
        <v>0</v>
      </c>
      <c r="N1090" s="4" t="str">
        <f>+VLOOKUP(B1090,'[1]TỔNG HỢP .'!E$1041:M$1166,8,0)</f>
        <v>05.09.2023</v>
      </c>
      <c r="O1090" t="s">
        <v>1280</v>
      </c>
    </row>
    <row r="1091" spans="1:15" customFormat="1" ht="15" hidden="1" customHeight="1" x14ac:dyDescent="0.2">
      <c r="A1091" s="4">
        <v>45117</v>
      </c>
      <c r="B1091" s="5">
        <v>40916</v>
      </c>
      <c r="C1091" s="5" t="s">
        <v>10</v>
      </c>
      <c r="D1091" s="5" t="s">
        <v>38</v>
      </c>
      <c r="E1091" s="8">
        <v>2467892</v>
      </c>
      <c r="F1091" s="9" t="s">
        <v>1053</v>
      </c>
      <c r="G1091" s="8">
        <v>197431</v>
      </c>
      <c r="H1091" s="8">
        <f t="shared" si="68"/>
        <v>2665323</v>
      </c>
      <c r="I1091" s="5" t="s">
        <v>13</v>
      </c>
      <c r="J1091" s="5" t="s">
        <v>14</v>
      </c>
      <c r="K1091" s="4">
        <f t="shared" si="66"/>
        <v>45165</v>
      </c>
      <c r="L1091" s="14">
        <f>+VLOOKUP(B1091,'[1]TỔNG HỢP .'!E$1041:M$1166,9,0)</f>
        <v>-2665323</v>
      </c>
      <c r="M1091" s="14">
        <f t="shared" si="67"/>
        <v>0</v>
      </c>
      <c r="N1091" s="4" t="str">
        <f>+VLOOKUP(B1091,'[1]TỔNG HỢP .'!E$1041:M$1166,8,0)</f>
        <v>05.09.2023</v>
      </c>
      <c r="O1091" t="s">
        <v>1280</v>
      </c>
    </row>
    <row r="1092" spans="1:15" customFormat="1" ht="15" hidden="1" customHeight="1" x14ac:dyDescent="0.2">
      <c r="A1092" s="4">
        <v>45117</v>
      </c>
      <c r="B1092" s="5">
        <v>40917</v>
      </c>
      <c r="C1092" s="5" t="s">
        <v>10</v>
      </c>
      <c r="D1092" s="5" t="s">
        <v>18</v>
      </c>
      <c r="E1092" s="8">
        <v>15475320</v>
      </c>
      <c r="F1092" s="9" t="s">
        <v>1053</v>
      </c>
      <c r="G1092" s="8">
        <v>1238026</v>
      </c>
      <c r="H1092" s="8">
        <f t="shared" si="68"/>
        <v>16713346</v>
      </c>
      <c r="I1092" s="5" t="s">
        <v>13</v>
      </c>
      <c r="J1092" s="5" t="s">
        <v>14</v>
      </c>
      <c r="K1092" s="4">
        <f t="shared" si="66"/>
        <v>45165</v>
      </c>
      <c r="L1092" s="14">
        <f>+VLOOKUP(B1092,'[1]TỔNG HỢP .'!E$1041:M$1166,9,0)</f>
        <v>-16713346</v>
      </c>
      <c r="M1092" s="14">
        <f t="shared" si="67"/>
        <v>0</v>
      </c>
      <c r="N1092" s="4" t="str">
        <f>+VLOOKUP(B1092,'[1]TỔNG HỢP .'!E$1041:M$1166,8,0)</f>
        <v>05.09.2023</v>
      </c>
      <c r="O1092" t="s">
        <v>1280</v>
      </c>
    </row>
    <row r="1093" spans="1:15" customFormat="1" ht="15" hidden="1" customHeight="1" x14ac:dyDescent="0.2">
      <c r="A1093" s="4">
        <v>45117</v>
      </c>
      <c r="B1093" s="5">
        <v>40918</v>
      </c>
      <c r="C1093" s="5" t="s">
        <v>10</v>
      </c>
      <c r="D1093" s="5" t="s">
        <v>44</v>
      </c>
      <c r="E1093" s="8">
        <v>1468640</v>
      </c>
      <c r="F1093" s="9" t="s">
        <v>1053</v>
      </c>
      <c r="G1093" s="8">
        <v>117491</v>
      </c>
      <c r="H1093" s="8">
        <f t="shared" si="68"/>
        <v>1586131</v>
      </c>
      <c r="I1093" s="5" t="s">
        <v>13</v>
      </c>
      <c r="J1093" s="5" t="s">
        <v>14</v>
      </c>
      <c r="K1093" s="4">
        <f t="shared" si="66"/>
        <v>45165</v>
      </c>
      <c r="L1093" s="14">
        <f>+VLOOKUP(B1093,'[1]TỔNG HỢP .'!E$1041:M$1166,9,0)</f>
        <v>-1586131</v>
      </c>
      <c r="M1093" s="14">
        <f t="shared" si="67"/>
        <v>0</v>
      </c>
      <c r="N1093" s="4" t="str">
        <f>+VLOOKUP(B1093,'[1]TỔNG HỢP .'!E$1041:M$1166,8,0)</f>
        <v>05.09.2023</v>
      </c>
      <c r="O1093" t="s">
        <v>1280</v>
      </c>
    </row>
    <row r="1094" spans="1:15" customFormat="1" ht="15" hidden="1" customHeight="1" x14ac:dyDescent="0.2">
      <c r="A1094" s="4">
        <v>45117</v>
      </c>
      <c r="B1094" s="5">
        <v>40919</v>
      </c>
      <c r="C1094" s="5" t="s">
        <v>10</v>
      </c>
      <c r="D1094" s="5" t="s">
        <v>47</v>
      </c>
      <c r="E1094" s="8">
        <v>1468640</v>
      </c>
      <c r="F1094" s="9" t="s">
        <v>1053</v>
      </c>
      <c r="G1094" s="8">
        <v>117491</v>
      </c>
      <c r="H1094" s="8">
        <f t="shared" si="68"/>
        <v>1586131</v>
      </c>
      <c r="I1094" s="5" t="s">
        <v>13</v>
      </c>
      <c r="J1094" s="5" t="s">
        <v>14</v>
      </c>
      <c r="K1094" s="4">
        <f t="shared" si="66"/>
        <v>45165</v>
      </c>
      <c r="L1094" s="14">
        <f>+VLOOKUP(B1094,'[1]TỔNG HỢP .'!E$1041:M$1166,9,0)</f>
        <v>-1586131</v>
      </c>
      <c r="M1094" s="14">
        <f t="shared" si="67"/>
        <v>0</v>
      </c>
      <c r="N1094" s="4" t="str">
        <f>+VLOOKUP(B1094,'[1]TỔNG HỢP .'!E$1041:M$1166,8,0)</f>
        <v>05.09.2023</v>
      </c>
      <c r="O1094" t="s">
        <v>1280</v>
      </c>
    </row>
    <row r="1095" spans="1:15" customFormat="1" ht="15" hidden="1" customHeight="1" x14ac:dyDescent="0.2">
      <c r="A1095" s="4">
        <v>45117</v>
      </c>
      <c r="B1095" s="5">
        <v>40920</v>
      </c>
      <c r="C1095" s="5" t="s">
        <v>10</v>
      </c>
      <c r="D1095" s="5" t="s">
        <v>50</v>
      </c>
      <c r="E1095" s="8">
        <v>1111900</v>
      </c>
      <c r="F1095" s="9" t="s">
        <v>1053</v>
      </c>
      <c r="G1095" s="8">
        <v>88952</v>
      </c>
      <c r="H1095" s="8">
        <f t="shared" si="68"/>
        <v>1200852</v>
      </c>
      <c r="I1095" s="5" t="s">
        <v>13</v>
      </c>
      <c r="J1095" s="5" t="s">
        <v>14</v>
      </c>
      <c r="K1095" s="4">
        <f t="shared" si="66"/>
        <v>45165</v>
      </c>
      <c r="L1095" s="14">
        <f>+VLOOKUP(B1095,'[1]TỔNG HỢP .'!E$1041:M$1166,9,0)</f>
        <v>-1200852</v>
      </c>
      <c r="M1095" s="14">
        <f t="shared" si="67"/>
        <v>0</v>
      </c>
      <c r="N1095" s="4" t="str">
        <f>+VLOOKUP(B1095,'[1]TỔNG HỢP .'!E$1041:M$1166,8,0)</f>
        <v>05.09.2023</v>
      </c>
      <c r="O1095" t="s">
        <v>1280</v>
      </c>
    </row>
    <row r="1096" spans="1:15" customFormat="1" ht="15" hidden="1" customHeight="1" x14ac:dyDescent="0.2">
      <c r="A1096" s="4">
        <v>45117</v>
      </c>
      <c r="B1096" s="5">
        <v>40921</v>
      </c>
      <c r="C1096" s="5" t="s">
        <v>10</v>
      </c>
      <c r="D1096" s="5" t="s">
        <v>267</v>
      </c>
      <c r="E1096" s="8">
        <v>2421892</v>
      </c>
      <c r="F1096" s="9" t="s">
        <v>1053</v>
      </c>
      <c r="G1096" s="8">
        <v>193751</v>
      </c>
      <c r="H1096" s="8">
        <f t="shared" si="68"/>
        <v>2615643</v>
      </c>
      <c r="I1096" s="5" t="s">
        <v>13</v>
      </c>
      <c r="J1096" s="5" t="s">
        <v>14</v>
      </c>
      <c r="K1096" s="4">
        <f t="shared" ref="K1096:K1159" si="69">48+A1096</f>
        <v>45165</v>
      </c>
      <c r="L1096" s="14">
        <f>+VLOOKUP(B1096,'[1]TỔNG HỢP .'!E$1041:M$1166,9,0)</f>
        <v>-2615643</v>
      </c>
      <c r="M1096" s="14">
        <f t="shared" ref="M1096:M1159" si="70">+L1096+H1096</f>
        <v>0</v>
      </c>
      <c r="N1096" s="4" t="str">
        <f>+VLOOKUP(B1096,'[1]TỔNG HỢP .'!E$1041:M$1166,8,0)</f>
        <v>05.09.2023</v>
      </c>
      <c r="O1096" t="s">
        <v>1280</v>
      </c>
    </row>
    <row r="1097" spans="1:15" customFormat="1" ht="15" hidden="1" customHeight="1" x14ac:dyDescent="0.2">
      <c r="A1097" s="4">
        <v>45117</v>
      </c>
      <c r="B1097" s="5">
        <v>40922</v>
      </c>
      <c r="C1097" s="5" t="s">
        <v>10</v>
      </c>
      <c r="D1097" s="5" t="s">
        <v>1024</v>
      </c>
      <c r="E1097" s="8">
        <v>2421892</v>
      </c>
      <c r="F1097" s="9" t="s">
        <v>1053</v>
      </c>
      <c r="G1097" s="8">
        <v>193751</v>
      </c>
      <c r="H1097" s="8">
        <f t="shared" ref="H1097:H1160" si="71">+E1097+G1097</f>
        <v>2615643</v>
      </c>
      <c r="I1097" s="5" t="s">
        <v>13</v>
      </c>
      <c r="J1097" s="5" t="s">
        <v>14</v>
      </c>
      <c r="K1097" s="4">
        <f t="shared" si="69"/>
        <v>45165</v>
      </c>
      <c r="L1097" s="14">
        <f>+VLOOKUP(B1097,'[1]TỔNG HỢP .'!E$1041:M$1166,9,0)</f>
        <v>-2615643</v>
      </c>
      <c r="M1097" s="14">
        <f t="shared" si="70"/>
        <v>0</v>
      </c>
      <c r="N1097" s="4" t="str">
        <f>+VLOOKUP(B1097,'[1]TỔNG HỢP .'!E$1041:M$1166,8,0)</f>
        <v>05.09.2023</v>
      </c>
      <c r="O1097" t="s">
        <v>1280</v>
      </c>
    </row>
    <row r="1098" spans="1:15" customFormat="1" ht="15" hidden="1" customHeight="1" x14ac:dyDescent="0.2">
      <c r="A1098" s="4">
        <v>45117</v>
      </c>
      <c r="B1098" s="5">
        <v>40923</v>
      </c>
      <c r="C1098" s="5" t="s">
        <v>10</v>
      </c>
      <c r="D1098" s="5" t="s">
        <v>18</v>
      </c>
      <c r="E1098" s="8">
        <v>1111900</v>
      </c>
      <c r="F1098" s="9" t="s">
        <v>1053</v>
      </c>
      <c r="G1098" s="8">
        <v>88952</v>
      </c>
      <c r="H1098" s="8">
        <f t="shared" si="71"/>
        <v>1200852</v>
      </c>
      <c r="I1098" s="5" t="s">
        <v>13</v>
      </c>
      <c r="J1098" s="5" t="s">
        <v>14</v>
      </c>
      <c r="K1098" s="4">
        <f t="shared" si="69"/>
        <v>45165</v>
      </c>
      <c r="L1098" s="14">
        <f>+VLOOKUP(B1098,'[1]TỔNG HỢP .'!E$1041:M$1166,9,0)</f>
        <v>-1200852</v>
      </c>
      <c r="M1098" s="14">
        <f t="shared" si="70"/>
        <v>0</v>
      </c>
      <c r="N1098" s="4" t="str">
        <f>+VLOOKUP(B1098,'[1]TỔNG HỢP .'!E$1041:M$1166,8,0)</f>
        <v>05.09.2023</v>
      </c>
      <c r="O1098" t="s">
        <v>1280</v>
      </c>
    </row>
    <row r="1099" spans="1:15" customFormat="1" ht="15" hidden="1" customHeight="1" x14ac:dyDescent="0.2">
      <c r="A1099" s="4">
        <v>45117</v>
      </c>
      <c r="B1099" s="5">
        <v>40924</v>
      </c>
      <c r="C1099" s="5" t="s">
        <v>10</v>
      </c>
      <c r="D1099" s="5" t="s">
        <v>35</v>
      </c>
      <c r="E1099" s="8">
        <v>2221160</v>
      </c>
      <c r="F1099" s="9" t="s">
        <v>1053</v>
      </c>
      <c r="G1099" s="8">
        <v>177693</v>
      </c>
      <c r="H1099" s="8">
        <f t="shared" si="71"/>
        <v>2398853</v>
      </c>
      <c r="I1099" s="5" t="s">
        <v>13</v>
      </c>
      <c r="J1099" s="5" t="s">
        <v>14</v>
      </c>
      <c r="K1099" s="4">
        <f t="shared" si="69"/>
        <v>45165</v>
      </c>
      <c r="L1099" s="14">
        <f>+VLOOKUP(B1099,'[1]TỔNG HỢP .'!E$1041:M$1166,9,0)</f>
        <v>-2398853</v>
      </c>
      <c r="M1099" s="14">
        <f t="shared" si="70"/>
        <v>0</v>
      </c>
      <c r="N1099" s="4" t="str">
        <f>+VLOOKUP(B1099,'[1]TỔNG HỢP .'!E$1041:M$1166,8,0)</f>
        <v>05.09.2023</v>
      </c>
      <c r="O1099" t="s">
        <v>1280</v>
      </c>
    </row>
    <row r="1100" spans="1:15" customFormat="1" ht="15" hidden="1" customHeight="1" x14ac:dyDescent="0.2">
      <c r="A1100" s="4">
        <v>45118</v>
      </c>
      <c r="B1100" s="5">
        <v>40966</v>
      </c>
      <c r="C1100" s="5" t="s">
        <v>10</v>
      </c>
      <c r="D1100" s="5" t="s">
        <v>175</v>
      </c>
      <c r="E1100" s="8">
        <v>1110580</v>
      </c>
      <c r="F1100" s="9" t="s">
        <v>1053</v>
      </c>
      <c r="G1100" s="8">
        <v>88846</v>
      </c>
      <c r="H1100" s="8">
        <f t="shared" si="71"/>
        <v>1199426</v>
      </c>
      <c r="I1100" s="5" t="s">
        <v>13</v>
      </c>
      <c r="J1100" s="5" t="s">
        <v>14</v>
      </c>
      <c r="K1100" s="4">
        <f t="shared" si="69"/>
        <v>45166</v>
      </c>
      <c r="L1100" s="14">
        <f>+VLOOKUP(B1100,'[1]TỔNG HỢP .'!E$1041:M$1166,9,0)</f>
        <v>-1199426</v>
      </c>
      <c r="M1100" s="14">
        <f t="shared" si="70"/>
        <v>0</v>
      </c>
      <c r="N1100" s="4" t="str">
        <f>+VLOOKUP(B1100,'[1]TỔNG HỢP .'!E$1041:M$1166,8,0)</f>
        <v>05.09.2023</v>
      </c>
      <c r="O1100" t="s">
        <v>1280</v>
      </c>
    </row>
    <row r="1101" spans="1:15" customFormat="1" ht="15" hidden="1" customHeight="1" x14ac:dyDescent="0.2">
      <c r="A1101" s="4">
        <v>45118</v>
      </c>
      <c r="B1101" s="5">
        <v>40968</v>
      </c>
      <c r="C1101" s="5" t="s">
        <v>10</v>
      </c>
      <c r="D1101" s="5" t="s">
        <v>1025</v>
      </c>
      <c r="E1101" s="8">
        <v>1110580</v>
      </c>
      <c r="F1101" s="9" t="s">
        <v>1053</v>
      </c>
      <c r="G1101" s="8">
        <v>88846</v>
      </c>
      <c r="H1101" s="8">
        <f t="shared" si="71"/>
        <v>1199426</v>
      </c>
      <c r="I1101" s="5" t="s">
        <v>13</v>
      </c>
      <c r="J1101" s="5" t="s">
        <v>14</v>
      </c>
      <c r="K1101" s="4">
        <f t="shared" si="69"/>
        <v>45166</v>
      </c>
      <c r="L1101" s="14">
        <f>+VLOOKUP(B1101,'[1]TỔNG HỢP .'!E$1041:M$1166,9,0)</f>
        <v>-1199426</v>
      </c>
      <c r="M1101" s="14">
        <f t="shared" si="70"/>
        <v>0</v>
      </c>
      <c r="N1101" s="4" t="str">
        <f>+VLOOKUP(B1101,'[1]TỔNG HỢP .'!E$1041:M$1166,8,0)</f>
        <v>05.09.2023</v>
      </c>
      <c r="O1101" t="s">
        <v>1280</v>
      </c>
    </row>
    <row r="1102" spans="1:15" customFormat="1" ht="15" hidden="1" customHeight="1" x14ac:dyDescent="0.2">
      <c r="A1102" s="4">
        <v>45118</v>
      </c>
      <c r="B1102" s="5">
        <v>40969</v>
      </c>
      <c r="C1102" s="5" t="s">
        <v>10</v>
      </c>
      <c r="D1102" s="5" t="s">
        <v>74</v>
      </c>
      <c r="E1102" s="8">
        <v>1468640</v>
      </c>
      <c r="F1102" s="9" t="s">
        <v>1053</v>
      </c>
      <c r="G1102" s="8">
        <v>117491</v>
      </c>
      <c r="H1102" s="8">
        <f t="shared" si="71"/>
        <v>1586131</v>
      </c>
      <c r="I1102" s="5" t="s">
        <v>13</v>
      </c>
      <c r="J1102" s="5" t="s">
        <v>14</v>
      </c>
      <c r="K1102" s="4">
        <f t="shared" si="69"/>
        <v>45166</v>
      </c>
      <c r="L1102" s="14">
        <f>+VLOOKUP(B1102,'[1]TỔNG HỢP .'!E$1041:M$1166,9,0)</f>
        <v>-1586131</v>
      </c>
      <c r="M1102" s="14">
        <f t="shared" si="70"/>
        <v>0</v>
      </c>
      <c r="N1102" s="4" t="str">
        <f>+VLOOKUP(B1102,'[1]TỔNG HỢP .'!E$1041:M$1166,8,0)</f>
        <v>05.09.2023</v>
      </c>
      <c r="O1102" t="s">
        <v>1280</v>
      </c>
    </row>
    <row r="1103" spans="1:15" customFormat="1" ht="15" hidden="1" customHeight="1" x14ac:dyDescent="0.2">
      <c r="A1103" s="4">
        <v>45119</v>
      </c>
      <c r="B1103" s="5">
        <v>41043</v>
      </c>
      <c r="C1103" s="5" t="s">
        <v>10</v>
      </c>
      <c r="D1103" s="5" t="s">
        <v>188</v>
      </c>
      <c r="E1103" s="8">
        <v>2579220</v>
      </c>
      <c r="F1103" s="9" t="s">
        <v>1053</v>
      </c>
      <c r="G1103" s="8">
        <v>206338</v>
      </c>
      <c r="H1103" s="8">
        <f t="shared" si="71"/>
        <v>2785558</v>
      </c>
      <c r="I1103" s="5" t="s">
        <v>13</v>
      </c>
      <c r="J1103" s="5" t="s">
        <v>14</v>
      </c>
      <c r="K1103" s="4">
        <f t="shared" si="69"/>
        <v>45167</v>
      </c>
      <c r="L1103" s="14">
        <f>+VLOOKUP(B1103,'[1]TỔNG HỢP .'!E$1041:M$1166,9,0)</f>
        <v>-2785558</v>
      </c>
      <c r="M1103" s="14">
        <f t="shared" si="70"/>
        <v>0</v>
      </c>
      <c r="N1103" s="4" t="str">
        <f>+VLOOKUP(B1103,'[1]TỔNG HỢP .'!E$1041:M$1166,8,0)</f>
        <v>05.09.2023</v>
      </c>
      <c r="O1103" t="s">
        <v>1280</v>
      </c>
    </row>
    <row r="1104" spans="1:15" customFormat="1" ht="15" hidden="1" customHeight="1" x14ac:dyDescent="0.2">
      <c r="A1104" s="4">
        <v>45119</v>
      </c>
      <c r="B1104" s="5">
        <v>41044</v>
      </c>
      <c r="C1104" s="5" t="s">
        <v>10</v>
      </c>
      <c r="D1104" s="5" t="s">
        <v>80</v>
      </c>
      <c r="E1104" s="8">
        <v>1110580</v>
      </c>
      <c r="F1104" s="9" t="s">
        <v>1053</v>
      </c>
      <c r="G1104" s="8">
        <v>88846</v>
      </c>
      <c r="H1104" s="8">
        <f t="shared" si="71"/>
        <v>1199426</v>
      </c>
      <c r="I1104" s="5" t="s">
        <v>13</v>
      </c>
      <c r="J1104" s="5" t="s">
        <v>14</v>
      </c>
      <c r="K1104" s="4">
        <f t="shared" si="69"/>
        <v>45167</v>
      </c>
      <c r="L1104" s="14">
        <f>+VLOOKUP(B1104,'[1]TỔNG HỢP .'!E$1041:M$1166,9,0)</f>
        <v>-1199426</v>
      </c>
      <c r="M1104" s="14">
        <f t="shared" si="70"/>
        <v>0</v>
      </c>
      <c r="N1104" s="4" t="str">
        <f>+VLOOKUP(B1104,'[1]TỔNG HỢP .'!E$1041:M$1166,8,0)</f>
        <v>05.09.2023</v>
      </c>
      <c r="O1104" t="s">
        <v>1280</v>
      </c>
    </row>
    <row r="1105" spans="1:15" customFormat="1" ht="15" hidden="1" customHeight="1" x14ac:dyDescent="0.2">
      <c r="A1105" s="4">
        <v>45119</v>
      </c>
      <c r="B1105" s="5">
        <v>41055</v>
      </c>
      <c r="C1105" s="5" t="s">
        <v>10</v>
      </c>
      <c r="D1105" s="5" t="s">
        <v>87</v>
      </c>
      <c r="E1105" s="8">
        <v>1110580</v>
      </c>
      <c r="F1105" s="9" t="s">
        <v>1053</v>
      </c>
      <c r="G1105" s="8">
        <v>88846</v>
      </c>
      <c r="H1105" s="8">
        <f t="shared" si="71"/>
        <v>1199426</v>
      </c>
      <c r="I1105" s="5" t="s">
        <v>13</v>
      </c>
      <c r="J1105" s="5" t="s">
        <v>14</v>
      </c>
      <c r="K1105" s="4">
        <f t="shared" si="69"/>
        <v>45167</v>
      </c>
      <c r="L1105" s="14">
        <f>+VLOOKUP(B1105,'[1]TỔNG HỢP .'!E$1041:M$1166,9,0)</f>
        <v>-1199426</v>
      </c>
      <c r="M1105" s="14">
        <f t="shared" si="70"/>
        <v>0</v>
      </c>
      <c r="N1105" s="4" t="str">
        <f>+VLOOKUP(B1105,'[1]TỔNG HỢP .'!E$1041:M$1166,8,0)</f>
        <v>05.09.2023</v>
      </c>
      <c r="O1105" t="s">
        <v>1280</v>
      </c>
    </row>
    <row r="1106" spans="1:15" customFormat="1" ht="15" hidden="1" customHeight="1" x14ac:dyDescent="0.2">
      <c r="A1106" s="4">
        <v>45119</v>
      </c>
      <c r="B1106" s="5">
        <v>41056</v>
      </c>
      <c r="C1106" s="5" t="s">
        <v>10</v>
      </c>
      <c r="D1106" s="5" t="s">
        <v>94</v>
      </c>
      <c r="E1106" s="8">
        <v>2580540</v>
      </c>
      <c r="F1106" s="9" t="s">
        <v>1053</v>
      </c>
      <c r="G1106" s="8">
        <v>206443</v>
      </c>
      <c r="H1106" s="8">
        <f t="shared" si="71"/>
        <v>2786983</v>
      </c>
      <c r="I1106" s="5" t="s">
        <v>13</v>
      </c>
      <c r="J1106" s="5" t="s">
        <v>14</v>
      </c>
      <c r="K1106" s="4">
        <f t="shared" si="69"/>
        <v>45167</v>
      </c>
      <c r="L1106" s="14">
        <f>+VLOOKUP(B1106,'[1]TỔNG HỢP .'!E$1041:M$1166,9,0)</f>
        <v>-2786983</v>
      </c>
      <c r="M1106" s="14">
        <f t="shared" si="70"/>
        <v>0</v>
      </c>
      <c r="N1106" s="4" t="str">
        <f>+VLOOKUP(B1106,'[1]TỔNG HỢP .'!E$1041:M$1166,8,0)</f>
        <v>05.09.2023</v>
      </c>
      <c r="O1106" t="s">
        <v>1280</v>
      </c>
    </row>
    <row r="1107" spans="1:15" customFormat="1" ht="15" hidden="1" customHeight="1" x14ac:dyDescent="0.2">
      <c r="A1107" s="4">
        <v>45119</v>
      </c>
      <c r="B1107" s="5">
        <v>41057</v>
      </c>
      <c r="C1107" s="5" t="s">
        <v>10</v>
      </c>
      <c r="D1107" s="5" t="s">
        <v>387</v>
      </c>
      <c r="E1107" s="8">
        <v>1468640</v>
      </c>
      <c r="F1107" s="9" t="s">
        <v>1053</v>
      </c>
      <c r="G1107" s="8">
        <v>117491</v>
      </c>
      <c r="H1107" s="8">
        <f t="shared" si="71"/>
        <v>1586131</v>
      </c>
      <c r="I1107" s="5" t="s">
        <v>13</v>
      </c>
      <c r="J1107" s="5" t="s">
        <v>14</v>
      </c>
      <c r="K1107" s="4">
        <f t="shared" si="69"/>
        <v>45167</v>
      </c>
      <c r="L1107" s="14">
        <f>+VLOOKUP(B1107,'[1]TỔNG HỢP .'!E$1041:M$1166,9,0)</f>
        <v>-1586131</v>
      </c>
      <c r="M1107" s="14">
        <f t="shared" si="70"/>
        <v>0</v>
      </c>
      <c r="N1107" s="4" t="str">
        <f>+VLOOKUP(B1107,'[1]TỔNG HỢP .'!E$1041:M$1166,8,0)</f>
        <v>05.09.2023</v>
      </c>
      <c r="O1107" t="s">
        <v>1280</v>
      </c>
    </row>
    <row r="1108" spans="1:15" customFormat="1" ht="15" hidden="1" customHeight="1" x14ac:dyDescent="0.2">
      <c r="A1108" s="4">
        <v>45119</v>
      </c>
      <c r="B1108" s="5">
        <v>41085</v>
      </c>
      <c r="C1108" s="5" t="s">
        <v>10</v>
      </c>
      <c r="D1108" s="5" t="s">
        <v>197</v>
      </c>
      <c r="E1108" s="8">
        <v>3890532</v>
      </c>
      <c r="F1108" s="9" t="s">
        <v>1053</v>
      </c>
      <c r="G1108" s="8">
        <v>311243</v>
      </c>
      <c r="H1108" s="8">
        <f t="shared" si="71"/>
        <v>4201775</v>
      </c>
      <c r="I1108" s="5" t="s">
        <v>13</v>
      </c>
      <c r="J1108" s="5" t="s">
        <v>14</v>
      </c>
      <c r="K1108" s="4">
        <f t="shared" si="69"/>
        <v>45167</v>
      </c>
      <c r="L1108" s="14">
        <f>+VLOOKUP(B1108,'[1]TỔNG HỢP .'!E$1041:M$1166,9,0)</f>
        <v>-4201775</v>
      </c>
      <c r="M1108" s="14">
        <f t="shared" si="70"/>
        <v>0</v>
      </c>
      <c r="N1108" s="4" t="str">
        <f>+VLOOKUP(B1108,'[1]TỔNG HỢP .'!E$1041:M$1166,8,0)</f>
        <v>05.09.2023</v>
      </c>
      <c r="O1108" t="s">
        <v>1280</v>
      </c>
    </row>
    <row r="1109" spans="1:15" customFormat="1" ht="15" hidden="1" customHeight="1" x14ac:dyDescent="0.2">
      <c r="A1109" s="4">
        <v>45119</v>
      </c>
      <c r="B1109" s="5">
        <v>41574</v>
      </c>
      <c r="C1109" s="5" t="s">
        <v>10</v>
      </c>
      <c r="D1109" s="5" t="s">
        <v>222</v>
      </c>
      <c r="E1109" s="8">
        <v>1309220</v>
      </c>
      <c r="F1109" s="9" t="s">
        <v>1053</v>
      </c>
      <c r="G1109" s="8">
        <v>104738</v>
      </c>
      <c r="H1109" s="8">
        <f t="shared" si="71"/>
        <v>1413958</v>
      </c>
      <c r="I1109" s="5" t="s">
        <v>13</v>
      </c>
      <c r="J1109" s="5" t="s">
        <v>14</v>
      </c>
      <c r="K1109" s="4">
        <f t="shared" si="69"/>
        <v>45167</v>
      </c>
      <c r="L1109" s="14">
        <f>+VLOOKUP(B1109,'[1]TỔNG HỢP .'!E$1041:M$1166,9,0)</f>
        <v>-1413958</v>
      </c>
      <c r="M1109" s="14">
        <f t="shared" si="70"/>
        <v>0</v>
      </c>
      <c r="N1109" s="4" t="str">
        <f>+VLOOKUP(B1109,'[1]TỔNG HỢP .'!E$1041:M$1166,8,0)</f>
        <v>05.09.2023</v>
      </c>
      <c r="O1109" t="s">
        <v>1280</v>
      </c>
    </row>
    <row r="1110" spans="1:15" customFormat="1" ht="15" hidden="1" customHeight="1" x14ac:dyDescent="0.2">
      <c r="A1110" s="4">
        <v>45120</v>
      </c>
      <c r="B1110" s="5">
        <v>42062</v>
      </c>
      <c r="C1110" s="5" t="s">
        <v>10</v>
      </c>
      <c r="D1110" s="5" t="s">
        <v>15</v>
      </c>
      <c r="E1110" s="8">
        <v>1311312</v>
      </c>
      <c r="F1110" s="9" t="s">
        <v>1053</v>
      </c>
      <c r="G1110" s="8">
        <v>104905</v>
      </c>
      <c r="H1110" s="8">
        <f t="shared" si="71"/>
        <v>1416217</v>
      </c>
      <c r="I1110" s="5" t="s">
        <v>13</v>
      </c>
      <c r="J1110" s="5" t="s">
        <v>14</v>
      </c>
      <c r="K1110" s="4">
        <f t="shared" si="69"/>
        <v>45168</v>
      </c>
      <c r="L1110" s="14">
        <f>+VLOOKUP(B1110,'[1]TỔNG HỢP .'!E$1041:M$1166,9,0)</f>
        <v>-1416217</v>
      </c>
      <c r="M1110" s="14">
        <f t="shared" si="70"/>
        <v>0</v>
      </c>
      <c r="N1110" s="4" t="str">
        <f>+VLOOKUP(B1110,'[1]TỔNG HỢP .'!E$1041:M$1166,8,0)</f>
        <v>05.09.2023</v>
      </c>
      <c r="O1110" t="s">
        <v>1280</v>
      </c>
    </row>
    <row r="1111" spans="1:15" customFormat="1" ht="15" hidden="1" customHeight="1" x14ac:dyDescent="0.2">
      <c r="A1111" s="4">
        <v>45120</v>
      </c>
      <c r="B1111" s="5">
        <v>42063</v>
      </c>
      <c r="C1111" s="5" t="s">
        <v>10</v>
      </c>
      <c r="D1111" s="5" t="s">
        <v>406</v>
      </c>
      <c r="E1111" s="8">
        <v>1468640</v>
      </c>
      <c r="F1111" s="9" t="s">
        <v>1053</v>
      </c>
      <c r="G1111" s="8">
        <v>117491</v>
      </c>
      <c r="H1111" s="8">
        <f t="shared" si="71"/>
        <v>1586131</v>
      </c>
      <c r="I1111" s="5" t="s">
        <v>13</v>
      </c>
      <c r="J1111" s="5" t="s">
        <v>14</v>
      </c>
      <c r="K1111" s="4">
        <f t="shared" si="69"/>
        <v>45168</v>
      </c>
      <c r="L1111" s="14">
        <f>+VLOOKUP(B1111,'[1]TỔNG HỢP .'!E$1041:M$1166,9,0)</f>
        <v>-1586131</v>
      </c>
      <c r="M1111" s="14">
        <f t="shared" si="70"/>
        <v>0</v>
      </c>
      <c r="N1111" s="4" t="str">
        <f>+VLOOKUP(B1111,'[1]TỔNG HỢP .'!E$1041:M$1166,8,0)</f>
        <v>05.09.2023</v>
      </c>
      <c r="O1111" t="s">
        <v>1280</v>
      </c>
    </row>
    <row r="1112" spans="1:15" customFormat="1" ht="15" hidden="1" customHeight="1" x14ac:dyDescent="0.2">
      <c r="A1112" s="4">
        <v>45120</v>
      </c>
      <c r="B1112" s="5">
        <v>42064</v>
      </c>
      <c r="C1112" s="5" t="s">
        <v>10</v>
      </c>
      <c r="D1112" s="5" t="s">
        <v>32</v>
      </c>
      <c r="E1112" s="8">
        <v>4801700</v>
      </c>
      <c r="F1112" s="9" t="s">
        <v>1053</v>
      </c>
      <c r="G1112" s="8">
        <v>384136</v>
      </c>
      <c r="H1112" s="8">
        <f t="shared" si="71"/>
        <v>5185836</v>
      </c>
      <c r="I1112" s="5" t="s">
        <v>13</v>
      </c>
      <c r="J1112" s="5" t="s">
        <v>14</v>
      </c>
      <c r="K1112" s="4">
        <f t="shared" si="69"/>
        <v>45168</v>
      </c>
      <c r="L1112" s="14">
        <f>+VLOOKUP(B1112,'[1]TỔNG HỢP .'!E$1041:M$1166,9,0)</f>
        <v>-5185836</v>
      </c>
      <c r="M1112" s="14">
        <f t="shared" si="70"/>
        <v>0</v>
      </c>
      <c r="N1112" s="4" t="str">
        <f>+VLOOKUP(B1112,'[1]TỔNG HỢP .'!E$1041:M$1166,8,0)</f>
        <v>05.09.2023</v>
      </c>
      <c r="O1112" t="s">
        <v>1280</v>
      </c>
    </row>
    <row r="1113" spans="1:15" customFormat="1" ht="15" hidden="1" customHeight="1" x14ac:dyDescent="0.2">
      <c r="A1113" s="4">
        <v>45121</v>
      </c>
      <c r="B1113" s="5">
        <v>42087</v>
      </c>
      <c r="C1113" s="5" t="s">
        <v>10</v>
      </c>
      <c r="D1113" s="5" t="s">
        <v>123</v>
      </c>
      <c r="E1113" s="8">
        <v>1512044</v>
      </c>
      <c r="F1113" s="9" t="s">
        <v>1053</v>
      </c>
      <c r="G1113" s="8">
        <v>120964</v>
      </c>
      <c r="H1113" s="8">
        <f t="shared" si="71"/>
        <v>1633008</v>
      </c>
      <c r="I1113" s="5" t="s">
        <v>13</v>
      </c>
      <c r="J1113" s="5" t="s">
        <v>14</v>
      </c>
      <c r="K1113" s="4">
        <f t="shared" si="69"/>
        <v>45169</v>
      </c>
      <c r="L1113" s="14">
        <f>+VLOOKUP(B1113,'[1]TỔNG HỢP .'!E$1041:M$1166,9,0)</f>
        <v>-1633008</v>
      </c>
      <c r="M1113" s="14">
        <f t="shared" si="70"/>
        <v>0</v>
      </c>
      <c r="N1113" s="4" t="str">
        <f>+VLOOKUP(B1113,'[1]TỔNG HỢP .'!E$1041:M$1166,8,0)</f>
        <v>05.09.2023</v>
      </c>
      <c r="O1113" t="s">
        <v>1280</v>
      </c>
    </row>
    <row r="1114" spans="1:15" customFormat="1" ht="15" hidden="1" customHeight="1" x14ac:dyDescent="0.2">
      <c r="A1114" s="4">
        <v>45121</v>
      </c>
      <c r="B1114" s="5">
        <v>42089</v>
      </c>
      <c r="C1114" s="5" t="s">
        <v>10</v>
      </c>
      <c r="D1114" s="5" t="s">
        <v>90</v>
      </c>
      <c r="E1114" s="8">
        <v>1468640</v>
      </c>
      <c r="F1114" s="9" t="s">
        <v>1053</v>
      </c>
      <c r="G1114" s="8">
        <v>117491</v>
      </c>
      <c r="H1114" s="8">
        <f t="shared" si="71"/>
        <v>1586131</v>
      </c>
      <c r="I1114" s="5" t="s">
        <v>13</v>
      </c>
      <c r="J1114" s="5" t="s">
        <v>14</v>
      </c>
      <c r="K1114" s="4">
        <f t="shared" si="69"/>
        <v>45169</v>
      </c>
      <c r="L1114" s="14">
        <f>+VLOOKUP(B1114,'[1]TỔNG HỢP .'!E$1041:M$1166,9,0)</f>
        <v>-1586131</v>
      </c>
      <c r="M1114" s="14">
        <f t="shared" si="70"/>
        <v>0</v>
      </c>
      <c r="N1114" s="4" t="str">
        <f>+VLOOKUP(B1114,'[1]TỔNG HỢP .'!E$1041:M$1166,8,0)</f>
        <v>05.09.2023</v>
      </c>
      <c r="O1114" t="s">
        <v>1280</v>
      </c>
    </row>
    <row r="1115" spans="1:15" customFormat="1" ht="15" hidden="1" customHeight="1" x14ac:dyDescent="0.2">
      <c r="A1115" s="4">
        <v>45124</v>
      </c>
      <c r="B1115" s="5">
        <v>7006</v>
      </c>
      <c r="C1115" s="5" t="s">
        <v>748</v>
      </c>
      <c r="D1115" s="5" t="s">
        <v>1258</v>
      </c>
      <c r="E1115" s="8">
        <v>-667140</v>
      </c>
      <c r="F1115" s="9" t="s">
        <v>12</v>
      </c>
      <c r="G1115" s="8">
        <v>-66714</v>
      </c>
      <c r="H1115" s="8">
        <f t="shared" si="71"/>
        <v>-733854</v>
      </c>
      <c r="I1115" s="5" t="s">
        <v>13</v>
      </c>
      <c r="J1115" s="5" t="s">
        <v>14</v>
      </c>
      <c r="K1115" s="4">
        <f t="shared" si="69"/>
        <v>45172</v>
      </c>
      <c r="L1115" s="14">
        <f>+VLOOKUP(B1115,'[1]TỔNG HỢP .'!E$871:M$997,9,0)</f>
        <v>733854</v>
      </c>
      <c r="M1115" s="14">
        <f t="shared" si="70"/>
        <v>0</v>
      </c>
      <c r="N1115" s="4" t="str">
        <f>+VLOOKUP(B1115,'[1]TỔNG HỢP .'!E$871:M$997,8,0)</f>
        <v>05.08.2023</v>
      </c>
      <c r="O1115" t="s">
        <v>1267</v>
      </c>
    </row>
    <row r="1116" spans="1:15" customFormat="1" ht="15" hidden="1" customHeight="1" x14ac:dyDescent="0.2">
      <c r="A1116" s="4">
        <v>45124</v>
      </c>
      <c r="B1116" s="5">
        <v>42224</v>
      </c>
      <c r="C1116" s="5" t="s">
        <v>10</v>
      </c>
      <c r="D1116" s="5" t="s">
        <v>87</v>
      </c>
      <c r="E1116" s="8">
        <v>1110580</v>
      </c>
      <c r="F1116" s="9" t="s">
        <v>1053</v>
      </c>
      <c r="G1116" s="8">
        <v>88846</v>
      </c>
      <c r="H1116" s="8">
        <f t="shared" si="71"/>
        <v>1199426</v>
      </c>
      <c r="I1116" s="5" t="s">
        <v>13</v>
      </c>
      <c r="J1116" s="5" t="s">
        <v>14</v>
      </c>
      <c r="K1116" s="4">
        <f t="shared" si="69"/>
        <v>45172</v>
      </c>
      <c r="L1116" s="14">
        <f>+VLOOKUP(B1116,'[1]TỔNG HỢP .'!E$1041:M$1166,9,0)</f>
        <v>-1199426</v>
      </c>
      <c r="M1116" s="14">
        <f t="shared" si="70"/>
        <v>0</v>
      </c>
      <c r="N1116" s="4" t="str">
        <f>+VLOOKUP(B1116,'[1]TỔNG HỢP .'!E$1041:M$1166,8,0)</f>
        <v>05.09.2023</v>
      </c>
      <c r="O1116" t="s">
        <v>1280</v>
      </c>
    </row>
    <row r="1117" spans="1:15" customFormat="1" ht="15" hidden="1" customHeight="1" x14ac:dyDescent="0.2">
      <c r="A1117" s="4">
        <v>45124</v>
      </c>
      <c r="B1117" s="5">
        <v>42295</v>
      </c>
      <c r="C1117" s="5" t="s">
        <v>10</v>
      </c>
      <c r="D1117" s="5" t="s">
        <v>21</v>
      </c>
      <c r="E1117" s="8">
        <v>1870104</v>
      </c>
      <c r="F1117" s="9" t="s">
        <v>1053</v>
      </c>
      <c r="G1117" s="8">
        <v>149608</v>
      </c>
      <c r="H1117" s="8">
        <f t="shared" si="71"/>
        <v>2019712</v>
      </c>
      <c r="I1117" s="5" t="s">
        <v>13</v>
      </c>
      <c r="J1117" s="5" t="s">
        <v>14</v>
      </c>
      <c r="K1117" s="4">
        <f t="shared" si="69"/>
        <v>45172</v>
      </c>
      <c r="L1117" s="14">
        <f>+VLOOKUP(B1117,'[1]TỔNG HỢP .'!E$1041:M$1166,9,0)</f>
        <v>-2019712</v>
      </c>
      <c r="M1117" s="14">
        <f t="shared" si="70"/>
        <v>0</v>
      </c>
      <c r="N1117" s="4" t="str">
        <f>+VLOOKUP(B1117,'[1]TỔNG HỢP .'!E$1041:M$1166,8,0)</f>
        <v>05.09.2023</v>
      </c>
      <c r="O1117" t="s">
        <v>1280</v>
      </c>
    </row>
    <row r="1118" spans="1:15" customFormat="1" ht="15" hidden="1" customHeight="1" x14ac:dyDescent="0.2">
      <c r="A1118" s="4">
        <v>45124</v>
      </c>
      <c r="B1118" s="5">
        <v>42296</v>
      </c>
      <c r="C1118" s="5" t="s">
        <v>10</v>
      </c>
      <c r="D1118" s="5" t="s">
        <v>21</v>
      </c>
      <c r="E1118" s="8">
        <v>1110580</v>
      </c>
      <c r="F1118" s="9" t="s">
        <v>1053</v>
      </c>
      <c r="G1118" s="8">
        <v>88846</v>
      </c>
      <c r="H1118" s="8">
        <f t="shared" si="71"/>
        <v>1199426</v>
      </c>
      <c r="I1118" s="5" t="s">
        <v>13</v>
      </c>
      <c r="J1118" s="5" t="s">
        <v>14</v>
      </c>
      <c r="K1118" s="4">
        <f t="shared" si="69"/>
        <v>45172</v>
      </c>
      <c r="L1118" s="14">
        <f>+VLOOKUP(B1118,'[1]TỔNG HỢP .'!E$1041:M$1166,9,0)</f>
        <v>-1199426</v>
      </c>
      <c r="M1118" s="14">
        <f t="shared" si="70"/>
        <v>0</v>
      </c>
      <c r="N1118" s="4" t="str">
        <f>+VLOOKUP(B1118,'[1]TỔNG HỢP .'!E$1041:M$1166,8,0)</f>
        <v>05.09.2023</v>
      </c>
      <c r="O1118" t="s">
        <v>1280</v>
      </c>
    </row>
    <row r="1119" spans="1:15" customFormat="1" ht="15" hidden="1" customHeight="1" x14ac:dyDescent="0.2">
      <c r="A1119" s="4">
        <v>45124</v>
      </c>
      <c r="B1119" s="5">
        <v>42297</v>
      </c>
      <c r="C1119" s="5" t="s">
        <v>10</v>
      </c>
      <c r="D1119" s="5" t="s">
        <v>54</v>
      </c>
      <c r="E1119" s="8">
        <v>2825952</v>
      </c>
      <c r="F1119" s="9" t="s">
        <v>1053</v>
      </c>
      <c r="G1119" s="8">
        <v>226076</v>
      </c>
      <c r="H1119" s="8">
        <f t="shared" si="71"/>
        <v>3052028</v>
      </c>
      <c r="I1119" s="5" t="s">
        <v>13</v>
      </c>
      <c r="J1119" s="5" t="s">
        <v>14</v>
      </c>
      <c r="K1119" s="4">
        <f t="shared" si="69"/>
        <v>45172</v>
      </c>
      <c r="L1119" s="14">
        <f>+VLOOKUP(B1119,'[1]TỔNG HỢP .'!E$1041:M$1166,9,0)</f>
        <v>-3052028</v>
      </c>
      <c r="M1119" s="14">
        <f t="shared" si="70"/>
        <v>0</v>
      </c>
      <c r="N1119" s="4" t="str">
        <f>+VLOOKUP(B1119,'[1]TỔNG HỢP .'!E$1041:M$1166,8,0)</f>
        <v>05.09.2023</v>
      </c>
      <c r="O1119" t="s">
        <v>1280</v>
      </c>
    </row>
    <row r="1120" spans="1:15" customFormat="1" ht="15" hidden="1" customHeight="1" x14ac:dyDescent="0.2">
      <c r="A1120" s="4">
        <v>45124</v>
      </c>
      <c r="B1120" s="5">
        <v>42298</v>
      </c>
      <c r="C1120" s="5" t="s">
        <v>10</v>
      </c>
      <c r="D1120" s="5" t="s">
        <v>106</v>
      </c>
      <c r="E1120" s="8">
        <v>1309220</v>
      </c>
      <c r="F1120" s="9" t="s">
        <v>1053</v>
      </c>
      <c r="G1120" s="8">
        <v>104738</v>
      </c>
      <c r="H1120" s="8">
        <f t="shared" si="71"/>
        <v>1413958</v>
      </c>
      <c r="I1120" s="5" t="s">
        <v>13</v>
      </c>
      <c r="J1120" s="5" t="s">
        <v>14</v>
      </c>
      <c r="K1120" s="4">
        <f t="shared" si="69"/>
        <v>45172</v>
      </c>
      <c r="L1120" s="14">
        <f>+VLOOKUP(B1120,'[1]TỔNG HỢP .'!E$1041:M$1166,9,0)</f>
        <v>-1413958</v>
      </c>
      <c r="M1120" s="14">
        <f t="shared" si="70"/>
        <v>0</v>
      </c>
      <c r="N1120" s="4" t="str">
        <f>+VLOOKUP(B1120,'[1]TỔNG HỢP .'!E$1041:M$1166,8,0)</f>
        <v>05.09.2023</v>
      </c>
      <c r="O1120" t="s">
        <v>1280</v>
      </c>
    </row>
    <row r="1121" spans="1:15" customFormat="1" ht="15" hidden="1" customHeight="1" x14ac:dyDescent="0.2">
      <c r="A1121" s="4">
        <v>45124</v>
      </c>
      <c r="B1121" s="5">
        <v>42299</v>
      </c>
      <c r="C1121" s="5" t="s">
        <v>10</v>
      </c>
      <c r="D1121" s="5" t="s">
        <v>29</v>
      </c>
      <c r="E1121" s="8">
        <v>1468640</v>
      </c>
      <c r="F1121" s="9" t="s">
        <v>1053</v>
      </c>
      <c r="G1121" s="8">
        <v>117491</v>
      </c>
      <c r="H1121" s="8">
        <f t="shared" si="71"/>
        <v>1586131</v>
      </c>
      <c r="I1121" s="5" t="s">
        <v>13</v>
      </c>
      <c r="J1121" s="5" t="s">
        <v>14</v>
      </c>
      <c r="K1121" s="4">
        <f t="shared" si="69"/>
        <v>45172</v>
      </c>
      <c r="L1121" s="14">
        <f>+VLOOKUP(B1121,'[1]TỔNG HỢP .'!E$1041:M$1166,9,0)</f>
        <v>-1586131</v>
      </c>
      <c r="M1121" s="14">
        <f t="shared" si="70"/>
        <v>0</v>
      </c>
      <c r="N1121" s="4" t="str">
        <f>+VLOOKUP(B1121,'[1]TỔNG HỢP .'!E$1041:M$1166,8,0)</f>
        <v>05.09.2023</v>
      </c>
      <c r="O1121" t="s">
        <v>1280</v>
      </c>
    </row>
    <row r="1122" spans="1:15" customFormat="1" ht="15" hidden="1" customHeight="1" x14ac:dyDescent="0.2">
      <c r="A1122" s="4">
        <v>45124</v>
      </c>
      <c r="B1122" s="5">
        <v>42300</v>
      </c>
      <c r="C1122" s="5" t="s">
        <v>10</v>
      </c>
      <c r="D1122" s="5" t="s">
        <v>137</v>
      </c>
      <c r="E1122" s="8">
        <v>2777860</v>
      </c>
      <c r="F1122" s="9" t="s">
        <v>1053</v>
      </c>
      <c r="G1122" s="8">
        <v>222229</v>
      </c>
      <c r="H1122" s="8">
        <f t="shared" si="71"/>
        <v>3000089</v>
      </c>
      <c r="I1122" s="5" t="s">
        <v>13</v>
      </c>
      <c r="J1122" s="5" t="s">
        <v>14</v>
      </c>
      <c r="K1122" s="4">
        <f t="shared" si="69"/>
        <v>45172</v>
      </c>
      <c r="L1122" s="14">
        <f>+VLOOKUP(B1122,'[1]TỔNG HỢP .'!E$1041:M$1166,9,0)</f>
        <v>-3000089</v>
      </c>
      <c r="M1122" s="14">
        <f t="shared" si="70"/>
        <v>0</v>
      </c>
      <c r="N1122" s="4" t="str">
        <f>+VLOOKUP(B1122,'[1]TỔNG HỢP .'!E$1041:M$1166,8,0)</f>
        <v>05.09.2023</v>
      </c>
      <c r="O1122" t="s">
        <v>1280</v>
      </c>
    </row>
    <row r="1123" spans="1:15" customFormat="1" ht="15" hidden="1" customHeight="1" x14ac:dyDescent="0.2">
      <c r="A1123" s="4">
        <v>45124</v>
      </c>
      <c r="B1123" s="5">
        <v>42301</v>
      </c>
      <c r="C1123" s="5" t="s">
        <v>10</v>
      </c>
      <c r="D1123" s="5" t="s">
        <v>60</v>
      </c>
      <c r="E1123" s="8">
        <v>4893700</v>
      </c>
      <c r="F1123" s="9" t="s">
        <v>1053</v>
      </c>
      <c r="G1123" s="8">
        <v>391496</v>
      </c>
      <c r="H1123" s="8">
        <f t="shared" si="71"/>
        <v>5285196</v>
      </c>
      <c r="I1123" s="5" t="s">
        <v>13</v>
      </c>
      <c r="J1123" s="5" t="s">
        <v>14</v>
      </c>
      <c r="K1123" s="4">
        <f t="shared" si="69"/>
        <v>45172</v>
      </c>
      <c r="L1123" s="14">
        <f>+VLOOKUP(B1123,'[1]TỔNG HỢP .'!E$1041:M$1166,9,0)</f>
        <v>-5285196</v>
      </c>
      <c r="M1123" s="14">
        <f t="shared" si="70"/>
        <v>0</v>
      </c>
      <c r="N1123" s="4" t="str">
        <f>+VLOOKUP(B1123,'[1]TỔNG HỢP .'!E$1041:M$1166,8,0)</f>
        <v>05.09.2023</v>
      </c>
      <c r="O1123" t="s">
        <v>1280</v>
      </c>
    </row>
    <row r="1124" spans="1:15" customFormat="1" ht="15" hidden="1" customHeight="1" x14ac:dyDescent="0.2">
      <c r="A1124" s="4">
        <v>45124</v>
      </c>
      <c r="B1124" s="5">
        <v>42302</v>
      </c>
      <c r="C1124" s="5" t="s">
        <v>10</v>
      </c>
      <c r="D1124" s="5" t="s">
        <v>140</v>
      </c>
      <c r="E1124" s="8">
        <v>1311312</v>
      </c>
      <c r="F1124" s="9" t="s">
        <v>1053</v>
      </c>
      <c r="G1124" s="8">
        <v>104905</v>
      </c>
      <c r="H1124" s="8">
        <f t="shared" si="71"/>
        <v>1416217</v>
      </c>
      <c r="I1124" s="5" t="s">
        <v>13</v>
      </c>
      <c r="J1124" s="5" t="s">
        <v>14</v>
      </c>
      <c r="K1124" s="4">
        <f t="shared" si="69"/>
        <v>45172</v>
      </c>
      <c r="L1124" s="14">
        <f>+VLOOKUP(B1124,'[1]TỔNG HỢP .'!E$1041:M$1166,9,0)</f>
        <v>-1416217</v>
      </c>
      <c r="M1124" s="14">
        <f t="shared" si="70"/>
        <v>0</v>
      </c>
      <c r="N1124" s="4" t="str">
        <f>+VLOOKUP(B1124,'[1]TỔNG HỢP .'!E$1041:M$1166,8,0)</f>
        <v>05.09.2023</v>
      </c>
      <c r="O1124" t="s">
        <v>1280</v>
      </c>
    </row>
    <row r="1125" spans="1:15" customFormat="1" ht="15" hidden="1" customHeight="1" x14ac:dyDescent="0.2">
      <c r="A1125" s="4">
        <v>45124</v>
      </c>
      <c r="B1125" s="5">
        <v>42303</v>
      </c>
      <c r="C1125" s="5" t="s">
        <v>10</v>
      </c>
      <c r="D1125" s="5" t="s">
        <v>38</v>
      </c>
      <c r="E1125" s="8">
        <v>3689800</v>
      </c>
      <c r="F1125" s="9" t="s">
        <v>1053</v>
      </c>
      <c r="G1125" s="8">
        <v>295184</v>
      </c>
      <c r="H1125" s="8">
        <f t="shared" si="71"/>
        <v>3984984</v>
      </c>
      <c r="I1125" s="5" t="s">
        <v>13</v>
      </c>
      <c r="J1125" s="5" t="s">
        <v>14</v>
      </c>
      <c r="K1125" s="4">
        <f t="shared" si="69"/>
        <v>45172</v>
      </c>
      <c r="L1125" s="14">
        <f>+VLOOKUP(B1125,'[1]TỔNG HỢP .'!E$1041:M$1166,9,0)</f>
        <v>-3984984</v>
      </c>
      <c r="M1125" s="14">
        <f t="shared" si="70"/>
        <v>0</v>
      </c>
      <c r="N1125" s="4" t="str">
        <f>+VLOOKUP(B1125,'[1]TỔNG HỢP .'!E$1041:M$1166,8,0)</f>
        <v>05.09.2023</v>
      </c>
      <c r="O1125" t="s">
        <v>1280</v>
      </c>
    </row>
    <row r="1126" spans="1:15" customFormat="1" ht="15" hidden="1" customHeight="1" x14ac:dyDescent="0.2">
      <c r="A1126" s="4">
        <v>45124</v>
      </c>
      <c r="B1126" s="5">
        <v>42304</v>
      </c>
      <c r="C1126" s="5" t="s">
        <v>10</v>
      </c>
      <c r="D1126" s="5" t="s">
        <v>18</v>
      </c>
      <c r="E1126" s="8">
        <v>2937280</v>
      </c>
      <c r="F1126" s="9" t="s">
        <v>1053</v>
      </c>
      <c r="G1126" s="8">
        <v>234982</v>
      </c>
      <c r="H1126" s="8">
        <f t="shared" si="71"/>
        <v>3172262</v>
      </c>
      <c r="I1126" s="5" t="s">
        <v>13</v>
      </c>
      <c r="J1126" s="5" t="s">
        <v>14</v>
      </c>
      <c r="K1126" s="4">
        <f t="shared" si="69"/>
        <v>45172</v>
      </c>
      <c r="L1126" s="14">
        <f>+VLOOKUP(B1126,'[1]TỔNG HỢP .'!E$1041:M$1166,9,0)</f>
        <v>-3172262</v>
      </c>
      <c r="M1126" s="14">
        <f t="shared" si="70"/>
        <v>0</v>
      </c>
      <c r="N1126" s="4" t="str">
        <f>+VLOOKUP(B1126,'[1]TỔNG HỢP .'!E$1041:M$1166,8,0)</f>
        <v>05.09.2023</v>
      </c>
      <c r="O1126" t="s">
        <v>1280</v>
      </c>
    </row>
    <row r="1127" spans="1:15" customFormat="1" ht="15" hidden="1" customHeight="1" x14ac:dyDescent="0.2">
      <c r="A1127" s="4">
        <v>45124</v>
      </c>
      <c r="B1127" s="5">
        <v>42305</v>
      </c>
      <c r="C1127" s="5" t="s">
        <v>10</v>
      </c>
      <c r="D1127" s="5" t="s">
        <v>18</v>
      </c>
      <c r="E1127" s="8">
        <v>602196</v>
      </c>
      <c r="F1127" s="9" t="s">
        <v>1053</v>
      </c>
      <c r="G1127" s="8">
        <v>48176</v>
      </c>
      <c r="H1127" s="8">
        <f t="shared" si="71"/>
        <v>650372</v>
      </c>
      <c r="I1127" s="5" t="s">
        <v>13</v>
      </c>
      <c r="J1127" s="5" t="s">
        <v>14</v>
      </c>
      <c r="K1127" s="4">
        <f t="shared" si="69"/>
        <v>45172</v>
      </c>
      <c r="L1127" s="14">
        <f>+VLOOKUP(B1127,'[1]TỔNG HỢP .'!E$1041:M$1166,9,0)</f>
        <v>-650372</v>
      </c>
      <c r="M1127" s="14">
        <f t="shared" si="70"/>
        <v>0</v>
      </c>
      <c r="N1127" s="4" t="str">
        <f>+VLOOKUP(B1127,'[1]TỔNG HỢP .'!E$1041:M$1166,8,0)</f>
        <v>05.09.2023</v>
      </c>
      <c r="O1127" t="s">
        <v>1280</v>
      </c>
    </row>
    <row r="1128" spans="1:15" customFormat="1" ht="15" hidden="1" customHeight="1" x14ac:dyDescent="0.2">
      <c r="A1128" s="4">
        <v>45124</v>
      </c>
      <c r="B1128" s="5">
        <v>42306</v>
      </c>
      <c r="C1128" s="5" t="s">
        <v>10</v>
      </c>
      <c r="D1128" s="5" t="s">
        <v>44</v>
      </c>
      <c r="E1128" s="8">
        <v>3731112</v>
      </c>
      <c r="F1128" s="9" t="s">
        <v>1053</v>
      </c>
      <c r="G1128" s="8">
        <v>298489</v>
      </c>
      <c r="H1128" s="8">
        <f t="shared" si="71"/>
        <v>4029601</v>
      </c>
      <c r="I1128" s="5" t="s">
        <v>13</v>
      </c>
      <c r="J1128" s="5" t="s">
        <v>14</v>
      </c>
      <c r="K1128" s="4">
        <f t="shared" si="69"/>
        <v>45172</v>
      </c>
      <c r="L1128" s="14">
        <f>+VLOOKUP(B1128,'[1]TỔNG HỢP .'!E$1041:M$1166,9,0)</f>
        <v>-4029601</v>
      </c>
      <c r="M1128" s="14">
        <f t="shared" si="70"/>
        <v>0</v>
      </c>
      <c r="N1128" s="4" t="str">
        <f>+VLOOKUP(B1128,'[1]TỔNG HỢP .'!E$1041:M$1166,8,0)</f>
        <v>05.09.2023</v>
      </c>
      <c r="O1128" t="s">
        <v>1280</v>
      </c>
    </row>
    <row r="1129" spans="1:15" customFormat="1" ht="15" hidden="1" customHeight="1" x14ac:dyDescent="0.2">
      <c r="A1129" s="4">
        <v>45124</v>
      </c>
      <c r="B1129" s="5">
        <v>42307</v>
      </c>
      <c r="C1129" s="5" t="s">
        <v>10</v>
      </c>
      <c r="D1129" s="5" t="s">
        <v>47</v>
      </c>
      <c r="E1129" s="8">
        <v>1669372</v>
      </c>
      <c r="F1129" s="9" t="s">
        <v>1053</v>
      </c>
      <c r="G1129" s="8">
        <v>133550</v>
      </c>
      <c r="H1129" s="8">
        <f t="shared" si="71"/>
        <v>1802922</v>
      </c>
      <c r="I1129" s="5" t="s">
        <v>13</v>
      </c>
      <c r="J1129" s="5" t="s">
        <v>14</v>
      </c>
      <c r="K1129" s="4">
        <f t="shared" si="69"/>
        <v>45172</v>
      </c>
      <c r="L1129" s="14">
        <f>+VLOOKUP(B1129,'[1]TỔNG HỢP .'!E$1041:M$1166,9,0)</f>
        <v>-1802922</v>
      </c>
      <c r="M1129" s="14">
        <f t="shared" si="70"/>
        <v>0</v>
      </c>
      <c r="N1129" s="4" t="str">
        <f>+VLOOKUP(B1129,'[1]TỔNG HỢP .'!E$1041:M$1166,8,0)</f>
        <v>05.09.2023</v>
      </c>
      <c r="O1129" t="s">
        <v>1280</v>
      </c>
    </row>
    <row r="1130" spans="1:15" customFormat="1" ht="15" hidden="1" customHeight="1" x14ac:dyDescent="0.2">
      <c r="A1130" s="4">
        <v>45124</v>
      </c>
      <c r="B1130" s="5">
        <v>42308</v>
      </c>
      <c r="C1130" s="5" t="s">
        <v>10</v>
      </c>
      <c r="D1130" s="5" t="s">
        <v>267</v>
      </c>
      <c r="E1130" s="8">
        <v>2221160</v>
      </c>
      <c r="F1130" s="9" t="s">
        <v>1053</v>
      </c>
      <c r="G1130" s="8">
        <v>177693</v>
      </c>
      <c r="H1130" s="8">
        <f t="shared" si="71"/>
        <v>2398853</v>
      </c>
      <c r="I1130" s="5" t="s">
        <v>13</v>
      </c>
      <c r="J1130" s="5" t="s">
        <v>14</v>
      </c>
      <c r="K1130" s="4">
        <f t="shared" si="69"/>
        <v>45172</v>
      </c>
      <c r="L1130" s="14">
        <f>+VLOOKUP(B1130,'[1]TỔNG HỢP .'!E$1041:M$1166,9,0)</f>
        <v>-2398853</v>
      </c>
      <c r="M1130" s="14">
        <f t="shared" si="70"/>
        <v>0</v>
      </c>
      <c r="N1130" s="4" t="str">
        <f>+VLOOKUP(B1130,'[1]TỔNG HỢP .'!E$1041:M$1166,8,0)</f>
        <v>05.09.2023</v>
      </c>
      <c r="O1130" t="s">
        <v>1280</v>
      </c>
    </row>
    <row r="1131" spans="1:15" customFormat="1" ht="15" hidden="1" customHeight="1" x14ac:dyDescent="0.2">
      <c r="A1131" s="4">
        <v>45124</v>
      </c>
      <c r="B1131" s="5">
        <v>42309</v>
      </c>
      <c r="C1131" s="5" t="s">
        <v>10</v>
      </c>
      <c r="D1131" s="5" t="s">
        <v>1024</v>
      </c>
      <c r="E1131" s="8">
        <v>6865532</v>
      </c>
      <c r="F1131" s="9" t="s">
        <v>1053</v>
      </c>
      <c r="G1131" s="8">
        <v>549243</v>
      </c>
      <c r="H1131" s="8">
        <f t="shared" si="71"/>
        <v>7414775</v>
      </c>
      <c r="I1131" s="5" t="s">
        <v>13</v>
      </c>
      <c r="J1131" s="5" t="s">
        <v>14</v>
      </c>
      <c r="K1131" s="4">
        <f t="shared" si="69"/>
        <v>45172</v>
      </c>
      <c r="L1131" s="14">
        <f>+VLOOKUP(B1131,'[1]TỔNG HỢP .'!E$1041:M$1166,9,0)</f>
        <v>-7414775</v>
      </c>
      <c r="M1131" s="14">
        <f t="shared" si="70"/>
        <v>0</v>
      </c>
      <c r="N1131" s="4" t="str">
        <f>+VLOOKUP(B1131,'[1]TỔNG HỢP .'!E$1041:M$1166,8,0)</f>
        <v>05.09.2023</v>
      </c>
      <c r="O1131" t="s">
        <v>1280</v>
      </c>
    </row>
    <row r="1132" spans="1:15" customFormat="1" ht="15" hidden="1" customHeight="1" x14ac:dyDescent="0.2">
      <c r="A1132" s="4">
        <v>45124</v>
      </c>
      <c r="B1132" s="5">
        <v>42310</v>
      </c>
      <c r="C1132" s="5" t="s">
        <v>10</v>
      </c>
      <c r="D1132" s="5" t="s">
        <v>35</v>
      </c>
      <c r="E1132" s="8">
        <v>3731112</v>
      </c>
      <c r="F1132" s="9" t="s">
        <v>1053</v>
      </c>
      <c r="G1132" s="8">
        <v>298489</v>
      </c>
      <c r="H1132" s="8">
        <f t="shared" si="71"/>
        <v>4029601</v>
      </c>
      <c r="I1132" s="5" t="s">
        <v>13</v>
      </c>
      <c r="J1132" s="5" t="s">
        <v>14</v>
      </c>
      <c r="K1132" s="4">
        <f t="shared" si="69"/>
        <v>45172</v>
      </c>
      <c r="L1132" s="14">
        <f>+VLOOKUP(B1132,'[1]TỔNG HỢP .'!E$1041:M$1166,9,0)</f>
        <v>-4029601</v>
      </c>
      <c r="M1132" s="14">
        <f t="shared" si="70"/>
        <v>0</v>
      </c>
      <c r="N1132" s="4" t="str">
        <f>+VLOOKUP(B1132,'[1]TỔNG HỢP .'!E$1041:M$1166,8,0)</f>
        <v>05.09.2023</v>
      </c>
      <c r="O1132" t="s">
        <v>1280</v>
      </c>
    </row>
    <row r="1133" spans="1:15" customFormat="1" ht="15" hidden="1" customHeight="1" x14ac:dyDescent="0.2">
      <c r="A1133" s="4">
        <v>45125</v>
      </c>
      <c r="B1133" s="5">
        <v>42313</v>
      </c>
      <c r="C1133" s="5" t="s">
        <v>10</v>
      </c>
      <c r="D1133" s="5" t="s">
        <v>286</v>
      </c>
      <c r="E1133" s="8">
        <v>1311312</v>
      </c>
      <c r="F1133" s="9" t="s">
        <v>1053</v>
      </c>
      <c r="G1133" s="8">
        <v>104905</v>
      </c>
      <c r="H1133" s="8">
        <f t="shared" si="71"/>
        <v>1416217</v>
      </c>
      <c r="I1133" s="5" t="s">
        <v>13</v>
      </c>
      <c r="J1133" s="5" t="s">
        <v>14</v>
      </c>
      <c r="K1133" s="4">
        <f t="shared" si="69"/>
        <v>45173</v>
      </c>
      <c r="L1133" s="14">
        <f>+VLOOKUP(B1133,'[1]TỔNG HỢP .'!E$1041:M$1166,9,0)</f>
        <v>-1416217</v>
      </c>
      <c r="M1133" s="14">
        <f t="shared" si="70"/>
        <v>0</v>
      </c>
      <c r="N1133" s="4" t="str">
        <f>+VLOOKUP(B1133,'[1]TỔNG HỢP .'!E$1041:M$1166,8,0)</f>
        <v>05.09.2023</v>
      </c>
      <c r="O1133" t="s">
        <v>1280</v>
      </c>
    </row>
    <row r="1134" spans="1:15" customFormat="1" ht="15" hidden="1" customHeight="1" x14ac:dyDescent="0.2">
      <c r="A1134" s="4">
        <v>45125</v>
      </c>
      <c r="B1134" s="5">
        <v>42328</v>
      </c>
      <c r="C1134" s="5" t="s">
        <v>10</v>
      </c>
      <c r="D1134" s="5" t="s">
        <v>74</v>
      </c>
      <c r="E1134" s="8">
        <v>3737120</v>
      </c>
      <c r="F1134" s="9" t="s">
        <v>1053</v>
      </c>
      <c r="G1134" s="8">
        <v>298970</v>
      </c>
      <c r="H1134" s="8">
        <f t="shared" si="71"/>
        <v>4036090</v>
      </c>
      <c r="I1134" s="5" t="s">
        <v>13</v>
      </c>
      <c r="J1134" s="5" t="s">
        <v>14</v>
      </c>
      <c r="K1134" s="4">
        <f t="shared" si="69"/>
        <v>45173</v>
      </c>
      <c r="L1134" s="14">
        <f>+VLOOKUP(B1134,'[1]TỔNG HỢP .'!E$1041:M$1166,9,0)</f>
        <v>-4036090</v>
      </c>
      <c r="M1134" s="14">
        <f t="shared" si="70"/>
        <v>0</v>
      </c>
      <c r="N1134" s="4" t="str">
        <f>+VLOOKUP(B1134,'[1]TỔNG HỢP .'!E$1041:M$1166,8,0)</f>
        <v>05.09.2023</v>
      </c>
      <c r="O1134" t="s">
        <v>1280</v>
      </c>
    </row>
    <row r="1135" spans="1:15" customFormat="1" ht="15" hidden="1" customHeight="1" x14ac:dyDescent="0.2">
      <c r="A1135" s="4">
        <v>45125</v>
      </c>
      <c r="B1135" s="5">
        <v>42329</v>
      </c>
      <c r="C1135" s="5" t="s">
        <v>10</v>
      </c>
      <c r="D1135" s="5" t="s">
        <v>180</v>
      </c>
      <c r="E1135" s="8">
        <v>3484088</v>
      </c>
      <c r="F1135" s="9" t="s">
        <v>1053</v>
      </c>
      <c r="G1135" s="8">
        <v>278727</v>
      </c>
      <c r="H1135" s="8">
        <f t="shared" si="71"/>
        <v>3762815</v>
      </c>
      <c r="I1135" s="5" t="s">
        <v>13</v>
      </c>
      <c r="J1135" s="5" t="s">
        <v>14</v>
      </c>
      <c r="K1135" s="4">
        <f t="shared" si="69"/>
        <v>45173</v>
      </c>
      <c r="L1135" s="14">
        <f>+VLOOKUP(B1135,'[1]TỔNG HỢP .'!E$1041:M$1166,9,0)</f>
        <v>-3762815</v>
      </c>
      <c r="M1135" s="14">
        <f t="shared" si="70"/>
        <v>0</v>
      </c>
      <c r="N1135" s="4" t="str">
        <f>+VLOOKUP(B1135,'[1]TỔNG HỢP .'!E$1041:M$1166,8,0)</f>
        <v>05.09.2023</v>
      </c>
      <c r="O1135" t="s">
        <v>1280</v>
      </c>
    </row>
    <row r="1136" spans="1:15" customFormat="1" ht="15" hidden="1" customHeight="1" x14ac:dyDescent="0.2">
      <c r="A1136" s="4">
        <v>45125</v>
      </c>
      <c r="B1136" s="5">
        <v>42330</v>
      </c>
      <c r="C1136" s="5" t="s">
        <v>10</v>
      </c>
      <c r="D1136" s="5" t="s">
        <v>69</v>
      </c>
      <c r="E1136" s="8">
        <v>3981760</v>
      </c>
      <c r="F1136" s="9" t="s">
        <v>1053</v>
      </c>
      <c r="G1136" s="8">
        <v>318541</v>
      </c>
      <c r="H1136" s="8">
        <f t="shared" si="71"/>
        <v>4300301</v>
      </c>
      <c r="I1136" s="5" t="s">
        <v>13</v>
      </c>
      <c r="J1136" s="5" t="s">
        <v>14</v>
      </c>
      <c r="K1136" s="4">
        <f t="shared" si="69"/>
        <v>45173</v>
      </c>
      <c r="L1136" s="14">
        <f>+VLOOKUP(B1136,'[1]TỔNG HỢP .'!E$1041:M$1166,9,0)</f>
        <v>-4300301</v>
      </c>
      <c r="M1136" s="14">
        <f t="shared" si="70"/>
        <v>0</v>
      </c>
      <c r="N1136" s="4" t="str">
        <f>+VLOOKUP(B1136,'[1]TỔNG HỢP .'!E$1041:M$1166,8,0)</f>
        <v>05.09.2023</v>
      </c>
      <c r="O1136" t="s">
        <v>1280</v>
      </c>
    </row>
    <row r="1137" spans="1:15" customFormat="1" ht="15" hidden="1" customHeight="1" x14ac:dyDescent="0.2">
      <c r="A1137" s="4">
        <v>45125</v>
      </c>
      <c r="B1137" s="5">
        <v>42386</v>
      </c>
      <c r="C1137" s="5" t="s">
        <v>10</v>
      </c>
      <c r="D1137" s="5" t="s">
        <v>229</v>
      </c>
      <c r="E1137" s="8">
        <v>1870104</v>
      </c>
      <c r="F1137" s="9" t="s">
        <v>1053</v>
      </c>
      <c r="G1137" s="8">
        <v>149608</v>
      </c>
      <c r="H1137" s="8">
        <f t="shared" si="71"/>
        <v>2019712</v>
      </c>
      <c r="I1137" s="5" t="s">
        <v>13</v>
      </c>
      <c r="J1137" s="5" t="s">
        <v>14</v>
      </c>
      <c r="K1137" s="4">
        <f t="shared" si="69"/>
        <v>45173</v>
      </c>
      <c r="L1137" s="14">
        <f>+VLOOKUP(B1137,'[1]TỔNG HỢP .'!E$1041:M$1166,9,0)</f>
        <v>-2019712</v>
      </c>
      <c r="M1137" s="14">
        <f t="shared" si="70"/>
        <v>0</v>
      </c>
      <c r="N1137" s="4" t="str">
        <f>+VLOOKUP(B1137,'[1]TỔNG HỢP .'!E$1041:M$1166,8,0)</f>
        <v>05.09.2023</v>
      </c>
      <c r="O1137" t="s">
        <v>1280</v>
      </c>
    </row>
    <row r="1138" spans="1:15" customFormat="1" ht="15" hidden="1" customHeight="1" x14ac:dyDescent="0.2">
      <c r="A1138" s="4">
        <v>45126</v>
      </c>
      <c r="B1138" s="5">
        <v>7222</v>
      </c>
      <c r="C1138" s="5" t="s">
        <v>748</v>
      </c>
      <c r="D1138" s="5" t="s">
        <v>1259</v>
      </c>
      <c r="E1138" s="8">
        <v>-519691</v>
      </c>
      <c r="F1138" s="9" t="s">
        <v>1053</v>
      </c>
      <c r="G1138" s="8">
        <v>-41575</v>
      </c>
      <c r="H1138" s="8">
        <f t="shared" si="71"/>
        <v>-561266</v>
      </c>
      <c r="I1138" s="5" t="s">
        <v>13</v>
      </c>
      <c r="J1138" s="5" t="s">
        <v>14</v>
      </c>
      <c r="K1138" s="4">
        <f t="shared" si="69"/>
        <v>45174</v>
      </c>
      <c r="L1138" s="14">
        <f>+VLOOKUP(B1138,'[1]TỔNG HỢP .'!E$871:M$997,9,0)</f>
        <v>561266</v>
      </c>
      <c r="M1138" s="14">
        <f t="shared" si="70"/>
        <v>0</v>
      </c>
      <c r="N1138" s="4" t="str">
        <f>+VLOOKUP(B1138,'[1]TỔNG HỢP .'!E$871:M$997,8,0)</f>
        <v>05.08.2023</v>
      </c>
      <c r="O1138" t="s">
        <v>1267</v>
      </c>
    </row>
    <row r="1139" spans="1:15" customFormat="1" ht="15" hidden="1" customHeight="1" x14ac:dyDescent="0.2">
      <c r="A1139" s="4">
        <v>45126</v>
      </c>
      <c r="B1139" s="5">
        <v>42401</v>
      </c>
      <c r="C1139" s="5" t="s">
        <v>10</v>
      </c>
      <c r="D1139" s="5" t="s">
        <v>188</v>
      </c>
      <c r="E1139" s="8">
        <v>5910960</v>
      </c>
      <c r="F1139" s="9" t="s">
        <v>1053</v>
      </c>
      <c r="G1139" s="8">
        <v>472877</v>
      </c>
      <c r="H1139" s="8">
        <f t="shared" si="71"/>
        <v>6383837</v>
      </c>
      <c r="I1139" s="5" t="s">
        <v>13</v>
      </c>
      <c r="J1139" s="5" t="s">
        <v>14</v>
      </c>
      <c r="K1139" s="4">
        <f t="shared" si="69"/>
        <v>45174</v>
      </c>
      <c r="L1139" s="14">
        <f>+VLOOKUP(B1139,'[1]TỔNG HỢP .'!E$1041:M$1166,9,0)</f>
        <v>-6383837</v>
      </c>
      <c r="M1139" s="14">
        <f t="shared" si="70"/>
        <v>0</v>
      </c>
      <c r="N1139" s="4" t="str">
        <f>+VLOOKUP(B1139,'[1]TỔNG HỢP .'!E$1041:M$1166,8,0)</f>
        <v>05.09.2023</v>
      </c>
      <c r="O1139" t="s">
        <v>1280</v>
      </c>
    </row>
    <row r="1140" spans="1:15" customFormat="1" ht="15" hidden="1" customHeight="1" x14ac:dyDescent="0.2">
      <c r="A1140" s="4">
        <v>45126</v>
      </c>
      <c r="B1140" s="5">
        <v>42402</v>
      </c>
      <c r="C1140" s="5" t="s">
        <v>10</v>
      </c>
      <c r="D1140" s="5" t="s">
        <v>77</v>
      </c>
      <c r="E1140" s="8">
        <v>5158440</v>
      </c>
      <c r="F1140" s="9" t="s">
        <v>1053</v>
      </c>
      <c r="G1140" s="8">
        <v>412675</v>
      </c>
      <c r="H1140" s="8">
        <f t="shared" si="71"/>
        <v>5571115</v>
      </c>
      <c r="I1140" s="5" t="s">
        <v>13</v>
      </c>
      <c r="J1140" s="5" t="s">
        <v>14</v>
      </c>
      <c r="K1140" s="4">
        <f t="shared" si="69"/>
        <v>45174</v>
      </c>
      <c r="L1140" s="14">
        <f>+VLOOKUP(B1140,'[1]TỔNG HỢP .'!E$1041:M$1166,9,0)</f>
        <v>-5571115</v>
      </c>
      <c r="M1140" s="14">
        <f t="shared" si="70"/>
        <v>0</v>
      </c>
      <c r="N1140" s="4" t="str">
        <f>+VLOOKUP(B1140,'[1]TỔNG HỢP .'!E$1041:M$1166,8,0)</f>
        <v>05.09.2023</v>
      </c>
      <c r="O1140" t="s">
        <v>1280</v>
      </c>
    </row>
    <row r="1141" spans="1:15" customFormat="1" ht="15" hidden="1" customHeight="1" x14ac:dyDescent="0.2">
      <c r="A1141" s="4">
        <v>45126</v>
      </c>
      <c r="B1141" s="5">
        <v>42441</v>
      </c>
      <c r="C1141" s="5" t="s">
        <v>10</v>
      </c>
      <c r="D1141" s="5" t="s">
        <v>123</v>
      </c>
      <c r="E1141" s="8">
        <v>1468640</v>
      </c>
      <c r="F1141" s="9" t="s">
        <v>1053</v>
      </c>
      <c r="G1141" s="8">
        <v>117491</v>
      </c>
      <c r="H1141" s="8">
        <f t="shared" si="71"/>
        <v>1586131</v>
      </c>
      <c r="I1141" s="5" t="s">
        <v>13</v>
      </c>
      <c r="J1141" s="5" t="s">
        <v>14</v>
      </c>
      <c r="K1141" s="4">
        <f t="shared" si="69"/>
        <v>45174</v>
      </c>
      <c r="L1141" s="14">
        <f>+VLOOKUP(B1141,'[1]TỔNG HỢP .'!E$1041:M$1166,9,0)</f>
        <v>-1586131</v>
      </c>
      <c r="M1141" s="14">
        <f t="shared" si="70"/>
        <v>0</v>
      </c>
      <c r="N1141" s="4" t="str">
        <f>+VLOOKUP(B1141,'[1]TỔNG HỢP .'!E$1041:M$1166,8,0)</f>
        <v>05.09.2023</v>
      </c>
      <c r="O1141" t="s">
        <v>1280</v>
      </c>
    </row>
    <row r="1142" spans="1:15" customFormat="1" ht="15" hidden="1" customHeight="1" x14ac:dyDescent="0.2">
      <c r="A1142" s="4">
        <v>45126</v>
      </c>
      <c r="B1142" s="5">
        <v>42442</v>
      </c>
      <c r="C1142" s="5" t="s">
        <v>10</v>
      </c>
      <c r="D1142" s="5" t="s">
        <v>123</v>
      </c>
      <c r="E1142" s="8">
        <v>2622624</v>
      </c>
      <c r="F1142" s="9" t="s">
        <v>1053</v>
      </c>
      <c r="G1142" s="8">
        <v>209810</v>
      </c>
      <c r="H1142" s="8">
        <f t="shared" si="71"/>
        <v>2832434</v>
      </c>
      <c r="I1142" s="5" t="s">
        <v>13</v>
      </c>
      <c r="J1142" s="5" t="s">
        <v>14</v>
      </c>
      <c r="K1142" s="4">
        <f t="shared" si="69"/>
        <v>45174</v>
      </c>
      <c r="L1142" s="14">
        <f>+VLOOKUP(B1142,'[1]TỔNG HỢP .'!E$1041:M$1166,9,0)</f>
        <v>-2832434</v>
      </c>
      <c r="M1142" s="14">
        <f t="shared" si="70"/>
        <v>0</v>
      </c>
      <c r="N1142" s="4" t="str">
        <f>+VLOOKUP(B1142,'[1]TỔNG HỢP .'!E$1041:M$1166,8,0)</f>
        <v>05.09.2023</v>
      </c>
      <c r="O1142" t="s">
        <v>1280</v>
      </c>
    </row>
    <row r="1143" spans="1:15" customFormat="1" ht="15" hidden="1" customHeight="1" x14ac:dyDescent="0.2">
      <c r="A1143" s="4">
        <v>45126</v>
      </c>
      <c r="B1143" s="5">
        <v>42443</v>
      </c>
      <c r="C1143" s="5" t="s">
        <v>10</v>
      </c>
      <c r="D1143" s="5" t="s">
        <v>87</v>
      </c>
      <c r="E1143" s="8">
        <v>1110580</v>
      </c>
      <c r="F1143" s="9" t="s">
        <v>1053</v>
      </c>
      <c r="G1143" s="8">
        <v>88846</v>
      </c>
      <c r="H1143" s="8">
        <f t="shared" si="71"/>
        <v>1199426</v>
      </c>
      <c r="I1143" s="5" t="s">
        <v>13</v>
      </c>
      <c r="J1143" s="5" t="s">
        <v>14</v>
      </c>
      <c r="K1143" s="4">
        <f t="shared" si="69"/>
        <v>45174</v>
      </c>
      <c r="L1143" s="14">
        <f>+VLOOKUP(B1143,'[1]TỔNG HỢP .'!E$1041:M$1166,9,0)</f>
        <v>-1199426</v>
      </c>
      <c r="M1143" s="14">
        <f t="shared" si="70"/>
        <v>0</v>
      </c>
      <c r="N1143" s="4" t="str">
        <f>+VLOOKUP(B1143,'[1]TỔNG HỢP .'!E$1041:M$1166,8,0)</f>
        <v>05.09.2023</v>
      </c>
      <c r="O1143" t="s">
        <v>1280</v>
      </c>
    </row>
    <row r="1144" spans="1:15" customFormat="1" ht="15" hidden="1" customHeight="1" x14ac:dyDescent="0.2">
      <c r="A1144" s="4">
        <v>45127</v>
      </c>
      <c r="B1144" s="5">
        <v>42567</v>
      </c>
      <c r="C1144" s="5" t="s">
        <v>10</v>
      </c>
      <c r="D1144" s="5" t="s">
        <v>175</v>
      </c>
      <c r="E1144" s="8">
        <v>1512044</v>
      </c>
      <c r="F1144" s="9" t="s">
        <v>1053</v>
      </c>
      <c r="G1144" s="8">
        <v>120964</v>
      </c>
      <c r="H1144" s="8">
        <f t="shared" si="71"/>
        <v>1633008</v>
      </c>
      <c r="I1144" s="5" t="s">
        <v>13</v>
      </c>
      <c r="J1144" s="5" t="s">
        <v>14</v>
      </c>
      <c r="K1144" s="4">
        <f t="shared" si="69"/>
        <v>45175</v>
      </c>
      <c r="L1144" s="14">
        <f>+VLOOKUP(B1144,'[1]TỔNG HỢP .'!E$1041:M$1166,9,0)</f>
        <v>-1633008</v>
      </c>
      <c r="M1144" s="14">
        <f t="shared" si="70"/>
        <v>0</v>
      </c>
      <c r="N1144" s="4" t="str">
        <f>+VLOOKUP(B1144,'[1]TỔNG HỢP .'!E$1041:M$1166,8,0)</f>
        <v>05.09.2023</v>
      </c>
      <c r="O1144" t="s">
        <v>1280</v>
      </c>
    </row>
    <row r="1145" spans="1:15" customFormat="1" ht="15" hidden="1" customHeight="1" x14ac:dyDescent="0.2">
      <c r="A1145" s="4">
        <v>45127</v>
      </c>
      <c r="B1145" s="5">
        <v>43590</v>
      </c>
      <c r="C1145" s="5" t="s">
        <v>10</v>
      </c>
      <c r="D1145" s="5" t="s">
        <v>100</v>
      </c>
      <c r="E1145" s="8">
        <v>1468640</v>
      </c>
      <c r="F1145" s="9" t="s">
        <v>1053</v>
      </c>
      <c r="G1145" s="8">
        <v>117491</v>
      </c>
      <c r="H1145" s="8">
        <f t="shared" si="71"/>
        <v>1586131</v>
      </c>
      <c r="I1145" s="5" t="s">
        <v>13</v>
      </c>
      <c r="J1145" s="5" t="s">
        <v>14</v>
      </c>
      <c r="K1145" s="4">
        <f t="shared" si="69"/>
        <v>45175</v>
      </c>
      <c r="L1145" s="14">
        <f>+VLOOKUP(B1145,'[1]TỔNG HỢP .'!E$1041:M$1166,9,0)</f>
        <v>-1586131</v>
      </c>
      <c r="M1145" s="14">
        <f t="shared" si="70"/>
        <v>0</v>
      </c>
      <c r="N1145" s="4" t="str">
        <f>+VLOOKUP(B1145,'[1]TỔNG HỢP .'!E$1041:M$1166,8,0)</f>
        <v>05.09.2023</v>
      </c>
      <c r="O1145" t="s">
        <v>1280</v>
      </c>
    </row>
    <row r="1146" spans="1:15" customFormat="1" ht="15" hidden="1" customHeight="1" x14ac:dyDescent="0.2">
      <c r="A1146" s="4">
        <v>45127</v>
      </c>
      <c r="B1146" s="5">
        <v>43591</v>
      </c>
      <c r="C1146" s="5" t="s">
        <v>10</v>
      </c>
      <c r="D1146" s="5" t="s">
        <v>15</v>
      </c>
      <c r="E1146" s="8">
        <v>2625220</v>
      </c>
      <c r="F1146" s="9" t="s">
        <v>1053</v>
      </c>
      <c r="G1146" s="8">
        <v>210018</v>
      </c>
      <c r="H1146" s="8">
        <f t="shared" si="71"/>
        <v>2835238</v>
      </c>
      <c r="I1146" s="5" t="s">
        <v>13</v>
      </c>
      <c r="J1146" s="5" t="s">
        <v>14</v>
      </c>
      <c r="K1146" s="4">
        <f t="shared" si="69"/>
        <v>45175</v>
      </c>
      <c r="L1146" s="14">
        <f>+VLOOKUP(B1146,'[1]TỔNG HỢP .'!E$1041:M$1166,9,0)</f>
        <v>-2835238</v>
      </c>
      <c r="M1146" s="14">
        <f t="shared" si="70"/>
        <v>0</v>
      </c>
      <c r="N1146" s="4" t="str">
        <f>+VLOOKUP(B1146,'[1]TỔNG HỢP .'!E$1041:M$1166,8,0)</f>
        <v>05.09.2023</v>
      </c>
      <c r="O1146" t="s">
        <v>1280</v>
      </c>
    </row>
    <row r="1147" spans="1:15" customFormat="1" ht="15" hidden="1" customHeight="1" x14ac:dyDescent="0.2">
      <c r="A1147" s="4">
        <v>45127</v>
      </c>
      <c r="B1147" s="5">
        <v>43592</v>
      </c>
      <c r="C1147" s="5" t="s">
        <v>10</v>
      </c>
      <c r="D1147" s="5" t="s">
        <v>21</v>
      </c>
      <c r="E1147" s="8">
        <v>2821264</v>
      </c>
      <c r="F1147" s="9" t="s">
        <v>1053</v>
      </c>
      <c r="G1147" s="8">
        <v>225701</v>
      </c>
      <c r="H1147" s="8">
        <f t="shared" si="71"/>
        <v>3046965</v>
      </c>
      <c r="I1147" s="5" t="s">
        <v>13</v>
      </c>
      <c r="J1147" s="5" t="s">
        <v>14</v>
      </c>
      <c r="K1147" s="4">
        <f t="shared" si="69"/>
        <v>45175</v>
      </c>
      <c r="L1147" s="14">
        <f>+VLOOKUP(B1147,'[1]TỔNG HỢP .'!E$1041:M$1166,9,0)</f>
        <v>-3046965</v>
      </c>
      <c r="M1147" s="14">
        <f t="shared" si="70"/>
        <v>0</v>
      </c>
      <c r="N1147" s="4" t="str">
        <f>+VLOOKUP(B1147,'[1]TỔNG HỢP .'!E$1041:M$1166,8,0)</f>
        <v>05.09.2023</v>
      </c>
      <c r="O1147" t="s">
        <v>1280</v>
      </c>
    </row>
    <row r="1148" spans="1:15" customFormat="1" ht="15" hidden="1" customHeight="1" x14ac:dyDescent="0.2">
      <c r="A1148" s="4">
        <v>45127</v>
      </c>
      <c r="B1148" s="5">
        <v>43593</v>
      </c>
      <c r="C1148" s="5" t="s">
        <v>10</v>
      </c>
      <c r="D1148" s="5" t="s">
        <v>21</v>
      </c>
      <c r="E1148" s="8">
        <v>2221160</v>
      </c>
      <c r="F1148" s="9" t="s">
        <v>1053</v>
      </c>
      <c r="G1148" s="8">
        <v>177693</v>
      </c>
      <c r="H1148" s="8">
        <f t="shared" si="71"/>
        <v>2398853</v>
      </c>
      <c r="I1148" s="5" t="s">
        <v>13</v>
      </c>
      <c r="J1148" s="5" t="s">
        <v>14</v>
      </c>
      <c r="K1148" s="4">
        <f t="shared" si="69"/>
        <v>45175</v>
      </c>
      <c r="L1148" s="14">
        <f>+VLOOKUP(B1148,'[1]TỔNG HỢP .'!E$1041:M$1166,9,0)</f>
        <v>-2398853</v>
      </c>
      <c r="M1148" s="14">
        <f t="shared" si="70"/>
        <v>0</v>
      </c>
      <c r="N1148" s="4" t="str">
        <f>+VLOOKUP(B1148,'[1]TỔNG HỢP .'!E$1041:M$1166,8,0)</f>
        <v>05.09.2023</v>
      </c>
      <c r="O1148" t="s">
        <v>1280</v>
      </c>
    </row>
    <row r="1149" spans="1:15" customFormat="1" ht="15" hidden="1" customHeight="1" x14ac:dyDescent="0.2">
      <c r="A1149" s="4">
        <v>45127</v>
      </c>
      <c r="B1149" s="5">
        <v>43594</v>
      </c>
      <c r="C1149" s="5" t="s">
        <v>10</v>
      </c>
      <c r="D1149" s="5" t="s">
        <v>406</v>
      </c>
      <c r="E1149" s="8">
        <v>539464</v>
      </c>
      <c r="F1149" s="9" t="s">
        <v>1053</v>
      </c>
      <c r="G1149" s="8">
        <v>43157</v>
      </c>
      <c r="H1149" s="8">
        <f t="shared" si="71"/>
        <v>582621</v>
      </c>
      <c r="I1149" s="5" t="s">
        <v>13</v>
      </c>
      <c r="J1149" s="5" t="s">
        <v>14</v>
      </c>
      <c r="K1149" s="4">
        <f t="shared" si="69"/>
        <v>45175</v>
      </c>
      <c r="L1149" s="14">
        <f>+VLOOKUP(B1149,'[1]TỔNG HỢP .'!E$1041:M$1166,9,0)</f>
        <v>-582621</v>
      </c>
      <c r="M1149" s="14">
        <f t="shared" si="70"/>
        <v>0</v>
      </c>
      <c r="N1149" s="4" t="str">
        <f>+VLOOKUP(B1149,'[1]TỔNG HỢP .'!E$1041:M$1166,8,0)</f>
        <v>05.09.2023</v>
      </c>
      <c r="O1149" t="s">
        <v>1280</v>
      </c>
    </row>
    <row r="1150" spans="1:15" customFormat="1" ht="15" hidden="1" customHeight="1" x14ac:dyDescent="0.2">
      <c r="A1150" s="4">
        <v>45127</v>
      </c>
      <c r="B1150" s="5">
        <v>43595</v>
      </c>
      <c r="C1150" s="5" t="s">
        <v>10</v>
      </c>
      <c r="D1150" s="5" t="s">
        <v>29</v>
      </c>
      <c r="E1150" s="8">
        <v>1110580</v>
      </c>
      <c r="F1150" s="9" t="s">
        <v>1053</v>
      </c>
      <c r="G1150" s="8">
        <v>88846</v>
      </c>
      <c r="H1150" s="8">
        <f t="shared" si="71"/>
        <v>1199426</v>
      </c>
      <c r="I1150" s="5" t="s">
        <v>13</v>
      </c>
      <c r="J1150" s="5" t="s">
        <v>14</v>
      </c>
      <c r="K1150" s="4">
        <f t="shared" si="69"/>
        <v>45175</v>
      </c>
      <c r="L1150" s="14">
        <f>+VLOOKUP(B1150,'[1]TỔNG HỢP .'!E$1041:M$1166,9,0)</f>
        <v>-1199426</v>
      </c>
      <c r="M1150" s="14">
        <f t="shared" si="70"/>
        <v>0</v>
      </c>
      <c r="N1150" s="4" t="str">
        <f>+VLOOKUP(B1150,'[1]TỔNG HỢP .'!E$1041:M$1166,8,0)</f>
        <v>05.09.2023</v>
      </c>
      <c r="O1150" t="s">
        <v>1280</v>
      </c>
    </row>
    <row r="1151" spans="1:15" customFormat="1" ht="15" hidden="1" customHeight="1" x14ac:dyDescent="0.2">
      <c r="A1151" s="4">
        <v>45127</v>
      </c>
      <c r="B1151" s="5">
        <v>43596</v>
      </c>
      <c r="C1151" s="5" t="s">
        <v>10</v>
      </c>
      <c r="D1151" s="5" t="s">
        <v>113</v>
      </c>
      <c r="E1151" s="8">
        <v>2777860</v>
      </c>
      <c r="F1151" s="9" t="s">
        <v>1053</v>
      </c>
      <c r="G1151" s="8">
        <v>222229</v>
      </c>
      <c r="H1151" s="8">
        <f t="shared" si="71"/>
        <v>3000089</v>
      </c>
      <c r="I1151" s="5" t="s">
        <v>13</v>
      </c>
      <c r="J1151" s="5" t="s">
        <v>14</v>
      </c>
      <c r="K1151" s="4">
        <f t="shared" si="69"/>
        <v>45175</v>
      </c>
      <c r="L1151" s="14">
        <f>+VLOOKUP(B1151,'[1]TỔNG HỢP .'!E$1041:M$1166,9,0)</f>
        <v>-3000089</v>
      </c>
      <c r="M1151" s="14">
        <f t="shared" si="70"/>
        <v>0</v>
      </c>
      <c r="N1151" s="4" t="str">
        <f>+VLOOKUP(B1151,'[1]TỔNG HỢP .'!E$1041:M$1166,8,0)</f>
        <v>05.09.2023</v>
      </c>
      <c r="O1151" t="s">
        <v>1280</v>
      </c>
    </row>
    <row r="1152" spans="1:15" customFormat="1" ht="15" hidden="1" customHeight="1" x14ac:dyDescent="0.2">
      <c r="A1152" s="4">
        <v>45127</v>
      </c>
      <c r="B1152" s="5">
        <v>43597</v>
      </c>
      <c r="C1152" s="5" t="s">
        <v>10</v>
      </c>
      <c r="D1152" s="5" t="s">
        <v>32</v>
      </c>
      <c r="E1152" s="8">
        <v>1110580</v>
      </c>
      <c r="F1152" s="9" t="s">
        <v>1053</v>
      </c>
      <c r="G1152" s="8">
        <v>88846</v>
      </c>
      <c r="H1152" s="8">
        <f t="shared" si="71"/>
        <v>1199426</v>
      </c>
      <c r="I1152" s="5" t="s">
        <v>13</v>
      </c>
      <c r="J1152" s="5" t="s">
        <v>14</v>
      </c>
      <c r="K1152" s="4">
        <f t="shared" si="69"/>
        <v>45175</v>
      </c>
      <c r="L1152" s="14">
        <f>+VLOOKUP(B1152,'[1]TỔNG HỢP .'!E$1041:M$1166,9,0)</f>
        <v>-1199426</v>
      </c>
      <c r="M1152" s="14">
        <f t="shared" si="70"/>
        <v>0</v>
      </c>
      <c r="N1152" s="4" t="str">
        <f>+VLOOKUP(B1152,'[1]TỔNG HỢP .'!E$1041:M$1166,8,0)</f>
        <v>05.09.2023</v>
      </c>
      <c r="O1152" t="s">
        <v>1280</v>
      </c>
    </row>
    <row r="1153" spans="1:15" customFormat="1" ht="15" hidden="1" customHeight="1" x14ac:dyDescent="0.2">
      <c r="A1153" s="4">
        <v>45127</v>
      </c>
      <c r="B1153" s="5">
        <v>43598</v>
      </c>
      <c r="C1153" s="5" t="s">
        <v>10</v>
      </c>
      <c r="D1153" s="5" t="s">
        <v>35</v>
      </c>
      <c r="E1153" s="8">
        <v>1468640</v>
      </c>
      <c r="F1153" s="9" t="s">
        <v>1053</v>
      </c>
      <c r="G1153" s="8">
        <v>117491</v>
      </c>
      <c r="H1153" s="8">
        <f t="shared" si="71"/>
        <v>1586131</v>
      </c>
      <c r="I1153" s="5" t="s">
        <v>13</v>
      </c>
      <c r="J1153" s="5" t="s">
        <v>14</v>
      </c>
      <c r="K1153" s="4">
        <f t="shared" si="69"/>
        <v>45175</v>
      </c>
      <c r="L1153" s="14">
        <f>+VLOOKUP(B1153,'[1]TỔNG HỢP .'!E$1041:M$1166,9,0)</f>
        <v>-1586131</v>
      </c>
      <c r="M1153" s="14">
        <f t="shared" si="70"/>
        <v>0</v>
      </c>
      <c r="N1153" s="4" t="str">
        <f>+VLOOKUP(B1153,'[1]TỔNG HỢP .'!E$1041:M$1166,8,0)</f>
        <v>05.09.2023</v>
      </c>
      <c r="O1153" t="s">
        <v>1280</v>
      </c>
    </row>
    <row r="1154" spans="1:15" customFormat="1" ht="15" hidden="1" customHeight="1" x14ac:dyDescent="0.2">
      <c r="A1154" s="4">
        <v>45127</v>
      </c>
      <c r="B1154" s="5">
        <v>43600</v>
      </c>
      <c r="C1154" s="5" t="s">
        <v>10</v>
      </c>
      <c r="D1154" s="5" t="s">
        <v>90</v>
      </c>
      <c r="E1154" s="8">
        <v>1468640</v>
      </c>
      <c r="F1154" s="9" t="s">
        <v>1053</v>
      </c>
      <c r="G1154" s="8">
        <v>117491</v>
      </c>
      <c r="H1154" s="8">
        <f t="shared" si="71"/>
        <v>1586131</v>
      </c>
      <c r="I1154" s="5" t="s">
        <v>13</v>
      </c>
      <c r="J1154" s="5" t="s">
        <v>14</v>
      </c>
      <c r="K1154" s="4">
        <f t="shared" si="69"/>
        <v>45175</v>
      </c>
      <c r="L1154" s="14">
        <f>+VLOOKUP(B1154,'[1]TỔNG HỢP .'!E$1041:M$1166,9,0)</f>
        <v>-1586131</v>
      </c>
      <c r="M1154" s="14">
        <f t="shared" si="70"/>
        <v>0</v>
      </c>
      <c r="N1154" s="4" t="str">
        <f>+VLOOKUP(B1154,'[1]TỔNG HỢP .'!E$1041:M$1166,8,0)</f>
        <v>05.09.2023</v>
      </c>
      <c r="O1154" t="s">
        <v>1280</v>
      </c>
    </row>
    <row r="1155" spans="1:15" customFormat="1" ht="15" hidden="1" customHeight="1" x14ac:dyDescent="0.2">
      <c r="A1155" s="4">
        <v>45131</v>
      </c>
      <c r="B1155" s="5">
        <v>43883</v>
      </c>
      <c r="C1155" s="5" t="s">
        <v>10</v>
      </c>
      <c r="D1155" s="5" t="s">
        <v>1024</v>
      </c>
      <c r="E1155" s="8">
        <v>3426872</v>
      </c>
      <c r="F1155" s="9" t="s">
        <v>1053</v>
      </c>
      <c r="G1155" s="8">
        <v>274150</v>
      </c>
      <c r="H1155" s="8">
        <f t="shared" si="71"/>
        <v>3701022</v>
      </c>
      <c r="I1155" s="5" t="s">
        <v>13</v>
      </c>
      <c r="J1155" s="5" t="s">
        <v>14</v>
      </c>
      <c r="K1155" s="4">
        <f t="shared" si="69"/>
        <v>45179</v>
      </c>
      <c r="L1155" s="14">
        <f>+VLOOKUP(B1155,'[1]TỔNG HỢP .'!E$1167:M$1233,9,0)</f>
        <v>-3701022</v>
      </c>
      <c r="M1155" s="14">
        <f t="shared" si="70"/>
        <v>0</v>
      </c>
      <c r="N1155" s="4" t="str">
        <f>+VLOOKUP(B1155,'[1]TỔNG HỢP .'!E$1167:M$1233,8,0)</f>
        <v>15.09.2023</v>
      </c>
      <c r="O1155" t="s">
        <v>1281</v>
      </c>
    </row>
    <row r="1156" spans="1:15" customFormat="1" ht="15" hidden="1" customHeight="1" x14ac:dyDescent="0.2">
      <c r="A1156" s="4">
        <v>45131</v>
      </c>
      <c r="B1156" s="5">
        <v>43884</v>
      </c>
      <c r="C1156" s="5" t="s">
        <v>10</v>
      </c>
      <c r="D1156" s="5" t="s">
        <v>267</v>
      </c>
      <c r="E1156" s="8">
        <v>2221160</v>
      </c>
      <c r="F1156" s="9" t="s">
        <v>1053</v>
      </c>
      <c r="G1156" s="8">
        <v>177693</v>
      </c>
      <c r="H1156" s="8">
        <f t="shared" si="71"/>
        <v>2398853</v>
      </c>
      <c r="I1156" s="5" t="s">
        <v>13</v>
      </c>
      <c r="J1156" s="5" t="s">
        <v>14</v>
      </c>
      <c r="K1156" s="4">
        <f t="shared" si="69"/>
        <v>45179</v>
      </c>
      <c r="L1156" s="14">
        <f>+VLOOKUP(B1156,'[1]TỔNG HỢP .'!E$1167:M$1233,9,0)</f>
        <v>-2398853</v>
      </c>
      <c r="M1156" s="14">
        <f t="shared" si="70"/>
        <v>0</v>
      </c>
      <c r="N1156" s="4" t="str">
        <f>+VLOOKUP(B1156,'[1]TỔNG HỢP .'!E$1167:M$1233,8,0)</f>
        <v>15.09.2023</v>
      </c>
      <c r="O1156" t="s">
        <v>1281</v>
      </c>
    </row>
    <row r="1157" spans="1:15" customFormat="1" ht="15" hidden="1" customHeight="1" x14ac:dyDescent="0.2">
      <c r="A1157" s="4">
        <v>45131</v>
      </c>
      <c r="B1157" s="5">
        <v>43885</v>
      </c>
      <c r="C1157" s="5" t="s">
        <v>10</v>
      </c>
      <c r="D1157" s="5" t="s">
        <v>50</v>
      </c>
      <c r="E1157" s="8">
        <v>1110580</v>
      </c>
      <c r="F1157" s="9" t="s">
        <v>1053</v>
      </c>
      <c r="G1157" s="8">
        <v>88846</v>
      </c>
      <c r="H1157" s="8">
        <f t="shared" si="71"/>
        <v>1199426</v>
      </c>
      <c r="I1157" s="5" t="s">
        <v>13</v>
      </c>
      <c r="J1157" s="5" t="s">
        <v>14</v>
      </c>
      <c r="K1157" s="4">
        <f t="shared" si="69"/>
        <v>45179</v>
      </c>
      <c r="L1157" s="14">
        <f>+VLOOKUP(B1157,'[1]TỔNG HỢP .'!E$1167:M$1233,9,0)</f>
        <v>-1199426</v>
      </c>
      <c r="M1157" s="14">
        <f t="shared" si="70"/>
        <v>0</v>
      </c>
      <c r="N1157" s="4" t="str">
        <f>+VLOOKUP(B1157,'[1]TỔNG HỢP .'!E$1167:M$1233,8,0)</f>
        <v>15.09.2023</v>
      </c>
      <c r="O1157" t="s">
        <v>1281</v>
      </c>
    </row>
    <row r="1158" spans="1:15" customFormat="1" ht="15" hidden="1" customHeight="1" x14ac:dyDescent="0.2">
      <c r="A1158" s="4">
        <v>45131</v>
      </c>
      <c r="B1158" s="5">
        <v>43886</v>
      </c>
      <c r="C1158" s="5" t="s">
        <v>10</v>
      </c>
      <c r="D1158" s="5" t="s">
        <v>47</v>
      </c>
      <c r="E1158" s="8">
        <v>2978592</v>
      </c>
      <c r="F1158" s="9" t="s">
        <v>1053</v>
      </c>
      <c r="G1158" s="8">
        <v>238287</v>
      </c>
      <c r="H1158" s="8">
        <f t="shared" si="71"/>
        <v>3216879</v>
      </c>
      <c r="I1158" s="5" t="s">
        <v>13</v>
      </c>
      <c r="J1158" s="5" t="s">
        <v>14</v>
      </c>
      <c r="K1158" s="4">
        <f t="shared" si="69"/>
        <v>45179</v>
      </c>
      <c r="L1158" s="14">
        <f>+VLOOKUP(B1158,'[1]TỔNG HỢP .'!E$1167:M$1233,9,0)</f>
        <v>-3216879</v>
      </c>
      <c r="M1158" s="14">
        <f t="shared" si="70"/>
        <v>0</v>
      </c>
      <c r="N1158" s="4" t="str">
        <f>+VLOOKUP(B1158,'[1]TỔNG HỢP .'!E$1167:M$1233,8,0)</f>
        <v>15.09.2023</v>
      </c>
      <c r="O1158" t="s">
        <v>1281</v>
      </c>
    </row>
    <row r="1159" spans="1:15" customFormat="1" ht="15" hidden="1" customHeight="1" x14ac:dyDescent="0.2">
      <c r="A1159" s="4">
        <v>45131</v>
      </c>
      <c r="B1159" s="5">
        <v>43887</v>
      </c>
      <c r="C1159" s="5" t="s">
        <v>10</v>
      </c>
      <c r="D1159" s="5" t="s">
        <v>44</v>
      </c>
      <c r="E1159" s="8">
        <v>1669372</v>
      </c>
      <c r="F1159" s="9" t="s">
        <v>1053</v>
      </c>
      <c r="G1159" s="8">
        <v>133550</v>
      </c>
      <c r="H1159" s="8">
        <f t="shared" si="71"/>
        <v>1802922</v>
      </c>
      <c r="I1159" s="5" t="s">
        <v>13</v>
      </c>
      <c r="J1159" s="5" t="s">
        <v>14</v>
      </c>
      <c r="K1159" s="4">
        <f t="shared" si="69"/>
        <v>45179</v>
      </c>
      <c r="L1159" s="14">
        <f>+VLOOKUP(B1159,'[1]TỔNG HỢP .'!E$1167:M$1233,9,0)</f>
        <v>-1802922</v>
      </c>
      <c r="M1159" s="14">
        <f t="shared" si="70"/>
        <v>0</v>
      </c>
      <c r="N1159" s="4" t="str">
        <f>+VLOOKUP(B1159,'[1]TỔNG HỢP .'!E$1167:M$1233,8,0)</f>
        <v>15.09.2023</v>
      </c>
      <c r="O1159" t="s">
        <v>1281</v>
      </c>
    </row>
    <row r="1160" spans="1:15" customFormat="1" ht="15" hidden="1" customHeight="1" x14ac:dyDescent="0.2">
      <c r="A1160" s="4">
        <v>45131</v>
      </c>
      <c r="B1160" s="5">
        <v>43888</v>
      </c>
      <c r="C1160" s="5" t="s">
        <v>10</v>
      </c>
      <c r="D1160" s="5" t="s">
        <v>18</v>
      </c>
      <c r="E1160" s="8">
        <v>2937280</v>
      </c>
      <c r="F1160" s="9" t="s">
        <v>1053</v>
      </c>
      <c r="G1160" s="8">
        <v>234982</v>
      </c>
      <c r="H1160" s="8">
        <f t="shared" si="71"/>
        <v>3172262</v>
      </c>
      <c r="I1160" s="5" t="s">
        <v>13</v>
      </c>
      <c r="J1160" s="5" t="s">
        <v>14</v>
      </c>
      <c r="K1160" s="4">
        <f t="shared" ref="K1160:K1206" si="72">48+A1160</f>
        <v>45179</v>
      </c>
      <c r="L1160" s="14">
        <f>+VLOOKUP(B1160,'[1]TỔNG HỢP .'!E$1167:M$1233,9,0)</f>
        <v>-3172262</v>
      </c>
      <c r="M1160" s="14">
        <f t="shared" ref="M1160:M1206" si="73">+L1160+H1160</f>
        <v>0</v>
      </c>
      <c r="N1160" s="4" t="str">
        <f>+VLOOKUP(B1160,'[1]TỔNG HỢP .'!E$1167:M$1233,8,0)</f>
        <v>15.09.2023</v>
      </c>
      <c r="O1160" t="s">
        <v>1281</v>
      </c>
    </row>
    <row r="1161" spans="1:15" customFormat="1" ht="15" hidden="1" customHeight="1" x14ac:dyDescent="0.2">
      <c r="A1161" s="4">
        <v>45131</v>
      </c>
      <c r="B1161" s="5">
        <v>43889</v>
      </c>
      <c r="C1161" s="5" t="s">
        <v>10</v>
      </c>
      <c r="D1161" s="5" t="s">
        <v>38</v>
      </c>
      <c r="E1161" s="8">
        <v>4091264</v>
      </c>
      <c r="F1161" s="9" t="s">
        <v>1053</v>
      </c>
      <c r="G1161" s="8">
        <v>327301</v>
      </c>
      <c r="H1161" s="8">
        <f t="shared" ref="H1161:H1206" si="74">+E1161+G1161</f>
        <v>4418565</v>
      </c>
      <c r="I1161" s="5" t="s">
        <v>13</v>
      </c>
      <c r="J1161" s="5" t="s">
        <v>14</v>
      </c>
      <c r="K1161" s="4">
        <f t="shared" si="72"/>
        <v>45179</v>
      </c>
      <c r="L1161" s="14">
        <f>+VLOOKUP(B1161,'[1]TỔNG HỢP .'!E$1167:M$1233,9,0)</f>
        <v>-4418565</v>
      </c>
      <c r="M1161" s="14">
        <f t="shared" si="73"/>
        <v>0</v>
      </c>
      <c r="N1161" s="4" t="str">
        <f>+VLOOKUP(B1161,'[1]TỔNG HỢP .'!E$1167:M$1233,8,0)</f>
        <v>15.09.2023</v>
      </c>
      <c r="O1161" t="s">
        <v>1281</v>
      </c>
    </row>
    <row r="1162" spans="1:15" customFormat="1" ht="15" hidden="1" customHeight="1" x14ac:dyDescent="0.2">
      <c r="A1162" s="4">
        <v>45131</v>
      </c>
      <c r="B1162" s="5">
        <v>43891</v>
      </c>
      <c r="C1162" s="5" t="s">
        <v>10</v>
      </c>
      <c r="D1162" s="5" t="s">
        <v>357</v>
      </c>
      <c r="E1162" s="8">
        <v>1110580</v>
      </c>
      <c r="F1162" s="9" t="s">
        <v>1053</v>
      </c>
      <c r="G1162" s="8">
        <v>88846</v>
      </c>
      <c r="H1162" s="8">
        <f t="shared" si="74"/>
        <v>1199426</v>
      </c>
      <c r="I1162" s="5" t="s">
        <v>13</v>
      </c>
      <c r="J1162" s="5" t="s">
        <v>14</v>
      </c>
      <c r="K1162" s="4">
        <f t="shared" si="72"/>
        <v>45179</v>
      </c>
      <c r="L1162" s="14">
        <f>+VLOOKUP(B1162,'[1]TỔNG HỢP .'!E$1167:M$1233,9,0)</f>
        <v>-1199426</v>
      </c>
      <c r="M1162" s="14">
        <f t="shared" si="73"/>
        <v>0</v>
      </c>
      <c r="N1162" s="4" t="str">
        <f>+VLOOKUP(B1162,'[1]TỔNG HỢP .'!E$1167:M$1233,8,0)</f>
        <v>15.09.2023</v>
      </c>
      <c r="O1162" t="s">
        <v>1281</v>
      </c>
    </row>
    <row r="1163" spans="1:15" customFormat="1" ht="15" hidden="1" customHeight="1" x14ac:dyDescent="0.2">
      <c r="A1163" s="4">
        <v>45131</v>
      </c>
      <c r="B1163" s="5">
        <v>43892</v>
      </c>
      <c r="C1163" s="5" t="s">
        <v>10</v>
      </c>
      <c r="D1163" s="5" t="s">
        <v>35</v>
      </c>
      <c r="E1163" s="8">
        <v>1468640</v>
      </c>
      <c r="F1163" s="9" t="s">
        <v>1053</v>
      </c>
      <c r="G1163" s="8">
        <v>117491</v>
      </c>
      <c r="H1163" s="8">
        <f t="shared" si="74"/>
        <v>1586131</v>
      </c>
      <c r="I1163" s="5" t="s">
        <v>13</v>
      </c>
      <c r="J1163" s="5" t="s">
        <v>14</v>
      </c>
      <c r="K1163" s="4">
        <f t="shared" si="72"/>
        <v>45179</v>
      </c>
      <c r="L1163" s="14">
        <f>+VLOOKUP(B1163,'[1]TỔNG HỢP .'!E$1167:M$1233,9,0)</f>
        <v>-1586131</v>
      </c>
      <c r="M1163" s="14">
        <f t="shared" si="73"/>
        <v>0</v>
      </c>
      <c r="N1163" s="4" t="str">
        <f>+VLOOKUP(B1163,'[1]TỔNG HỢP .'!E$1167:M$1233,8,0)</f>
        <v>15.09.2023</v>
      </c>
      <c r="O1163" t="s">
        <v>1281</v>
      </c>
    </row>
    <row r="1164" spans="1:15" customFormat="1" ht="15" hidden="1" customHeight="1" x14ac:dyDescent="0.2">
      <c r="A1164" s="4">
        <v>45131</v>
      </c>
      <c r="B1164" s="5">
        <v>43893</v>
      </c>
      <c r="C1164" s="5" t="s">
        <v>10</v>
      </c>
      <c r="D1164" s="5" t="s">
        <v>137</v>
      </c>
      <c r="E1164" s="8">
        <v>2580540</v>
      </c>
      <c r="F1164" s="9" t="s">
        <v>1053</v>
      </c>
      <c r="G1164" s="8">
        <v>206443</v>
      </c>
      <c r="H1164" s="8">
        <f t="shared" si="74"/>
        <v>2786983</v>
      </c>
      <c r="I1164" s="5" t="s">
        <v>13</v>
      </c>
      <c r="J1164" s="5" t="s">
        <v>14</v>
      </c>
      <c r="K1164" s="4">
        <f t="shared" si="72"/>
        <v>45179</v>
      </c>
      <c r="L1164" s="14">
        <f>+VLOOKUP(B1164,'[1]TỔNG HỢP .'!E$1167:M$1233,9,0)</f>
        <v>-2786983</v>
      </c>
      <c r="M1164" s="14">
        <f t="shared" si="73"/>
        <v>0</v>
      </c>
      <c r="N1164" s="4" t="str">
        <f>+VLOOKUP(B1164,'[1]TỔNG HỢP .'!E$1167:M$1233,8,0)</f>
        <v>15.09.2023</v>
      </c>
      <c r="O1164" t="s">
        <v>1281</v>
      </c>
    </row>
    <row r="1165" spans="1:15" customFormat="1" ht="15" hidden="1" customHeight="1" x14ac:dyDescent="0.2">
      <c r="A1165" s="4">
        <v>45131</v>
      </c>
      <c r="B1165" s="5">
        <v>43894</v>
      </c>
      <c r="C1165" s="5" t="s">
        <v>10</v>
      </c>
      <c r="D1165" s="5" t="s">
        <v>387</v>
      </c>
      <c r="E1165" s="8">
        <v>1669372</v>
      </c>
      <c r="F1165" s="9" t="s">
        <v>1053</v>
      </c>
      <c r="G1165" s="8">
        <v>133550</v>
      </c>
      <c r="H1165" s="8">
        <f t="shared" si="74"/>
        <v>1802922</v>
      </c>
      <c r="I1165" s="5" t="s">
        <v>13</v>
      </c>
      <c r="J1165" s="5" t="s">
        <v>14</v>
      </c>
      <c r="K1165" s="4">
        <f t="shared" si="72"/>
        <v>45179</v>
      </c>
      <c r="L1165" s="14">
        <f>+VLOOKUP(B1165,'[1]TỔNG HỢP .'!E$1167:M$1233,9,0)</f>
        <v>-1802922</v>
      </c>
      <c r="M1165" s="14">
        <f t="shared" si="73"/>
        <v>0</v>
      </c>
      <c r="N1165" s="4" t="str">
        <f>+VLOOKUP(B1165,'[1]TỔNG HỢP .'!E$1167:M$1233,8,0)</f>
        <v>15.09.2023</v>
      </c>
      <c r="O1165" t="s">
        <v>1281</v>
      </c>
    </row>
    <row r="1166" spans="1:15" customFormat="1" ht="15" hidden="1" customHeight="1" x14ac:dyDescent="0.2">
      <c r="A1166" s="4">
        <v>45131</v>
      </c>
      <c r="B1166" s="5">
        <v>43895</v>
      </c>
      <c r="C1166" s="5" t="s">
        <v>10</v>
      </c>
      <c r="D1166" s="5" t="s">
        <v>120</v>
      </c>
      <c r="E1166" s="8">
        <v>585464</v>
      </c>
      <c r="F1166" s="9" t="s">
        <v>1053</v>
      </c>
      <c r="G1166" s="8">
        <v>46837</v>
      </c>
      <c r="H1166" s="8">
        <f t="shared" si="74"/>
        <v>632301</v>
      </c>
      <c r="I1166" s="5" t="s">
        <v>13</v>
      </c>
      <c r="J1166" s="5" t="s">
        <v>14</v>
      </c>
      <c r="K1166" s="4">
        <f t="shared" si="72"/>
        <v>45179</v>
      </c>
      <c r="L1166" s="14">
        <f>+VLOOKUP(B1166,'[1]TỔNG HỢP .'!E$1167:M$1233,9,0)</f>
        <v>-632301</v>
      </c>
      <c r="M1166" s="14">
        <f t="shared" si="73"/>
        <v>0</v>
      </c>
      <c r="N1166" s="4" t="str">
        <f>+VLOOKUP(B1166,'[1]TỔNG HỢP .'!E$1167:M$1233,8,0)</f>
        <v>15.09.2023</v>
      </c>
      <c r="O1166" t="s">
        <v>1281</v>
      </c>
    </row>
    <row r="1167" spans="1:15" customFormat="1" ht="15" hidden="1" customHeight="1" x14ac:dyDescent="0.2">
      <c r="A1167" s="4">
        <v>45131</v>
      </c>
      <c r="B1167" s="5">
        <v>43896</v>
      </c>
      <c r="C1167" s="5" t="s">
        <v>10</v>
      </c>
      <c r="D1167" s="5" t="s">
        <v>32</v>
      </c>
      <c r="E1167" s="8">
        <v>2221160</v>
      </c>
      <c r="F1167" s="9" t="s">
        <v>1053</v>
      </c>
      <c r="G1167" s="8">
        <v>177693</v>
      </c>
      <c r="H1167" s="8">
        <f t="shared" si="74"/>
        <v>2398853</v>
      </c>
      <c r="I1167" s="5" t="s">
        <v>13</v>
      </c>
      <c r="J1167" s="5" t="s">
        <v>14</v>
      </c>
      <c r="K1167" s="4">
        <f t="shared" si="72"/>
        <v>45179</v>
      </c>
      <c r="L1167" s="14">
        <f>+VLOOKUP(B1167,'[1]TỔNG HỢP .'!E$1167:M$1233,9,0)</f>
        <v>-2398853</v>
      </c>
      <c r="M1167" s="14">
        <f t="shared" si="73"/>
        <v>0</v>
      </c>
      <c r="N1167" s="4" t="str">
        <f>+VLOOKUP(B1167,'[1]TỔNG HỢP .'!E$1167:M$1233,8,0)</f>
        <v>15.09.2023</v>
      </c>
      <c r="O1167" t="s">
        <v>1281</v>
      </c>
    </row>
    <row r="1168" spans="1:15" customFormat="1" ht="15" hidden="1" customHeight="1" x14ac:dyDescent="0.2">
      <c r="A1168" s="4">
        <v>45131</v>
      </c>
      <c r="B1168" s="5">
        <v>43897</v>
      </c>
      <c r="C1168" s="5" t="s">
        <v>10</v>
      </c>
      <c r="D1168" s="5" t="s">
        <v>57</v>
      </c>
      <c r="E1168" s="8">
        <v>2580540</v>
      </c>
      <c r="F1168" s="9" t="s">
        <v>1053</v>
      </c>
      <c r="G1168" s="8">
        <v>206443</v>
      </c>
      <c r="H1168" s="8">
        <f t="shared" si="74"/>
        <v>2786983</v>
      </c>
      <c r="I1168" s="5" t="s">
        <v>13</v>
      </c>
      <c r="J1168" s="5" t="s">
        <v>14</v>
      </c>
      <c r="K1168" s="4">
        <f t="shared" si="72"/>
        <v>45179</v>
      </c>
      <c r="L1168" s="14">
        <f>+VLOOKUP(B1168,'[1]TỔNG HỢP .'!E$1167:M$1233,9,0)</f>
        <v>-2786983</v>
      </c>
      <c r="M1168" s="14">
        <f t="shared" si="73"/>
        <v>0</v>
      </c>
      <c r="N1168" s="4" t="str">
        <f>+VLOOKUP(B1168,'[1]TỔNG HỢP .'!E$1167:M$1233,8,0)</f>
        <v>15.09.2023</v>
      </c>
      <c r="O1168" t="s">
        <v>1281</v>
      </c>
    </row>
    <row r="1169" spans="1:15" customFormat="1" ht="15" hidden="1" customHeight="1" x14ac:dyDescent="0.2">
      <c r="A1169" s="4">
        <v>45131</v>
      </c>
      <c r="B1169" s="5">
        <v>43899</v>
      </c>
      <c r="C1169" s="5" t="s">
        <v>10</v>
      </c>
      <c r="D1169" s="5" t="s">
        <v>29</v>
      </c>
      <c r="E1169" s="8">
        <v>2579220</v>
      </c>
      <c r="F1169" s="9" t="s">
        <v>1053</v>
      </c>
      <c r="G1169" s="8">
        <v>206338</v>
      </c>
      <c r="H1169" s="8">
        <f t="shared" si="74"/>
        <v>2785558</v>
      </c>
      <c r="I1169" s="5" t="s">
        <v>13</v>
      </c>
      <c r="J1169" s="5" t="s">
        <v>14</v>
      </c>
      <c r="K1169" s="4">
        <f t="shared" si="72"/>
        <v>45179</v>
      </c>
      <c r="L1169" s="14">
        <f>+VLOOKUP(B1169,'[1]TỔNG HỢP .'!E$1167:M$1233,9,0)</f>
        <v>-2785558</v>
      </c>
      <c r="M1169" s="14">
        <f t="shared" si="73"/>
        <v>0</v>
      </c>
      <c r="N1169" s="4" t="str">
        <f>+VLOOKUP(B1169,'[1]TỔNG HỢP .'!E$1167:M$1233,8,0)</f>
        <v>15.09.2023</v>
      </c>
      <c r="O1169" t="s">
        <v>1281</v>
      </c>
    </row>
    <row r="1170" spans="1:15" customFormat="1" ht="15" hidden="1" customHeight="1" x14ac:dyDescent="0.2">
      <c r="A1170" s="4">
        <v>45131</v>
      </c>
      <c r="B1170" s="5">
        <v>43900</v>
      </c>
      <c r="C1170" s="5" t="s">
        <v>10</v>
      </c>
      <c r="D1170" s="5" t="s">
        <v>54</v>
      </c>
      <c r="E1170" s="8">
        <v>1110580</v>
      </c>
      <c r="F1170" s="9" t="s">
        <v>1053</v>
      </c>
      <c r="G1170" s="8">
        <v>88846</v>
      </c>
      <c r="H1170" s="8">
        <f t="shared" si="74"/>
        <v>1199426</v>
      </c>
      <c r="I1170" s="5" t="s">
        <v>13</v>
      </c>
      <c r="J1170" s="5" t="s">
        <v>14</v>
      </c>
      <c r="K1170" s="4">
        <f t="shared" si="72"/>
        <v>45179</v>
      </c>
      <c r="L1170" s="14">
        <f>+VLOOKUP(B1170,'[1]TỔNG HỢP .'!E$1167:M$1233,9,0)</f>
        <v>-1199426</v>
      </c>
      <c r="M1170" s="14">
        <f t="shared" si="73"/>
        <v>0</v>
      </c>
      <c r="N1170" s="4" t="str">
        <f>+VLOOKUP(B1170,'[1]TỔNG HỢP .'!E$1167:M$1233,8,0)</f>
        <v>15.09.2023</v>
      </c>
      <c r="O1170" t="s">
        <v>1281</v>
      </c>
    </row>
    <row r="1171" spans="1:15" customFormat="1" ht="15" hidden="1" customHeight="1" x14ac:dyDescent="0.2">
      <c r="A1171" s="4">
        <v>45131</v>
      </c>
      <c r="B1171" s="5">
        <v>43901</v>
      </c>
      <c r="C1171" s="5" t="s">
        <v>10</v>
      </c>
      <c r="D1171" s="5" t="s">
        <v>21</v>
      </c>
      <c r="E1171" s="8">
        <v>2221160</v>
      </c>
      <c r="F1171" s="9" t="s">
        <v>1053</v>
      </c>
      <c r="G1171" s="8">
        <v>177693</v>
      </c>
      <c r="H1171" s="8">
        <f t="shared" si="74"/>
        <v>2398853</v>
      </c>
      <c r="I1171" s="5" t="s">
        <v>13</v>
      </c>
      <c r="J1171" s="5" t="s">
        <v>14</v>
      </c>
      <c r="K1171" s="4">
        <f t="shared" si="72"/>
        <v>45179</v>
      </c>
      <c r="L1171" s="14">
        <f>+VLOOKUP(B1171,'[1]TỔNG HỢP .'!E$1167:M$1233,9,0)</f>
        <v>-2398853</v>
      </c>
      <c r="M1171" s="14">
        <f t="shared" si="73"/>
        <v>0</v>
      </c>
      <c r="N1171" s="4" t="str">
        <f>+VLOOKUP(B1171,'[1]TỔNG HỢP .'!E$1167:M$1233,8,0)</f>
        <v>15.09.2023</v>
      </c>
      <c r="O1171" t="s">
        <v>1281</v>
      </c>
    </row>
    <row r="1172" spans="1:15" customFormat="1" ht="15" hidden="1" customHeight="1" x14ac:dyDescent="0.2">
      <c r="A1172" s="4">
        <v>45131</v>
      </c>
      <c r="B1172" s="5">
        <v>43902</v>
      </c>
      <c r="C1172" s="5" t="s">
        <v>10</v>
      </c>
      <c r="D1172" s="5" t="s">
        <v>15</v>
      </c>
      <c r="E1172" s="8">
        <v>1512044</v>
      </c>
      <c r="F1172" s="9" t="s">
        <v>1053</v>
      </c>
      <c r="G1172" s="8">
        <v>120964</v>
      </c>
      <c r="H1172" s="8">
        <f t="shared" si="74"/>
        <v>1633008</v>
      </c>
      <c r="I1172" s="5" t="s">
        <v>13</v>
      </c>
      <c r="J1172" s="5" t="s">
        <v>14</v>
      </c>
      <c r="K1172" s="4">
        <f t="shared" si="72"/>
        <v>45179</v>
      </c>
      <c r="L1172" s="14">
        <f>+VLOOKUP(B1172,'[1]TỔNG HỢP .'!E$1167:M$1233,9,0)</f>
        <v>-1633008</v>
      </c>
      <c r="M1172" s="14">
        <f t="shared" si="73"/>
        <v>0</v>
      </c>
      <c r="N1172" s="4" t="str">
        <f>+VLOOKUP(B1172,'[1]TỔNG HỢP .'!E$1167:M$1233,8,0)</f>
        <v>15.09.2023</v>
      </c>
      <c r="O1172" t="s">
        <v>1281</v>
      </c>
    </row>
    <row r="1173" spans="1:15" customFormat="1" ht="15" hidden="1" customHeight="1" x14ac:dyDescent="0.2">
      <c r="A1173" s="4">
        <v>45132</v>
      </c>
      <c r="B1173" s="5">
        <v>43925</v>
      </c>
      <c r="C1173" s="5" t="s">
        <v>10</v>
      </c>
      <c r="D1173" s="5" t="s">
        <v>286</v>
      </c>
      <c r="E1173" s="8">
        <v>1110580</v>
      </c>
      <c r="F1173" s="9" t="s">
        <v>1053</v>
      </c>
      <c r="G1173" s="8">
        <v>88846</v>
      </c>
      <c r="H1173" s="8">
        <f t="shared" si="74"/>
        <v>1199426</v>
      </c>
      <c r="I1173" s="5" t="s">
        <v>13</v>
      </c>
      <c r="J1173" s="5" t="s">
        <v>14</v>
      </c>
      <c r="K1173" s="4">
        <f t="shared" si="72"/>
        <v>45180</v>
      </c>
      <c r="L1173" s="14">
        <f>+VLOOKUP(B1173,'[1]TỔNG HỢP .'!E$1167:M$1233,9,0)</f>
        <v>-1199426</v>
      </c>
      <c r="M1173" s="14">
        <f t="shared" si="73"/>
        <v>0</v>
      </c>
      <c r="N1173" s="4" t="str">
        <f>+VLOOKUP(B1173,'[1]TỔNG HỢP .'!E$1167:M$1233,8,0)</f>
        <v>15.09.2023</v>
      </c>
      <c r="O1173" t="s">
        <v>1281</v>
      </c>
    </row>
    <row r="1174" spans="1:15" customFormat="1" ht="15" hidden="1" customHeight="1" x14ac:dyDescent="0.2">
      <c r="A1174" s="4">
        <v>45132</v>
      </c>
      <c r="B1174" s="5">
        <v>43936</v>
      </c>
      <c r="C1174" s="5" t="s">
        <v>10</v>
      </c>
      <c r="D1174" s="5" t="s">
        <v>180</v>
      </c>
      <c r="E1174" s="8">
        <v>1913508</v>
      </c>
      <c r="F1174" s="9" t="s">
        <v>1053</v>
      </c>
      <c r="G1174" s="8">
        <v>153081</v>
      </c>
      <c r="H1174" s="8">
        <f t="shared" si="74"/>
        <v>2066589</v>
      </c>
      <c r="I1174" s="5" t="s">
        <v>13</v>
      </c>
      <c r="J1174" s="5" t="s">
        <v>14</v>
      </c>
      <c r="K1174" s="4">
        <f t="shared" si="72"/>
        <v>45180</v>
      </c>
      <c r="L1174" s="14">
        <f>+VLOOKUP(B1174,'[1]TỔNG HỢP .'!E$1167:M$1233,9,0)</f>
        <v>-2066589</v>
      </c>
      <c r="M1174" s="14">
        <f t="shared" si="73"/>
        <v>0</v>
      </c>
      <c r="N1174" s="4" t="str">
        <f>+VLOOKUP(B1174,'[1]TỔNG HỢP .'!E$1167:M$1233,8,0)</f>
        <v>15.09.2023</v>
      </c>
      <c r="O1174" t="s">
        <v>1281</v>
      </c>
    </row>
    <row r="1175" spans="1:15" customFormat="1" ht="15" hidden="1" customHeight="1" x14ac:dyDescent="0.2">
      <c r="A1175" s="4">
        <v>45132</v>
      </c>
      <c r="B1175" s="5">
        <v>43937</v>
      </c>
      <c r="C1175" s="5" t="s">
        <v>10</v>
      </c>
      <c r="D1175" s="5" t="s">
        <v>74</v>
      </c>
      <c r="E1175" s="8">
        <v>1514640</v>
      </c>
      <c r="F1175" s="9" t="s">
        <v>1053</v>
      </c>
      <c r="G1175" s="8">
        <v>121171</v>
      </c>
      <c r="H1175" s="8">
        <f t="shared" si="74"/>
        <v>1635811</v>
      </c>
      <c r="I1175" s="5" t="s">
        <v>13</v>
      </c>
      <c r="J1175" s="5" t="s">
        <v>14</v>
      </c>
      <c r="K1175" s="4">
        <f t="shared" si="72"/>
        <v>45180</v>
      </c>
      <c r="L1175" s="14">
        <f>+VLOOKUP(B1175,'[1]TỔNG HỢP .'!E$1167:M$1233,9,0)</f>
        <v>-1635811</v>
      </c>
      <c r="M1175" s="14">
        <f t="shared" si="73"/>
        <v>0</v>
      </c>
      <c r="N1175" s="4" t="str">
        <f>+VLOOKUP(B1175,'[1]TỔNG HỢP .'!E$1167:M$1233,8,0)</f>
        <v>15.09.2023</v>
      </c>
      <c r="O1175" t="s">
        <v>1281</v>
      </c>
    </row>
    <row r="1176" spans="1:15" customFormat="1" ht="15" hidden="1" customHeight="1" x14ac:dyDescent="0.2">
      <c r="A1176" s="4">
        <v>45132</v>
      </c>
      <c r="B1176" s="5">
        <v>43938</v>
      </c>
      <c r="C1176" s="5" t="s">
        <v>10</v>
      </c>
      <c r="D1176" s="5" t="s">
        <v>188</v>
      </c>
      <c r="E1176" s="8">
        <v>3691120</v>
      </c>
      <c r="F1176" s="9" t="s">
        <v>1053</v>
      </c>
      <c r="G1176" s="8">
        <v>295290</v>
      </c>
      <c r="H1176" s="8">
        <f t="shared" si="74"/>
        <v>3986410</v>
      </c>
      <c r="I1176" s="5" t="s">
        <v>13</v>
      </c>
      <c r="J1176" s="5" t="s">
        <v>14</v>
      </c>
      <c r="K1176" s="4">
        <f t="shared" si="72"/>
        <v>45180</v>
      </c>
      <c r="L1176" s="14">
        <f>+VLOOKUP(B1176,'[1]TỔNG HỢP .'!E$1167:M$1233,9,0)</f>
        <v>-3986410</v>
      </c>
      <c r="M1176" s="14">
        <f t="shared" si="73"/>
        <v>0</v>
      </c>
      <c r="N1176" s="4" t="str">
        <f>+VLOOKUP(B1176,'[1]TỔNG HỢP .'!E$1167:M$1233,8,0)</f>
        <v>15.09.2023</v>
      </c>
      <c r="O1176" t="s">
        <v>1281</v>
      </c>
    </row>
    <row r="1177" spans="1:15" customFormat="1" ht="15" hidden="1" customHeight="1" x14ac:dyDescent="0.2">
      <c r="A1177" s="4">
        <v>45132</v>
      </c>
      <c r="B1177" s="5">
        <v>43940</v>
      </c>
      <c r="C1177" s="5" t="s">
        <v>10</v>
      </c>
      <c r="D1177" s="5" t="s">
        <v>1025</v>
      </c>
      <c r="E1177" s="8">
        <v>1341900</v>
      </c>
      <c r="F1177" s="9" t="s">
        <v>1053</v>
      </c>
      <c r="G1177" s="8">
        <v>107352</v>
      </c>
      <c r="H1177" s="8">
        <f t="shared" si="74"/>
        <v>1449252</v>
      </c>
      <c r="I1177" s="5" t="s">
        <v>13</v>
      </c>
      <c r="J1177" s="5" t="s">
        <v>14</v>
      </c>
      <c r="K1177" s="4">
        <f t="shared" si="72"/>
        <v>45180</v>
      </c>
      <c r="L1177" s="14">
        <f>+VLOOKUP(B1177,'[1]TỔNG HỢP .'!E$1167:M$1233,9,0)</f>
        <v>-1449252</v>
      </c>
      <c r="M1177" s="14">
        <f t="shared" si="73"/>
        <v>0</v>
      </c>
      <c r="N1177" s="4" t="str">
        <f>+VLOOKUP(B1177,'[1]TỔNG HỢP .'!E$1167:M$1233,8,0)</f>
        <v>15.09.2023</v>
      </c>
      <c r="O1177" t="s">
        <v>1281</v>
      </c>
    </row>
    <row r="1178" spans="1:15" customFormat="1" ht="15" hidden="1" customHeight="1" x14ac:dyDescent="0.2">
      <c r="A1178" s="4">
        <v>45132</v>
      </c>
      <c r="B1178" s="5">
        <v>43941</v>
      </c>
      <c r="C1178" s="5" t="s">
        <v>10</v>
      </c>
      <c r="D1178" s="5" t="s">
        <v>1025</v>
      </c>
      <c r="E1178" s="8">
        <v>3689800</v>
      </c>
      <c r="F1178" s="9" t="s">
        <v>1053</v>
      </c>
      <c r="G1178" s="8">
        <v>295184</v>
      </c>
      <c r="H1178" s="8">
        <f t="shared" si="74"/>
        <v>3984984</v>
      </c>
      <c r="I1178" s="5" t="s">
        <v>13</v>
      </c>
      <c r="J1178" s="5" t="s">
        <v>14</v>
      </c>
      <c r="K1178" s="4">
        <f t="shared" si="72"/>
        <v>45180</v>
      </c>
      <c r="L1178" s="14">
        <f>+VLOOKUP(B1178,'[1]TỔNG HỢP .'!E$1167:M$1233,9,0)</f>
        <v>-3984984</v>
      </c>
      <c r="M1178" s="14">
        <f t="shared" si="73"/>
        <v>0</v>
      </c>
      <c r="N1178" s="4" t="str">
        <f>+VLOOKUP(B1178,'[1]TỔNG HỢP .'!E$1167:M$1233,8,0)</f>
        <v>15.09.2023</v>
      </c>
      <c r="O1178" t="s">
        <v>1281</v>
      </c>
    </row>
    <row r="1179" spans="1:15" customFormat="1" ht="15" hidden="1" customHeight="1" x14ac:dyDescent="0.2">
      <c r="A1179" s="4">
        <v>45132</v>
      </c>
      <c r="B1179" s="5">
        <v>43942</v>
      </c>
      <c r="C1179" s="5" t="s">
        <v>10</v>
      </c>
      <c r="D1179" s="5" t="s">
        <v>69</v>
      </c>
      <c r="E1179" s="8">
        <v>1606640</v>
      </c>
      <c r="F1179" s="9" t="s">
        <v>1053</v>
      </c>
      <c r="G1179" s="8">
        <v>128531</v>
      </c>
      <c r="H1179" s="8">
        <f t="shared" si="74"/>
        <v>1735171</v>
      </c>
      <c r="I1179" s="5" t="s">
        <v>13</v>
      </c>
      <c r="J1179" s="5" t="s">
        <v>14</v>
      </c>
      <c r="K1179" s="4">
        <f t="shared" si="72"/>
        <v>45180</v>
      </c>
      <c r="L1179" s="14">
        <f>+VLOOKUP(B1179,'[1]TỔNG HỢP .'!E$1167:M$1233,9,0)</f>
        <v>-1735171</v>
      </c>
      <c r="M1179" s="14">
        <f t="shared" si="73"/>
        <v>0</v>
      </c>
      <c r="N1179" s="4" t="str">
        <f>+VLOOKUP(B1179,'[1]TỔNG HỢP .'!E$1167:M$1233,8,0)</f>
        <v>15.09.2023</v>
      </c>
      <c r="O1179" t="s">
        <v>1281</v>
      </c>
    </row>
    <row r="1180" spans="1:15" customFormat="1" ht="15" hidden="1" customHeight="1" x14ac:dyDescent="0.2">
      <c r="A1180" s="4">
        <v>45132</v>
      </c>
      <c r="B1180" s="5">
        <v>43948</v>
      </c>
      <c r="C1180" s="5" t="s">
        <v>10</v>
      </c>
      <c r="D1180" s="5" t="s">
        <v>175</v>
      </c>
      <c r="E1180" s="8">
        <v>1468640</v>
      </c>
      <c r="F1180" s="9" t="s">
        <v>1053</v>
      </c>
      <c r="G1180" s="8">
        <v>117491</v>
      </c>
      <c r="H1180" s="8">
        <f t="shared" si="74"/>
        <v>1586131</v>
      </c>
      <c r="I1180" s="5" t="s">
        <v>13</v>
      </c>
      <c r="J1180" s="5" t="s">
        <v>14</v>
      </c>
      <c r="K1180" s="4">
        <f t="shared" si="72"/>
        <v>45180</v>
      </c>
      <c r="L1180" s="14">
        <f>+VLOOKUP(B1180,'[1]TỔNG HỢP .'!E$1167:M$1233,9,0)</f>
        <v>-1586131</v>
      </c>
      <c r="M1180" s="14">
        <f t="shared" si="73"/>
        <v>0</v>
      </c>
      <c r="N1180" s="4" t="str">
        <f>+VLOOKUP(B1180,'[1]TỔNG HỢP .'!E$1167:M$1233,8,0)</f>
        <v>15.09.2023</v>
      </c>
      <c r="O1180" t="s">
        <v>1281</v>
      </c>
    </row>
    <row r="1181" spans="1:15" customFormat="1" ht="15" hidden="1" customHeight="1" x14ac:dyDescent="0.2">
      <c r="A1181" s="4">
        <v>45132</v>
      </c>
      <c r="B1181" s="5">
        <v>43961</v>
      </c>
      <c r="C1181" s="5" t="s">
        <v>10</v>
      </c>
      <c r="D1181" s="5" t="s">
        <v>80</v>
      </c>
      <c r="E1181" s="8">
        <v>1110580</v>
      </c>
      <c r="F1181" s="9" t="s">
        <v>1053</v>
      </c>
      <c r="G1181" s="8">
        <v>88846</v>
      </c>
      <c r="H1181" s="8">
        <f t="shared" si="74"/>
        <v>1199426</v>
      </c>
      <c r="I1181" s="5" t="s">
        <v>13</v>
      </c>
      <c r="J1181" s="5" t="s">
        <v>14</v>
      </c>
      <c r="K1181" s="4">
        <f t="shared" si="72"/>
        <v>45180</v>
      </c>
      <c r="L1181" s="14">
        <f>+VLOOKUP(B1181,'[1]TỔNG HỢP .'!E$1167:M$1233,9,0)</f>
        <v>-1199426</v>
      </c>
      <c r="M1181" s="14">
        <f t="shared" si="73"/>
        <v>0</v>
      </c>
      <c r="N1181" s="4" t="str">
        <f>+VLOOKUP(B1181,'[1]TỔNG HỢP .'!E$1167:M$1233,8,0)</f>
        <v>15.09.2023</v>
      </c>
      <c r="O1181" t="s">
        <v>1281</v>
      </c>
    </row>
    <row r="1182" spans="1:15" customFormat="1" ht="15" hidden="1" customHeight="1" x14ac:dyDescent="0.2">
      <c r="A1182" s="4">
        <v>45132</v>
      </c>
      <c r="B1182" s="5">
        <v>43978</v>
      </c>
      <c r="C1182" s="5" t="s">
        <v>10</v>
      </c>
      <c r="D1182" s="5" t="s">
        <v>87</v>
      </c>
      <c r="E1182" s="8">
        <v>1110580</v>
      </c>
      <c r="F1182" s="9" t="s">
        <v>1053</v>
      </c>
      <c r="G1182" s="8">
        <v>88846</v>
      </c>
      <c r="H1182" s="8">
        <f t="shared" si="74"/>
        <v>1199426</v>
      </c>
      <c r="I1182" s="5" t="s">
        <v>13</v>
      </c>
      <c r="J1182" s="5" t="s">
        <v>14</v>
      </c>
      <c r="K1182" s="4">
        <f t="shared" si="72"/>
        <v>45180</v>
      </c>
      <c r="L1182" s="14">
        <f>+VLOOKUP(B1182,'[1]TỔNG HỢP .'!E$1167:M$1233,9,0)</f>
        <v>-1199426</v>
      </c>
      <c r="M1182" s="14">
        <f t="shared" si="73"/>
        <v>0</v>
      </c>
      <c r="N1182" s="4" t="str">
        <f>+VLOOKUP(B1182,'[1]TỔNG HỢP .'!E$1167:M$1233,8,0)</f>
        <v>15.09.2023</v>
      </c>
      <c r="O1182" t="s">
        <v>1281</v>
      </c>
    </row>
    <row r="1183" spans="1:15" customFormat="1" ht="15" hidden="1" customHeight="1" x14ac:dyDescent="0.2">
      <c r="A1183" s="4">
        <v>45133</v>
      </c>
      <c r="B1183" s="5">
        <v>7753</v>
      </c>
      <c r="C1183" s="5" t="s">
        <v>748</v>
      </c>
      <c r="D1183" s="5" t="s">
        <v>1260</v>
      </c>
      <c r="E1183" s="8">
        <v>-230000</v>
      </c>
      <c r="F1183" s="9" t="s">
        <v>12</v>
      </c>
      <c r="G1183" s="8">
        <v>-23000</v>
      </c>
      <c r="H1183" s="8">
        <f t="shared" si="74"/>
        <v>-253000</v>
      </c>
      <c r="I1183" s="5" t="s">
        <v>13</v>
      </c>
      <c r="J1183" s="5" t="s">
        <v>14</v>
      </c>
      <c r="K1183" s="4">
        <f t="shared" si="72"/>
        <v>45181</v>
      </c>
      <c r="L1183" s="14">
        <f>+VLOOKUP(B1183,'[1]TỔNG HỢP .'!E$871:M$997,9,0)</f>
        <v>253000</v>
      </c>
      <c r="M1183" s="14">
        <f t="shared" si="73"/>
        <v>0</v>
      </c>
      <c r="N1183" s="4" t="str">
        <f>+VLOOKUP(B1183,'[1]TỔNG HỢP .'!E$871:M$997,8,0)</f>
        <v>05.08.2023</v>
      </c>
      <c r="O1183" t="s">
        <v>1267</v>
      </c>
    </row>
    <row r="1184" spans="1:15" customFormat="1" ht="15" hidden="1" customHeight="1" x14ac:dyDescent="0.2">
      <c r="A1184" s="4">
        <v>45133</v>
      </c>
      <c r="B1184" s="5">
        <v>44011</v>
      </c>
      <c r="C1184" s="5" t="s">
        <v>10</v>
      </c>
      <c r="D1184" s="5" t="s">
        <v>83</v>
      </c>
      <c r="E1184" s="8">
        <v>1309220</v>
      </c>
      <c r="F1184" s="9" t="s">
        <v>1053</v>
      </c>
      <c r="G1184" s="8">
        <v>104738</v>
      </c>
      <c r="H1184" s="8">
        <f t="shared" si="74"/>
        <v>1413958</v>
      </c>
      <c r="I1184" s="5" t="s">
        <v>13</v>
      </c>
      <c r="J1184" s="5" t="s">
        <v>14</v>
      </c>
      <c r="K1184" s="4">
        <f t="shared" si="72"/>
        <v>45181</v>
      </c>
      <c r="L1184" s="14">
        <f>+VLOOKUP(B1184,'[1]TỔNG HỢP .'!E$1167:M$1233,9,0)</f>
        <v>-1413958</v>
      </c>
      <c r="M1184" s="14">
        <f t="shared" si="73"/>
        <v>0</v>
      </c>
      <c r="N1184" s="4" t="str">
        <f>+VLOOKUP(B1184,'[1]TỔNG HỢP .'!E$1167:M$1233,8,0)</f>
        <v>15.09.2023</v>
      </c>
      <c r="O1184" t="s">
        <v>1281</v>
      </c>
    </row>
    <row r="1185" spans="1:15" customFormat="1" ht="15" hidden="1" customHeight="1" x14ac:dyDescent="0.2">
      <c r="A1185" s="4">
        <v>45134</v>
      </c>
      <c r="B1185" s="5">
        <v>7936</v>
      </c>
      <c r="C1185" s="5" t="s">
        <v>748</v>
      </c>
      <c r="D1185" s="5" t="s">
        <v>1261</v>
      </c>
      <c r="E1185" s="8">
        <v>-204354</v>
      </c>
      <c r="F1185" s="9" t="s">
        <v>12</v>
      </c>
      <c r="G1185" s="8">
        <v>-20435</v>
      </c>
      <c r="H1185" s="8">
        <f t="shared" si="74"/>
        <v>-224789</v>
      </c>
      <c r="I1185" s="5" t="s">
        <v>13</v>
      </c>
      <c r="J1185" s="5" t="s">
        <v>14</v>
      </c>
      <c r="K1185" s="4">
        <f t="shared" si="72"/>
        <v>45182</v>
      </c>
      <c r="L1185" s="14">
        <f>+VLOOKUP(B1185,'[1]TỔNG HỢP .'!E$871:M$997,9,0)</f>
        <v>224789</v>
      </c>
      <c r="M1185" s="14">
        <f t="shared" si="73"/>
        <v>0</v>
      </c>
      <c r="N1185" s="4" t="str">
        <f>+VLOOKUP(B1185,'[1]TỔNG HỢP .'!E$871:M$997,8,0)</f>
        <v>05.08.2023</v>
      </c>
      <c r="O1185" t="s">
        <v>1267</v>
      </c>
    </row>
    <row r="1186" spans="1:15" customFormat="1" ht="15" hidden="1" customHeight="1" x14ac:dyDescent="0.2">
      <c r="A1186" s="4">
        <v>45134</v>
      </c>
      <c r="B1186" s="5">
        <v>44800</v>
      </c>
      <c r="C1186" s="5" t="s">
        <v>10</v>
      </c>
      <c r="D1186" s="5" t="s">
        <v>1262</v>
      </c>
      <c r="E1186" s="8">
        <v>999522</v>
      </c>
      <c r="F1186" s="9" t="s">
        <v>1053</v>
      </c>
      <c r="G1186" s="8">
        <v>79962</v>
      </c>
      <c r="H1186" s="8">
        <f t="shared" si="74"/>
        <v>1079484</v>
      </c>
      <c r="I1186" s="5" t="s">
        <v>13</v>
      </c>
      <c r="J1186" s="5" t="s">
        <v>14</v>
      </c>
      <c r="K1186" s="4">
        <f t="shared" si="72"/>
        <v>45182</v>
      </c>
      <c r="L1186" s="14">
        <f>+VLOOKUP(B1186,'[1]TỔNG HỢP .'!E$1167:M$1233,9,0)</f>
        <v>-1079484</v>
      </c>
      <c r="M1186" s="14">
        <f t="shared" si="73"/>
        <v>0</v>
      </c>
      <c r="N1186" s="4" t="str">
        <f>+VLOOKUP(B1186,'[1]TỔNG HỢP .'!E$1167:M$1233,8,0)</f>
        <v>15.09.2023</v>
      </c>
      <c r="O1186" t="s">
        <v>1281</v>
      </c>
    </row>
    <row r="1187" spans="1:15" customFormat="1" ht="15" hidden="1" customHeight="1" x14ac:dyDescent="0.2">
      <c r="A1187" s="4">
        <v>45134</v>
      </c>
      <c r="B1187" s="5">
        <v>45071</v>
      </c>
      <c r="C1187" s="5" t="s">
        <v>10</v>
      </c>
      <c r="D1187" s="5" t="s">
        <v>15</v>
      </c>
      <c r="E1187" s="8">
        <v>1669372</v>
      </c>
      <c r="F1187" s="9" t="s">
        <v>1053</v>
      </c>
      <c r="G1187" s="8">
        <v>133550</v>
      </c>
      <c r="H1187" s="8">
        <f t="shared" si="74"/>
        <v>1802922</v>
      </c>
      <c r="I1187" s="5" t="s">
        <v>13</v>
      </c>
      <c r="J1187" s="5" t="s">
        <v>14</v>
      </c>
      <c r="K1187" s="4">
        <f t="shared" si="72"/>
        <v>45182</v>
      </c>
      <c r="L1187" s="14">
        <f>+VLOOKUP(B1187,'[1]TỔNG HỢP .'!E$1167:M$1233,9,0)</f>
        <v>-1802922</v>
      </c>
      <c r="M1187" s="14">
        <f t="shared" si="73"/>
        <v>0</v>
      </c>
      <c r="N1187" s="4" t="str">
        <f>+VLOOKUP(B1187,'[1]TỔNG HỢP .'!E$1167:M$1233,8,0)</f>
        <v>15.09.2023</v>
      </c>
      <c r="O1187" t="s">
        <v>1281</v>
      </c>
    </row>
    <row r="1188" spans="1:15" customFormat="1" ht="15" hidden="1" customHeight="1" x14ac:dyDescent="0.2">
      <c r="A1188" s="4">
        <v>45134</v>
      </c>
      <c r="B1188" s="5">
        <v>45072</v>
      </c>
      <c r="C1188" s="5" t="s">
        <v>10</v>
      </c>
      <c r="D1188" s="5" t="s">
        <v>100</v>
      </c>
      <c r="E1188" s="8">
        <v>1468640</v>
      </c>
      <c r="F1188" s="9" t="s">
        <v>1053</v>
      </c>
      <c r="G1188" s="8">
        <v>117491</v>
      </c>
      <c r="H1188" s="8">
        <f t="shared" si="74"/>
        <v>1586131</v>
      </c>
      <c r="I1188" s="5" t="s">
        <v>13</v>
      </c>
      <c r="J1188" s="5" t="s">
        <v>14</v>
      </c>
      <c r="K1188" s="4">
        <f t="shared" si="72"/>
        <v>45182</v>
      </c>
      <c r="L1188" s="14">
        <f>+VLOOKUP(B1188,'[1]TỔNG HỢP .'!E$1167:M$1233,9,0)</f>
        <v>-1586131</v>
      </c>
      <c r="M1188" s="14">
        <f t="shared" si="73"/>
        <v>0</v>
      </c>
      <c r="N1188" s="4" t="str">
        <f>+VLOOKUP(B1188,'[1]TỔNG HỢP .'!E$1167:M$1233,8,0)</f>
        <v>15.09.2023</v>
      </c>
      <c r="O1188" t="s">
        <v>1281</v>
      </c>
    </row>
    <row r="1189" spans="1:15" customFormat="1" ht="15" hidden="1" customHeight="1" x14ac:dyDescent="0.2">
      <c r="A1189" s="4">
        <v>45134</v>
      </c>
      <c r="B1189" s="5">
        <v>45073</v>
      </c>
      <c r="C1189" s="5" t="s">
        <v>10</v>
      </c>
      <c r="D1189" s="5" t="s">
        <v>21</v>
      </c>
      <c r="E1189" s="8">
        <v>1468640</v>
      </c>
      <c r="F1189" s="9" t="s">
        <v>1053</v>
      </c>
      <c r="G1189" s="8">
        <v>117491</v>
      </c>
      <c r="H1189" s="8">
        <f t="shared" si="74"/>
        <v>1586131</v>
      </c>
      <c r="I1189" s="5" t="s">
        <v>13</v>
      </c>
      <c r="J1189" s="5" t="s">
        <v>14</v>
      </c>
      <c r="K1189" s="4">
        <f t="shared" si="72"/>
        <v>45182</v>
      </c>
      <c r="L1189" s="14">
        <f>+VLOOKUP(B1189,'[1]TỔNG HỢP .'!E$1167:M$1233,9,0)</f>
        <v>-1586131</v>
      </c>
      <c r="M1189" s="14">
        <f t="shared" si="73"/>
        <v>0</v>
      </c>
      <c r="N1189" s="4" t="str">
        <f>+VLOOKUP(B1189,'[1]TỔNG HỢP .'!E$1167:M$1233,8,0)</f>
        <v>15.09.2023</v>
      </c>
      <c r="O1189" t="s">
        <v>1281</v>
      </c>
    </row>
    <row r="1190" spans="1:15" customFormat="1" ht="15" hidden="1" customHeight="1" x14ac:dyDescent="0.2">
      <c r="A1190" s="4">
        <v>45134</v>
      </c>
      <c r="B1190" s="5">
        <v>45074</v>
      </c>
      <c r="C1190" s="5" t="s">
        <v>10</v>
      </c>
      <c r="D1190" s="5" t="s">
        <v>54</v>
      </c>
      <c r="E1190" s="8">
        <v>2937280</v>
      </c>
      <c r="F1190" s="9" t="s">
        <v>1053</v>
      </c>
      <c r="G1190" s="8">
        <v>234982</v>
      </c>
      <c r="H1190" s="8">
        <f t="shared" si="74"/>
        <v>3172262</v>
      </c>
      <c r="I1190" s="5" t="s">
        <v>13</v>
      </c>
      <c r="J1190" s="5" t="s">
        <v>14</v>
      </c>
      <c r="K1190" s="4">
        <f t="shared" si="72"/>
        <v>45182</v>
      </c>
      <c r="L1190" s="14">
        <f>+VLOOKUP(B1190,'[1]TỔNG HỢP .'!E$1167:M$1233,9,0)</f>
        <v>-3172262</v>
      </c>
      <c r="M1190" s="14">
        <f t="shared" si="73"/>
        <v>0</v>
      </c>
      <c r="N1190" s="4" t="str">
        <f>+VLOOKUP(B1190,'[1]TỔNG HỢP .'!E$1167:M$1233,8,0)</f>
        <v>15.09.2023</v>
      </c>
      <c r="O1190" t="s">
        <v>1281</v>
      </c>
    </row>
    <row r="1191" spans="1:15" customFormat="1" ht="15" hidden="1" customHeight="1" x14ac:dyDescent="0.2">
      <c r="A1191" s="4">
        <v>45134</v>
      </c>
      <c r="B1191" s="5">
        <v>45075</v>
      </c>
      <c r="C1191" s="5" t="s">
        <v>10</v>
      </c>
      <c r="D1191" s="5" t="s">
        <v>106</v>
      </c>
      <c r="E1191" s="8">
        <v>1111900</v>
      </c>
      <c r="F1191" s="9" t="s">
        <v>1053</v>
      </c>
      <c r="G1191" s="8">
        <v>88952</v>
      </c>
      <c r="H1191" s="8">
        <f t="shared" si="74"/>
        <v>1200852</v>
      </c>
      <c r="I1191" s="5" t="s">
        <v>13</v>
      </c>
      <c r="J1191" s="5" t="s">
        <v>14</v>
      </c>
      <c r="K1191" s="4">
        <f t="shared" si="72"/>
        <v>45182</v>
      </c>
      <c r="L1191" s="14">
        <f>+VLOOKUP(B1191,'[1]TỔNG HỢP .'!E$1167:M$1233,9,0)</f>
        <v>-1200852</v>
      </c>
      <c r="M1191" s="14">
        <f t="shared" si="73"/>
        <v>0</v>
      </c>
      <c r="N1191" s="4" t="str">
        <f>+VLOOKUP(B1191,'[1]TỔNG HỢP .'!E$1167:M$1233,8,0)</f>
        <v>15.09.2023</v>
      </c>
      <c r="O1191" t="s">
        <v>1281</v>
      </c>
    </row>
    <row r="1192" spans="1:15" customFormat="1" ht="15" hidden="1" customHeight="1" x14ac:dyDescent="0.2">
      <c r="A1192" s="4">
        <v>45134</v>
      </c>
      <c r="B1192" s="5">
        <v>45076</v>
      </c>
      <c r="C1192" s="5" t="s">
        <v>10</v>
      </c>
      <c r="D1192" s="5" t="s">
        <v>29</v>
      </c>
      <c r="E1192" s="8">
        <v>1156580</v>
      </c>
      <c r="F1192" s="9" t="s">
        <v>1053</v>
      </c>
      <c r="G1192" s="8">
        <v>92526</v>
      </c>
      <c r="H1192" s="8">
        <f t="shared" si="74"/>
        <v>1249106</v>
      </c>
      <c r="I1192" s="5" t="s">
        <v>13</v>
      </c>
      <c r="J1192" s="5" t="s">
        <v>14</v>
      </c>
      <c r="K1192" s="4">
        <f t="shared" si="72"/>
        <v>45182</v>
      </c>
      <c r="L1192" s="14">
        <f>+VLOOKUP(B1192,'[1]TỔNG HỢP .'!E$1167:M$1233,9,0)</f>
        <v>-1249106</v>
      </c>
      <c r="M1192" s="14">
        <f t="shared" si="73"/>
        <v>0</v>
      </c>
      <c r="N1192" s="4" t="str">
        <f>+VLOOKUP(B1192,'[1]TỔNG HỢP .'!E$1167:M$1233,8,0)</f>
        <v>15.09.2023</v>
      </c>
      <c r="O1192" t="s">
        <v>1281</v>
      </c>
    </row>
    <row r="1193" spans="1:15" customFormat="1" ht="15" hidden="1" customHeight="1" x14ac:dyDescent="0.2">
      <c r="A1193" s="4">
        <v>45134</v>
      </c>
      <c r="B1193" s="5">
        <v>45077</v>
      </c>
      <c r="C1193" s="5" t="s">
        <v>10</v>
      </c>
      <c r="D1193" s="5" t="s">
        <v>406</v>
      </c>
      <c r="E1193" s="8">
        <v>2580540</v>
      </c>
      <c r="F1193" s="9" t="s">
        <v>1053</v>
      </c>
      <c r="G1193" s="8">
        <v>206443</v>
      </c>
      <c r="H1193" s="8">
        <f t="shared" si="74"/>
        <v>2786983</v>
      </c>
      <c r="I1193" s="5" t="s">
        <v>13</v>
      </c>
      <c r="J1193" s="5" t="s">
        <v>14</v>
      </c>
      <c r="K1193" s="4">
        <f t="shared" si="72"/>
        <v>45182</v>
      </c>
      <c r="L1193" s="14">
        <f>+VLOOKUP(B1193,'[1]TỔNG HỢP .'!E$1167:M$1233,9,0)</f>
        <v>-2786983</v>
      </c>
      <c r="M1193" s="14">
        <f t="shared" si="73"/>
        <v>0</v>
      </c>
      <c r="N1193" s="4" t="str">
        <f>+VLOOKUP(B1193,'[1]TỔNG HỢP .'!E$1167:M$1233,8,0)</f>
        <v>15.09.2023</v>
      </c>
      <c r="O1193" t="s">
        <v>1281</v>
      </c>
    </row>
    <row r="1194" spans="1:15" customFormat="1" ht="15" hidden="1" customHeight="1" x14ac:dyDescent="0.2">
      <c r="A1194" s="4">
        <v>45134</v>
      </c>
      <c r="B1194" s="5">
        <v>45078</v>
      </c>
      <c r="C1194" s="5" t="s">
        <v>10</v>
      </c>
      <c r="D1194" s="5" t="s">
        <v>134</v>
      </c>
      <c r="E1194" s="8">
        <v>2777860</v>
      </c>
      <c r="F1194" s="9" t="s">
        <v>1053</v>
      </c>
      <c r="G1194" s="8">
        <v>222229</v>
      </c>
      <c r="H1194" s="8">
        <f t="shared" si="74"/>
        <v>3000089</v>
      </c>
      <c r="I1194" s="5" t="s">
        <v>13</v>
      </c>
      <c r="J1194" s="5" t="s">
        <v>14</v>
      </c>
      <c r="K1194" s="4">
        <f t="shared" si="72"/>
        <v>45182</v>
      </c>
      <c r="L1194" s="14">
        <f>+VLOOKUP(B1194,'[1]TỔNG HỢP .'!E$1167:M$1233,9,0)</f>
        <v>-3000089</v>
      </c>
      <c r="M1194" s="14">
        <f t="shared" si="73"/>
        <v>0</v>
      </c>
      <c r="N1194" s="4" t="str">
        <f>+VLOOKUP(B1194,'[1]TỔNG HỢP .'!E$1167:M$1233,8,0)</f>
        <v>15.09.2023</v>
      </c>
      <c r="O1194" t="s">
        <v>1281</v>
      </c>
    </row>
    <row r="1195" spans="1:15" customFormat="1" ht="15" hidden="1" customHeight="1" x14ac:dyDescent="0.2">
      <c r="A1195" s="4">
        <v>45134</v>
      </c>
      <c r="B1195" s="5">
        <v>45079</v>
      </c>
      <c r="C1195" s="5" t="s">
        <v>10</v>
      </c>
      <c r="D1195" s="5" t="s">
        <v>32</v>
      </c>
      <c r="E1195" s="8">
        <v>2221160</v>
      </c>
      <c r="F1195" s="9" t="s">
        <v>1053</v>
      </c>
      <c r="G1195" s="8">
        <v>177693</v>
      </c>
      <c r="H1195" s="8">
        <f t="shared" si="74"/>
        <v>2398853</v>
      </c>
      <c r="I1195" s="5" t="s">
        <v>13</v>
      </c>
      <c r="J1195" s="5" t="s">
        <v>14</v>
      </c>
      <c r="K1195" s="4">
        <f t="shared" si="72"/>
        <v>45182</v>
      </c>
      <c r="L1195" s="14">
        <f>+VLOOKUP(B1195,'[1]TỔNG HỢP .'!E$1167:M$1233,9,0)</f>
        <v>-2398853</v>
      </c>
      <c r="M1195" s="14">
        <f t="shared" si="73"/>
        <v>0</v>
      </c>
      <c r="N1195" s="4" t="str">
        <f>+VLOOKUP(B1195,'[1]TỔNG HỢP .'!E$1167:M$1233,8,0)</f>
        <v>15.09.2023</v>
      </c>
      <c r="O1195" t="s">
        <v>1281</v>
      </c>
    </row>
    <row r="1196" spans="1:15" customFormat="1" ht="15" hidden="1" customHeight="1" x14ac:dyDescent="0.2">
      <c r="A1196" s="4">
        <v>45134</v>
      </c>
      <c r="B1196" s="5">
        <v>45080</v>
      </c>
      <c r="C1196" s="5" t="s">
        <v>10</v>
      </c>
      <c r="D1196" s="5" t="s">
        <v>120</v>
      </c>
      <c r="E1196" s="8">
        <v>2580540</v>
      </c>
      <c r="F1196" s="9" t="s">
        <v>1053</v>
      </c>
      <c r="G1196" s="8">
        <v>206443</v>
      </c>
      <c r="H1196" s="8">
        <f t="shared" si="74"/>
        <v>2786983</v>
      </c>
      <c r="I1196" s="5" t="s">
        <v>13</v>
      </c>
      <c r="J1196" s="5" t="s">
        <v>14</v>
      </c>
      <c r="K1196" s="4">
        <f t="shared" si="72"/>
        <v>45182</v>
      </c>
      <c r="L1196" s="14">
        <f>+VLOOKUP(B1196,'[1]TỔNG HỢP .'!E$1167:M$1233,9,0)</f>
        <v>-2786983</v>
      </c>
      <c r="M1196" s="14">
        <f t="shared" si="73"/>
        <v>0</v>
      </c>
      <c r="N1196" s="4" t="str">
        <f>+VLOOKUP(B1196,'[1]TỔNG HỢP .'!E$1167:M$1233,8,0)</f>
        <v>15.09.2023</v>
      </c>
      <c r="O1196" t="s">
        <v>1281</v>
      </c>
    </row>
    <row r="1197" spans="1:15" customFormat="1" ht="15" hidden="1" customHeight="1" x14ac:dyDescent="0.2">
      <c r="A1197" s="4">
        <v>45134</v>
      </c>
      <c r="B1197" s="5">
        <v>45082</v>
      </c>
      <c r="C1197" s="5" t="s">
        <v>10</v>
      </c>
      <c r="D1197" s="5" t="s">
        <v>57</v>
      </c>
      <c r="E1197" s="8">
        <v>200732</v>
      </c>
      <c r="F1197" s="9" t="s">
        <v>1053</v>
      </c>
      <c r="G1197" s="8">
        <v>16059</v>
      </c>
      <c r="H1197" s="8">
        <f t="shared" si="74"/>
        <v>216791</v>
      </c>
      <c r="I1197" s="5" t="s">
        <v>13</v>
      </c>
      <c r="J1197" s="5" t="s">
        <v>14</v>
      </c>
      <c r="K1197" s="4">
        <f t="shared" si="72"/>
        <v>45182</v>
      </c>
      <c r="L1197" s="14">
        <f>+VLOOKUP(B1197,'[1]TỔNG HỢP .'!E$1167:M$1233,9,0)</f>
        <v>-216791</v>
      </c>
      <c r="M1197" s="14">
        <f t="shared" si="73"/>
        <v>0</v>
      </c>
      <c r="N1197" s="4" t="str">
        <f>+VLOOKUP(B1197,'[1]TỔNG HỢP .'!E$1167:M$1233,8,0)</f>
        <v>15.09.2023</v>
      </c>
      <c r="O1197" t="s">
        <v>1281</v>
      </c>
    </row>
    <row r="1198" spans="1:15" customFormat="1" ht="15" hidden="1" customHeight="1" x14ac:dyDescent="0.2">
      <c r="A1198" s="4">
        <v>45134</v>
      </c>
      <c r="B1198" s="5">
        <v>45083</v>
      </c>
      <c r="C1198" s="5" t="s">
        <v>10</v>
      </c>
      <c r="D1198" s="5" t="s">
        <v>123</v>
      </c>
      <c r="E1198" s="8">
        <v>1468640</v>
      </c>
      <c r="F1198" s="9" t="s">
        <v>1053</v>
      </c>
      <c r="G1198" s="8">
        <v>117491</v>
      </c>
      <c r="H1198" s="8">
        <f t="shared" si="74"/>
        <v>1586131</v>
      </c>
      <c r="I1198" s="5" t="s">
        <v>13</v>
      </c>
      <c r="J1198" s="5" t="s">
        <v>14</v>
      </c>
      <c r="K1198" s="4">
        <f t="shared" si="72"/>
        <v>45182</v>
      </c>
      <c r="L1198" s="14">
        <f>+VLOOKUP(B1198,'[1]TỔNG HỢP .'!E$1167:M$1233,9,0)</f>
        <v>-1586131</v>
      </c>
      <c r="M1198" s="14">
        <f t="shared" si="73"/>
        <v>0</v>
      </c>
      <c r="N1198" s="4" t="str">
        <f>+VLOOKUP(B1198,'[1]TỔNG HỢP .'!E$1167:M$1233,8,0)</f>
        <v>15.09.2023</v>
      </c>
      <c r="O1198" t="s">
        <v>1281</v>
      </c>
    </row>
    <row r="1199" spans="1:15" customFormat="1" ht="15" hidden="1" customHeight="1" x14ac:dyDescent="0.2">
      <c r="A1199" s="4">
        <v>45134</v>
      </c>
      <c r="B1199" s="5">
        <v>45084</v>
      </c>
      <c r="C1199" s="5" t="s">
        <v>10</v>
      </c>
      <c r="D1199" s="5" t="s">
        <v>57</v>
      </c>
      <c r="E1199" s="8">
        <v>200732</v>
      </c>
      <c r="F1199" s="9" t="s">
        <v>1053</v>
      </c>
      <c r="G1199" s="8">
        <v>16059</v>
      </c>
      <c r="H1199" s="8">
        <f t="shared" si="74"/>
        <v>216791</v>
      </c>
      <c r="I1199" s="5" t="s">
        <v>13</v>
      </c>
      <c r="J1199" s="5" t="s">
        <v>14</v>
      </c>
      <c r="K1199" s="4">
        <f t="shared" si="72"/>
        <v>45182</v>
      </c>
      <c r="L1199" s="14" t="e">
        <f>+VLOOKUP(B1199,'[1]TỔNG HỢP .'!E$1234:M$1398,9,0)</f>
        <v>#N/A</v>
      </c>
      <c r="M1199" s="14" t="e">
        <f t="shared" si="73"/>
        <v>#N/A</v>
      </c>
      <c r="N1199" s="4" t="e">
        <f>+VLOOKUP(B1199,'[1]TỔNG HỢP .'!E$1234:M$1398,8,0)</f>
        <v>#N/A</v>
      </c>
      <c r="O1199" t="s">
        <v>1300</v>
      </c>
    </row>
    <row r="1200" spans="1:15" customFormat="1" ht="15" hidden="1" customHeight="1" x14ac:dyDescent="0.2">
      <c r="A1200" s="4">
        <v>45134</v>
      </c>
      <c r="B1200" s="5">
        <v>45085</v>
      </c>
      <c r="C1200" s="5" t="s">
        <v>10</v>
      </c>
      <c r="D1200" s="5" t="s">
        <v>87</v>
      </c>
      <c r="E1200" s="8">
        <v>2579220</v>
      </c>
      <c r="F1200" s="9" t="s">
        <v>1053</v>
      </c>
      <c r="G1200" s="8">
        <v>206338</v>
      </c>
      <c r="H1200" s="8">
        <f t="shared" si="74"/>
        <v>2785558</v>
      </c>
      <c r="I1200" s="5" t="s">
        <v>13</v>
      </c>
      <c r="J1200" s="5" t="s">
        <v>14</v>
      </c>
      <c r="K1200" s="4">
        <f t="shared" si="72"/>
        <v>45182</v>
      </c>
      <c r="L1200" s="14">
        <f>+VLOOKUP(B1200,'[1]TỔNG HỢP .'!E$1167:M$1233,9,0)</f>
        <v>-2785558</v>
      </c>
      <c r="M1200" s="14">
        <f t="shared" si="73"/>
        <v>0</v>
      </c>
      <c r="N1200" s="4" t="str">
        <f>+VLOOKUP(B1200,'[1]TỔNG HỢP .'!E$1167:M$1233,8,0)</f>
        <v>15.09.2023</v>
      </c>
      <c r="O1200" t="s">
        <v>1281</v>
      </c>
    </row>
    <row r="1201" spans="1:17" ht="15" hidden="1" customHeight="1" x14ac:dyDescent="0.2">
      <c r="A1201" s="4">
        <v>45134</v>
      </c>
      <c r="B1201" s="5">
        <v>45086</v>
      </c>
      <c r="C1201" s="5" t="s">
        <v>10</v>
      </c>
      <c r="D1201" s="5" t="s">
        <v>94</v>
      </c>
      <c r="E1201" s="8">
        <v>3689800</v>
      </c>
      <c r="F1201" s="9" t="s">
        <v>1053</v>
      </c>
      <c r="G1201" s="8">
        <v>295184</v>
      </c>
      <c r="H1201" s="8">
        <f t="shared" si="74"/>
        <v>3984984</v>
      </c>
      <c r="I1201" s="5" t="s">
        <v>13</v>
      </c>
      <c r="J1201" s="5" t="s">
        <v>14</v>
      </c>
      <c r="K1201" s="4">
        <f t="shared" si="72"/>
        <v>45182</v>
      </c>
      <c r="L1201" s="14">
        <f>+VLOOKUP(B1201,'[1]TỔNG HỢP .'!E$1167:M$1233,9,0)</f>
        <v>-3984984</v>
      </c>
      <c r="M1201" s="14">
        <f t="shared" si="73"/>
        <v>0</v>
      </c>
      <c r="N1201" s="4" t="str">
        <f>+VLOOKUP(B1201,'[1]TỔNG HỢP .'!E$1167:M$1233,8,0)</f>
        <v>15.09.2023</v>
      </c>
      <c r="O1201" t="s">
        <v>1281</v>
      </c>
      <c r="P1201"/>
    </row>
    <row r="1202" spans="1:17" ht="15" hidden="1" customHeight="1" x14ac:dyDescent="0.2">
      <c r="A1202" s="19">
        <v>45135</v>
      </c>
      <c r="B1202" s="10">
        <v>40681</v>
      </c>
      <c r="C1202" s="5"/>
      <c r="D1202" s="10" t="s">
        <v>1264</v>
      </c>
      <c r="E1202" s="20">
        <v>-11842060</v>
      </c>
      <c r="F1202" s="9" t="s">
        <v>12</v>
      </c>
      <c r="G1202" s="20">
        <v>-1184206</v>
      </c>
      <c r="H1202" s="8">
        <f t="shared" si="74"/>
        <v>-13026266</v>
      </c>
      <c r="I1202" s="5" t="s">
        <v>13</v>
      </c>
      <c r="J1202" s="5" t="s">
        <v>14</v>
      </c>
      <c r="K1202" s="4">
        <f t="shared" si="72"/>
        <v>45183</v>
      </c>
      <c r="L1202" s="14">
        <f>+VLOOKUP(B1202,'[1]TỔNG HỢP .'!E$871:M$997,9,0)</f>
        <v>13026266</v>
      </c>
      <c r="M1202" s="14">
        <f t="shared" si="73"/>
        <v>0</v>
      </c>
      <c r="N1202" s="4" t="str">
        <f>+VLOOKUP(B1202,'[1]TỔNG HỢP .'!E$871:M$997,8,0)</f>
        <v>05.08.2023</v>
      </c>
      <c r="O1202" t="s">
        <v>1267</v>
      </c>
      <c r="P1202"/>
    </row>
    <row r="1203" spans="1:17" ht="15" hidden="1" customHeight="1" x14ac:dyDescent="0.2">
      <c r="A1203" s="19">
        <v>45135</v>
      </c>
      <c r="B1203" s="10">
        <v>46676</v>
      </c>
      <c r="C1203" s="5"/>
      <c r="D1203" s="10" t="s">
        <v>1265</v>
      </c>
      <c r="E1203" s="20">
        <v>-9868383</v>
      </c>
      <c r="F1203" s="9" t="s">
        <v>12</v>
      </c>
      <c r="G1203" s="20">
        <v>-986838</v>
      </c>
      <c r="H1203" s="8">
        <f t="shared" si="74"/>
        <v>-10855221</v>
      </c>
      <c r="I1203" s="5" t="s">
        <v>13</v>
      </c>
      <c r="J1203" s="5" t="s">
        <v>14</v>
      </c>
      <c r="K1203" s="4">
        <f t="shared" si="72"/>
        <v>45183</v>
      </c>
      <c r="L1203" s="14">
        <f>+VLOOKUP(B1203,'[1]TỔNG HỢP .'!E$871:M$997,9,0)</f>
        <v>10855221</v>
      </c>
      <c r="M1203" s="14">
        <f t="shared" si="73"/>
        <v>0</v>
      </c>
      <c r="N1203" s="4" t="str">
        <f>+VLOOKUP(B1203,'[1]TỔNG HỢP .'!E$871:M$997,8,0)</f>
        <v>05.08.2023</v>
      </c>
      <c r="O1203" t="s">
        <v>1267</v>
      </c>
      <c r="P1203"/>
    </row>
    <row r="1204" spans="1:17" ht="15" hidden="1" customHeight="1" x14ac:dyDescent="0.2">
      <c r="A1204" s="19">
        <v>45135</v>
      </c>
      <c r="B1204" s="10">
        <v>42919</v>
      </c>
      <c r="C1204" s="5"/>
      <c r="D1204" s="10" t="s">
        <v>1266</v>
      </c>
      <c r="E1204" s="20">
        <v>-45394561</v>
      </c>
      <c r="F1204" s="9" t="s">
        <v>12</v>
      </c>
      <c r="G1204" s="20">
        <v>-4539456</v>
      </c>
      <c r="H1204" s="8">
        <f t="shared" si="74"/>
        <v>-49934017</v>
      </c>
      <c r="I1204" s="5" t="s">
        <v>13</v>
      </c>
      <c r="J1204" s="5" t="s">
        <v>14</v>
      </c>
      <c r="K1204" s="4">
        <f t="shared" si="72"/>
        <v>45183</v>
      </c>
      <c r="L1204" s="14">
        <f>+VLOOKUP(B1204,'[1]TỔNG HỢP .'!E$871:M$997,9,0)</f>
        <v>49934017</v>
      </c>
      <c r="M1204" s="14">
        <f t="shared" si="73"/>
        <v>0</v>
      </c>
      <c r="N1204" s="4" t="str">
        <f>+VLOOKUP(B1204,'[1]TỔNG HỢP .'!E$871:M$997,8,0)</f>
        <v>05.08.2023</v>
      </c>
      <c r="O1204" t="s">
        <v>1267</v>
      </c>
      <c r="P1204"/>
    </row>
    <row r="1205" spans="1:17" ht="15" hidden="1" customHeight="1" x14ac:dyDescent="0.2">
      <c r="A1205" s="4">
        <v>45136</v>
      </c>
      <c r="B1205" s="5">
        <v>45270</v>
      </c>
      <c r="C1205" s="5" t="s">
        <v>10</v>
      </c>
      <c r="D1205" s="5" t="s">
        <v>131</v>
      </c>
      <c r="E1205" s="8">
        <v>1468640</v>
      </c>
      <c r="F1205" s="9" t="s">
        <v>1053</v>
      </c>
      <c r="G1205" s="8">
        <v>117491</v>
      </c>
      <c r="H1205" s="8">
        <f t="shared" si="74"/>
        <v>1586131</v>
      </c>
      <c r="I1205" s="5" t="s">
        <v>13</v>
      </c>
      <c r="J1205" s="5" t="s">
        <v>14</v>
      </c>
      <c r="K1205" s="4">
        <f t="shared" si="72"/>
        <v>45184</v>
      </c>
      <c r="L1205" s="14">
        <f>+VLOOKUP(B1205,'[1]TỔNG HỢP .'!E$1167:M$1233,9,0)</f>
        <v>-1586131</v>
      </c>
      <c r="M1205" s="14">
        <f t="shared" si="73"/>
        <v>0</v>
      </c>
      <c r="N1205" s="4" t="str">
        <f>+VLOOKUP(B1205,'[1]TỔNG HỢP .'!E$1167:M$1233,8,0)</f>
        <v>15.09.2023</v>
      </c>
      <c r="O1205" t="s">
        <v>1281</v>
      </c>
      <c r="P1205"/>
    </row>
    <row r="1206" spans="1:17" ht="15" hidden="1" customHeight="1" x14ac:dyDescent="0.2">
      <c r="A1206" s="4">
        <v>45136</v>
      </c>
      <c r="B1206" s="5">
        <v>45309</v>
      </c>
      <c r="C1206" s="5" t="s">
        <v>10</v>
      </c>
      <c r="D1206" s="5" t="s">
        <v>1263</v>
      </c>
      <c r="E1206" s="8">
        <v>-17763089</v>
      </c>
      <c r="F1206" s="9" t="s">
        <v>12</v>
      </c>
      <c r="G1206" s="8">
        <v>-1776309</v>
      </c>
      <c r="H1206" s="8">
        <f t="shared" si="74"/>
        <v>-19539398</v>
      </c>
      <c r="I1206" s="5" t="s">
        <v>13</v>
      </c>
      <c r="J1206" s="5" t="s">
        <v>14</v>
      </c>
      <c r="K1206" s="4">
        <f t="shared" si="72"/>
        <v>45184</v>
      </c>
      <c r="L1206" s="14">
        <f>+VLOOKUP(B1206,'[1]TỔNG HỢP .'!E$871:M$997,9,0)</f>
        <v>17763089</v>
      </c>
      <c r="M1206" s="14">
        <f t="shared" si="73"/>
        <v>-1776309</v>
      </c>
      <c r="N1206" s="4" t="str">
        <f>+VLOOKUP(B1206,'[1]TỔNG HỢP .'!E$871:M$997,8,0)</f>
        <v>05.08.2023</v>
      </c>
      <c r="O1206" t="s">
        <v>1353</v>
      </c>
      <c r="P1206" s="28">
        <v>0</v>
      </c>
      <c r="Q1206" t="s">
        <v>1356</v>
      </c>
    </row>
    <row r="1207" spans="1:17" ht="15" hidden="1" customHeight="1" x14ac:dyDescent="0.2">
      <c r="A1207" s="4">
        <v>45167</v>
      </c>
      <c r="B1207" s="5">
        <v>51939</v>
      </c>
      <c r="C1207" s="5"/>
      <c r="D1207" s="5" t="s">
        <v>1271</v>
      </c>
      <c r="E1207" s="27">
        <v>9237991</v>
      </c>
      <c r="F1207" s="9" t="s">
        <v>1053</v>
      </c>
      <c r="G1207" s="27">
        <v>739039</v>
      </c>
      <c r="H1207" s="8">
        <f>-E1207-G1207</f>
        <v>-9977030</v>
      </c>
      <c r="I1207" s="5" t="s">
        <v>13</v>
      </c>
      <c r="J1207" s="5" t="s">
        <v>14</v>
      </c>
      <c r="K1207" s="4">
        <f t="shared" ref="K1207:K1209" si="75">48+A1207</f>
        <v>45215</v>
      </c>
      <c r="L1207" s="14">
        <f>+VLOOKUP(B1207,'[1]TỔNG HỢP .'!E$1041:M$1166,9,0)</f>
        <v>9977030</v>
      </c>
      <c r="M1207" s="14">
        <f t="shared" ref="M1207:M1209" si="76">+L1207+H1207</f>
        <v>0</v>
      </c>
      <c r="N1207" s="4" t="str">
        <f>+VLOOKUP(B1207,'[1]TỔNG HỢP .'!E$1041:M$1166,8,0)</f>
        <v>05.09.2023</v>
      </c>
      <c r="O1207" t="s">
        <v>1280</v>
      </c>
      <c r="P1207"/>
    </row>
    <row r="1208" spans="1:17" ht="15" hidden="1" customHeight="1" x14ac:dyDescent="0.2">
      <c r="A1208" s="4">
        <v>45167</v>
      </c>
      <c r="B1208" s="5">
        <v>50831</v>
      </c>
      <c r="C1208" s="5"/>
      <c r="D1208" s="5" t="s">
        <v>1272</v>
      </c>
      <c r="E1208" s="27">
        <v>42494760</v>
      </c>
      <c r="F1208" s="9" t="s">
        <v>1053</v>
      </c>
      <c r="G1208" s="27">
        <v>3399581</v>
      </c>
      <c r="H1208" s="8">
        <f t="shared" ref="H1208:H1209" si="77">-E1208-G1208</f>
        <v>-45894341</v>
      </c>
      <c r="I1208" s="5" t="s">
        <v>13</v>
      </c>
      <c r="J1208" s="5" t="s">
        <v>14</v>
      </c>
      <c r="K1208" s="4">
        <f t="shared" si="75"/>
        <v>45215</v>
      </c>
      <c r="L1208" s="14">
        <f>+VLOOKUP(B1208,'[1]TỔNG HỢP .'!E$1041:M$1166,9,0)</f>
        <v>45894341</v>
      </c>
      <c r="M1208" s="14">
        <f t="shared" si="76"/>
        <v>0</v>
      </c>
      <c r="N1208" s="4" t="str">
        <f>+VLOOKUP(B1208,'[1]TỔNG HỢP .'!E$1041:M$1166,8,0)</f>
        <v>05.09.2023</v>
      </c>
      <c r="O1208" t="s">
        <v>1280</v>
      </c>
      <c r="P1208"/>
    </row>
    <row r="1209" spans="1:17" ht="15" hidden="1" customHeight="1" x14ac:dyDescent="0.2">
      <c r="A1209" s="4">
        <v>45167</v>
      </c>
      <c r="B1209" s="5">
        <v>49228</v>
      </c>
      <c r="C1209" s="5"/>
      <c r="D1209" s="5" t="s">
        <v>1273</v>
      </c>
      <c r="E1209" s="27">
        <v>11085590</v>
      </c>
      <c r="F1209" s="9" t="s">
        <v>1053</v>
      </c>
      <c r="G1209" s="27">
        <v>886847</v>
      </c>
      <c r="H1209" s="8">
        <f t="shared" si="77"/>
        <v>-11972437</v>
      </c>
      <c r="I1209" s="5" t="s">
        <v>13</v>
      </c>
      <c r="J1209" s="5" t="s">
        <v>14</v>
      </c>
      <c r="K1209" s="4">
        <f t="shared" si="75"/>
        <v>45215</v>
      </c>
      <c r="L1209" s="14">
        <f>+VLOOKUP(B1209,'[1]TỔNG HỢP .'!E$1041:M$1166,9,0)</f>
        <v>11972437</v>
      </c>
      <c r="M1209" s="14">
        <f t="shared" si="76"/>
        <v>0</v>
      </c>
      <c r="N1209" s="4" t="str">
        <f>+VLOOKUP(B1209,'[1]TỔNG HỢP .'!E$1041:M$1166,8,0)</f>
        <v>05.09.2023</v>
      </c>
      <c r="O1209" t="s">
        <v>1280</v>
      </c>
      <c r="P1209"/>
    </row>
    <row r="1210" spans="1:17" ht="15" hidden="1" customHeight="1" x14ac:dyDescent="0.2">
      <c r="A1210" s="4">
        <v>45146</v>
      </c>
      <c r="B1210" s="5">
        <v>8270</v>
      </c>
      <c r="C1210" s="5" t="s">
        <v>748</v>
      </c>
      <c r="D1210" s="5" t="s">
        <v>1274</v>
      </c>
      <c r="E1210" s="8">
        <v>-216374</v>
      </c>
      <c r="F1210" s="9" t="s">
        <v>1053</v>
      </c>
      <c r="G1210" s="8">
        <v>-17310</v>
      </c>
      <c r="H1210" s="8">
        <v>-233684</v>
      </c>
      <c r="I1210" s="5" t="s">
        <v>13</v>
      </c>
      <c r="J1210" s="5" t="s">
        <v>14</v>
      </c>
      <c r="K1210" s="4">
        <f t="shared" ref="K1210:K1215" si="78">48+A1210</f>
        <v>45194</v>
      </c>
      <c r="L1210" s="14">
        <f>+VLOOKUP(B1210,'[1]TỔNG HỢP .'!E$1041:M$1166,9,0)</f>
        <v>233684</v>
      </c>
      <c r="M1210" s="14">
        <f t="shared" ref="M1210:M1215" si="79">+L1210+H1210</f>
        <v>0</v>
      </c>
      <c r="N1210" s="4" t="str">
        <f>+VLOOKUP(B1210,'[1]TỔNG HỢP .'!E$1041:M$1166,8,0)</f>
        <v>05.09.2023</v>
      </c>
      <c r="O1210" t="s">
        <v>1280</v>
      </c>
      <c r="P1210"/>
    </row>
    <row r="1211" spans="1:17" ht="15" hidden="1" customHeight="1" x14ac:dyDescent="0.2">
      <c r="A1211" s="4">
        <v>45146</v>
      </c>
      <c r="B1211" s="5">
        <v>8281</v>
      </c>
      <c r="C1211" s="5" t="s">
        <v>748</v>
      </c>
      <c r="D1211" s="5" t="s">
        <v>1275</v>
      </c>
      <c r="E1211" s="8">
        <v>-2577000</v>
      </c>
      <c r="F1211" s="9" t="s">
        <v>12</v>
      </c>
      <c r="G1211" s="8">
        <v>-257700</v>
      </c>
      <c r="H1211" s="8">
        <v>-2834700</v>
      </c>
      <c r="I1211" s="5" t="s">
        <v>13</v>
      </c>
      <c r="J1211" s="5" t="s">
        <v>14</v>
      </c>
      <c r="K1211" s="4">
        <f t="shared" si="78"/>
        <v>45194</v>
      </c>
      <c r="L1211" s="14">
        <f>+VLOOKUP(B1211,'[1]TỔNG HỢP .'!E$1041:M$1166,9,0)</f>
        <v>2834700</v>
      </c>
      <c r="M1211" s="14">
        <f t="shared" si="79"/>
        <v>0</v>
      </c>
      <c r="N1211" s="4" t="str">
        <f>+VLOOKUP(B1211,'[1]TỔNG HỢP .'!E$1041:M$1166,8,0)</f>
        <v>05.09.2023</v>
      </c>
      <c r="O1211" t="s">
        <v>1280</v>
      </c>
      <c r="P1211"/>
    </row>
    <row r="1212" spans="1:17" ht="15" hidden="1" customHeight="1" x14ac:dyDescent="0.2">
      <c r="A1212" s="4">
        <v>45155</v>
      </c>
      <c r="B1212" s="5">
        <v>8815</v>
      </c>
      <c r="C1212" s="5" t="s">
        <v>748</v>
      </c>
      <c r="D1212" s="5" t="s">
        <v>1276</v>
      </c>
      <c r="E1212" s="8">
        <v>-73399</v>
      </c>
      <c r="F1212" s="9" t="s">
        <v>1053</v>
      </c>
      <c r="G1212" s="8">
        <v>-5872</v>
      </c>
      <c r="H1212" s="8">
        <v>-79271</v>
      </c>
      <c r="I1212" s="5" t="s">
        <v>13</v>
      </c>
      <c r="J1212" s="5" t="s">
        <v>14</v>
      </c>
      <c r="K1212" s="4">
        <f t="shared" si="78"/>
        <v>45203</v>
      </c>
      <c r="L1212" s="14">
        <f>+VLOOKUP(B1212,'[1]TỔNG HỢP .'!E$1041:M$1166,9,0)</f>
        <v>79271</v>
      </c>
      <c r="M1212" s="14">
        <f t="shared" si="79"/>
        <v>0</v>
      </c>
      <c r="N1212" s="4" t="str">
        <f>+VLOOKUP(B1212,'[1]TỔNG HỢP .'!E$1041:M$1166,8,0)</f>
        <v>05.09.2023</v>
      </c>
      <c r="O1212" t="s">
        <v>1280</v>
      </c>
      <c r="P1212"/>
    </row>
    <row r="1213" spans="1:17" ht="15" hidden="1" customHeight="1" x14ac:dyDescent="0.2">
      <c r="A1213" s="4">
        <v>45160</v>
      </c>
      <c r="B1213" s="5">
        <v>9054</v>
      </c>
      <c r="C1213" s="5" t="s">
        <v>748</v>
      </c>
      <c r="D1213" s="5" t="s">
        <v>1277</v>
      </c>
      <c r="E1213" s="8">
        <v>-1380814</v>
      </c>
      <c r="F1213" s="9" t="s">
        <v>1053</v>
      </c>
      <c r="G1213" s="8">
        <v>-110465</v>
      </c>
      <c r="H1213" s="8">
        <v>-1491279</v>
      </c>
      <c r="I1213" s="5" t="s">
        <v>13</v>
      </c>
      <c r="J1213" s="5" t="s">
        <v>14</v>
      </c>
      <c r="K1213" s="4">
        <f t="shared" si="78"/>
        <v>45208</v>
      </c>
      <c r="L1213" s="14">
        <f>+VLOOKUP(B1213,'[1]TỔNG HỢP .'!E$1041:M$1166,9,0)</f>
        <v>1491279</v>
      </c>
      <c r="M1213" s="14">
        <f t="shared" si="79"/>
        <v>0</v>
      </c>
      <c r="N1213" s="4" t="str">
        <f>+VLOOKUP(B1213,'[1]TỔNG HỢP .'!E$1041:M$1166,8,0)</f>
        <v>05.09.2023</v>
      </c>
      <c r="O1213" t="s">
        <v>1280</v>
      </c>
      <c r="P1213"/>
    </row>
    <row r="1214" spans="1:17" ht="15" hidden="1" customHeight="1" x14ac:dyDescent="0.2">
      <c r="A1214" s="4">
        <v>45163</v>
      </c>
      <c r="B1214" s="5">
        <v>9317</v>
      </c>
      <c r="C1214" s="5" t="s">
        <v>748</v>
      </c>
      <c r="D1214" s="5" t="s">
        <v>1278</v>
      </c>
      <c r="E1214" s="8">
        <v>-1095912</v>
      </c>
      <c r="F1214" s="9" t="s">
        <v>1053</v>
      </c>
      <c r="G1214" s="8">
        <v>-87674</v>
      </c>
      <c r="H1214" s="8">
        <v>-1183586</v>
      </c>
      <c r="I1214" s="5" t="s">
        <v>13</v>
      </c>
      <c r="J1214" s="5" t="s">
        <v>14</v>
      </c>
      <c r="K1214" s="4">
        <f t="shared" si="78"/>
        <v>45211</v>
      </c>
      <c r="L1214" s="14">
        <f>+VLOOKUP(B1214,'[1]TỔNG HỢP .'!E$1041:M$1166,9,0)</f>
        <v>1183586</v>
      </c>
      <c r="M1214" s="14">
        <f t="shared" si="79"/>
        <v>0</v>
      </c>
      <c r="N1214" s="4" t="str">
        <f>+VLOOKUP(B1214,'[1]TỔNG HỢP .'!E$1041:M$1166,8,0)</f>
        <v>05.09.2023</v>
      </c>
      <c r="O1214" t="s">
        <v>1280</v>
      </c>
      <c r="P1214"/>
    </row>
    <row r="1215" spans="1:17" ht="15" hidden="1" customHeight="1" x14ac:dyDescent="0.2">
      <c r="A1215" s="4">
        <v>45167</v>
      </c>
      <c r="B1215" s="5">
        <v>51605</v>
      </c>
      <c r="C1215" s="5" t="s">
        <v>10</v>
      </c>
      <c r="D1215" s="5" t="s">
        <v>1279</v>
      </c>
      <c r="E1215" s="8">
        <v>-16628385</v>
      </c>
      <c r="F1215" s="9" t="s">
        <v>1053</v>
      </c>
      <c r="G1215" s="8">
        <v>-1330271</v>
      </c>
      <c r="H1215" s="8">
        <v>-17958656</v>
      </c>
      <c r="I1215" s="5" t="s">
        <v>13</v>
      </c>
      <c r="J1215" s="5" t="s">
        <v>14</v>
      </c>
      <c r="K1215" s="4">
        <f t="shared" si="78"/>
        <v>45215</v>
      </c>
      <c r="L1215" s="14">
        <f>+VLOOKUP(B1215,'[1]TỔNG HỢP .'!E$1041:M$1166,9,0)</f>
        <v>16628385</v>
      </c>
      <c r="M1215" s="14">
        <f t="shared" si="79"/>
        <v>-1330271</v>
      </c>
      <c r="N1215" s="4" t="str">
        <f>+VLOOKUP(B1215,'[1]TỔNG HỢP .'!E$1041:M$1166,8,0)</f>
        <v>05.09.2023</v>
      </c>
      <c r="O1215" t="s">
        <v>1354</v>
      </c>
      <c r="P1215" s="28">
        <v>0</v>
      </c>
      <c r="Q1215" t="s">
        <v>1356</v>
      </c>
    </row>
    <row r="1216" spans="1:17" ht="15" hidden="1" customHeight="1" x14ac:dyDescent="0.2">
      <c r="A1216" s="4">
        <v>45139</v>
      </c>
      <c r="B1216" s="5">
        <v>45375</v>
      </c>
      <c r="C1216" s="5" t="s">
        <v>10</v>
      </c>
      <c r="D1216" s="5" t="s">
        <v>15</v>
      </c>
      <c r="E1216" s="8">
        <v>2423212</v>
      </c>
      <c r="F1216" s="9" t="s">
        <v>1053</v>
      </c>
      <c r="G1216" s="8">
        <v>193857</v>
      </c>
      <c r="H1216" s="8">
        <f>+E1216+G1216</f>
        <v>2617069</v>
      </c>
      <c r="I1216" s="5" t="s">
        <v>13</v>
      </c>
      <c r="J1216" s="5" t="s">
        <v>14</v>
      </c>
      <c r="K1216" s="4">
        <f t="shared" ref="K1216:K1279" si="80">48+A1216</f>
        <v>45187</v>
      </c>
      <c r="L1216" s="14">
        <f>+VLOOKUP(B1216,'[1]TỔNG HỢP .'!E$1167:M$1233,9,0)</f>
        <v>-2617069</v>
      </c>
      <c r="M1216" s="14">
        <f t="shared" ref="M1216:M1279" si="81">+L1216+H1216</f>
        <v>0</v>
      </c>
      <c r="N1216" s="4" t="str">
        <f>+VLOOKUP(B1216,'[1]TỔNG HỢP .'!E$1167:M$1233,8,0)</f>
        <v>15.09.2023</v>
      </c>
      <c r="O1216" t="s">
        <v>1281</v>
      </c>
      <c r="P1216"/>
    </row>
    <row r="1217" spans="1:15" customFormat="1" ht="15" hidden="1" customHeight="1" x14ac:dyDescent="0.2">
      <c r="A1217" s="4">
        <v>45139</v>
      </c>
      <c r="B1217" s="5">
        <v>45376</v>
      </c>
      <c r="C1217" s="5" t="s">
        <v>10</v>
      </c>
      <c r="D1217" s="5" t="s">
        <v>1027</v>
      </c>
      <c r="E1217" s="8">
        <v>602196</v>
      </c>
      <c r="F1217" s="9" t="s">
        <v>1053</v>
      </c>
      <c r="G1217" s="8">
        <v>48176</v>
      </c>
      <c r="H1217" s="8">
        <f t="shared" ref="H1217:H1280" si="82">+E1217+G1217</f>
        <v>650372</v>
      </c>
      <c r="I1217" s="5" t="s">
        <v>13</v>
      </c>
      <c r="J1217" s="5" t="s">
        <v>14</v>
      </c>
      <c r="K1217" s="4">
        <f t="shared" si="80"/>
        <v>45187</v>
      </c>
      <c r="L1217" s="14">
        <f>+VLOOKUP(B1217,'[1]TỔNG HỢP .'!E$1167:M$1233,9,0)</f>
        <v>-650372</v>
      </c>
      <c r="M1217" s="14">
        <f t="shared" si="81"/>
        <v>0</v>
      </c>
      <c r="N1217" s="4" t="str">
        <f>+VLOOKUP(B1217,'[1]TỔNG HỢP .'!E$1167:M$1233,8,0)</f>
        <v>15.09.2023</v>
      </c>
      <c r="O1217" t="s">
        <v>1281</v>
      </c>
    </row>
    <row r="1218" spans="1:15" customFormat="1" ht="15" hidden="1" customHeight="1" x14ac:dyDescent="0.2">
      <c r="A1218" s="4">
        <v>45139</v>
      </c>
      <c r="B1218" s="5">
        <v>45377</v>
      </c>
      <c r="C1218" s="5" t="s">
        <v>10</v>
      </c>
      <c r="D1218" s="5" t="s">
        <v>29</v>
      </c>
      <c r="E1218" s="8">
        <v>2579220</v>
      </c>
      <c r="F1218" s="9" t="s">
        <v>1053</v>
      </c>
      <c r="G1218" s="8">
        <v>206338</v>
      </c>
      <c r="H1218" s="8">
        <f t="shared" si="82"/>
        <v>2785558</v>
      </c>
      <c r="I1218" s="5" t="s">
        <v>13</v>
      </c>
      <c r="J1218" s="5" t="s">
        <v>14</v>
      </c>
      <c r="K1218" s="4">
        <f t="shared" si="80"/>
        <v>45187</v>
      </c>
      <c r="L1218" s="14">
        <f>+VLOOKUP(B1218,'[1]TỔNG HỢP .'!E$1167:M$1233,9,0)</f>
        <v>-2785558</v>
      </c>
      <c r="M1218" s="14">
        <f t="shared" si="81"/>
        <v>0</v>
      </c>
      <c r="N1218" s="4" t="str">
        <f>+VLOOKUP(B1218,'[1]TỔNG HỢP .'!E$1167:M$1233,8,0)</f>
        <v>15.09.2023</v>
      </c>
      <c r="O1218" t="s">
        <v>1281</v>
      </c>
    </row>
    <row r="1219" spans="1:15" customFormat="1" ht="15" hidden="1" customHeight="1" x14ac:dyDescent="0.2">
      <c r="A1219" s="4">
        <v>45139</v>
      </c>
      <c r="B1219" s="5">
        <v>45378</v>
      </c>
      <c r="C1219" s="5" t="s">
        <v>10</v>
      </c>
      <c r="D1219" s="5" t="s">
        <v>134</v>
      </c>
      <c r="E1219" s="8">
        <v>1404632</v>
      </c>
      <c r="F1219" s="9" t="s">
        <v>1053</v>
      </c>
      <c r="G1219" s="8">
        <v>112371</v>
      </c>
      <c r="H1219" s="8">
        <f t="shared" si="82"/>
        <v>1517003</v>
      </c>
      <c r="I1219" s="5" t="s">
        <v>13</v>
      </c>
      <c r="J1219" s="5" t="s">
        <v>14</v>
      </c>
      <c r="K1219" s="4">
        <f t="shared" si="80"/>
        <v>45187</v>
      </c>
      <c r="L1219" s="14">
        <f>+VLOOKUP(B1219,'[1]TỔNG HỢP .'!E$1167:M$1233,9,0)</f>
        <v>-1517003</v>
      </c>
      <c r="M1219" s="14">
        <f t="shared" si="81"/>
        <v>0</v>
      </c>
      <c r="N1219" s="4" t="str">
        <f>+VLOOKUP(B1219,'[1]TỔNG HỢP .'!E$1167:M$1233,8,0)</f>
        <v>15.09.2023</v>
      </c>
      <c r="O1219" t="s">
        <v>1281</v>
      </c>
    </row>
    <row r="1220" spans="1:15" customFormat="1" ht="15" hidden="1" customHeight="1" x14ac:dyDescent="0.2">
      <c r="A1220" s="4">
        <v>45139</v>
      </c>
      <c r="B1220" s="5">
        <v>45379</v>
      </c>
      <c r="C1220" s="5" t="s">
        <v>10</v>
      </c>
      <c r="D1220" s="5" t="s">
        <v>140</v>
      </c>
      <c r="E1220" s="8">
        <v>2779952</v>
      </c>
      <c r="F1220" s="9" t="s">
        <v>1053</v>
      </c>
      <c r="G1220" s="8">
        <v>222396</v>
      </c>
      <c r="H1220" s="8">
        <f t="shared" si="82"/>
        <v>3002348</v>
      </c>
      <c r="I1220" s="5" t="s">
        <v>13</v>
      </c>
      <c r="J1220" s="5" t="s">
        <v>14</v>
      </c>
      <c r="K1220" s="4">
        <f t="shared" si="80"/>
        <v>45187</v>
      </c>
      <c r="L1220" s="14">
        <f>+VLOOKUP(B1220,'[1]TỔNG HỢP .'!E$1167:M$1233,9,0)</f>
        <v>-3002348</v>
      </c>
      <c r="M1220" s="14">
        <f t="shared" si="81"/>
        <v>0</v>
      </c>
      <c r="N1220" s="4" t="str">
        <f>+VLOOKUP(B1220,'[1]TỔNG HỢP .'!E$1167:M$1233,8,0)</f>
        <v>15.09.2023</v>
      </c>
      <c r="O1220" t="s">
        <v>1281</v>
      </c>
    </row>
    <row r="1221" spans="1:15" customFormat="1" ht="15" hidden="1" customHeight="1" x14ac:dyDescent="0.2">
      <c r="A1221" s="4">
        <v>45139</v>
      </c>
      <c r="B1221" s="5">
        <v>45380</v>
      </c>
      <c r="C1221" s="5" t="s">
        <v>10</v>
      </c>
      <c r="D1221" s="5" t="s">
        <v>140</v>
      </c>
      <c r="E1221" s="8">
        <v>1110580</v>
      </c>
      <c r="F1221" s="9" t="s">
        <v>1053</v>
      </c>
      <c r="G1221" s="8">
        <v>88846</v>
      </c>
      <c r="H1221" s="8">
        <f t="shared" si="82"/>
        <v>1199426</v>
      </c>
      <c r="I1221" s="5" t="s">
        <v>13</v>
      </c>
      <c r="J1221" s="5" t="s">
        <v>14</v>
      </c>
      <c r="K1221" s="4">
        <f t="shared" si="80"/>
        <v>45187</v>
      </c>
      <c r="L1221" s="14">
        <f>+VLOOKUP(B1221,'[1]TỔNG HỢP .'!E$1167:M$1233,9,0)</f>
        <v>-1199426</v>
      </c>
      <c r="M1221" s="14">
        <f t="shared" si="81"/>
        <v>0</v>
      </c>
      <c r="N1221" s="4" t="str">
        <f>+VLOOKUP(B1221,'[1]TỔNG HỢP .'!E$1167:M$1233,8,0)</f>
        <v>15.09.2023</v>
      </c>
      <c r="O1221" t="s">
        <v>1281</v>
      </c>
    </row>
    <row r="1222" spans="1:15" customFormat="1" ht="15" hidden="1" customHeight="1" x14ac:dyDescent="0.2">
      <c r="A1222" s="4">
        <v>45139</v>
      </c>
      <c r="B1222" s="5">
        <v>45382</v>
      </c>
      <c r="C1222" s="5" t="s">
        <v>10</v>
      </c>
      <c r="D1222" s="5" t="s">
        <v>38</v>
      </c>
      <c r="E1222" s="8">
        <v>3333060</v>
      </c>
      <c r="F1222" s="9" t="s">
        <v>1053</v>
      </c>
      <c r="G1222" s="8">
        <v>266645</v>
      </c>
      <c r="H1222" s="8">
        <f t="shared" si="82"/>
        <v>3599705</v>
      </c>
      <c r="I1222" s="5" t="s">
        <v>13</v>
      </c>
      <c r="J1222" s="5" t="s">
        <v>14</v>
      </c>
      <c r="K1222" s="4">
        <f t="shared" si="80"/>
        <v>45187</v>
      </c>
      <c r="L1222" s="14">
        <f>+VLOOKUP(B1222,'[1]TỔNG HỢP .'!E$1167:M$1233,9,0)</f>
        <v>-3599705</v>
      </c>
      <c r="M1222" s="14">
        <f t="shared" si="81"/>
        <v>0</v>
      </c>
      <c r="N1222" s="4" t="str">
        <f>+VLOOKUP(B1222,'[1]TỔNG HỢP .'!E$1167:M$1233,8,0)</f>
        <v>15.09.2023</v>
      </c>
      <c r="O1222" t="s">
        <v>1281</v>
      </c>
    </row>
    <row r="1223" spans="1:15" customFormat="1" ht="15" hidden="1" customHeight="1" x14ac:dyDescent="0.2">
      <c r="A1223" s="4">
        <v>45139</v>
      </c>
      <c r="B1223" s="5">
        <v>45384</v>
      </c>
      <c r="C1223" s="5" t="s">
        <v>10</v>
      </c>
      <c r="D1223" s="5" t="s">
        <v>18</v>
      </c>
      <c r="E1223" s="8">
        <v>9046880</v>
      </c>
      <c r="F1223" s="9" t="s">
        <v>1053</v>
      </c>
      <c r="G1223" s="8">
        <v>723750</v>
      </c>
      <c r="H1223" s="8">
        <f t="shared" si="82"/>
        <v>9770630</v>
      </c>
      <c r="I1223" s="5" t="s">
        <v>13</v>
      </c>
      <c r="J1223" s="5" t="s">
        <v>14</v>
      </c>
      <c r="K1223" s="4">
        <f t="shared" si="80"/>
        <v>45187</v>
      </c>
      <c r="L1223" s="14">
        <f>+VLOOKUP(B1223,'[1]TỔNG HỢP .'!E$1167:M$1233,9,0)</f>
        <v>-9770630</v>
      </c>
      <c r="M1223" s="14">
        <f t="shared" si="81"/>
        <v>0</v>
      </c>
      <c r="N1223" s="4" t="str">
        <f>+VLOOKUP(B1223,'[1]TỔNG HỢP .'!E$1167:M$1233,8,0)</f>
        <v>15.09.2023</v>
      </c>
      <c r="O1223" t="s">
        <v>1281</v>
      </c>
    </row>
    <row r="1224" spans="1:15" customFormat="1" ht="15" hidden="1" customHeight="1" x14ac:dyDescent="0.2">
      <c r="A1224" s="4">
        <v>45139</v>
      </c>
      <c r="B1224" s="5">
        <v>45386</v>
      </c>
      <c r="C1224" s="5" t="s">
        <v>10</v>
      </c>
      <c r="D1224" s="5" t="s">
        <v>44</v>
      </c>
      <c r="E1224" s="8">
        <v>4564628</v>
      </c>
      <c r="F1224" s="9" t="s">
        <v>1053</v>
      </c>
      <c r="G1224" s="8">
        <v>365170</v>
      </c>
      <c r="H1224" s="8">
        <f t="shared" si="82"/>
        <v>4929798</v>
      </c>
      <c r="I1224" s="5" t="s">
        <v>13</v>
      </c>
      <c r="J1224" s="5" t="s">
        <v>14</v>
      </c>
      <c r="K1224" s="4">
        <f t="shared" si="80"/>
        <v>45187</v>
      </c>
      <c r="L1224" s="14">
        <f>+VLOOKUP(B1224,'[1]TỔNG HỢP .'!E$1167:M$1233,9,0)</f>
        <v>-4929798</v>
      </c>
      <c r="M1224" s="14">
        <f t="shared" si="81"/>
        <v>0</v>
      </c>
      <c r="N1224" s="4" t="str">
        <f>+VLOOKUP(B1224,'[1]TỔNG HỢP .'!E$1167:M$1233,8,0)</f>
        <v>15.09.2023</v>
      </c>
      <c r="O1224" t="s">
        <v>1281</v>
      </c>
    </row>
    <row r="1225" spans="1:15" customFormat="1" ht="15" hidden="1" customHeight="1" x14ac:dyDescent="0.2">
      <c r="A1225" s="4">
        <v>45139</v>
      </c>
      <c r="B1225" s="5">
        <v>45390</v>
      </c>
      <c r="C1225" s="5" t="s">
        <v>10</v>
      </c>
      <c r="D1225" s="5" t="s">
        <v>50</v>
      </c>
      <c r="E1225" s="8">
        <v>2222480</v>
      </c>
      <c r="F1225" s="9" t="s">
        <v>1053</v>
      </c>
      <c r="G1225" s="8">
        <v>177798</v>
      </c>
      <c r="H1225" s="8">
        <f t="shared" si="82"/>
        <v>2400278</v>
      </c>
      <c r="I1225" s="5" t="s">
        <v>13</v>
      </c>
      <c r="J1225" s="5" t="s">
        <v>14</v>
      </c>
      <c r="K1225" s="4">
        <f t="shared" si="80"/>
        <v>45187</v>
      </c>
      <c r="L1225" s="14">
        <f>+VLOOKUP(B1225,'[1]TỔNG HỢP .'!E$1167:M$1233,9,0)</f>
        <v>-2400278</v>
      </c>
      <c r="M1225" s="14">
        <f t="shared" si="81"/>
        <v>0</v>
      </c>
      <c r="N1225" s="4" t="str">
        <f>+VLOOKUP(B1225,'[1]TỔNG HỢP .'!E$1167:M$1233,8,0)</f>
        <v>15.09.2023</v>
      </c>
      <c r="O1225" t="s">
        <v>1281</v>
      </c>
    </row>
    <row r="1226" spans="1:15" customFormat="1" ht="15" hidden="1" customHeight="1" x14ac:dyDescent="0.2">
      <c r="A1226" s="4">
        <v>45139</v>
      </c>
      <c r="B1226" s="5">
        <v>45391</v>
      </c>
      <c r="C1226" s="5" t="s">
        <v>10</v>
      </c>
      <c r="D1226" s="5" t="s">
        <v>267</v>
      </c>
      <c r="E1226" s="8">
        <v>3733204</v>
      </c>
      <c r="F1226" s="9" t="s">
        <v>1053</v>
      </c>
      <c r="G1226" s="8">
        <v>298656</v>
      </c>
      <c r="H1226" s="8">
        <f t="shared" si="82"/>
        <v>4031860</v>
      </c>
      <c r="I1226" s="5" t="s">
        <v>13</v>
      </c>
      <c r="J1226" s="5" t="s">
        <v>14</v>
      </c>
      <c r="K1226" s="4">
        <f t="shared" si="80"/>
        <v>45187</v>
      </c>
      <c r="L1226" s="14">
        <f>+VLOOKUP(B1226,'[1]TỔNG HỢP .'!E$1167:M$1233,9,0)</f>
        <v>-4031860</v>
      </c>
      <c r="M1226" s="14">
        <f t="shared" si="81"/>
        <v>0</v>
      </c>
      <c r="N1226" s="4" t="str">
        <f>+VLOOKUP(B1226,'[1]TỔNG HỢP .'!E$1167:M$1233,8,0)</f>
        <v>15.09.2023</v>
      </c>
      <c r="O1226" t="s">
        <v>1281</v>
      </c>
    </row>
    <row r="1227" spans="1:15" customFormat="1" ht="15" hidden="1" customHeight="1" x14ac:dyDescent="0.2">
      <c r="A1227" s="4">
        <v>45139</v>
      </c>
      <c r="B1227" s="5">
        <v>45411</v>
      </c>
      <c r="C1227" s="5" t="s">
        <v>10</v>
      </c>
      <c r="D1227" s="5" t="s">
        <v>80</v>
      </c>
      <c r="E1227" s="8">
        <v>1311312</v>
      </c>
      <c r="F1227" s="9" t="s">
        <v>1053</v>
      </c>
      <c r="G1227" s="8">
        <v>104905</v>
      </c>
      <c r="H1227" s="8">
        <f t="shared" si="82"/>
        <v>1416217</v>
      </c>
      <c r="I1227" s="5" t="s">
        <v>13</v>
      </c>
      <c r="J1227" s="5" t="s">
        <v>14</v>
      </c>
      <c r="K1227" s="4">
        <f t="shared" si="80"/>
        <v>45187</v>
      </c>
      <c r="L1227" s="14">
        <f>+VLOOKUP(B1227,'[1]TỔNG HỢP .'!E$1167:M$1233,9,0)</f>
        <v>-1416217</v>
      </c>
      <c r="M1227" s="14">
        <f t="shared" si="81"/>
        <v>0</v>
      </c>
      <c r="N1227" s="4" t="str">
        <f>+VLOOKUP(B1227,'[1]TỔNG HỢP .'!E$1167:M$1233,8,0)</f>
        <v>15.09.2023</v>
      </c>
      <c r="O1227" t="s">
        <v>1281</v>
      </c>
    </row>
    <row r="1228" spans="1:15" customFormat="1" ht="15" hidden="1" customHeight="1" x14ac:dyDescent="0.2">
      <c r="A1228" s="4">
        <v>45139</v>
      </c>
      <c r="B1228" s="5">
        <v>45414</v>
      </c>
      <c r="C1228" s="5" t="s">
        <v>10</v>
      </c>
      <c r="D1228" s="5" t="s">
        <v>188</v>
      </c>
      <c r="E1228" s="8">
        <v>1110580</v>
      </c>
      <c r="F1228" s="9" t="s">
        <v>1053</v>
      </c>
      <c r="G1228" s="8">
        <v>88846</v>
      </c>
      <c r="H1228" s="8">
        <f t="shared" si="82"/>
        <v>1199426</v>
      </c>
      <c r="I1228" s="5" t="s">
        <v>13</v>
      </c>
      <c r="J1228" s="5" t="s">
        <v>14</v>
      </c>
      <c r="K1228" s="4">
        <f t="shared" si="80"/>
        <v>45187</v>
      </c>
      <c r="L1228" s="14">
        <f>+VLOOKUP(B1228,'[1]TỔNG HỢP .'!E$1167:M$1233,9,0)</f>
        <v>-1199426</v>
      </c>
      <c r="M1228" s="14">
        <f t="shared" si="81"/>
        <v>0</v>
      </c>
      <c r="N1228" s="4" t="str">
        <f>+VLOOKUP(B1228,'[1]TỔNG HỢP .'!E$1167:M$1233,8,0)</f>
        <v>15.09.2023</v>
      </c>
      <c r="O1228" t="s">
        <v>1281</v>
      </c>
    </row>
    <row r="1229" spans="1:15" customFormat="1" ht="15" hidden="1" customHeight="1" x14ac:dyDescent="0.2">
      <c r="A1229" s="4">
        <v>45139</v>
      </c>
      <c r="B1229" s="5">
        <v>45416</v>
      </c>
      <c r="C1229" s="5" t="s">
        <v>10</v>
      </c>
      <c r="D1229" s="5" t="s">
        <v>77</v>
      </c>
      <c r="E1229" s="8">
        <v>6270340</v>
      </c>
      <c r="F1229" s="9" t="s">
        <v>1053</v>
      </c>
      <c r="G1229" s="8">
        <v>501627</v>
      </c>
      <c r="H1229" s="8">
        <f t="shared" si="82"/>
        <v>6771967</v>
      </c>
      <c r="I1229" s="5" t="s">
        <v>13</v>
      </c>
      <c r="J1229" s="5" t="s">
        <v>14</v>
      </c>
      <c r="K1229" s="4">
        <f t="shared" si="80"/>
        <v>45187</v>
      </c>
      <c r="L1229" s="14">
        <f>+VLOOKUP(B1229,'[1]TỔNG HỢP .'!E$1167:M$1233,9,0)</f>
        <v>-6771967</v>
      </c>
      <c r="M1229" s="14">
        <f t="shared" si="81"/>
        <v>0</v>
      </c>
      <c r="N1229" s="4" t="str">
        <f>+VLOOKUP(B1229,'[1]TỔNG HỢP .'!E$1167:M$1233,8,0)</f>
        <v>15.09.2023</v>
      </c>
      <c r="O1229" t="s">
        <v>1281</v>
      </c>
    </row>
    <row r="1230" spans="1:15" customFormat="1" ht="15" hidden="1" customHeight="1" x14ac:dyDescent="0.2">
      <c r="A1230" s="4">
        <v>45139</v>
      </c>
      <c r="B1230" s="5">
        <v>45417</v>
      </c>
      <c r="C1230" s="5" t="s">
        <v>10</v>
      </c>
      <c r="D1230" s="5" t="s">
        <v>180</v>
      </c>
      <c r="E1230" s="8">
        <v>2312880</v>
      </c>
      <c r="F1230" s="9" t="s">
        <v>1053</v>
      </c>
      <c r="G1230" s="8">
        <v>185030</v>
      </c>
      <c r="H1230" s="8">
        <f t="shared" si="82"/>
        <v>2497910</v>
      </c>
      <c r="I1230" s="5" t="s">
        <v>13</v>
      </c>
      <c r="J1230" s="5" t="s">
        <v>14</v>
      </c>
      <c r="K1230" s="4">
        <f t="shared" si="80"/>
        <v>45187</v>
      </c>
      <c r="L1230" s="14">
        <f>+VLOOKUP(B1230,'[1]TỔNG HỢP .'!E$1167:M$1233,9,0)</f>
        <v>-2497910</v>
      </c>
      <c r="M1230" s="14">
        <f t="shared" si="81"/>
        <v>0</v>
      </c>
      <c r="N1230" s="4" t="str">
        <f>+VLOOKUP(B1230,'[1]TỔNG HỢP .'!E$1167:M$1233,8,0)</f>
        <v>15.09.2023</v>
      </c>
      <c r="O1230" t="s">
        <v>1281</v>
      </c>
    </row>
    <row r="1231" spans="1:15" customFormat="1" ht="15" hidden="1" customHeight="1" x14ac:dyDescent="0.2">
      <c r="A1231" s="4">
        <v>45139</v>
      </c>
      <c r="B1231" s="5">
        <v>45418</v>
      </c>
      <c r="C1231" s="5" t="s">
        <v>10</v>
      </c>
      <c r="D1231" s="5" t="s">
        <v>74</v>
      </c>
      <c r="E1231" s="8">
        <v>1468640</v>
      </c>
      <c r="F1231" s="9" t="s">
        <v>1053</v>
      </c>
      <c r="G1231" s="8">
        <v>117491</v>
      </c>
      <c r="H1231" s="8">
        <f t="shared" si="82"/>
        <v>1586131</v>
      </c>
      <c r="I1231" s="5" t="s">
        <v>13</v>
      </c>
      <c r="J1231" s="5" t="s">
        <v>14</v>
      </c>
      <c r="K1231" s="4">
        <f t="shared" si="80"/>
        <v>45187</v>
      </c>
      <c r="L1231" s="14">
        <f>+VLOOKUP(B1231,'[1]TỔNG HỢP .'!E$1167:M$1233,9,0)</f>
        <v>-1586131</v>
      </c>
      <c r="M1231" s="14">
        <f t="shared" si="81"/>
        <v>0</v>
      </c>
      <c r="N1231" s="4" t="str">
        <f>+VLOOKUP(B1231,'[1]TỔNG HỢP .'!E$1167:M$1233,8,0)</f>
        <v>15.09.2023</v>
      </c>
      <c r="O1231" t="s">
        <v>1281</v>
      </c>
    </row>
    <row r="1232" spans="1:15" customFormat="1" ht="15" hidden="1" customHeight="1" x14ac:dyDescent="0.2">
      <c r="A1232" s="4">
        <v>45139</v>
      </c>
      <c r="B1232" s="5">
        <v>45423</v>
      </c>
      <c r="C1232" s="5" t="s">
        <v>10</v>
      </c>
      <c r="D1232" s="5" t="s">
        <v>69</v>
      </c>
      <c r="E1232" s="8">
        <v>4391844</v>
      </c>
      <c r="F1232" s="9" t="s">
        <v>1053</v>
      </c>
      <c r="G1232" s="8">
        <v>351348</v>
      </c>
      <c r="H1232" s="8">
        <f t="shared" si="82"/>
        <v>4743192</v>
      </c>
      <c r="I1232" s="5" t="s">
        <v>13</v>
      </c>
      <c r="J1232" s="5" t="s">
        <v>14</v>
      </c>
      <c r="K1232" s="4">
        <f t="shared" si="80"/>
        <v>45187</v>
      </c>
      <c r="L1232" s="14">
        <f>+VLOOKUP(B1232,'[1]TỔNG HỢP .'!E$1167:M$1233,9,0)</f>
        <v>-4743192</v>
      </c>
      <c r="M1232" s="14">
        <f t="shared" si="81"/>
        <v>0</v>
      </c>
      <c r="N1232" s="4" t="str">
        <f>+VLOOKUP(B1232,'[1]TỔNG HỢP .'!E$1167:M$1233,8,0)</f>
        <v>15.09.2023</v>
      </c>
      <c r="O1232" t="s">
        <v>1281</v>
      </c>
    </row>
    <row r="1233" spans="1:15" customFormat="1" ht="15" hidden="1" customHeight="1" x14ac:dyDescent="0.2">
      <c r="A1233" s="4">
        <v>45139</v>
      </c>
      <c r="B1233" s="5">
        <v>45424</v>
      </c>
      <c r="C1233" s="5" t="s">
        <v>10</v>
      </c>
      <c r="D1233" s="5" t="s">
        <v>1025</v>
      </c>
      <c r="E1233" s="8">
        <v>3689800</v>
      </c>
      <c r="F1233" s="9" t="s">
        <v>1053</v>
      </c>
      <c r="G1233" s="8">
        <v>295184</v>
      </c>
      <c r="H1233" s="8">
        <f t="shared" si="82"/>
        <v>3984984</v>
      </c>
      <c r="I1233" s="5" t="s">
        <v>13</v>
      </c>
      <c r="J1233" s="5" t="s">
        <v>14</v>
      </c>
      <c r="K1233" s="4">
        <f t="shared" si="80"/>
        <v>45187</v>
      </c>
      <c r="L1233" s="14">
        <f>+VLOOKUP(B1233,'[1]TỔNG HỢP .'!E$1167:M$1233,9,0)</f>
        <v>-3984984</v>
      </c>
      <c r="M1233" s="14">
        <f t="shared" si="81"/>
        <v>0</v>
      </c>
      <c r="N1233" s="4" t="str">
        <f>+VLOOKUP(B1233,'[1]TỔNG HỢP .'!E$1167:M$1233,8,0)</f>
        <v>15.09.2023</v>
      </c>
      <c r="O1233" t="s">
        <v>1281</v>
      </c>
    </row>
    <row r="1234" spans="1:15" customFormat="1" ht="15" hidden="1" customHeight="1" x14ac:dyDescent="0.2">
      <c r="A1234" s="4">
        <v>45139</v>
      </c>
      <c r="B1234" s="5">
        <v>45427</v>
      </c>
      <c r="C1234" s="5" t="s">
        <v>10</v>
      </c>
      <c r="D1234" s="5" t="s">
        <v>1028</v>
      </c>
      <c r="E1234" s="8">
        <v>4549172</v>
      </c>
      <c r="F1234" s="9" t="s">
        <v>1053</v>
      </c>
      <c r="G1234" s="8">
        <v>363934</v>
      </c>
      <c r="H1234" s="8">
        <f t="shared" si="82"/>
        <v>4913106</v>
      </c>
      <c r="I1234" s="5" t="s">
        <v>13</v>
      </c>
      <c r="J1234" s="5" t="s">
        <v>14</v>
      </c>
      <c r="K1234" s="4">
        <f t="shared" si="80"/>
        <v>45187</v>
      </c>
      <c r="L1234" s="14">
        <f>+VLOOKUP(B1234,'[1]TỔNG HỢP .'!E$1167:M$1233,9,0)</f>
        <v>-4913106</v>
      </c>
      <c r="M1234" s="14">
        <f t="shared" si="81"/>
        <v>0</v>
      </c>
      <c r="N1234" s="4" t="str">
        <f>+VLOOKUP(B1234,'[1]TỔNG HỢP .'!E$1167:M$1233,8,0)</f>
        <v>15.09.2023</v>
      </c>
      <c r="O1234" t="s">
        <v>1281</v>
      </c>
    </row>
    <row r="1235" spans="1:15" customFormat="1" ht="15" hidden="1" customHeight="1" x14ac:dyDescent="0.2">
      <c r="A1235" s="4">
        <v>45139</v>
      </c>
      <c r="B1235" s="5">
        <v>45434</v>
      </c>
      <c r="C1235" s="5" t="s">
        <v>10</v>
      </c>
      <c r="D1235" s="5" t="s">
        <v>175</v>
      </c>
      <c r="E1235" s="8">
        <v>1312632</v>
      </c>
      <c r="F1235" s="9" t="s">
        <v>1053</v>
      </c>
      <c r="G1235" s="8">
        <v>105011</v>
      </c>
      <c r="H1235" s="8">
        <f t="shared" si="82"/>
        <v>1417643</v>
      </c>
      <c r="I1235" s="5" t="s">
        <v>13</v>
      </c>
      <c r="J1235" s="5" t="s">
        <v>14</v>
      </c>
      <c r="K1235" s="4">
        <f t="shared" si="80"/>
        <v>45187</v>
      </c>
      <c r="L1235" s="14">
        <f>+VLOOKUP(B1235,'[1]TỔNG HỢP .'!E$1167:M$1233,9,0)</f>
        <v>-1417643</v>
      </c>
      <c r="M1235" s="14">
        <f t="shared" si="81"/>
        <v>0</v>
      </c>
      <c r="N1235" s="4" t="str">
        <f>+VLOOKUP(B1235,'[1]TỔNG HỢP .'!E$1167:M$1233,8,0)</f>
        <v>15.09.2023</v>
      </c>
      <c r="O1235" t="s">
        <v>1281</v>
      </c>
    </row>
    <row r="1236" spans="1:15" customFormat="1" ht="15" hidden="1" customHeight="1" x14ac:dyDescent="0.2">
      <c r="A1236" s="4">
        <v>45139</v>
      </c>
      <c r="B1236" s="5">
        <v>45450</v>
      </c>
      <c r="C1236" s="5" t="s">
        <v>10</v>
      </c>
      <c r="D1236" s="5" t="s">
        <v>123</v>
      </c>
      <c r="E1236" s="8">
        <v>3964524</v>
      </c>
      <c r="F1236" s="9" t="s">
        <v>1053</v>
      </c>
      <c r="G1236" s="8">
        <v>317162</v>
      </c>
      <c r="H1236" s="8">
        <f t="shared" si="82"/>
        <v>4281686</v>
      </c>
      <c r="I1236" s="5" t="s">
        <v>13</v>
      </c>
      <c r="J1236" s="5" t="s">
        <v>14</v>
      </c>
      <c r="K1236" s="4">
        <f t="shared" si="80"/>
        <v>45187</v>
      </c>
      <c r="L1236" s="14">
        <f>+VLOOKUP(B1236,'[1]TỔNG HỢP .'!E$1167:M$1233,9,0)</f>
        <v>-4281686</v>
      </c>
      <c r="M1236" s="14">
        <f t="shared" si="81"/>
        <v>0</v>
      </c>
      <c r="N1236" s="4" t="str">
        <f>+VLOOKUP(B1236,'[1]TỔNG HỢP .'!E$1167:M$1233,8,0)</f>
        <v>15.09.2023</v>
      </c>
      <c r="O1236" t="s">
        <v>1281</v>
      </c>
    </row>
    <row r="1237" spans="1:15" customFormat="1" ht="15" hidden="1" customHeight="1" x14ac:dyDescent="0.2">
      <c r="A1237" s="4">
        <v>45139</v>
      </c>
      <c r="B1237" s="5">
        <v>45451</v>
      </c>
      <c r="C1237" s="5" t="s">
        <v>10</v>
      </c>
      <c r="D1237" s="5" t="s">
        <v>387</v>
      </c>
      <c r="E1237" s="8">
        <v>1669372</v>
      </c>
      <c r="F1237" s="9" t="s">
        <v>1053</v>
      </c>
      <c r="G1237" s="8">
        <v>133550</v>
      </c>
      <c r="H1237" s="8">
        <f t="shared" si="82"/>
        <v>1802922</v>
      </c>
      <c r="I1237" s="5" t="s">
        <v>13</v>
      </c>
      <c r="J1237" s="5" t="s">
        <v>14</v>
      </c>
      <c r="K1237" s="4">
        <f t="shared" si="80"/>
        <v>45187</v>
      </c>
      <c r="L1237" s="14">
        <f>+VLOOKUP(B1237,'[1]TỔNG HỢP .'!E$1167:M$1233,9,0)</f>
        <v>-1802922</v>
      </c>
      <c r="M1237" s="14">
        <f t="shared" si="81"/>
        <v>0</v>
      </c>
      <c r="N1237" s="4" t="str">
        <f>+VLOOKUP(B1237,'[1]TỔNG HỢP .'!E$1167:M$1233,8,0)</f>
        <v>15.09.2023</v>
      </c>
      <c r="O1237" t="s">
        <v>1281</v>
      </c>
    </row>
    <row r="1238" spans="1:15" customFormat="1" hidden="1" x14ac:dyDescent="0.2">
      <c r="A1238" s="4">
        <v>45140</v>
      </c>
      <c r="B1238" s="5">
        <v>45506</v>
      </c>
      <c r="C1238" s="5" t="s">
        <v>10</v>
      </c>
      <c r="D1238" s="5" t="s">
        <v>197</v>
      </c>
      <c r="E1238" s="8">
        <v>2421892</v>
      </c>
      <c r="F1238" s="9" t="s">
        <v>1053</v>
      </c>
      <c r="G1238" s="8">
        <v>193751</v>
      </c>
      <c r="H1238" s="8">
        <f t="shared" si="82"/>
        <v>2615643</v>
      </c>
      <c r="I1238" s="5" t="s">
        <v>13</v>
      </c>
      <c r="J1238" s="5" t="s">
        <v>14</v>
      </c>
      <c r="K1238" s="4">
        <f t="shared" si="80"/>
        <v>45188</v>
      </c>
      <c r="L1238" s="14">
        <f>+VLOOKUP(B1238,'[1]TỔNG HỢP .'!E$1234:M$1398,9,0)</f>
        <v>-2615643</v>
      </c>
      <c r="M1238" s="14">
        <f t="shared" si="81"/>
        <v>0</v>
      </c>
      <c r="N1238" s="4" t="str">
        <f>+VLOOKUP(B1238,'[1]TỔNG HỢP .'!E$1234:M$1398,8,0)</f>
        <v>05.10.2023</v>
      </c>
      <c r="O1238" t="s">
        <v>1299</v>
      </c>
    </row>
    <row r="1239" spans="1:15" customFormat="1" hidden="1" x14ac:dyDescent="0.2">
      <c r="A1239" s="4">
        <v>45141</v>
      </c>
      <c r="B1239" s="5">
        <v>46622</v>
      </c>
      <c r="C1239" s="5" t="s">
        <v>10</v>
      </c>
      <c r="D1239" s="5" t="s">
        <v>87</v>
      </c>
      <c r="E1239" s="8">
        <v>5293072</v>
      </c>
      <c r="F1239" s="9" t="s">
        <v>1053</v>
      </c>
      <c r="G1239" s="8">
        <v>423446</v>
      </c>
      <c r="H1239" s="8">
        <f t="shared" si="82"/>
        <v>5716518</v>
      </c>
      <c r="I1239" s="5" t="s">
        <v>13</v>
      </c>
      <c r="J1239" s="5" t="s">
        <v>14</v>
      </c>
      <c r="K1239" s="4">
        <f t="shared" si="80"/>
        <v>45189</v>
      </c>
      <c r="L1239" s="14">
        <f>+VLOOKUP(B1239,'[1]TỔNG HỢP .'!E$1234:M$1398,9,0)</f>
        <v>-5716518</v>
      </c>
      <c r="M1239" s="14">
        <f t="shared" si="81"/>
        <v>0</v>
      </c>
      <c r="N1239" s="4" t="str">
        <f>+VLOOKUP(B1239,'[1]TỔNG HỢP .'!E$1234:M$1398,8,0)</f>
        <v>05.10.2023</v>
      </c>
      <c r="O1239" t="s">
        <v>1299</v>
      </c>
    </row>
    <row r="1240" spans="1:15" customFormat="1" hidden="1" x14ac:dyDescent="0.2">
      <c r="A1240" s="4">
        <v>45141</v>
      </c>
      <c r="B1240" s="5">
        <v>46623</v>
      </c>
      <c r="C1240" s="5" t="s">
        <v>10</v>
      </c>
      <c r="D1240" s="5" t="s">
        <v>123</v>
      </c>
      <c r="E1240" s="8">
        <v>1715372</v>
      </c>
      <c r="F1240" s="9" t="s">
        <v>1053</v>
      </c>
      <c r="G1240" s="8">
        <v>137230</v>
      </c>
      <c r="H1240" s="8">
        <f t="shared" si="82"/>
        <v>1852602</v>
      </c>
      <c r="I1240" s="5" t="s">
        <v>13</v>
      </c>
      <c r="J1240" s="5" t="s">
        <v>14</v>
      </c>
      <c r="K1240" s="4">
        <f t="shared" si="80"/>
        <v>45189</v>
      </c>
      <c r="L1240" s="14">
        <f>+VLOOKUP(B1240,'[1]TỔNG HỢP .'!E$1234:M$1398,9,0)</f>
        <v>-1852602</v>
      </c>
      <c r="M1240" s="14">
        <f t="shared" si="81"/>
        <v>0</v>
      </c>
      <c r="N1240" s="4" t="str">
        <f>+VLOOKUP(B1240,'[1]TỔNG HỢP .'!E$1234:M$1398,8,0)</f>
        <v>05.10.2023</v>
      </c>
      <c r="O1240" t="s">
        <v>1299</v>
      </c>
    </row>
    <row r="1241" spans="1:15" customFormat="1" hidden="1" x14ac:dyDescent="0.2">
      <c r="A1241" s="4">
        <v>45141</v>
      </c>
      <c r="B1241" s="5">
        <v>46624</v>
      </c>
      <c r="C1241" s="5" t="s">
        <v>10</v>
      </c>
      <c r="D1241" s="5" t="s">
        <v>90</v>
      </c>
      <c r="E1241" s="8">
        <v>1468640</v>
      </c>
      <c r="F1241" s="9" t="s">
        <v>1053</v>
      </c>
      <c r="G1241" s="8">
        <v>117491</v>
      </c>
      <c r="H1241" s="8">
        <f t="shared" si="82"/>
        <v>1586131</v>
      </c>
      <c r="I1241" s="5" t="s">
        <v>13</v>
      </c>
      <c r="J1241" s="5" t="s">
        <v>14</v>
      </c>
      <c r="K1241" s="4">
        <f t="shared" si="80"/>
        <v>45189</v>
      </c>
      <c r="L1241" s="14">
        <f>+VLOOKUP(B1241,'[1]TỔNG HỢP .'!E$1234:M$1398,9,0)</f>
        <v>-1586131</v>
      </c>
      <c r="M1241" s="14">
        <f t="shared" si="81"/>
        <v>0</v>
      </c>
      <c r="N1241" s="4" t="str">
        <f>+VLOOKUP(B1241,'[1]TỔNG HỢP .'!E$1234:M$1398,8,0)</f>
        <v>05.10.2023</v>
      </c>
      <c r="O1241" t="s">
        <v>1299</v>
      </c>
    </row>
    <row r="1242" spans="1:15" customFormat="1" hidden="1" x14ac:dyDescent="0.2">
      <c r="A1242" s="4">
        <v>45141</v>
      </c>
      <c r="B1242" s="5">
        <v>46644</v>
      </c>
      <c r="C1242" s="5" t="s">
        <v>10</v>
      </c>
      <c r="D1242" s="5" t="s">
        <v>15</v>
      </c>
      <c r="E1242" s="8">
        <v>1403312</v>
      </c>
      <c r="F1242" s="9" t="s">
        <v>1053</v>
      </c>
      <c r="G1242" s="8">
        <v>112265</v>
      </c>
      <c r="H1242" s="8">
        <f t="shared" si="82"/>
        <v>1515577</v>
      </c>
      <c r="I1242" s="5" t="s">
        <v>13</v>
      </c>
      <c r="J1242" s="5" t="s">
        <v>14</v>
      </c>
      <c r="K1242" s="4">
        <f t="shared" si="80"/>
        <v>45189</v>
      </c>
      <c r="L1242" s="14">
        <f>+VLOOKUP(B1242,'[1]TỔNG HỢP .'!E$1234:M$1398,9,0)</f>
        <v>-1515577</v>
      </c>
      <c r="M1242" s="14">
        <f t="shared" si="81"/>
        <v>0</v>
      </c>
      <c r="N1242" s="4" t="str">
        <f>+VLOOKUP(B1242,'[1]TỔNG HỢP .'!E$1234:M$1398,8,0)</f>
        <v>05.10.2023</v>
      </c>
      <c r="O1242" t="s">
        <v>1299</v>
      </c>
    </row>
    <row r="1243" spans="1:15" customFormat="1" hidden="1" x14ac:dyDescent="0.2">
      <c r="A1243" s="4">
        <v>45141</v>
      </c>
      <c r="B1243" s="5">
        <v>46645</v>
      </c>
      <c r="C1243" s="5" t="s">
        <v>10</v>
      </c>
      <c r="D1243" s="5" t="s">
        <v>21</v>
      </c>
      <c r="E1243" s="8">
        <v>1110580</v>
      </c>
      <c r="F1243" s="9" t="s">
        <v>1053</v>
      </c>
      <c r="G1243" s="8">
        <v>88846</v>
      </c>
      <c r="H1243" s="8">
        <f t="shared" si="82"/>
        <v>1199426</v>
      </c>
      <c r="I1243" s="5" t="s">
        <v>13</v>
      </c>
      <c r="J1243" s="5" t="s">
        <v>14</v>
      </c>
      <c r="K1243" s="4">
        <f t="shared" si="80"/>
        <v>45189</v>
      </c>
      <c r="L1243" s="14">
        <f>+VLOOKUP(B1243,'[1]TỔNG HỢP .'!E$1234:M$1398,9,0)</f>
        <v>-1199426</v>
      </c>
      <c r="M1243" s="14">
        <f t="shared" si="81"/>
        <v>0</v>
      </c>
      <c r="N1243" s="4" t="str">
        <f>+VLOOKUP(B1243,'[1]TỔNG HỢP .'!E$1234:M$1398,8,0)</f>
        <v>05.10.2023</v>
      </c>
      <c r="O1243" t="s">
        <v>1299</v>
      </c>
    </row>
    <row r="1244" spans="1:15" customFormat="1" hidden="1" x14ac:dyDescent="0.2">
      <c r="A1244" s="4">
        <v>45141</v>
      </c>
      <c r="B1244" s="5">
        <v>46646</v>
      </c>
      <c r="C1244" s="5" t="s">
        <v>10</v>
      </c>
      <c r="D1244" s="5" t="s">
        <v>106</v>
      </c>
      <c r="E1244" s="8">
        <v>1468640</v>
      </c>
      <c r="F1244" s="9" t="s">
        <v>1053</v>
      </c>
      <c r="G1244" s="8">
        <v>117491</v>
      </c>
      <c r="H1244" s="8">
        <f t="shared" si="82"/>
        <v>1586131</v>
      </c>
      <c r="I1244" s="5" t="s">
        <v>13</v>
      </c>
      <c r="J1244" s="5" t="s">
        <v>14</v>
      </c>
      <c r="K1244" s="4">
        <f t="shared" si="80"/>
        <v>45189</v>
      </c>
      <c r="L1244" s="14">
        <f>+VLOOKUP(B1244,'[1]TỔNG HỢP .'!E$1234:M$1398,9,0)</f>
        <v>-1586131</v>
      </c>
      <c r="M1244" s="14">
        <f t="shared" si="81"/>
        <v>0</v>
      </c>
      <c r="N1244" s="4" t="str">
        <f>+VLOOKUP(B1244,'[1]TỔNG HỢP .'!E$1234:M$1398,8,0)</f>
        <v>05.10.2023</v>
      </c>
      <c r="O1244" t="s">
        <v>1299</v>
      </c>
    </row>
    <row r="1245" spans="1:15" customFormat="1" hidden="1" x14ac:dyDescent="0.2">
      <c r="A1245" s="4">
        <v>45141</v>
      </c>
      <c r="B1245" s="5">
        <v>46647</v>
      </c>
      <c r="C1245" s="5" t="s">
        <v>10</v>
      </c>
      <c r="D1245" s="5" t="s">
        <v>406</v>
      </c>
      <c r="E1245" s="8">
        <v>2208836</v>
      </c>
      <c r="F1245" s="9" t="s">
        <v>1053</v>
      </c>
      <c r="G1245" s="8">
        <v>176707</v>
      </c>
      <c r="H1245" s="8">
        <f t="shared" si="82"/>
        <v>2385543</v>
      </c>
      <c r="I1245" s="5" t="s">
        <v>13</v>
      </c>
      <c r="J1245" s="5" t="s">
        <v>14</v>
      </c>
      <c r="K1245" s="4">
        <f t="shared" si="80"/>
        <v>45189</v>
      </c>
      <c r="L1245" s="14">
        <f>+VLOOKUP(B1245,'[1]TỔNG HỢP .'!E$1234:M$1398,9,0)</f>
        <v>-2385543</v>
      </c>
      <c r="M1245" s="14">
        <f t="shared" si="81"/>
        <v>0</v>
      </c>
      <c r="N1245" s="4" t="str">
        <f>+VLOOKUP(B1245,'[1]TỔNG HỢP .'!E$1234:M$1398,8,0)</f>
        <v>05.10.2023</v>
      </c>
      <c r="O1245" t="s">
        <v>1299</v>
      </c>
    </row>
    <row r="1246" spans="1:15" customFormat="1" hidden="1" x14ac:dyDescent="0.2">
      <c r="A1246" s="4">
        <v>45141</v>
      </c>
      <c r="B1246" s="5">
        <v>46648</v>
      </c>
      <c r="C1246" s="5" t="s">
        <v>10</v>
      </c>
      <c r="D1246" s="5" t="s">
        <v>32</v>
      </c>
      <c r="E1246" s="8">
        <v>1111900</v>
      </c>
      <c r="F1246" s="9" t="s">
        <v>1053</v>
      </c>
      <c r="G1246" s="8">
        <v>88952</v>
      </c>
      <c r="H1246" s="8">
        <f t="shared" si="82"/>
        <v>1200852</v>
      </c>
      <c r="I1246" s="5" t="s">
        <v>13</v>
      </c>
      <c r="J1246" s="5" t="s">
        <v>14</v>
      </c>
      <c r="K1246" s="4">
        <f t="shared" si="80"/>
        <v>45189</v>
      </c>
      <c r="L1246" s="14">
        <f>+VLOOKUP(B1246,'[1]TỔNG HỢP .'!E$1234:M$1398,9,0)</f>
        <v>-1200852</v>
      </c>
      <c r="M1246" s="14">
        <f t="shared" si="81"/>
        <v>0</v>
      </c>
      <c r="N1246" s="4" t="str">
        <f>+VLOOKUP(B1246,'[1]TỔNG HỢP .'!E$1234:M$1398,8,0)</f>
        <v>05.10.2023</v>
      </c>
      <c r="O1246" t="s">
        <v>1299</v>
      </c>
    </row>
    <row r="1247" spans="1:15" customFormat="1" hidden="1" x14ac:dyDescent="0.2">
      <c r="A1247" s="4">
        <v>45143</v>
      </c>
      <c r="B1247" s="5">
        <v>46829</v>
      </c>
      <c r="C1247" s="5" t="s">
        <v>10</v>
      </c>
      <c r="D1247" s="5" t="s">
        <v>229</v>
      </c>
      <c r="E1247" s="8">
        <v>4447232</v>
      </c>
      <c r="F1247" s="9" t="s">
        <v>1053</v>
      </c>
      <c r="G1247" s="8">
        <v>355779</v>
      </c>
      <c r="H1247" s="8">
        <f t="shared" si="82"/>
        <v>4803011</v>
      </c>
      <c r="I1247" s="5" t="s">
        <v>13</v>
      </c>
      <c r="J1247" s="5" t="s">
        <v>14</v>
      </c>
      <c r="K1247" s="4">
        <f t="shared" si="80"/>
        <v>45191</v>
      </c>
      <c r="L1247" s="14">
        <f>+VLOOKUP(B1247,'[1]TỔNG HỢP .'!E$1234:M$1398,9,0)</f>
        <v>-4803011</v>
      </c>
      <c r="M1247" s="14">
        <f t="shared" si="81"/>
        <v>0</v>
      </c>
      <c r="N1247" s="4" t="str">
        <f>+VLOOKUP(B1247,'[1]TỔNG HỢP .'!E$1234:M$1398,8,0)</f>
        <v>05.10.2023</v>
      </c>
      <c r="O1247" t="s">
        <v>1299</v>
      </c>
    </row>
    <row r="1248" spans="1:15" customFormat="1" hidden="1" x14ac:dyDescent="0.2">
      <c r="A1248" s="4">
        <v>45145</v>
      </c>
      <c r="B1248" s="5">
        <v>46911</v>
      </c>
      <c r="C1248" s="5" t="s">
        <v>10</v>
      </c>
      <c r="D1248" s="5" t="s">
        <v>15</v>
      </c>
      <c r="E1248" s="8">
        <v>2779952</v>
      </c>
      <c r="F1248" s="9" t="s">
        <v>1053</v>
      </c>
      <c r="G1248" s="8">
        <v>222396</v>
      </c>
      <c r="H1248" s="8">
        <f t="shared" si="82"/>
        <v>3002348</v>
      </c>
      <c r="I1248" s="5" t="s">
        <v>13</v>
      </c>
      <c r="J1248" s="5" t="s">
        <v>14</v>
      </c>
      <c r="K1248" s="4">
        <f t="shared" si="80"/>
        <v>45193</v>
      </c>
      <c r="L1248" s="14">
        <f>+VLOOKUP(B1248,'[1]TỔNG HỢP .'!E$1234:M$1398,9,0)</f>
        <v>-3002348</v>
      </c>
      <c r="M1248" s="14">
        <f t="shared" si="81"/>
        <v>0</v>
      </c>
      <c r="N1248" s="4" t="str">
        <f>+VLOOKUP(B1248,'[1]TỔNG HỢP .'!E$1234:M$1398,8,0)</f>
        <v>05.10.2023</v>
      </c>
      <c r="O1248" t="s">
        <v>1299</v>
      </c>
    </row>
    <row r="1249" spans="1:15" customFormat="1" hidden="1" x14ac:dyDescent="0.2">
      <c r="A1249" s="4">
        <v>45145</v>
      </c>
      <c r="B1249" s="5">
        <v>46912</v>
      </c>
      <c r="C1249" s="5" t="s">
        <v>10</v>
      </c>
      <c r="D1249" s="5" t="s">
        <v>106</v>
      </c>
      <c r="E1249" s="8">
        <v>1468640</v>
      </c>
      <c r="F1249" s="9" t="s">
        <v>1053</v>
      </c>
      <c r="G1249" s="8">
        <v>117491</v>
      </c>
      <c r="H1249" s="8">
        <f t="shared" si="82"/>
        <v>1586131</v>
      </c>
      <c r="I1249" s="5" t="s">
        <v>13</v>
      </c>
      <c r="J1249" s="5" t="s">
        <v>14</v>
      </c>
      <c r="K1249" s="4">
        <f t="shared" si="80"/>
        <v>45193</v>
      </c>
      <c r="L1249" s="14">
        <f>+VLOOKUP(B1249,'[1]TỔNG HỢP .'!E$1234:M$1398,9,0)</f>
        <v>-1586131</v>
      </c>
      <c r="M1249" s="14">
        <f t="shared" si="81"/>
        <v>0</v>
      </c>
      <c r="N1249" s="4" t="str">
        <f>+VLOOKUP(B1249,'[1]TỔNG HỢP .'!E$1234:M$1398,8,0)</f>
        <v>05.10.2023</v>
      </c>
      <c r="O1249" t="s">
        <v>1299</v>
      </c>
    </row>
    <row r="1250" spans="1:15" customFormat="1" hidden="1" x14ac:dyDescent="0.2">
      <c r="A1250" s="4">
        <v>45145</v>
      </c>
      <c r="B1250" s="5">
        <v>46913</v>
      </c>
      <c r="C1250" s="5" t="s">
        <v>10</v>
      </c>
      <c r="D1250" s="5" t="s">
        <v>24</v>
      </c>
      <c r="E1250" s="8">
        <v>1715372</v>
      </c>
      <c r="F1250" s="9" t="s">
        <v>1053</v>
      </c>
      <c r="G1250" s="8">
        <v>137230</v>
      </c>
      <c r="H1250" s="8">
        <f t="shared" si="82"/>
        <v>1852602</v>
      </c>
      <c r="I1250" s="5" t="s">
        <v>13</v>
      </c>
      <c r="J1250" s="5" t="s">
        <v>14</v>
      </c>
      <c r="K1250" s="4">
        <f t="shared" si="80"/>
        <v>45193</v>
      </c>
      <c r="L1250" s="14">
        <f>+VLOOKUP(B1250,'[1]TỔNG HỢP .'!E$1234:M$1398,9,0)</f>
        <v>-1852602</v>
      </c>
      <c r="M1250" s="14">
        <f t="shared" si="81"/>
        <v>0</v>
      </c>
      <c r="N1250" s="4" t="str">
        <f>+VLOOKUP(B1250,'[1]TỔNG HỢP .'!E$1234:M$1398,8,0)</f>
        <v>05.10.2023</v>
      </c>
      <c r="O1250" t="s">
        <v>1299</v>
      </c>
    </row>
    <row r="1251" spans="1:15" customFormat="1" hidden="1" x14ac:dyDescent="0.2">
      <c r="A1251" s="4">
        <v>45145</v>
      </c>
      <c r="B1251" s="5">
        <v>46914</v>
      </c>
      <c r="C1251" s="5" t="s">
        <v>10</v>
      </c>
      <c r="D1251" s="5" t="s">
        <v>1027</v>
      </c>
      <c r="E1251" s="8">
        <v>920000</v>
      </c>
      <c r="F1251" s="9" t="s">
        <v>1053</v>
      </c>
      <c r="G1251" s="8">
        <v>73600</v>
      </c>
      <c r="H1251" s="8">
        <f t="shared" si="82"/>
        <v>993600</v>
      </c>
      <c r="I1251" s="5" t="s">
        <v>13</v>
      </c>
      <c r="J1251" s="5" t="s">
        <v>14</v>
      </c>
      <c r="K1251" s="4">
        <f t="shared" si="80"/>
        <v>45193</v>
      </c>
      <c r="L1251" s="14">
        <f>+VLOOKUP(B1251,'[1]TỔNG HỢP .'!E$1234:M$1398,9,0)</f>
        <v>-993600</v>
      </c>
      <c r="M1251" s="14">
        <f t="shared" si="81"/>
        <v>0</v>
      </c>
      <c r="N1251" s="4" t="str">
        <f>+VLOOKUP(B1251,'[1]TỔNG HỢP .'!E$1234:M$1398,8,0)</f>
        <v>05.10.2023</v>
      </c>
      <c r="O1251" t="s">
        <v>1299</v>
      </c>
    </row>
    <row r="1252" spans="1:15" customFormat="1" hidden="1" x14ac:dyDescent="0.2">
      <c r="A1252" s="4">
        <v>45145</v>
      </c>
      <c r="B1252" s="5">
        <v>46915</v>
      </c>
      <c r="C1252" s="5" t="s">
        <v>10</v>
      </c>
      <c r="D1252" s="5" t="s">
        <v>29</v>
      </c>
      <c r="E1252" s="8">
        <v>2579220</v>
      </c>
      <c r="F1252" s="9" t="s">
        <v>1053</v>
      </c>
      <c r="G1252" s="8">
        <v>206338</v>
      </c>
      <c r="H1252" s="8">
        <f t="shared" si="82"/>
        <v>2785558</v>
      </c>
      <c r="I1252" s="5" t="s">
        <v>13</v>
      </c>
      <c r="J1252" s="5" t="s">
        <v>14</v>
      </c>
      <c r="K1252" s="4">
        <f t="shared" si="80"/>
        <v>45193</v>
      </c>
      <c r="L1252" s="14">
        <f>+VLOOKUP(B1252,'[1]TỔNG HỢP .'!E$1234:M$1398,9,0)</f>
        <v>-2785558</v>
      </c>
      <c r="M1252" s="14">
        <f t="shared" si="81"/>
        <v>0</v>
      </c>
      <c r="N1252" s="4" t="str">
        <f>+VLOOKUP(B1252,'[1]TỔNG HỢP .'!E$1234:M$1398,8,0)</f>
        <v>05.10.2023</v>
      </c>
      <c r="O1252" t="s">
        <v>1299</v>
      </c>
    </row>
    <row r="1253" spans="1:15" customFormat="1" hidden="1" x14ac:dyDescent="0.2">
      <c r="A1253" s="4">
        <v>45145</v>
      </c>
      <c r="B1253" s="5">
        <v>46916</v>
      </c>
      <c r="C1253" s="5" t="s">
        <v>10</v>
      </c>
      <c r="D1253" s="5" t="s">
        <v>113</v>
      </c>
      <c r="E1253" s="8">
        <v>1698640</v>
      </c>
      <c r="F1253" s="9" t="s">
        <v>1053</v>
      </c>
      <c r="G1253" s="8">
        <v>135891</v>
      </c>
      <c r="H1253" s="8">
        <f t="shared" si="82"/>
        <v>1834531</v>
      </c>
      <c r="I1253" s="5" t="s">
        <v>13</v>
      </c>
      <c r="J1253" s="5" t="s">
        <v>14</v>
      </c>
      <c r="K1253" s="4">
        <f t="shared" si="80"/>
        <v>45193</v>
      </c>
      <c r="L1253" s="14">
        <f>+VLOOKUP(B1253,'[1]TỔNG HỢP .'!E$1234:M$1398,9,0)</f>
        <v>-1834531</v>
      </c>
      <c r="M1253" s="14">
        <f t="shared" si="81"/>
        <v>0</v>
      </c>
      <c r="N1253" s="4" t="str">
        <f>+VLOOKUP(B1253,'[1]TỔNG HỢP .'!E$1234:M$1398,8,0)</f>
        <v>05.10.2023</v>
      </c>
      <c r="O1253" t="s">
        <v>1299</v>
      </c>
    </row>
    <row r="1254" spans="1:15" customFormat="1" hidden="1" x14ac:dyDescent="0.2">
      <c r="A1254" s="4">
        <v>45145</v>
      </c>
      <c r="B1254" s="5">
        <v>46917</v>
      </c>
      <c r="C1254" s="5" t="s">
        <v>10</v>
      </c>
      <c r="D1254" s="5" t="s">
        <v>32</v>
      </c>
      <c r="E1254" s="8">
        <v>3331740</v>
      </c>
      <c r="F1254" s="9" t="s">
        <v>1053</v>
      </c>
      <c r="G1254" s="8">
        <v>266539</v>
      </c>
      <c r="H1254" s="8">
        <f t="shared" si="82"/>
        <v>3598279</v>
      </c>
      <c r="I1254" s="5" t="s">
        <v>13</v>
      </c>
      <c r="J1254" s="5" t="s">
        <v>14</v>
      </c>
      <c r="K1254" s="4">
        <f t="shared" si="80"/>
        <v>45193</v>
      </c>
      <c r="L1254" s="14">
        <f>+VLOOKUP(B1254,'[1]TỔNG HỢP .'!E$1234:M$1398,9,0)</f>
        <v>-3598279</v>
      </c>
      <c r="M1254" s="14">
        <f t="shared" si="81"/>
        <v>0</v>
      </c>
      <c r="N1254" s="4" t="str">
        <f>+VLOOKUP(B1254,'[1]TỔNG HỢP .'!E$1234:M$1398,8,0)</f>
        <v>05.10.2023</v>
      </c>
      <c r="O1254" t="s">
        <v>1299</v>
      </c>
    </row>
    <row r="1255" spans="1:15" customFormat="1" hidden="1" x14ac:dyDescent="0.2">
      <c r="A1255" s="4">
        <v>45145</v>
      </c>
      <c r="B1255" s="5">
        <v>46918</v>
      </c>
      <c r="C1255" s="5" t="s">
        <v>10</v>
      </c>
      <c r="D1255" s="5" t="s">
        <v>120</v>
      </c>
      <c r="E1255" s="8">
        <v>2579220</v>
      </c>
      <c r="F1255" s="9" t="s">
        <v>1053</v>
      </c>
      <c r="G1255" s="8">
        <v>206338</v>
      </c>
      <c r="H1255" s="8">
        <f t="shared" si="82"/>
        <v>2785558</v>
      </c>
      <c r="I1255" s="5" t="s">
        <v>13</v>
      </c>
      <c r="J1255" s="5" t="s">
        <v>14</v>
      </c>
      <c r="K1255" s="4">
        <f t="shared" si="80"/>
        <v>45193</v>
      </c>
      <c r="L1255" s="14">
        <f>+VLOOKUP(B1255,'[1]TỔNG HỢP .'!E$1234:M$1398,9,0)</f>
        <v>-2785558</v>
      </c>
      <c r="M1255" s="14">
        <f t="shared" si="81"/>
        <v>0</v>
      </c>
      <c r="N1255" s="4" t="str">
        <f>+VLOOKUP(B1255,'[1]TỔNG HỢP .'!E$1234:M$1398,8,0)</f>
        <v>05.10.2023</v>
      </c>
      <c r="O1255" t="s">
        <v>1299</v>
      </c>
    </row>
    <row r="1256" spans="1:15" customFormat="1" hidden="1" x14ac:dyDescent="0.2">
      <c r="A1256" s="4">
        <v>45145</v>
      </c>
      <c r="B1256" s="5">
        <v>46919</v>
      </c>
      <c r="C1256" s="5" t="s">
        <v>10</v>
      </c>
      <c r="D1256" s="5" t="s">
        <v>137</v>
      </c>
      <c r="E1256" s="8">
        <v>6827040</v>
      </c>
      <c r="F1256" s="9" t="s">
        <v>1053</v>
      </c>
      <c r="G1256" s="8">
        <v>546163</v>
      </c>
      <c r="H1256" s="8">
        <f t="shared" si="82"/>
        <v>7373203</v>
      </c>
      <c r="I1256" s="5" t="s">
        <v>13</v>
      </c>
      <c r="J1256" s="5" t="s">
        <v>14</v>
      </c>
      <c r="K1256" s="4">
        <f t="shared" si="80"/>
        <v>45193</v>
      </c>
      <c r="L1256" s="14">
        <f>+VLOOKUP(B1256,'[1]TỔNG HỢP .'!E$1234:M$1398,9,0)</f>
        <v>-7373203</v>
      </c>
      <c r="M1256" s="14">
        <f t="shared" si="81"/>
        <v>0</v>
      </c>
      <c r="N1256" s="4" t="str">
        <f>+VLOOKUP(B1256,'[1]TỔNG HỢP .'!E$1234:M$1398,8,0)</f>
        <v>05.10.2023</v>
      </c>
      <c r="O1256" t="s">
        <v>1299</v>
      </c>
    </row>
    <row r="1257" spans="1:15" customFormat="1" hidden="1" x14ac:dyDescent="0.2">
      <c r="A1257" s="4">
        <v>45145</v>
      </c>
      <c r="B1257" s="5">
        <v>46920</v>
      </c>
      <c r="C1257" s="5" t="s">
        <v>10</v>
      </c>
      <c r="D1257" s="5" t="s">
        <v>137</v>
      </c>
      <c r="E1257" s="8">
        <v>2822584</v>
      </c>
      <c r="F1257" s="9" t="s">
        <v>1053</v>
      </c>
      <c r="G1257" s="8">
        <v>225807</v>
      </c>
      <c r="H1257" s="8">
        <f t="shared" si="82"/>
        <v>3048391</v>
      </c>
      <c r="I1257" s="5" t="s">
        <v>13</v>
      </c>
      <c r="J1257" s="5" t="s">
        <v>14</v>
      </c>
      <c r="K1257" s="4">
        <f t="shared" si="80"/>
        <v>45193</v>
      </c>
      <c r="L1257" s="14">
        <f>+VLOOKUP(B1257,'[1]TỔNG HỢP .'!E$1234:M$1398,9,0)</f>
        <v>-3048391</v>
      </c>
      <c r="M1257" s="14">
        <f t="shared" si="81"/>
        <v>0</v>
      </c>
      <c r="N1257" s="4" t="str">
        <f>+VLOOKUP(B1257,'[1]TỔNG HỢP .'!E$1234:M$1398,8,0)</f>
        <v>05.10.2023</v>
      </c>
      <c r="O1257" t="s">
        <v>1299</v>
      </c>
    </row>
    <row r="1258" spans="1:15" customFormat="1" hidden="1" x14ac:dyDescent="0.2">
      <c r="A1258" s="4">
        <v>45145</v>
      </c>
      <c r="B1258" s="5">
        <v>46921</v>
      </c>
      <c r="C1258" s="5" t="s">
        <v>10</v>
      </c>
      <c r="D1258" s="5" t="s">
        <v>35</v>
      </c>
      <c r="E1258" s="8">
        <v>2421892</v>
      </c>
      <c r="F1258" s="9" t="s">
        <v>1053</v>
      </c>
      <c r="G1258" s="8">
        <v>193751</v>
      </c>
      <c r="H1258" s="8">
        <f t="shared" si="82"/>
        <v>2615643</v>
      </c>
      <c r="I1258" s="5" t="s">
        <v>13</v>
      </c>
      <c r="J1258" s="5" t="s">
        <v>14</v>
      </c>
      <c r="K1258" s="4">
        <f t="shared" si="80"/>
        <v>45193</v>
      </c>
      <c r="L1258" s="14">
        <f>+VLOOKUP(B1258,'[1]TỔNG HỢP .'!E$1234:M$1398,9,0)</f>
        <v>-2615643</v>
      </c>
      <c r="M1258" s="14">
        <f t="shared" si="81"/>
        <v>0</v>
      </c>
      <c r="N1258" s="4" t="str">
        <f>+VLOOKUP(B1258,'[1]TỔNG HỢP .'!E$1234:M$1398,8,0)</f>
        <v>05.10.2023</v>
      </c>
      <c r="O1258" t="s">
        <v>1299</v>
      </c>
    </row>
    <row r="1259" spans="1:15" customFormat="1" hidden="1" x14ac:dyDescent="0.2">
      <c r="A1259" s="4">
        <v>45145</v>
      </c>
      <c r="B1259" s="5">
        <v>46922</v>
      </c>
      <c r="C1259" s="5" t="s">
        <v>10</v>
      </c>
      <c r="D1259" s="5" t="s">
        <v>35</v>
      </c>
      <c r="E1259" s="8">
        <v>200732</v>
      </c>
      <c r="F1259" s="9" t="s">
        <v>1053</v>
      </c>
      <c r="G1259" s="8">
        <v>16059</v>
      </c>
      <c r="H1259" s="8">
        <f t="shared" si="82"/>
        <v>216791</v>
      </c>
      <c r="I1259" s="5" t="s">
        <v>13</v>
      </c>
      <c r="J1259" s="5" t="s">
        <v>14</v>
      </c>
      <c r="K1259" s="4">
        <f t="shared" si="80"/>
        <v>45193</v>
      </c>
      <c r="L1259" s="14">
        <f>+VLOOKUP(B1259,'[1]TỔNG HỢP .'!E$1234:M$1398,9,0)</f>
        <v>-216791</v>
      </c>
      <c r="M1259" s="14">
        <f t="shared" si="81"/>
        <v>0</v>
      </c>
      <c r="N1259" s="4" t="str">
        <f>+VLOOKUP(B1259,'[1]TỔNG HỢP .'!E$1234:M$1398,8,0)</f>
        <v>05.10.2023</v>
      </c>
      <c r="O1259" t="s">
        <v>1299</v>
      </c>
    </row>
    <row r="1260" spans="1:15" customFormat="1" hidden="1" x14ac:dyDescent="0.2">
      <c r="A1260" s="4">
        <v>45145</v>
      </c>
      <c r="B1260" s="5">
        <v>46923</v>
      </c>
      <c r="C1260" s="5" t="s">
        <v>10</v>
      </c>
      <c r="D1260" s="5" t="s">
        <v>60</v>
      </c>
      <c r="E1260" s="8">
        <v>3689800</v>
      </c>
      <c r="F1260" s="9" t="s">
        <v>1053</v>
      </c>
      <c r="G1260" s="8">
        <v>295184</v>
      </c>
      <c r="H1260" s="8">
        <f t="shared" si="82"/>
        <v>3984984</v>
      </c>
      <c r="I1260" s="5" t="s">
        <v>13</v>
      </c>
      <c r="J1260" s="5" t="s">
        <v>14</v>
      </c>
      <c r="K1260" s="4">
        <f t="shared" si="80"/>
        <v>45193</v>
      </c>
      <c r="L1260" s="14">
        <f>+VLOOKUP(B1260,'[1]TỔNG HỢP .'!E$1234:M$1398,9,0)</f>
        <v>-3984984</v>
      </c>
      <c r="M1260" s="14">
        <f t="shared" si="81"/>
        <v>0</v>
      </c>
      <c r="N1260" s="4" t="str">
        <f>+VLOOKUP(B1260,'[1]TỔNG HỢP .'!E$1234:M$1398,8,0)</f>
        <v>05.10.2023</v>
      </c>
      <c r="O1260" t="s">
        <v>1299</v>
      </c>
    </row>
    <row r="1261" spans="1:15" customFormat="1" hidden="1" x14ac:dyDescent="0.2">
      <c r="A1261" s="4">
        <v>45145</v>
      </c>
      <c r="B1261" s="5">
        <v>46924</v>
      </c>
      <c r="C1261" s="5" t="s">
        <v>10</v>
      </c>
      <c r="D1261" s="5" t="s">
        <v>140</v>
      </c>
      <c r="E1261" s="8">
        <v>1404632</v>
      </c>
      <c r="F1261" s="9" t="s">
        <v>1053</v>
      </c>
      <c r="G1261" s="8">
        <v>112371</v>
      </c>
      <c r="H1261" s="8">
        <f t="shared" si="82"/>
        <v>1517003</v>
      </c>
      <c r="I1261" s="5" t="s">
        <v>13</v>
      </c>
      <c r="J1261" s="5" t="s">
        <v>14</v>
      </c>
      <c r="K1261" s="4">
        <f t="shared" si="80"/>
        <v>45193</v>
      </c>
      <c r="L1261" s="14">
        <f>+VLOOKUP(B1261,'[1]TỔNG HỢP .'!E$1234:M$1398,9,0)</f>
        <v>-1517003</v>
      </c>
      <c r="M1261" s="14">
        <f t="shared" si="81"/>
        <v>0</v>
      </c>
      <c r="N1261" s="4" t="str">
        <f>+VLOOKUP(B1261,'[1]TỔNG HỢP .'!E$1234:M$1398,8,0)</f>
        <v>05.10.2023</v>
      </c>
      <c r="O1261" t="s">
        <v>1299</v>
      </c>
    </row>
    <row r="1262" spans="1:15" customFormat="1" hidden="1" x14ac:dyDescent="0.2">
      <c r="A1262" s="4">
        <v>45145</v>
      </c>
      <c r="B1262" s="5">
        <v>46925</v>
      </c>
      <c r="C1262" s="5" t="s">
        <v>10</v>
      </c>
      <c r="D1262" s="5" t="s">
        <v>140</v>
      </c>
      <c r="E1262" s="8">
        <v>2221160</v>
      </c>
      <c r="F1262" s="9" t="s">
        <v>1053</v>
      </c>
      <c r="G1262" s="8">
        <v>177693</v>
      </c>
      <c r="H1262" s="8">
        <f t="shared" si="82"/>
        <v>2398853</v>
      </c>
      <c r="I1262" s="5" t="s">
        <v>13</v>
      </c>
      <c r="J1262" s="5" t="s">
        <v>14</v>
      </c>
      <c r="K1262" s="4">
        <f t="shared" si="80"/>
        <v>45193</v>
      </c>
      <c r="L1262" s="14">
        <f>+VLOOKUP(B1262,'[1]TỔNG HỢP .'!E$1234:M$1398,9,0)</f>
        <v>-2398853</v>
      </c>
      <c r="M1262" s="14">
        <f t="shared" si="81"/>
        <v>0</v>
      </c>
      <c r="N1262" s="4" t="str">
        <f>+VLOOKUP(B1262,'[1]TỔNG HỢP .'!E$1234:M$1398,8,0)</f>
        <v>05.10.2023</v>
      </c>
      <c r="O1262" t="s">
        <v>1299</v>
      </c>
    </row>
    <row r="1263" spans="1:15" customFormat="1" hidden="1" x14ac:dyDescent="0.2">
      <c r="A1263" s="4">
        <v>45145</v>
      </c>
      <c r="B1263" s="5">
        <v>46926</v>
      </c>
      <c r="C1263" s="5" t="s">
        <v>10</v>
      </c>
      <c r="D1263" s="5" t="s">
        <v>38</v>
      </c>
      <c r="E1263" s="8">
        <v>5001112</v>
      </c>
      <c r="F1263" s="9" t="s">
        <v>1053</v>
      </c>
      <c r="G1263" s="8">
        <v>400089</v>
      </c>
      <c r="H1263" s="8">
        <f t="shared" si="82"/>
        <v>5401201</v>
      </c>
      <c r="I1263" s="5" t="s">
        <v>13</v>
      </c>
      <c r="J1263" s="5" t="s">
        <v>14</v>
      </c>
      <c r="K1263" s="4">
        <f t="shared" si="80"/>
        <v>45193</v>
      </c>
      <c r="L1263" s="14">
        <f>+VLOOKUP(B1263,'[1]TỔNG HỢP .'!E$1234:M$1398,9,0)</f>
        <v>-5401201</v>
      </c>
      <c r="M1263" s="14">
        <f t="shared" si="81"/>
        <v>0</v>
      </c>
      <c r="N1263" s="4" t="str">
        <f>+VLOOKUP(B1263,'[1]TỔNG HỢP .'!E$1234:M$1398,8,0)</f>
        <v>05.10.2023</v>
      </c>
      <c r="O1263" t="s">
        <v>1299</v>
      </c>
    </row>
    <row r="1264" spans="1:15" customFormat="1" hidden="1" x14ac:dyDescent="0.2">
      <c r="A1264" s="4">
        <v>45145</v>
      </c>
      <c r="B1264" s="5">
        <v>46927</v>
      </c>
      <c r="C1264" s="5" t="s">
        <v>10</v>
      </c>
      <c r="D1264" s="5" t="s">
        <v>18</v>
      </c>
      <c r="E1264" s="8">
        <v>11312764</v>
      </c>
      <c r="F1264" s="9" t="s">
        <v>1053</v>
      </c>
      <c r="G1264" s="8">
        <v>905021</v>
      </c>
      <c r="H1264" s="8">
        <f t="shared" si="82"/>
        <v>12217785</v>
      </c>
      <c r="I1264" s="5" t="s">
        <v>13</v>
      </c>
      <c r="J1264" s="5" t="s">
        <v>14</v>
      </c>
      <c r="K1264" s="4">
        <f t="shared" si="80"/>
        <v>45193</v>
      </c>
      <c r="L1264" s="14">
        <f>+VLOOKUP(B1264,'[1]TỔNG HỢP .'!E$1234:M$1398,9,0)</f>
        <v>-12217785</v>
      </c>
      <c r="M1264" s="14">
        <f t="shared" si="81"/>
        <v>0</v>
      </c>
      <c r="N1264" s="4" t="str">
        <f>+VLOOKUP(B1264,'[1]TỔNG HỢP .'!E$1234:M$1398,8,0)</f>
        <v>05.10.2023</v>
      </c>
      <c r="O1264" t="s">
        <v>1299</v>
      </c>
    </row>
    <row r="1265" spans="1:15" customFormat="1" hidden="1" x14ac:dyDescent="0.2">
      <c r="A1265" s="4">
        <v>45145</v>
      </c>
      <c r="B1265" s="5">
        <v>46928</v>
      </c>
      <c r="C1265" s="5" t="s">
        <v>10</v>
      </c>
      <c r="D1265" s="5" t="s">
        <v>44</v>
      </c>
      <c r="E1265" s="8">
        <v>5000340</v>
      </c>
      <c r="F1265" s="9" t="s">
        <v>1053</v>
      </c>
      <c r="G1265" s="8">
        <v>400027</v>
      </c>
      <c r="H1265" s="8">
        <f t="shared" si="82"/>
        <v>5400367</v>
      </c>
      <c r="I1265" s="5" t="s">
        <v>13</v>
      </c>
      <c r="J1265" s="5" t="s">
        <v>14</v>
      </c>
      <c r="K1265" s="4">
        <f t="shared" si="80"/>
        <v>45193</v>
      </c>
      <c r="L1265" s="14">
        <f>+VLOOKUP(B1265,'[1]TỔNG HỢP .'!E$1234:M$1398,9,0)</f>
        <v>-5400367</v>
      </c>
      <c r="M1265" s="14">
        <f t="shared" si="81"/>
        <v>0</v>
      </c>
      <c r="N1265" s="4" t="str">
        <f>+VLOOKUP(B1265,'[1]TỔNG HỢP .'!E$1234:M$1398,8,0)</f>
        <v>05.10.2023</v>
      </c>
      <c r="O1265" t="s">
        <v>1299</v>
      </c>
    </row>
    <row r="1266" spans="1:15" customFormat="1" hidden="1" x14ac:dyDescent="0.2">
      <c r="A1266" s="4">
        <v>45145</v>
      </c>
      <c r="B1266" s="5">
        <v>46929</v>
      </c>
      <c r="C1266" s="5" t="s">
        <v>10</v>
      </c>
      <c r="D1266" s="5" t="s">
        <v>47</v>
      </c>
      <c r="E1266" s="8">
        <v>1899372</v>
      </c>
      <c r="F1266" s="9" t="s">
        <v>1053</v>
      </c>
      <c r="G1266" s="8">
        <v>151950</v>
      </c>
      <c r="H1266" s="8">
        <f t="shared" si="82"/>
        <v>2051322</v>
      </c>
      <c r="I1266" s="5" t="s">
        <v>13</v>
      </c>
      <c r="J1266" s="5" t="s">
        <v>14</v>
      </c>
      <c r="K1266" s="4">
        <f t="shared" si="80"/>
        <v>45193</v>
      </c>
      <c r="L1266" s="14">
        <f>+VLOOKUP(B1266,'[1]TỔNG HỢP .'!E$1234:M$1398,9,0)</f>
        <v>-2051322</v>
      </c>
      <c r="M1266" s="14">
        <f t="shared" si="81"/>
        <v>0</v>
      </c>
      <c r="N1266" s="4" t="str">
        <f>+VLOOKUP(B1266,'[1]TỔNG HỢP .'!E$1234:M$1398,8,0)</f>
        <v>05.10.2023</v>
      </c>
      <c r="O1266" t="s">
        <v>1299</v>
      </c>
    </row>
    <row r="1267" spans="1:15" customFormat="1" hidden="1" x14ac:dyDescent="0.2">
      <c r="A1267" s="4">
        <v>45145</v>
      </c>
      <c r="B1267" s="5">
        <v>46930</v>
      </c>
      <c r="C1267" s="5" t="s">
        <v>10</v>
      </c>
      <c r="D1267" s="5" t="s">
        <v>267</v>
      </c>
      <c r="E1267" s="8">
        <v>2421892</v>
      </c>
      <c r="F1267" s="9" t="s">
        <v>1053</v>
      </c>
      <c r="G1267" s="8">
        <v>193751</v>
      </c>
      <c r="H1267" s="8">
        <f t="shared" si="82"/>
        <v>2615643</v>
      </c>
      <c r="I1267" s="5" t="s">
        <v>13</v>
      </c>
      <c r="J1267" s="5" t="s">
        <v>14</v>
      </c>
      <c r="K1267" s="4">
        <f t="shared" si="80"/>
        <v>45193</v>
      </c>
      <c r="L1267" s="14">
        <f>+VLOOKUP(B1267,'[1]TỔNG HỢP .'!E$1234:M$1398,9,0)</f>
        <v>-2615643</v>
      </c>
      <c r="M1267" s="14">
        <f t="shared" si="81"/>
        <v>0</v>
      </c>
      <c r="N1267" s="4" t="str">
        <f>+VLOOKUP(B1267,'[1]TỔNG HỢP .'!E$1234:M$1398,8,0)</f>
        <v>05.10.2023</v>
      </c>
      <c r="O1267" t="s">
        <v>1299</v>
      </c>
    </row>
    <row r="1268" spans="1:15" customFormat="1" hidden="1" x14ac:dyDescent="0.2">
      <c r="A1268" s="4">
        <v>45145</v>
      </c>
      <c r="B1268" s="5">
        <v>46931</v>
      </c>
      <c r="C1268" s="5" t="s">
        <v>10</v>
      </c>
      <c r="D1268" s="5" t="s">
        <v>1024</v>
      </c>
      <c r="E1268" s="8">
        <v>2221160</v>
      </c>
      <c r="F1268" s="9" t="s">
        <v>1053</v>
      </c>
      <c r="G1268" s="8">
        <v>177693</v>
      </c>
      <c r="H1268" s="8">
        <f t="shared" si="82"/>
        <v>2398853</v>
      </c>
      <c r="I1268" s="5" t="s">
        <v>13</v>
      </c>
      <c r="J1268" s="5" t="s">
        <v>14</v>
      </c>
      <c r="K1268" s="4">
        <f t="shared" si="80"/>
        <v>45193</v>
      </c>
      <c r="L1268" s="14">
        <f>+VLOOKUP(B1268,'[1]TỔNG HỢP .'!E$1234:M$1398,9,0)</f>
        <v>-2398853</v>
      </c>
      <c r="M1268" s="14">
        <f t="shared" si="81"/>
        <v>0</v>
      </c>
      <c r="N1268" s="4" t="str">
        <f>+VLOOKUP(B1268,'[1]TỔNG HỢP .'!E$1234:M$1398,8,0)</f>
        <v>05.10.2023</v>
      </c>
      <c r="O1268" t="s">
        <v>1299</v>
      </c>
    </row>
    <row r="1269" spans="1:15" customFormat="1" hidden="1" x14ac:dyDescent="0.2">
      <c r="A1269" s="4">
        <v>45146</v>
      </c>
      <c r="B1269" s="5">
        <v>46941</v>
      </c>
      <c r="C1269" s="5" t="s">
        <v>10</v>
      </c>
      <c r="D1269" s="5" t="s">
        <v>74</v>
      </c>
      <c r="E1269" s="8">
        <v>2625220</v>
      </c>
      <c r="F1269" s="9" t="s">
        <v>1053</v>
      </c>
      <c r="G1269" s="8">
        <v>210018</v>
      </c>
      <c r="H1269" s="8">
        <f t="shared" si="82"/>
        <v>2835238</v>
      </c>
      <c r="I1269" s="5" t="s">
        <v>13</v>
      </c>
      <c r="J1269" s="5" t="s">
        <v>14</v>
      </c>
      <c r="K1269" s="4">
        <f t="shared" si="80"/>
        <v>45194</v>
      </c>
      <c r="L1269" s="14">
        <f>+VLOOKUP(B1269,'[1]TỔNG HỢP .'!E$1234:M$1398,9,0)</f>
        <v>-2835238</v>
      </c>
      <c r="M1269" s="14">
        <f t="shared" si="81"/>
        <v>0</v>
      </c>
      <c r="N1269" s="4" t="str">
        <f>+VLOOKUP(B1269,'[1]TỔNG HỢP .'!E$1234:M$1398,8,0)</f>
        <v>05.10.2023</v>
      </c>
      <c r="O1269" t="s">
        <v>1299</v>
      </c>
    </row>
    <row r="1270" spans="1:15" customFormat="1" hidden="1" x14ac:dyDescent="0.2">
      <c r="A1270" s="4">
        <v>45146</v>
      </c>
      <c r="B1270" s="5">
        <v>46952</v>
      </c>
      <c r="C1270" s="5" t="s">
        <v>10</v>
      </c>
      <c r="D1270" s="5" t="s">
        <v>188</v>
      </c>
      <c r="E1270" s="8">
        <v>1468640</v>
      </c>
      <c r="F1270" s="9" t="s">
        <v>1053</v>
      </c>
      <c r="G1270" s="8">
        <v>117491</v>
      </c>
      <c r="H1270" s="8">
        <f t="shared" si="82"/>
        <v>1586131</v>
      </c>
      <c r="I1270" s="5" t="s">
        <v>13</v>
      </c>
      <c r="J1270" s="5" t="s">
        <v>14</v>
      </c>
      <c r="K1270" s="4">
        <f t="shared" si="80"/>
        <v>45194</v>
      </c>
      <c r="L1270" s="14">
        <f>+VLOOKUP(B1270,'[1]TỔNG HỢP .'!E$1234:M$1398,9,0)</f>
        <v>-1586131</v>
      </c>
      <c r="M1270" s="14">
        <f t="shared" si="81"/>
        <v>0</v>
      </c>
      <c r="N1270" s="4" t="str">
        <f>+VLOOKUP(B1270,'[1]TỔNG HỢP .'!E$1234:M$1398,8,0)</f>
        <v>05.10.2023</v>
      </c>
      <c r="O1270" t="s">
        <v>1299</v>
      </c>
    </row>
    <row r="1271" spans="1:15" customFormat="1" hidden="1" x14ac:dyDescent="0.2">
      <c r="A1271" s="4">
        <v>45146</v>
      </c>
      <c r="B1271" s="5">
        <v>46958</v>
      </c>
      <c r="C1271" s="5" t="s">
        <v>10</v>
      </c>
      <c r="D1271" s="5" t="s">
        <v>80</v>
      </c>
      <c r="E1271" s="8">
        <v>2579220</v>
      </c>
      <c r="F1271" s="9" t="s">
        <v>1053</v>
      </c>
      <c r="G1271" s="8">
        <v>206338</v>
      </c>
      <c r="H1271" s="8">
        <f t="shared" si="82"/>
        <v>2785558</v>
      </c>
      <c r="I1271" s="5" t="s">
        <v>13</v>
      </c>
      <c r="J1271" s="5" t="s">
        <v>14</v>
      </c>
      <c r="K1271" s="4">
        <f t="shared" si="80"/>
        <v>45194</v>
      </c>
      <c r="L1271" s="14">
        <f>+VLOOKUP(B1271,'[1]TỔNG HỢP .'!E$1234:M$1398,9,0)</f>
        <v>-2785558</v>
      </c>
      <c r="M1271" s="14">
        <f t="shared" si="81"/>
        <v>0</v>
      </c>
      <c r="N1271" s="4" t="str">
        <f>+VLOOKUP(B1271,'[1]TỔNG HỢP .'!E$1234:M$1398,8,0)</f>
        <v>05.10.2023</v>
      </c>
      <c r="O1271" t="s">
        <v>1299</v>
      </c>
    </row>
    <row r="1272" spans="1:15" customFormat="1" hidden="1" x14ac:dyDescent="0.2">
      <c r="A1272" s="4">
        <v>45146</v>
      </c>
      <c r="B1272" s="5">
        <v>46971</v>
      </c>
      <c r="C1272" s="5" t="s">
        <v>10</v>
      </c>
      <c r="D1272" s="5" t="s">
        <v>123</v>
      </c>
      <c r="E1272" s="8">
        <v>894928</v>
      </c>
      <c r="F1272" s="9" t="s">
        <v>1053</v>
      </c>
      <c r="G1272" s="8">
        <v>71594</v>
      </c>
      <c r="H1272" s="8">
        <f t="shared" si="82"/>
        <v>966522</v>
      </c>
      <c r="I1272" s="5" t="s">
        <v>13</v>
      </c>
      <c r="J1272" s="5" t="s">
        <v>14</v>
      </c>
      <c r="K1272" s="4">
        <f t="shared" si="80"/>
        <v>45194</v>
      </c>
      <c r="L1272" s="14">
        <f>+VLOOKUP(B1272,'[1]TỔNG HỢP .'!E$1234:M$1398,9,0)</f>
        <v>-966522</v>
      </c>
      <c r="M1272" s="14">
        <f t="shared" si="81"/>
        <v>0</v>
      </c>
      <c r="N1272" s="4" t="str">
        <f>+VLOOKUP(B1272,'[1]TỔNG HỢP .'!E$1234:M$1398,8,0)</f>
        <v>05.10.2023</v>
      </c>
      <c r="O1272" t="s">
        <v>1299</v>
      </c>
    </row>
    <row r="1273" spans="1:15" customFormat="1" hidden="1" x14ac:dyDescent="0.2">
      <c r="A1273" s="4">
        <v>45148</v>
      </c>
      <c r="B1273" s="5">
        <v>47777</v>
      </c>
      <c r="C1273" s="5" t="s">
        <v>10</v>
      </c>
      <c r="D1273" s="5" t="s">
        <v>69</v>
      </c>
      <c r="E1273" s="8">
        <v>1468640</v>
      </c>
      <c r="F1273" s="9" t="s">
        <v>1053</v>
      </c>
      <c r="G1273" s="8">
        <v>117491</v>
      </c>
      <c r="H1273" s="8">
        <f t="shared" si="82"/>
        <v>1586131</v>
      </c>
      <c r="I1273" s="5" t="s">
        <v>13</v>
      </c>
      <c r="J1273" s="5" t="s">
        <v>14</v>
      </c>
      <c r="K1273" s="4">
        <f t="shared" si="80"/>
        <v>45196</v>
      </c>
      <c r="L1273" s="14">
        <f>+VLOOKUP(B1273,'[1]TỔNG HỢP .'!E$1234:M$1398,9,0)</f>
        <v>-1586131</v>
      </c>
      <c r="M1273" s="14">
        <f t="shared" si="81"/>
        <v>0</v>
      </c>
      <c r="N1273" s="4" t="str">
        <f>+VLOOKUP(B1273,'[1]TỔNG HỢP .'!E$1234:M$1398,8,0)</f>
        <v>05.10.2023</v>
      </c>
      <c r="O1273" t="s">
        <v>1299</v>
      </c>
    </row>
    <row r="1274" spans="1:15" customFormat="1" hidden="1" x14ac:dyDescent="0.2">
      <c r="A1274" s="4">
        <v>45148</v>
      </c>
      <c r="B1274" s="5">
        <v>48056</v>
      </c>
      <c r="C1274" s="5" t="s">
        <v>10</v>
      </c>
      <c r="D1274" s="5" t="s">
        <v>21</v>
      </c>
      <c r="E1274" s="8">
        <v>1111900</v>
      </c>
      <c r="F1274" s="9" t="s">
        <v>1053</v>
      </c>
      <c r="G1274" s="8">
        <v>88952</v>
      </c>
      <c r="H1274" s="8">
        <f t="shared" si="82"/>
        <v>1200852</v>
      </c>
      <c r="I1274" s="5" t="s">
        <v>13</v>
      </c>
      <c r="J1274" s="5" t="s">
        <v>14</v>
      </c>
      <c r="K1274" s="4">
        <f t="shared" si="80"/>
        <v>45196</v>
      </c>
      <c r="L1274" s="14">
        <f>+VLOOKUP(B1274,'[1]TỔNG HỢP .'!E$1234:M$1398,9,0)</f>
        <v>-1200852</v>
      </c>
      <c r="M1274" s="14">
        <f t="shared" si="81"/>
        <v>0</v>
      </c>
      <c r="N1274" s="4" t="str">
        <f>+VLOOKUP(B1274,'[1]TỔNG HỢP .'!E$1234:M$1398,8,0)</f>
        <v>05.10.2023</v>
      </c>
      <c r="O1274" t="s">
        <v>1299</v>
      </c>
    </row>
    <row r="1275" spans="1:15" customFormat="1" hidden="1" x14ac:dyDescent="0.2">
      <c r="A1275" s="4">
        <v>45148</v>
      </c>
      <c r="B1275" s="5">
        <v>48057</v>
      </c>
      <c r="C1275" s="5" t="s">
        <v>10</v>
      </c>
      <c r="D1275" s="5" t="s">
        <v>106</v>
      </c>
      <c r="E1275" s="8">
        <v>1309220</v>
      </c>
      <c r="F1275" s="9" t="s">
        <v>1053</v>
      </c>
      <c r="G1275" s="8">
        <v>104738</v>
      </c>
      <c r="H1275" s="8">
        <f t="shared" si="82"/>
        <v>1413958</v>
      </c>
      <c r="I1275" s="5" t="s">
        <v>13</v>
      </c>
      <c r="J1275" s="5" t="s">
        <v>14</v>
      </c>
      <c r="K1275" s="4">
        <f t="shared" si="80"/>
        <v>45196</v>
      </c>
      <c r="L1275" s="14">
        <f>+VLOOKUP(B1275,'[1]TỔNG HỢP .'!E$1234:M$1398,9,0)</f>
        <v>-1413958</v>
      </c>
      <c r="M1275" s="14">
        <f t="shared" si="81"/>
        <v>0</v>
      </c>
      <c r="N1275" s="4" t="str">
        <f>+VLOOKUP(B1275,'[1]TỔNG HỢP .'!E$1234:M$1398,8,0)</f>
        <v>05.10.2023</v>
      </c>
      <c r="O1275" t="s">
        <v>1299</v>
      </c>
    </row>
    <row r="1276" spans="1:15" customFormat="1" hidden="1" x14ac:dyDescent="0.2">
      <c r="A1276" s="4">
        <v>45148</v>
      </c>
      <c r="B1276" s="5">
        <v>48058</v>
      </c>
      <c r="C1276" s="5" t="s">
        <v>10</v>
      </c>
      <c r="D1276" s="5" t="s">
        <v>29</v>
      </c>
      <c r="E1276" s="8">
        <v>2267160</v>
      </c>
      <c r="F1276" s="9" t="s">
        <v>1053</v>
      </c>
      <c r="G1276" s="8">
        <v>181373</v>
      </c>
      <c r="H1276" s="8">
        <f t="shared" si="82"/>
        <v>2448533</v>
      </c>
      <c r="I1276" s="5" t="s">
        <v>13</v>
      </c>
      <c r="J1276" s="5" t="s">
        <v>14</v>
      </c>
      <c r="K1276" s="4">
        <f t="shared" si="80"/>
        <v>45196</v>
      </c>
      <c r="L1276" s="14">
        <f>+VLOOKUP(B1276,'[1]TỔNG HỢP .'!E$1234:M$1398,9,0)</f>
        <v>-2448533</v>
      </c>
      <c r="M1276" s="14">
        <f t="shared" si="81"/>
        <v>0</v>
      </c>
      <c r="N1276" s="4" t="str">
        <f>+VLOOKUP(B1276,'[1]TỔNG HỢP .'!E$1234:M$1398,8,0)</f>
        <v>05.10.2023</v>
      </c>
      <c r="O1276" t="s">
        <v>1299</v>
      </c>
    </row>
    <row r="1277" spans="1:15" customFormat="1" hidden="1" x14ac:dyDescent="0.2">
      <c r="A1277" s="4">
        <v>45148</v>
      </c>
      <c r="B1277" s="5">
        <v>48059</v>
      </c>
      <c r="C1277" s="5" t="s">
        <v>10</v>
      </c>
      <c r="D1277" s="5" t="s">
        <v>32</v>
      </c>
      <c r="E1277" s="8">
        <v>2221160</v>
      </c>
      <c r="F1277" s="9" t="s">
        <v>1053</v>
      </c>
      <c r="G1277" s="8">
        <v>177693</v>
      </c>
      <c r="H1277" s="8">
        <f t="shared" si="82"/>
        <v>2398853</v>
      </c>
      <c r="I1277" s="5" t="s">
        <v>13</v>
      </c>
      <c r="J1277" s="5" t="s">
        <v>14</v>
      </c>
      <c r="K1277" s="4">
        <f t="shared" si="80"/>
        <v>45196</v>
      </c>
      <c r="L1277" s="14">
        <f>+VLOOKUP(B1277,'[1]TỔNG HỢP .'!E$1234:M$1398,9,0)</f>
        <v>-2398853</v>
      </c>
      <c r="M1277" s="14">
        <f t="shared" si="81"/>
        <v>0</v>
      </c>
      <c r="N1277" s="4" t="str">
        <f>+VLOOKUP(B1277,'[1]TỔNG HỢP .'!E$1234:M$1398,8,0)</f>
        <v>05.10.2023</v>
      </c>
      <c r="O1277" t="s">
        <v>1299</v>
      </c>
    </row>
    <row r="1278" spans="1:15" customFormat="1" hidden="1" x14ac:dyDescent="0.2">
      <c r="A1278" s="4">
        <v>45148</v>
      </c>
      <c r="B1278" s="5">
        <v>48060</v>
      </c>
      <c r="C1278" s="5" t="s">
        <v>10</v>
      </c>
      <c r="D1278" s="5" t="s">
        <v>120</v>
      </c>
      <c r="E1278" s="8">
        <v>1647952</v>
      </c>
      <c r="F1278" s="9" t="s">
        <v>1053</v>
      </c>
      <c r="G1278" s="8">
        <v>131836</v>
      </c>
      <c r="H1278" s="8">
        <f t="shared" si="82"/>
        <v>1779788</v>
      </c>
      <c r="I1278" s="5" t="s">
        <v>13</v>
      </c>
      <c r="J1278" s="5" t="s">
        <v>14</v>
      </c>
      <c r="K1278" s="4">
        <f t="shared" si="80"/>
        <v>45196</v>
      </c>
      <c r="L1278" s="14">
        <f>+VLOOKUP(B1278,'[1]TỔNG HỢP .'!E$1234:M$1398,9,0)</f>
        <v>-1779788</v>
      </c>
      <c r="M1278" s="14">
        <f t="shared" si="81"/>
        <v>0</v>
      </c>
      <c r="N1278" s="4" t="str">
        <f>+VLOOKUP(B1278,'[1]TỔNG HỢP .'!E$1234:M$1398,8,0)</f>
        <v>05.10.2023</v>
      </c>
      <c r="O1278" t="s">
        <v>1299</v>
      </c>
    </row>
    <row r="1279" spans="1:15" customFormat="1" hidden="1" x14ac:dyDescent="0.2">
      <c r="A1279" s="4">
        <v>45148</v>
      </c>
      <c r="B1279" s="5">
        <v>48065</v>
      </c>
      <c r="C1279" s="5" t="s">
        <v>10</v>
      </c>
      <c r="D1279" s="5" t="s">
        <v>123</v>
      </c>
      <c r="E1279" s="8">
        <v>1248340</v>
      </c>
      <c r="F1279" s="9" t="s">
        <v>1053</v>
      </c>
      <c r="G1279" s="8">
        <v>99867</v>
      </c>
      <c r="H1279" s="8">
        <f t="shared" si="82"/>
        <v>1348207</v>
      </c>
      <c r="I1279" s="5" t="s">
        <v>13</v>
      </c>
      <c r="J1279" s="5" t="s">
        <v>14</v>
      </c>
      <c r="K1279" s="4">
        <f t="shared" si="80"/>
        <v>45196</v>
      </c>
      <c r="L1279" s="14">
        <f>+VLOOKUP(B1279,'[1]TỔNG HỢP .'!E$1234:M$1398,9,0)</f>
        <v>-1348207</v>
      </c>
      <c r="M1279" s="14">
        <f t="shared" si="81"/>
        <v>0</v>
      </c>
      <c r="N1279" s="4" t="str">
        <f>+VLOOKUP(B1279,'[1]TỔNG HỢP .'!E$1234:M$1398,8,0)</f>
        <v>05.10.2023</v>
      </c>
      <c r="O1279" t="s">
        <v>1299</v>
      </c>
    </row>
    <row r="1280" spans="1:15" customFormat="1" hidden="1" x14ac:dyDescent="0.2">
      <c r="A1280" s="4">
        <v>45148</v>
      </c>
      <c r="B1280" s="5">
        <v>48066</v>
      </c>
      <c r="C1280" s="5" t="s">
        <v>10</v>
      </c>
      <c r="D1280" s="5" t="s">
        <v>123</v>
      </c>
      <c r="E1280" s="8">
        <v>2088712</v>
      </c>
      <c r="F1280" s="9" t="s">
        <v>1053</v>
      </c>
      <c r="G1280" s="8">
        <v>167097</v>
      </c>
      <c r="H1280" s="8">
        <f t="shared" si="82"/>
        <v>2255809</v>
      </c>
      <c r="I1280" s="5" t="s">
        <v>13</v>
      </c>
      <c r="J1280" s="5" t="s">
        <v>14</v>
      </c>
      <c r="K1280" s="4">
        <f t="shared" ref="K1280:K1343" si="83">48+A1280</f>
        <v>45196</v>
      </c>
      <c r="L1280" s="14">
        <f>+VLOOKUP(B1280,'[1]TỔNG HỢP .'!E$1234:M$1398,9,0)</f>
        <v>-2255809</v>
      </c>
      <c r="M1280" s="14">
        <f t="shared" ref="M1280:M1343" si="84">+L1280+H1280</f>
        <v>0</v>
      </c>
      <c r="N1280" s="4" t="str">
        <f>+VLOOKUP(B1280,'[1]TỔNG HỢP .'!E$1234:M$1398,8,0)</f>
        <v>05.10.2023</v>
      </c>
      <c r="O1280" t="s">
        <v>1299</v>
      </c>
    </row>
    <row r="1281" spans="1:15" customFormat="1" hidden="1" x14ac:dyDescent="0.2">
      <c r="A1281" s="4">
        <v>45148</v>
      </c>
      <c r="B1281" s="5">
        <v>48067</v>
      </c>
      <c r="C1281" s="5" t="s">
        <v>10</v>
      </c>
      <c r="D1281" s="5" t="s">
        <v>87</v>
      </c>
      <c r="E1281" s="8">
        <v>1248340</v>
      </c>
      <c r="F1281" s="9" t="s">
        <v>1053</v>
      </c>
      <c r="G1281" s="8">
        <v>99867</v>
      </c>
      <c r="H1281" s="8">
        <f t="shared" ref="H1281:H1344" si="85">+E1281+G1281</f>
        <v>1348207</v>
      </c>
      <c r="I1281" s="5" t="s">
        <v>13</v>
      </c>
      <c r="J1281" s="5" t="s">
        <v>14</v>
      </c>
      <c r="K1281" s="4">
        <f t="shared" si="83"/>
        <v>45196</v>
      </c>
      <c r="L1281" s="14">
        <f>+VLOOKUP(B1281,'[1]TỔNG HỢP .'!E$1234:M$1398,9,0)</f>
        <v>-1348207</v>
      </c>
      <c r="M1281" s="14">
        <f t="shared" si="84"/>
        <v>0</v>
      </c>
      <c r="N1281" s="4" t="str">
        <f>+VLOOKUP(B1281,'[1]TỔNG HỢP .'!E$1234:M$1398,8,0)</f>
        <v>05.10.2023</v>
      </c>
      <c r="O1281" t="s">
        <v>1299</v>
      </c>
    </row>
    <row r="1282" spans="1:15" customFormat="1" hidden="1" x14ac:dyDescent="0.2">
      <c r="A1282" s="4">
        <v>45148</v>
      </c>
      <c r="B1282" s="5">
        <v>48068</v>
      </c>
      <c r="C1282" s="5" t="s">
        <v>10</v>
      </c>
      <c r="D1282" s="5" t="s">
        <v>87</v>
      </c>
      <c r="E1282" s="8">
        <v>943990</v>
      </c>
      <c r="F1282" s="9" t="s">
        <v>1053</v>
      </c>
      <c r="G1282" s="8">
        <v>75519</v>
      </c>
      <c r="H1282" s="8">
        <f t="shared" si="85"/>
        <v>1019509</v>
      </c>
      <c r="I1282" s="5" t="s">
        <v>13</v>
      </c>
      <c r="J1282" s="5" t="s">
        <v>14</v>
      </c>
      <c r="K1282" s="4">
        <f t="shared" si="83"/>
        <v>45196</v>
      </c>
      <c r="L1282" s="14">
        <f>+VLOOKUP(B1282,'[1]TỔNG HỢP .'!E$1234:M$1398,9,0)</f>
        <v>-1019509</v>
      </c>
      <c r="M1282" s="14">
        <f t="shared" si="84"/>
        <v>0</v>
      </c>
      <c r="N1282" s="4" t="str">
        <f>+VLOOKUP(B1282,'[1]TỔNG HỢP .'!E$1234:M$1398,8,0)</f>
        <v>05.10.2023</v>
      </c>
      <c r="O1282" t="s">
        <v>1299</v>
      </c>
    </row>
    <row r="1283" spans="1:15" customFormat="1" hidden="1" x14ac:dyDescent="0.2">
      <c r="A1283" s="4">
        <v>45148</v>
      </c>
      <c r="B1283" s="5">
        <v>48069</v>
      </c>
      <c r="C1283" s="5" t="s">
        <v>10</v>
      </c>
      <c r="D1283" s="5" t="s">
        <v>90</v>
      </c>
      <c r="E1283" s="8">
        <v>943990</v>
      </c>
      <c r="F1283" s="9" t="s">
        <v>1053</v>
      </c>
      <c r="G1283" s="8">
        <v>75519</v>
      </c>
      <c r="H1283" s="8">
        <f t="shared" si="85"/>
        <v>1019509</v>
      </c>
      <c r="I1283" s="5" t="s">
        <v>13</v>
      </c>
      <c r="J1283" s="5" t="s">
        <v>14</v>
      </c>
      <c r="K1283" s="4">
        <f t="shared" si="83"/>
        <v>45196</v>
      </c>
      <c r="L1283" s="14">
        <f>+VLOOKUP(B1283,'[1]TỔNG HỢP .'!E$1234:M$1398,9,0)</f>
        <v>-1019509</v>
      </c>
      <c r="M1283" s="14">
        <f t="shared" si="84"/>
        <v>0</v>
      </c>
      <c r="N1283" s="4" t="str">
        <f>+VLOOKUP(B1283,'[1]TỔNG HỢP .'!E$1234:M$1398,8,0)</f>
        <v>05.10.2023</v>
      </c>
      <c r="O1283" t="s">
        <v>1299</v>
      </c>
    </row>
    <row r="1284" spans="1:15" customFormat="1" hidden="1" x14ac:dyDescent="0.2">
      <c r="A1284" s="4">
        <v>45148</v>
      </c>
      <c r="B1284" s="5">
        <v>48070</v>
      </c>
      <c r="C1284" s="5" t="s">
        <v>10</v>
      </c>
      <c r="D1284" s="5" t="s">
        <v>90</v>
      </c>
      <c r="E1284" s="8">
        <v>1248340</v>
      </c>
      <c r="F1284" s="9" t="s">
        <v>1053</v>
      </c>
      <c r="G1284" s="8">
        <v>99867</v>
      </c>
      <c r="H1284" s="8">
        <f t="shared" si="85"/>
        <v>1348207</v>
      </c>
      <c r="I1284" s="5" t="s">
        <v>13</v>
      </c>
      <c r="J1284" s="5" t="s">
        <v>14</v>
      </c>
      <c r="K1284" s="4">
        <f t="shared" si="83"/>
        <v>45196</v>
      </c>
      <c r="L1284" s="14">
        <f>+VLOOKUP(B1284,'[1]TỔNG HỢP .'!E$1234:M$1398,9,0)</f>
        <v>-1348207</v>
      </c>
      <c r="M1284" s="14">
        <f t="shared" si="84"/>
        <v>0</v>
      </c>
      <c r="N1284" s="4" t="str">
        <f>+VLOOKUP(B1284,'[1]TỔNG HỢP .'!E$1234:M$1398,8,0)</f>
        <v>05.10.2023</v>
      </c>
      <c r="O1284" t="s">
        <v>1299</v>
      </c>
    </row>
    <row r="1285" spans="1:15" customFormat="1" hidden="1" x14ac:dyDescent="0.2">
      <c r="A1285" s="4">
        <v>45148</v>
      </c>
      <c r="B1285" s="5">
        <v>48071</v>
      </c>
      <c r="C1285" s="5" t="s">
        <v>10</v>
      </c>
      <c r="D1285" s="5" t="s">
        <v>222</v>
      </c>
      <c r="E1285" s="8">
        <v>1248340</v>
      </c>
      <c r="F1285" s="9" t="s">
        <v>1053</v>
      </c>
      <c r="G1285" s="8">
        <v>99867</v>
      </c>
      <c r="H1285" s="8">
        <f t="shared" si="85"/>
        <v>1348207</v>
      </c>
      <c r="I1285" s="5" t="s">
        <v>13</v>
      </c>
      <c r="J1285" s="5" t="s">
        <v>14</v>
      </c>
      <c r="K1285" s="4">
        <f t="shared" si="83"/>
        <v>45196</v>
      </c>
      <c r="L1285" s="14">
        <f>+VLOOKUP(B1285,'[1]TỔNG HỢP .'!E$1234:M$1398,9,0)</f>
        <v>-1348207</v>
      </c>
      <c r="M1285" s="14">
        <f t="shared" si="84"/>
        <v>0</v>
      </c>
      <c r="N1285" s="4" t="str">
        <f>+VLOOKUP(B1285,'[1]TỔNG HỢP .'!E$1234:M$1398,8,0)</f>
        <v>05.10.2023</v>
      </c>
      <c r="O1285" t="s">
        <v>1299</v>
      </c>
    </row>
    <row r="1286" spans="1:15" customFormat="1" hidden="1" x14ac:dyDescent="0.2">
      <c r="A1286" s="4">
        <v>45148</v>
      </c>
      <c r="B1286" s="5">
        <v>48072</v>
      </c>
      <c r="C1286" s="5" t="s">
        <v>10</v>
      </c>
      <c r="D1286" s="5" t="s">
        <v>222</v>
      </c>
      <c r="E1286" s="8">
        <v>943990</v>
      </c>
      <c r="F1286" s="9" t="s">
        <v>1053</v>
      </c>
      <c r="G1286" s="8">
        <v>75519</v>
      </c>
      <c r="H1286" s="8">
        <f t="shared" si="85"/>
        <v>1019509</v>
      </c>
      <c r="I1286" s="5" t="s">
        <v>13</v>
      </c>
      <c r="J1286" s="5" t="s">
        <v>14</v>
      </c>
      <c r="K1286" s="4">
        <f t="shared" si="83"/>
        <v>45196</v>
      </c>
      <c r="L1286" s="14">
        <f>+VLOOKUP(B1286,'[1]TỔNG HỢP .'!E$1234:M$1398,9,0)</f>
        <v>-1019509</v>
      </c>
      <c r="M1286" s="14">
        <f t="shared" si="84"/>
        <v>0</v>
      </c>
      <c r="N1286" s="4" t="str">
        <f>+VLOOKUP(B1286,'[1]TỔNG HỢP .'!E$1234:M$1398,8,0)</f>
        <v>05.10.2023</v>
      </c>
      <c r="O1286" t="s">
        <v>1299</v>
      </c>
    </row>
    <row r="1287" spans="1:15" customFormat="1" hidden="1" x14ac:dyDescent="0.2">
      <c r="A1287" s="4">
        <v>45148</v>
      </c>
      <c r="B1287" s="5">
        <v>48073</v>
      </c>
      <c r="C1287" s="5" t="s">
        <v>10</v>
      </c>
      <c r="D1287" s="5" t="s">
        <v>94</v>
      </c>
      <c r="E1287" s="8">
        <v>3136320</v>
      </c>
      <c r="F1287" s="9" t="s">
        <v>1053</v>
      </c>
      <c r="G1287" s="8">
        <v>250906</v>
      </c>
      <c r="H1287" s="8">
        <f t="shared" si="85"/>
        <v>3387226</v>
      </c>
      <c r="I1287" s="5" t="s">
        <v>13</v>
      </c>
      <c r="J1287" s="5" t="s">
        <v>14</v>
      </c>
      <c r="K1287" s="4">
        <f t="shared" si="83"/>
        <v>45196</v>
      </c>
      <c r="L1287" s="14">
        <f>+VLOOKUP(B1287,'[1]TỔNG HỢP .'!E$1234:M$1398,9,0)</f>
        <v>-3387226</v>
      </c>
      <c r="M1287" s="14">
        <f t="shared" si="84"/>
        <v>0</v>
      </c>
      <c r="N1287" s="4" t="str">
        <f>+VLOOKUP(B1287,'[1]TỔNG HỢP .'!E$1234:M$1398,8,0)</f>
        <v>05.10.2023</v>
      </c>
      <c r="O1287" t="s">
        <v>1299</v>
      </c>
    </row>
    <row r="1288" spans="1:15" customFormat="1" hidden="1" x14ac:dyDescent="0.2">
      <c r="A1288" s="4">
        <v>45152</v>
      </c>
      <c r="B1288" s="5">
        <v>48362</v>
      </c>
      <c r="C1288" s="5" t="s">
        <v>10</v>
      </c>
      <c r="D1288" s="5" t="s">
        <v>90</v>
      </c>
      <c r="E1288" s="8">
        <v>1248340</v>
      </c>
      <c r="F1288" s="9" t="s">
        <v>1053</v>
      </c>
      <c r="G1288" s="8">
        <v>99867</v>
      </c>
      <c r="H1288" s="8">
        <f t="shared" si="85"/>
        <v>1348207</v>
      </c>
      <c r="I1288" s="5" t="s">
        <v>13</v>
      </c>
      <c r="J1288" s="5" t="s">
        <v>14</v>
      </c>
      <c r="K1288" s="4">
        <f t="shared" si="83"/>
        <v>45200</v>
      </c>
      <c r="L1288" s="14">
        <f>+VLOOKUP(B1288,'[1]TỔNG HỢP .'!E$1234:M$1398,9,0)</f>
        <v>-1348207</v>
      </c>
      <c r="M1288" s="14">
        <f t="shared" si="84"/>
        <v>0</v>
      </c>
      <c r="N1288" s="4" t="str">
        <f>+VLOOKUP(B1288,'[1]TỔNG HỢP .'!E$1234:M$1398,8,0)</f>
        <v>05.10.2023</v>
      </c>
      <c r="O1288" t="s">
        <v>1299</v>
      </c>
    </row>
    <row r="1289" spans="1:15" customFormat="1" hidden="1" x14ac:dyDescent="0.2">
      <c r="A1289" s="4">
        <v>45152</v>
      </c>
      <c r="B1289" s="5">
        <v>48363</v>
      </c>
      <c r="C1289" s="5" t="s">
        <v>10</v>
      </c>
      <c r="D1289" s="5" t="s">
        <v>87</v>
      </c>
      <c r="E1289" s="8">
        <v>943990</v>
      </c>
      <c r="F1289" s="9" t="s">
        <v>1053</v>
      </c>
      <c r="G1289" s="8">
        <v>75519</v>
      </c>
      <c r="H1289" s="8">
        <f t="shared" si="85"/>
        <v>1019509</v>
      </c>
      <c r="I1289" s="5" t="s">
        <v>13</v>
      </c>
      <c r="J1289" s="5" t="s">
        <v>14</v>
      </c>
      <c r="K1289" s="4">
        <f t="shared" si="83"/>
        <v>45200</v>
      </c>
      <c r="L1289" s="14">
        <f>+VLOOKUP(B1289,'[1]TỔNG HỢP .'!E$1234:M$1398,9,0)</f>
        <v>-1019509</v>
      </c>
      <c r="M1289" s="14">
        <f t="shared" si="84"/>
        <v>0</v>
      </c>
      <c r="N1289" s="4" t="str">
        <f>+VLOOKUP(B1289,'[1]TỔNG HỢP .'!E$1234:M$1398,8,0)</f>
        <v>05.10.2023</v>
      </c>
      <c r="O1289" t="s">
        <v>1299</v>
      </c>
    </row>
    <row r="1290" spans="1:15" customFormat="1" hidden="1" x14ac:dyDescent="0.2">
      <c r="A1290" s="4">
        <v>45152</v>
      </c>
      <c r="B1290" s="5">
        <v>48364</v>
      </c>
      <c r="C1290" s="5" t="s">
        <v>10</v>
      </c>
      <c r="D1290" s="5" t="s">
        <v>123</v>
      </c>
      <c r="E1290" s="8">
        <v>2831970</v>
      </c>
      <c r="F1290" s="9" t="s">
        <v>1053</v>
      </c>
      <c r="G1290" s="8">
        <v>226558</v>
      </c>
      <c r="H1290" s="8">
        <f t="shared" si="85"/>
        <v>3058528</v>
      </c>
      <c r="I1290" s="5" t="s">
        <v>13</v>
      </c>
      <c r="J1290" s="5" t="s">
        <v>14</v>
      </c>
      <c r="K1290" s="4">
        <f t="shared" si="83"/>
        <v>45200</v>
      </c>
      <c r="L1290" s="14">
        <f>+VLOOKUP(B1290,'[1]TỔNG HỢP .'!E$1234:M$1398,9,0)</f>
        <v>-3058528</v>
      </c>
      <c r="M1290" s="14">
        <f t="shared" si="84"/>
        <v>0</v>
      </c>
      <c r="N1290" s="4" t="str">
        <f>+VLOOKUP(B1290,'[1]TỔNG HỢP .'!E$1234:M$1398,8,0)</f>
        <v>05.10.2023</v>
      </c>
      <c r="O1290" t="s">
        <v>1299</v>
      </c>
    </row>
    <row r="1291" spans="1:15" customFormat="1" hidden="1" x14ac:dyDescent="0.2">
      <c r="A1291" s="4">
        <v>45152</v>
      </c>
      <c r="B1291" s="5">
        <v>48398</v>
      </c>
      <c r="C1291" s="5" t="s">
        <v>10</v>
      </c>
      <c r="D1291" s="5" t="s">
        <v>18</v>
      </c>
      <c r="E1291" s="8">
        <v>4719950</v>
      </c>
      <c r="F1291" s="9" t="s">
        <v>1053</v>
      </c>
      <c r="G1291" s="8">
        <v>377596</v>
      </c>
      <c r="H1291" s="8">
        <f t="shared" si="85"/>
        <v>5097546</v>
      </c>
      <c r="I1291" s="5" t="s">
        <v>13</v>
      </c>
      <c r="J1291" s="5" t="s">
        <v>14</v>
      </c>
      <c r="K1291" s="4">
        <f t="shared" si="83"/>
        <v>45200</v>
      </c>
      <c r="L1291" s="14">
        <f>+VLOOKUP(B1291,'[1]TỔNG HỢP .'!E$1234:M$1398,9,0)</f>
        <v>-5097546</v>
      </c>
      <c r="M1291" s="14">
        <f t="shared" si="84"/>
        <v>0</v>
      </c>
      <c r="N1291" s="4" t="str">
        <f>+VLOOKUP(B1291,'[1]TỔNG HỢP .'!E$1234:M$1398,8,0)</f>
        <v>05.10.2023</v>
      </c>
      <c r="O1291" t="s">
        <v>1299</v>
      </c>
    </row>
    <row r="1292" spans="1:15" customFormat="1" hidden="1" x14ac:dyDescent="0.2">
      <c r="A1292" s="4">
        <v>45152</v>
      </c>
      <c r="B1292" s="5">
        <v>48399</v>
      </c>
      <c r="C1292" s="5" t="s">
        <v>10</v>
      </c>
      <c r="D1292" s="5" t="s">
        <v>18</v>
      </c>
      <c r="E1292" s="8">
        <v>3745020</v>
      </c>
      <c r="F1292" s="9" t="s">
        <v>1053</v>
      </c>
      <c r="G1292" s="8">
        <v>299602</v>
      </c>
      <c r="H1292" s="8">
        <f t="shared" si="85"/>
        <v>4044622</v>
      </c>
      <c r="I1292" s="5" t="s">
        <v>13</v>
      </c>
      <c r="J1292" s="5" t="s">
        <v>14</v>
      </c>
      <c r="K1292" s="4">
        <f t="shared" si="83"/>
        <v>45200</v>
      </c>
      <c r="L1292" s="14">
        <f>+VLOOKUP(B1292,'[1]TỔNG HỢP .'!E$1234:M$1398,9,0)</f>
        <v>-4044622</v>
      </c>
      <c r="M1292" s="14">
        <f t="shared" si="84"/>
        <v>0</v>
      </c>
      <c r="N1292" s="4" t="str">
        <f>+VLOOKUP(B1292,'[1]TỔNG HỢP .'!E$1234:M$1398,8,0)</f>
        <v>05.10.2023</v>
      </c>
      <c r="O1292" t="s">
        <v>1299</v>
      </c>
    </row>
    <row r="1293" spans="1:15" customFormat="1" hidden="1" x14ac:dyDescent="0.2">
      <c r="A1293" s="4">
        <v>45152</v>
      </c>
      <c r="B1293" s="5">
        <v>48400</v>
      </c>
      <c r="C1293" s="5" t="s">
        <v>10</v>
      </c>
      <c r="D1293" s="5" t="s">
        <v>15</v>
      </c>
      <c r="E1293" s="8">
        <v>200732</v>
      </c>
      <c r="F1293" s="9" t="s">
        <v>1053</v>
      </c>
      <c r="G1293" s="8">
        <v>16059</v>
      </c>
      <c r="H1293" s="8">
        <f t="shared" si="85"/>
        <v>216791</v>
      </c>
      <c r="I1293" s="5" t="s">
        <v>13</v>
      </c>
      <c r="J1293" s="5" t="s">
        <v>14</v>
      </c>
      <c r="K1293" s="4">
        <f t="shared" si="83"/>
        <v>45200</v>
      </c>
      <c r="L1293" s="14">
        <f>+VLOOKUP(B1293,'[1]TỔNG HỢP .'!E$1234:M$1398,9,0)</f>
        <v>-216791</v>
      </c>
      <c r="M1293" s="14">
        <f t="shared" si="84"/>
        <v>0</v>
      </c>
      <c r="N1293" s="4" t="str">
        <f>+VLOOKUP(B1293,'[1]TỔNG HỢP .'!E$1234:M$1398,8,0)</f>
        <v>05.10.2023</v>
      </c>
      <c r="O1293" t="s">
        <v>1299</v>
      </c>
    </row>
    <row r="1294" spans="1:15" customFormat="1" hidden="1" x14ac:dyDescent="0.2">
      <c r="A1294" s="4">
        <v>45152</v>
      </c>
      <c r="B1294" s="5">
        <v>48401</v>
      </c>
      <c r="C1294" s="5" t="s">
        <v>10</v>
      </c>
      <c r="D1294" s="5" t="s">
        <v>15</v>
      </c>
      <c r="E1294" s="8">
        <v>1248340</v>
      </c>
      <c r="F1294" s="9" t="s">
        <v>1053</v>
      </c>
      <c r="G1294" s="8">
        <v>99867</v>
      </c>
      <c r="H1294" s="8">
        <f t="shared" si="85"/>
        <v>1348207</v>
      </c>
      <c r="I1294" s="5" t="s">
        <v>13</v>
      </c>
      <c r="J1294" s="5" t="s">
        <v>14</v>
      </c>
      <c r="K1294" s="4">
        <f t="shared" si="83"/>
        <v>45200</v>
      </c>
      <c r="L1294" s="14">
        <f>+VLOOKUP(B1294,'[1]TỔNG HỢP .'!E$1234:M$1398,9,0)</f>
        <v>-1348207</v>
      </c>
      <c r="M1294" s="14">
        <f t="shared" si="84"/>
        <v>0</v>
      </c>
      <c r="N1294" s="4" t="str">
        <f>+VLOOKUP(B1294,'[1]TỔNG HỢP .'!E$1234:M$1398,8,0)</f>
        <v>05.10.2023</v>
      </c>
      <c r="O1294" t="s">
        <v>1299</v>
      </c>
    </row>
    <row r="1295" spans="1:15" customFormat="1" hidden="1" x14ac:dyDescent="0.2">
      <c r="A1295" s="4">
        <v>45152</v>
      </c>
      <c r="B1295" s="5">
        <v>48402</v>
      </c>
      <c r="C1295" s="5" t="s">
        <v>10</v>
      </c>
      <c r="D1295" s="5" t="s">
        <v>21</v>
      </c>
      <c r="E1295" s="8">
        <v>2393062</v>
      </c>
      <c r="F1295" s="9" t="s">
        <v>1053</v>
      </c>
      <c r="G1295" s="8">
        <v>191445</v>
      </c>
      <c r="H1295" s="8">
        <f t="shared" si="85"/>
        <v>2584507</v>
      </c>
      <c r="I1295" s="5" t="s">
        <v>13</v>
      </c>
      <c r="J1295" s="5" t="s">
        <v>14</v>
      </c>
      <c r="K1295" s="4">
        <f t="shared" si="83"/>
        <v>45200</v>
      </c>
      <c r="L1295" s="14">
        <f>+VLOOKUP(B1295,'[1]TỔNG HỢP .'!E$1234:M$1398,9,0)</f>
        <v>-2584507</v>
      </c>
      <c r="M1295" s="14">
        <f t="shared" si="84"/>
        <v>0</v>
      </c>
      <c r="N1295" s="4" t="str">
        <f>+VLOOKUP(B1295,'[1]TỔNG HỢP .'!E$1234:M$1398,8,0)</f>
        <v>05.10.2023</v>
      </c>
      <c r="O1295" t="s">
        <v>1299</v>
      </c>
    </row>
    <row r="1296" spans="1:15" customFormat="1" hidden="1" x14ac:dyDescent="0.2">
      <c r="A1296" s="4">
        <v>45152</v>
      </c>
      <c r="B1296" s="5">
        <v>48403</v>
      </c>
      <c r="C1296" s="5" t="s">
        <v>10</v>
      </c>
      <c r="D1296" s="5" t="s">
        <v>21</v>
      </c>
      <c r="E1296" s="8">
        <v>1887980</v>
      </c>
      <c r="F1296" s="9" t="s">
        <v>1053</v>
      </c>
      <c r="G1296" s="8">
        <v>151038</v>
      </c>
      <c r="H1296" s="8">
        <f t="shared" si="85"/>
        <v>2039018</v>
      </c>
      <c r="I1296" s="5" t="s">
        <v>13</v>
      </c>
      <c r="J1296" s="5" t="s">
        <v>14</v>
      </c>
      <c r="K1296" s="4">
        <f t="shared" si="83"/>
        <v>45200</v>
      </c>
      <c r="L1296" s="14">
        <f>+VLOOKUP(B1296,'[1]TỔNG HỢP .'!E$1234:M$1398,9,0)</f>
        <v>-2039018</v>
      </c>
      <c r="M1296" s="14">
        <f t="shared" si="84"/>
        <v>0</v>
      </c>
      <c r="N1296" s="4" t="str">
        <f>+VLOOKUP(B1296,'[1]TỔNG HỢP .'!E$1234:M$1398,8,0)</f>
        <v>05.10.2023</v>
      </c>
      <c r="O1296" t="s">
        <v>1299</v>
      </c>
    </row>
    <row r="1297" spans="1:15" customFormat="1" hidden="1" x14ac:dyDescent="0.2">
      <c r="A1297" s="4">
        <v>45152</v>
      </c>
      <c r="B1297" s="5">
        <v>48404</v>
      </c>
      <c r="C1297" s="5" t="s">
        <v>10</v>
      </c>
      <c r="D1297" s="5" t="s">
        <v>21</v>
      </c>
      <c r="E1297" s="8">
        <v>1248340</v>
      </c>
      <c r="F1297" s="9" t="s">
        <v>1053</v>
      </c>
      <c r="G1297" s="8">
        <v>99867</v>
      </c>
      <c r="H1297" s="8">
        <f t="shared" si="85"/>
        <v>1348207</v>
      </c>
      <c r="I1297" s="5" t="s">
        <v>13</v>
      </c>
      <c r="J1297" s="5" t="s">
        <v>14</v>
      </c>
      <c r="K1297" s="4">
        <f t="shared" si="83"/>
        <v>45200</v>
      </c>
      <c r="L1297" s="14">
        <f>+VLOOKUP(B1297,'[1]TỔNG HỢP .'!E$1234:M$1398,9,0)</f>
        <v>-1348207</v>
      </c>
      <c r="M1297" s="14">
        <f t="shared" si="84"/>
        <v>0</v>
      </c>
      <c r="N1297" s="4" t="str">
        <f>+VLOOKUP(B1297,'[1]TỔNG HỢP .'!E$1234:M$1398,8,0)</f>
        <v>05.10.2023</v>
      </c>
      <c r="O1297" t="s">
        <v>1299</v>
      </c>
    </row>
    <row r="1298" spans="1:15" customFormat="1" hidden="1" x14ac:dyDescent="0.2">
      <c r="A1298" s="4">
        <v>45152</v>
      </c>
      <c r="B1298" s="5">
        <v>48405</v>
      </c>
      <c r="C1298" s="5" t="s">
        <v>10</v>
      </c>
      <c r="D1298" s="5" t="s">
        <v>54</v>
      </c>
      <c r="E1298" s="8">
        <v>1282722</v>
      </c>
      <c r="F1298" s="9" t="s">
        <v>1053</v>
      </c>
      <c r="G1298" s="8">
        <v>102618</v>
      </c>
      <c r="H1298" s="8">
        <f t="shared" si="85"/>
        <v>1385340</v>
      </c>
      <c r="I1298" s="5" t="s">
        <v>13</v>
      </c>
      <c r="J1298" s="5" t="s">
        <v>14</v>
      </c>
      <c r="K1298" s="4">
        <f t="shared" si="83"/>
        <v>45200</v>
      </c>
      <c r="L1298" s="14">
        <f>+VLOOKUP(B1298,'[1]TỔNG HỢP .'!E$1234:M$1398,9,0)</f>
        <v>-1385340</v>
      </c>
      <c r="M1298" s="14">
        <f t="shared" si="84"/>
        <v>0</v>
      </c>
      <c r="N1298" s="4" t="str">
        <f>+VLOOKUP(B1298,'[1]TỔNG HỢP .'!E$1234:M$1398,8,0)</f>
        <v>05.10.2023</v>
      </c>
      <c r="O1298" t="s">
        <v>1299</v>
      </c>
    </row>
    <row r="1299" spans="1:15" customFormat="1" hidden="1" x14ac:dyDescent="0.2">
      <c r="A1299" s="4">
        <v>45152</v>
      </c>
      <c r="B1299" s="5">
        <v>48406</v>
      </c>
      <c r="C1299" s="5" t="s">
        <v>10</v>
      </c>
      <c r="D1299" s="5" t="s">
        <v>54</v>
      </c>
      <c r="E1299" s="8">
        <v>943990</v>
      </c>
      <c r="F1299" s="9" t="s">
        <v>1053</v>
      </c>
      <c r="G1299" s="8">
        <v>75519</v>
      </c>
      <c r="H1299" s="8">
        <f t="shared" si="85"/>
        <v>1019509</v>
      </c>
      <c r="I1299" s="5" t="s">
        <v>13</v>
      </c>
      <c r="J1299" s="5" t="s">
        <v>14</v>
      </c>
      <c r="K1299" s="4">
        <f t="shared" si="83"/>
        <v>45200</v>
      </c>
      <c r="L1299" s="14">
        <f>+VLOOKUP(B1299,'[1]TỔNG HỢP .'!E$1234:M$1398,9,0)</f>
        <v>-1019509</v>
      </c>
      <c r="M1299" s="14">
        <f t="shared" si="84"/>
        <v>0</v>
      </c>
      <c r="N1299" s="4" t="str">
        <f>+VLOOKUP(B1299,'[1]TỔNG HỢP .'!E$1234:M$1398,8,0)</f>
        <v>05.10.2023</v>
      </c>
      <c r="O1299" t="s">
        <v>1299</v>
      </c>
    </row>
    <row r="1300" spans="1:15" customFormat="1" hidden="1" x14ac:dyDescent="0.2">
      <c r="A1300" s="4">
        <v>45152</v>
      </c>
      <c r="B1300" s="5">
        <v>48407</v>
      </c>
      <c r="C1300" s="5" t="s">
        <v>10</v>
      </c>
      <c r="D1300" s="5" t="s">
        <v>54</v>
      </c>
      <c r="E1300" s="8">
        <v>1248340</v>
      </c>
      <c r="F1300" s="9" t="s">
        <v>1053</v>
      </c>
      <c r="G1300" s="8">
        <v>99867</v>
      </c>
      <c r="H1300" s="8">
        <f t="shared" si="85"/>
        <v>1348207</v>
      </c>
      <c r="I1300" s="5" t="s">
        <v>13</v>
      </c>
      <c r="J1300" s="5" t="s">
        <v>14</v>
      </c>
      <c r="K1300" s="4">
        <f t="shared" si="83"/>
        <v>45200</v>
      </c>
      <c r="L1300" s="14">
        <f>+VLOOKUP(B1300,'[1]TỔNG HỢP .'!E$1234:M$1398,9,0)</f>
        <v>-1348207</v>
      </c>
      <c r="M1300" s="14">
        <f t="shared" si="84"/>
        <v>0</v>
      </c>
      <c r="N1300" s="4" t="str">
        <f>+VLOOKUP(B1300,'[1]TỔNG HỢP .'!E$1234:M$1398,8,0)</f>
        <v>05.10.2023</v>
      </c>
      <c r="O1300" t="s">
        <v>1299</v>
      </c>
    </row>
    <row r="1301" spans="1:15" customFormat="1" hidden="1" x14ac:dyDescent="0.2">
      <c r="A1301" s="4">
        <v>45152</v>
      </c>
      <c r="B1301" s="5">
        <v>48408</v>
      </c>
      <c r="C1301" s="5" t="s">
        <v>10</v>
      </c>
      <c r="D1301" s="5" t="s">
        <v>1027</v>
      </c>
      <c r="E1301" s="8">
        <v>1248340</v>
      </c>
      <c r="F1301" s="9" t="s">
        <v>1053</v>
      </c>
      <c r="G1301" s="8">
        <v>99867</v>
      </c>
      <c r="H1301" s="8">
        <f t="shared" si="85"/>
        <v>1348207</v>
      </c>
      <c r="I1301" s="5" t="s">
        <v>13</v>
      </c>
      <c r="J1301" s="5" t="s">
        <v>14</v>
      </c>
      <c r="K1301" s="4">
        <f t="shared" si="83"/>
        <v>45200</v>
      </c>
      <c r="L1301" s="14">
        <f>+VLOOKUP(B1301,'[1]TỔNG HỢP .'!E$1234:M$1398,9,0)</f>
        <v>-1348207</v>
      </c>
      <c r="M1301" s="14">
        <f t="shared" si="84"/>
        <v>0</v>
      </c>
      <c r="N1301" s="4" t="str">
        <f>+VLOOKUP(B1301,'[1]TỔNG HỢP .'!E$1234:M$1398,8,0)</f>
        <v>05.10.2023</v>
      </c>
      <c r="O1301" t="s">
        <v>1299</v>
      </c>
    </row>
    <row r="1302" spans="1:15" customFormat="1" hidden="1" x14ac:dyDescent="0.2">
      <c r="A1302" s="4">
        <v>45152</v>
      </c>
      <c r="B1302" s="5">
        <v>48409</v>
      </c>
      <c r="C1302" s="5" t="s">
        <v>10</v>
      </c>
      <c r="D1302" s="5" t="s">
        <v>29</v>
      </c>
      <c r="E1302" s="8">
        <v>1248340</v>
      </c>
      <c r="F1302" s="9" t="s">
        <v>1053</v>
      </c>
      <c r="G1302" s="8">
        <v>99867</v>
      </c>
      <c r="H1302" s="8">
        <f t="shared" si="85"/>
        <v>1348207</v>
      </c>
      <c r="I1302" s="5" t="s">
        <v>13</v>
      </c>
      <c r="J1302" s="5" t="s">
        <v>14</v>
      </c>
      <c r="K1302" s="4">
        <f t="shared" si="83"/>
        <v>45200</v>
      </c>
      <c r="L1302" s="14">
        <f>+VLOOKUP(B1302,'[1]TỔNG HỢP .'!E$1234:M$1398,9,0)</f>
        <v>-1348207</v>
      </c>
      <c r="M1302" s="14">
        <f t="shared" si="84"/>
        <v>0</v>
      </c>
      <c r="N1302" s="4" t="str">
        <f>+VLOOKUP(B1302,'[1]TỔNG HỢP .'!E$1234:M$1398,8,0)</f>
        <v>05.10.2023</v>
      </c>
      <c r="O1302" t="s">
        <v>1299</v>
      </c>
    </row>
    <row r="1303" spans="1:15" customFormat="1" hidden="1" x14ac:dyDescent="0.2">
      <c r="A1303" s="4">
        <v>45152</v>
      </c>
      <c r="B1303" s="5">
        <v>48410</v>
      </c>
      <c r="C1303" s="5" t="s">
        <v>10</v>
      </c>
      <c r="D1303" s="5" t="s">
        <v>29</v>
      </c>
      <c r="E1303" s="8">
        <v>1887980</v>
      </c>
      <c r="F1303" s="9" t="s">
        <v>1053</v>
      </c>
      <c r="G1303" s="8">
        <v>151038</v>
      </c>
      <c r="H1303" s="8">
        <f t="shared" si="85"/>
        <v>2039018</v>
      </c>
      <c r="I1303" s="5" t="s">
        <v>13</v>
      </c>
      <c r="J1303" s="5" t="s">
        <v>14</v>
      </c>
      <c r="K1303" s="4">
        <f t="shared" si="83"/>
        <v>45200</v>
      </c>
      <c r="L1303" s="14">
        <f>+VLOOKUP(B1303,'[1]TỔNG HỢP .'!E$1234:M$1398,9,0)</f>
        <v>-2039018</v>
      </c>
      <c r="M1303" s="14">
        <f t="shared" si="84"/>
        <v>0</v>
      </c>
      <c r="N1303" s="4" t="str">
        <f>+VLOOKUP(B1303,'[1]TỔNG HỢP .'!E$1234:M$1398,8,0)</f>
        <v>05.10.2023</v>
      </c>
      <c r="O1303" t="s">
        <v>1299</v>
      </c>
    </row>
    <row r="1304" spans="1:15" customFormat="1" hidden="1" x14ac:dyDescent="0.2">
      <c r="A1304" s="4">
        <v>45152</v>
      </c>
      <c r="B1304" s="5">
        <v>48411</v>
      </c>
      <c r="C1304" s="5" t="s">
        <v>10</v>
      </c>
      <c r="D1304" s="5" t="s">
        <v>29</v>
      </c>
      <c r="E1304" s="8">
        <v>1248340</v>
      </c>
      <c r="F1304" s="9" t="s">
        <v>1053</v>
      </c>
      <c r="G1304" s="8">
        <v>99867</v>
      </c>
      <c r="H1304" s="8">
        <f t="shared" si="85"/>
        <v>1348207</v>
      </c>
      <c r="I1304" s="5" t="s">
        <v>13</v>
      </c>
      <c r="J1304" s="5" t="s">
        <v>14</v>
      </c>
      <c r="K1304" s="4">
        <f t="shared" si="83"/>
        <v>45200</v>
      </c>
      <c r="L1304" s="14">
        <f>+VLOOKUP(B1304,'[1]TỔNG HỢP .'!E$1234:M$1398,9,0)</f>
        <v>-1348207</v>
      </c>
      <c r="M1304" s="14">
        <f t="shared" si="84"/>
        <v>0</v>
      </c>
      <c r="N1304" s="4" t="str">
        <f>+VLOOKUP(B1304,'[1]TỔNG HỢP .'!E$1234:M$1398,8,0)</f>
        <v>05.10.2023</v>
      </c>
      <c r="O1304" t="s">
        <v>1299</v>
      </c>
    </row>
    <row r="1305" spans="1:15" customFormat="1" hidden="1" x14ac:dyDescent="0.2">
      <c r="A1305" s="4">
        <v>45152</v>
      </c>
      <c r="B1305" s="5">
        <v>48412</v>
      </c>
      <c r="C1305" s="5" t="s">
        <v>10</v>
      </c>
      <c r="D1305" s="5" t="s">
        <v>113</v>
      </c>
      <c r="E1305" s="8">
        <v>1248340</v>
      </c>
      <c r="F1305" s="9" t="s">
        <v>1053</v>
      </c>
      <c r="G1305" s="8">
        <v>99867</v>
      </c>
      <c r="H1305" s="8">
        <f t="shared" si="85"/>
        <v>1348207</v>
      </c>
      <c r="I1305" s="5" t="s">
        <v>13</v>
      </c>
      <c r="J1305" s="5" t="s">
        <v>14</v>
      </c>
      <c r="K1305" s="4">
        <f t="shared" si="83"/>
        <v>45200</v>
      </c>
      <c r="L1305" s="14">
        <f>+VLOOKUP(B1305,'[1]TỔNG HỢP .'!E$1234:M$1398,9,0)</f>
        <v>-1348207</v>
      </c>
      <c r="M1305" s="14">
        <f t="shared" si="84"/>
        <v>0</v>
      </c>
      <c r="N1305" s="4" t="str">
        <f>+VLOOKUP(B1305,'[1]TỔNG HỢP .'!E$1234:M$1398,8,0)</f>
        <v>05.10.2023</v>
      </c>
      <c r="O1305" t="s">
        <v>1299</v>
      </c>
    </row>
    <row r="1306" spans="1:15" customFormat="1" hidden="1" x14ac:dyDescent="0.2">
      <c r="A1306" s="4">
        <v>45152</v>
      </c>
      <c r="B1306" s="5">
        <v>48413</v>
      </c>
      <c r="C1306" s="5" t="s">
        <v>10</v>
      </c>
      <c r="D1306" s="5" t="s">
        <v>406</v>
      </c>
      <c r="E1306" s="8">
        <v>1248340</v>
      </c>
      <c r="F1306" s="9" t="s">
        <v>1053</v>
      </c>
      <c r="G1306" s="8">
        <v>99867</v>
      </c>
      <c r="H1306" s="8">
        <f t="shared" si="85"/>
        <v>1348207</v>
      </c>
      <c r="I1306" s="5" t="s">
        <v>13</v>
      </c>
      <c r="J1306" s="5" t="s">
        <v>14</v>
      </c>
      <c r="K1306" s="4">
        <f t="shared" si="83"/>
        <v>45200</v>
      </c>
      <c r="L1306" s="14">
        <f>+VLOOKUP(B1306,'[1]TỔNG HỢP .'!E$1234:M$1398,9,0)</f>
        <v>-1348207</v>
      </c>
      <c r="M1306" s="14">
        <f t="shared" si="84"/>
        <v>0</v>
      </c>
      <c r="N1306" s="4" t="str">
        <f>+VLOOKUP(B1306,'[1]TỔNG HỢP .'!E$1234:M$1398,8,0)</f>
        <v>05.10.2023</v>
      </c>
      <c r="O1306" t="s">
        <v>1299</v>
      </c>
    </row>
    <row r="1307" spans="1:15" customFormat="1" hidden="1" x14ac:dyDescent="0.2">
      <c r="A1307" s="4">
        <v>45152</v>
      </c>
      <c r="B1307" s="5">
        <v>48414</v>
      </c>
      <c r="C1307" s="5" t="s">
        <v>10</v>
      </c>
      <c r="D1307" s="5" t="s">
        <v>134</v>
      </c>
      <c r="E1307" s="8">
        <v>1248340</v>
      </c>
      <c r="F1307" s="9" t="s">
        <v>1053</v>
      </c>
      <c r="G1307" s="8">
        <v>99867</v>
      </c>
      <c r="H1307" s="8">
        <f t="shared" si="85"/>
        <v>1348207</v>
      </c>
      <c r="I1307" s="5" t="s">
        <v>13</v>
      </c>
      <c r="J1307" s="5" t="s">
        <v>14</v>
      </c>
      <c r="K1307" s="4">
        <f t="shared" si="83"/>
        <v>45200</v>
      </c>
      <c r="L1307" s="14">
        <f>+VLOOKUP(B1307,'[1]TỔNG HỢP .'!E$1234:M$1398,9,0)</f>
        <v>-1348207</v>
      </c>
      <c r="M1307" s="14">
        <f t="shared" si="84"/>
        <v>0</v>
      </c>
      <c r="N1307" s="4" t="str">
        <f>+VLOOKUP(B1307,'[1]TỔNG HỢP .'!E$1234:M$1398,8,0)</f>
        <v>05.10.2023</v>
      </c>
      <c r="O1307" t="s">
        <v>1299</v>
      </c>
    </row>
    <row r="1308" spans="1:15" customFormat="1" hidden="1" x14ac:dyDescent="0.2">
      <c r="A1308" s="4">
        <v>45152</v>
      </c>
      <c r="B1308" s="5">
        <v>48415</v>
      </c>
      <c r="C1308" s="5" t="s">
        <v>10</v>
      </c>
      <c r="D1308" s="5" t="s">
        <v>57</v>
      </c>
      <c r="E1308" s="8">
        <v>401464</v>
      </c>
      <c r="F1308" s="9" t="s">
        <v>1053</v>
      </c>
      <c r="G1308" s="8">
        <v>32117</v>
      </c>
      <c r="H1308" s="8">
        <f t="shared" si="85"/>
        <v>433581</v>
      </c>
      <c r="I1308" s="5" t="s">
        <v>13</v>
      </c>
      <c r="J1308" s="5" t="s">
        <v>14</v>
      </c>
      <c r="K1308" s="4">
        <f t="shared" si="83"/>
        <v>45200</v>
      </c>
      <c r="L1308" s="14">
        <f>+VLOOKUP(B1308,'[1]TỔNG HỢP .'!E$1234:M$1398,9,0)</f>
        <v>-433581</v>
      </c>
      <c r="M1308" s="14">
        <f t="shared" si="84"/>
        <v>0</v>
      </c>
      <c r="N1308" s="4" t="str">
        <f>+VLOOKUP(B1308,'[1]TỔNG HỢP .'!E$1234:M$1398,8,0)</f>
        <v>05.10.2023</v>
      </c>
      <c r="O1308" t="s">
        <v>1299</v>
      </c>
    </row>
    <row r="1309" spans="1:15" customFormat="1" hidden="1" x14ac:dyDescent="0.2">
      <c r="A1309" s="4">
        <v>45152</v>
      </c>
      <c r="B1309" s="5">
        <v>48416</v>
      </c>
      <c r="C1309" s="5" t="s">
        <v>10</v>
      </c>
      <c r="D1309" s="5" t="s">
        <v>57</v>
      </c>
      <c r="E1309" s="8">
        <v>943990</v>
      </c>
      <c r="F1309" s="9" t="s">
        <v>1053</v>
      </c>
      <c r="G1309" s="8">
        <v>75519</v>
      </c>
      <c r="H1309" s="8">
        <f t="shared" si="85"/>
        <v>1019509</v>
      </c>
      <c r="I1309" s="5" t="s">
        <v>13</v>
      </c>
      <c r="J1309" s="5" t="s">
        <v>14</v>
      </c>
      <c r="K1309" s="4">
        <f t="shared" si="83"/>
        <v>45200</v>
      </c>
      <c r="L1309" s="14">
        <f>+VLOOKUP(B1309,'[1]TỔNG HỢP .'!E$1234:M$1398,9,0)</f>
        <v>-1019509</v>
      </c>
      <c r="M1309" s="14">
        <f t="shared" si="84"/>
        <v>0</v>
      </c>
      <c r="N1309" s="4" t="str">
        <f>+VLOOKUP(B1309,'[1]TỔNG HỢP .'!E$1234:M$1398,8,0)</f>
        <v>05.10.2023</v>
      </c>
      <c r="O1309" t="s">
        <v>1299</v>
      </c>
    </row>
    <row r="1310" spans="1:15" customFormat="1" hidden="1" x14ac:dyDescent="0.2">
      <c r="A1310" s="4">
        <v>45152</v>
      </c>
      <c r="B1310" s="5">
        <v>48417</v>
      </c>
      <c r="C1310" s="5" t="s">
        <v>10</v>
      </c>
      <c r="D1310" s="5" t="s">
        <v>57</v>
      </c>
      <c r="E1310" s="8">
        <v>1248340</v>
      </c>
      <c r="F1310" s="9" t="s">
        <v>1053</v>
      </c>
      <c r="G1310" s="8">
        <v>99867</v>
      </c>
      <c r="H1310" s="8">
        <f t="shared" si="85"/>
        <v>1348207</v>
      </c>
      <c r="I1310" s="5" t="s">
        <v>13</v>
      </c>
      <c r="J1310" s="5" t="s">
        <v>14</v>
      </c>
      <c r="K1310" s="4">
        <f t="shared" si="83"/>
        <v>45200</v>
      </c>
      <c r="L1310" s="14">
        <f>+VLOOKUP(B1310,'[1]TỔNG HỢP .'!E$1234:M$1398,9,0)</f>
        <v>-1348207</v>
      </c>
      <c r="M1310" s="14">
        <f t="shared" si="84"/>
        <v>0</v>
      </c>
      <c r="N1310" s="4" t="str">
        <f>+VLOOKUP(B1310,'[1]TỔNG HỢP .'!E$1234:M$1398,8,0)</f>
        <v>05.10.2023</v>
      </c>
      <c r="O1310" t="s">
        <v>1299</v>
      </c>
    </row>
    <row r="1311" spans="1:15" customFormat="1" hidden="1" x14ac:dyDescent="0.2">
      <c r="A1311" s="4">
        <v>45152</v>
      </c>
      <c r="B1311" s="5">
        <v>48418</v>
      </c>
      <c r="C1311" s="5" t="s">
        <v>10</v>
      </c>
      <c r="D1311" s="5" t="s">
        <v>32</v>
      </c>
      <c r="E1311" s="8">
        <v>1309220</v>
      </c>
      <c r="F1311" s="9" t="s">
        <v>1053</v>
      </c>
      <c r="G1311" s="8">
        <v>104738</v>
      </c>
      <c r="H1311" s="8">
        <f t="shared" si="85"/>
        <v>1413958</v>
      </c>
      <c r="I1311" s="5" t="s">
        <v>13</v>
      </c>
      <c r="J1311" s="5" t="s">
        <v>14</v>
      </c>
      <c r="K1311" s="4">
        <f t="shared" si="83"/>
        <v>45200</v>
      </c>
      <c r="L1311" s="14">
        <f>+VLOOKUP(B1311,'[1]TỔNG HỢP .'!E$1234:M$1398,9,0)</f>
        <v>-1413958</v>
      </c>
      <c r="M1311" s="14">
        <f t="shared" si="84"/>
        <v>0</v>
      </c>
      <c r="N1311" s="4" t="str">
        <f>+VLOOKUP(B1311,'[1]TỔNG HỢP .'!E$1234:M$1398,8,0)</f>
        <v>05.10.2023</v>
      </c>
      <c r="O1311" t="s">
        <v>1299</v>
      </c>
    </row>
    <row r="1312" spans="1:15" customFormat="1" hidden="1" x14ac:dyDescent="0.2">
      <c r="A1312" s="4">
        <v>45152</v>
      </c>
      <c r="B1312" s="5">
        <v>48419</v>
      </c>
      <c r="C1312" s="5" t="s">
        <v>10</v>
      </c>
      <c r="D1312" s="5" t="s">
        <v>32</v>
      </c>
      <c r="E1312" s="8">
        <v>3775960</v>
      </c>
      <c r="F1312" s="9" t="s">
        <v>1053</v>
      </c>
      <c r="G1312" s="8">
        <v>302077</v>
      </c>
      <c r="H1312" s="8">
        <f t="shared" si="85"/>
        <v>4078037</v>
      </c>
      <c r="I1312" s="5" t="s">
        <v>13</v>
      </c>
      <c r="J1312" s="5" t="s">
        <v>14</v>
      </c>
      <c r="K1312" s="4">
        <f t="shared" si="83"/>
        <v>45200</v>
      </c>
      <c r="L1312" s="14">
        <f>+VLOOKUP(B1312,'[1]TỔNG HỢP .'!E$1234:M$1398,9,0)</f>
        <v>-4078037</v>
      </c>
      <c r="M1312" s="14">
        <f t="shared" si="84"/>
        <v>0</v>
      </c>
      <c r="N1312" s="4" t="str">
        <f>+VLOOKUP(B1312,'[1]TỔNG HỢP .'!E$1234:M$1398,8,0)</f>
        <v>05.10.2023</v>
      </c>
      <c r="O1312" t="s">
        <v>1299</v>
      </c>
    </row>
    <row r="1313" spans="1:15" customFormat="1" hidden="1" x14ac:dyDescent="0.2">
      <c r="A1313" s="4">
        <v>45152</v>
      </c>
      <c r="B1313" s="5">
        <v>48420</v>
      </c>
      <c r="C1313" s="5" t="s">
        <v>10</v>
      </c>
      <c r="D1313" s="5" t="s">
        <v>32</v>
      </c>
      <c r="E1313" s="8">
        <v>2496680</v>
      </c>
      <c r="F1313" s="9" t="s">
        <v>1053</v>
      </c>
      <c r="G1313" s="8">
        <v>199734</v>
      </c>
      <c r="H1313" s="8">
        <f t="shared" si="85"/>
        <v>2696414</v>
      </c>
      <c r="I1313" s="5" t="s">
        <v>13</v>
      </c>
      <c r="J1313" s="5" t="s">
        <v>14</v>
      </c>
      <c r="K1313" s="4">
        <f t="shared" si="83"/>
        <v>45200</v>
      </c>
      <c r="L1313" s="14">
        <f>+VLOOKUP(B1313,'[1]TỔNG HỢP .'!E$1234:M$1398,9,0)</f>
        <v>-2696414</v>
      </c>
      <c r="M1313" s="14">
        <f t="shared" si="84"/>
        <v>0</v>
      </c>
      <c r="N1313" s="4" t="str">
        <f>+VLOOKUP(B1313,'[1]TỔNG HỢP .'!E$1234:M$1398,8,0)</f>
        <v>05.10.2023</v>
      </c>
      <c r="O1313" t="s">
        <v>1299</v>
      </c>
    </row>
    <row r="1314" spans="1:15" customFormat="1" hidden="1" x14ac:dyDescent="0.2">
      <c r="A1314" s="4">
        <v>45152</v>
      </c>
      <c r="B1314" s="5">
        <v>48421</v>
      </c>
      <c r="C1314" s="5" t="s">
        <v>10</v>
      </c>
      <c r="D1314" s="5" t="s">
        <v>120</v>
      </c>
      <c r="E1314" s="8">
        <v>943990</v>
      </c>
      <c r="F1314" s="9" t="s">
        <v>1053</v>
      </c>
      <c r="G1314" s="8">
        <v>75519</v>
      </c>
      <c r="H1314" s="8">
        <f t="shared" si="85"/>
        <v>1019509</v>
      </c>
      <c r="I1314" s="5" t="s">
        <v>13</v>
      </c>
      <c r="J1314" s="5" t="s">
        <v>14</v>
      </c>
      <c r="K1314" s="4">
        <f t="shared" si="83"/>
        <v>45200</v>
      </c>
      <c r="L1314" s="14">
        <f>+VLOOKUP(B1314,'[1]TỔNG HỢP .'!E$1234:M$1398,9,0)</f>
        <v>-1019509</v>
      </c>
      <c r="M1314" s="14">
        <f t="shared" si="84"/>
        <v>0</v>
      </c>
      <c r="N1314" s="4" t="str">
        <f>+VLOOKUP(B1314,'[1]TỔNG HỢP .'!E$1234:M$1398,8,0)</f>
        <v>05.10.2023</v>
      </c>
      <c r="O1314" t="s">
        <v>1299</v>
      </c>
    </row>
    <row r="1315" spans="1:15" customFormat="1" hidden="1" x14ac:dyDescent="0.2">
      <c r="A1315" s="4">
        <v>45152</v>
      </c>
      <c r="B1315" s="5">
        <v>48422</v>
      </c>
      <c r="C1315" s="5" t="s">
        <v>10</v>
      </c>
      <c r="D1315" s="5" t="s">
        <v>120</v>
      </c>
      <c r="E1315" s="8">
        <v>1248340</v>
      </c>
      <c r="F1315" s="9" t="s">
        <v>1053</v>
      </c>
      <c r="G1315" s="8">
        <v>99867</v>
      </c>
      <c r="H1315" s="8">
        <f t="shared" si="85"/>
        <v>1348207</v>
      </c>
      <c r="I1315" s="5" t="s">
        <v>13</v>
      </c>
      <c r="J1315" s="5" t="s">
        <v>14</v>
      </c>
      <c r="K1315" s="4">
        <f t="shared" si="83"/>
        <v>45200</v>
      </c>
      <c r="L1315" s="14">
        <f>+VLOOKUP(B1315,'[1]TỔNG HỢP .'!E$1234:M$1398,9,0)</f>
        <v>-1348207</v>
      </c>
      <c r="M1315" s="14">
        <f t="shared" si="84"/>
        <v>0</v>
      </c>
      <c r="N1315" s="4" t="str">
        <f>+VLOOKUP(B1315,'[1]TỔNG HỢP .'!E$1234:M$1398,8,0)</f>
        <v>05.10.2023</v>
      </c>
      <c r="O1315" t="s">
        <v>1299</v>
      </c>
    </row>
    <row r="1316" spans="1:15" customFormat="1" hidden="1" x14ac:dyDescent="0.2">
      <c r="A1316" s="4">
        <v>45152</v>
      </c>
      <c r="B1316" s="5">
        <v>48423</v>
      </c>
      <c r="C1316" s="5" t="s">
        <v>10</v>
      </c>
      <c r="D1316" s="5" t="s">
        <v>35</v>
      </c>
      <c r="E1316" s="8">
        <v>2831970</v>
      </c>
      <c r="F1316" s="9" t="s">
        <v>1053</v>
      </c>
      <c r="G1316" s="8">
        <v>226558</v>
      </c>
      <c r="H1316" s="8">
        <f t="shared" si="85"/>
        <v>3058528</v>
      </c>
      <c r="I1316" s="5" t="s">
        <v>13</v>
      </c>
      <c r="J1316" s="5" t="s">
        <v>14</v>
      </c>
      <c r="K1316" s="4">
        <f t="shared" si="83"/>
        <v>45200</v>
      </c>
      <c r="L1316" s="14">
        <f>+VLOOKUP(B1316,'[1]TỔNG HỢP .'!E$1234:M$1398,9,0)</f>
        <v>-3058528</v>
      </c>
      <c r="M1316" s="14">
        <f t="shared" si="84"/>
        <v>0</v>
      </c>
      <c r="N1316" s="4" t="str">
        <f>+VLOOKUP(B1316,'[1]TỔNG HỢP .'!E$1234:M$1398,8,0)</f>
        <v>05.10.2023</v>
      </c>
      <c r="O1316" t="s">
        <v>1299</v>
      </c>
    </row>
    <row r="1317" spans="1:15" customFormat="1" hidden="1" x14ac:dyDescent="0.2">
      <c r="A1317" s="4">
        <v>45152</v>
      </c>
      <c r="B1317" s="5">
        <v>48424</v>
      </c>
      <c r="C1317" s="5" t="s">
        <v>10</v>
      </c>
      <c r="D1317" s="5" t="s">
        <v>35</v>
      </c>
      <c r="E1317" s="8">
        <v>1248340</v>
      </c>
      <c r="F1317" s="9" t="s">
        <v>1053</v>
      </c>
      <c r="G1317" s="8">
        <v>99867</v>
      </c>
      <c r="H1317" s="8">
        <f t="shared" si="85"/>
        <v>1348207</v>
      </c>
      <c r="I1317" s="5" t="s">
        <v>13</v>
      </c>
      <c r="J1317" s="5" t="s">
        <v>14</v>
      </c>
      <c r="K1317" s="4">
        <f t="shared" si="83"/>
        <v>45200</v>
      </c>
      <c r="L1317" s="14">
        <f>+VLOOKUP(B1317,'[1]TỔNG HỢP .'!E$1234:M$1398,9,0)</f>
        <v>-1348207</v>
      </c>
      <c r="M1317" s="14">
        <f t="shared" si="84"/>
        <v>0</v>
      </c>
      <c r="N1317" s="4" t="str">
        <f>+VLOOKUP(B1317,'[1]TỔNG HỢP .'!E$1234:M$1398,8,0)</f>
        <v>05.10.2023</v>
      </c>
      <c r="O1317" t="s">
        <v>1299</v>
      </c>
    </row>
    <row r="1318" spans="1:15" customFormat="1" hidden="1" x14ac:dyDescent="0.2">
      <c r="A1318" s="4">
        <v>45152</v>
      </c>
      <c r="B1318" s="5">
        <v>48425</v>
      </c>
      <c r="C1318" s="5" t="s">
        <v>10</v>
      </c>
      <c r="D1318" s="5" t="s">
        <v>60</v>
      </c>
      <c r="E1318" s="8">
        <v>1248340</v>
      </c>
      <c r="F1318" s="9" t="s">
        <v>1053</v>
      </c>
      <c r="G1318" s="8">
        <v>99867</v>
      </c>
      <c r="H1318" s="8">
        <f t="shared" si="85"/>
        <v>1348207</v>
      </c>
      <c r="I1318" s="5" t="s">
        <v>13</v>
      </c>
      <c r="J1318" s="5" t="s">
        <v>14</v>
      </c>
      <c r="K1318" s="4">
        <f t="shared" si="83"/>
        <v>45200</v>
      </c>
      <c r="L1318" s="14">
        <f>+VLOOKUP(B1318,'[1]TỔNG HỢP .'!E$1234:M$1398,9,0)</f>
        <v>-1348207</v>
      </c>
      <c r="M1318" s="14">
        <f t="shared" si="84"/>
        <v>0</v>
      </c>
      <c r="N1318" s="4" t="str">
        <f>+VLOOKUP(B1318,'[1]TỔNG HỢP .'!E$1234:M$1398,8,0)</f>
        <v>05.10.2023</v>
      </c>
      <c r="O1318" t="s">
        <v>1299</v>
      </c>
    </row>
    <row r="1319" spans="1:15" customFormat="1" hidden="1" x14ac:dyDescent="0.2">
      <c r="A1319" s="4">
        <v>45152</v>
      </c>
      <c r="B1319" s="5">
        <v>48426</v>
      </c>
      <c r="C1319" s="5" t="s">
        <v>10</v>
      </c>
      <c r="D1319" s="5" t="s">
        <v>357</v>
      </c>
      <c r="E1319" s="8">
        <v>2345210</v>
      </c>
      <c r="F1319" s="9" t="s">
        <v>1053</v>
      </c>
      <c r="G1319" s="8">
        <v>187617</v>
      </c>
      <c r="H1319" s="8">
        <f t="shared" si="85"/>
        <v>2532827</v>
      </c>
      <c r="I1319" s="5" t="s">
        <v>13</v>
      </c>
      <c r="J1319" s="5" t="s">
        <v>14</v>
      </c>
      <c r="K1319" s="4">
        <f t="shared" si="83"/>
        <v>45200</v>
      </c>
      <c r="L1319" s="14">
        <f>+VLOOKUP(B1319,'[1]TỔNG HỢP .'!E$1234:M$1398,9,0)</f>
        <v>-2532827</v>
      </c>
      <c r="M1319" s="14">
        <f t="shared" si="84"/>
        <v>0</v>
      </c>
      <c r="N1319" s="4" t="str">
        <f>+VLOOKUP(B1319,'[1]TỔNG HỢP .'!E$1234:M$1398,8,0)</f>
        <v>05.10.2023</v>
      </c>
      <c r="O1319" t="s">
        <v>1299</v>
      </c>
    </row>
    <row r="1320" spans="1:15" customFormat="1" hidden="1" x14ac:dyDescent="0.2">
      <c r="A1320" s="4">
        <v>45152</v>
      </c>
      <c r="B1320" s="5">
        <v>48427</v>
      </c>
      <c r="C1320" s="5" t="s">
        <v>10</v>
      </c>
      <c r="D1320" s="5" t="s">
        <v>140</v>
      </c>
      <c r="E1320" s="8">
        <v>4719950</v>
      </c>
      <c r="F1320" s="9" t="s">
        <v>1053</v>
      </c>
      <c r="G1320" s="8">
        <v>377596</v>
      </c>
      <c r="H1320" s="8">
        <f t="shared" si="85"/>
        <v>5097546</v>
      </c>
      <c r="I1320" s="5" t="s">
        <v>13</v>
      </c>
      <c r="J1320" s="5" t="s">
        <v>14</v>
      </c>
      <c r="K1320" s="4">
        <f t="shared" si="83"/>
        <v>45200</v>
      </c>
      <c r="L1320" s="14">
        <f>+VLOOKUP(B1320,'[1]TỔNG HỢP .'!E$1234:M$1398,9,0)</f>
        <v>-5097546</v>
      </c>
      <c r="M1320" s="14">
        <f t="shared" si="84"/>
        <v>0</v>
      </c>
      <c r="N1320" s="4" t="str">
        <f>+VLOOKUP(B1320,'[1]TỔNG HỢP .'!E$1234:M$1398,8,0)</f>
        <v>05.10.2023</v>
      </c>
      <c r="O1320" t="s">
        <v>1299</v>
      </c>
    </row>
    <row r="1321" spans="1:15" customFormat="1" hidden="1" x14ac:dyDescent="0.2">
      <c r="A1321" s="4">
        <v>45152</v>
      </c>
      <c r="B1321" s="5">
        <v>48428</v>
      </c>
      <c r="C1321" s="5" t="s">
        <v>10</v>
      </c>
      <c r="D1321" s="5" t="s">
        <v>140</v>
      </c>
      <c r="E1321" s="8">
        <v>1248340</v>
      </c>
      <c r="F1321" s="9" t="s">
        <v>1053</v>
      </c>
      <c r="G1321" s="8">
        <v>99867</v>
      </c>
      <c r="H1321" s="8">
        <f t="shared" si="85"/>
        <v>1348207</v>
      </c>
      <c r="I1321" s="5" t="s">
        <v>13</v>
      </c>
      <c r="J1321" s="5" t="s">
        <v>14</v>
      </c>
      <c r="K1321" s="4">
        <f t="shared" si="83"/>
        <v>45200</v>
      </c>
      <c r="L1321" s="14">
        <f>+VLOOKUP(B1321,'[1]TỔNG HỢP .'!E$1234:M$1398,9,0)</f>
        <v>-1348207</v>
      </c>
      <c r="M1321" s="14">
        <f t="shared" si="84"/>
        <v>0</v>
      </c>
      <c r="N1321" s="4" t="str">
        <f>+VLOOKUP(B1321,'[1]TỔNG HỢP .'!E$1234:M$1398,8,0)</f>
        <v>05.10.2023</v>
      </c>
      <c r="O1321" t="s">
        <v>1299</v>
      </c>
    </row>
    <row r="1322" spans="1:15" customFormat="1" hidden="1" x14ac:dyDescent="0.2">
      <c r="A1322" s="4">
        <v>45152</v>
      </c>
      <c r="B1322" s="5">
        <v>48429</v>
      </c>
      <c r="C1322" s="5" t="s">
        <v>10</v>
      </c>
      <c r="D1322" s="5" t="s">
        <v>38</v>
      </c>
      <c r="E1322" s="8">
        <v>1236722</v>
      </c>
      <c r="F1322" s="9" t="s">
        <v>1053</v>
      </c>
      <c r="G1322" s="8">
        <v>98938</v>
      </c>
      <c r="H1322" s="8">
        <f t="shared" si="85"/>
        <v>1335660</v>
      </c>
      <c r="I1322" s="5" t="s">
        <v>13</v>
      </c>
      <c r="J1322" s="5" t="s">
        <v>14</v>
      </c>
      <c r="K1322" s="4">
        <f t="shared" si="83"/>
        <v>45200</v>
      </c>
      <c r="L1322" s="14">
        <f>+VLOOKUP(B1322,'[1]TỔNG HỢP .'!E$1234:M$1398,9,0)</f>
        <v>-1335660</v>
      </c>
      <c r="M1322" s="14">
        <f t="shared" si="84"/>
        <v>0</v>
      </c>
      <c r="N1322" s="4" t="str">
        <f>+VLOOKUP(B1322,'[1]TỔNG HỢP .'!E$1234:M$1398,8,0)</f>
        <v>05.10.2023</v>
      </c>
      <c r="O1322" t="s">
        <v>1299</v>
      </c>
    </row>
    <row r="1323" spans="1:15" customFormat="1" hidden="1" x14ac:dyDescent="0.2">
      <c r="A1323" s="4">
        <v>45152</v>
      </c>
      <c r="B1323" s="5">
        <v>48430</v>
      </c>
      <c r="C1323" s="5" t="s">
        <v>10</v>
      </c>
      <c r="D1323" s="5" t="s">
        <v>38</v>
      </c>
      <c r="E1323" s="8">
        <v>1248340</v>
      </c>
      <c r="F1323" s="9" t="s">
        <v>1053</v>
      </c>
      <c r="G1323" s="8">
        <v>99867</v>
      </c>
      <c r="H1323" s="8">
        <f t="shared" si="85"/>
        <v>1348207</v>
      </c>
      <c r="I1323" s="5" t="s">
        <v>13</v>
      </c>
      <c r="J1323" s="5" t="s">
        <v>14</v>
      </c>
      <c r="K1323" s="4">
        <f t="shared" si="83"/>
        <v>45200</v>
      </c>
      <c r="L1323" s="14">
        <f>+VLOOKUP(B1323,'[1]TỔNG HỢP .'!E$1234:M$1398,9,0)</f>
        <v>-1348207</v>
      </c>
      <c r="M1323" s="14">
        <f t="shared" si="84"/>
        <v>0</v>
      </c>
      <c r="N1323" s="4" t="str">
        <f>+VLOOKUP(B1323,'[1]TỔNG HỢP .'!E$1234:M$1398,8,0)</f>
        <v>05.10.2023</v>
      </c>
      <c r="O1323" t="s">
        <v>1299</v>
      </c>
    </row>
    <row r="1324" spans="1:15" customFormat="1" hidden="1" x14ac:dyDescent="0.2">
      <c r="A1324" s="4">
        <v>45152</v>
      </c>
      <c r="B1324" s="5">
        <v>48431</v>
      </c>
      <c r="C1324" s="5" t="s">
        <v>10</v>
      </c>
      <c r="D1324" s="5" t="s">
        <v>38</v>
      </c>
      <c r="E1324" s="8">
        <v>6607930</v>
      </c>
      <c r="F1324" s="9" t="s">
        <v>1053</v>
      </c>
      <c r="G1324" s="8">
        <v>528634</v>
      </c>
      <c r="H1324" s="8">
        <f t="shared" si="85"/>
        <v>7136564</v>
      </c>
      <c r="I1324" s="5" t="s">
        <v>13</v>
      </c>
      <c r="J1324" s="5" t="s">
        <v>14</v>
      </c>
      <c r="K1324" s="4">
        <f t="shared" si="83"/>
        <v>45200</v>
      </c>
      <c r="L1324" s="14">
        <f>+VLOOKUP(B1324,'[1]TỔNG HỢP .'!E$1234:M$1398,9,0)</f>
        <v>-7136564</v>
      </c>
      <c r="M1324" s="14">
        <f t="shared" si="84"/>
        <v>0</v>
      </c>
      <c r="N1324" s="4" t="str">
        <f>+VLOOKUP(B1324,'[1]TỔNG HỢP .'!E$1234:M$1398,8,0)</f>
        <v>05.10.2023</v>
      </c>
      <c r="O1324" t="s">
        <v>1299</v>
      </c>
    </row>
    <row r="1325" spans="1:15" customFormat="1" hidden="1" x14ac:dyDescent="0.2">
      <c r="A1325" s="4">
        <v>45152</v>
      </c>
      <c r="B1325" s="5">
        <v>48432</v>
      </c>
      <c r="C1325" s="5" t="s">
        <v>10</v>
      </c>
      <c r="D1325" s="5" t="s">
        <v>44</v>
      </c>
      <c r="E1325" s="8">
        <v>2853062</v>
      </c>
      <c r="F1325" s="9" t="s">
        <v>1053</v>
      </c>
      <c r="G1325" s="8">
        <v>228245</v>
      </c>
      <c r="H1325" s="8">
        <f t="shared" si="85"/>
        <v>3081307</v>
      </c>
      <c r="I1325" s="5" t="s">
        <v>13</v>
      </c>
      <c r="J1325" s="5" t="s">
        <v>14</v>
      </c>
      <c r="K1325" s="4">
        <f t="shared" si="83"/>
        <v>45200</v>
      </c>
      <c r="L1325" s="14">
        <f>+VLOOKUP(B1325,'[1]TỔNG HỢP .'!E$1234:M$1398,9,0)</f>
        <v>-3081307</v>
      </c>
      <c r="M1325" s="14">
        <f t="shared" si="84"/>
        <v>0</v>
      </c>
      <c r="N1325" s="4" t="str">
        <f>+VLOOKUP(B1325,'[1]TỔNG HỢP .'!E$1234:M$1398,8,0)</f>
        <v>05.10.2023</v>
      </c>
      <c r="O1325" t="s">
        <v>1299</v>
      </c>
    </row>
    <row r="1326" spans="1:15" customFormat="1" hidden="1" x14ac:dyDescent="0.2">
      <c r="A1326" s="4">
        <v>45152</v>
      </c>
      <c r="B1326" s="5">
        <v>48433</v>
      </c>
      <c r="C1326" s="5" t="s">
        <v>10</v>
      </c>
      <c r="D1326" s="5" t="s">
        <v>44</v>
      </c>
      <c r="E1326" s="8">
        <v>1248340</v>
      </c>
      <c r="F1326" s="9" t="s">
        <v>1053</v>
      </c>
      <c r="G1326" s="8">
        <v>99867</v>
      </c>
      <c r="H1326" s="8">
        <f t="shared" si="85"/>
        <v>1348207</v>
      </c>
      <c r="I1326" s="5" t="s">
        <v>13</v>
      </c>
      <c r="J1326" s="5" t="s">
        <v>14</v>
      </c>
      <c r="K1326" s="4">
        <f t="shared" si="83"/>
        <v>45200</v>
      </c>
      <c r="L1326" s="14">
        <f>+VLOOKUP(B1326,'[1]TỔNG HỢP .'!E$1234:M$1398,9,0)</f>
        <v>-1348207</v>
      </c>
      <c r="M1326" s="14">
        <f t="shared" si="84"/>
        <v>0</v>
      </c>
      <c r="N1326" s="4" t="str">
        <f>+VLOOKUP(B1326,'[1]TỔNG HỢP .'!E$1234:M$1398,8,0)</f>
        <v>05.10.2023</v>
      </c>
      <c r="O1326" t="s">
        <v>1299</v>
      </c>
    </row>
    <row r="1327" spans="1:15" customFormat="1" hidden="1" x14ac:dyDescent="0.2">
      <c r="A1327" s="4">
        <v>45152</v>
      </c>
      <c r="B1327" s="5">
        <v>48434</v>
      </c>
      <c r="C1327" s="5" t="s">
        <v>10</v>
      </c>
      <c r="D1327" s="5" t="s">
        <v>47</v>
      </c>
      <c r="E1327" s="8">
        <v>1449072</v>
      </c>
      <c r="F1327" s="9" t="s">
        <v>1053</v>
      </c>
      <c r="G1327" s="8">
        <v>115926</v>
      </c>
      <c r="H1327" s="8">
        <f t="shared" si="85"/>
        <v>1564998</v>
      </c>
      <c r="I1327" s="5" t="s">
        <v>13</v>
      </c>
      <c r="J1327" s="5" t="s">
        <v>14</v>
      </c>
      <c r="K1327" s="4">
        <f t="shared" si="83"/>
        <v>45200</v>
      </c>
      <c r="L1327" s="14">
        <f>+VLOOKUP(B1327,'[1]TỔNG HỢP .'!E$1234:M$1398,9,0)</f>
        <v>-1564998</v>
      </c>
      <c r="M1327" s="14">
        <f t="shared" si="84"/>
        <v>0</v>
      </c>
      <c r="N1327" s="4" t="str">
        <f>+VLOOKUP(B1327,'[1]TỔNG HỢP .'!E$1234:M$1398,8,0)</f>
        <v>05.10.2023</v>
      </c>
      <c r="O1327" t="s">
        <v>1299</v>
      </c>
    </row>
    <row r="1328" spans="1:15" customFormat="1" hidden="1" x14ac:dyDescent="0.2">
      <c r="A1328" s="4">
        <v>45152</v>
      </c>
      <c r="B1328" s="5">
        <v>48435</v>
      </c>
      <c r="C1328" s="5" t="s">
        <v>10</v>
      </c>
      <c r="D1328" s="5" t="s">
        <v>47</v>
      </c>
      <c r="E1328" s="8">
        <v>4246500</v>
      </c>
      <c r="F1328" s="9" t="s">
        <v>1053</v>
      </c>
      <c r="G1328" s="8">
        <v>339720</v>
      </c>
      <c r="H1328" s="8">
        <f t="shared" si="85"/>
        <v>4586220</v>
      </c>
      <c r="I1328" s="5" t="s">
        <v>13</v>
      </c>
      <c r="J1328" s="5" t="s">
        <v>14</v>
      </c>
      <c r="K1328" s="4">
        <f t="shared" si="83"/>
        <v>45200</v>
      </c>
      <c r="L1328" s="14">
        <f>+VLOOKUP(B1328,'[1]TỔNG HỢP .'!E$1234:M$1398,9,0)</f>
        <v>-4586220</v>
      </c>
      <c r="M1328" s="14">
        <f t="shared" si="84"/>
        <v>0</v>
      </c>
      <c r="N1328" s="4" t="str">
        <f>+VLOOKUP(B1328,'[1]TỔNG HỢP .'!E$1234:M$1398,8,0)</f>
        <v>05.10.2023</v>
      </c>
      <c r="O1328" t="s">
        <v>1299</v>
      </c>
    </row>
    <row r="1329" spans="1:15" customFormat="1" hidden="1" x14ac:dyDescent="0.2">
      <c r="A1329" s="4">
        <v>45152</v>
      </c>
      <c r="B1329" s="5">
        <v>48436</v>
      </c>
      <c r="C1329" s="5" t="s">
        <v>10</v>
      </c>
      <c r="D1329" s="5" t="s">
        <v>267</v>
      </c>
      <c r="E1329" s="8">
        <v>2831970</v>
      </c>
      <c r="F1329" s="9" t="s">
        <v>1053</v>
      </c>
      <c r="G1329" s="8">
        <v>226558</v>
      </c>
      <c r="H1329" s="8">
        <f t="shared" si="85"/>
        <v>3058528</v>
      </c>
      <c r="I1329" s="5" t="s">
        <v>13</v>
      </c>
      <c r="J1329" s="5" t="s">
        <v>14</v>
      </c>
      <c r="K1329" s="4">
        <f t="shared" si="83"/>
        <v>45200</v>
      </c>
      <c r="L1329" s="14">
        <f>+VLOOKUP(B1329,'[1]TỔNG HỢP .'!E$1234:M$1398,9,0)</f>
        <v>-3058528</v>
      </c>
      <c r="M1329" s="14">
        <f t="shared" si="84"/>
        <v>0</v>
      </c>
      <c r="N1329" s="4" t="str">
        <f>+VLOOKUP(B1329,'[1]TỔNG HỢP .'!E$1234:M$1398,8,0)</f>
        <v>05.10.2023</v>
      </c>
      <c r="O1329" t="s">
        <v>1299</v>
      </c>
    </row>
    <row r="1330" spans="1:15" customFormat="1" hidden="1" x14ac:dyDescent="0.2">
      <c r="A1330" s="4">
        <v>45153</v>
      </c>
      <c r="B1330" s="5">
        <v>48437</v>
      </c>
      <c r="C1330" s="5" t="s">
        <v>10</v>
      </c>
      <c r="D1330" s="5" t="s">
        <v>188</v>
      </c>
      <c r="E1330" s="8">
        <v>2192330</v>
      </c>
      <c r="F1330" s="9" t="s">
        <v>1053</v>
      </c>
      <c r="G1330" s="8">
        <v>175386</v>
      </c>
      <c r="H1330" s="8">
        <f t="shared" si="85"/>
        <v>2367716</v>
      </c>
      <c r="I1330" s="5" t="s">
        <v>13</v>
      </c>
      <c r="J1330" s="5" t="s">
        <v>14</v>
      </c>
      <c r="K1330" s="4">
        <f t="shared" si="83"/>
        <v>45201</v>
      </c>
      <c r="L1330" s="14">
        <f>+VLOOKUP(B1330,'[1]TỔNG HỢP .'!E$1234:M$1398,9,0)</f>
        <v>-2367716</v>
      </c>
      <c r="M1330" s="14">
        <f t="shared" si="84"/>
        <v>0</v>
      </c>
      <c r="N1330" s="4" t="str">
        <f>+VLOOKUP(B1330,'[1]TỔNG HỢP .'!E$1234:M$1398,8,0)</f>
        <v>05.10.2023</v>
      </c>
      <c r="O1330" t="s">
        <v>1299</v>
      </c>
    </row>
    <row r="1331" spans="1:15" customFormat="1" hidden="1" x14ac:dyDescent="0.2">
      <c r="A1331" s="4">
        <v>45153</v>
      </c>
      <c r="B1331" s="5">
        <v>48438</v>
      </c>
      <c r="C1331" s="5" t="s">
        <v>10</v>
      </c>
      <c r="D1331" s="5" t="s">
        <v>188</v>
      </c>
      <c r="E1331" s="8">
        <v>1248340</v>
      </c>
      <c r="F1331" s="9" t="s">
        <v>1053</v>
      </c>
      <c r="G1331" s="8">
        <v>99867</v>
      </c>
      <c r="H1331" s="8">
        <f t="shared" si="85"/>
        <v>1348207</v>
      </c>
      <c r="I1331" s="5" t="s">
        <v>13</v>
      </c>
      <c r="J1331" s="5" t="s">
        <v>14</v>
      </c>
      <c r="K1331" s="4">
        <f t="shared" si="83"/>
        <v>45201</v>
      </c>
      <c r="L1331" s="14">
        <f>+VLOOKUP(B1331,'[1]TỔNG HỢP .'!E$1234:M$1398,9,0)</f>
        <v>-1348207</v>
      </c>
      <c r="M1331" s="14">
        <f t="shared" si="84"/>
        <v>0</v>
      </c>
      <c r="N1331" s="4" t="str">
        <f>+VLOOKUP(B1331,'[1]TỔNG HỢP .'!E$1234:M$1398,8,0)</f>
        <v>05.10.2023</v>
      </c>
      <c r="O1331" t="s">
        <v>1299</v>
      </c>
    </row>
    <row r="1332" spans="1:15" customFormat="1" hidden="1" x14ac:dyDescent="0.2">
      <c r="A1332" s="4">
        <v>45153</v>
      </c>
      <c r="B1332" s="5">
        <v>48439</v>
      </c>
      <c r="C1332" s="5" t="s">
        <v>10</v>
      </c>
      <c r="D1332" s="5" t="s">
        <v>188</v>
      </c>
      <c r="E1332" s="8">
        <v>943990</v>
      </c>
      <c r="F1332" s="9" t="s">
        <v>1053</v>
      </c>
      <c r="G1332" s="8">
        <v>75519</v>
      </c>
      <c r="H1332" s="8">
        <f t="shared" si="85"/>
        <v>1019509</v>
      </c>
      <c r="I1332" s="5" t="s">
        <v>13</v>
      </c>
      <c r="J1332" s="5" t="s">
        <v>14</v>
      </c>
      <c r="K1332" s="4">
        <f t="shared" si="83"/>
        <v>45201</v>
      </c>
      <c r="L1332" s="14">
        <f>+VLOOKUP(B1332,'[1]TỔNG HỢP .'!E$1234:M$1398,9,0)</f>
        <v>-1019509</v>
      </c>
      <c r="M1332" s="14">
        <f t="shared" si="84"/>
        <v>0</v>
      </c>
      <c r="N1332" s="4" t="str">
        <f>+VLOOKUP(B1332,'[1]TỔNG HỢP .'!E$1234:M$1398,8,0)</f>
        <v>05.10.2023</v>
      </c>
      <c r="O1332" t="s">
        <v>1299</v>
      </c>
    </row>
    <row r="1333" spans="1:15" customFormat="1" hidden="1" x14ac:dyDescent="0.2">
      <c r="A1333" s="4">
        <v>45153</v>
      </c>
      <c r="B1333" s="5">
        <v>48445</v>
      </c>
      <c r="C1333" s="5" t="s">
        <v>10</v>
      </c>
      <c r="D1333" s="5" t="s">
        <v>286</v>
      </c>
      <c r="E1333" s="8">
        <v>1870104</v>
      </c>
      <c r="F1333" s="9" t="s">
        <v>1053</v>
      </c>
      <c r="G1333" s="8">
        <v>149608</v>
      </c>
      <c r="H1333" s="8">
        <f t="shared" si="85"/>
        <v>2019712</v>
      </c>
      <c r="I1333" s="5" t="s">
        <v>13</v>
      </c>
      <c r="J1333" s="5" t="s">
        <v>14</v>
      </c>
      <c r="K1333" s="4">
        <f t="shared" si="83"/>
        <v>45201</v>
      </c>
      <c r="L1333" s="14">
        <f>+VLOOKUP(B1333,'[1]TỔNG HỢP .'!E$1234:M$1398,9,0)</f>
        <v>-2019712</v>
      </c>
      <c r="M1333" s="14">
        <f t="shared" si="84"/>
        <v>0</v>
      </c>
      <c r="N1333" s="4" t="str">
        <f>+VLOOKUP(B1333,'[1]TỔNG HỢP .'!E$1234:M$1398,8,0)</f>
        <v>05.10.2023</v>
      </c>
      <c r="O1333" t="s">
        <v>1299</v>
      </c>
    </row>
    <row r="1334" spans="1:15" customFormat="1" hidden="1" x14ac:dyDescent="0.2">
      <c r="A1334" s="4">
        <v>45153</v>
      </c>
      <c r="B1334" s="5">
        <v>48456</v>
      </c>
      <c r="C1334" s="5" t="s">
        <v>10</v>
      </c>
      <c r="D1334" s="5" t="s">
        <v>74</v>
      </c>
      <c r="E1334" s="8">
        <v>1542632</v>
      </c>
      <c r="F1334" s="9" t="s">
        <v>1053</v>
      </c>
      <c r="G1334" s="8">
        <v>123411</v>
      </c>
      <c r="H1334" s="8">
        <f t="shared" si="85"/>
        <v>1666043</v>
      </c>
      <c r="I1334" s="5" t="s">
        <v>13</v>
      </c>
      <c r="J1334" s="5" t="s">
        <v>14</v>
      </c>
      <c r="K1334" s="4">
        <f t="shared" si="83"/>
        <v>45201</v>
      </c>
      <c r="L1334" s="14">
        <f>+VLOOKUP(B1334,'[1]TỔNG HỢP .'!E$1234:M$1398,9,0)</f>
        <v>-1666043</v>
      </c>
      <c r="M1334" s="14">
        <f t="shared" si="84"/>
        <v>0</v>
      </c>
      <c r="N1334" s="4" t="str">
        <f>+VLOOKUP(B1334,'[1]TỔNG HỢP .'!E$1234:M$1398,8,0)</f>
        <v>05.10.2023</v>
      </c>
      <c r="O1334" t="s">
        <v>1299</v>
      </c>
    </row>
    <row r="1335" spans="1:15" customFormat="1" hidden="1" x14ac:dyDescent="0.2">
      <c r="A1335" s="4">
        <v>45153</v>
      </c>
      <c r="B1335" s="5">
        <v>48457</v>
      </c>
      <c r="C1335" s="5" t="s">
        <v>10</v>
      </c>
      <c r="D1335" s="5" t="s">
        <v>74</v>
      </c>
      <c r="E1335" s="8">
        <v>943990</v>
      </c>
      <c r="F1335" s="9" t="s">
        <v>1053</v>
      </c>
      <c r="G1335" s="8">
        <v>75519</v>
      </c>
      <c r="H1335" s="8">
        <f t="shared" si="85"/>
        <v>1019509</v>
      </c>
      <c r="I1335" s="5" t="s">
        <v>13</v>
      </c>
      <c r="J1335" s="5" t="s">
        <v>14</v>
      </c>
      <c r="K1335" s="4">
        <f t="shared" si="83"/>
        <v>45201</v>
      </c>
      <c r="L1335" s="14">
        <f>+VLOOKUP(B1335,'[1]TỔNG HỢP .'!E$1234:M$1398,9,0)</f>
        <v>-1019509</v>
      </c>
      <c r="M1335" s="14">
        <f t="shared" si="84"/>
        <v>0</v>
      </c>
      <c r="N1335" s="4" t="str">
        <f>+VLOOKUP(B1335,'[1]TỔNG HỢP .'!E$1234:M$1398,8,0)</f>
        <v>05.10.2023</v>
      </c>
      <c r="O1335" t="s">
        <v>1299</v>
      </c>
    </row>
    <row r="1336" spans="1:15" customFormat="1" hidden="1" x14ac:dyDescent="0.2">
      <c r="A1336" s="4">
        <v>45153</v>
      </c>
      <c r="B1336" s="5">
        <v>48458</v>
      </c>
      <c r="C1336" s="5" t="s">
        <v>10</v>
      </c>
      <c r="D1336" s="5" t="s">
        <v>74</v>
      </c>
      <c r="E1336" s="8">
        <v>1248340</v>
      </c>
      <c r="F1336" s="9" t="s">
        <v>1053</v>
      </c>
      <c r="G1336" s="8">
        <v>99867</v>
      </c>
      <c r="H1336" s="8">
        <f t="shared" si="85"/>
        <v>1348207</v>
      </c>
      <c r="I1336" s="5" t="s">
        <v>13</v>
      </c>
      <c r="J1336" s="5" t="s">
        <v>14</v>
      </c>
      <c r="K1336" s="4">
        <f t="shared" si="83"/>
        <v>45201</v>
      </c>
      <c r="L1336" s="14">
        <f>+VLOOKUP(B1336,'[1]TỔNG HỢP .'!E$1234:M$1398,9,0)</f>
        <v>-1348207</v>
      </c>
      <c r="M1336" s="14">
        <f t="shared" si="84"/>
        <v>0</v>
      </c>
      <c r="N1336" s="4" t="str">
        <f>+VLOOKUP(B1336,'[1]TỔNG HỢP .'!E$1234:M$1398,8,0)</f>
        <v>05.10.2023</v>
      </c>
      <c r="O1336" t="s">
        <v>1299</v>
      </c>
    </row>
    <row r="1337" spans="1:15" customFormat="1" hidden="1" x14ac:dyDescent="0.2">
      <c r="A1337" s="4">
        <v>45153</v>
      </c>
      <c r="B1337" s="5">
        <v>48460</v>
      </c>
      <c r="C1337" s="5" t="s">
        <v>10</v>
      </c>
      <c r="D1337" s="5" t="s">
        <v>1025</v>
      </c>
      <c r="E1337" s="8">
        <v>1248340</v>
      </c>
      <c r="F1337" s="9" t="s">
        <v>1053</v>
      </c>
      <c r="G1337" s="8">
        <v>99867</v>
      </c>
      <c r="H1337" s="8">
        <f t="shared" si="85"/>
        <v>1348207</v>
      </c>
      <c r="I1337" s="5" t="s">
        <v>13</v>
      </c>
      <c r="J1337" s="5" t="s">
        <v>14</v>
      </c>
      <c r="K1337" s="4">
        <f t="shared" si="83"/>
        <v>45201</v>
      </c>
      <c r="L1337" s="14">
        <f>+VLOOKUP(B1337,'[1]TỔNG HỢP .'!E$1234:M$1398,9,0)</f>
        <v>-1348207</v>
      </c>
      <c r="M1337" s="14">
        <f t="shared" si="84"/>
        <v>0</v>
      </c>
      <c r="N1337" s="4" t="str">
        <f>+VLOOKUP(B1337,'[1]TỔNG HỢP .'!E$1234:M$1398,8,0)</f>
        <v>05.10.2023</v>
      </c>
      <c r="O1337" t="s">
        <v>1299</v>
      </c>
    </row>
    <row r="1338" spans="1:15" customFormat="1" hidden="1" x14ac:dyDescent="0.2">
      <c r="A1338" s="4">
        <v>45153</v>
      </c>
      <c r="B1338" s="5">
        <v>48461</v>
      </c>
      <c r="C1338" s="5" t="s">
        <v>10</v>
      </c>
      <c r="D1338" s="5" t="s">
        <v>1025</v>
      </c>
      <c r="E1338" s="8">
        <v>943990</v>
      </c>
      <c r="F1338" s="9" t="s">
        <v>1053</v>
      </c>
      <c r="G1338" s="8">
        <v>75519</v>
      </c>
      <c r="H1338" s="8">
        <f t="shared" si="85"/>
        <v>1019509</v>
      </c>
      <c r="I1338" s="5" t="s">
        <v>13</v>
      </c>
      <c r="J1338" s="5" t="s">
        <v>14</v>
      </c>
      <c r="K1338" s="4">
        <f t="shared" si="83"/>
        <v>45201</v>
      </c>
      <c r="L1338" s="14">
        <f>+VLOOKUP(B1338,'[1]TỔNG HỢP .'!E$1234:M$1398,9,0)</f>
        <v>-1019509</v>
      </c>
      <c r="M1338" s="14">
        <f t="shared" si="84"/>
        <v>0</v>
      </c>
      <c r="N1338" s="4" t="str">
        <f>+VLOOKUP(B1338,'[1]TỔNG HỢP .'!E$1234:M$1398,8,0)</f>
        <v>05.10.2023</v>
      </c>
      <c r="O1338" t="s">
        <v>1299</v>
      </c>
    </row>
    <row r="1339" spans="1:15" customFormat="1" hidden="1" x14ac:dyDescent="0.2">
      <c r="A1339" s="4">
        <v>45153</v>
      </c>
      <c r="B1339" s="5">
        <v>48462</v>
      </c>
      <c r="C1339" s="5" t="s">
        <v>10</v>
      </c>
      <c r="D1339" s="5" t="s">
        <v>1025</v>
      </c>
      <c r="E1339" s="8">
        <v>1248340</v>
      </c>
      <c r="F1339" s="9" t="s">
        <v>1053</v>
      </c>
      <c r="G1339" s="8">
        <v>99867</v>
      </c>
      <c r="H1339" s="8">
        <f t="shared" si="85"/>
        <v>1348207</v>
      </c>
      <c r="I1339" s="5" t="s">
        <v>13</v>
      </c>
      <c r="J1339" s="5" t="s">
        <v>14</v>
      </c>
      <c r="K1339" s="4">
        <f t="shared" si="83"/>
        <v>45201</v>
      </c>
      <c r="L1339" s="14">
        <f>+VLOOKUP(B1339,'[1]TỔNG HỢP .'!E$1234:M$1398,9,0)</f>
        <v>-1348207</v>
      </c>
      <c r="M1339" s="14">
        <f t="shared" si="84"/>
        <v>0</v>
      </c>
      <c r="N1339" s="4" t="str">
        <f>+VLOOKUP(B1339,'[1]TỔNG HỢP .'!E$1234:M$1398,8,0)</f>
        <v>05.10.2023</v>
      </c>
      <c r="O1339" t="s">
        <v>1299</v>
      </c>
    </row>
    <row r="1340" spans="1:15" customFormat="1" hidden="1" x14ac:dyDescent="0.2">
      <c r="A1340" s="4">
        <v>45153</v>
      </c>
      <c r="B1340" s="5">
        <v>48463</v>
      </c>
      <c r="C1340" s="5" t="s">
        <v>10</v>
      </c>
      <c r="D1340" s="5" t="s">
        <v>69</v>
      </c>
      <c r="E1340" s="8">
        <v>1248340</v>
      </c>
      <c r="F1340" s="9" t="s">
        <v>1053</v>
      </c>
      <c r="G1340" s="8">
        <v>99867</v>
      </c>
      <c r="H1340" s="8">
        <f t="shared" si="85"/>
        <v>1348207</v>
      </c>
      <c r="I1340" s="5" t="s">
        <v>13</v>
      </c>
      <c r="J1340" s="5" t="s">
        <v>14</v>
      </c>
      <c r="K1340" s="4">
        <f t="shared" si="83"/>
        <v>45201</v>
      </c>
      <c r="L1340" s="14">
        <f>+VLOOKUP(B1340,'[1]TỔNG HỢP .'!E$1234:M$1398,9,0)</f>
        <v>-1348207</v>
      </c>
      <c r="M1340" s="14">
        <f t="shared" si="84"/>
        <v>0</v>
      </c>
      <c r="N1340" s="4" t="str">
        <f>+VLOOKUP(B1340,'[1]TỔNG HỢP .'!E$1234:M$1398,8,0)</f>
        <v>05.10.2023</v>
      </c>
      <c r="O1340" t="s">
        <v>1299</v>
      </c>
    </row>
    <row r="1341" spans="1:15" customFormat="1" hidden="1" x14ac:dyDescent="0.2">
      <c r="A1341" s="4">
        <v>45153</v>
      </c>
      <c r="B1341" s="5">
        <v>48464</v>
      </c>
      <c r="C1341" s="5" t="s">
        <v>10</v>
      </c>
      <c r="D1341" s="5" t="s">
        <v>69</v>
      </c>
      <c r="E1341" s="8">
        <v>2831970</v>
      </c>
      <c r="F1341" s="9" t="s">
        <v>1053</v>
      </c>
      <c r="G1341" s="8">
        <v>226558</v>
      </c>
      <c r="H1341" s="8">
        <f t="shared" si="85"/>
        <v>3058528</v>
      </c>
      <c r="I1341" s="5" t="s">
        <v>13</v>
      </c>
      <c r="J1341" s="5" t="s">
        <v>14</v>
      </c>
      <c r="K1341" s="4">
        <f t="shared" si="83"/>
        <v>45201</v>
      </c>
      <c r="L1341" s="14">
        <f>+VLOOKUP(B1341,'[1]TỔNG HỢP .'!E$1234:M$1398,9,0)</f>
        <v>-3058528</v>
      </c>
      <c r="M1341" s="14">
        <f t="shared" si="84"/>
        <v>0</v>
      </c>
      <c r="N1341" s="4" t="str">
        <f>+VLOOKUP(B1341,'[1]TỔNG HỢP .'!E$1234:M$1398,8,0)</f>
        <v>05.10.2023</v>
      </c>
      <c r="O1341" t="s">
        <v>1299</v>
      </c>
    </row>
    <row r="1342" spans="1:15" customFormat="1" hidden="1" x14ac:dyDescent="0.2">
      <c r="A1342" s="4">
        <v>45153</v>
      </c>
      <c r="B1342" s="5">
        <v>48467</v>
      </c>
      <c r="C1342" s="5" t="s">
        <v>10</v>
      </c>
      <c r="D1342" s="5" t="s">
        <v>80</v>
      </c>
      <c r="E1342" s="8">
        <v>1887980</v>
      </c>
      <c r="F1342" s="9" t="s">
        <v>1053</v>
      </c>
      <c r="G1342" s="8">
        <v>151038</v>
      </c>
      <c r="H1342" s="8">
        <f t="shared" si="85"/>
        <v>2039018</v>
      </c>
      <c r="I1342" s="5" t="s">
        <v>13</v>
      </c>
      <c r="J1342" s="5" t="s">
        <v>14</v>
      </c>
      <c r="K1342" s="4">
        <f t="shared" si="83"/>
        <v>45201</v>
      </c>
      <c r="L1342" s="14">
        <f>+VLOOKUP(B1342,'[1]TỔNG HỢP .'!E$1234:M$1398,9,0)</f>
        <v>-2039018</v>
      </c>
      <c r="M1342" s="14">
        <f t="shared" si="84"/>
        <v>0</v>
      </c>
      <c r="N1342" s="4" t="str">
        <f>+VLOOKUP(B1342,'[1]TỔNG HỢP .'!E$1234:M$1398,8,0)</f>
        <v>05.10.2023</v>
      </c>
      <c r="O1342" t="s">
        <v>1299</v>
      </c>
    </row>
    <row r="1343" spans="1:15" customFormat="1" hidden="1" x14ac:dyDescent="0.2">
      <c r="A1343" s="4">
        <v>45153</v>
      </c>
      <c r="B1343" s="5">
        <v>48468</v>
      </c>
      <c r="C1343" s="5" t="s">
        <v>10</v>
      </c>
      <c r="D1343" s="5" t="s">
        <v>80</v>
      </c>
      <c r="E1343" s="8">
        <v>1248340</v>
      </c>
      <c r="F1343" s="9" t="s">
        <v>1053</v>
      </c>
      <c r="G1343" s="8">
        <v>99867</v>
      </c>
      <c r="H1343" s="8">
        <f t="shared" si="85"/>
        <v>1348207</v>
      </c>
      <c r="I1343" s="5" t="s">
        <v>13</v>
      </c>
      <c r="J1343" s="5" t="s">
        <v>14</v>
      </c>
      <c r="K1343" s="4">
        <f t="shared" si="83"/>
        <v>45201</v>
      </c>
      <c r="L1343" s="14">
        <f>+VLOOKUP(B1343,'[1]TỔNG HỢP .'!E$1234:M$1398,9,0)</f>
        <v>-1348207</v>
      </c>
      <c r="M1343" s="14">
        <f t="shared" si="84"/>
        <v>0</v>
      </c>
      <c r="N1343" s="4" t="str">
        <f>+VLOOKUP(B1343,'[1]TỔNG HỢP .'!E$1234:M$1398,8,0)</f>
        <v>05.10.2023</v>
      </c>
      <c r="O1343" t="s">
        <v>1299</v>
      </c>
    </row>
    <row r="1344" spans="1:15" customFormat="1" hidden="1" x14ac:dyDescent="0.2">
      <c r="A1344" s="4">
        <v>45153</v>
      </c>
      <c r="B1344" s="5">
        <v>48471</v>
      </c>
      <c r="C1344" s="5" t="s">
        <v>10</v>
      </c>
      <c r="D1344" s="5" t="s">
        <v>1028</v>
      </c>
      <c r="E1344" s="8">
        <v>943990</v>
      </c>
      <c r="F1344" s="9" t="s">
        <v>1053</v>
      </c>
      <c r="G1344" s="8">
        <v>75519</v>
      </c>
      <c r="H1344" s="8">
        <f t="shared" si="85"/>
        <v>1019509</v>
      </c>
      <c r="I1344" s="5" t="s">
        <v>13</v>
      </c>
      <c r="J1344" s="5" t="s">
        <v>14</v>
      </c>
      <c r="K1344" s="4">
        <f t="shared" ref="K1344:K1407" si="86">48+A1344</f>
        <v>45201</v>
      </c>
      <c r="L1344" s="14">
        <f>+VLOOKUP(B1344,'[1]TỔNG HỢP .'!E$1234:M$1398,9,0)</f>
        <v>-1019509</v>
      </c>
      <c r="M1344" s="14">
        <f t="shared" ref="M1344:M1407" si="87">+L1344+H1344</f>
        <v>0</v>
      </c>
      <c r="N1344" s="4" t="str">
        <f>+VLOOKUP(B1344,'[1]TỔNG HỢP .'!E$1234:M$1398,8,0)</f>
        <v>05.10.2023</v>
      </c>
      <c r="O1344" t="s">
        <v>1299</v>
      </c>
    </row>
    <row r="1345" spans="1:15" customFormat="1" hidden="1" x14ac:dyDescent="0.2">
      <c r="A1345" s="4">
        <v>45153</v>
      </c>
      <c r="B1345" s="5">
        <v>48472</v>
      </c>
      <c r="C1345" s="5" t="s">
        <v>10</v>
      </c>
      <c r="D1345" s="5" t="s">
        <v>1028</v>
      </c>
      <c r="E1345" s="8">
        <v>1248340</v>
      </c>
      <c r="F1345" s="9" t="s">
        <v>1053</v>
      </c>
      <c r="G1345" s="8">
        <v>99867</v>
      </c>
      <c r="H1345" s="8">
        <f t="shared" ref="H1345:H1408" si="88">+E1345+G1345</f>
        <v>1348207</v>
      </c>
      <c r="I1345" s="5" t="s">
        <v>13</v>
      </c>
      <c r="J1345" s="5" t="s">
        <v>14</v>
      </c>
      <c r="K1345" s="4">
        <f t="shared" si="86"/>
        <v>45201</v>
      </c>
      <c r="L1345" s="14">
        <f>+VLOOKUP(B1345,'[1]TỔNG HỢP .'!E$1234:M$1398,9,0)</f>
        <v>-1348207</v>
      </c>
      <c r="M1345" s="14">
        <f t="shared" si="87"/>
        <v>0</v>
      </c>
      <c r="N1345" s="4" t="str">
        <f>+VLOOKUP(B1345,'[1]TỔNG HỢP .'!E$1234:M$1398,8,0)</f>
        <v>05.10.2023</v>
      </c>
      <c r="O1345" t="s">
        <v>1299</v>
      </c>
    </row>
    <row r="1346" spans="1:15" customFormat="1" hidden="1" x14ac:dyDescent="0.2">
      <c r="A1346" s="4">
        <v>45153</v>
      </c>
      <c r="B1346" s="5">
        <v>48499</v>
      </c>
      <c r="C1346" s="5" t="s">
        <v>10</v>
      </c>
      <c r="D1346" s="5" t="s">
        <v>387</v>
      </c>
      <c r="E1346" s="8">
        <v>602196</v>
      </c>
      <c r="F1346" s="9" t="s">
        <v>1053</v>
      </c>
      <c r="G1346" s="8">
        <v>48176</v>
      </c>
      <c r="H1346" s="8">
        <f t="shared" si="88"/>
        <v>650372</v>
      </c>
      <c r="I1346" s="5" t="s">
        <v>13</v>
      </c>
      <c r="J1346" s="5" t="s">
        <v>14</v>
      </c>
      <c r="K1346" s="4">
        <f t="shared" si="86"/>
        <v>45201</v>
      </c>
      <c r="L1346" s="14">
        <f>+VLOOKUP(B1346,'[1]TỔNG HỢP .'!E$1234:M$1398,9,0)</f>
        <v>-650372</v>
      </c>
      <c r="M1346" s="14">
        <f t="shared" si="87"/>
        <v>0</v>
      </c>
      <c r="N1346" s="4" t="str">
        <f>+VLOOKUP(B1346,'[1]TỔNG HỢP .'!E$1234:M$1398,8,0)</f>
        <v>05.10.2023</v>
      </c>
      <c r="O1346" t="s">
        <v>1299</v>
      </c>
    </row>
    <row r="1347" spans="1:15" customFormat="1" hidden="1" x14ac:dyDescent="0.2">
      <c r="A1347" s="4">
        <v>45154</v>
      </c>
      <c r="B1347" s="5">
        <v>48509</v>
      </c>
      <c r="C1347" s="5" t="s">
        <v>10</v>
      </c>
      <c r="D1347" s="5" t="s">
        <v>77</v>
      </c>
      <c r="E1347" s="8">
        <v>1785948</v>
      </c>
      <c r="F1347" s="9" t="s">
        <v>1053</v>
      </c>
      <c r="G1347" s="8">
        <v>142876</v>
      </c>
      <c r="H1347" s="8">
        <f t="shared" si="88"/>
        <v>1928824</v>
      </c>
      <c r="I1347" s="5" t="s">
        <v>13</v>
      </c>
      <c r="J1347" s="5" t="s">
        <v>14</v>
      </c>
      <c r="K1347" s="4">
        <f t="shared" si="86"/>
        <v>45202</v>
      </c>
      <c r="L1347" s="14">
        <f>+VLOOKUP(B1347,'[1]TỔNG HỢP .'!E$1234:M$1398,9,0)</f>
        <v>-1928824</v>
      </c>
      <c r="M1347" s="14">
        <f t="shared" si="87"/>
        <v>0</v>
      </c>
      <c r="N1347" s="4" t="str">
        <f>+VLOOKUP(B1347,'[1]TỔNG HỢP .'!E$1234:M$1398,8,0)</f>
        <v>05.10.2023</v>
      </c>
      <c r="O1347" t="s">
        <v>1299</v>
      </c>
    </row>
    <row r="1348" spans="1:15" customFormat="1" hidden="1" x14ac:dyDescent="0.2">
      <c r="A1348" s="4">
        <v>45154</v>
      </c>
      <c r="B1348" s="5">
        <v>48510</v>
      </c>
      <c r="C1348" s="5" t="s">
        <v>10</v>
      </c>
      <c r="D1348" s="5" t="s">
        <v>77</v>
      </c>
      <c r="E1348" s="8">
        <v>943990</v>
      </c>
      <c r="F1348" s="9" t="s">
        <v>1053</v>
      </c>
      <c r="G1348" s="8">
        <v>75519</v>
      </c>
      <c r="H1348" s="8">
        <f t="shared" si="88"/>
        <v>1019509</v>
      </c>
      <c r="I1348" s="5" t="s">
        <v>13</v>
      </c>
      <c r="J1348" s="5" t="s">
        <v>14</v>
      </c>
      <c r="K1348" s="4">
        <f t="shared" si="86"/>
        <v>45202</v>
      </c>
      <c r="L1348" s="14">
        <f>+VLOOKUP(B1348,'[1]TỔNG HỢP .'!E$1234:M$1398,9,0)</f>
        <v>-1019509</v>
      </c>
      <c r="M1348" s="14">
        <f t="shared" si="87"/>
        <v>0</v>
      </c>
      <c r="N1348" s="4" t="str">
        <f>+VLOOKUP(B1348,'[1]TỔNG HỢP .'!E$1234:M$1398,8,0)</f>
        <v>05.10.2023</v>
      </c>
      <c r="O1348" t="s">
        <v>1299</v>
      </c>
    </row>
    <row r="1349" spans="1:15" customFormat="1" hidden="1" x14ac:dyDescent="0.2">
      <c r="A1349" s="4">
        <v>45154</v>
      </c>
      <c r="B1349" s="5">
        <v>48511</v>
      </c>
      <c r="C1349" s="5" t="s">
        <v>10</v>
      </c>
      <c r="D1349" s="5" t="s">
        <v>77</v>
      </c>
      <c r="E1349" s="8">
        <v>1248340</v>
      </c>
      <c r="F1349" s="9" t="s">
        <v>1053</v>
      </c>
      <c r="G1349" s="8">
        <v>99867</v>
      </c>
      <c r="H1349" s="8">
        <f t="shared" si="88"/>
        <v>1348207</v>
      </c>
      <c r="I1349" s="5" t="s">
        <v>13</v>
      </c>
      <c r="J1349" s="5" t="s">
        <v>14</v>
      </c>
      <c r="K1349" s="4">
        <f t="shared" si="86"/>
        <v>45202</v>
      </c>
      <c r="L1349" s="14">
        <f>+VLOOKUP(B1349,'[1]TỔNG HỢP .'!E$1234:M$1398,9,0)</f>
        <v>-1348207</v>
      </c>
      <c r="M1349" s="14">
        <f t="shared" si="87"/>
        <v>0</v>
      </c>
      <c r="N1349" s="4" t="str">
        <f>+VLOOKUP(B1349,'[1]TỔNG HỢP .'!E$1234:M$1398,8,0)</f>
        <v>05.10.2023</v>
      </c>
      <c r="O1349" t="s">
        <v>1299</v>
      </c>
    </row>
    <row r="1350" spans="1:15" customFormat="1" hidden="1" x14ac:dyDescent="0.2">
      <c r="A1350" s="4">
        <v>45154</v>
      </c>
      <c r="B1350" s="5">
        <v>48514</v>
      </c>
      <c r="C1350" s="5" t="s">
        <v>10</v>
      </c>
      <c r="D1350" s="5" t="s">
        <v>83</v>
      </c>
      <c r="E1350" s="8">
        <v>943990</v>
      </c>
      <c r="F1350" s="9" t="s">
        <v>1053</v>
      </c>
      <c r="G1350" s="8">
        <v>75519</v>
      </c>
      <c r="H1350" s="8">
        <f t="shared" si="88"/>
        <v>1019509</v>
      </c>
      <c r="I1350" s="5" t="s">
        <v>13</v>
      </c>
      <c r="J1350" s="5" t="s">
        <v>14</v>
      </c>
      <c r="K1350" s="4">
        <f t="shared" si="86"/>
        <v>45202</v>
      </c>
      <c r="L1350" s="14">
        <f>+VLOOKUP(B1350,'[1]TỔNG HỢP .'!E$1234:M$1398,9,0)</f>
        <v>-1019509</v>
      </c>
      <c r="M1350" s="14">
        <f t="shared" si="87"/>
        <v>0</v>
      </c>
      <c r="N1350" s="4" t="str">
        <f>+VLOOKUP(B1350,'[1]TỔNG HỢP .'!E$1234:M$1398,8,0)</f>
        <v>05.10.2023</v>
      </c>
      <c r="O1350" t="s">
        <v>1299</v>
      </c>
    </row>
    <row r="1351" spans="1:15" customFormat="1" hidden="1" x14ac:dyDescent="0.2">
      <c r="A1351" s="4">
        <v>45154</v>
      </c>
      <c r="B1351" s="5">
        <v>48548</v>
      </c>
      <c r="C1351" s="5" t="s">
        <v>10</v>
      </c>
      <c r="D1351" s="5" t="s">
        <v>1028</v>
      </c>
      <c r="E1351" s="8">
        <v>2192330</v>
      </c>
      <c r="F1351" s="9" t="s">
        <v>1053</v>
      </c>
      <c r="G1351" s="8">
        <v>175386</v>
      </c>
      <c r="H1351" s="8">
        <f t="shared" si="88"/>
        <v>2367716</v>
      </c>
      <c r="I1351" s="5" t="s">
        <v>13</v>
      </c>
      <c r="J1351" s="5" t="s">
        <v>14</v>
      </c>
      <c r="K1351" s="4">
        <f t="shared" si="86"/>
        <v>45202</v>
      </c>
      <c r="L1351" s="14">
        <f>+VLOOKUP(B1351,'[1]TỔNG HỢP .'!E$1234:M$1398,9,0)</f>
        <v>-2367716</v>
      </c>
      <c r="M1351" s="14">
        <f t="shared" si="87"/>
        <v>0</v>
      </c>
      <c r="N1351" s="4" t="str">
        <f>+VLOOKUP(B1351,'[1]TỔNG HỢP .'!E$1234:M$1398,8,0)</f>
        <v>05.10.2023</v>
      </c>
      <c r="O1351" t="s">
        <v>1299</v>
      </c>
    </row>
    <row r="1352" spans="1:15" customFormat="1" hidden="1" x14ac:dyDescent="0.2">
      <c r="A1352" s="4">
        <v>45154</v>
      </c>
      <c r="B1352" s="5">
        <v>48551</v>
      </c>
      <c r="C1352" s="5" t="s">
        <v>10</v>
      </c>
      <c r="D1352" s="5" t="s">
        <v>197</v>
      </c>
      <c r="E1352" s="8">
        <v>1887980</v>
      </c>
      <c r="F1352" s="9" t="s">
        <v>1053</v>
      </c>
      <c r="G1352" s="8">
        <v>151038</v>
      </c>
      <c r="H1352" s="8">
        <f t="shared" si="88"/>
        <v>2039018</v>
      </c>
      <c r="I1352" s="5" t="s">
        <v>13</v>
      </c>
      <c r="J1352" s="5" t="s">
        <v>14</v>
      </c>
      <c r="K1352" s="4">
        <f t="shared" si="86"/>
        <v>45202</v>
      </c>
      <c r="L1352" s="14">
        <f>+VLOOKUP(B1352,'[1]TỔNG HỢP .'!E$1234:M$1398,9,0)</f>
        <v>-2039018</v>
      </c>
      <c r="M1352" s="14">
        <f t="shared" si="87"/>
        <v>0</v>
      </c>
      <c r="N1352" s="4" t="str">
        <f>+VLOOKUP(B1352,'[1]TỔNG HỢP .'!E$1234:M$1398,8,0)</f>
        <v>05.10.2023</v>
      </c>
      <c r="O1352" t="s">
        <v>1299</v>
      </c>
    </row>
    <row r="1353" spans="1:15" customFormat="1" hidden="1" x14ac:dyDescent="0.2">
      <c r="A1353" s="4">
        <v>45154</v>
      </c>
      <c r="B1353" s="5">
        <v>48565</v>
      </c>
      <c r="C1353" s="5" t="s">
        <v>10</v>
      </c>
      <c r="D1353" s="5" t="s">
        <v>123</v>
      </c>
      <c r="E1353" s="8">
        <v>2988292</v>
      </c>
      <c r="F1353" s="9" t="s">
        <v>1053</v>
      </c>
      <c r="G1353" s="8">
        <v>239063</v>
      </c>
      <c r="H1353" s="8">
        <f t="shared" si="88"/>
        <v>3227355</v>
      </c>
      <c r="I1353" s="5" t="s">
        <v>13</v>
      </c>
      <c r="J1353" s="5" t="s">
        <v>14</v>
      </c>
      <c r="K1353" s="4">
        <f t="shared" si="86"/>
        <v>45202</v>
      </c>
      <c r="L1353" s="14">
        <f>+VLOOKUP(B1353,'[1]TỔNG HỢP .'!E$1234:M$1398,9,0)</f>
        <v>-3227355</v>
      </c>
      <c r="M1353" s="14">
        <f t="shared" si="87"/>
        <v>0</v>
      </c>
      <c r="N1353" s="4" t="str">
        <f>+VLOOKUP(B1353,'[1]TỔNG HỢP .'!E$1234:M$1398,8,0)</f>
        <v>05.10.2023</v>
      </c>
      <c r="O1353" t="s">
        <v>1299</v>
      </c>
    </row>
    <row r="1354" spans="1:15" customFormat="1" hidden="1" x14ac:dyDescent="0.2">
      <c r="A1354" s="4">
        <v>45154</v>
      </c>
      <c r="B1354" s="5">
        <v>48566</v>
      </c>
      <c r="C1354" s="5" t="s">
        <v>10</v>
      </c>
      <c r="D1354" s="5" t="s">
        <v>123</v>
      </c>
      <c r="E1354" s="8">
        <v>631464</v>
      </c>
      <c r="F1354" s="9" t="s">
        <v>1053</v>
      </c>
      <c r="G1354" s="8">
        <v>50517</v>
      </c>
      <c r="H1354" s="8">
        <f t="shared" si="88"/>
        <v>681981</v>
      </c>
      <c r="I1354" s="5" t="s">
        <v>13</v>
      </c>
      <c r="J1354" s="5" t="s">
        <v>14</v>
      </c>
      <c r="K1354" s="4">
        <f t="shared" si="86"/>
        <v>45202</v>
      </c>
      <c r="L1354" s="14">
        <f>+VLOOKUP(B1354,'[1]TỔNG HỢP .'!E$1234:M$1398,9,0)</f>
        <v>-681981</v>
      </c>
      <c r="M1354" s="14">
        <f t="shared" si="87"/>
        <v>0</v>
      </c>
      <c r="N1354" s="4" t="str">
        <f>+VLOOKUP(B1354,'[1]TỔNG HỢP .'!E$1234:M$1398,8,0)</f>
        <v>05.10.2023</v>
      </c>
      <c r="O1354" t="s">
        <v>1299</v>
      </c>
    </row>
    <row r="1355" spans="1:15" customFormat="1" hidden="1" x14ac:dyDescent="0.2">
      <c r="A1355" s="4">
        <v>45155</v>
      </c>
      <c r="B1355" s="5">
        <v>49096</v>
      </c>
      <c r="C1355" s="5" t="s">
        <v>10</v>
      </c>
      <c r="D1355" s="5" t="s">
        <v>128</v>
      </c>
      <c r="E1355" s="8">
        <v>2192330</v>
      </c>
      <c r="F1355" s="9" t="s">
        <v>1053</v>
      </c>
      <c r="G1355" s="8">
        <v>175386</v>
      </c>
      <c r="H1355" s="8">
        <f t="shared" si="88"/>
        <v>2367716</v>
      </c>
      <c r="I1355" s="5" t="s">
        <v>13</v>
      </c>
      <c r="J1355" s="5" t="s">
        <v>14</v>
      </c>
      <c r="K1355" s="4">
        <f t="shared" si="86"/>
        <v>45203</v>
      </c>
      <c r="L1355" s="14">
        <f>+VLOOKUP(B1355,'[1]TỔNG HỢP .'!E$1234:M$1398,9,0)</f>
        <v>-2367716</v>
      </c>
      <c r="M1355" s="14">
        <f t="shared" si="87"/>
        <v>0</v>
      </c>
      <c r="N1355" s="4" t="str">
        <f>+VLOOKUP(B1355,'[1]TỔNG HỢP .'!E$1234:M$1398,8,0)</f>
        <v>05.10.2023</v>
      </c>
      <c r="O1355" t="s">
        <v>1299</v>
      </c>
    </row>
    <row r="1356" spans="1:15" customFormat="1" hidden="1" x14ac:dyDescent="0.2">
      <c r="A1356" s="4">
        <v>45155</v>
      </c>
      <c r="B1356" s="5">
        <v>49587</v>
      </c>
      <c r="C1356" s="5" t="s">
        <v>10</v>
      </c>
      <c r="D1356" s="5" t="s">
        <v>222</v>
      </c>
      <c r="E1356" s="8">
        <v>1309220</v>
      </c>
      <c r="F1356" s="9" t="s">
        <v>1053</v>
      </c>
      <c r="G1356" s="8">
        <v>104738</v>
      </c>
      <c r="H1356" s="8">
        <f t="shared" si="88"/>
        <v>1413958</v>
      </c>
      <c r="I1356" s="5" t="s">
        <v>13</v>
      </c>
      <c r="J1356" s="5" t="s">
        <v>14</v>
      </c>
      <c r="K1356" s="4">
        <f t="shared" si="86"/>
        <v>45203</v>
      </c>
      <c r="L1356" s="14">
        <f>+VLOOKUP(B1356,'[1]TỔNG HỢP .'!E$1234:M$1398,9,0)</f>
        <v>-1413958</v>
      </c>
      <c r="M1356" s="14">
        <f t="shared" si="87"/>
        <v>0</v>
      </c>
      <c r="N1356" s="4" t="str">
        <f>+VLOOKUP(B1356,'[1]TỔNG HỢP .'!E$1234:M$1398,8,0)</f>
        <v>05.10.2023</v>
      </c>
      <c r="O1356" t="s">
        <v>1299</v>
      </c>
    </row>
    <row r="1357" spans="1:15" customFormat="1" hidden="1" x14ac:dyDescent="0.2">
      <c r="A1357" s="4">
        <v>45155</v>
      </c>
      <c r="B1357" s="5">
        <v>49592</v>
      </c>
      <c r="C1357" s="5" t="s">
        <v>10</v>
      </c>
      <c r="D1357" s="5" t="s">
        <v>100</v>
      </c>
      <c r="E1357" s="8">
        <v>1248340</v>
      </c>
      <c r="F1357" s="9" t="s">
        <v>1053</v>
      </c>
      <c r="G1357" s="8">
        <v>99867</v>
      </c>
      <c r="H1357" s="8">
        <f t="shared" si="88"/>
        <v>1348207</v>
      </c>
      <c r="I1357" s="5" t="s">
        <v>13</v>
      </c>
      <c r="J1357" s="5" t="s">
        <v>14</v>
      </c>
      <c r="K1357" s="4">
        <f t="shared" si="86"/>
        <v>45203</v>
      </c>
      <c r="L1357" s="14">
        <f>+VLOOKUP(B1357,'[1]TỔNG HỢP .'!E$1234:M$1398,9,0)</f>
        <v>-1348207</v>
      </c>
      <c r="M1357" s="14">
        <f t="shared" si="87"/>
        <v>0</v>
      </c>
      <c r="N1357" s="4" t="str">
        <f>+VLOOKUP(B1357,'[1]TỔNG HỢP .'!E$1234:M$1398,8,0)</f>
        <v>05.10.2023</v>
      </c>
      <c r="O1357" t="s">
        <v>1299</v>
      </c>
    </row>
    <row r="1358" spans="1:15" customFormat="1" hidden="1" x14ac:dyDescent="0.2">
      <c r="A1358" s="4">
        <v>45155</v>
      </c>
      <c r="B1358" s="5">
        <v>49593</v>
      </c>
      <c r="C1358" s="5" t="s">
        <v>10</v>
      </c>
      <c r="D1358" s="5" t="s">
        <v>100</v>
      </c>
      <c r="E1358" s="8">
        <v>1248340</v>
      </c>
      <c r="F1358" s="9" t="s">
        <v>1053</v>
      </c>
      <c r="G1358" s="8">
        <v>99867</v>
      </c>
      <c r="H1358" s="8">
        <f t="shared" si="88"/>
        <v>1348207</v>
      </c>
      <c r="I1358" s="5" t="s">
        <v>13</v>
      </c>
      <c r="J1358" s="5" t="s">
        <v>14</v>
      </c>
      <c r="K1358" s="4">
        <f t="shared" si="86"/>
        <v>45203</v>
      </c>
      <c r="L1358" s="14">
        <f>+VLOOKUP(B1358,'[1]TỔNG HỢP .'!E$1234:M$1398,9,0)</f>
        <v>-1348207</v>
      </c>
      <c r="M1358" s="14">
        <f t="shared" si="87"/>
        <v>0</v>
      </c>
      <c r="N1358" s="4" t="str">
        <f>+VLOOKUP(B1358,'[1]TỔNG HỢP .'!E$1234:M$1398,8,0)</f>
        <v>05.10.2023</v>
      </c>
      <c r="O1358" t="s">
        <v>1299</v>
      </c>
    </row>
    <row r="1359" spans="1:15" customFormat="1" hidden="1" x14ac:dyDescent="0.2">
      <c r="A1359" s="4">
        <v>45155</v>
      </c>
      <c r="B1359" s="5">
        <v>49594</v>
      </c>
      <c r="C1359" s="5" t="s">
        <v>10</v>
      </c>
      <c r="D1359" s="5" t="s">
        <v>21</v>
      </c>
      <c r="E1359" s="8">
        <v>2623062</v>
      </c>
      <c r="F1359" s="9" t="s">
        <v>1053</v>
      </c>
      <c r="G1359" s="8">
        <v>209845</v>
      </c>
      <c r="H1359" s="8">
        <f t="shared" si="88"/>
        <v>2832907</v>
      </c>
      <c r="I1359" s="5" t="s">
        <v>13</v>
      </c>
      <c r="J1359" s="5" t="s">
        <v>14</v>
      </c>
      <c r="K1359" s="4">
        <f t="shared" si="86"/>
        <v>45203</v>
      </c>
      <c r="L1359" s="14">
        <f>+VLOOKUP(B1359,'[1]TỔNG HỢP .'!E$1234:M$1398,9,0)</f>
        <v>-2832907</v>
      </c>
      <c r="M1359" s="14">
        <f t="shared" si="87"/>
        <v>0</v>
      </c>
      <c r="N1359" s="4" t="str">
        <f>+VLOOKUP(B1359,'[1]TỔNG HỢP .'!E$1234:M$1398,8,0)</f>
        <v>05.10.2023</v>
      </c>
      <c r="O1359" t="s">
        <v>1299</v>
      </c>
    </row>
    <row r="1360" spans="1:15" customFormat="1" hidden="1" x14ac:dyDescent="0.2">
      <c r="A1360" s="4">
        <v>45155</v>
      </c>
      <c r="B1360" s="5">
        <v>49595</v>
      </c>
      <c r="C1360" s="5" t="s">
        <v>10</v>
      </c>
      <c r="D1360" s="5" t="s">
        <v>54</v>
      </c>
      <c r="E1360" s="8">
        <v>1248340</v>
      </c>
      <c r="F1360" s="9" t="s">
        <v>1053</v>
      </c>
      <c r="G1360" s="8">
        <v>99867</v>
      </c>
      <c r="H1360" s="8">
        <f t="shared" si="88"/>
        <v>1348207</v>
      </c>
      <c r="I1360" s="5" t="s">
        <v>13</v>
      </c>
      <c r="J1360" s="5" t="s">
        <v>14</v>
      </c>
      <c r="K1360" s="4">
        <f t="shared" si="86"/>
        <v>45203</v>
      </c>
      <c r="L1360" s="14">
        <f>+VLOOKUP(B1360,'[1]TỔNG HỢP .'!E$1234:M$1398,9,0)</f>
        <v>-1348207</v>
      </c>
      <c r="M1360" s="14">
        <f t="shared" si="87"/>
        <v>0</v>
      </c>
      <c r="N1360" s="4" t="str">
        <f>+VLOOKUP(B1360,'[1]TỔNG HỢP .'!E$1234:M$1398,8,0)</f>
        <v>05.10.2023</v>
      </c>
      <c r="O1360" t="s">
        <v>1299</v>
      </c>
    </row>
    <row r="1361" spans="1:15" customFormat="1" hidden="1" x14ac:dyDescent="0.2">
      <c r="A1361" s="4">
        <v>45155</v>
      </c>
      <c r="B1361" s="5">
        <v>49596</v>
      </c>
      <c r="C1361" s="5" t="s">
        <v>10</v>
      </c>
      <c r="D1361" s="5" t="s">
        <v>54</v>
      </c>
      <c r="E1361" s="8">
        <v>200732</v>
      </c>
      <c r="F1361" s="9" t="s">
        <v>1053</v>
      </c>
      <c r="G1361" s="8">
        <v>16059</v>
      </c>
      <c r="H1361" s="8">
        <f t="shared" si="88"/>
        <v>216791</v>
      </c>
      <c r="I1361" s="5" t="s">
        <v>13</v>
      </c>
      <c r="J1361" s="5" t="s">
        <v>14</v>
      </c>
      <c r="K1361" s="4">
        <f t="shared" si="86"/>
        <v>45203</v>
      </c>
      <c r="L1361" s="14">
        <f>+VLOOKUP(B1361,'[1]TỔNG HỢP .'!E$1234:M$1398,9,0)</f>
        <v>-216791</v>
      </c>
      <c r="M1361" s="14">
        <f t="shared" si="87"/>
        <v>0</v>
      </c>
      <c r="N1361" s="4" t="str">
        <f>+VLOOKUP(B1361,'[1]TỔNG HỢP .'!E$1234:M$1398,8,0)</f>
        <v>05.10.2023</v>
      </c>
      <c r="O1361" t="s">
        <v>1299</v>
      </c>
    </row>
    <row r="1362" spans="1:15" customFormat="1" hidden="1" x14ac:dyDescent="0.2">
      <c r="A1362" s="4">
        <v>45155</v>
      </c>
      <c r="B1362" s="5">
        <v>49597</v>
      </c>
      <c r="C1362" s="5" t="s">
        <v>10</v>
      </c>
      <c r="D1362" s="5" t="s">
        <v>29</v>
      </c>
      <c r="E1362" s="8">
        <v>2238330</v>
      </c>
      <c r="F1362" s="9" t="s">
        <v>1053</v>
      </c>
      <c r="G1362" s="8">
        <v>179066</v>
      </c>
      <c r="H1362" s="8">
        <f t="shared" si="88"/>
        <v>2417396</v>
      </c>
      <c r="I1362" s="5" t="s">
        <v>13</v>
      </c>
      <c r="J1362" s="5" t="s">
        <v>14</v>
      </c>
      <c r="K1362" s="4">
        <f t="shared" si="86"/>
        <v>45203</v>
      </c>
      <c r="L1362" s="14">
        <f>+VLOOKUP(B1362,'[1]TỔNG HỢP .'!E$1234:M$1398,9,0)</f>
        <v>-2417396</v>
      </c>
      <c r="M1362" s="14">
        <f t="shared" si="87"/>
        <v>0</v>
      </c>
      <c r="N1362" s="4" t="str">
        <f>+VLOOKUP(B1362,'[1]TỔNG HỢP .'!E$1234:M$1398,8,0)</f>
        <v>05.10.2023</v>
      </c>
      <c r="O1362" t="s">
        <v>1299</v>
      </c>
    </row>
    <row r="1363" spans="1:15" customFormat="1" hidden="1" x14ac:dyDescent="0.2">
      <c r="A1363" s="4">
        <v>45155</v>
      </c>
      <c r="B1363" s="5">
        <v>49598</v>
      </c>
      <c r="C1363" s="5" t="s">
        <v>10</v>
      </c>
      <c r="D1363" s="5" t="s">
        <v>406</v>
      </c>
      <c r="E1363" s="8">
        <v>2959024</v>
      </c>
      <c r="F1363" s="9" t="s">
        <v>1053</v>
      </c>
      <c r="G1363" s="8">
        <v>236722</v>
      </c>
      <c r="H1363" s="8">
        <f t="shared" si="88"/>
        <v>3195746</v>
      </c>
      <c r="I1363" s="5" t="s">
        <v>13</v>
      </c>
      <c r="J1363" s="5" t="s">
        <v>14</v>
      </c>
      <c r="K1363" s="4">
        <f t="shared" si="86"/>
        <v>45203</v>
      </c>
      <c r="L1363" s="14">
        <f>+VLOOKUP(B1363,'[1]TỔNG HỢP .'!E$1234:M$1398,9,0)</f>
        <v>-3195746</v>
      </c>
      <c r="M1363" s="14">
        <f t="shared" si="87"/>
        <v>0</v>
      </c>
      <c r="N1363" s="4" t="str">
        <f>+VLOOKUP(B1363,'[1]TỔNG HỢP .'!E$1234:M$1398,8,0)</f>
        <v>05.10.2023</v>
      </c>
      <c r="O1363" t="s">
        <v>1299</v>
      </c>
    </row>
    <row r="1364" spans="1:15" customFormat="1" hidden="1" x14ac:dyDescent="0.2">
      <c r="A1364" s="4">
        <v>45155</v>
      </c>
      <c r="B1364" s="5">
        <v>49599</v>
      </c>
      <c r="C1364" s="5" t="s">
        <v>10</v>
      </c>
      <c r="D1364" s="5" t="s">
        <v>57</v>
      </c>
      <c r="E1364" s="8">
        <v>1449072</v>
      </c>
      <c r="F1364" s="9" t="s">
        <v>1053</v>
      </c>
      <c r="G1364" s="8">
        <v>115926</v>
      </c>
      <c r="H1364" s="8">
        <f t="shared" si="88"/>
        <v>1564998</v>
      </c>
      <c r="I1364" s="5" t="s">
        <v>13</v>
      </c>
      <c r="J1364" s="5" t="s">
        <v>14</v>
      </c>
      <c r="K1364" s="4">
        <f t="shared" si="86"/>
        <v>45203</v>
      </c>
      <c r="L1364" s="14">
        <f>+VLOOKUP(B1364,'[1]TỔNG HỢP .'!E$1234:M$1398,9,0)</f>
        <v>-1564998</v>
      </c>
      <c r="M1364" s="14">
        <f t="shared" si="87"/>
        <v>0</v>
      </c>
      <c r="N1364" s="4" t="str">
        <f>+VLOOKUP(B1364,'[1]TỔNG HỢP .'!E$1234:M$1398,8,0)</f>
        <v>05.10.2023</v>
      </c>
      <c r="O1364" t="s">
        <v>1299</v>
      </c>
    </row>
    <row r="1365" spans="1:15" customFormat="1" hidden="1" x14ac:dyDescent="0.2">
      <c r="A1365" s="4">
        <v>45155</v>
      </c>
      <c r="B1365" s="5">
        <v>49600</v>
      </c>
      <c r="C1365" s="5" t="s">
        <v>10</v>
      </c>
      <c r="D1365" s="5" t="s">
        <v>57</v>
      </c>
      <c r="E1365" s="8">
        <v>200732</v>
      </c>
      <c r="F1365" s="9" t="s">
        <v>1053</v>
      </c>
      <c r="G1365" s="8">
        <v>16059</v>
      </c>
      <c r="H1365" s="8">
        <f t="shared" si="88"/>
        <v>216791</v>
      </c>
      <c r="I1365" s="5" t="s">
        <v>13</v>
      </c>
      <c r="J1365" s="5" t="s">
        <v>14</v>
      </c>
      <c r="K1365" s="4">
        <f t="shared" si="86"/>
        <v>45203</v>
      </c>
      <c r="L1365" s="14">
        <f>+VLOOKUP(B1365,'[1]TỔNG HỢP .'!E$1234:M$1398,9,0)</f>
        <v>-216791</v>
      </c>
      <c r="M1365" s="14">
        <f t="shared" si="87"/>
        <v>0</v>
      </c>
      <c r="N1365" s="4" t="str">
        <f>+VLOOKUP(B1365,'[1]TỔNG HỢP .'!E$1234:M$1398,8,0)</f>
        <v>05.10.2023</v>
      </c>
      <c r="O1365" t="s">
        <v>1299</v>
      </c>
    </row>
    <row r="1366" spans="1:15" customFormat="1" hidden="1" x14ac:dyDescent="0.2">
      <c r="A1366" s="4">
        <v>45155</v>
      </c>
      <c r="B1366" s="5">
        <v>49601</v>
      </c>
      <c r="C1366" s="5" t="s">
        <v>10</v>
      </c>
      <c r="D1366" s="5" t="s">
        <v>32</v>
      </c>
      <c r="E1366" s="8">
        <v>3767784</v>
      </c>
      <c r="F1366" s="9" t="s">
        <v>1053</v>
      </c>
      <c r="G1366" s="8">
        <v>301423</v>
      </c>
      <c r="H1366" s="8">
        <f t="shared" si="88"/>
        <v>4069207</v>
      </c>
      <c r="I1366" s="5" t="s">
        <v>13</v>
      </c>
      <c r="J1366" s="5" t="s">
        <v>14</v>
      </c>
      <c r="K1366" s="4">
        <f t="shared" si="86"/>
        <v>45203</v>
      </c>
      <c r="L1366" s="14">
        <f>+VLOOKUP(B1366,'[1]TỔNG HỢP .'!E$1234:M$1398,9,0)</f>
        <v>-4069207</v>
      </c>
      <c r="M1366" s="14">
        <f t="shared" si="87"/>
        <v>0</v>
      </c>
      <c r="N1366" s="4" t="str">
        <f>+VLOOKUP(B1366,'[1]TỔNG HỢP .'!E$1234:M$1398,8,0)</f>
        <v>05.10.2023</v>
      </c>
      <c r="O1366" t="s">
        <v>1299</v>
      </c>
    </row>
    <row r="1367" spans="1:15" customFormat="1" hidden="1" x14ac:dyDescent="0.2">
      <c r="A1367" s="4">
        <v>45156</v>
      </c>
      <c r="B1367" s="5">
        <v>49627</v>
      </c>
      <c r="C1367" s="5" t="s">
        <v>10</v>
      </c>
      <c r="D1367" s="5" t="s">
        <v>83</v>
      </c>
      <c r="E1367" s="8">
        <v>1248340</v>
      </c>
      <c r="F1367" s="9" t="s">
        <v>1053</v>
      </c>
      <c r="G1367" s="8">
        <v>99867</v>
      </c>
      <c r="H1367" s="8">
        <f t="shared" si="88"/>
        <v>1348207</v>
      </c>
      <c r="I1367" s="5" t="s">
        <v>13</v>
      </c>
      <c r="J1367" s="5" t="s">
        <v>14</v>
      </c>
      <c r="K1367" s="4">
        <f t="shared" si="86"/>
        <v>45204</v>
      </c>
      <c r="L1367" s="14">
        <f>+VLOOKUP(B1367,'[1]TỔNG HỢP .'!E$1234:M$1398,9,0)</f>
        <v>-1348207</v>
      </c>
      <c r="M1367" s="14">
        <f t="shared" si="87"/>
        <v>0</v>
      </c>
      <c r="N1367" s="4" t="str">
        <f>+VLOOKUP(B1367,'[1]TỔNG HỢP .'!E$1234:M$1398,8,0)</f>
        <v>05.10.2023</v>
      </c>
      <c r="O1367" t="s">
        <v>1299</v>
      </c>
    </row>
    <row r="1368" spans="1:15" customFormat="1" hidden="1" x14ac:dyDescent="0.2">
      <c r="A1368" s="4">
        <v>45156</v>
      </c>
      <c r="B1368" s="5">
        <v>49630</v>
      </c>
      <c r="C1368" s="5" t="s">
        <v>10</v>
      </c>
      <c r="D1368" s="5" t="s">
        <v>180</v>
      </c>
      <c r="E1368" s="8">
        <v>802928</v>
      </c>
      <c r="F1368" s="9" t="s">
        <v>1053</v>
      </c>
      <c r="G1368" s="8">
        <v>64234</v>
      </c>
      <c r="H1368" s="8">
        <f t="shared" si="88"/>
        <v>867162</v>
      </c>
      <c r="I1368" s="5" t="s">
        <v>13</v>
      </c>
      <c r="J1368" s="5" t="s">
        <v>14</v>
      </c>
      <c r="K1368" s="4">
        <f t="shared" si="86"/>
        <v>45204</v>
      </c>
      <c r="L1368" s="14">
        <f>+VLOOKUP(B1368,'[1]TỔNG HỢP .'!E$1234:M$1398,9,0)</f>
        <v>-867162</v>
      </c>
      <c r="M1368" s="14">
        <f t="shared" si="87"/>
        <v>0</v>
      </c>
      <c r="N1368" s="4" t="str">
        <f>+VLOOKUP(B1368,'[1]TỔNG HỢP .'!E$1234:M$1398,8,0)</f>
        <v>05.10.2023</v>
      </c>
      <c r="O1368" t="s">
        <v>1299</v>
      </c>
    </row>
    <row r="1369" spans="1:15" customFormat="1" hidden="1" x14ac:dyDescent="0.2">
      <c r="A1369" s="4">
        <v>45156</v>
      </c>
      <c r="B1369" s="5">
        <v>49631</v>
      </c>
      <c r="C1369" s="5" t="s">
        <v>10</v>
      </c>
      <c r="D1369" s="5" t="s">
        <v>180</v>
      </c>
      <c r="E1369" s="8">
        <v>2055890</v>
      </c>
      <c r="F1369" s="9" t="s">
        <v>1053</v>
      </c>
      <c r="G1369" s="8">
        <v>164471</v>
      </c>
      <c r="H1369" s="8">
        <f t="shared" si="88"/>
        <v>2220361</v>
      </c>
      <c r="I1369" s="5" t="s">
        <v>13</v>
      </c>
      <c r="J1369" s="5" t="s">
        <v>14</v>
      </c>
      <c r="K1369" s="4">
        <f t="shared" si="86"/>
        <v>45204</v>
      </c>
      <c r="L1369" s="14">
        <f>+VLOOKUP(B1369,'[1]TỔNG HỢP .'!E$1234:M$1398,9,0)</f>
        <v>-2220361</v>
      </c>
      <c r="M1369" s="14">
        <f t="shared" si="87"/>
        <v>0</v>
      </c>
      <c r="N1369" s="4" t="str">
        <f>+VLOOKUP(B1369,'[1]TỔNG HỢP .'!E$1234:M$1398,8,0)</f>
        <v>05.10.2023</v>
      </c>
      <c r="O1369" t="s">
        <v>1299</v>
      </c>
    </row>
    <row r="1370" spans="1:15" customFormat="1" hidden="1" x14ac:dyDescent="0.2">
      <c r="A1370" s="4">
        <v>45156</v>
      </c>
      <c r="B1370" s="5">
        <v>49645</v>
      </c>
      <c r="C1370" s="5" t="s">
        <v>10</v>
      </c>
      <c r="D1370" s="5" t="s">
        <v>131</v>
      </c>
      <c r="E1370" s="8">
        <v>1144722</v>
      </c>
      <c r="F1370" s="9" t="s">
        <v>1053</v>
      </c>
      <c r="G1370" s="8">
        <v>91578</v>
      </c>
      <c r="H1370" s="8">
        <f t="shared" si="88"/>
        <v>1236300</v>
      </c>
      <c r="I1370" s="5" t="s">
        <v>13</v>
      </c>
      <c r="J1370" s="5" t="s">
        <v>14</v>
      </c>
      <c r="K1370" s="4">
        <f t="shared" si="86"/>
        <v>45204</v>
      </c>
      <c r="L1370" s="14">
        <f>+VLOOKUP(B1370,'[1]TỔNG HỢP .'!E$1234:M$1398,9,0)</f>
        <v>-1236300</v>
      </c>
      <c r="M1370" s="14">
        <f t="shared" si="87"/>
        <v>0</v>
      </c>
      <c r="N1370" s="4" t="str">
        <f>+VLOOKUP(B1370,'[1]TỔNG HỢP .'!E$1234:M$1398,8,0)</f>
        <v>05.10.2023</v>
      </c>
      <c r="O1370" t="s">
        <v>1299</v>
      </c>
    </row>
    <row r="1371" spans="1:15" customFormat="1" hidden="1" x14ac:dyDescent="0.2">
      <c r="A1371" s="4">
        <v>45157</v>
      </c>
      <c r="B1371" s="5">
        <v>49821</v>
      </c>
      <c r="C1371" s="5" t="s">
        <v>10</v>
      </c>
      <c r="D1371" s="5" t="s">
        <v>131</v>
      </c>
      <c r="E1371" s="8">
        <v>943990</v>
      </c>
      <c r="F1371" s="9" t="s">
        <v>1053</v>
      </c>
      <c r="G1371" s="8">
        <v>75519</v>
      </c>
      <c r="H1371" s="8">
        <f t="shared" si="88"/>
        <v>1019509</v>
      </c>
      <c r="I1371" s="5" t="s">
        <v>13</v>
      </c>
      <c r="J1371" s="5" t="s">
        <v>14</v>
      </c>
      <c r="K1371" s="4">
        <f t="shared" si="86"/>
        <v>45205</v>
      </c>
      <c r="L1371" s="14">
        <f>+VLOOKUP(B1371,'[1]TỔNG HỢP .'!E$1234:M$1398,9,0)</f>
        <v>-1019509</v>
      </c>
      <c r="M1371" s="14">
        <f t="shared" si="87"/>
        <v>0</v>
      </c>
      <c r="N1371" s="4" t="str">
        <f>+VLOOKUP(B1371,'[1]TỔNG HỢP .'!E$1234:M$1398,8,0)</f>
        <v>05.10.2023</v>
      </c>
      <c r="O1371" t="s">
        <v>1299</v>
      </c>
    </row>
    <row r="1372" spans="1:15" customFormat="1" hidden="1" x14ac:dyDescent="0.2">
      <c r="A1372" s="4">
        <v>45159</v>
      </c>
      <c r="B1372" s="5">
        <v>49850</v>
      </c>
      <c r="C1372" s="5" t="s">
        <v>10</v>
      </c>
      <c r="D1372" s="5" t="s">
        <v>123</v>
      </c>
      <c r="E1372" s="8">
        <v>1850536</v>
      </c>
      <c r="F1372" s="9" t="s">
        <v>1053</v>
      </c>
      <c r="G1372" s="8">
        <v>148043</v>
      </c>
      <c r="H1372" s="8">
        <f t="shared" si="88"/>
        <v>1998579</v>
      </c>
      <c r="I1372" s="5" t="s">
        <v>13</v>
      </c>
      <c r="J1372" s="5" t="s">
        <v>14</v>
      </c>
      <c r="K1372" s="4">
        <f t="shared" si="86"/>
        <v>45207</v>
      </c>
      <c r="L1372" s="14">
        <f>+VLOOKUP(B1372,'[1]TỔNG HỢP .'!E$1234:M$1398,9,0)</f>
        <v>-1998579</v>
      </c>
      <c r="M1372" s="14">
        <f t="shared" si="87"/>
        <v>0</v>
      </c>
      <c r="N1372" s="4" t="str">
        <f>+VLOOKUP(B1372,'[1]TỔNG HỢP .'!E$1234:M$1398,8,0)</f>
        <v>05.10.2023</v>
      </c>
      <c r="O1372" t="s">
        <v>1299</v>
      </c>
    </row>
    <row r="1373" spans="1:15" customFormat="1" hidden="1" x14ac:dyDescent="0.2">
      <c r="A1373" s="4">
        <v>45159</v>
      </c>
      <c r="B1373" s="5">
        <v>49869</v>
      </c>
      <c r="C1373" s="5" t="s">
        <v>10</v>
      </c>
      <c r="D1373" s="5" t="s">
        <v>15</v>
      </c>
      <c r="E1373" s="8">
        <v>943990</v>
      </c>
      <c r="F1373" s="9" t="s">
        <v>1053</v>
      </c>
      <c r="G1373" s="8">
        <v>75519</v>
      </c>
      <c r="H1373" s="8">
        <f t="shared" si="88"/>
        <v>1019509</v>
      </c>
      <c r="I1373" s="5" t="s">
        <v>13</v>
      </c>
      <c r="J1373" s="5" t="s">
        <v>14</v>
      </c>
      <c r="K1373" s="4">
        <f t="shared" si="86"/>
        <v>45207</v>
      </c>
      <c r="L1373" s="14">
        <f>+VLOOKUP(B1373,'[1]TỔNG HỢP .'!E$1234:M$1398,9,0)</f>
        <v>-1019509</v>
      </c>
      <c r="M1373" s="14">
        <f t="shared" si="87"/>
        <v>0</v>
      </c>
      <c r="N1373" s="4" t="str">
        <f>+VLOOKUP(B1373,'[1]TỔNG HỢP .'!E$1234:M$1398,8,0)</f>
        <v>05.10.2023</v>
      </c>
      <c r="O1373" t="s">
        <v>1299</v>
      </c>
    </row>
    <row r="1374" spans="1:15" customFormat="1" hidden="1" x14ac:dyDescent="0.2">
      <c r="A1374" s="4">
        <v>45159</v>
      </c>
      <c r="B1374" s="5">
        <v>49870</v>
      </c>
      <c r="C1374" s="5" t="s">
        <v>10</v>
      </c>
      <c r="D1374" s="5" t="s">
        <v>21</v>
      </c>
      <c r="E1374" s="8">
        <v>1248340</v>
      </c>
      <c r="F1374" s="9" t="s">
        <v>1053</v>
      </c>
      <c r="G1374" s="8">
        <v>99867</v>
      </c>
      <c r="H1374" s="8">
        <f t="shared" si="88"/>
        <v>1348207</v>
      </c>
      <c r="I1374" s="5" t="s">
        <v>13</v>
      </c>
      <c r="J1374" s="5" t="s">
        <v>14</v>
      </c>
      <c r="K1374" s="4">
        <f t="shared" si="86"/>
        <v>45207</v>
      </c>
      <c r="L1374" s="14">
        <f>+VLOOKUP(B1374,'[1]TỔNG HỢP .'!E$1234:M$1398,9,0)</f>
        <v>-1348207</v>
      </c>
      <c r="M1374" s="14">
        <f t="shared" si="87"/>
        <v>0</v>
      </c>
      <c r="N1374" s="4" t="str">
        <f>+VLOOKUP(B1374,'[1]TỔNG HỢP .'!E$1234:M$1398,8,0)</f>
        <v>05.10.2023</v>
      </c>
      <c r="O1374" t="s">
        <v>1299</v>
      </c>
    </row>
    <row r="1375" spans="1:15" customFormat="1" hidden="1" x14ac:dyDescent="0.2">
      <c r="A1375" s="4">
        <v>45159</v>
      </c>
      <c r="B1375" s="5">
        <v>49871</v>
      </c>
      <c r="C1375" s="5" t="s">
        <v>10</v>
      </c>
      <c r="D1375" s="5" t="s">
        <v>29</v>
      </c>
      <c r="E1375" s="8">
        <v>2284330</v>
      </c>
      <c r="F1375" s="9" t="s">
        <v>1053</v>
      </c>
      <c r="G1375" s="8">
        <v>182746</v>
      </c>
      <c r="H1375" s="8">
        <f t="shared" si="88"/>
        <v>2467076</v>
      </c>
      <c r="I1375" s="5" t="s">
        <v>13</v>
      </c>
      <c r="J1375" s="5" t="s">
        <v>14</v>
      </c>
      <c r="K1375" s="4">
        <f t="shared" si="86"/>
        <v>45207</v>
      </c>
      <c r="L1375" s="14">
        <f>+VLOOKUP(B1375,'[1]TỔNG HỢP .'!E$1234:M$1398,9,0)</f>
        <v>-2467076</v>
      </c>
      <c r="M1375" s="14">
        <f t="shared" si="87"/>
        <v>0</v>
      </c>
      <c r="N1375" s="4" t="str">
        <f>+VLOOKUP(B1375,'[1]TỔNG HỢP .'!E$1234:M$1398,8,0)</f>
        <v>05.10.2023</v>
      </c>
      <c r="O1375" t="s">
        <v>1299</v>
      </c>
    </row>
    <row r="1376" spans="1:15" customFormat="1" hidden="1" x14ac:dyDescent="0.2">
      <c r="A1376" s="4">
        <v>45159</v>
      </c>
      <c r="B1376" s="5">
        <v>49872</v>
      </c>
      <c r="C1376" s="5" t="s">
        <v>10</v>
      </c>
      <c r="D1376" s="5" t="s">
        <v>120</v>
      </c>
      <c r="E1376" s="8">
        <v>1449072</v>
      </c>
      <c r="F1376" s="9" t="s">
        <v>1053</v>
      </c>
      <c r="G1376" s="8">
        <v>115926</v>
      </c>
      <c r="H1376" s="8">
        <f t="shared" si="88"/>
        <v>1564998</v>
      </c>
      <c r="I1376" s="5" t="s">
        <v>13</v>
      </c>
      <c r="J1376" s="5" t="s">
        <v>14</v>
      </c>
      <c r="K1376" s="4">
        <f t="shared" si="86"/>
        <v>45207</v>
      </c>
      <c r="L1376" s="14">
        <f>+VLOOKUP(B1376,'[1]TỔNG HỢP .'!E$1234:M$1398,9,0)</f>
        <v>-1564998</v>
      </c>
      <c r="M1376" s="14">
        <f t="shared" si="87"/>
        <v>0</v>
      </c>
      <c r="N1376" s="4" t="str">
        <f>+VLOOKUP(B1376,'[1]TỔNG HỢP .'!E$1234:M$1398,8,0)</f>
        <v>05.10.2023</v>
      </c>
      <c r="O1376" t="s">
        <v>1299</v>
      </c>
    </row>
    <row r="1377" spans="1:15" customFormat="1" hidden="1" x14ac:dyDescent="0.2">
      <c r="A1377" s="4">
        <v>45159</v>
      </c>
      <c r="B1377" s="5">
        <v>49873</v>
      </c>
      <c r="C1377" s="5" t="s">
        <v>10</v>
      </c>
      <c r="D1377" s="5" t="s">
        <v>140</v>
      </c>
      <c r="E1377" s="8">
        <v>4573774</v>
      </c>
      <c r="F1377" s="9" t="s">
        <v>1053</v>
      </c>
      <c r="G1377" s="8">
        <v>365902</v>
      </c>
      <c r="H1377" s="8">
        <f t="shared" si="88"/>
        <v>4939676</v>
      </c>
      <c r="I1377" s="5" t="s">
        <v>13</v>
      </c>
      <c r="J1377" s="5" t="s">
        <v>14</v>
      </c>
      <c r="K1377" s="4">
        <f t="shared" si="86"/>
        <v>45207</v>
      </c>
      <c r="L1377" s="14">
        <f>+VLOOKUP(B1377,'[1]TỔNG HỢP .'!E$1234:M$1398,9,0)</f>
        <v>-4939676</v>
      </c>
      <c r="M1377" s="14">
        <f t="shared" si="87"/>
        <v>0</v>
      </c>
      <c r="N1377" s="4" t="str">
        <f>+VLOOKUP(B1377,'[1]TỔNG HỢP .'!E$1234:M$1398,8,0)</f>
        <v>05.10.2023</v>
      </c>
      <c r="O1377" t="s">
        <v>1299</v>
      </c>
    </row>
    <row r="1378" spans="1:15" customFormat="1" hidden="1" x14ac:dyDescent="0.2">
      <c r="A1378" s="4">
        <v>45159</v>
      </c>
      <c r="B1378" s="5">
        <v>49874</v>
      </c>
      <c r="C1378" s="5" t="s">
        <v>10</v>
      </c>
      <c r="D1378" s="5" t="s">
        <v>38</v>
      </c>
      <c r="E1378" s="8">
        <v>9439900</v>
      </c>
      <c r="F1378" s="9" t="s">
        <v>1053</v>
      </c>
      <c r="G1378" s="8">
        <v>755192</v>
      </c>
      <c r="H1378" s="8">
        <f t="shared" si="88"/>
        <v>10195092</v>
      </c>
      <c r="I1378" s="5" t="s">
        <v>13</v>
      </c>
      <c r="J1378" s="5" t="s">
        <v>14</v>
      </c>
      <c r="K1378" s="4">
        <f t="shared" si="86"/>
        <v>45207</v>
      </c>
      <c r="L1378" s="14">
        <f>+VLOOKUP(B1378,'[1]TỔNG HỢP .'!E$1234:M$1398,9,0)</f>
        <v>-10195092</v>
      </c>
      <c r="M1378" s="14">
        <f t="shared" si="87"/>
        <v>0</v>
      </c>
      <c r="N1378" s="4" t="str">
        <f>+VLOOKUP(B1378,'[1]TỔNG HỢP .'!E$1234:M$1398,8,0)</f>
        <v>05.10.2023</v>
      </c>
      <c r="O1378" t="s">
        <v>1299</v>
      </c>
    </row>
    <row r="1379" spans="1:15" customFormat="1" hidden="1" x14ac:dyDescent="0.2">
      <c r="A1379" s="4">
        <v>45159</v>
      </c>
      <c r="B1379" s="5">
        <v>49875</v>
      </c>
      <c r="C1379" s="5" t="s">
        <v>10</v>
      </c>
      <c r="D1379" s="5" t="s">
        <v>18</v>
      </c>
      <c r="E1379" s="8">
        <v>19275500</v>
      </c>
      <c r="F1379" s="9" t="s">
        <v>1053</v>
      </c>
      <c r="G1379" s="8">
        <v>1542040</v>
      </c>
      <c r="H1379" s="8">
        <f t="shared" si="88"/>
        <v>20817540</v>
      </c>
      <c r="I1379" s="5" t="s">
        <v>13</v>
      </c>
      <c r="J1379" s="5" t="s">
        <v>14</v>
      </c>
      <c r="K1379" s="4">
        <f t="shared" si="86"/>
        <v>45207</v>
      </c>
      <c r="L1379" s="14">
        <f>+VLOOKUP(B1379,'[1]TỔNG HỢP .'!E$1234:M$1398,9,0)</f>
        <v>-20817540</v>
      </c>
      <c r="M1379" s="14">
        <f t="shared" si="87"/>
        <v>0</v>
      </c>
      <c r="N1379" s="4" t="str">
        <f>+VLOOKUP(B1379,'[1]TỔNG HỢP .'!E$1234:M$1398,8,0)</f>
        <v>05.10.2023</v>
      </c>
      <c r="O1379" t="s">
        <v>1299</v>
      </c>
    </row>
    <row r="1380" spans="1:15" customFormat="1" hidden="1" x14ac:dyDescent="0.2">
      <c r="A1380" s="4">
        <v>45159</v>
      </c>
      <c r="B1380" s="5">
        <v>49876</v>
      </c>
      <c r="C1380" s="5" t="s">
        <v>10</v>
      </c>
      <c r="D1380" s="5" t="s">
        <v>18</v>
      </c>
      <c r="E1380" s="8">
        <v>894928</v>
      </c>
      <c r="F1380" s="9" t="s">
        <v>1053</v>
      </c>
      <c r="G1380" s="8">
        <v>71594</v>
      </c>
      <c r="H1380" s="8">
        <f t="shared" si="88"/>
        <v>966522</v>
      </c>
      <c r="I1380" s="5" t="s">
        <v>13</v>
      </c>
      <c r="J1380" s="5" t="s">
        <v>14</v>
      </c>
      <c r="K1380" s="4">
        <f t="shared" si="86"/>
        <v>45207</v>
      </c>
      <c r="L1380" s="14">
        <f>+VLOOKUP(B1380,'[1]TỔNG HỢP .'!E$1234:M$1398,9,0)</f>
        <v>-966522</v>
      </c>
      <c r="M1380" s="14">
        <f t="shared" si="87"/>
        <v>0</v>
      </c>
      <c r="N1380" s="4" t="str">
        <f>+VLOOKUP(B1380,'[1]TỔNG HỢP .'!E$1234:M$1398,8,0)</f>
        <v>05.10.2023</v>
      </c>
      <c r="O1380" t="s">
        <v>1299</v>
      </c>
    </row>
    <row r="1381" spans="1:15" customFormat="1" hidden="1" x14ac:dyDescent="0.2">
      <c r="A1381" s="4">
        <v>45159</v>
      </c>
      <c r="B1381" s="5">
        <v>49877</v>
      </c>
      <c r="C1381" s="5" t="s">
        <v>10</v>
      </c>
      <c r="D1381" s="5" t="s">
        <v>41</v>
      </c>
      <c r="E1381" s="8">
        <v>2360240</v>
      </c>
      <c r="F1381" s="9" t="s">
        <v>1053</v>
      </c>
      <c r="G1381" s="8">
        <v>188819</v>
      </c>
      <c r="H1381" s="8">
        <f t="shared" si="88"/>
        <v>2549059</v>
      </c>
      <c r="I1381" s="5" t="s">
        <v>13</v>
      </c>
      <c r="J1381" s="5" t="s">
        <v>14</v>
      </c>
      <c r="K1381" s="4">
        <f t="shared" si="86"/>
        <v>45207</v>
      </c>
      <c r="L1381" s="14">
        <f>+VLOOKUP(B1381,'[1]TỔNG HỢP .'!E$1234:M$1398,9,0)</f>
        <v>-2549059</v>
      </c>
      <c r="M1381" s="14">
        <f t="shared" si="87"/>
        <v>0</v>
      </c>
      <c r="N1381" s="4" t="str">
        <f>+VLOOKUP(B1381,'[1]TỔNG HỢP .'!E$1234:M$1398,8,0)</f>
        <v>05.10.2023</v>
      </c>
      <c r="O1381" t="s">
        <v>1299</v>
      </c>
    </row>
    <row r="1382" spans="1:15" customFormat="1" hidden="1" x14ac:dyDescent="0.2">
      <c r="A1382" s="4">
        <v>45159</v>
      </c>
      <c r="B1382" s="5">
        <v>49879</v>
      </c>
      <c r="C1382" s="5" t="s">
        <v>10</v>
      </c>
      <c r="D1382" s="5" t="s">
        <v>44</v>
      </c>
      <c r="E1382" s="8">
        <v>4629540</v>
      </c>
      <c r="F1382" s="9" t="s">
        <v>1053</v>
      </c>
      <c r="G1382" s="8">
        <v>370363</v>
      </c>
      <c r="H1382" s="8">
        <f t="shared" si="88"/>
        <v>4999903</v>
      </c>
      <c r="I1382" s="5" t="s">
        <v>13</v>
      </c>
      <c r="J1382" s="5" t="s">
        <v>14</v>
      </c>
      <c r="K1382" s="4">
        <f t="shared" si="86"/>
        <v>45207</v>
      </c>
      <c r="L1382" s="14">
        <f>+VLOOKUP(B1382,'[1]TỔNG HỢP .'!E$1234:M$1398,9,0)</f>
        <v>-4999903</v>
      </c>
      <c r="M1382" s="14">
        <f t="shared" si="87"/>
        <v>0</v>
      </c>
      <c r="N1382" s="4" t="str">
        <f>+VLOOKUP(B1382,'[1]TỔNG HỢP .'!E$1234:M$1398,8,0)</f>
        <v>05.10.2023</v>
      </c>
      <c r="O1382" t="s">
        <v>1299</v>
      </c>
    </row>
    <row r="1383" spans="1:15" customFormat="1" hidden="1" x14ac:dyDescent="0.2">
      <c r="A1383" s="4">
        <v>45159</v>
      </c>
      <c r="B1383" s="5">
        <v>49880</v>
      </c>
      <c r="C1383" s="5" t="s">
        <v>10</v>
      </c>
      <c r="D1383" s="5" t="s">
        <v>47</v>
      </c>
      <c r="E1383" s="8">
        <v>1111900</v>
      </c>
      <c r="F1383" s="9" t="s">
        <v>1053</v>
      </c>
      <c r="G1383" s="8">
        <v>88952</v>
      </c>
      <c r="H1383" s="8">
        <f t="shared" si="88"/>
        <v>1200852</v>
      </c>
      <c r="I1383" s="5" t="s">
        <v>13</v>
      </c>
      <c r="J1383" s="5" t="s">
        <v>14</v>
      </c>
      <c r="K1383" s="4">
        <f t="shared" si="86"/>
        <v>45207</v>
      </c>
      <c r="L1383" s="14">
        <f>+VLOOKUP(B1383,'[1]TỔNG HỢP .'!E$1234:M$1398,9,0)</f>
        <v>-1200852</v>
      </c>
      <c r="M1383" s="14">
        <f t="shared" si="87"/>
        <v>0</v>
      </c>
      <c r="N1383" s="4" t="str">
        <f>+VLOOKUP(B1383,'[1]TỔNG HỢP .'!E$1234:M$1398,8,0)</f>
        <v>05.10.2023</v>
      </c>
      <c r="O1383" t="s">
        <v>1299</v>
      </c>
    </row>
    <row r="1384" spans="1:15" customFormat="1" hidden="1" x14ac:dyDescent="0.2">
      <c r="A1384" s="4">
        <v>45159</v>
      </c>
      <c r="B1384" s="5">
        <v>49881</v>
      </c>
      <c r="C1384" s="5" t="s">
        <v>10</v>
      </c>
      <c r="D1384" s="5" t="s">
        <v>50</v>
      </c>
      <c r="E1384" s="8">
        <v>943990</v>
      </c>
      <c r="F1384" s="9" t="s">
        <v>1053</v>
      </c>
      <c r="G1384" s="8">
        <v>75519</v>
      </c>
      <c r="H1384" s="8">
        <f t="shared" si="88"/>
        <v>1019509</v>
      </c>
      <c r="I1384" s="5" t="s">
        <v>13</v>
      </c>
      <c r="J1384" s="5" t="s">
        <v>14</v>
      </c>
      <c r="K1384" s="4">
        <f t="shared" si="86"/>
        <v>45207</v>
      </c>
      <c r="L1384" s="14">
        <f>+VLOOKUP(B1384,'[1]TỔNG HỢP .'!E$1234:M$1398,9,0)</f>
        <v>-1019509</v>
      </c>
      <c r="M1384" s="14">
        <f t="shared" si="87"/>
        <v>0</v>
      </c>
      <c r="N1384" s="4" t="str">
        <f>+VLOOKUP(B1384,'[1]TỔNG HỢP .'!E$1234:M$1398,8,0)</f>
        <v>05.10.2023</v>
      </c>
      <c r="O1384" t="s">
        <v>1299</v>
      </c>
    </row>
    <row r="1385" spans="1:15" customFormat="1" hidden="1" x14ac:dyDescent="0.2">
      <c r="A1385" s="4">
        <v>45159</v>
      </c>
      <c r="B1385" s="5">
        <v>49882</v>
      </c>
      <c r="C1385" s="5" t="s">
        <v>10</v>
      </c>
      <c r="D1385" s="5" t="s">
        <v>267</v>
      </c>
      <c r="E1385" s="8">
        <v>5088592</v>
      </c>
      <c r="F1385" s="9" t="s">
        <v>1053</v>
      </c>
      <c r="G1385" s="8">
        <v>407087</v>
      </c>
      <c r="H1385" s="8">
        <f t="shared" si="88"/>
        <v>5495679</v>
      </c>
      <c r="I1385" s="5" t="s">
        <v>13</v>
      </c>
      <c r="J1385" s="5" t="s">
        <v>14</v>
      </c>
      <c r="K1385" s="4">
        <f t="shared" si="86"/>
        <v>45207</v>
      </c>
      <c r="L1385" s="14">
        <f>+VLOOKUP(B1385,'[1]TỔNG HỢP .'!E$1234:M$1398,9,0)</f>
        <v>-5495679</v>
      </c>
      <c r="M1385" s="14">
        <f t="shared" si="87"/>
        <v>0</v>
      </c>
      <c r="N1385" s="4" t="str">
        <f>+VLOOKUP(B1385,'[1]TỔNG HỢP .'!E$1234:M$1398,8,0)</f>
        <v>05.10.2023</v>
      </c>
      <c r="O1385" t="s">
        <v>1299</v>
      </c>
    </row>
    <row r="1386" spans="1:15" customFormat="1" hidden="1" x14ac:dyDescent="0.2">
      <c r="A1386" s="4">
        <v>45159</v>
      </c>
      <c r="B1386" s="5">
        <v>49883</v>
      </c>
      <c r="C1386" s="5" t="s">
        <v>10</v>
      </c>
      <c r="D1386" s="5" t="s">
        <v>1024</v>
      </c>
      <c r="E1386" s="8">
        <v>2831970</v>
      </c>
      <c r="F1386" s="9" t="s">
        <v>1053</v>
      </c>
      <c r="G1386" s="8">
        <v>226558</v>
      </c>
      <c r="H1386" s="8">
        <f t="shared" si="88"/>
        <v>3058528</v>
      </c>
      <c r="I1386" s="5" t="s">
        <v>13</v>
      </c>
      <c r="J1386" s="5" t="s">
        <v>14</v>
      </c>
      <c r="K1386" s="4">
        <f t="shared" si="86"/>
        <v>45207</v>
      </c>
      <c r="L1386" s="14">
        <f>+VLOOKUP(B1386,'[1]TỔNG HỢP .'!E$1234:M$1398,9,0)</f>
        <v>-3058528</v>
      </c>
      <c r="M1386" s="14">
        <f t="shared" si="87"/>
        <v>0</v>
      </c>
      <c r="N1386" s="4" t="str">
        <f>+VLOOKUP(B1386,'[1]TỔNG HỢP .'!E$1234:M$1398,8,0)</f>
        <v>05.10.2023</v>
      </c>
      <c r="O1386" t="s">
        <v>1299</v>
      </c>
    </row>
    <row r="1387" spans="1:15" customFormat="1" hidden="1" x14ac:dyDescent="0.2">
      <c r="A1387" s="4">
        <v>45160</v>
      </c>
      <c r="B1387" s="5">
        <v>49885</v>
      </c>
      <c r="C1387" s="5" t="s">
        <v>10</v>
      </c>
      <c r="D1387" s="5" t="s">
        <v>175</v>
      </c>
      <c r="E1387" s="8">
        <v>1649804</v>
      </c>
      <c r="F1387" s="9" t="s">
        <v>1053</v>
      </c>
      <c r="G1387" s="8">
        <v>131984</v>
      </c>
      <c r="H1387" s="8">
        <f t="shared" si="88"/>
        <v>1781788</v>
      </c>
      <c r="I1387" s="5" t="s">
        <v>13</v>
      </c>
      <c r="J1387" s="5" t="s">
        <v>14</v>
      </c>
      <c r="K1387" s="4">
        <f t="shared" si="86"/>
        <v>45208</v>
      </c>
      <c r="L1387" s="14">
        <f>+VLOOKUP(B1387,'[1]TỔNG HỢP .'!E$1399:M$1464,9,0)</f>
        <v>-1781788</v>
      </c>
      <c r="M1387" s="14">
        <f t="shared" si="87"/>
        <v>0</v>
      </c>
      <c r="N1387" s="4" t="str">
        <f>+VLOOKUP(B1387,'[1]TỔNG HỢP .'!E$1399:M$1464,8,0)</f>
        <v>15.10.2023</v>
      </c>
      <c r="O1387" t="s">
        <v>1301</v>
      </c>
    </row>
    <row r="1388" spans="1:15" customFormat="1" hidden="1" x14ac:dyDescent="0.2">
      <c r="A1388" s="4">
        <v>45160</v>
      </c>
      <c r="B1388" s="5">
        <v>49895</v>
      </c>
      <c r="C1388" s="5" t="s">
        <v>10</v>
      </c>
      <c r="D1388" s="5" t="s">
        <v>83</v>
      </c>
      <c r="E1388" s="8">
        <v>943990</v>
      </c>
      <c r="F1388" s="9" t="s">
        <v>1053</v>
      </c>
      <c r="G1388" s="8">
        <v>75519</v>
      </c>
      <c r="H1388" s="8">
        <f t="shared" si="88"/>
        <v>1019509</v>
      </c>
      <c r="I1388" s="5" t="s">
        <v>13</v>
      </c>
      <c r="J1388" s="5" t="s">
        <v>14</v>
      </c>
      <c r="K1388" s="4">
        <f t="shared" si="86"/>
        <v>45208</v>
      </c>
      <c r="L1388" s="14">
        <f>+VLOOKUP(B1388,'[1]TỔNG HỢP .'!E$1399:M$1464,9,0)</f>
        <v>-1019509</v>
      </c>
      <c r="M1388" s="14">
        <f t="shared" si="87"/>
        <v>0</v>
      </c>
      <c r="N1388" s="4" t="str">
        <f>+VLOOKUP(B1388,'[1]TỔNG HỢP .'!E$1399:M$1464,8,0)</f>
        <v>15.10.2023</v>
      </c>
      <c r="O1388" t="s">
        <v>1301</v>
      </c>
    </row>
    <row r="1389" spans="1:15" customFormat="1" hidden="1" x14ac:dyDescent="0.2">
      <c r="A1389" s="4">
        <v>45160</v>
      </c>
      <c r="B1389" s="5">
        <v>49902</v>
      </c>
      <c r="C1389" s="5" t="s">
        <v>10</v>
      </c>
      <c r="D1389" s="5" t="s">
        <v>69</v>
      </c>
      <c r="E1389" s="8">
        <v>2761704</v>
      </c>
      <c r="F1389" s="9" t="s">
        <v>1053</v>
      </c>
      <c r="G1389" s="8">
        <v>220936</v>
      </c>
      <c r="H1389" s="8">
        <f t="shared" si="88"/>
        <v>2982640</v>
      </c>
      <c r="I1389" s="5" t="s">
        <v>13</v>
      </c>
      <c r="J1389" s="5" t="s">
        <v>14</v>
      </c>
      <c r="K1389" s="4">
        <f t="shared" si="86"/>
        <v>45208</v>
      </c>
      <c r="L1389" s="14">
        <f>+VLOOKUP(B1389,'[1]TỔNG HỢP .'!E$1399:M$1464,9,0)</f>
        <v>-2982640</v>
      </c>
      <c r="M1389" s="14">
        <f t="shared" si="87"/>
        <v>0</v>
      </c>
      <c r="N1389" s="4" t="str">
        <f>+VLOOKUP(B1389,'[1]TỔNG HỢP .'!E$1399:M$1464,8,0)</f>
        <v>15.10.2023</v>
      </c>
      <c r="O1389" t="s">
        <v>1301</v>
      </c>
    </row>
    <row r="1390" spans="1:15" customFormat="1" hidden="1" x14ac:dyDescent="0.2">
      <c r="A1390" s="4">
        <v>45160</v>
      </c>
      <c r="B1390" s="5">
        <v>49914</v>
      </c>
      <c r="C1390" s="5" t="s">
        <v>10</v>
      </c>
      <c r="D1390" s="5" t="s">
        <v>188</v>
      </c>
      <c r="E1390" s="8">
        <v>3136320</v>
      </c>
      <c r="F1390" s="9" t="s">
        <v>1053</v>
      </c>
      <c r="G1390" s="8">
        <v>250906</v>
      </c>
      <c r="H1390" s="8">
        <f t="shared" si="88"/>
        <v>3387226</v>
      </c>
      <c r="I1390" s="5" t="s">
        <v>13</v>
      </c>
      <c r="J1390" s="5" t="s">
        <v>14</v>
      </c>
      <c r="K1390" s="4">
        <f t="shared" si="86"/>
        <v>45208</v>
      </c>
      <c r="L1390" s="14">
        <f>+VLOOKUP(B1390,'[1]TỔNG HỢP .'!E$1399:M$1464,9,0)</f>
        <v>-3387226</v>
      </c>
      <c r="M1390" s="14">
        <f t="shared" si="87"/>
        <v>0</v>
      </c>
      <c r="N1390" s="4" t="str">
        <f>+VLOOKUP(B1390,'[1]TỔNG HỢP .'!E$1399:M$1464,8,0)</f>
        <v>15.10.2023</v>
      </c>
      <c r="O1390" t="s">
        <v>1301</v>
      </c>
    </row>
    <row r="1391" spans="1:15" customFormat="1" hidden="1" x14ac:dyDescent="0.2">
      <c r="A1391" s="4">
        <v>45160</v>
      </c>
      <c r="B1391" s="5">
        <v>49919</v>
      </c>
      <c r="C1391" s="5" t="s">
        <v>10</v>
      </c>
      <c r="D1391" s="5" t="s">
        <v>87</v>
      </c>
      <c r="E1391" s="8">
        <v>2557560</v>
      </c>
      <c r="F1391" s="9" t="s">
        <v>1053</v>
      </c>
      <c r="G1391" s="8">
        <v>204605</v>
      </c>
      <c r="H1391" s="8">
        <f t="shared" si="88"/>
        <v>2762165</v>
      </c>
      <c r="I1391" s="5" t="s">
        <v>13</v>
      </c>
      <c r="J1391" s="5" t="s">
        <v>14</v>
      </c>
      <c r="K1391" s="4">
        <f t="shared" si="86"/>
        <v>45208</v>
      </c>
      <c r="L1391" s="14">
        <f>+VLOOKUP(B1391,'[1]TỔNG HỢP .'!E$1399:M$1464,9,0)</f>
        <v>-2762165</v>
      </c>
      <c r="M1391" s="14">
        <f t="shared" si="87"/>
        <v>0</v>
      </c>
      <c r="N1391" s="4" t="str">
        <f>+VLOOKUP(B1391,'[1]TỔNG HỢP .'!E$1399:M$1464,8,0)</f>
        <v>15.10.2023</v>
      </c>
      <c r="O1391" t="s">
        <v>1301</v>
      </c>
    </row>
    <row r="1392" spans="1:15" customFormat="1" hidden="1" x14ac:dyDescent="0.2">
      <c r="A1392" s="4">
        <v>45161</v>
      </c>
      <c r="B1392" s="5">
        <v>49975</v>
      </c>
      <c r="C1392" s="5" t="s">
        <v>10</v>
      </c>
      <c r="D1392" s="5" t="s">
        <v>197</v>
      </c>
      <c r="E1392" s="8">
        <v>3440670</v>
      </c>
      <c r="F1392" s="9" t="s">
        <v>1053</v>
      </c>
      <c r="G1392" s="8">
        <v>275254</v>
      </c>
      <c r="H1392" s="8">
        <f t="shared" si="88"/>
        <v>3715924</v>
      </c>
      <c r="I1392" s="5" t="s">
        <v>13</v>
      </c>
      <c r="J1392" s="5" t="s">
        <v>14</v>
      </c>
      <c r="K1392" s="4">
        <f t="shared" si="86"/>
        <v>45209</v>
      </c>
      <c r="L1392" s="14">
        <f>+VLOOKUP(B1392,'[1]TỔNG HỢP .'!E$1399:M$1464,9,0)</f>
        <v>-3715924</v>
      </c>
      <c r="M1392" s="14">
        <f t="shared" si="87"/>
        <v>0</v>
      </c>
      <c r="N1392" s="4" t="str">
        <f>+VLOOKUP(B1392,'[1]TỔNG HỢP .'!E$1399:M$1464,8,0)</f>
        <v>15.10.2023</v>
      </c>
      <c r="O1392" t="s">
        <v>1301</v>
      </c>
    </row>
    <row r="1393" spans="1:15" customFormat="1" hidden="1" x14ac:dyDescent="0.2">
      <c r="A1393" s="4">
        <v>45161</v>
      </c>
      <c r="B1393" s="5">
        <v>49976</v>
      </c>
      <c r="C1393" s="5" t="s">
        <v>10</v>
      </c>
      <c r="D1393" s="5" t="s">
        <v>197</v>
      </c>
      <c r="E1393" s="8">
        <v>943990</v>
      </c>
      <c r="F1393" s="9" t="s">
        <v>1053</v>
      </c>
      <c r="G1393" s="8">
        <v>75519</v>
      </c>
      <c r="H1393" s="8">
        <f t="shared" si="88"/>
        <v>1019509</v>
      </c>
      <c r="I1393" s="5" t="s">
        <v>13</v>
      </c>
      <c r="J1393" s="5" t="s">
        <v>14</v>
      </c>
      <c r="K1393" s="4">
        <f t="shared" si="86"/>
        <v>45209</v>
      </c>
      <c r="L1393" s="14">
        <f>+VLOOKUP(B1393,'[1]TỔNG HỢP .'!E$1399:M$1464,9,0)</f>
        <v>-1019509</v>
      </c>
      <c r="M1393" s="14">
        <f t="shared" si="87"/>
        <v>0</v>
      </c>
      <c r="N1393" s="4" t="str">
        <f>+VLOOKUP(B1393,'[1]TỔNG HỢP .'!E$1399:M$1464,8,0)</f>
        <v>15.10.2023</v>
      </c>
      <c r="O1393" t="s">
        <v>1301</v>
      </c>
    </row>
    <row r="1394" spans="1:15" customFormat="1" hidden="1" x14ac:dyDescent="0.2">
      <c r="A1394" s="4">
        <v>45161</v>
      </c>
      <c r="B1394" s="5">
        <v>49977</v>
      </c>
      <c r="C1394" s="5" t="s">
        <v>10</v>
      </c>
      <c r="D1394" s="5" t="s">
        <v>197</v>
      </c>
      <c r="E1394" s="8">
        <v>1248340</v>
      </c>
      <c r="F1394" s="9" t="s">
        <v>1053</v>
      </c>
      <c r="G1394" s="8">
        <v>99867</v>
      </c>
      <c r="H1394" s="8">
        <f t="shared" si="88"/>
        <v>1348207</v>
      </c>
      <c r="I1394" s="5" t="s">
        <v>13</v>
      </c>
      <c r="J1394" s="5" t="s">
        <v>14</v>
      </c>
      <c r="K1394" s="4">
        <f t="shared" si="86"/>
        <v>45209</v>
      </c>
      <c r="L1394" s="14">
        <f>+VLOOKUP(B1394,'[1]TỔNG HỢP .'!E$1399:M$1464,9,0)</f>
        <v>-1348207</v>
      </c>
      <c r="M1394" s="14">
        <f t="shared" si="87"/>
        <v>0</v>
      </c>
      <c r="N1394" s="4" t="str">
        <f>+VLOOKUP(B1394,'[1]TỔNG HỢP .'!E$1399:M$1464,8,0)</f>
        <v>15.10.2023</v>
      </c>
      <c r="O1394" t="s">
        <v>1301</v>
      </c>
    </row>
    <row r="1395" spans="1:15" customFormat="1" hidden="1" x14ac:dyDescent="0.2">
      <c r="A1395" s="4">
        <v>45161</v>
      </c>
      <c r="B1395" s="5">
        <v>50000</v>
      </c>
      <c r="C1395" s="5" t="s">
        <v>10</v>
      </c>
      <c r="D1395" s="5" t="s">
        <v>188</v>
      </c>
      <c r="E1395" s="8">
        <v>11622844</v>
      </c>
      <c r="F1395" s="9" t="s">
        <v>1053</v>
      </c>
      <c r="G1395" s="8">
        <v>929828</v>
      </c>
      <c r="H1395" s="8">
        <f t="shared" si="88"/>
        <v>12552672</v>
      </c>
      <c r="I1395" s="5" t="s">
        <v>13</v>
      </c>
      <c r="J1395" s="5" t="s">
        <v>14</v>
      </c>
      <c r="K1395" s="4">
        <f t="shared" si="86"/>
        <v>45209</v>
      </c>
      <c r="L1395" s="14">
        <f>+VLOOKUP(B1395,'[1]TỔNG HỢP .'!E$1399:M$1464,9,0)</f>
        <v>-12552672</v>
      </c>
      <c r="M1395" s="14">
        <f t="shared" si="87"/>
        <v>0</v>
      </c>
      <c r="N1395" s="4" t="str">
        <f>+VLOOKUP(B1395,'[1]TỔNG HỢP .'!E$1399:M$1464,8,0)</f>
        <v>15.10.2023</v>
      </c>
      <c r="O1395" t="s">
        <v>1301</v>
      </c>
    </row>
    <row r="1396" spans="1:15" customFormat="1" hidden="1" x14ac:dyDescent="0.2">
      <c r="A1396" s="4">
        <v>45161</v>
      </c>
      <c r="B1396" s="5">
        <v>50004</v>
      </c>
      <c r="C1396" s="5" t="s">
        <v>10</v>
      </c>
      <c r="D1396" s="5" t="s">
        <v>123</v>
      </c>
      <c r="E1396" s="8">
        <v>4986856</v>
      </c>
      <c r="F1396" s="9" t="s">
        <v>1053</v>
      </c>
      <c r="G1396" s="8">
        <v>398948</v>
      </c>
      <c r="H1396" s="8">
        <f t="shared" si="88"/>
        <v>5385804</v>
      </c>
      <c r="I1396" s="5" t="s">
        <v>13</v>
      </c>
      <c r="J1396" s="5" t="s">
        <v>14</v>
      </c>
      <c r="K1396" s="4">
        <f t="shared" si="86"/>
        <v>45209</v>
      </c>
      <c r="L1396" s="14">
        <f>+VLOOKUP(B1396,'[1]TỔNG HỢP .'!E$1399:M$1464,9,0)</f>
        <v>-5385804</v>
      </c>
      <c r="M1396" s="14">
        <f t="shared" si="87"/>
        <v>0</v>
      </c>
      <c r="N1396" s="4" t="str">
        <f>+VLOOKUP(B1396,'[1]TỔNG HỢP .'!E$1399:M$1464,8,0)</f>
        <v>15.10.2023</v>
      </c>
      <c r="O1396" t="s">
        <v>1301</v>
      </c>
    </row>
    <row r="1397" spans="1:15" customFormat="1" hidden="1" x14ac:dyDescent="0.2">
      <c r="A1397" s="4">
        <v>45161</v>
      </c>
      <c r="B1397" s="5">
        <v>50006</v>
      </c>
      <c r="C1397" s="5" t="s">
        <v>10</v>
      </c>
      <c r="D1397" s="5" t="s">
        <v>222</v>
      </c>
      <c r="E1397" s="8">
        <v>1248340</v>
      </c>
      <c r="F1397" s="9" t="s">
        <v>1053</v>
      </c>
      <c r="G1397" s="8">
        <v>99867</v>
      </c>
      <c r="H1397" s="8">
        <f t="shared" si="88"/>
        <v>1348207</v>
      </c>
      <c r="I1397" s="5" t="s">
        <v>13</v>
      </c>
      <c r="J1397" s="5" t="s">
        <v>14</v>
      </c>
      <c r="K1397" s="4">
        <f t="shared" si="86"/>
        <v>45209</v>
      </c>
      <c r="L1397" s="14">
        <f>+VLOOKUP(B1397,'[1]TỔNG HỢP .'!E$1399:M$1464,9,0)</f>
        <v>-1348207</v>
      </c>
      <c r="M1397" s="14">
        <f t="shared" si="87"/>
        <v>0</v>
      </c>
      <c r="N1397" s="4" t="str">
        <f>+VLOOKUP(B1397,'[1]TỔNG HỢP .'!E$1399:M$1464,8,0)</f>
        <v>15.10.2023</v>
      </c>
      <c r="O1397" t="s">
        <v>1301</v>
      </c>
    </row>
    <row r="1398" spans="1:15" customFormat="1" hidden="1" x14ac:dyDescent="0.2">
      <c r="A1398" s="4">
        <v>45162</v>
      </c>
      <c r="B1398" s="5">
        <v>51156</v>
      </c>
      <c r="C1398" s="5" t="s">
        <v>10</v>
      </c>
      <c r="D1398" s="5" t="s">
        <v>15</v>
      </c>
      <c r="E1398" s="8">
        <v>2593794</v>
      </c>
      <c r="F1398" s="9" t="s">
        <v>1053</v>
      </c>
      <c r="G1398" s="8">
        <v>207504</v>
      </c>
      <c r="H1398" s="8">
        <f t="shared" si="88"/>
        <v>2801298</v>
      </c>
      <c r="I1398" s="5" t="s">
        <v>13</v>
      </c>
      <c r="J1398" s="5" t="s">
        <v>14</v>
      </c>
      <c r="K1398" s="4">
        <f t="shared" si="86"/>
        <v>45210</v>
      </c>
      <c r="L1398" s="14">
        <f>+VLOOKUP(B1398,'[1]TỔNG HỢP .'!E$1399:M$1464,9,0)</f>
        <v>-2801298</v>
      </c>
      <c r="M1398" s="14">
        <f t="shared" si="87"/>
        <v>0</v>
      </c>
      <c r="N1398" s="4" t="str">
        <f>+VLOOKUP(B1398,'[1]TỔNG HỢP .'!E$1399:M$1464,8,0)</f>
        <v>15.10.2023</v>
      </c>
      <c r="O1398" t="s">
        <v>1301</v>
      </c>
    </row>
    <row r="1399" spans="1:15" customFormat="1" hidden="1" x14ac:dyDescent="0.2">
      <c r="A1399" s="4">
        <v>45162</v>
      </c>
      <c r="B1399" s="5">
        <v>51157</v>
      </c>
      <c r="C1399" s="5" t="s">
        <v>10</v>
      </c>
      <c r="D1399" s="5" t="s">
        <v>21</v>
      </c>
      <c r="E1399" s="8">
        <v>602196</v>
      </c>
      <c r="F1399" s="9" t="s">
        <v>1053</v>
      </c>
      <c r="G1399" s="8">
        <v>48176</v>
      </c>
      <c r="H1399" s="8">
        <f t="shared" si="88"/>
        <v>650372</v>
      </c>
      <c r="I1399" s="5" t="s">
        <v>13</v>
      </c>
      <c r="J1399" s="5" t="s">
        <v>14</v>
      </c>
      <c r="K1399" s="4">
        <f t="shared" si="86"/>
        <v>45210</v>
      </c>
      <c r="L1399" s="14">
        <f>+VLOOKUP(B1399,'[1]TỔNG HỢP .'!E$1399:M$1464,9,0)</f>
        <v>-650372</v>
      </c>
      <c r="M1399" s="14">
        <f t="shared" si="87"/>
        <v>0</v>
      </c>
      <c r="N1399" s="4" t="str">
        <f>+VLOOKUP(B1399,'[1]TỔNG HỢP .'!E$1399:M$1464,8,0)</f>
        <v>15.10.2023</v>
      </c>
      <c r="O1399" t="s">
        <v>1301</v>
      </c>
    </row>
    <row r="1400" spans="1:15" customFormat="1" hidden="1" x14ac:dyDescent="0.2">
      <c r="A1400" s="4">
        <v>45162</v>
      </c>
      <c r="B1400" s="5">
        <v>51158</v>
      </c>
      <c r="C1400" s="5" t="s">
        <v>10</v>
      </c>
      <c r="D1400" s="5" t="s">
        <v>54</v>
      </c>
      <c r="E1400" s="8">
        <v>1144722</v>
      </c>
      <c r="F1400" s="9" t="s">
        <v>1053</v>
      </c>
      <c r="G1400" s="8">
        <v>91578</v>
      </c>
      <c r="H1400" s="8">
        <f t="shared" si="88"/>
        <v>1236300</v>
      </c>
      <c r="I1400" s="5" t="s">
        <v>13</v>
      </c>
      <c r="J1400" s="5" t="s">
        <v>14</v>
      </c>
      <c r="K1400" s="4">
        <f t="shared" si="86"/>
        <v>45210</v>
      </c>
      <c r="L1400" s="14">
        <f>+VLOOKUP(B1400,'[1]TỔNG HỢP .'!E$1399:M$1464,9,0)</f>
        <v>-1236300</v>
      </c>
      <c r="M1400" s="14">
        <f t="shared" si="87"/>
        <v>0</v>
      </c>
      <c r="N1400" s="4" t="str">
        <f>+VLOOKUP(B1400,'[1]TỔNG HỢP .'!E$1399:M$1464,8,0)</f>
        <v>15.10.2023</v>
      </c>
      <c r="O1400" t="s">
        <v>1301</v>
      </c>
    </row>
    <row r="1401" spans="1:15" customFormat="1" hidden="1" x14ac:dyDescent="0.2">
      <c r="A1401" s="4">
        <v>45162</v>
      </c>
      <c r="B1401" s="5">
        <v>51159</v>
      </c>
      <c r="C1401" s="5" t="s">
        <v>10</v>
      </c>
      <c r="D1401" s="5" t="s">
        <v>24</v>
      </c>
      <c r="E1401" s="8">
        <v>1633072</v>
      </c>
      <c r="F1401" s="9" t="s">
        <v>1053</v>
      </c>
      <c r="G1401" s="8">
        <v>130646</v>
      </c>
      <c r="H1401" s="8">
        <f t="shared" si="88"/>
        <v>1763718</v>
      </c>
      <c r="I1401" s="5" t="s">
        <v>13</v>
      </c>
      <c r="J1401" s="5" t="s">
        <v>14</v>
      </c>
      <c r="K1401" s="4">
        <f t="shared" si="86"/>
        <v>45210</v>
      </c>
      <c r="L1401" s="14">
        <f>+VLOOKUP(B1401,'[1]TỔNG HỢP .'!E$1399:M$1464,9,0)</f>
        <v>-1763718</v>
      </c>
      <c r="M1401" s="14">
        <f t="shared" si="87"/>
        <v>0</v>
      </c>
      <c r="N1401" s="4" t="str">
        <f>+VLOOKUP(B1401,'[1]TỔNG HỢP .'!E$1399:M$1464,8,0)</f>
        <v>15.10.2023</v>
      </c>
      <c r="O1401" t="s">
        <v>1301</v>
      </c>
    </row>
    <row r="1402" spans="1:15" customFormat="1" hidden="1" x14ac:dyDescent="0.2">
      <c r="A1402" s="4">
        <v>45162</v>
      </c>
      <c r="B1402" s="5">
        <v>51160</v>
      </c>
      <c r="C1402" s="5" t="s">
        <v>10</v>
      </c>
      <c r="D1402" s="5" t="s">
        <v>1027</v>
      </c>
      <c r="E1402" s="8">
        <v>1248340</v>
      </c>
      <c r="F1402" s="9" t="s">
        <v>1053</v>
      </c>
      <c r="G1402" s="8">
        <v>99867</v>
      </c>
      <c r="H1402" s="8">
        <f t="shared" si="88"/>
        <v>1348207</v>
      </c>
      <c r="I1402" s="5" t="s">
        <v>13</v>
      </c>
      <c r="J1402" s="5" t="s">
        <v>14</v>
      </c>
      <c r="K1402" s="4">
        <f t="shared" si="86"/>
        <v>45210</v>
      </c>
      <c r="L1402" s="14">
        <f>+VLOOKUP(B1402,'[1]TỔNG HỢP .'!E$1399:M$1464,9,0)</f>
        <v>-1348207</v>
      </c>
      <c r="M1402" s="14">
        <f t="shared" si="87"/>
        <v>0</v>
      </c>
      <c r="N1402" s="4" t="str">
        <f>+VLOOKUP(B1402,'[1]TỔNG HỢP .'!E$1399:M$1464,8,0)</f>
        <v>15.10.2023</v>
      </c>
      <c r="O1402" t="s">
        <v>1301</v>
      </c>
    </row>
    <row r="1403" spans="1:15" customFormat="1" hidden="1" x14ac:dyDescent="0.2">
      <c r="A1403" s="4">
        <v>45162</v>
      </c>
      <c r="B1403" s="5">
        <v>51161</v>
      </c>
      <c r="C1403" s="5" t="s">
        <v>10</v>
      </c>
      <c r="D1403" s="5" t="s">
        <v>29</v>
      </c>
      <c r="E1403" s="8">
        <v>989990</v>
      </c>
      <c r="F1403" s="9" t="s">
        <v>1053</v>
      </c>
      <c r="G1403" s="8">
        <v>79199</v>
      </c>
      <c r="H1403" s="8">
        <f t="shared" si="88"/>
        <v>1069189</v>
      </c>
      <c r="I1403" s="5" t="s">
        <v>13</v>
      </c>
      <c r="J1403" s="5" t="s">
        <v>14</v>
      </c>
      <c r="K1403" s="4">
        <f t="shared" si="86"/>
        <v>45210</v>
      </c>
      <c r="L1403" s="14">
        <f>+VLOOKUP(B1403,'[1]TỔNG HỢP .'!E$1399:M$1464,9,0)</f>
        <v>-1069189</v>
      </c>
      <c r="M1403" s="14">
        <f t="shared" si="87"/>
        <v>0</v>
      </c>
      <c r="N1403" s="4" t="str">
        <f>+VLOOKUP(B1403,'[1]TỔNG HỢP .'!E$1399:M$1464,8,0)</f>
        <v>15.10.2023</v>
      </c>
      <c r="O1403" t="s">
        <v>1301</v>
      </c>
    </row>
    <row r="1404" spans="1:15" customFormat="1" hidden="1" x14ac:dyDescent="0.2">
      <c r="A1404" s="4">
        <v>45162</v>
      </c>
      <c r="B1404" s="5">
        <v>51162</v>
      </c>
      <c r="C1404" s="5" t="s">
        <v>10</v>
      </c>
      <c r="D1404" s="5" t="s">
        <v>113</v>
      </c>
      <c r="E1404" s="8">
        <v>2833560</v>
      </c>
      <c r="F1404" s="9" t="s">
        <v>1053</v>
      </c>
      <c r="G1404" s="8">
        <v>226685</v>
      </c>
      <c r="H1404" s="8">
        <f t="shared" si="88"/>
        <v>3060245</v>
      </c>
      <c r="I1404" s="5" t="s">
        <v>13</v>
      </c>
      <c r="J1404" s="5" t="s">
        <v>14</v>
      </c>
      <c r="K1404" s="4">
        <f t="shared" si="86"/>
        <v>45210</v>
      </c>
      <c r="L1404" s="14">
        <f>+VLOOKUP(B1404,'[1]TỔNG HỢP .'!E$1399:M$1464,9,0)</f>
        <v>-3060245</v>
      </c>
      <c r="M1404" s="14">
        <f t="shared" si="87"/>
        <v>0</v>
      </c>
      <c r="N1404" s="4" t="str">
        <f>+VLOOKUP(B1404,'[1]TỔNG HỢP .'!E$1399:M$1464,8,0)</f>
        <v>15.10.2023</v>
      </c>
      <c r="O1404" t="s">
        <v>1301</v>
      </c>
    </row>
    <row r="1405" spans="1:15" customFormat="1" hidden="1" x14ac:dyDescent="0.2">
      <c r="A1405" s="4">
        <v>45162</v>
      </c>
      <c r="B1405" s="5">
        <v>51163</v>
      </c>
      <c r="C1405" s="5" t="s">
        <v>10</v>
      </c>
      <c r="D1405" s="5" t="s">
        <v>406</v>
      </c>
      <c r="E1405" s="8">
        <v>2557560</v>
      </c>
      <c r="F1405" s="9" t="s">
        <v>1053</v>
      </c>
      <c r="G1405" s="8">
        <v>204605</v>
      </c>
      <c r="H1405" s="8">
        <f t="shared" si="88"/>
        <v>2762165</v>
      </c>
      <c r="I1405" s="5" t="s">
        <v>13</v>
      </c>
      <c r="J1405" s="5" t="s">
        <v>14</v>
      </c>
      <c r="K1405" s="4">
        <f t="shared" si="86"/>
        <v>45210</v>
      </c>
      <c r="L1405" s="14">
        <f>+VLOOKUP(B1405,'[1]TỔNG HỢP .'!E$1399:M$1464,9,0)</f>
        <v>-2762165</v>
      </c>
      <c r="M1405" s="14">
        <f t="shared" si="87"/>
        <v>0</v>
      </c>
      <c r="N1405" s="4" t="str">
        <f>+VLOOKUP(B1405,'[1]TỔNG HỢP .'!E$1399:M$1464,8,0)</f>
        <v>15.10.2023</v>
      </c>
      <c r="O1405" t="s">
        <v>1301</v>
      </c>
    </row>
    <row r="1406" spans="1:15" customFormat="1" hidden="1" x14ac:dyDescent="0.2">
      <c r="A1406" s="4">
        <v>45162</v>
      </c>
      <c r="B1406" s="5">
        <v>51165</v>
      </c>
      <c r="C1406" s="5" t="s">
        <v>10</v>
      </c>
      <c r="D1406" s="5" t="s">
        <v>32</v>
      </c>
      <c r="E1406" s="8">
        <v>1111900</v>
      </c>
      <c r="F1406" s="9" t="s">
        <v>1053</v>
      </c>
      <c r="G1406" s="8">
        <v>88952</v>
      </c>
      <c r="H1406" s="8">
        <f t="shared" si="88"/>
        <v>1200852</v>
      </c>
      <c r="I1406" s="5" t="s">
        <v>13</v>
      </c>
      <c r="J1406" s="5" t="s">
        <v>14</v>
      </c>
      <c r="K1406" s="4">
        <f t="shared" si="86"/>
        <v>45210</v>
      </c>
      <c r="L1406" s="14">
        <f>+VLOOKUP(B1406,'[1]TỔNG HỢP .'!E$1399:M$1464,9,0)</f>
        <v>-1200852</v>
      </c>
      <c r="M1406" s="14">
        <f t="shared" si="87"/>
        <v>0</v>
      </c>
      <c r="N1406" s="4" t="str">
        <f>+VLOOKUP(B1406,'[1]TỔNG HỢP .'!E$1399:M$1464,8,0)</f>
        <v>15.10.2023</v>
      </c>
      <c r="O1406" t="s">
        <v>1301</v>
      </c>
    </row>
    <row r="1407" spans="1:15" customFormat="1" hidden="1" x14ac:dyDescent="0.2">
      <c r="A1407" s="4">
        <v>45162</v>
      </c>
      <c r="B1407" s="5">
        <v>51166</v>
      </c>
      <c r="C1407" s="5" t="s">
        <v>10</v>
      </c>
      <c r="D1407" s="5" t="s">
        <v>120</v>
      </c>
      <c r="E1407" s="8">
        <v>2658086</v>
      </c>
      <c r="F1407" s="9" t="s">
        <v>1053</v>
      </c>
      <c r="G1407" s="8">
        <v>212647</v>
      </c>
      <c r="H1407" s="8">
        <f t="shared" si="88"/>
        <v>2870733</v>
      </c>
      <c r="I1407" s="5" t="s">
        <v>13</v>
      </c>
      <c r="J1407" s="5" t="s">
        <v>14</v>
      </c>
      <c r="K1407" s="4">
        <f t="shared" si="86"/>
        <v>45210</v>
      </c>
      <c r="L1407" s="14">
        <f>+VLOOKUP(B1407,'[1]TỔNG HỢP .'!E$1399:M$1464,9,0)</f>
        <v>-2870733</v>
      </c>
      <c r="M1407" s="14">
        <f t="shared" si="87"/>
        <v>0</v>
      </c>
      <c r="N1407" s="4" t="str">
        <f>+VLOOKUP(B1407,'[1]TỔNG HỢP .'!E$1399:M$1464,8,0)</f>
        <v>15.10.2023</v>
      </c>
      <c r="O1407" t="s">
        <v>1301</v>
      </c>
    </row>
    <row r="1408" spans="1:15" customFormat="1" hidden="1" x14ac:dyDescent="0.2">
      <c r="A1408" s="4">
        <v>45162</v>
      </c>
      <c r="B1408" s="5">
        <v>51167</v>
      </c>
      <c r="C1408" s="5" t="s">
        <v>10</v>
      </c>
      <c r="D1408" s="5" t="s">
        <v>35</v>
      </c>
      <c r="E1408" s="8">
        <v>2831970</v>
      </c>
      <c r="F1408" s="9" t="s">
        <v>1053</v>
      </c>
      <c r="G1408" s="8">
        <v>226558</v>
      </c>
      <c r="H1408" s="8">
        <f t="shared" si="88"/>
        <v>3058528</v>
      </c>
      <c r="I1408" s="5" t="s">
        <v>13</v>
      </c>
      <c r="J1408" s="5" t="s">
        <v>14</v>
      </c>
      <c r="K1408" s="4">
        <f t="shared" ref="K1408:K1452" si="89">48+A1408</f>
        <v>45210</v>
      </c>
      <c r="L1408" s="14">
        <f>+VLOOKUP(B1408,'[1]TỔNG HỢP .'!E$1399:M$1464,9,0)</f>
        <v>-3058528</v>
      </c>
      <c r="M1408" s="14">
        <f t="shared" ref="M1408:M1452" si="90">+L1408+H1408</f>
        <v>0</v>
      </c>
      <c r="N1408" s="4" t="str">
        <f>+VLOOKUP(B1408,'[1]TỔNG HỢP .'!E$1399:M$1464,8,0)</f>
        <v>15.10.2023</v>
      </c>
      <c r="O1408" t="s">
        <v>1301</v>
      </c>
    </row>
    <row r="1409" spans="1:15" customFormat="1" hidden="1" x14ac:dyDescent="0.2">
      <c r="A1409" s="4">
        <v>45162</v>
      </c>
      <c r="B1409" s="5">
        <v>51168</v>
      </c>
      <c r="C1409" s="5" t="s">
        <v>10</v>
      </c>
      <c r="D1409" s="5" t="s">
        <v>357</v>
      </c>
      <c r="E1409" s="8">
        <v>943990</v>
      </c>
      <c r="F1409" s="9" t="s">
        <v>1053</v>
      </c>
      <c r="G1409" s="8">
        <v>75519</v>
      </c>
      <c r="H1409" s="8">
        <f t="shared" ref="H1409:H1452" si="91">+E1409+G1409</f>
        <v>1019509</v>
      </c>
      <c r="I1409" s="5" t="s">
        <v>13</v>
      </c>
      <c r="J1409" s="5" t="s">
        <v>14</v>
      </c>
      <c r="K1409" s="4">
        <f t="shared" si="89"/>
        <v>45210</v>
      </c>
      <c r="L1409" s="14">
        <f>+VLOOKUP(B1409,'[1]TỔNG HỢP .'!E$1399:M$1464,9,0)</f>
        <v>-1019509</v>
      </c>
      <c r="M1409" s="14">
        <f t="shared" si="90"/>
        <v>0</v>
      </c>
      <c r="N1409" s="4" t="str">
        <f>+VLOOKUP(B1409,'[1]TỔNG HỢP .'!E$1399:M$1464,8,0)</f>
        <v>15.10.2023</v>
      </c>
      <c r="O1409" t="s">
        <v>1301</v>
      </c>
    </row>
    <row r="1410" spans="1:15" customFormat="1" hidden="1" x14ac:dyDescent="0.2">
      <c r="A1410" s="4">
        <v>45162</v>
      </c>
      <c r="B1410" s="5">
        <v>51170</v>
      </c>
      <c r="C1410" s="5" t="s">
        <v>10</v>
      </c>
      <c r="D1410" s="5" t="s">
        <v>38</v>
      </c>
      <c r="E1410" s="8">
        <v>5968290</v>
      </c>
      <c r="F1410" s="9" t="s">
        <v>1053</v>
      </c>
      <c r="G1410" s="8">
        <v>477463</v>
      </c>
      <c r="H1410" s="8">
        <f t="shared" si="91"/>
        <v>6445753</v>
      </c>
      <c r="I1410" s="5" t="s">
        <v>13</v>
      </c>
      <c r="J1410" s="5" t="s">
        <v>14</v>
      </c>
      <c r="K1410" s="4">
        <f t="shared" si="89"/>
        <v>45210</v>
      </c>
      <c r="L1410" s="14">
        <f>+VLOOKUP(B1410,'[1]TỔNG HỢP .'!E$1399:M$1464,9,0)</f>
        <v>-6445753</v>
      </c>
      <c r="M1410" s="14">
        <f t="shared" si="90"/>
        <v>0</v>
      </c>
      <c r="N1410" s="4" t="str">
        <f>+VLOOKUP(B1410,'[1]TỔNG HỢP .'!E$1399:M$1464,8,0)</f>
        <v>15.10.2023</v>
      </c>
      <c r="O1410" t="s">
        <v>1301</v>
      </c>
    </row>
    <row r="1411" spans="1:15" customFormat="1" hidden="1" x14ac:dyDescent="0.2">
      <c r="A1411" s="4">
        <v>45162</v>
      </c>
      <c r="B1411" s="5">
        <v>51171</v>
      </c>
      <c r="C1411" s="5" t="s">
        <v>10</v>
      </c>
      <c r="D1411" s="5" t="s">
        <v>41</v>
      </c>
      <c r="E1411" s="8">
        <v>1309220</v>
      </c>
      <c r="F1411" s="9" t="s">
        <v>1053</v>
      </c>
      <c r="G1411" s="8">
        <v>104738</v>
      </c>
      <c r="H1411" s="8">
        <f t="shared" si="91"/>
        <v>1413958</v>
      </c>
      <c r="I1411" s="5" t="s">
        <v>13</v>
      </c>
      <c r="J1411" s="5" t="s">
        <v>14</v>
      </c>
      <c r="K1411" s="4">
        <f t="shared" si="89"/>
        <v>45210</v>
      </c>
      <c r="L1411" s="14">
        <f>+VLOOKUP(B1411,'[1]TỔNG HỢP .'!E$1399:M$1464,9,0)</f>
        <v>-1413958</v>
      </c>
      <c r="M1411" s="14">
        <f t="shared" si="90"/>
        <v>0</v>
      </c>
      <c r="N1411" s="4" t="str">
        <f>+VLOOKUP(B1411,'[1]TỔNG HỢP .'!E$1399:M$1464,8,0)</f>
        <v>15.10.2023</v>
      </c>
      <c r="O1411" t="s">
        <v>1301</v>
      </c>
    </row>
    <row r="1412" spans="1:15" customFormat="1" hidden="1" x14ac:dyDescent="0.2">
      <c r="A1412" s="4">
        <v>45162</v>
      </c>
      <c r="B1412" s="5">
        <v>51172</v>
      </c>
      <c r="C1412" s="5" t="s">
        <v>10</v>
      </c>
      <c r="D1412" s="5" t="s">
        <v>47</v>
      </c>
      <c r="E1412" s="8">
        <v>2634680</v>
      </c>
      <c r="F1412" s="9" t="s">
        <v>1053</v>
      </c>
      <c r="G1412" s="8">
        <v>210774</v>
      </c>
      <c r="H1412" s="8">
        <f t="shared" si="91"/>
        <v>2845454</v>
      </c>
      <c r="I1412" s="5" t="s">
        <v>13</v>
      </c>
      <c r="J1412" s="5" t="s">
        <v>14</v>
      </c>
      <c r="K1412" s="4">
        <f t="shared" si="89"/>
        <v>45210</v>
      </c>
      <c r="L1412" s="14">
        <f>+VLOOKUP(B1412,'[1]TỔNG HỢP .'!E$1399:M$1464,9,0)</f>
        <v>-2845454</v>
      </c>
      <c r="M1412" s="14">
        <f t="shared" si="90"/>
        <v>0</v>
      </c>
      <c r="N1412" s="4" t="str">
        <f>+VLOOKUP(B1412,'[1]TỔNG HỢP .'!E$1399:M$1464,8,0)</f>
        <v>15.10.2023</v>
      </c>
      <c r="O1412" t="s">
        <v>1301</v>
      </c>
    </row>
    <row r="1413" spans="1:15" customFormat="1" hidden="1" x14ac:dyDescent="0.2">
      <c r="A1413" s="4">
        <v>45162</v>
      </c>
      <c r="B1413" s="5">
        <v>51174</v>
      </c>
      <c r="C1413" s="5" t="s">
        <v>10</v>
      </c>
      <c r="D1413" s="5" t="s">
        <v>1027</v>
      </c>
      <c r="E1413" s="8">
        <v>3023316</v>
      </c>
      <c r="F1413" s="9" t="s">
        <v>1053</v>
      </c>
      <c r="G1413" s="8">
        <v>241865</v>
      </c>
      <c r="H1413" s="8">
        <f t="shared" si="91"/>
        <v>3265181</v>
      </c>
      <c r="I1413" s="5" t="s">
        <v>13</v>
      </c>
      <c r="J1413" s="5" t="s">
        <v>14</v>
      </c>
      <c r="K1413" s="4">
        <f t="shared" si="89"/>
        <v>45210</v>
      </c>
      <c r="L1413" s="14">
        <f>+VLOOKUP(B1413,'[1]TỔNG HỢP .'!E$1399:M$1464,9,0)</f>
        <v>-3265181</v>
      </c>
      <c r="M1413" s="14">
        <f t="shared" si="90"/>
        <v>0</v>
      </c>
      <c r="N1413" s="4" t="str">
        <f>+VLOOKUP(B1413,'[1]TỔNG HỢP .'!E$1399:M$1464,8,0)</f>
        <v>15.10.2023</v>
      </c>
      <c r="O1413" t="s">
        <v>1301</v>
      </c>
    </row>
    <row r="1414" spans="1:15" customFormat="1" hidden="1" x14ac:dyDescent="0.2">
      <c r="A1414" s="4">
        <v>45162</v>
      </c>
      <c r="B1414" s="5">
        <v>51175</v>
      </c>
      <c r="C1414" s="5" t="s">
        <v>10</v>
      </c>
      <c r="D1414" s="5" t="s">
        <v>44</v>
      </c>
      <c r="E1414" s="8">
        <v>8595636</v>
      </c>
      <c r="F1414" s="9" t="s">
        <v>1053</v>
      </c>
      <c r="G1414" s="8">
        <v>687651</v>
      </c>
      <c r="H1414" s="8">
        <f t="shared" si="91"/>
        <v>9283287</v>
      </c>
      <c r="I1414" s="5" t="s">
        <v>13</v>
      </c>
      <c r="J1414" s="5" t="s">
        <v>14</v>
      </c>
      <c r="K1414" s="4">
        <f t="shared" si="89"/>
        <v>45210</v>
      </c>
      <c r="L1414" s="14">
        <f>+VLOOKUP(B1414,'[1]TỔNG HỢP .'!E$1399:M$1464,9,0)</f>
        <v>-9283287</v>
      </c>
      <c r="M1414" s="14">
        <f t="shared" si="90"/>
        <v>0</v>
      </c>
      <c r="N1414" s="4" t="str">
        <f>+VLOOKUP(B1414,'[1]TỔNG HỢP .'!E$1399:M$1464,8,0)</f>
        <v>15.10.2023</v>
      </c>
      <c r="O1414" t="s">
        <v>1301</v>
      </c>
    </row>
    <row r="1415" spans="1:15" customFormat="1" hidden="1" x14ac:dyDescent="0.2">
      <c r="A1415" s="4">
        <v>45162</v>
      </c>
      <c r="B1415" s="5">
        <v>51176</v>
      </c>
      <c r="C1415" s="5" t="s">
        <v>10</v>
      </c>
      <c r="D1415" s="5" t="s">
        <v>137</v>
      </c>
      <c r="E1415" s="8">
        <v>2697412</v>
      </c>
      <c r="F1415" s="9" t="s">
        <v>1053</v>
      </c>
      <c r="G1415" s="8">
        <v>215793</v>
      </c>
      <c r="H1415" s="8">
        <f t="shared" si="91"/>
        <v>2913205</v>
      </c>
      <c r="I1415" s="5" t="s">
        <v>13</v>
      </c>
      <c r="J1415" s="5" t="s">
        <v>14</v>
      </c>
      <c r="K1415" s="4">
        <f t="shared" si="89"/>
        <v>45210</v>
      </c>
      <c r="L1415" s="14">
        <f>+VLOOKUP(B1415,'[1]TỔNG HỢP .'!E$1399:M$1464,9,0)</f>
        <v>-2913205</v>
      </c>
      <c r="M1415" s="14">
        <f t="shared" si="90"/>
        <v>0</v>
      </c>
      <c r="N1415" s="4" t="str">
        <f>+VLOOKUP(B1415,'[1]TỔNG HỢP .'!E$1399:M$1464,8,0)</f>
        <v>15.10.2023</v>
      </c>
      <c r="O1415" t="s">
        <v>1301</v>
      </c>
    </row>
    <row r="1416" spans="1:15" customFormat="1" hidden="1" x14ac:dyDescent="0.2">
      <c r="A1416" s="4">
        <v>45162</v>
      </c>
      <c r="B1416" s="5">
        <v>51177</v>
      </c>
      <c r="C1416" s="5" t="s">
        <v>10</v>
      </c>
      <c r="D1416" s="5" t="s">
        <v>29</v>
      </c>
      <c r="E1416" s="8">
        <v>4384660</v>
      </c>
      <c r="F1416" s="9" t="s">
        <v>1053</v>
      </c>
      <c r="G1416" s="8">
        <v>350773</v>
      </c>
      <c r="H1416" s="8">
        <f t="shared" si="91"/>
        <v>4735433</v>
      </c>
      <c r="I1416" s="5" t="s">
        <v>13</v>
      </c>
      <c r="J1416" s="5" t="s">
        <v>14</v>
      </c>
      <c r="K1416" s="4">
        <f t="shared" si="89"/>
        <v>45210</v>
      </c>
      <c r="L1416" s="14">
        <f>+VLOOKUP(B1416,'[1]TỔNG HỢP .'!E$1399:M$1464,9,0)</f>
        <v>-4735433</v>
      </c>
      <c r="M1416" s="14">
        <f t="shared" si="90"/>
        <v>0</v>
      </c>
      <c r="N1416" s="4" t="str">
        <f>+VLOOKUP(B1416,'[1]TỔNG HỢP .'!E$1399:M$1464,8,0)</f>
        <v>15.10.2023</v>
      </c>
      <c r="O1416" t="s">
        <v>1301</v>
      </c>
    </row>
    <row r="1417" spans="1:15" customFormat="1" hidden="1" x14ac:dyDescent="0.2">
      <c r="A1417" s="4">
        <v>45162</v>
      </c>
      <c r="B1417" s="5">
        <v>51178</v>
      </c>
      <c r="C1417" s="5" t="s">
        <v>10</v>
      </c>
      <c r="D1417" s="5" t="s">
        <v>1027</v>
      </c>
      <c r="E1417" s="8">
        <v>1649804</v>
      </c>
      <c r="F1417" s="9" t="s">
        <v>1053</v>
      </c>
      <c r="G1417" s="8">
        <v>131984</v>
      </c>
      <c r="H1417" s="8">
        <f t="shared" si="91"/>
        <v>1781788</v>
      </c>
      <c r="I1417" s="5" t="s">
        <v>13</v>
      </c>
      <c r="J1417" s="5" t="s">
        <v>14</v>
      </c>
      <c r="K1417" s="4">
        <f t="shared" si="89"/>
        <v>45210</v>
      </c>
      <c r="L1417" s="14">
        <f>+VLOOKUP(B1417,'[1]TỔNG HỢP .'!E$1399:M$1464,9,0)</f>
        <v>-1781788</v>
      </c>
      <c r="M1417" s="14">
        <f t="shared" si="90"/>
        <v>0</v>
      </c>
      <c r="N1417" s="4" t="str">
        <f>+VLOOKUP(B1417,'[1]TỔNG HỢP .'!E$1399:M$1464,8,0)</f>
        <v>15.10.2023</v>
      </c>
      <c r="O1417" t="s">
        <v>1301</v>
      </c>
    </row>
    <row r="1418" spans="1:15" customFormat="1" hidden="1" x14ac:dyDescent="0.2">
      <c r="A1418" s="4">
        <v>45162</v>
      </c>
      <c r="B1418" s="5">
        <v>51179</v>
      </c>
      <c r="C1418" s="5" t="s">
        <v>10</v>
      </c>
      <c r="D1418" s="5" t="s">
        <v>47</v>
      </c>
      <c r="E1418" s="8">
        <v>1248340</v>
      </c>
      <c r="F1418" s="9" t="s">
        <v>1053</v>
      </c>
      <c r="G1418" s="8">
        <v>99867</v>
      </c>
      <c r="H1418" s="8">
        <f t="shared" si="91"/>
        <v>1348207</v>
      </c>
      <c r="I1418" s="5" t="s">
        <v>13</v>
      </c>
      <c r="J1418" s="5" t="s">
        <v>14</v>
      </c>
      <c r="K1418" s="4">
        <f t="shared" si="89"/>
        <v>45210</v>
      </c>
      <c r="L1418" s="14">
        <f>+VLOOKUP(B1418,'[1]TỔNG HỢP .'!E$1399:M$1464,9,0)</f>
        <v>-1348207</v>
      </c>
      <c r="M1418" s="14">
        <f t="shared" si="90"/>
        <v>0</v>
      </c>
      <c r="N1418" s="4" t="str">
        <f>+VLOOKUP(B1418,'[1]TỔNG HỢP .'!E$1399:M$1464,8,0)</f>
        <v>15.10.2023</v>
      </c>
      <c r="O1418" t="s">
        <v>1301</v>
      </c>
    </row>
    <row r="1419" spans="1:15" customFormat="1" hidden="1" x14ac:dyDescent="0.2">
      <c r="A1419" s="4">
        <v>45163</v>
      </c>
      <c r="B1419" s="5">
        <v>51207</v>
      </c>
      <c r="C1419" s="5" t="s">
        <v>10</v>
      </c>
      <c r="D1419" s="5" t="s">
        <v>90</v>
      </c>
      <c r="E1419" s="8">
        <v>3440670</v>
      </c>
      <c r="F1419" s="9" t="s">
        <v>1053</v>
      </c>
      <c r="G1419" s="8">
        <v>275254</v>
      </c>
      <c r="H1419" s="8">
        <f t="shared" si="91"/>
        <v>3715924</v>
      </c>
      <c r="I1419" s="5" t="s">
        <v>13</v>
      </c>
      <c r="J1419" s="5" t="s">
        <v>14</v>
      </c>
      <c r="K1419" s="4">
        <f t="shared" si="89"/>
        <v>45211</v>
      </c>
      <c r="L1419" s="14">
        <f>+VLOOKUP(B1419,'[1]TỔNG HỢP .'!E$1399:M$1464,9,0)</f>
        <v>-3715924</v>
      </c>
      <c r="M1419" s="14">
        <f t="shared" si="90"/>
        <v>0</v>
      </c>
      <c r="N1419" s="4" t="str">
        <f>+VLOOKUP(B1419,'[1]TỔNG HỢP .'!E$1399:M$1464,8,0)</f>
        <v>15.10.2023</v>
      </c>
      <c r="O1419" t="s">
        <v>1301</v>
      </c>
    </row>
    <row r="1420" spans="1:15" customFormat="1" hidden="1" x14ac:dyDescent="0.2">
      <c r="A1420" s="4">
        <v>45166</v>
      </c>
      <c r="B1420" s="5">
        <v>51535</v>
      </c>
      <c r="C1420" s="5" t="s">
        <v>10</v>
      </c>
      <c r="D1420" s="5" t="s">
        <v>15</v>
      </c>
      <c r="E1420" s="8">
        <v>2393062</v>
      </c>
      <c r="F1420" s="9" t="s">
        <v>1053</v>
      </c>
      <c r="G1420" s="8">
        <v>191445</v>
      </c>
      <c r="H1420" s="8">
        <f t="shared" si="91"/>
        <v>2584507</v>
      </c>
      <c r="I1420" s="5" t="s">
        <v>13</v>
      </c>
      <c r="J1420" s="5" t="s">
        <v>14</v>
      </c>
      <c r="K1420" s="4">
        <f t="shared" si="89"/>
        <v>45214</v>
      </c>
      <c r="L1420" s="14">
        <f>+VLOOKUP(B1420,'[1]TỔNG HỢP .'!E$1399:M$1464,9,0)</f>
        <v>-2584507</v>
      </c>
      <c r="M1420" s="14">
        <f t="shared" si="90"/>
        <v>0</v>
      </c>
      <c r="N1420" s="4" t="str">
        <f>+VLOOKUP(B1420,'[1]TỔNG HỢP .'!E$1399:M$1464,8,0)</f>
        <v>15.10.2023</v>
      </c>
      <c r="O1420" t="s">
        <v>1301</v>
      </c>
    </row>
    <row r="1421" spans="1:15" customFormat="1" hidden="1" x14ac:dyDescent="0.2">
      <c r="A1421" s="4">
        <v>45166</v>
      </c>
      <c r="B1421" s="5">
        <v>51536</v>
      </c>
      <c r="C1421" s="5" t="s">
        <v>10</v>
      </c>
      <c r="D1421" s="5" t="s">
        <v>100</v>
      </c>
      <c r="E1421" s="8">
        <v>1248340</v>
      </c>
      <c r="F1421" s="9" t="s">
        <v>1053</v>
      </c>
      <c r="G1421" s="8">
        <v>99867</v>
      </c>
      <c r="H1421" s="8">
        <f t="shared" si="91"/>
        <v>1348207</v>
      </c>
      <c r="I1421" s="5" t="s">
        <v>13</v>
      </c>
      <c r="J1421" s="5" t="s">
        <v>14</v>
      </c>
      <c r="K1421" s="4">
        <f t="shared" si="89"/>
        <v>45214</v>
      </c>
      <c r="L1421" s="14">
        <f>+VLOOKUP(B1421,'[1]TỔNG HỢP .'!E$1399:M$1464,9,0)</f>
        <v>-1348207</v>
      </c>
      <c r="M1421" s="14">
        <f t="shared" si="90"/>
        <v>0</v>
      </c>
      <c r="N1421" s="4" t="str">
        <f>+VLOOKUP(B1421,'[1]TỔNG HỢP .'!E$1399:M$1464,8,0)</f>
        <v>15.10.2023</v>
      </c>
      <c r="O1421" t="s">
        <v>1301</v>
      </c>
    </row>
    <row r="1422" spans="1:15" customFormat="1" hidden="1" x14ac:dyDescent="0.2">
      <c r="A1422" s="4">
        <v>45166</v>
      </c>
      <c r="B1422" s="5">
        <v>51537</v>
      </c>
      <c r="C1422" s="5" t="s">
        <v>10</v>
      </c>
      <c r="D1422" s="5" t="s">
        <v>21</v>
      </c>
      <c r="E1422" s="8">
        <v>2088712</v>
      </c>
      <c r="F1422" s="9" t="s">
        <v>1053</v>
      </c>
      <c r="G1422" s="8">
        <v>167097</v>
      </c>
      <c r="H1422" s="8">
        <f t="shared" si="91"/>
        <v>2255809</v>
      </c>
      <c r="I1422" s="5" t="s">
        <v>13</v>
      </c>
      <c r="J1422" s="5" t="s">
        <v>14</v>
      </c>
      <c r="K1422" s="4">
        <f t="shared" si="89"/>
        <v>45214</v>
      </c>
      <c r="L1422" s="14">
        <f>+VLOOKUP(B1422,'[1]TỔNG HỢP .'!E$1399:M$1464,9,0)</f>
        <v>-2255809</v>
      </c>
      <c r="M1422" s="14">
        <f t="shared" si="90"/>
        <v>0</v>
      </c>
      <c r="N1422" s="4" t="str">
        <f>+VLOOKUP(B1422,'[1]TỔNG HỢP .'!E$1399:M$1464,8,0)</f>
        <v>15.10.2023</v>
      </c>
      <c r="O1422" t="s">
        <v>1301</v>
      </c>
    </row>
    <row r="1423" spans="1:15" customFormat="1" hidden="1" x14ac:dyDescent="0.2">
      <c r="A1423" s="4">
        <v>45166</v>
      </c>
      <c r="B1423" s="5">
        <v>51538</v>
      </c>
      <c r="C1423" s="5" t="s">
        <v>10</v>
      </c>
      <c r="D1423" s="5" t="s">
        <v>21</v>
      </c>
      <c r="E1423" s="8">
        <v>2496680</v>
      </c>
      <c r="F1423" s="9" t="s">
        <v>1053</v>
      </c>
      <c r="G1423" s="8">
        <v>199734</v>
      </c>
      <c r="H1423" s="8">
        <f t="shared" si="91"/>
        <v>2696414</v>
      </c>
      <c r="I1423" s="5" t="s">
        <v>13</v>
      </c>
      <c r="J1423" s="5" t="s">
        <v>14</v>
      </c>
      <c r="K1423" s="4">
        <f t="shared" si="89"/>
        <v>45214</v>
      </c>
      <c r="L1423" s="14">
        <f>+VLOOKUP(B1423,'[1]TỔNG HỢP .'!E$1399:M$1464,9,0)</f>
        <v>-2696414</v>
      </c>
      <c r="M1423" s="14">
        <f t="shared" si="90"/>
        <v>0</v>
      </c>
      <c r="N1423" s="4" t="str">
        <f>+VLOOKUP(B1423,'[1]TỔNG HỢP .'!E$1399:M$1464,8,0)</f>
        <v>15.10.2023</v>
      </c>
      <c r="O1423" t="s">
        <v>1301</v>
      </c>
    </row>
    <row r="1424" spans="1:15" customFormat="1" hidden="1" x14ac:dyDescent="0.2">
      <c r="A1424" s="4">
        <v>45166</v>
      </c>
      <c r="B1424" s="5">
        <v>51539</v>
      </c>
      <c r="C1424" s="5" t="s">
        <v>10</v>
      </c>
      <c r="D1424" s="5" t="s">
        <v>54</v>
      </c>
      <c r="E1424" s="8">
        <v>1345454</v>
      </c>
      <c r="F1424" s="9" t="s">
        <v>1053</v>
      </c>
      <c r="G1424" s="8">
        <v>107636</v>
      </c>
      <c r="H1424" s="8">
        <f t="shared" si="91"/>
        <v>1453090</v>
      </c>
      <c r="I1424" s="5" t="s">
        <v>13</v>
      </c>
      <c r="J1424" s="5" t="s">
        <v>14</v>
      </c>
      <c r="K1424" s="4">
        <f t="shared" si="89"/>
        <v>45214</v>
      </c>
      <c r="L1424" s="14">
        <f>+VLOOKUP(B1424,'[1]TỔNG HỢP .'!E$1399:M$1464,9,0)</f>
        <v>-1453090</v>
      </c>
      <c r="M1424" s="14">
        <f t="shared" si="90"/>
        <v>0</v>
      </c>
      <c r="N1424" s="4" t="str">
        <f>+VLOOKUP(B1424,'[1]TỔNG HỢP .'!E$1399:M$1464,8,0)</f>
        <v>15.10.2023</v>
      </c>
      <c r="O1424" t="s">
        <v>1301</v>
      </c>
    </row>
    <row r="1425" spans="1:15" customFormat="1" hidden="1" x14ac:dyDescent="0.2">
      <c r="A1425" s="4">
        <v>45166</v>
      </c>
      <c r="B1425" s="5">
        <v>51540</v>
      </c>
      <c r="C1425" s="5" t="s">
        <v>10</v>
      </c>
      <c r="D1425" s="5" t="s">
        <v>54</v>
      </c>
      <c r="E1425" s="8">
        <v>1248340</v>
      </c>
      <c r="F1425" s="9" t="s">
        <v>1053</v>
      </c>
      <c r="G1425" s="8">
        <v>99867</v>
      </c>
      <c r="H1425" s="8">
        <f t="shared" si="91"/>
        <v>1348207</v>
      </c>
      <c r="I1425" s="5" t="s">
        <v>13</v>
      </c>
      <c r="J1425" s="5" t="s">
        <v>14</v>
      </c>
      <c r="K1425" s="4">
        <f t="shared" si="89"/>
        <v>45214</v>
      </c>
      <c r="L1425" s="14">
        <f>+VLOOKUP(B1425,'[1]TỔNG HỢP .'!E$1399:M$1464,9,0)</f>
        <v>-1348207</v>
      </c>
      <c r="M1425" s="14">
        <f t="shared" si="90"/>
        <v>0</v>
      </c>
      <c r="N1425" s="4" t="str">
        <f>+VLOOKUP(B1425,'[1]TỔNG HỢP .'!E$1399:M$1464,8,0)</f>
        <v>15.10.2023</v>
      </c>
      <c r="O1425" t="s">
        <v>1301</v>
      </c>
    </row>
    <row r="1426" spans="1:15" customFormat="1" hidden="1" x14ac:dyDescent="0.2">
      <c r="A1426" s="4">
        <v>45166</v>
      </c>
      <c r="B1426" s="5">
        <v>51541</v>
      </c>
      <c r="C1426" s="5" t="s">
        <v>10</v>
      </c>
      <c r="D1426" s="5" t="s">
        <v>106</v>
      </c>
      <c r="E1426" s="8">
        <v>3669460</v>
      </c>
      <c r="F1426" s="9" t="s">
        <v>1053</v>
      </c>
      <c r="G1426" s="8">
        <v>293557</v>
      </c>
      <c r="H1426" s="8">
        <f t="shared" si="91"/>
        <v>3963017</v>
      </c>
      <c r="I1426" s="5" t="s">
        <v>13</v>
      </c>
      <c r="J1426" s="5" t="s">
        <v>14</v>
      </c>
      <c r="K1426" s="4">
        <f t="shared" si="89"/>
        <v>45214</v>
      </c>
      <c r="L1426" s="14">
        <f>+VLOOKUP(B1426,'[1]TỔNG HỢP .'!E$1399:M$1464,9,0)</f>
        <v>-3963017</v>
      </c>
      <c r="M1426" s="14">
        <f t="shared" si="90"/>
        <v>0</v>
      </c>
      <c r="N1426" s="4" t="str">
        <f>+VLOOKUP(B1426,'[1]TỔNG HỢP .'!E$1399:M$1464,8,0)</f>
        <v>15.10.2023</v>
      </c>
      <c r="O1426" t="s">
        <v>1301</v>
      </c>
    </row>
    <row r="1427" spans="1:15" customFormat="1" hidden="1" x14ac:dyDescent="0.2">
      <c r="A1427" s="4">
        <v>45166</v>
      </c>
      <c r="B1427" s="5">
        <v>51542</v>
      </c>
      <c r="C1427" s="5" t="s">
        <v>10</v>
      </c>
      <c r="D1427" s="5" t="s">
        <v>57</v>
      </c>
      <c r="E1427" s="8">
        <v>1248340</v>
      </c>
      <c r="F1427" s="9" t="s">
        <v>1053</v>
      </c>
      <c r="G1427" s="8">
        <v>99867</v>
      </c>
      <c r="H1427" s="8">
        <f t="shared" si="91"/>
        <v>1348207</v>
      </c>
      <c r="I1427" s="5" t="s">
        <v>13</v>
      </c>
      <c r="J1427" s="5" t="s">
        <v>14</v>
      </c>
      <c r="K1427" s="4">
        <f t="shared" si="89"/>
        <v>45214</v>
      </c>
      <c r="L1427" s="14">
        <f>+VLOOKUP(B1427,'[1]TỔNG HỢP .'!E$1399:M$1464,9,0)</f>
        <v>-1348207</v>
      </c>
      <c r="M1427" s="14">
        <f t="shared" si="90"/>
        <v>0</v>
      </c>
      <c r="N1427" s="4" t="str">
        <f>+VLOOKUP(B1427,'[1]TỔNG HỢP .'!E$1399:M$1464,8,0)</f>
        <v>15.10.2023</v>
      </c>
      <c r="O1427" t="s">
        <v>1301</v>
      </c>
    </row>
    <row r="1428" spans="1:15" customFormat="1" hidden="1" x14ac:dyDescent="0.2">
      <c r="A1428" s="4">
        <v>45166</v>
      </c>
      <c r="B1428" s="5">
        <v>51543</v>
      </c>
      <c r="C1428" s="5" t="s">
        <v>10</v>
      </c>
      <c r="D1428" s="5" t="s">
        <v>60</v>
      </c>
      <c r="E1428" s="8">
        <v>1144722</v>
      </c>
      <c r="F1428" s="9" t="s">
        <v>1053</v>
      </c>
      <c r="G1428" s="8">
        <v>91578</v>
      </c>
      <c r="H1428" s="8">
        <f t="shared" si="91"/>
        <v>1236300</v>
      </c>
      <c r="I1428" s="5" t="s">
        <v>13</v>
      </c>
      <c r="J1428" s="5" t="s">
        <v>14</v>
      </c>
      <c r="K1428" s="4">
        <f t="shared" si="89"/>
        <v>45214</v>
      </c>
      <c r="L1428" s="14">
        <f>+VLOOKUP(B1428,'[1]TỔNG HỢP .'!E$1399:M$1464,9,0)</f>
        <v>-1236300</v>
      </c>
      <c r="M1428" s="14">
        <f t="shared" si="90"/>
        <v>0</v>
      </c>
      <c r="N1428" s="4" t="str">
        <f>+VLOOKUP(B1428,'[1]TỔNG HỢP .'!E$1399:M$1464,8,0)</f>
        <v>15.10.2023</v>
      </c>
      <c r="O1428" t="s">
        <v>1301</v>
      </c>
    </row>
    <row r="1429" spans="1:15" customFormat="1" hidden="1" x14ac:dyDescent="0.2">
      <c r="A1429" s="4">
        <v>45166</v>
      </c>
      <c r="B1429" s="5">
        <v>51544</v>
      </c>
      <c r="C1429" s="5" t="s">
        <v>10</v>
      </c>
      <c r="D1429" s="5" t="s">
        <v>357</v>
      </c>
      <c r="E1429" s="8">
        <v>943990</v>
      </c>
      <c r="F1429" s="9" t="s">
        <v>1053</v>
      </c>
      <c r="G1429" s="8">
        <v>75519</v>
      </c>
      <c r="H1429" s="8">
        <f t="shared" si="91"/>
        <v>1019509</v>
      </c>
      <c r="I1429" s="5" t="s">
        <v>13</v>
      </c>
      <c r="J1429" s="5" t="s">
        <v>14</v>
      </c>
      <c r="K1429" s="4">
        <f t="shared" si="89"/>
        <v>45214</v>
      </c>
      <c r="L1429" s="14">
        <f>+VLOOKUP(B1429,'[1]TỔNG HỢP .'!E$1399:M$1464,9,0)</f>
        <v>-1019509</v>
      </c>
      <c r="M1429" s="14">
        <f t="shared" si="90"/>
        <v>0</v>
      </c>
      <c r="N1429" s="4" t="str">
        <f>+VLOOKUP(B1429,'[1]TỔNG HỢP .'!E$1399:M$1464,8,0)</f>
        <v>15.10.2023</v>
      </c>
      <c r="O1429" t="s">
        <v>1301</v>
      </c>
    </row>
    <row r="1430" spans="1:15" customFormat="1" hidden="1" x14ac:dyDescent="0.2">
      <c r="A1430" s="4">
        <v>45166</v>
      </c>
      <c r="B1430" s="5">
        <v>51545</v>
      </c>
      <c r="C1430" s="5" t="s">
        <v>10</v>
      </c>
      <c r="D1430" s="5" t="s">
        <v>38</v>
      </c>
      <c r="E1430" s="8">
        <v>2819172</v>
      </c>
      <c r="F1430" s="9" t="s">
        <v>1053</v>
      </c>
      <c r="G1430" s="8">
        <v>225534</v>
      </c>
      <c r="H1430" s="8">
        <f t="shared" si="91"/>
        <v>3044706</v>
      </c>
      <c r="I1430" s="5" t="s">
        <v>13</v>
      </c>
      <c r="J1430" s="5" t="s">
        <v>14</v>
      </c>
      <c r="K1430" s="4">
        <f t="shared" si="89"/>
        <v>45214</v>
      </c>
      <c r="L1430" s="14">
        <f>+VLOOKUP(B1430,'[1]TỔNG HỢP .'!E$1399:M$1464,9,0)</f>
        <v>-3044706</v>
      </c>
      <c r="M1430" s="14">
        <f t="shared" si="90"/>
        <v>0</v>
      </c>
      <c r="N1430" s="4" t="str">
        <f>+VLOOKUP(B1430,'[1]TỔNG HỢP .'!E$1399:M$1464,8,0)</f>
        <v>15.10.2023</v>
      </c>
      <c r="O1430" t="s">
        <v>1301</v>
      </c>
    </row>
    <row r="1431" spans="1:15" customFormat="1" hidden="1" x14ac:dyDescent="0.2">
      <c r="A1431" s="4">
        <v>45166</v>
      </c>
      <c r="B1431" s="5">
        <v>51546</v>
      </c>
      <c r="C1431" s="5" t="s">
        <v>10</v>
      </c>
      <c r="D1431" s="5" t="s">
        <v>18</v>
      </c>
      <c r="E1431" s="8">
        <v>13153980</v>
      </c>
      <c r="F1431" s="9" t="s">
        <v>1053</v>
      </c>
      <c r="G1431" s="8">
        <v>1052318</v>
      </c>
      <c r="H1431" s="8">
        <f t="shared" si="91"/>
        <v>14206298</v>
      </c>
      <c r="I1431" s="5" t="s">
        <v>13</v>
      </c>
      <c r="J1431" s="5" t="s">
        <v>14</v>
      </c>
      <c r="K1431" s="4">
        <f t="shared" si="89"/>
        <v>45214</v>
      </c>
      <c r="L1431" s="14">
        <f>+VLOOKUP(B1431,'[1]TỔNG HỢP .'!E$1399:M$1464,9,0)</f>
        <v>-14206298</v>
      </c>
      <c r="M1431" s="14">
        <f t="shared" si="90"/>
        <v>0</v>
      </c>
      <c r="N1431" s="4" t="str">
        <f>+VLOOKUP(B1431,'[1]TỔNG HỢP .'!E$1399:M$1464,8,0)</f>
        <v>15.10.2023</v>
      </c>
      <c r="O1431" t="s">
        <v>1301</v>
      </c>
    </row>
    <row r="1432" spans="1:15" customFormat="1" hidden="1" x14ac:dyDescent="0.2">
      <c r="A1432" s="4">
        <v>45166</v>
      </c>
      <c r="B1432" s="5">
        <v>51547</v>
      </c>
      <c r="C1432" s="5" t="s">
        <v>10</v>
      </c>
      <c r="D1432" s="5" t="s">
        <v>50</v>
      </c>
      <c r="E1432" s="8">
        <v>943990</v>
      </c>
      <c r="F1432" s="9" t="s">
        <v>1053</v>
      </c>
      <c r="G1432" s="8">
        <v>75519</v>
      </c>
      <c r="H1432" s="8">
        <f t="shared" si="91"/>
        <v>1019509</v>
      </c>
      <c r="I1432" s="5" t="s">
        <v>13</v>
      </c>
      <c r="J1432" s="5" t="s">
        <v>14</v>
      </c>
      <c r="K1432" s="4">
        <f t="shared" si="89"/>
        <v>45214</v>
      </c>
      <c r="L1432" s="14">
        <f>+VLOOKUP(B1432,'[1]TỔNG HỢP .'!E$1399:M$1464,9,0)</f>
        <v>-1019509</v>
      </c>
      <c r="M1432" s="14">
        <f t="shared" si="90"/>
        <v>0</v>
      </c>
      <c r="N1432" s="4" t="str">
        <f>+VLOOKUP(B1432,'[1]TỔNG HỢP .'!E$1399:M$1464,8,0)</f>
        <v>15.10.2023</v>
      </c>
      <c r="O1432" t="s">
        <v>1301</v>
      </c>
    </row>
    <row r="1433" spans="1:15" customFormat="1" hidden="1" x14ac:dyDescent="0.2">
      <c r="A1433" s="4">
        <v>45166</v>
      </c>
      <c r="B1433" s="5">
        <v>51548</v>
      </c>
      <c r="C1433" s="5" t="s">
        <v>10</v>
      </c>
      <c r="D1433" s="5" t="s">
        <v>267</v>
      </c>
      <c r="E1433" s="8">
        <v>2289444</v>
      </c>
      <c r="F1433" s="9" t="s">
        <v>1053</v>
      </c>
      <c r="G1433" s="8">
        <v>183156</v>
      </c>
      <c r="H1433" s="8">
        <f t="shared" si="91"/>
        <v>2472600</v>
      </c>
      <c r="I1433" s="5" t="s">
        <v>13</v>
      </c>
      <c r="J1433" s="5" t="s">
        <v>14</v>
      </c>
      <c r="K1433" s="4">
        <f t="shared" si="89"/>
        <v>45214</v>
      </c>
      <c r="L1433" s="14">
        <f>+VLOOKUP(B1433,'[1]TỔNG HỢP .'!E$1399:M$1464,9,0)</f>
        <v>-2472600</v>
      </c>
      <c r="M1433" s="14">
        <f t="shared" si="90"/>
        <v>0</v>
      </c>
      <c r="N1433" s="4" t="str">
        <f>+VLOOKUP(B1433,'[1]TỔNG HỢP .'!E$1399:M$1464,8,0)</f>
        <v>15.10.2023</v>
      </c>
      <c r="O1433" t="s">
        <v>1301</v>
      </c>
    </row>
    <row r="1434" spans="1:15" customFormat="1" hidden="1" x14ac:dyDescent="0.2">
      <c r="A1434" s="4">
        <v>45166</v>
      </c>
      <c r="B1434" s="5">
        <v>51549</v>
      </c>
      <c r="C1434" s="5" t="s">
        <v>10</v>
      </c>
      <c r="D1434" s="5" t="s">
        <v>1024</v>
      </c>
      <c r="E1434" s="8">
        <v>943990</v>
      </c>
      <c r="F1434" s="9" t="s">
        <v>1053</v>
      </c>
      <c r="G1434" s="8">
        <v>75519</v>
      </c>
      <c r="H1434" s="8">
        <f t="shared" si="91"/>
        <v>1019509</v>
      </c>
      <c r="I1434" s="5" t="s">
        <v>13</v>
      </c>
      <c r="J1434" s="5" t="s">
        <v>14</v>
      </c>
      <c r="K1434" s="4">
        <f t="shared" si="89"/>
        <v>45214</v>
      </c>
      <c r="L1434" s="14">
        <f>+VLOOKUP(B1434,'[1]TỔNG HỢP .'!E$1399:M$1464,9,0)</f>
        <v>-1019509</v>
      </c>
      <c r="M1434" s="14">
        <f t="shared" si="90"/>
        <v>0</v>
      </c>
      <c r="N1434" s="4" t="str">
        <f>+VLOOKUP(B1434,'[1]TỔNG HỢP .'!E$1399:M$1464,8,0)</f>
        <v>15.10.2023</v>
      </c>
      <c r="O1434" t="s">
        <v>1301</v>
      </c>
    </row>
    <row r="1435" spans="1:15" customFormat="1" hidden="1" x14ac:dyDescent="0.2">
      <c r="A1435" s="4">
        <v>45166</v>
      </c>
      <c r="B1435" s="5">
        <v>51550</v>
      </c>
      <c r="C1435" s="5" t="s">
        <v>10</v>
      </c>
      <c r="D1435" s="5" t="s">
        <v>1024</v>
      </c>
      <c r="E1435" s="8">
        <v>3200612</v>
      </c>
      <c r="F1435" s="9" t="s">
        <v>1053</v>
      </c>
      <c r="G1435" s="8">
        <v>256049</v>
      </c>
      <c r="H1435" s="8">
        <f t="shared" si="91"/>
        <v>3456661</v>
      </c>
      <c r="I1435" s="5" t="s">
        <v>13</v>
      </c>
      <c r="J1435" s="5" t="s">
        <v>14</v>
      </c>
      <c r="K1435" s="4">
        <f t="shared" si="89"/>
        <v>45214</v>
      </c>
      <c r="L1435" s="14">
        <f>+VLOOKUP(B1435,'[1]TỔNG HỢP .'!E$1399:M$1464,9,0)</f>
        <v>-3456661</v>
      </c>
      <c r="M1435" s="14">
        <f t="shared" si="90"/>
        <v>0</v>
      </c>
      <c r="N1435" s="4" t="str">
        <f>+VLOOKUP(B1435,'[1]TỔNG HỢP .'!E$1399:M$1464,8,0)</f>
        <v>15.10.2023</v>
      </c>
      <c r="O1435" t="s">
        <v>1301</v>
      </c>
    </row>
    <row r="1436" spans="1:15" customFormat="1" hidden="1" x14ac:dyDescent="0.2">
      <c r="A1436" s="4">
        <v>45167</v>
      </c>
      <c r="B1436" s="5">
        <v>51563</v>
      </c>
      <c r="C1436" s="5" t="s">
        <v>10</v>
      </c>
      <c r="D1436" s="5" t="s">
        <v>286</v>
      </c>
      <c r="E1436" s="8">
        <v>3401344</v>
      </c>
      <c r="F1436" s="9" t="s">
        <v>1053</v>
      </c>
      <c r="G1436" s="8">
        <v>272108</v>
      </c>
      <c r="H1436" s="8">
        <f t="shared" si="91"/>
        <v>3673452</v>
      </c>
      <c r="I1436" s="5" t="s">
        <v>13</v>
      </c>
      <c r="J1436" s="5" t="s">
        <v>14</v>
      </c>
      <c r="K1436" s="4">
        <f t="shared" si="89"/>
        <v>45215</v>
      </c>
      <c r="L1436" s="14">
        <f>+VLOOKUP(B1436,'[1]TỔNG HỢP .'!E$1399:M$1464,9,0)</f>
        <v>-3673452</v>
      </c>
      <c r="M1436" s="14">
        <f t="shared" si="90"/>
        <v>0</v>
      </c>
      <c r="N1436" s="4" t="str">
        <f>+VLOOKUP(B1436,'[1]TỔNG HỢP .'!E$1399:M$1464,8,0)</f>
        <v>15.10.2023</v>
      </c>
      <c r="O1436" t="s">
        <v>1301</v>
      </c>
    </row>
    <row r="1437" spans="1:15" customFormat="1" hidden="1" x14ac:dyDescent="0.2">
      <c r="A1437" s="4">
        <v>45167</v>
      </c>
      <c r="B1437" s="5">
        <v>51566</v>
      </c>
      <c r="C1437" s="5" t="s">
        <v>10</v>
      </c>
      <c r="D1437" s="5" t="s">
        <v>180</v>
      </c>
      <c r="E1437" s="8">
        <v>5686166</v>
      </c>
      <c r="F1437" s="9" t="s">
        <v>1053</v>
      </c>
      <c r="G1437" s="8">
        <v>454893</v>
      </c>
      <c r="H1437" s="8">
        <f t="shared" si="91"/>
        <v>6141059</v>
      </c>
      <c r="I1437" s="5" t="s">
        <v>13</v>
      </c>
      <c r="J1437" s="5" t="s">
        <v>14</v>
      </c>
      <c r="K1437" s="4">
        <f t="shared" si="89"/>
        <v>45215</v>
      </c>
      <c r="L1437" s="14">
        <f>+VLOOKUP(B1437,'[1]TỔNG HỢP .'!E$1399:M$1464,9,0)</f>
        <v>-6141059</v>
      </c>
      <c r="M1437" s="14">
        <f t="shared" si="90"/>
        <v>0</v>
      </c>
      <c r="N1437" s="4" t="str">
        <f>+VLOOKUP(B1437,'[1]TỔNG HỢP .'!E$1399:M$1464,8,0)</f>
        <v>15.10.2023</v>
      </c>
      <c r="O1437" t="s">
        <v>1301</v>
      </c>
    </row>
    <row r="1438" spans="1:15" customFormat="1" hidden="1" x14ac:dyDescent="0.2">
      <c r="A1438" s="4">
        <v>45167</v>
      </c>
      <c r="B1438" s="5">
        <v>51567</v>
      </c>
      <c r="C1438" s="5" t="s">
        <v>10</v>
      </c>
      <c r="D1438" s="5" t="s">
        <v>74</v>
      </c>
      <c r="E1438" s="8">
        <v>2192330</v>
      </c>
      <c r="F1438" s="9" t="s">
        <v>1053</v>
      </c>
      <c r="G1438" s="8">
        <v>175386</v>
      </c>
      <c r="H1438" s="8">
        <f t="shared" si="91"/>
        <v>2367716</v>
      </c>
      <c r="I1438" s="5" t="s">
        <v>13</v>
      </c>
      <c r="J1438" s="5" t="s">
        <v>14</v>
      </c>
      <c r="K1438" s="4">
        <f t="shared" si="89"/>
        <v>45215</v>
      </c>
      <c r="L1438" s="14">
        <f>+VLOOKUP(B1438,'[1]TỔNG HỢP .'!E$1399:M$1464,9,0)</f>
        <v>-2367716</v>
      </c>
      <c r="M1438" s="14">
        <f t="shared" si="90"/>
        <v>0</v>
      </c>
      <c r="N1438" s="4" t="str">
        <f>+VLOOKUP(B1438,'[1]TỔNG HỢP .'!E$1399:M$1464,8,0)</f>
        <v>15.10.2023</v>
      </c>
      <c r="O1438" t="s">
        <v>1301</v>
      </c>
    </row>
    <row r="1439" spans="1:15" customFormat="1" hidden="1" x14ac:dyDescent="0.2">
      <c r="A1439" s="4">
        <v>45167</v>
      </c>
      <c r="B1439" s="5">
        <v>51578</v>
      </c>
      <c r="C1439" s="5" t="s">
        <v>10</v>
      </c>
      <c r="D1439" s="5" t="s">
        <v>69</v>
      </c>
      <c r="E1439" s="8">
        <v>4511042</v>
      </c>
      <c r="F1439" s="9" t="s">
        <v>1053</v>
      </c>
      <c r="G1439" s="8">
        <v>360883</v>
      </c>
      <c r="H1439" s="8">
        <f t="shared" si="91"/>
        <v>4871925</v>
      </c>
      <c r="I1439" s="5" t="s">
        <v>13</v>
      </c>
      <c r="J1439" s="5" t="s">
        <v>14</v>
      </c>
      <c r="K1439" s="4">
        <f t="shared" si="89"/>
        <v>45215</v>
      </c>
      <c r="L1439" s="14">
        <f>+VLOOKUP(B1439,'[1]TỔNG HỢP .'!E$1399:M$1464,9,0)</f>
        <v>-4871925</v>
      </c>
      <c r="M1439" s="14">
        <f t="shared" si="90"/>
        <v>0</v>
      </c>
      <c r="N1439" s="4" t="str">
        <f>+VLOOKUP(B1439,'[1]TỔNG HỢP .'!E$1399:M$1464,8,0)</f>
        <v>15.10.2023</v>
      </c>
      <c r="O1439" t="s">
        <v>1301</v>
      </c>
    </row>
    <row r="1440" spans="1:15" customFormat="1" hidden="1" x14ac:dyDescent="0.2">
      <c r="A1440" s="4">
        <v>45167</v>
      </c>
      <c r="B1440" s="5">
        <v>51579</v>
      </c>
      <c r="C1440" s="5" t="s">
        <v>10</v>
      </c>
      <c r="D1440" s="5" t="s">
        <v>1025</v>
      </c>
      <c r="E1440" s="8">
        <v>1127990</v>
      </c>
      <c r="F1440" s="9" t="s">
        <v>1053</v>
      </c>
      <c r="G1440" s="8">
        <v>90239</v>
      </c>
      <c r="H1440" s="8">
        <f t="shared" si="91"/>
        <v>1218229</v>
      </c>
      <c r="I1440" s="5" t="s">
        <v>13</v>
      </c>
      <c r="J1440" s="5" t="s">
        <v>14</v>
      </c>
      <c r="K1440" s="4">
        <f t="shared" si="89"/>
        <v>45215</v>
      </c>
      <c r="L1440" s="14">
        <f>+VLOOKUP(B1440,'[1]TỔNG HỢP .'!E$1399:M$1464,9,0)</f>
        <v>-1218229</v>
      </c>
      <c r="M1440" s="14">
        <f t="shared" si="90"/>
        <v>0</v>
      </c>
      <c r="N1440" s="4" t="str">
        <f>+VLOOKUP(B1440,'[1]TỔNG HỢP .'!E$1399:M$1464,8,0)</f>
        <v>15.10.2023</v>
      </c>
      <c r="O1440" t="s">
        <v>1301</v>
      </c>
    </row>
    <row r="1441" spans="1:15" customFormat="1" hidden="1" x14ac:dyDescent="0.2">
      <c r="A1441" s="4">
        <v>45167</v>
      </c>
      <c r="B1441" s="5">
        <v>51606</v>
      </c>
      <c r="C1441" s="5" t="s">
        <v>10</v>
      </c>
      <c r="D1441" s="5" t="s">
        <v>87</v>
      </c>
      <c r="E1441" s="8">
        <v>1248340</v>
      </c>
      <c r="F1441" s="9" t="s">
        <v>1053</v>
      </c>
      <c r="G1441" s="8">
        <v>99867</v>
      </c>
      <c r="H1441" s="8">
        <f t="shared" si="91"/>
        <v>1348207</v>
      </c>
      <c r="I1441" s="5" t="s">
        <v>13</v>
      </c>
      <c r="J1441" s="5" t="s">
        <v>14</v>
      </c>
      <c r="K1441" s="4">
        <f t="shared" si="89"/>
        <v>45215</v>
      </c>
      <c r="L1441" s="14">
        <f>+VLOOKUP(B1441,'[1]TỔNG HỢP .'!E$1399:M$1464,9,0)</f>
        <v>-1348207</v>
      </c>
      <c r="M1441" s="14">
        <f t="shared" si="90"/>
        <v>0</v>
      </c>
      <c r="N1441" s="4" t="str">
        <f>+VLOOKUP(B1441,'[1]TỔNG HỢP .'!E$1399:M$1464,8,0)</f>
        <v>15.10.2023</v>
      </c>
      <c r="O1441" t="s">
        <v>1301</v>
      </c>
    </row>
    <row r="1442" spans="1:15" customFormat="1" hidden="1" x14ac:dyDescent="0.2">
      <c r="A1442" s="4">
        <v>45167</v>
      </c>
      <c r="B1442" s="5">
        <v>51607</v>
      </c>
      <c r="C1442" s="5" t="s">
        <v>10</v>
      </c>
      <c r="D1442" s="5" t="s">
        <v>94</v>
      </c>
      <c r="E1442" s="8">
        <v>3501550</v>
      </c>
      <c r="F1442" s="9" t="s">
        <v>1053</v>
      </c>
      <c r="G1442" s="8">
        <v>280124</v>
      </c>
      <c r="H1442" s="8">
        <f t="shared" si="91"/>
        <v>3781674</v>
      </c>
      <c r="I1442" s="5" t="s">
        <v>13</v>
      </c>
      <c r="J1442" s="5" t="s">
        <v>14</v>
      </c>
      <c r="K1442" s="4">
        <f t="shared" si="89"/>
        <v>45215</v>
      </c>
      <c r="L1442" s="14">
        <f>+VLOOKUP(B1442,'[1]TỔNG HỢP .'!E$1399:M$1464,9,0)</f>
        <v>-3781674</v>
      </c>
      <c r="M1442" s="14">
        <f t="shared" si="90"/>
        <v>0</v>
      </c>
      <c r="N1442" s="4" t="str">
        <f>+VLOOKUP(B1442,'[1]TỔNG HỢP .'!E$1399:M$1464,8,0)</f>
        <v>15.10.2023</v>
      </c>
      <c r="O1442" t="s">
        <v>1301</v>
      </c>
    </row>
    <row r="1443" spans="1:15" customFormat="1" hidden="1" x14ac:dyDescent="0.2">
      <c r="A1443" s="4">
        <v>45167</v>
      </c>
      <c r="B1443" s="5">
        <v>51608</v>
      </c>
      <c r="C1443" s="5" t="s">
        <v>10</v>
      </c>
      <c r="D1443" s="5" t="s">
        <v>387</v>
      </c>
      <c r="E1443" s="8">
        <v>1449072</v>
      </c>
      <c r="F1443" s="9" t="s">
        <v>1053</v>
      </c>
      <c r="G1443" s="8">
        <v>115926</v>
      </c>
      <c r="H1443" s="8">
        <f t="shared" si="91"/>
        <v>1564998</v>
      </c>
      <c r="I1443" s="5" t="s">
        <v>13</v>
      </c>
      <c r="J1443" s="5" t="s">
        <v>14</v>
      </c>
      <c r="K1443" s="4">
        <f t="shared" si="89"/>
        <v>45215</v>
      </c>
      <c r="L1443" s="14">
        <f>+VLOOKUP(B1443,'[1]TỔNG HỢP .'!E$1399:M$1464,9,0)</f>
        <v>-1564998</v>
      </c>
      <c r="M1443" s="14">
        <f t="shared" si="90"/>
        <v>0</v>
      </c>
      <c r="N1443" s="4" t="str">
        <f>+VLOOKUP(B1443,'[1]TỔNG HỢP .'!E$1399:M$1464,8,0)</f>
        <v>15.10.2023</v>
      </c>
      <c r="O1443" t="s">
        <v>1301</v>
      </c>
    </row>
    <row r="1444" spans="1:15" customFormat="1" hidden="1" x14ac:dyDescent="0.2">
      <c r="A1444" s="4">
        <v>45167</v>
      </c>
      <c r="B1444" s="5">
        <v>51609</v>
      </c>
      <c r="C1444" s="5" t="s">
        <v>10</v>
      </c>
      <c r="D1444" s="5" t="s">
        <v>123</v>
      </c>
      <c r="E1444" s="8">
        <v>2209980</v>
      </c>
      <c r="F1444" s="9" t="s">
        <v>1053</v>
      </c>
      <c r="G1444" s="8">
        <v>176798</v>
      </c>
      <c r="H1444" s="8">
        <f t="shared" si="91"/>
        <v>2386778</v>
      </c>
      <c r="I1444" s="5" t="s">
        <v>13</v>
      </c>
      <c r="J1444" s="5" t="s">
        <v>14</v>
      </c>
      <c r="K1444" s="4">
        <f t="shared" si="89"/>
        <v>45215</v>
      </c>
      <c r="L1444" s="14">
        <f>+VLOOKUP(B1444,'[1]TỔNG HỢP .'!E$1399:M$1464,9,0)</f>
        <v>-2386778</v>
      </c>
      <c r="M1444" s="14">
        <f t="shared" si="90"/>
        <v>0</v>
      </c>
      <c r="N1444" s="4" t="str">
        <f>+VLOOKUP(B1444,'[1]TỔNG HỢP .'!E$1399:M$1464,8,0)</f>
        <v>15.10.2023</v>
      </c>
      <c r="O1444" t="s">
        <v>1301</v>
      </c>
    </row>
    <row r="1445" spans="1:15" customFormat="1" hidden="1" x14ac:dyDescent="0.2">
      <c r="A1445" s="4">
        <v>45167</v>
      </c>
      <c r="B1445" s="5">
        <v>51610</v>
      </c>
      <c r="C1445" s="5" t="s">
        <v>10</v>
      </c>
      <c r="D1445" s="5" t="s">
        <v>123</v>
      </c>
      <c r="E1445" s="8">
        <v>6596200</v>
      </c>
      <c r="F1445" s="9" t="s">
        <v>1053</v>
      </c>
      <c r="G1445" s="8">
        <v>527696</v>
      </c>
      <c r="H1445" s="8">
        <f t="shared" si="91"/>
        <v>7123896</v>
      </c>
      <c r="I1445" s="5" t="s">
        <v>13</v>
      </c>
      <c r="J1445" s="5" t="s">
        <v>14</v>
      </c>
      <c r="K1445" s="4">
        <f t="shared" si="89"/>
        <v>45215</v>
      </c>
      <c r="L1445" s="14">
        <f>+VLOOKUP(B1445,'[1]TỔNG HỢP .'!E$1399:M$1464,9,0)</f>
        <v>-7123896</v>
      </c>
      <c r="M1445" s="14">
        <f t="shared" si="90"/>
        <v>0</v>
      </c>
      <c r="N1445" s="4" t="str">
        <f>+VLOOKUP(B1445,'[1]TỔNG HỢP .'!E$1399:M$1464,8,0)</f>
        <v>15.10.2023</v>
      </c>
      <c r="O1445" t="s">
        <v>1301</v>
      </c>
    </row>
    <row r="1446" spans="1:15" customFormat="1" hidden="1" x14ac:dyDescent="0.2">
      <c r="A1446" s="4">
        <v>45167</v>
      </c>
      <c r="B1446" s="5">
        <v>51611</v>
      </c>
      <c r="C1446" s="5" t="s">
        <v>10</v>
      </c>
      <c r="D1446" s="5" t="s">
        <v>90</v>
      </c>
      <c r="E1446" s="8">
        <v>2192330</v>
      </c>
      <c r="F1446" s="9" t="s">
        <v>1053</v>
      </c>
      <c r="G1446" s="8">
        <v>175386</v>
      </c>
      <c r="H1446" s="8">
        <f t="shared" si="91"/>
        <v>2367716</v>
      </c>
      <c r="I1446" s="5" t="s">
        <v>13</v>
      </c>
      <c r="J1446" s="5" t="s">
        <v>14</v>
      </c>
      <c r="K1446" s="4">
        <f t="shared" si="89"/>
        <v>45215</v>
      </c>
      <c r="L1446" s="14">
        <f>+VLOOKUP(B1446,'[1]TỔNG HỢP .'!E$1399:M$1464,9,0)</f>
        <v>-2367716</v>
      </c>
      <c r="M1446" s="14">
        <f t="shared" si="90"/>
        <v>0</v>
      </c>
      <c r="N1446" s="4" t="str">
        <f>+VLOOKUP(B1446,'[1]TỔNG HỢP .'!E$1399:M$1464,8,0)</f>
        <v>15.10.2023</v>
      </c>
      <c r="O1446" t="s">
        <v>1301</v>
      </c>
    </row>
    <row r="1447" spans="1:15" customFormat="1" hidden="1" x14ac:dyDescent="0.2">
      <c r="A1447" s="4">
        <v>45168</v>
      </c>
      <c r="B1447" s="5">
        <v>51673</v>
      </c>
      <c r="C1447" s="5" t="s">
        <v>10</v>
      </c>
      <c r="D1447" s="5" t="s">
        <v>77</v>
      </c>
      <c r="E1447" s="8">
        <v>2192330</v>
      </c>
      <c r="F1447" s="9" t="s">
        <v>1053</v>
      </c>
      <c r="G1447" s="8">
        <v>175386</v>
      </c>
      <c r="H1447" s="8">
        <f t="shared" si="91"/>
        <v>2367716</v>
      </c>
      <c r="I1447" s="5" t="s">
        <v>13</v>
      </c>
      <c r="J1447" s="5" t="s">
        <v>14</v>
      </c>
      <c r="K1447" s="4">
        <f t="shared" si="89"/>
        <v>45216</v>
      </c>
      <c r="L1447" s="14">
        <f>+VLOOKUP(B1447,'[1]TỔNG HỢP .'!E$1399:M$1464,9,0)</f>
        <v>-2367716</v>
      </c>
      <c r="M1447" s="14">
        <f t="shared" si="90"/>
        <v>0</v>
      </c>
      <c r="N1447" s="4" t="str">
        <f>+VLOOKUP(B1447,'[1]TỔNG HỢP .'!E$1399:M$1464,8,0)</f>
        <v>15.10.2023</v>
      </c>
      <c r="O1447" t="s">
        <v>1301</v>
      </c>
    </row>
    <row r="1448" spans="1:15" customFormat="1" hidden="1" x14ac:dyDescent="0.2">
      <c r="A1448" s="4">
        <v>45168</v>
      </c>
      <c r="B1448" s="5">
        <v>51726</v>
      </c>
      <c r="C1448" s="5" t="s">
        <v>10</v>
      </c>
      <c r="D1448" s="5" t="s">
        <v>1028</v>
      </c>
      <c r="E1448" s="8">
        <v>2496680</v>
      </c>
      <c r="F1448" s="9" t="s">
        <v>1053</v>
      </c>
      <c r="G1448" s="8">
        <v>199734</v>
      </c>
      <c r="H1448" s="8">
        <f t="shared" si="91"/>
        <v>2696414</v>
      </c>
      <c r="I1448" s="5" t="s">
        <v>13</v>
      </c>
      <c r="J1448" s="5" t="s">
        <v>14</v>
      </c>
      <c r="K1448" s="4">
        <f t="shared" si="89"/>
        <v>45216</v>
      </c>
      <c r="L1448" s="14">
        <f>+VLOOKUP(B1448,'[1]TỔNG HỢP .'!E$1399:M$1464,9,0)</f>
        <v>-2696414</v>
      </c>
      <c r="M1448" s="14">
        <f t="shared" si="90"/>
        <v>0</v>
      </c>
      <c r="N1448" s="4" t="str">
        <f>+VLOOKUP(B1448,'[1]TỔNG HỢP .'!E$1399:M$1464,8,0)</f>
        <v>15.10.2023</v>
      </c>
      <c r="O1448" t="s">
        <v>1301</v>
      </c>
    </row>
    <row r="1449" spans="1:15" customFormat="1" hidden="1" x14ac:dyDescent="0.2">
      <c r="A1449" s="4">
        <v>45168</v>
      </c>
      <c r="B1449" s="5">
        <v>51731</v>
      </c>
      <c r="C1449" s="5" t="s">
        <v>10</v>
      </c>
      <c r="D1449" s="5" t="s">
        <v>80</v>
      </c>
      <c r="E1449" s="8">
        <v>1111900</v>
      </c>
      <c r="F1449" s="9" t="s">
        <v>1053</v>
      </c>
      <c r="G1449" s="8">
        <v>88952</v>
      </c>
      <c r="H1449" s="8">
        <f t="shared" si="91"/>
        <v>1200852</v>
      </c>
      <c r="I1449" s="5" t="s">
        <v>13</v>
      </c>
      <c r="J1449" s="5" t="s">
        <v>14</v>
      </c>
      <c r="K1449" s="4">
        <f t="shared" si="89"/>
        <v>45216</v>
      </c>
      <c r="L1449" s="14">
        <f>+VLOOKUP(B1449,'[1]TỔNG HỢP .'!E$1399:M$1464,9,0)</f>
        <v>-1200852</v>
      </c>
      <c r="M1449" s="14">
        <f t="shared" si="90"/>
        <v>0</v>
      </c>
      <c r="N1449" s="4" t="str">
        <f>+VLOOKUP(B1449,'[1]TỔNG HỢP .'!E$1399:M$1464,8,0)</f>
        <v>15.10.2023</v>
      </c>
      <c r="O1449" t="s">
        <v>1301</v>
      </c>
    </row>
    <row r="1450" spans="1:15" customFormat="1" hidden="1" x14ac:dyDescent="0.2">
      <c r="A1450" s="4">
        <v>45169</v>
      </c>
      <c r="B1450" s="5">
        <v>53089</v>
      </c>
      <c r="C1450" s="5" t="s">
        <v>10</v>
      </c>
      <c r="D1450" s="5" t="s">
        <v>175</v>
      </c>
      <c r="E1450" s="8">
        <v>1144722</v>
      </c>
      <c r="F1450" s="9" t="s">
        <v>1053</v>
      </c>
      <c r="G1450" s="8">
        <v>91578</v>
      </c>
      <c r="H1450" s="8">
        <f t="shared" si="91"/>
        <v>1236300</v>
      </c>
      <c r="I1450" s="5" t="s">
        <v>13</v>
      </c>
      <c r="J1450" s="5" t="s">
        <v>14</v>
      </c>
      <c r="K1450" s="4">
        <f t="shared" si="89"/>
        <v>45217</v>
      </c>
      <c r="L1450" s="14">
        <f>+VLOOKUP(B1450,'[1]TỔNG HỢP .'!E$1399:M$1464,9,0)</f>
        <v>-1236300</v>
      </c>
      <c r="M1450" s="14">
        <f t="shared" si="90"/>
        <v>0</v>
      </c>
      <c r="N1450" s="4" t="str">
        <f>+VLOOKUP(B1450,'[1]TỔNG HỢP .'!E$1399:M$1464,8,0)</f>
        <v>15.10.2023</v>
      </c>
      <c r="O1450" t="s">
        <v>1301</v>
      </c>
    </row>
    <row r="1451" spans="1:15" customFormat="1" hidden="1" x14ac:dyDescent="0.2">
      <c r="A1451" s="4">
        <v>45169</v>
      </c>
      <c r="B1451" s="5">
        <v>53090</v>
      </c>
      <c r="C1451" s="5" t="s">
        <v>10</v>
      </c>
      <c r="D1451" s="5" t="s">
        <v>175</v>
      </c>
      <c r="E1451" s="8">
        <v>5047736</v>
      </c>
      <c r="F1451" s="9" t="s">
        <v>1053</v>
      </c>
      <c r="G1451" s="8">
        <v>403819</v>
      </c>
      <c r="H1451" s="8">
        <f t="shared" si="91"/>
        <v>5451555</v>
      </c>
      <c r="I1451" s="5" t="s">
        <v>13</v>
      </c>
      <c r="J1451" s="5" t="s">
        <v>14</v>
      </c>
      <c r="K1451" s="4">
        <f t="shared" si="89"/>
        <v>45217</v>
      </c>
      <c r="L1451" s="14">
        <f>+VLOOKUP(B1451,'[1]TỔNG HỢP .'!E$1399:M$1464,9,0)</f>
        <v>-5451555</v>
      </c>
      <c r="M1451" s="14">
        <f t="shared" si="90"/>
        <v>0</v>
      </c>
      <c r="N1451" s="4" t="str">
        <f>+VLOOKUP(B1451,'[1]TỔNG HỢP .'!E$1399:M$1464,8,0)</f>
        <v>15.10.2023</v>
      </c>
      <c r="O1451" t="s">
        <v>1301</v>
      </c>
    </row>
    <row r="1452" spans="1:15" customFormat="1" hidden="1" x14ac:dyDescent="0.2">
      <c r="A1452" s="4">
        <v>45169</v>
      </c>
      <c r="B1452" s="5">
        <v>53111</v>
      </c>
      <c r="C1452" s="5" t="s">
        <v>10</v>
      </c>
      <c r="D1452" s="5" t="s">
        <v>197</v>
      </c>
      <c r="E1452" s="8">
        <v>1887980</v>
      </c>
      <c r="F1452" s="9" t="s">
        <v>1053</v>
      </c>
      <c r="G1452" s="8">
        <v>151038</v>
      </c>
      <c r="H1452" s="8">
        <f t="shared" si="91"/>
        <v>2039018</v>
      </c>
      <c r="I1452" s="5" t="s">
        <v>13</v>
      </c>
      <c r="J1452" s="5" t="s">
        <v>14</v>
      </c>
      <c r="K1452" s="4">
        <f t="shared" si="89"/>
        <v>45217</v>
      </c>
      <c r="L1452" s="14">
        <f>+VLOOKUP(B1452,'[1]TỔNG HỢP .'!E$1399:M$1464,9,0)</f>
        <v>-2039018</v>
      </c>
      <c r="M1452" s="14">
        <f t="shared" si="90"/>
        <v>0</v>
      </c>
      <c r="N1452" s="4" t="str">
        <f>+VLOOKUP(B1452,'[1]TỔNG HỢP .'!E$1399:M$1464,8,0)</f>
        <v>15.10.2023</v>
      </c>
      <c r="O1452" t="s">
        <v>1301</v>
      </c>
    </row>
    <row r="1453" spans="1:15" customFormat="1" hidden="1" x14ac:dyDescent="0.2">
      <c r="A1453" s="4">
        <v>45170</v>
      </c>
      <c r="B1453" s="5">
        <v>53227</v>
      </c>
      <c r="C1453" s="5" t="s">
        <v>10</v>
      </c>
      <c r="D1453" s="5" t="s">
        <v>87</v>
      </c>
      <c r="E1453" s="8">
        <v>2192330</v>
      </c>
      <c r="F1453" s="9" t="s">
        <v>1053</v>
      </c>
      <c r="G1453" s="8">
        <v>175386</v>
      </c>
      <c r="H1453" s="8">
        <f>+E1453+G1453</f>
        <v>2367716</v>
      </c>
      <c r="I1453" s="5" t="s">
        <v>13</v>
      </c>
      <c r="J1453" s="5" t="s">
        <v>14</v>
      </c>
      <c r="K1453" s="4">
        <f t="shared" ref="K1453:K1516" si="92">48+A1453</f>
        <v>45218</v>
      </c>
      <c r="L1453" s="14">
        <f>+VLOOKUP(B1453,'[1]TỔNG HỢP .'!E$1465:M$1598,9,0)</f>
        <v>-2367716</v>
      </c>
      <c r="M1453" s="14">
        <f t="shared" ref="M1453:M1516" si="93">+L1453+H1453</f>
        <v>0</v>
      </c>
      <c r="N1453" s="4" t="str">
        <f>+VLOOKUP(B1453,'[1]TỔNG HỢP .'!E$1465:M$1598,8,0)</f>
        <v>05.11.2023</v>
      </c>
      <c r="O1453" t="s">
        <v>1327</v>
      </c>
    </row>
    <row r="1454" spans="1:15" customFormat="1" hidden="1" x14ac:dyDescent="0.2">
      <c r="A1454" s="4">
        <v>45173</v>
      </c>
      <c r="B1454" s="5">
        <v>53267</v>
      </c>
      <c r="C1454" s="5" t="s">
        <v>10</v>
      </c>
      <c r="D1454" s="5" t="s">
        <v>15</v>
      </c>
      <c r="E1454" s="8">
        <v>2101890</v>
      </c>
      <c r="F1454" s="9" t="s">
        <v>1053</v>
      </c>
      <c r="G1454" s="8">
        <v>168151</v>
      </c>
      <c r="H1454" s="8">
        <f t="shared" ref="H1454:H1517" si="94">+E1454+G1454</f>
        <v>2270041</v>
      </c>
      <c r="I1454" s="5" t="s">
        <v>13</v>
      </c>
      <c r="J1454" s="5" t="s">
        <v>14</v>
      </c>
      <c r="K1454" s="4">
        <f t="shared" si="92"/>
        <v>45221</v>
      </c>
      <c r="L1454" s="14">
        <f>+VLOOKUP(B1454,'[1]TỔNG HỢP .'!E$1465:M$1598,9,0)</f>
        <v>-2270041</v>
      </c>
      <c r="M1454" s="14">
        <f t="shared" si="93"/>
        <v>0</v>
      </c>
      <c r="N1454" s="4" t="str">
        <f>+VLOOKUP(B1454,'[1]TỔNG HỢP .'!E$1465:M$1598,8,0)</f>
        <v>05.11.2023</v>
      </c>
      <c r="O1454" t="s">
        <v>1327</v>
      </c>
    </row>
    <row r="1455" spans="1:15" customFormat="1" hidden="1" x14ac:dyDescent="0.2">
      <c r="A1455" s="4">
        <v>45173</v>
      </c>
      <c r="B1455" s="5">
        <v>53268</v>
      </c>
      <c r="C1455" s="5" t="s">
        <v>10</v>
      </c>
      <c r="D1455" s="5" t="s">
        <v>100</v>
      </c>
      <c r="E1455" s="8">
        <v>1248340</v>
      </c>
      <c r="F1455" s="9" t="s">
        <v>1053</v>
      </c>
      <c r="G1455" s="8">
        <v>99867</v>
      </c>
      <c r="H1455" s="8">
        <f t="shared" si="94"/>
        <v>1348207</v>
      </c>
      <c r="I1455" s="5" t="s">
        <v>13</v>
      </c>
      <c r="J1455" s="5" t="s">
        <v>14</v>
      </c>
      <c r="K1455" s="4">
        <f t="shared" si="92"/>
        <v>45221</v>
      </c>
      <c r="L1455" s="14">
        <f>+VLOOKUP(B1455,'[1]TỔNG HỢP .'!E$1465:M$1598,9,0)</f>
        <v>-1348207</v>
      </c>
      <c r="M1455" s="14">
        <f t="shared" si="93"/>
        <v>0</v>
      </c>
      <c r="N1455" s="4" t="str">
        <f>+VLOOKUP(B1455,'[1]TỔNG HỢP .'!E$1465:M$1598,8,0)</f>
        <v>05.11.2023</v>
      </c>
      <c r="O1455" t="s">
        <v>1327</v>
      </c>
    </row>
    <row r="1456" spans="1:15" customFormat="1" hidden="1" x14ac:dyDescent="0.2">
      <c r="A1456" s="4">
        <v>45173</v>
      </c>
      <c r="B1456" s="5">
        <v>53269</v>
      </c>
      <c r="C1456" s="5" t="s">
        <v>10</v>
      </c>
      <c r="D1456" s="5" t="s">
        <v>21</v>
      </c>
      <c r="E1456" s="8">
        <v>2192330</v>
      </c>
      <c r="F1456" s="9" t="s">
        <v>1053</v>
      </c>
      <c r="G1456" s="8">
        <v>175386</v>
      </c>
      <c r="H1456" s="8">
        <f t="shared" si="94"/>
        <v>2367716</v>
      </c>
      <c r="I1456" s="5" t="s">
        <v>13</v>
      </c>
      <c r="J1456" s="5" t="s">
        <v>14</v>
      </c>
      <c r="K1456" s="4">
        <f t="shared" si="92"/>
        <v>45221</v>
      </c>
      <c r="L1456" s="14">
        <f>+VLOOKUP(B1456,'[1]TỔNG HỢP .'!E$1465:M$1598,9,0)</f>
        <v>-2367716</v>
      </c>
      <c r="M1456" s="14">
        <f t="shared" si="93"/>
        <v>0</v>
      </c>
      <c r="N1456" s="4" t="str">
        <f>+VLOOKUP(B1456,'[1]TỔNG HỢP .'!E$1465:M$1598,8,0)</f>
        <v>05.11.2023</v>
      </c>
      <c r="O1456" t="s">
        <v>1327</v>
      </c>
    </row>
    <row r="1457" spans="1:15" customFormat="1" hidden="1" x14ac:dyDescent="0.2">
      <c r="A1457" s="4">
        <v>45173</v>
      </c>
      <c r="B1457" s="5">
        <v>53270</v>
      </c>
      <c r="C1457" s="5" t="s">
        <v>10</v>
      </c>
      <c r="D1457" s="5" t="s">
        <v>54</v>
      </c>
      <c r="E1457" s="8">
        <v>1294340</v>
      </c>
      <c r="F1457" s="9" t="s">
        <v>1053</v>
      </c>
      <c r="G1457" s="8">
        <v>103547</v>
      </c>
      <c r="H1457" s="8">
        <f t="shared" si="94"/>
        <v>1397887</v>
      </c>
      <c r="I1457" s="5" t="s">
        <v>13</v>
      </c>
      <c r="J1457" s="5" t="s">
        <v>14</v>
      </c>
      <c r="K1457" s="4">
        <f t="shared" si="92"/>
        <v>45221</v>
      </c>
      <c r="L1457" s="14">
        <f>+VLOOKUP(B1457,'[1]TỔNG HỢP .'!E$1465:M$1598,9,0)</f>
        <v>-1397887</v>
      </c>
      <c r="M1457" s="14">
        <f t="shared" si="93"/>
        <v>0</v>
      </c>
      <c r="N1457" s="4" t="str">
        <f>+VLOOKUP(B1457,'[1]TỔNG HỢP .'!E$1465:M$1598,8,0)</f>
        <v>05.11.2023</v>
      </c>
      <c r="O1457" t="s">
        <v>1327</v>
      </c>
    </row>
    <row r="1458" spans="1:15" customFormat="1" hidden="1" x14ac:dyDescent="0.2">
      <c r="A1458" s="4">
        <v>45173</v>
      </c>
      <c r="B1458" s="5">
        <v>53271</v>
      </c>
      <c r="C1458" s="5" t="s">
        <v>10</v>
      </c>
      <c r="D1458" s="5" t="s">
        <v>106</v>
      </c>
      <c r="E1458" s="8">
        <v>1248340</v>
      </c>
      <c r="F1458" s="9" t="s">
        <v>1053</v>
      </c>
      <c r="G1458" s="8">
        <v>99867</v>
      </c>
      <c r="H1458" s="8">
        <f t="shared" si="94"/>
        <v>1348207</v>
      </c>
      <c r="I1458" s="5" t="s">
        <v>13</v>
      </c>
      <c r="J1458" s="5" t="s">
        <v>14</v>
      </c>
      <c r="K1458" s="4">
        <f t="shared" si="92"/>
        <v>45221</v>
      </c>
      <c r="L1458" s="14">
        <f>+VLOOKUP(B1458,'[1]TỔNG HỢP .'!E$1465:M$1598,9,0)</f>
        <v>-1348207</v>
      </c>
      <c r="M1458" s="14">
        <f t="shared" si="93"/>
        <v>0</v>
      </c>
      <c r="N1458" s="4" t="str">
        <f>+VLOOKUP(B1458,'[1]TỔNG HỢP .'!E$1465:M$1598,8,0)</f>
        <v>05.11.2023</v>
      </c>
      <c r="O1458" t="s">
        <v>1327</v>
      </c>
    </row>
    <row r="1459" spans="1:15" customFormat="1" hidden="1" x14ac:dyDescent="0.2">
      <c r="A1459" s="4">
        <v>45173</v>
      </c>
      <c r="B1459" s="5">
        <v>53272</v>
      </c>
      <c r="C1459" s="5" t="s">
        <v>10</v>
      </c>
      <c r="D1459" s="5" t="s">
        <v>29</v>
      </c>
      <c r="E1459" s="8">
        <v>2238330</v>
      </c>
      <c r="F1459" s="9" t="s">
        <v>1053</v>
      </c>
      <c r="G1459" s="8">
        <v>179066</v>
      </c>
      <c r="H1459" s="8">
        <f t="shared" si="94"/>
        <v>2417396</v>
      </c>
      <c r="I1459" s="5" t="s">
        <v>13</v>
      </c>
      <c r="J1459" s="5" t="s">
        <v>14</v>
      </c>
      <c r="K1459" s="4">
        <f t="shared" si="92"/>
        <v>45221</v>
      </c>
      <c r="L1459" s="14">
        <f>+VLOOKUP(B1459,'[1]TỔNG HỢP .'!E$1465:M$1598,9,0)</f>
        <v>-2417396</v>
      </c>
      <c r="M1459" s="14">
        <f t="shared" si="93"/>
        <v>0</v>
      </c>
      <c r="N1459" s="4" t="str">
        <f>+VLOOKUP(B1459,'[1]TỔNG HỢP .'!E$1465:M$1598,8,0)</f>
        <v>05.11.2023</v>
      </c>
      <c r="O1459" t="s">
        <v>1327</v>
      </c>
    </row>
    <row r="1460" spans="1:15" customFormat="1" hidden="1" x14ac:dyDescent="0.2">
      <c r="A1460" s="4">
        <v>45173</v>
      </c>
      <c r="B1460" s="5">
        <v>53273</v>
      </c>
      <c r="C1460" s="5" t="s">
        <v>10</v>
      </c>
      <c r="D1460" s="5" t="s">
        <v>29</v>
      </c>
      <c r="E1460" s="8">
        <v>1035990</v>
      </c>
      <c r="F1460" s="9" t="s">
        <v>1053</v>
      </c>
      <c r="G1460" s="8">
        <v>82879</v>
      </c>
      <c r="H1460" s="8">
        <f t="shared" si="94"/>
        <v>1118869</v>
      </c>
      <c r="I1460" s="5" t="s">
        <v>13</v>
      </c>
      <c r="J1460" s="5" t="s">
        <v>14</v>
      </c>
      <c r="K1460" s="4">
        <f t="shared" si="92"/>
        <v>45221</v>
      </c>
      <c r="L1460" s="14">
        <f>+VLOOKUP(B1460,'[1]TỔNG HỢP .'!E$1465:M$1598,9,0)</f>
        <v>-1118869</v>
      </c>
      <c r="M1460" s="14">
        <f t="shared" si="93"/>
        <v>0</v>
      </c>
      <c r="N1460" s="4" t="str">
        <f>+VLOOKUP(B1460,'[1]TỔNG HỢP .'!E$1465:M$1598,8,0)</f>
        <v>05.11.2023</v>
      </c>
      <c r="O1460" t="s">
        <v>1327</v>
      </c>
    </row>
    <row r="1461" spans="1:15" customFormat="1" hidden="1" x14ac:dyDescent="0.2">
      <c r="A1461" s="4">
        <v>45173</v>
      </c>
      <c r="B1461" s="5">
        <v>53274</v>
      </c>
      <c r="C1461" s="5" t="s">
        <v>10</v>
      </c>
      <c r="D1461" s="5" t="s">
        <v>406</v>
      </c>
      <c r="E1461" s="8">
        <v>1649804</v>
      </c>
      <c r="F1461" s="9" t="s">
        <v>1053</v>
      </c>
      <c r="G1461" s="8">
        <v>131984</v>
      </c>
      <c r="H1461" s="8">
        <f t="shared" si="94"/>
        <v>1781788</v>
      </c>
      <c r="I1461" s="5" t="s">
        <v>13</v>
      </c>
      <c r="J1461" s="5" t="s">
        <v>14</v>
      </c>
      <c r="K1461" s="4">
        <f t="shared" si="92"/>
        <v>45221</v>
      </c>
      <c r="L1461" s="14">
        <f>+VLOOKUP(B1461,'[1]TỔNG HỢP .'!E$1465:M$1598,9,0)</f>
        <v>-1781788</v>
      </c>
      <c r="M1461" s="14">
        <f t="shared" si="93"/>
        <v>0</v>
      </c>
      <c r="N1461" s="4" t="str">
        <f>+VLOOKUP(B1461,'[1]TỔNG HỢP .'!E$1465:M$1598,8,0)</f>
        <v>05.11.2023</v>
      </c>
      <c r="O1461" t="s">
        <v>1327</v>
      </c>
    </row>
    <row r="1462" spans="1:15" customFormat="1" hidden="1" x14ac:dyDescent="0.2">
      <c r="A1462" s="4">
        <v>45173</v>
      </c>
      <c r="B1462" s="5">
        <v>53275</v>
      </c>
      <c r="C1462" s="5" t="s">
        <v>10</v>
      </c>
      <c r="D1462" s="5" t="s">
        <v>57</v>
      </c>
      <c r="E1462" s="8">
        <v>1312632</v>
      </c>
      <c r="F1462" s="9" t="s">
        <v>1053</v>
      </c>
      <c r="G1462" s="8">
        <v>105011</v>
      </c>
      <c r="H1462" s="8">
        <f t="shared" si="94"/>
        <v>1417643</v>
      </c>
      <c r="I1462" s="5" t="s">
        <v>13</v>
      </c>
      <c r="J1462" s="5" t="s">
        <v>14</v>
      </c>
      <c r="K1462" s="4">
        <f t="shared" si="92"/>
        <v>45221</v>
      </c>
      <c r="L1462" s="14">
        <f>+VLOOKUP(B1462,'[1]TỔNG HỢP .'!E$1465:M$1598,9,0)</f>
        <v>-1417643</v>
      </c>
      <c r="M1462" s="14">
        <f t="shared" si="93"/>
        <v>0</v>
      </c>
      <c r="N1462" s="4" t="str">
        <f>+VLOOKUP(B1462,'[1]TỔNG HỢP .'!E$1465:M$1598,8,0)</f>
        <v>05.11.2023</v>
      </c>
      <c r="O1462" t="s">
        <v>1327</v>
      </c>
    </row>
    <row r="1463" spans="1:15" customFormat="1" hidden="1" x14ac:dyDescent="0.2">
      <c r="A1463" s="4">
        <v>45173</v>
      </c>
      <c r="B1463" s="5">
        <v>53276</v>
      </c>
      <c r="C1463" s="5" t="s">
        <v>10</v>
      </c>
      <c r="D1463" s="5" t="s">
        <v>32</v>
      </c>
      <c r="E1463" s="8">
        <v>943990</v>
      </c>
      <c r="F1463" s="9" t="s">
        <v>1053</v>
      </c>
      <c r="G1463" s="8">
        <v>75519</v>
      </c>
      <c r="H1463" s="8">
        <f t="shared" si="94"/>
        <v>1019509</v>
      </c>
      <c r="I1463" s="5" t="s">
        <v>13</v>
      </c>
      <c r="J1463" s="5" t="s">
        <v>14</v>
      </c>
      <c r="K1463" s="4">
        <f t="shared" si="92"/>
        <v>45221</v>
      </c>
      <c r="L1463" s="14">
        <f>+VLOOKUP(B1463,'[1]TỔNG HỢP .'!E$1465:M$1598,9,0)</f>
        <v>-1019509</v>
      </c>
      <c r="M1463" s="14">
        <f t="shared" si="93"/>
        <v>0</v>
      </c>
      <c r="N1463" s="4" t="str">
        <f>+VLOOKUP(B1463,'[1]TỔNG HỢP .'!E$1465:M$1598,8,0)</f>
        <v>05.11.2023</v>
      </c>
      <c r="O1463" t="s">
        <v>1327</v>
      </c>
    </row>
    <row r="1464" spans="1:15" customFormat="1" hidden="1" x14ac:dyDescent="0.2">
      <c r="A1464" s="4">
        <v>45173</v>
      </c>
      <c r="B1464" s="5">
        <v>53277</v>
      </c>
      <c r="C1464" s="5" t="s">
        <v>10</v>
      </c>
      <c r="D1464" s="5" t="s">
        <v>32</v>
      </c>
      <c r="E1464" s="8">
        <v>1887980</v>
      </c>
      <c r="F1464" s="9" t="s">
        <v>1053</v>
      </c>
      <c r="G1464" s="8">
        <v>151038</v>
      </c>
      <c r="H1464" s="8">
        <f t="shared" si="94"/>
        <v>2039018</v>
      </c>
      <c r="I1464" s="5" t="s">
        <v>13</v>
      </c>
      <c r="J1464" s="5" t="s">
        <v>14</v>
      </c>
      <c r="K1464" s="4">
        <f t="shared" si="92"/>
        <v>45221</v>
      </c>
      <c r="L1464" s="14">
        <f>+VLOOKUP(B1464,'[1]TỔNG HỢP .'!E$1465:M$1598,9,0)</f>
        <v>-2039018</v>
      </c>
      <c r="M1464" s="14">
        <f t="shared" si="93"/>
        <v>0</v>
      </c>
      <c r="N1464" s="4" t="str">
        <f>+VLOOKUP(B1464,'[1]TỔNG HỢP .'!E$1465:M$1598,8,0)</f>
        <v>05.11.2023</v>
      </c>
      <c r="O1464" t="s">
        <v>1327</v>
      </c>
    </row>
    <row r="1465" spans="1:15" customFormat="1" hidden="1" x14ac:dyDescent="0.2">
      <c r="A1465" s="4">
        <v>45173</v>
      </c>
      <c r="B1465" s="5">
        <v>53278</v>
      </c>
      <c r="C1465" s="5" t="s">
        <v>10</v>
      </c>
      <c r="D1465" s="5" t="s">
        <v>32</v>
      </c>
      <c r="E1465" s="8">
        <v>200732</v>
      </c>
      <c r="F1465" s="9" t="s">
        <v>1053</v>
      </c>
      <c r="G1465" s="8">
        <v>16059</v>
      </c>
      <c r="H1465" s="8">
        <f t="shared" si="94"/>
        <v>216791</v>
      </c>
      <c r="I1465" s="5" t="s">
        <v>13</v>
      </c>
      <c r="J1465" s="5" t="s">
        <v>14</v>
      </c>
      <c r="K1465" s="4">
        <f t="shared" si="92"/>
        <v>45221</v>
      </c>
      <c r="L1465" s="14">
        <f>+VLOOKUP(B1465,'[1]TỔNG HỢP .'!E$1465:M$1598,9,0)</f>
        <v>-216791</v>
      </c>
      <c r="M1465" s="14">
        <f t="shared" si="93"/>
        <v>0</v>
      </c>
      <c r="N1465" s="4" t="str">
        <f>+VLOOKUP(B1465,'[1]TỔNG HỢP .'!E$1465:M$1598,8,0)</f>
        <v>05.11.2023</v>
      </c>
      <c r="O1465" t="s">
        <v>1327</v>
      </c>
    </row>
    <row r="1466" spans="1:15" customFormat="1" hidden="1" x14ac:dyDescent="0.2">
      <c r="A1466" s="4">
        <v>45173</v>
      </c>
      <c r="B1466" s="5">
        <v>53279</v>
      </c>
      <c r="C1466" s="5" t="s">
        <v>10</v>
      </c>
      <c r="D1466" s="5" t="s">
        <v>120</v>
      </c>
      <c r="E1466" s="8">
        <v>1850536</v>
      </c>
      <c r="F1466" s="9" t="s">
        <v>1053</v>
      </c>
      <c r="G1466" s="8">
        <v>148043</v>
      </c>
      <c r="H1466" s="8">
        <f t="shared" si="94"/>
        <v>1998579</v>
      </c>
      <c r="I1466" s="5" t="s">
        <v>13</v>
      </c>
      <c r="J1466" s="5" t="s">
        <v>14</v>
      </c>
      <c r="K1466" s="4">
        <f t="shared" si="92"/>
        <v>45221</v>
      </c>
      <c r="L1466" s="14">
        <f>+VLOOKUP(B1466,'[1]TỔNG HỢP .'!E$1465:M$1598,9,0)</f>
        <v>-1998579</v>
      </c>
      <c r="M1466" s="14">
        <f t="shared" si="93"/>
        <v>0</v>
      </c>
      <c r="N1466" s="4" t="str">
        <f>+VLOOKUP(B1466,'[1]TỔNG HỢP .'!E$1465:M$1598,8,0)</f>
        <v>05.11.2023</v>
      </c>
      <c r="O1466" t="s">
        <v>1327</v>
      </c>
    </row>
    <row r="1467" spans="1:15" customFormat="1" hidden="1" x14ac:dyDescent="0.2">
      <c r="A1467" s="4">
        <v>45173</v>
      </c>
      <c r="B1467" s="5">
        <v>53280</v>
      </c>
      <c r="C1467" s="5" t="s">
        <v>10</v>
      </c>
      <c r="D1467" s="5" t="s">
        <v>137</v>
      </c>
      <c r="E1467" s="8">
        <v>1248340</v>
      </c>
      <c r="F1467" s="9" t="s">
        <v>1053</v>
      </c>
      <c r="G1467" s="8">
        <v>99867</v>
      </c>
      <c r="H1467" s="8">
        <f t="shared" si="94"/>
        <v>1348207</v>
      </c>
      <c r="I1467" s="5" t="s">
        <v>13</v>
      </c>
      <c r="J1467" s="5" t="s">
        <v>14</v>
      </c>
      <c r="K1467" s="4">
        <f t="shared" si="92"/>
        <v>45221</v>
      </c>
      <c r="L1467" s="14">
        <f>+VLOOKUP(B1467,'[1]TỔNG HỢP .'!E$1465:M$1598,9,0)</f>
        <v>-1348207</v>
      </c>
      <c r="M1467" s="14">
        <f t="shared" si="93"/>
        <v>0</v>
      </c>
      <c r="N1467" s="4" t="str">
        <f>+VLOOKUP(B1467,'[1]TỔNG HỢP .'!E$1465:M$1598,8,0)</f>
        <v>05.11.2023</v>
      </c>
      <c r="O1467" t="s">
        <v>1327</v>
      </c>
    </row>
    <row r="1468" spans="1:15" customFormat="1" hidden="1" x14ac:dyDescent="0.2">
      <c r="A1468" s="4">
        <v>45173</v>
      </c>
      <c r="B1468" s="5">
        <v>53281</v>
      </c>
      <c r="C1468" s="5" t="s">
        <v>10</v>
      </c>
      <c r="D1468" s="5" t="s">
        <v>60</v>
      </c>
      <c r="E1468" s="8">
        <v>1111900</v>
      </c>
      <c r="F1468" s="9" t="s">
        <v>1053</v>
      </c>
      <c r="G1468" s="8">
        <v>88952</v>
      </c>
      <c r="H1468" s="8">
        <f t="shared" si="94"/>
        <v>1200852</v>
      </c>
      <c r="I1468" s="5" t="s">
        <v>13</v>
      </c>
      <c r="J1468" s="5" t="s">
        <v>14</v>
      </c>
      <c r="K1468" s="4">
        <f t="shared" si="92"/>
        <v>45221</v>
      </c>
      <c r="L1468" s="14">
        <f>+VLOOKUP(B1468,'[1]TỔNG HỢP .'!E$1465:M$1598,9,0)</f>
        <v>-1200852</v>
      </c>
      <c r="M1468" s="14">
        <f t="shared" si="93"/>
        <v>0</v>
      </c>
      <c r="N1468" s="4" t="str">
        <f>+VLOOKUP(B1468,'[1]TỔNG HỢP .'!E$1465:M$1598,8,0)</f>
        <v>05.11.2023</v>
      </c>
      <c r="O1468" t="s">
        <v>1327</v>
      </c>
    </row>
    <row r="1469" spans="1:15" customFormat="1" hidden="1" x14ac:dyDescent="0.2">
      <c r="A1469" s="4">
        <v>45173</v>
      </c>
      <c r="B1469" s="5">
        <v>53282</v>
      </c>
      <c r="C1469" s="5" t="s">
        <v>10</v>
      </c>
      <c r="D1469" s="5" t="s">
        <v>38</v>
      </c>
      <c r="E1469" s="8">
        <v>1432340</v>
      </c>
      <c r="F1469" s="9" t="s">
        <v>1053</v>
      </c>
      <c r="G1469" s="8">
        <v>114587</v>
      </c>
      <c r="H1469" s="8">
        <f t="shared" si="94"/>
        <v>1546927</v>
      </c>
      <c r="I1469" s="5" t="s">
        <v>13</v>
      </c>
      <c r="J1469" s="5" t="s">
        <v>14</v>
      </c>
      <c r="K1469" s="4">
        <f t="shared" si="92"/>
        <v>45221</v>
      </c>
      <c r="L1469" s="14">
        <f>+VLOOKUP(B1469,'[1]TỔNG HỢP .'!E$1465:M$1598,9,0)</f>
        <v>-1546927</v>
      </c>
      <c r="M1469" s="14">
        <f t="shared" si="93"/>
        <v>0</v>
      </c>
      <c r="N1469" s="4" t="str">
        <f>+VLOOKUP(B1469,'[1]TỔNG HỢP .'!E$1465:M$1598,8,0)</f>
        <v>05.11.2023</v>
      </c>
      <c r="O1469" t="s">
        <v>1327</v>
      </c>
    </row>
    <row r="1470" spans="1:15" customFormat="1" hidden="1" x14ac:dyDescent="0.2">
      <c r="A1470" s="4">
        <v>45173</v>
      </c>
      <c r="B1470" s="5">
        <v>53283</v>
      </c>
      <c r="C1470" s="5" t="s">
        <v>10</v>
      </c>
      <c r="D1470" s="5" t="s">
        <v>18</v>
      </c>
      <c r="E1470" s="8">
        <v>5692670</v>
      </c>
      <c r="F1470" s="9" t="s">
        <v>1053</v>
      </c>
      <c r="G1470" s="8">
        <v>455414</v>
      </c>
      <c r="H1470" s="8">
        <f t="shared" si="94"/>
        <v>6148084</v>
      </c>
      <c r="I1470" s="5" t="s">
        <v>13</v>
      </c>
      <c r="J1470" s="5" t="s">
        <v>14</v>
      </c>
      <c r="K1470" s="4">
        <f t="shared" si="92"/>
        <v>45221</v>
      </c>
      <c r="L1470" s="14">
        <f>+VLOOKUP(B1470,'[1]TỔNG HỢP .'!E$1465:M$1598,9,0)</f>
        <v>-6148084</v>
      </c>
      <c r="M1470" s="14">
        <f t="shared" si="93"/>
        <v>0</v>
      </c>
      <c r="N1470" s="4" t="str">
        <f>+VLOOKUP(B1470,'[1]TỔNG HỢP .'!E$1465:M$1598,8,0)</f>
        <v>05.11.2023</v>
      </c>
      <c r="O1470" t="s">
        <v>1327</v>
      </c>
    </row>
    <row r="1471" spans="1:15" customFormat="1" hidden="1" x14ac:dyDescent="0.2">
      <c r="A1471" s="4">
        <v>45173</v>
      </c>
      <c r="B1471" s="5">
        <v>53284</v>
      </c>
      <c r="C1471" s="5" t="s">
        <v>10</v>
      </c>
      <c r="D1471" s="5" t="s">
        <v>41</v>
      </c>
      <c r="E1471" s="8">
        <v>1248340</v>
      </c>
      <c r="F1471" s="9" t="s">
        <v>1053</v>
      </c>
      <c r="G1471" s="8">
        <v>99867</v>
      </c>
      <c r="H1471" s="8">
        <f t="shared" si="94"/>
        <v>1348207</v>
      </c>
      <c r="I1471" s="5" t="s">
        <v>13</v>
      </c>
      <c r="J1471" s="5" t="s">
        <v>14</v>
      </c>
      <c r="K1471" s="4">
        <f t="shared" si="92"/>
        <v>45221</v>
      </c>
      <c r="L1471" s="14">
        <f>+VLOOKUP(B1471,'[1]TỔNG HỢP .'!E$1465:M$1598,9,0)</f>
        <v>-1348207</v>
      </c>
      <c r="M1471" s="14">
        <f t="shared" si="93"/>
        <v>0</v>
      </c>
      <c r="N1471" s="4" t="str">
        <f>+VLOOKUP(B1471,'[1]TỔNG HỢP .'!E$1465:M$1598,8,0)</f>
        <v>05.11.2023</v>
      </c>
      <c r="O1471" t="s">
        <v>1327</v>
      </c>
    </row>
    <row r="1472" spans="1:15" customFormat="1" hidden="1" x14ac:dyDescent="0.2">
      <c r="A1472" s="4">
        <v>45173</v>
      </c>
      <c r="B1472" s="5">
        <v>53285</v>
      </c>
      <c r="C1472" s="5" t="s">
        <v>10</v>
      </c>
      <c r="D1472" s="5" t="s">
        <v>44</v>
      </c>
      <c r="E1472" s="8">
        <v>2088712</v>
      </c>
      <c r="F1472" s="9" t="s">
        <v>1053</v>
      </c>
      <c r="G1472" s="8">
        <v>167097</v>
      </c>
      <c r="H1472" s="8">
        <f t="shared" si="94"/>
        <v>2255809</v>
      </c>
      <c r="I1472" s="5" t="s">
        <v>13</v>
      </c>
      <c r="J1472" s="5" t="s">
        <v>14</v>
      </c>
      <c r="K1472" s="4">
        <f t="shared" si="92"/>
        <v>45221</v>
      </c>
      <c r="L1472" s="14">
        <f>+VLOOKUP(B1472,'[1]TỔNG HỢP .'!E$1465:M$1598,9,0)</f>
        <v>-2255809</v>
      </c>
      <c r="M1472" s="14">
        <f t="shared" si="93"/>
        <v>0</v>
      </c>
      <c r="N1472" s="4" t="str">
        <f>+VLOOKUP(B1472,'[1]TỔNG HỢP .'!E$1465:M$1598,8,0)</f>
        <v>05.11.2023</v>
      </c>
      <c r="O1472" t="s">
        <v>1327</v>
      </c>
    </row>
    <row r="1473" spans="1:15" customFormat="1" hidden="1" x14ac:dyDescent="0.2">
      <c r="A1473" s="4">
        <v>45173</v>
      </c>
      <c r="B1473" s="5">
        <v>53286</v>
      </c>
      <c r="C1473" s="5" t="s">
        <v>10</v>
      </c>
      <c r="D1473" s="5" t="s">
        <v>50</v>
      </c>
      <c r="E1473" s="8">
        <v>2055890</v>
      </c>
      <c r="F1473" s="9" t="s">
        <v>1053</v>
      </c>
      <c r="G1473" s="8">
        <v>164471</v>
      </c>
      <c r="H1473" s="8">
        <f t="shared" si="94"/>
        <v>2220361</v>
      </c>
      <c r="I1473" s="5" t="s">
        <v>13</v>
      </c>
      <c r="J1473" s="5" t="s">
        <v>14</v>
      </c>
      <c r="K1473" s="4">
        <f t="shared" si="92"/>
        <v>45221</v>
      </c>
      <c r="L1473" s="14">
        <f>+VLOOKUP(B1473,'[1]TỔNG HỢP .'!E$1465:M$1598,9,0)</f>
        <v>-2220361</v>
      </c>
      <c r="M1473" s="14">
        <f t="shared" si="93"/>
        <v>0</v>
      </c>
      <c r="N1473" s="4" t="str">
        <f>+VLOOKUP(B1473,'[1]TỔNG HỢP .'!E$1465:M$1598,8,0)</f>
        <v>05.11.2023</v>
      </c>
      <c r="O1473" t="s">
        <v>1327</v>
      </c>
    </row>
    <row r="1474" spans="1:15" customFormat="1" hidden="1" x14ac:dyDescent="0.2">
      <c r="A1474" s="4">
        <v>45173</v>
      </c>
      <c r="B1474" s="5">
        <v>53287</v>
      </c>
      <c r="C1474" s="5" t="s">
        <v>10</v>
      </c>
      <c r="D1474" s="5" t="s">
        <v>267</v>
      </c>
      <c r="E1474" s="8">
        <v>2088712</v>
      </c>
      <c r="F1474" s="9" t="s">
        <v>1053</v>
      </c>
      <c r="G1474" s="8">
        <v>167097</v>
      </c>
      <c r="H1474" s="8">
        <f t="shared" si="94"/>
        <v>2255809</v>
      </c>
      <c r="I1474" s="5" t="s">
        <v>13</v>
      </c>
      <c r="J1474" s="5" t="s">
        <v>14</v>
      </c>
      <c r="K1474" s="4">
        <f t="shared" si="92"/>
        <v>45221</v>
      </c>
      <c r="L1474" s="14">
        <f>+VLOOKUP(B1474,'[1]TỔNG HỢP .'!E$1465:M$1598,9,0)</f>
        <v>-2255809</v>
      </c>
      <c r="M1474" s="14">
        <f t="shared" si="93"/>
        <v>0</v>
      </c>
      <c r="N1474" s="4" t="str">
        <f>+VLOOKUP(B1474,'[1]TỔNG HỢP .'!E$1465:M$1598,8,0)</f>
        <v>05.11.2023</v>
      </c>
      <c r="O1474" t="s">
        <v>1327</v>
      </c>
    </row>
    <row r="1475" spans="1:15" customFormat="1" hidden="1" x14ac:dyDescent="0.2">
      <c r="A1475" s="4">
        <v>45173</v>
      </c>
      <c r="B1475" s="5">
        <v>53288</v>
      </c>
      <c r="C1475" s="5" t="s">
        <v>10</v>
      </c>
      <c r="D1475" s="5" t="s">
        <v>267</v>
      </c>
      <c r="E1475" s="8">
        <v>1111900</v>
      </c>
      <c r="F1475" s="9" t="s">
        <v>1053</v>
      </c>
      <c r="G1475" s="8">
        <v>88952</v>
      </c>
      <c r="H1475" s="8">
        <f t="shared" si="94"/>
        <v>1200852</v>
      </c>
      <c r="I1475" s="5" t="s">
        <v>13</v>
      </c>
      <c r="J1475" s="5" t="s">
        <v>14</v>
      </c>
      <c r="K1475" s="4">
        <f t="shared" si="92"/>
        <v>45221</v>
      </c>
      <c r="L1475" s="14">
        <f>+VLOOKUP(B1475,'[1]TỔNG HỢP .'!E$1465:M$1598,9,0)</f>
        <v>-1200852</v>
      </c>
      <c r="M1475" s="14">
        <f t="shared" si="93"/>
        <v>0</v>
      </c>
      <c r="N1475" s="4" t="str">
        <f>+VLOOKUP(B1475,'[1]TỔNG HỢP .'!E$1465:M$1598,8,0)</f>
        <v>05.11.2023</v>
      </c>
      <c r="O1475" t="s">
        <v>1327</v>
      </c>
    </row>
    <row r="1476" spans="1:15" customFormat="1" hidden="1" x14ac:dyDescent="0.2">
      <c r="A1476" s="4">
        <v>45173</v>
      </c>
      <c r="B1476" s="5">
        <v>53289</v>
      </c>
      <c r="C1476" s="5" t="s">
        <v>10</v>
      </c>
      <c r="D1476" s="5" t="s">
        <v>1024</v>
      </c>
      <c r="E1476" s="8">
        <v>1887980</v>
      </c>
      <c r="F1476" s="9" t="s">
        <v>1053</v>
      </c>
      <c r="G1476" s="8">
        <v>151038</v>
      </c>
      <c r="H1476" s="8">
        <f t="shared" si="94"/>
        <v>2039018</v>
      </c>
      <c r="I1476" s="5" t="s">
        <v>13</v>
      </c>
      <c r="J1476" s="5" t="s">
        <v>14</v>
      </c>
      <c r="K1476" s="4">
        <f t="shared" si="92"/>
        <v>45221</v>
      </c>
      <c r="L1476" s="14">
        <f>+VLOOKUP(B1476,'[1]TỔNG HỢP .'!E$1465:M$1598,9,0)</f>
        <v>-2039018</v>
      </c>
      <c r="M1476" s="14">
        <f t="shared" si="93"/>
        <v>0</v>
      </c>
      <c r="N1476" s="4" t="str">
        <f>+VLOOKUP(B1476,'[1]TỔNG HỢP .'!E$1465:M$1598,8,0)</f>
        <v>05.11.2023</v>
      </c>
      <c r="O1476" t="s">
        <v>1327</v>
      </c>
    </row>
    <row r="1477" spans="1:15" customFormat="1" hidden="1" x14ac:dyDescent="0.2">
      <c r="A1477" s="4">
        <v>45174</v>
      </c>
      <c r="B1477" s="5">
        <v>53301</v>
      </c>
      <c r="C1477" s="5" t="s">
        <v>10</v>
      </c>
      <c r="D1477" s="5" t="s">
        <v>80</v>
      </c>
      <c r="E1477" s="8">
        <v>1887980</v>
      </c>
      <c r="F1477" s="9" t="s">
        <v>1053</v>
      </c>
      <c r="G1477" s="8">
        <v>151038</v>
      </c>
      <c r="H1477" s="8">
        <f t="shared" si="94"/>
        <v>2039018</v>
      </c>
      <c r="I1477" s="5" t="s">
        <v>13</v>
      </c>
      <c r="J1477" s="5" t="s">
        <v>14</v>
      </c>
      <c r="K1477" s="4">
        <f t="shared" si="92"/>
        <v>45222</v>
      </c>
      <c r="L1477" s="14">
        <f>+VLOOKUP(B1477,'[1]TỔNG HỢP .'!E$1465:M$1598,9,0)</f>
        <v>-2039018</v>
      </c>
      <c r="M1477" s="14">
        <f t="shared" si="93"/>
        <v>0</v>
      </c>
      <c r="N1477" s="4" t="str">
        <f>+VLOOKUP(B1477,'[1]TỔNG HỢP .'!E$1465:M$1598,8,0)</f>
        <v>05.11.2023</v>
      </c>
      <c r="O1477" t="s">
        <v>1327</v>
      </c>
    </row>
    <row r="1478" spans="1:15" customFormat="1" hidden="1" x14ac:dyDescent="0.2">
      <c r="A1478" s="4">
        <v>45174</v>
      </c>
      <c r="B1478" s="5">
        <v>53308</v>
      </c>
      <c r="C1478" s="5" t="s">
        <v>10</v>
      </c>
      <c r="D1478" s="5" t="s">
        <v>128</v>
      </c>
      <c r="E1478" s="8">
        <v>2192330</v>
      </c>
      <c r="F1478" s="9" t="s">
        <v>1053</v>
      </c>
      <c r="G1478" s="8">
        <v>175386</v>
      </c>
      <c r="H1478" s="8">
        <f t="shared" si="94"/>
        <v>2367716</v>
      </c>
      <c r="I1478" s="5" t="s">
        <v>13</v>
      </c>
      <c r="J1478" s="5" t="s">
        <v>14</v>
      </c>
      <c r="K1478" s="4">
        <f t="shared" si="92"/>
        <v>45222</v>
      </c>
      <c r="L1478" s="14">
        <f>+VLOOKUP(B1478,'[1]TỔNG HỢP .'!E$1465:M$1598,9,0)</f>
        <v>-2367716</v>
      </c>
      <c r="M1478" s="14">
        <f t="shared" si="93"/>
        <v>0</v>
      </c>
      <c r="N1478" s="4" t="str">
        <f>+VLOOKUP(B1478,'[1]TỔNG HỢP .'!E$1465:M$1598,8,0)</f>
        <v>05.11.2023</v>
      </c>
      <c r="O1478" t="s">
        <v>1327</v>
      </c>
    </row>
    <row r="1479" spans="1:15" customFormat="1" hidden="1" x14ac:dyDescent="0.2">
      <c r="A1479" s="4">
        <v>45174</v>
      </c>
      <c r="B1479" s="5">
        <v>53313</v>
      </c>
      <c r="C1479" s="5" t="s">
        <v>10</v>
      </c>
      <c r="D1479" s="5" t="s">
        <v>74</v>
      </c>
      <c r="E1479" s="8">
        <v>2557560</v>
      </c>
      <c r="F1479" s="9" t="s">
        <v>1053</v>
      </c>
      <c r="G1479" s="8">
        <v>204605</v>
      </c>
      <c r="H1479" s="8">
        <f t="shared" si="94"/>
        <v>2762165</v>
      </c>
      <c r="I1479" s="5" t="s">
        <v>13</v>
      </c>
      <c r="J1479" s="5" t="s">
        <v>14</v>
      </c>
      <c r="K1479" s="4">
        <f t="shared" si="92"/>
        <v>45222</v>
      </c>
      <c r="L1479" s="14">
        <f>+VLOOKUP(B1479,'[1]TỔNG HỢP .'!E$1465:M$1598,9,0)</f>
        <v>-2762165</v>
      </c>
      <c r="M1479" s="14">
        <f t="shared" si="93"/>
        <v>0</v>
      </c>
      <c r="N1479" s="4" t="str">
        <f>+VLOOKUP(B1479,'[1]TỔNG HỢP .'!E$1465:M$1598,8,0)</f>
        <v>05.11.2023</v>
      </c>
      <c r="O1479" t="s">
        <v>1327</v>
      </c>
    </row>
    <row r="1480" spans="1:15" customFormat="1" hidden="1" x14ac:dyDescent="0.2">
      <c r="A1480" s="4">
        <v>45174</v>
      </c>
      <c r="B1480" s="5">
        <v>53314</v>
      </c>
      <c r="C1480" s="5" t="s">
        <v>10</v>
      </c>
      <c r="D1480" s="5" t="s">
        <v>180</v>
      </c>
      <c r="E1480" s="8">
        <v>1649804</v>
      </c>
      <c r="F1480" s="9" t="s">
        <v>1053</v>
      </c>
      <c r="G1480" s="8">
        <v>131984</v>
      </c>
      <c r="H1480" s="8">
        <f t="shared" si="94"/>
        <v>1781788</v>
      </c>
      <c r="I1480" s="5" t="s">
        <v>13</v>
      </c>
      <c r="J1480" s="5" t="s">
        <v>14</v>
      </c>
      <c r="K1480" s="4">
        <f t="shared" si="92"/>
        <v>45222</v>
      </c>
      <c r="L1480" s="14">
        <f>+VLOOKUP(B1480,'[1]TỔNG HỢP .'!E$1465:M$1598,9,0)</f>
        <v>-1781788</v>
      </c>
      <c r="M1480" s="14">
        <f t="shared" si="93"/>
        <v>0</v>
      </c>
      <c r="N1480" s="4" t="str">
        <f>+VLOOKUP(B1480,'[1]TỔNG HỢP .'!E$1465:M$1598,8,0)</f>
        <v>05.11.2023</v>
      </c>
      <c r="O1480" t="s">
        <v>1327</v>
      </c>
    </row>
    <row r="1481" spans="1:15" customFormat="1" hidden="1" x14ac:dyDescent="0.2">
      <c r="A1481" s="4">
        <v>45174</v>
      </c>
      <c r="B1481" s="5">
        <v>53315</v>
      </c>
      <c r="C1481" s="5" t="s">
        <v>10</v>
      </c>
      <c r="D1481" s="5" t="s">
        <v>1025</v>
      </c>
      <c r="E1481" s="8">
        <v>943990</v>
      </c>
      <c r="F1481" s="9" t="s">
        <v>1053</v>
      </c>
      <c r="G1481" s="8">
        <v>75519</v>
      </c>
      <c r="H1481" s="8">
        <f t="shared" si="94"/>
        <v>1019509</v>
      </c>
      <c r="I1481" s="5" t="s">
        <v>13</v>
      </c>
      <c r="J1481" s="5" t="s">
        <v>14</v>
      </c>
      <c r="K1481" s="4">
        <f t="shared" si="92"/>
        <v>45222</v>
      </c>
      <c r="L1481" s="14">
        <f>+VLOOKUP(B1481,'[1]TỔNG HỢP .'!E$1465:M$1598,9,0)</f>
        <v>-1019509</v>
      </c>
      <c r="M1481" s="14">
        <f t="shared" si="93"/>
        <v>0</v>
      </c>
      <c r="N1481" s="4" t="str">
        <f>+VLOOKUP(B1481,'[1]TỔNG HỢP .'!E$1465:M$1598,8,0)</f>
        <v>05.11.2023</v>
      </c>
      <c r="O1481" t="s">
        <v>1327</v>
      </c>
    </row>
    <row r="1482" spans="1:15" customFormat="1" hidden="1" x14ac:dyDescent="0.2">
      <c r="A1482" s="4">
        <v>45174</v>
      </c>
      <c r="B1482" s="5">
        <v>53336</v>
      </c>
      <c r="C1482" s="5" t="s">
        <v>10</v>
      </c>
      <c r="D1482" s="5" t="s">
        <v>123</v>
      </c>
      <c r="E1482" s="8">
        <v>3197200</v>
      </c>
      <c r="F1482" s="9" t="s">
        <v>1053</v>
      </c>
      <c r="G1482" s="8">
        <v>255776</v>
      </c>
      <c r="H1482" s="8">
        <f t="shared" si="94"/>
        <v>3452976</v>
      </c>
      <c r="I1482" s="5" t="s">
        <v>13</v>
      </c>
      <c r="J1482" s="5" t="s">
        <v>14</v>
      </c>
      <c r="K1482" s="4">
        <f t="shared" si="92"/>
        <v>45222</v>
      </c>
      <c r="L1482" s="14">
        <f>+VLOOKUP(B1482,'[1]TỔNG HỢP .'!E$1465:M$1598,9,0)</f>
        <v>-3452976</v>
      </c>
      <c r="M1482" s="14">
        <f t="shared" si="93"/>
        <v>0</v>
      </c>
      <c r="N1482" s="4" t="str">
        <f>+VLOOKUP(B1482,'[1]TỔNG HỢP .'!E$1465:M$1598,8,0)</f>
        <v>05.11.2023</v>
      </c>
      <c r="O1482" t="s">
        <v>1327</v>
      </c>
    </row>
    <row r="1483" spans="1:15" customFormat="1" hidden="1" x14ac:dyDescent="0.2">
      <c r="A1483" s="4">
        <v>45174</v>
      </c>
      <c r="B1483" s="5">
        <v>53337</v>
      </c>
      <c r="C1483" s="5" t="s">
        <v>10</v>
      </c>
      <c r="D1483" s="5" t="s">
        <v>90</v>
      </c>
      <c r="E1483" s="8">
        <v>1248340</v>
      </c>
      <c r="F1483" s="9" t="s">
        <v>1053</v>
      </c>
      <c r="G1483" s="8">
        <v>99867</v>
      </c>
      <c r="H1483" s="8">
        <f t="shared" si="94"/>
        <v>1348207</v>
      </c>
      <c r="I1483" s="5" t="s">
        <v>13</v>
      </c>
      <c r="J1483" s="5" t="s">
        <v>14</v>
      </c>
      <c r="K1483" s="4">
        <f t="shared" si="92"/>
        <v>45222</v>
      </c>
      <c r="L1483" s="14">
        <f>+VLOOKUP(B1483,'[1]TỔNG HỢP .'!E$1465:M$1598,9,0)</f>
        <v>-1348207</v>
      </c>
      <c r="M1483" s="14">
        <f t="shared" si="93"/>
        <v>0</v>
      </c>
      <c r="N1483" s="4" t="str">
        <f>+VLOOKUP(B1483,'[1]TỔNG HỢP .'!E$1465:M$1598,8,0)</f>
        <v>05.11.2023</v>
      </c>
      <c r="O1483" t="s">
        <v>1327</v>
      </c>
    </row>
    <row r="1484" spans="1:15" customFormat="1" hidden="1" x14ac:dyDescent="0.2">
      <c r="A1484" s="4">
        <v>45174</v>
      </c>
      <c r="B1484" s="5">
        <v>53338</v>
      </c>
      <c r="C1484" s="5" t="s">
        <v>10</v>
      </c>
      <c r="D1484" s="5" t="s">
        <v>387</v>
      </c>
      <c r="E1484" s="8">
        <v>2126536</v>
      </c>
      <c r="F1484" s="9" t="s">
        <v>1053</v>
      </c>
      <c r="G1484" s="8">
        <v>170123</v>
      </c>
      <c r="H1484" s="8">
        <f t="shared" si="94"/>
        <v>2296659</v>
      </c>
      <c r="I1484" s="5" t="s">
        <v>13</v>
      </c>
      <c r="J1484" s="5" t="s">
        <v>14</v>
      </c>
      <c r="K1484" s="4">
        <f t="shared" si="92"/>
        <v>45222</v>
      </c>
      <c r="L1484" s="14">
        <f>+VLOOKUP(B1484,'[1]TỔNG HỢP .'!E$1465:M$1598,9,0)</f>
        <v>-2296659</v>
      </c>
      <c r="M1484" s="14">
        <f t="shared" si="93"/>
        <v>0</v>
      </c>
      <c r="N1484" s="4" t="str">
        <f>+VLOOKUP(B1484,'[1]TỔNG HỢP .'!E$1465:M$1598,8,0)</f>
        <v>05.11.2023</v>
      </c>
      <c r="O1484" t="s">
        <v>1327</v>
      </c>
    </row>
    <row r="1485" spans="1:15" customFormat="1" hidden="1" x14ac:dyDescent="0.2">
      <c r="A1485" s="4">
        <v>45175</v>
      </c>
      <c r="B1485" s="5">
        <v>53357</v>
      </c>
      <c r="C1485" s="5" t="s">
        <v>10</v>
      </c>
      <c r="D1485" s="5" t="s">
        <v>77</v>
      </c>
      <c r="E1485" s="8">
        <v>2192330</v>
      </c>
      <c r="F1485" s="9" t="s">
        <v>1053</v>
      </c>
      <c r="G1485" s="8">
        <v>175386</v>
      </c>
      <c r="H1485" s="8">
        <f t="shared" si="94"/>
        <v>2367716</v>
      </c>
      <c r="I1485" s="5" t="s">
        <v>13</v>
      </c>
      <c r="J1485" s="5" t="s">
        <v>14</v>
      </c>
      <c r="K1485" s="4">
        <f t="shared" si="92"/>
        <v>45223</v>
      </c>
      <c r="L1485" s="14">
        <f>+VLOOKUP(B1485,'[1]TỔNG HỢP .'!E$1465:M$1598,9,0)</f>
        <v>-2367716</v>
      </c>
      <c r="M1485" s="14">
        <f t="shared" si="93"/>
        <v>0</v>
      </c>
      <c r="N1485" s="4" t="str">
        <f>+VLOOKUP(B1485,'[1]TỔNG HỢP .'!E$1465:M$1598,8,0)</f>
        <v>05.11.2023</v>
      </c>
      <c r="O1485" t="s">
        <v>1327</v>
      </c>
    </row>
    <row r="1486" spans="1:15" customFormat="1" hidden="1" x14ac:dyDescent="0.2">
      <c r="A1486" s="4">
        <v>45175</v>
      </c>
      <c r="B1486" s="5">
        <v>53438</v>
      </c>
      <c r="C1486" s="5" t="s">
        <v>10</v>
      </c>
      <c r="D1486" s="5" t="s">
        <v>229</v>
      </c>
      <c r="E1486" s="8">
        <v>5800910</v>
      </c>
      <c r="F1486" s="9" t="s">
        <v>1053</v>
      </c>
      <c r="G1486" s="8">
        <v>464073</v>
      </c>
      <c r="H1486" s="8">
        <f t="shared" si="94"/>
        <v>6264983</v>
      </c>
      <c r="I1486" s="5" t="s">
        <v>13</v>
      </c>
      <c r="J1486" s="5" t="s">
        <v>14</v>
      </c>
      <c r="K1486" s="4">
        <f t="shared" si="92"/>
        <v>45223</v>
      </c>
      <c r="L1486" s="14">
        <f>+VLOOKUP(B1486,'[1]TỔNG HỢP .'!E$1465:M$1598,9,0)</f>
        <v>-6264983</v>
      </c>
      <c r="M1486" s="14">
        <f t="shared" si="93"/>
        <v>0</v>
      </c>
      <c r="N1486" s="4" t="str">
        <f>+VLOOKUP(B1486,'[1]TỔNG HỢP .'!E$1465:M$1598,8,0)</f>
        <v>05.11.2023</v>
      </c>
      <c r="O1486" t="s">
        <v>1327</v>
      </c>
    </row>
    <row r="1487" spans="1:15" customFormat="1" hidden="1" x14ac:dyDescent="0.2">
      <c r="A1487" s="4">
        <v>45176</v>
      </c>
      <c r="B1487" s="5">
        <v>53456</v>
      </c>
      <c r="C1487" s="5" t="s">
        <v>10</v>
      </c>
      <c r="D1487" s="5" t="s">
        <v>69</v>
      </c>
      <c r="E1487" s="8">
        <v>1649804</v>
      </c>
      <c r="F1487" s="9" t="s">
        <v>1053</v>
      </c>
      <c r="G1487" s="8">
        <v>131984</v>
      </c>
      <c r="H1487" s="8">
        <f t="shared" si="94"/>
        <v>1781788</v>
      </c>
      <c r="I1487" s="5" t="s">
        <v>13</v>
      </c>
      <c r="J1487" s="5" t="s">
        <v>14</v>
      </c>
      <c r="K1487" s="4">
        <f t="shared" si="92"/>
        <v>45224</v>
      </c>
      <c r="L1487" s="14">
        <f>+VLOOKUP(B1487,'[1]TỔNG HỢP .'!E$1465:M$1598,9,0)</f>
        <v>-1781788</v>
      </c>
      <c r="M1487" s="14">
        <f t="shared" si="93"/>
        <v>0</v>
      </c>
      <c r="N1487" s="4" t="str">
        <f>+VLOOKUP(B1487,'[1]TỔNG HỢP .'!E$1465:M$1598,8,0)</f>
        <v>05.11.2023</v>
      </c>
      <c r="O1487" t="s">
        <v>1327</v>
      </c>
    </row>
    <row r="1488" spans="1:15" customFormat="1" hidden="1" x14ac:dyDescent="0.2">
      <c r="A1488" s="4">
        <v>45176</v>
      </c>
      <c r="B1488" s="5">
        <v>54359</v>
      </c>
      <c r="C1488" s="5" t="s">
        <v>10</v>
      </c>
      <c r="D1488" s="5" t="s">
        <v>87</v>
      </c>
      <c r="E1488" s="8">
        <v>2222480</v>
      </c>
      <c r="F1488" s="9" t="s">
        <v>1053</v>
      </c>
      <c r="G1488" s="8">
        <v>177798</v>
      </c>
      <c r="H1488" s="8">
        <f t="shared" si="94"/>
        <v>2400278</v>
      </c>
      <c r="I1488" s="5" t="s">
        <v>13</v>
      </c>
      <c r="J1488" s="5" t="s">
        <v>14</v>
      </c>
      <c r="K1488" s="4">
        <f t="shared" si="92"/>
        <v>45224</v>
      </c>
      <c r="L1488" s="14">
        <f>+VLOOKUP(B1488,'[1]TỔNG HỢP .'!E$1465:M$1598,9,0)</f>
        <v>-2400278</v>
      </c>
      <c r="M1488" s="14">
        <f t="shared" si="93"/>
        <v>0</v>
      </c>
      <c r="N1488" s="4" t="str">
        <f>+VLOOKUP(B1488,'[1]TỔNG HỢP .'!E$1465:M$1598,8,0)</f>
        <v>05.11.2023</v>
      </c>
      <c r="O1488" t="s">
        <v>1327</v>
      </c>
    </row>
    <row r="1489" spans="1:15" customFormat="1" hidden="1" x14ac:dyDescent="0.2">
      <c r="A1489" s="4">
        <v>45176</v>
      </c>
      <c r="B1489" s="5">
        <v>54360</v>
      </c>
      <c r="C1489" s="5" t="s">
        <v>10</v>
      </c>
      <c r="D1489" s="5" t="s">
        <v>123</v>
      </c>
      <c r="E1489" s="8">
        <v>602196</v>
      </c>
      <c r="F1489" s="9" t="s">
        <v>1053</v>
      </c>
      <c r="G1489" s="8">
        <v>48176</v>
      </c>
      <c r="H1489" s="8">
        <f t="shared" si="94"/>
        <v>650372</v>
      </c>
      <c r="I1489" s="5" t="s">
        <v>13</v>
      </c>
      <c r="J1489" s="5" t="s">
        <v>14</v>
      </c>
      <c r="K1489" s="4">
        <f t="shared" si="92"/>
        <v>45224</v>
      </c>
      <c r="L1489" s="14">
        <f>+VLOOKUP(B1489,'[1]TỔNG HỢP .'!E$1465:M$1598,9,0)</f>
        <v>-650372</v>
      </c>
      <c r="M1489" s="14">
        <f t="shared" si="93"/>
        <v>0</v>
      </c>
      <c r="N1489" s="4" t="str">
        <f>+VLOOKUP(B1489,'[1]TỔNG HỢP .'!E$1465:M$1598,8,0)</f>
        <v>05.11.2023</v>
      </c>
      <c r="O1489" t="s">
        <v>1327</v>
      </c>
    </row>
    <row r="1490" spans="1:15" customFormat="1" hidden="1" x14ac:dyDescent="0.2">
      <c r="A1490" s="4">
        <v>45176</v>
      </c>
      <c r="B1490" s="5">
        <v>54512</v>
      </c>
      <c r="C1490" s="5" t="s">
        <v>10</v>
      </c>
      <c r="D1490" s="5" t="s">
        <v>15</v>
      </c>
      <c r="E1490" s="8">
        <v>1311312</v>
      </c>
      <c r="F1490" s="9" t="s">
        <v>1053</v>
      </c>
      <c r="G1490" s="8">
        <v>104905</v>
      </c>
      <c r="H1490" s="8">
        <f t="shared" si="94"/>
        <v>1416217</v>
      </c>
      <c r="I1490" s="5" t="s">
        <v>13</v>
      </c>
      <c r="J1490" s="5" t="s">
        <v>14</v>
      </c>
      <c r="K1490" s="4">
        <f t="shared" si="92"/>
        <v>45224</v>
      </c>
      <c r="L1490" s="14">
        <f>+VLOOKUP(B1490,'[1]TỔNG HỢP .'!E$1465:M$1598,9,0)</f>
        <v>-1416217</v>
      </c>
      <c r="M1490" s="14">
        <f t="shared" si="93"/>
        <v>0</v>
      </c>
      <c r="N1490" s="4" t="str">
        <f>+VLOOKUP(B1490,'[1]TỔNG HỢP .'!E$1465:M$1598,8,0)</f>
        <v>05.11.2023</v>
      </c>
      <c r="O1490" t="s">
        <v>1327</v>
      </c>
    </row>
    <row r="1491" spans="1:15" customFormat="1" hidden="1" x14ac:dyDescent="0.2">
      <c r="A1491" s="4">
        <v>45176</v>
      </c>
      <c r="B1491" s="5">
        <v>54513</v>
      </c>
      <c r="C1491" s="5" t="s">
        <v>10</v>
      </c>
      <c r="D1491" s="5" t="s">
        <v>15</v>
      </c>
      <c r="E1491" s="8">
        <v>200732</v>
      </c>
      <c r="F1491" s="9" t="s">
        <v>1053</v>
      </c>
      <c r="G1491" s="8">
        <v>16059</v>
      </c>
      <c r="H1491" s="8">
        <f t="shared" si="94"/>
        <v>216791</v>
      </c>
      <c r="I1491" s="5" t="s">
        <v>13</v>
      </c>
      <c r="J1491" s="5" t="s">
        <v>14</v>
      </c>
      <c r="K1491" s="4">
        <f t="shared" si="92"/>
        <v>45224</v>
      </c>
      <c r="L1491" s="14">
        <f>+VLOOKUP(B1491,'[1]TỔNG HỢP .'!E$1465:M$1598,9,0)</f>
        <v>-216791</v>
      </c>
      <c r="M1491" s="14">
        <f t="shared" si="93"/>
        <v>0</v>
      </c>
      <c r="N1491" s="4" t="str">
        <f>+VLOOKUP(B1491,'[1]TỔNG HỢP .'!E$1465:M$1598,8,0)</f>
        <v>05.11.2023</v>
      </c>
      <c r="O1491" t="s">
        <v>1327</v>
      </c>
    </row>
    <row r="1492" spans="1:15" customFormat="1" hidden="1" x14ac:dyDescent="0.2">
      <c r="A1492" s="4">
        <v>45176</v>
      </c>
      <c r="B1492" s="5">
        <v>54514</v>
      </c>
      <c r="C1492" s="5" t="s">
        <v>10</v>
      </c>
      <c r="D1492" s="5" t="s">
        <v>21</v>
      </c>
      <c r="E1492" s="8">
        <v>943990</v>
      </c>
      <c r="F1492" s="9" t="s">
        <v>1053</v>
      </c>
      <c r="G1492" s="8">
        <v>75519</v>
      </c>
      <c r="H1492" s="8">
        <f t="shared" si="94"/>
        <v>1019509</v>
      </c>
      <c r="I1492" s="5" t="s">
        <v>13</v>
      </c>
      <c r="J1492" s="5" t="s">
        <v>14</v>
      </c>
      <c r="K1492" s="4">
        <f t="shared" si="92"/>
        <v>45224</v>
      </c>
      <c r="L1492" s="14">
        <f>+VLOOKUP(B1492,'[1]TỔNG HỢP .'!E$1465:M$1598,9,0)</f>
        <v>-1019509</v>
      </c>
      <c r="M1492" s="14">
        <f t="shared" si="93"/>
        <v>0</v>
      </c>
      <c r="N1492" s="4" t="str">
        <f>+VLOOKUP(B1492,'[1]TỔNG HỢP .'!E$1465:M$1598,8,0)</f>
        <v>05.11.2023</v>
      </c>
      <c r="O1492" t="s">
        <v>1327</v>
      </c>
    </row>
    <row r="1493" spans="1:15" customFormat="1" hidden="1" x14ac:dyDescent="0.2">
      <c r="A1493" s="4">
        <v>45176</v>
      </c>
      <c r="B1493" s="5">
        <v>54515</v>
      </c>
      <c r="C1493" s="5" t="s">
        <v>10</v>
      </c>
      <c r="D1493" s="5" t="s">
        <v>54</v>
      </c>
      <c r="E1493" s="8">
        <v>2192330</v>
      </c>
      <c r="F1493" s="9" t="s">
        <v>1053</v>
      </c>
      <c r="G1493" s="8">
        <v>175386</v>
      </c>
      <c r="H1493" s="8">
        <f t="shared" si="94"/>
        <v>2367716</v>
      </c>
      <c r="I1493" s="5" t="s">
        <v>13</v>
      </c>
      <c r="J1493" s="5" t="s">
        <v>14</v>
      </c>
      <c r="K1493" s="4">
        <f t="shared" si="92"/>
        <v>45224</v>
      </c>
      <c r="L1493" s="14">
        <f>+VLOOKUP(B1493,'[1]TỔNG HỢP .'!E$1465:M$1598,9,0)</f>
        <v>-2367716</v>
      </c>
      <c r="M1493" s="14">
        <f t="shared" si="93"/>
        <v>0</v>
      </c>
      <c r="N1493" s="4" t="str">
        <f>+VLOOKUP(B1493,'[1]TỔNG HỢP .'!E$1465:M$1598,8,0)</f>
        <v>05.11.2023</v>
      </c>
      <c r="O1493" t="s">
        <v>1327</v>
      </c>
    </row>
    <row r="1494" spans="1:15" customFormat="1" hidden="1" x14ac:dyDescent="0.2">
      <c r="A1494" s="4">
        <v>45176</v>
      </c>
      <c r="B1494" s="5">
        <v>54516</v>
      </c>
      <c r="C1494" s="5" t="s">
        <v>10</v>
      </c>
      <c r="D1494" s="5" t="s">
        <v>29</v>
      </c>
      <c r="E1494" s="8">
        <v>2192330</v>
      </c>
      <c r="F1494" s="9" t="s">
        <v>1053</v>
      </c>
      <c r="G1494" s="8">
        <v>175386</v>
      </c>
      <c r="H1494" s="8">
        <f t="shared" si="94"/>
        <v>2367716</v>
      </c>
      <c r="I1494" s="5" t="s">
        <v>13</v>
      </c>
      <c r="J1494" s="5" t="s">
        <v>14</v>
      </c>
      <c r="K1494" s="4">
        <f t="shared" si="92"/>
        <v>45224</v>
      </c>
      <c r="L1494" s="14">
        <f>+VLOOKUP(B1494,'[1]TỔNG HỢP .'!E$1465:M$1598,9,0)</f>
        <v>-2367716</v>
      </c>
      <c r="M1494" s="14">
        <f t="shared" si="93"/>
        <v>0</v>
      </c>
      <c r="N1494" s="4" t="str">
        <f>+VLOOKUP(B1494,'[1]TỔNG HỢP .'!E$1465:M$1598,8,0)</f>
        <v>05.11.2023</v>
      </c>
      <c r="O1494" t="s">
        <v>1327</v>
      </c>
    </row>
    <row r="1495" spans="1:15" customFormat="1" hidden="1" x14ac:dyDescent="0.2">
      <c r="A1495" s="4">
        <v>45176</v>
      </c>
      <c r="B1495" s="5">
        <v>54517</v>
      </c>
      <c r="C1495" s="5" t="s">
        <v>10</v>
      </c>
      <c r="D1495" s="5" t="s">
        <v>113</v>
      </c>
      <c r="E1495" s="8">
        <v>1478340</v>
      </c>
      <c r="F1495" s="9" t="s">
        <v>1053</v>
      </c>
      <c r="G1495" s="8">
        <v>118267</v>
      </c>
      <c r="H1495" s="8">
        <f t="shared" si="94"/>
        <v>1596607</v>
      </c>
      <c r="I1495" s="5" t="s">
        <v>13</v>
      </c>
      <c r="J1495" s="5" t="s">
        <v>14</v>
      </c>
      <c r="K1495" s="4">
        <f t="shared" si="92"/>
        <v>45224</v>
      </c>
      <c r="L1495" s="14">
        <f>+VLOOKUP(B1495,'[1]TỔNG HỢP .'!E$1465:M$1598,9,0)</f>
        <v>-1596607</v>
      </c>
      <c r="M1495" s="14">
        <f t="shared" si="93"/>
        <v>0</v>
      </c>
      <c r="N1495" s="4" t="str">
        <f>+VLOOKUP(B1495,'[1]TỔNG HỢP .'!E$1465:M$1598,8,0)</f>
        <v>05.11.2023</v>
      </c>
      <c r="O1495" t="s">
        <v>1327</v>
      </c>
    </row>
    <row r="1496" spans="1:15" customFormat="1" hidden="1" x14ac:dyDescent="0.2">
      <c r="A1496" s="4">
        <v>45176</v>
      </c>
      <c r="B1496" s="5">
        <v>54518</v>
      </c>
      <c r="C1496" s="5" t="s">
        <v>10</v>
      </c>
      <c r="D1496" s="5" t="s">
        <v>406</v>
      </c>
      <c r="E1496" s="8">
        <v>2758292</v>
      </c>
      <c r="F1496" s="9" t="s">
        <v>1053</v>
      </c>
      <c r="G1496" s="8">
        <v>220663</v>
      </c>
      <c r="H1496" s="8">
        <f t="shared" si="94"/>
        <v>2978955</v>
      </c>
      <c r="I1496" s="5" t="s">
        <v>13</v>
      </c>
      <c r="J1496" s="5" t="s">
        <v>14</v>
      </c>
      <c r="K1496" s="4">
        <f t="shared" si="92"/>
        <v>45224</v>
      </c>
      <c r="L1496" s="14">
        <f>+VLOOKUP(B1496,'[1]TỔNG HỢP .'!E$1465:M$1598,9,0)</f>
        <v>-2978955</v>
      </c>
      <c r="M1496" s="14">
        <f t="shared" si="93"/>
        <v>0</v>
      </c>
      <c r="N1496" s="4" t="str">
        <f>+VLOOKUP(B1496,'[1]TỔNG HỢP .'!E$1465:M$1598,8,0)</f>
        <v>05.11.2023</v>
      </c>
      <c r="O1496" t="s">
        <v>1327</v>
      </c>
    </row>
    <row r="1497" spans="1:15" customFormat="1" hidden="1" x14ac:dyDescent="0.2">
      <c r="A1497" s="4">
        <v>45176</v>
      </c>
      <c r="B1497" s="5">
        <v>54519</v>
      </c>
      <c r="C1497" s="5" t="s">
        <v>10</v>
      </c>
      <c r="D1497" s="5" t="s">
        <v>134</v>
      </c>
      <c r="E1497" s="8">
        <v>1248340</v>
      </c>
      <c r="F1497" s="9" t="s">
        <v>1053</v>
      </c>
      <c r="G1497" s="8">
        <v>99867</v>
      </c>
      <c r="H1497" s="8">
        <f t="shared" si="94"/>
        <v>1348207</v>
      </c>
      <c r="I1497" s="5" t="s">
        <v>13</v>
      </c>
      <c r="J1497" s="5" t="s">
        <v>14</v>
      </c>
      <c r="K1497" s="4">
        <f t="shared" si="92"/>
        <v>45224</v>
      </c>
      <c r="L1497" s="14">
        <f>+VLOOKUP(B1497,'[1]TỔNG HỢP .'!E$1465:M$1598,9,0)</f>
        <v>-1348207</v>
      </c>
      <c r="M1497" s="14">
        <f t="shared" si="93"/>
        <v>0</v>
      </c>
      <c r="N1497" s="4" t="str">
        <f>+VLOOKUP(B1497,'[1]TỔNG HỢP .'!E$1465:M$1598,8,0)</f>
        <v>05.11.2023</v>
      </c>
      <c r="O1497" t="s">
        <v>1327</v>
      </c>
    </row>
    <row r="1498" spans="1:15" customFormat="1" hidden="1" x14ac:dyDescent="0.2">
      <c r="A1498" s="4">
        <v>45176</v>
      </c>
      <c r="B1498" s="5">
        <v>54520</v>
      </c>
      <c r="C1498" s="5" t="s">
        <v>10</v>
      </c>
      <c r="D1498" s="5" t="s">
        <v>32</v>
      </c>
      <c r="E1498" s="8">
        <v>4080310</v>
      </c>
      <c r="F1498" s="9" t="s">
        <v>1053</v>
      </c>
      <c r="G1498" s="8">
        <v>326425</v>
      </c>
      <c r="H1498" s="8">
        <f t="shared" si="94"/>
        <v>4406735</v>
      </c>
      <c r="I1498" s="5" t="s">
        <v>13</v>
      </c>
      <c r="J1498" s="5" t="s">
        <v>14</v>
      </c>
      <c r="K1498" s="4">
        <f t="shared" si="92"/>
        <v>45224</v>
      </c>
      <c r="L1498" s="14">
        <f>+VLOOKUP(B1498,'[1]TỔNG HỢP .'!E$1465:M$1598,9,0)</f>
        <v>-4406735</v>
      </c>
      <c r="M1498" s="14">
        <f t="shared" si="93"/>
        <v>0</v>
      </c>
      <c r="N1498" s="4" t="str">
        <f>+VLOOKUP(B1498,'[1]TỔNG HỢP .'!E$1465:M$1598,8,0)</f>
        <v>05.11.2023</v>
      </c>
      <c r="O1498" t="s">
        <v>1327</v>
      </c>
    </row>
    <row r="1499" spans="1:15" customFormat="1" hidden="1" x14ac:dyDescent="0.2">
      <c r="A1499" s="4">
        <v>45176</v>
      </c>
      <c r="B1499" s="5">
        <v>54521</v>
      </c>
      <c r="C1499" s="5" t="s">
        <v>10</v>
      </c>
      <c r="D1499" s="5" t="s">
        <v>35</v>
      </c>
      <c r="E1499" s="8">
        <v>943990</v>
      </c>
      <c r="F1499" s="9" t="s">
        <v>1053</v>
      </c>
      <c r="G1499" s="8">
        <v>75519</v>
      </c>
      <c r="H1499" s="8">
        <f t="shared" si="94"/>
        <v>1019509</v>
      </c>
      <c r="I1499" s="5" t="s">
        <v>13</v>
      </c>
      <c r="J1499" s="5" t="s">
        <v>14</v>
      </c>
      <c r="K1499" s="4">
        <f t="shared" si="92"/>
        <v>45224</v>
      </c>
      <c r="L1499" s="14">
        <f>+VLOOKUP(B1499,'[1]TỔNG HỢP .'!E$1465:M$1598,9,0)</f>
        <v>-1019509</v>
      </c>
      <c r="M1499" s="14">
        <f t="shared" si="93"/>
        <v>0</v>
      </c>
      <c r="N1499" s="4" t="str">
        <f>+VLOOKUP(B1499,'[1]TỔNG HỢP .'!E$1465:M$1598,8,0)</f>
        <v>05.11.2023</v>
      </c>
      <c r="O1499" t="s">
        <v>1327</v>
      </c>
    </row>
    <row r="1500" spans="1:15" customFormat="1" hidden="1" x14ac:dyDescent="0.2">
      <c r="A1500" s="4">
        <v>45176</v>
      </c>
      <c r="B1500" s="5">
        <v>54522</v>
      </c>
      <c r="C1500" s="5" t="s">
        <v>10</v>
      </c>
      <c r="D1500" s="5" t="s">
        <v>357</v>
      </c>
      <c r="E1500" s="8">
        <v>989990</v>
      </c>
      <c r="F1500" s="9" t="s">
        <v>1053</v>
      </c>
      <c r="G1500" s="8">
        <v>79199</v>
      </c>
      <c r="H1500" s="8">
        <f t="shared" si="94"/>
        <v>1069189</v>
      </c>
      <c r="I1500" s="5" t="s">
        <v>13</v>
      </c>
      <c r="J1500" s="5" t="s">
        <v>14</v>
      </c>
      <c r="K1500" s="4">
        <f t="shared" si="92"/>
        <v>45224</v>
      </c>
      <c r="L1500" s="14">
        <f>+VLOOKUP(B1500,'[1]TỔNG HỢP .'!E$1465:M$1598,9,0)</f>
        <v>-1069189</v>
      </c>
      <c r="M1500" s="14">
        <f t="shared" si="93"/>
        <v>0</v>
      </c>
      <c r="N1500" s="4" t="str">
        <f>+VLOOKUP(B1500,'[1]TỔNG HỢP .'!E$1465:M$1598,8,0)</f>
        <v>05.11.2023</v>
      </c>
      <c r="O1500" t="s">
        <v>1327</v>
      </c>
    </row>
    <row r="1501" spans="1:15" customFormat="1" hidden="1" x14ac:dyDescent="0.2">
      <c r="A1501" s="4">
        <v>45178</v>
      </c>
      <c r="B1501" s="5">
        <v>54701</v>
      </c>
      <c r="C1501" s="5" t="s">
        <v>10</v>
      </c>
      <c r="D1501" s="5" t="s">
        <v>131</v>
      </c>
      <c r="E1501" s="8">
        <v>1669372</v>
      </c>
      <c r="F1501" s="9" t="s">
        <v>1053</v>
      </c>
      <c r="G1501" s="8">
        <v>133550</v>
      </c>
      <c r="H1501" s="8">
        <f t="shared" si="94"/>
        <v>1802922</v>
      </c>
      <c r="I1501" s="5" t="s">
        <v>13</v>
      </c>
      <c r="J1501" s="5" t="s">
        <v>14</v>
      </c>
      <c r="K1501" s="4">
        <f t="shared" si="92"/>
        <v>45226</v>
      </c>
      <c r="L1501" s="14">
        <f>+VLOOKUP(B1501,'[1]TỔNG HỢP .'!E$1465:M$1598,9,0)</f>
        <v>-1802922</v>
      </c>
      <c r="M1501" s="14">
        <f t="shared" si="93"/>
        <v>0</v>
      </c>
      <c r="N1501" s="4" t="str">
        <f>+VLOOKUP(B1501,'[1]TỔNG HỢP .'!E$1465:M$1598,8,0)</f>
        <v>05.11.2023</v>
      </c>
      <c r="O1501" t="s">
        <v>1327</v>
      </c>
    </row>
    <row r="1502" spans="1:15" customFormat="1" hidden="1" x14ac:dyDescent="0.2">
      <c r="A1502" s="4">
        <v>45180</v>
      </c>
      <c r="B1502" s="5">
        <v>54834</v>
      </c>
      <c r="C1502" s="5" t="s">
        <v>10</v>
      </c>
      <c r="D1502" s="5" t="s">
        <v>21</v>
      </c>
      <c r="E1502" s="8">
        <v>1110580</v>
      </c>
      <c r="F1502" s="9" t="s">
        <v>1053</v>
      </c>
      <c r="G1502" s="8">
        <v>88846</v>
      </c>
      <c r="H1502" s="8">
        <f t="shared" si="94"/>
        <v>1199426</v>
      </c>
      <c r="I1502" s="5" t="s">
        <v>13</v>
      </c>
      <c r="J1502" s="5" t="s">
        <v>14</v>
      </c>
      <c r="K1502" s="4">
        <f t="shared" si="92"/>
        <v>45228</v>
      </c>
      <c r="L1502" s="14">
        <f>+VLOOKUP(B1502,'[1]TỔNG HỢP .'!E$1465:M$1598,9,0)</f>
        <v>-1199426</v>
      </c>
      <c r="M1502" s="14">
        <f t="shared" si="93"/>
        <v>0</v>
      </c>
      <c r="N1502" s="4" t="str">
        <f>+VLOOKUP(B1502,'[1]TỔNG HỢP .'!E$1465:M$1598,8,0)</f>
        <v>05.11.2023</v>
      </c>
      <c r="O1502" t="s">
        <v>1327</v>
      </c>
    </row>
    <row r="1503" spans="1:15" customFormat="1" hidden="1" x14ac:dyDescent="0.2">
      <c r="A1503" s="4">
        <v>45180</v>
      </c>
      <c r="B1503" s="5">
        <v>54835</v>
      </c>
      <c r="C1503" s="5" t="s">
        <v>10</v>
      </c>
      <c r="D1503" s="5" t="s">
        <v>21</v>
      </c>
      <c r="E1503" s="8">
        <v>1110580</v>
      </c>
      <c r="F1503" s="9" t="s">
        <v>1053</v>
      </c>
      <c r="G1503" s="8">
        <v>88846</v>
      </c>
      <c r="H1503" s="8">
        <f t="shared" si="94"/>
        <v>1199426</v>
      </c>
      <c r="I1503" s="5" t="s">
        <v>13</v>
      </c>
      <c r="J1503" s="5" t="s">
        <v>14</v>
      </c>
      <c r="K1503" s="4">
        <f t="shared" si="92"/>
        <v>45228</v>
      </c>
      <c r="L1503" s="14">
        <f>+VLOOKUP(B1503,'[1]TỔNG HỢP .'!E$1465:M$1598,9,0)</f>
        <v>-1199426</v>
      </c>
      <c r="M1503" s="14">
        <f t="shared" si="93"/>
        <v>0</v>
      </c>
      <c r="N1503" s="4" t="str">
        <f>+VLOOKUP(B1503,'[1]TỔNG HỢP .'!E$1465:M$1598,8,0)</f>
        <v>05.11.2023</v>
      </c>
      <c r="O1503" t="s">
        <v>1327</v>
      </c>
    </row>
    <row r="1504" spans="1:15" customFormat="1" hidden="1" x14ac:dyDescent="0.2">
      <c r="A1504" s="4">
        <v>45180</v>
      </c>
      <c r="B1504" s="5">
        <v>54836</v>
      </c>
      <c r="C1504" s="5" t="s">
        <v>10</v>
      </c>
      <c r="D1504" s="5" t="s">
        <v>106</v>
      </c>
      <c r="E1504" s="8">
        <v>1468640</v>
      </c>
      <c r="F1504" s="9" t="s">
        <v>1053</v>
      </c>
      <c r="G1504" s="8">
        <v>117491</v>
      </c>
      <c r="H1504" s="8">
        <f t="shared" si="94"/>
        <v>1586131</v>
      </c>
      <c r="I1504" s="5" t="s">
        <v>13</v>
      </c>
      <c r="J1504" s="5" t="s">
        <v>14</v>
      </c>
      <c r="K1504" s="4">
        <f t="shared" si="92"/>
        <v>45228</v>
      </c>
      <c r="L1504" s="14">
        <f>+VLOOKUP(B1504,'[1]TỔNG HỢP .'!E$1465:M$1598,9,0)</f>
        <v>-1586131</v>
      </c>
      <c r="M1504" s="14">
        <f t="shared" si="93"/>
        <v>0</v>
      </c>
      <c r="N1504" s="4" t="str">
        <f>+VLOOKUP(B1504,'[1]TỔNG HỢP .'!E$1465:M$1598,8,0)</f>
        <v>05.11.2023</v>
      </c>
      <c r="O1504" t="s">
        <v>1327</v>
      </c>
    </row>
    <row r="1505" spans="1:15" customFormat="1" hidden="1" x14ac:dyDescent="0.2">
      <c r="A1505" s="4">
        <v>45180</v>
      </c>
      <c r="B1505" s="5">
        <v>54838</v>
      </c>
      <c r="C1505" s="5" t="s">
        <v>10</v>
      </c>
      <c r="D1505" s="5" t="s">
        <v>29</v>
      </c>
      <c r="E1505" s="8">
        <v>1156580</v>
      </c>
      <c r="F1505" s="9" t="s">
        <v>1053</v>
      </c>
      <c r="G1505" s="8">
        <v>92526</v>
      </c>
      <c r="H1505" s="8">
        <f t="shared" si="94"/>
        <v>1249106</v>
      </c>
      <c r="I1505" s="5" t="s">
        <v>13</v>
      </c>
      <c r="J1505" s="5" t="s">
        <v>14</v>
      </c>
      <c r="K1505" s="4">
        <f t="shared" si="92"/>
        <v>45228</v>
      </c>
      <c r="L1505" s="14">
        <f>+VLOOKUP(B1505,'[1]TỔNG HỢP .'!E$1465:M$1598,9,0)</f>
        <v>-1249106</v>
      </c>
      <c r="M1505" s="14">
        <f t="shared" si="93"/>
        <v>0</v>
      </c>
      <c r="N1505" s="4" t="str">
        <f>+VLOOKUP(B1505,'[1]TỔNG HỢP .'!E$1465:M$1598,8,0)</f>
        <v>05.11.2023</v>
      </c>
      <c r="O1505" t="s">
        <v>1327</v>
      </c>
    </row>
    <row r="1506" spans="1:15" customFormat="1" hidden="1" x14ac:dyDescent="0.2">
      <c r="A1506" s="4">
        <v>45180</v>
      </c>
      <c r="B1506" s="5">
        <v>54839</v>
      </c>
      <c r="C1506" s="5" t="s">
        <v>10</v>
      </c>
      <c r="D1506" s="5" t="s">
        <v>35</v>
      </c>
      <c r="E1506" s="8">
        <v>2579220</v>
      </c>
      <c r="F1506" s="9" t="s">
        <v>1053</v>
      </c>
      <c r="G1506" s="8">
        <v>206338</v>
      </c>
      <c r="H1506" s="8">
        <f t="shared" si="94"/>
        <v>2785558</v>
      </c>
      <c r="I1506" s="5" t="s">
        <v>13</v>
      </c>
      <c r="J1506" s="5" t="s">
        <v>14</v>
      </c>
      <c r="K1506" s="4">
        <f t="shared" si="92"/>
        <v>45228</v>
      </c>
      <c r="L1506" s="14">
        <f>+VLOOKUP(B1506,'[1]TỔNG HỢP .'!E$1465:M$1598,9,0)</f>
        <v>-2785558</v>
      </c>
      <c r="M1506" s="14">
        <f t="shared" si="93"/>
        <v>0</v>
      </c>
      <c r="N1506" s="4" t="str">
        <f>+VLOOKUP(B1506,'[1]TỔNG HỢP .'!E$1465:M$1598,8,0)</f>
        <v>05.11.2023</v>
      </c>
      <c r="O1506" t="s">
        <v>1327</v>
      </c>
    </row>
    <row r="1507" spans="1:15" customFormat="1" hidden="1" x14ac:dyDescent="0.2">
      <c r="A1507" s="4">
        <v>45180</v>
      </c>
      <c r="B1507" s="5">
        <v>54840</v>
      </c>
      <c r="C1507" s="5" t="s">
        <v>10</v>
      </c>
      <c r="D1507" s="5" t="s">
        <v>35</v>
      </c>
      <c r="E1507" s="8">
        <v>2221160</v>
      </c>
      <c r="F1507" s="9" t="s">
        <v>1053</v>
      </c>
      <c r="G1507" s="8">
        <v>177693</v>
      </c>
      <c r="H1507" s="8">
        <f t="shared" si="94"/>
        <v>2398853</v>
      </c>
      <c r="I1507" s="5" t="s">
        <v>13</v>
      </c>
      <c r="J1507" s="5" t="s">
        <v>14</v>
      </c>
      <c r="K1507" s="4">
        <f t="shared" si="92"/>
        <v>45228</v>
      </c>
      <c r="L1507" s="14">
        <f>+VLOOKUP(B1507,'[1]TỔNG HỢP .'!E$1465:M$1598,9,0)</f>
        <v>-2398853</v>
      </c>
      <c r="M1507" s="14">
        <f t="shared" si="93"/>
        <v>0</v>
      </c>
      <c r="N1507" s="4" t="str">
        <f>+VLOOKUP(B1507,'[1]TỔNG HỢP .'!E$1465:M$1598,8,0)</f>
        <v>05.11.2023</v>
      </c>
      <c r="O1507" t="s">
        <v>1327</v>
      </c>
    </row>
    <row r="1508" spans="1:15" customFormat="1" hidden="1" x14ac:dyDescent="0.2">
      <c r="A1508" s="4">
        <v>45180</v>
      </c>
      <c r="B1508" s="5">
        <v>54841</v>
      </c>
      <c r="C1508" s="5" t="s">
        <v>10</v>
      </c>
      <c r="D1508" s="5" t="s">
        <v>60</v>
      </c>
      <c r="E1508" s="8">
        <v>5183020</v>
      </c>
      <c r="F1508" s="9" t="s">
        <v>1053</v>
      </c>
      <c r="G1508" s="8">
        <v>414642</v>
      </c>
      <c r="H1508" s="8">
        <f t="shared" si="94"/>
        <v>5597662</v>
      </c>
      <c r="I1508" s="5" t="s">
        <v>13</v>
      </c>
      <c r="J1508" s="5" t="s">
        <v>14</v>
      </c>
      <c r="K1508" s="4">
        <f t="shared" si="92"/>
        <v>45228</v>
      </c>
      <c r="L1508" s="14">
        <f>+VLOOKUP(B1508,'[1]TỔNG HỢP .'!E$1465:M$1598,9,0)</f>
        <v>-5597662</v>
      </c>
      <c r="M1508" s="14">
        <f t="shared" si="93"/>
        <v>0</v>
      </c>
      <c r="N1508" s="4" t="str">
        <f>+VLOOKUP(B1508,'[1]TỔNG HỢP .'!E$1465:M$1598,8,0)</f>
        <v>05.11.2023</v>
      </c>
      <c r="O1508" t="s">
        <v>1327</v>
      </c>
    </row>
    <row r="1509" spans="1:15" customFormat="1" hidden="1" x14ac:dyDescent="0.2">
      <c r="A1509" s="4">
        <v>45180</v>
      </c>
      <c r="B1509" s="5">
        <v>54842</v>
      </c>
      <c r="C1509" s="5" t="s">
        <v>10</v>
      </c>
      <c r="D1509" s="5" t="s">
        <v>357</v>
      </c>
      <c r="E1509" s="8">
        <v>1110580</v>
      </c>
      <c r="F1509" s="9" t="s">
        <v>1053</v>
      </c>
      <c r="G1509" s="8">
        <v>88846</v>
      </c>
      <c r="H1509" s="8">
        <f t="shared" si="94"/>
        <v>1199426</v>
      </c>
      <c r="I1509" s="5" t="s">
        <v>13</v>
      </c>
      <c r="J1509" s="5" t="s">
        <v>14</v>
      </c>
      <c r="K1509" s="4">
        <f t="shared" si="92"/>
        <v>45228</v>
      </c>
      <c r="L1509" s="14">
        <f>+VLOOKUP(B1509,'[1]TỔNG HỢP .'!E$1465:M$1598,9,0)</f>
        <v>-1199426</v>
      </c>
      <c r="M1509" s="14">
        <f t="shared" si="93"/>
        <v>0</v>
      </c>
      <c r="N1509" s="4" t="str">
        <f>+VLOOKUP(B1509,'[1]TỔNG HỢP .'!E$1465:M$1598,8,0)</f>
        <v>05.11.2023</v>
      </c>
      <c r="O1509" t="s">
        <v>1327</v>
      </c>
    </row>
    <row r="1510" spans="1:15" customFormat="1" hidden="1" x14ac:dyDescent="0.2">
      <c r="A1510" s="4">
        <v>45180</v>
      </c>
      <c r="B1510" s="5">
        <v>54844</v>
      </c>
      <c r="C1510" s="5" t="s">
        <v>10</v>
      </c>
      <c r="D1510" s="5" t="s">
        <v>18</v>
      </c>
      <c r="E1510" s="8">
        <v>6269020</v>
      </c>
      <c r="F1510" s="9" t="s">
        <v>1053</v>
      </c>
      <c r="G1510" s="8">
        <v>501522</v>
      </c>
      <c r="H1510" s="8">
        <f t="shared" si="94"/>
        <v>6770542</v>
      </c>
      <c r="I1510" s="5" t="s">
        <v>13</v>
      </c>
      <c r="J1510" s="5" t="s">
        <v>14</v>
      </c>
      <c r="K1510" s="4">
        <f t="shared" si="92"/>
        <v>45228</v>
      </c>
      <c r="L1510" s="14">
        <f>+VLOOKUP(B1510,'[1]TỔNG HỢP .'!E$1465:M$1598,9,0)</f>
        <v>-6770542</v>
      </c>
      <c r="M1510" s="14">
        <f t="shared" si="93"/>
        <v>0</v>
      </c>
      <c r="N1510" s="4" t="str">
        <f>+VLOOKUP(B1510,'[1]TỔNG HỢP .'!E$1465:M$1598,8,0)</f>
        <v>05.11.2023</v>
      </c>
      <c r="O1510" t="s">
        <v>1327</v>
      </c>
    </row>
    <row r="1511" spans="1:15" customFormat="1" hidden="1" x14ac:dyDescent="0.2">
      <c r="A1511" s="4">
        <v>45180</v>
      </c>
      <c r="B1511" s="5">
        <v>54845</v>
      </c>
      <c r="C1511" s="5" t="s">
        <v>10</v>
      </c>
      <c r="D1511" s="5" t="s">
        <v>18</v>
      </c>
      <c r="E1511" s="8">
        <v>8883236</v>
      </c>
      <c r="F1511" s="9" t="s">
        <v>1053</v>
      </c>
      <c r="G1511" s="8">
        <v>710659</v>
      </c>
      <c r="H1511" s="8">
        <f t="shared" si="94"/>
        <v>9593895</v>
      </c>
      <c r="I1511" s="5" t="s">
        <v>13</v>
      </c>
      <c r="J1511" s="5" t="s">
        <v>14</v>
      </c>
      <c r="K1511" s="4">
        <f t="shared" si="92"/>
        <v>45228</v>
      </c>
      <c r="L1511" s="14">
        <f>+VLOOKUP(B1511,'[1]TỔNG HỢP .'!E$1465:M$1598,9,0)</f>
        <v>-9593895</v>
      </c>
      <c r="M1511" s="14">
        <f t="shared" si="93"/>
        <v>0</v>
      </c>
      <c r="N1511" s="4" t="str">
        <f>+VLOOKUP(B1511,'[1]TỔNG HỢP .'!E$1465:M$1598,8,0)</f>
        <v>05.11.2023</v>
      </c>
      <c r="O1511" t="s">
        <v>1327</v>
      </c>
    </row>
    <row r="1512" spans="1:15" customFormat="1" hidden="1" x14ac:dyDescent="0.2">
      <c r="A1512" s="4">
        <v>45180</v>
      </c>
      <c r="B1512" s="5">
        <v>54847</v>
      </c>
      <c r="C1512" s="5" t="s">
        <v>10</v>
      </c>
      <c r="D1512" s="5" t="s">
        <v>44</v>
      </c>
      <c r="E1512" s="8">
        <v>3888440</v>
      </c>
      <c r="F1512" s="9" t="s">
        <v>1053</v>
      </c>
      <c r="G1512" s="8">
        <v>311075</v>
      </c>
      <c r="H1512" s="8">
        <f t="shared" si="94"/>
        <v>4199515</v>
      </c>
      <c r="I1512" s="5" t="s">
        <v>13</v>
      </c>
      <c r="J1512" s="5" t="s">
        <v>14</v>
      </c>
      <c r="K1512" s="4">
        <f t="shared" si="92"/>
        <v>45228</v>
      </c>
      <c r="L1512" s="14">
        <f>+VLOOKUP(B1512,'[1]TỔNG HỢP .'!E$1465:M$1598,9,0)</f>
        <v>-4199515</v>
      </c>
      <c r="M1512" s="14">
        <f t="shared" si="93"/>
        <v>0</v>
      </c>
      <c r="N1512" s="4" t="str">
        <f>+VLOOKUP(B1512,'[1]TỔNG HỢP .'!E$1465:M$1598,8,0)</f>
        <v>05.11.2023</v>
      </c>
      <c r="O1512" t="s">
        <v>1327</v>
      </c>
    </row>
    <row r="1513" spans="1:15" customFormat="1" hidden="1" x14ac:dyDescent="0.2">
      <c r="A1513" s="4">
        <v>45180</v>
      </c>
      <c r="B1513" s="5">
        <v>54848</v>
      </c>
      <c r="C1513" s="5" t="s">
        <v>10</v>
      </c>
      <c r="D1513" s="5" t="s">
        <v>47</v>
      </c>
      <c r="E1513" s="8">
        <v>2777860</v>
      </c>
      <c r="F1513" s="9" t="s">
        <v>1053</v>
      </c>
      <c r="G1513" s="8">
        <v>222229</v>
      </c>
      <c r="H1513" s="8">
        <f t="shared" si="94"/>
        <v>3000089</v>
      </c>
      <c r="I1513" s="5" t="s">
        <v>13</v>
      </c>
      <c r="J1513" s="5" t="s">
        <v>14</v>
      </c>
      <c r="K1513" s="4">
        <f t="shared" si="92"/>
        <v>45228</v>
      </c>
      <c r="L1513" s="14">
        <f>+VLOOKUP(B1513,'[1]TỔNG HỢP .'!E$1465:M$1598,9,0)</f>
        <v>-3000089</v>
      </c>
      <c r="M1513" s="14">
        <f t="shared" si="93"/>
        <v>0</v>
      </c>
      <c r="N1513" s="4" t="str">
        <f>+VLOOKUP(B1513,'[1]TỔNG HỢP .'!E$1465:M$1598,8,0)</f>
        <v>05.11.2023</v>
      </c>
      <c r="O1513" t="s">
        <v>1327</v>
      </c>
    </row>
    <row r="1514" spans="1:15" customFormat="1" hidden="1" x14ac:dyDescent="0.2">
      <c r="A1514" s="4">
        <v>45180</v>
      </c>
      <c r="B1514" s="5">
        <v>54849</v>
      </c>
      <c r="C1514" s="5" t="s">
        <v>10</v>
      </c>
      <c r="D1514" s="5" t="s">
        <v>50</v>
      </c>
      <c r="E1514" s="8">
        <v>1110580</v>
      </c>
      <c r="F1514" s="9" t="s">
        <v>1053</v>
      </c>
      <c r="G1514" s="8">
        <v>88846</v>
      </c>
      <c r="H1514" s="8">
        <f t="shared" si="94"/>
        <v>1199426</v>
      </c>
      <c r="I1514" s="5" t="s">
        <v>13</v>
      </c>
      <c r="J1514" s="5" t="s">
        <v>14</v>
      </c>
      <c r="K1514" s="4">
        <f t="shared" si="92"/>
        <v>45228</v>
      </c>
      <c r="L1514" s="14">
        <f>+VLOOKUP(B1514,'[1]TỔNG HỢP .'!E$1465:M$1598,9,0)</f>
        <v>-1199426</v>
      </c>
      <c r="M1514" s="14">
        <f t="shared" si="93"/>
        <v>0</v>
      </c>
      <c r="N1514" s="4" t="str">
        <f>+VLOOKUP(B1514,'[1]TỔNG HỢP .'!E$1465:M$1598,8,0)</f>
        <v>05.11.2023</v>
      </c>
      <c r="O1514" t="s">
        <v>1327</v>
      </c>
    </row>
    <row r="1515" spans="1:15" customFormat="1" hidden="1" x14ac:dyDescent="0.2">
      <c r="A1515" s="4">
        <v>45180</v>
      </c>
      <c r="B1515" s="5">
        <v>54850</v>
      </c>
      <c r="C1515" s="5" t="s">
        <v>10</v>
      </c>
      <c r="D1515" s="5" t="s">
        <v>50</v>
      </c>
      <c r="E1515" s="8">
        <v>1110580</v>
      </c>
      <c r="F1515" s="9" t="s">
        <v>1053</v>
      </c>
      <c r="G1515" s="8">
        <v>88846</v>
      </c>
      <c r="H1515" s="8">
        <f t="shared" si="94"/>
        <v>1199426</v>
      </c>
      <c r="I1515" s="5" t="s">
        <v>13</v>
      </c>
      <c r="J1515" s="5" t="s">
        <v>14</v>
      </c>
      <c r="K1515" s="4">
        <f t="shared" si="92"/>
        <v>45228</v>
      </c>
      <c r="L1515" s="14">
        <f>+VLOOKUP(B1515,'[1]TỔNG HỢP .'!E$1465:M$1598,9,0)</f>
        <v>-1199426</v>
      </c>
      <c r="M1515" s="14">
        <f t="shared" si="93"/>
        <v>0</v>
      </c>
      <c r="N1515" s="4" t="str">
        <f>+VLOOKUP(B1515,'[1]TỔNG HỢP .'!E$1465:M$1598,8,0)</f>
        <v>05.11.2023</v>
      </c>
      <c r="O1515" t="s">
        <v>1327</v>
      </c>
    </row>
    <row r="1516" spans="1:15" customFormat="1" hidden="1" x14ac:dyDescent="0.2">
      <c r="A1516" s="4">
        <v>45180</v>
      </c>
      <c r="B1516" s="5">
        <v>54851</v>
      </c>
      <c r="C1516" s="5" t="s">
        <v>10</v>
      </c>
      <c r="D1516" s="5" t="s">
        <v>267</v>
      </c>
      <c r="E1516" s="8">
        <v>1110580</v>
      </c>
      <c r="F1516" s="9" t="s">
        <v>1053</v>
      </c>
      <c r="G1516" s="8">
        <v>88846</v>
      </c>
      <c r="H1516" s="8">
        <f t="shared" si="94"/>
        <v>1199426</v>
      </c>
      <c r="I1516" s="5" t="s">
        <v>13</v>
      </c>
      <c r="J1516" s="5" t="s">
        <v>14</v>
      </c>
      <c r="K1516" s="4">
        <f t="shared" si="92"/>
        <v>45228</v>
      </c>
      <c r="L1516" s="14">
        <f>+VLOOKUP(B1516,'[1]TỔNG HỢP .'!E$1465:M$1598,9,0)</f>
        <v>-1199426</v>
      </c>
      <c r="M1516" s="14">
        <f t="shared" si="93"/>
        <v>0</v>
      </c>
      <c r="N1516" s="4" t="str">
        <f>+VLOOKUP(B1516,'[1]TỔNG HỢP .'!E$1465:M$1598,8,0)</f>
        <v>05.11.2023</v>
      </c>
      <c r="O1516" t="s">
        <v>1327</v>
      </c>
    </row>
    <row r="1517" spans="1:15" customFormat="1" hidden="1" x14ac:dyDescent="0.2">
      <c r="A1517" s="4">
        <v>45180</v>
      </c>
      <c r="B1517" s="5">
        <v>54852</v>
      </c>
      <c r="C1517" s="5" t="s">
        <v>10</v>
      </c>
      <c r="D1517" s="5" t="s">
        <v>1024</v>
      </c>
      <c r="E1517" s="8">
        <v>2221160</v>
      </c>
      <c r="F1517" s="9" t="s">
        <v>1053</v>
      </c>
      <c r="G1517" s="8">
        <v>177693</v>
      </c>
      <c r="H1517" s="8">
        <f t="shared" si="94"/>
        <v>2398853</v>
      </c>
      <c r="I1517" s="5" t="s">
        <v>13</v>
      </c>
      <c r="J1517" s="5" t="s">
        <v>14</v>
      </c>
      <c r="K1517" s="4">
        <f t="shared" ref="K1517:K1580" si="95">48+A1517</f>
        <v>45228</v>
      </c>
      <c r="L1517" s="14">
        <f>+VLOOKUP(B1517,'[1]TỔNG HỢP .'!E$1465:M$1598,9,0)</f>
        <v>-2398853</v>
      </c>
      <c r="M1517" s="14">
        <f t="shared" ref="M1517:M1580" si="96">+L1517+H1517</f>
        <v>0</v>
      </c>
      <c r="N1517" s="4" t="str">
        <f>+VLOOKUP(B1517,'[1]TỔNG HỢP .'!E$1465:M$1598,8,0)</f>
        <v>05.11.2023</v>
      </c>
      <c r="O1517" t="s">
        <v>1327</v>
      </c>
    </row>
    <row r="1518" spans="1:15" customFormat="1" hidden="1" x14ac:dyDescent="0.2">
      <c r="A1518" s="4">
        <v>45180</v>
      </c>
      <c r="B1518" s="5">
        <v>54853</v>
      </c>
      <c r="C1518" s="5" t="s">
        <v>10</v>
      </c>
      <c r="D1518" s="5" t="s">
        <v>1024</v>
      </c>
      <c r="E1518" s="8">
        <v>5552900</v>
      </c>
      <c r="F1518" s="9" t="s">
        <v>1053</v>
      </c>
      <c r="G1518" s="8">
        <v>444232</v>
      </c>
      <c r="H1518" s="8">
        <f t="shared" ref="H1518:H1581" si="97">+E1518+G1518</f>
        <v>5997132</v>
      </c>
      <c r="I1518" s="5" t="s">
        <v>13</v>
      </c>
      <c r="J1518" s="5" t="s">
        <v>14</v>
      </c>
      <c r="K1518" s="4">
        <f t="shared" si="95"/>
        <v>45228</v>
      </c>
      <c r="L1518" s="14">
        <f>+VLOOKUP(B1518,'[1]TỔNG HỢP .'!E$1465:M$1598,9,0)</f>
        <v>-5997132</v>
      </c>
      <c r="M1518" s="14">
        <f t="shared" si="96"/>
        <v>0</v>
      </c>
      <c r="N1518" s="4" t="str">
        <f>+VLOOKUP(B1518,'[1]TỔNG HỢP .'!E$1465:M$1598,8,0)</f>
        <v>05.11.2023</v>
      </c>
      <c r="O1518" t="s">
        <v>1327</v>
      </c>
    </row>
    <row r="1519" spans="1:15" customFormat="1" hidden="1" x14ac:dyDescent="0.2">
      <c r="A1519" s="4">
        <v>45181</v>
      </c>
      <c r="B1519" s="5">
        <v>9945</v>
      </c>
      <c r="C1519" s="5" t="s">
        <v>748</v>
      </c>
      <c r="D1519" s="5" t="s">
        <v>1282</v>
      </c>
      <c r="E1519" s="8">
        <v>-272196</v>
      </c>
      <c r="F1519" s="9" t="s">
        <v>1053</v>
      </c>
      <c r="G1519" s="8">
        <v>-21776</v>
      </c>
      <c r="H1519" s="8">
        <f t="shared" si="97"/>
        <v>-293972</v>
      </c>
      <c r="I1519" s="5" t="s">
        <v>13</v>
      </c>
      <c r="J1519" s="5" t="s">
        <v>14</v>
      </c>
      <c r="K1519" s="4">
        <f t="shared" si="95"/>
        <v>45229</v>
      </c>
      <c r="L1519" s="14">
        <f>+VLOOKUP(B1519,'[1]TỔNG HỢP .'!E$1234:M$1398,9,0)</f>
        <v>293972</v>
      </c>
      <c r="M1519" s="14">
        <f t="shared" si="96"/>
        <v>0</v>
      </c>
      <c r="N1519" s="4" t="str">
        <f>+VLOOKUP(B1519,'[1]TỔNG HỢP .'!E$1234:M$1398,8,0)</f>
        <v>05.10.2023</v>
      </c>
      <c r="O1519" t="s">
        <v>1299</v>
      </c>
    </row>
    <row r="1520" spans="1:15" customFormat="1" hidden="1" x14ac:dyDescent="0.2">
      <c r="A1520" s="4">
        <v>45181</v>
      </c>
      <c r="B1520" s="5">
        <v>10043</v>
      </c>
      <c r="C1520" s="5" t="s">
        <v>748</v>
      </c>
      <c r="D1520" s="5" t="s">
        <v>1283</v>
      </c>
      <c r="E1520" s="8">
        <v>-665871</v>
      </c>
      <c r="F1520" s="9" t="s">
        <v>1053</v>
      </c>
      <c r="G1520" s="8">
        <v>-53270</v>
      </c>
      <c r="H1520" s="8">
        <f t="shared" si="97"/>
        <v>-719141</v>
      </c>
      <c r="I1520" s="5" t="s">
        <v>13</v>
      </c>
      <c r="J1520" s="5" t="s">
        <v>14</v>
      </c>
      <c r="K1520" s="4">
        <f t="shared" si="95"/>
        <v>45229</v>
      </c>
      <c r="L1520" s="14">
        <f>+VLOOKUP(B1520,'[1]TỔNG HỢP .'!E$1234:M$1398,9,0)</f>
        <v>719141</v>
      </c>
      <c r="M1520" s="14">
        <f t="shared" si="96"/>
        <v>0</v>
      </c>
      <c r="N1520" s="4" t="str">
        <f>+VLOOKUP(B1520,'[1]TỔNG HỢP .'!E$1234:M$1398,8,0)</f>
        <v>05.10.2023</v>
      </c>
      <c r="O1520" t="s">
        <v>1299</v>
      </c>
    </row>
    <row r="1521" spans="1:15" customFormat="1" hidden="1" x14ac:dyDescent="0.2">
      <c r="A1521" s="4">
        <v>45181</v>
      </c>
      <c r="B1521" s="5">
        <v>54866</v>
      </c>
      <c r="C1521" s="5" t="s">
        <v>10</v>
      </c>
      <c r="D1521" s="5" t="s">
        <v>286</v>
      </c>
      <c r="E1521" s="8">
        <v>3689800</v>
      </c>
      <c r="F1521" s="9" t="s">
        <v>1053</v>
      </c>
      <c r="G1521" s="8">
        <v>295184</v>
      </c>
      <c r="H1521" s="8">
        <f t="shared" si="97"/>
        <v>3984984</v>
      </c>
      <c r="I1521" s="5" t="s">
        <v>13</v>
      </c>
      <c r="J1521" s="5" t="s">
        <v>14</v>
      </c>
      <c r="K1521" s="4">
        <f t="shared" si="95"/>
        <v>45229</v>
      </c>
      <c r="L1521" s="14">
        <f>+VLOOKUP(B1521,'[1]TỔNG HỢP .'!E$1465:M$1598,9,0)</f>
        <v>-3984984</v>
      </c>
      <c r="M1521" s="14">
        <f t="shared" si="96"/>
        <v>0</v>
      </c>
      <c r="N1521" s="4" t="str">
        <f>+VLOOKUP(B1521,'[1]TỔNG HỢP .'!E$1465:M$1598,8,0)</f>
        <v>05.11.2023</v>
      </c>
      <c r="O1521" t="s">
        <v>1327</v>
      </c>
    </row>
    <row r="1522" spans="1:15" customFormat="1" hidden="1" x14ac:dyDescent="0.2">
      <c r="A1522" s="4">
        <v>45181</v>
      </c>
      <c r="B1522" s="5">
        <v>54876</v>
      </c>
      <c r="C1522" s="5" t="s">
        <v>10</v>
      </c>
      <c r="D1522" s="5" t="s">
        <v>74</v>
      </c>
      <c r="E1522" s="8">
        <v>1110580</v>
      </c>
      <c r="F1522" s="9" t="s">
        <v>1053</v>
      </c>
      <c r="G1522" s="8">
        <v>88846</v>
      </c>
      <c r="H1522" s="8">
        <f t="shared" si="97"/>
        <v>1199426</v>
      </c>
      <c r="I1522" s="5" t="s">
        <v>13</v>
      </c>
      <c r="J1522" s="5" t="s">
        <v>14</v>
      </c>
      <c r="K1522" s="4">
        <f t="shared" si="95"/>
        <v>45229</v>
      </c>
      <c r="L1522" s="14">
        <f>+VLOOKUP(B1522,'[1]TỔNG HỢP .'!E$1465:M$1598,9,0)</f>
        <v>-1199426</v>
      </c>
      <c r="M1522" s="14">
        <f t="shared" si="96"/>
        <v>0</v>
      </c>
      <c r="N1522" s="4" t="str">
        <f>+VLOOKUP(B1522,'[1]TỔNG HỢP .'!E$1465:M$1598,8,0)</f>
        <v>05.11.2023</v>
      </c>
      <c r="O1522" t="s">
        <v>1327</v>
      </c>
    </row>
    <row r="1523" spans="1:15" customFormat="1" hidden="1" x14ac:dyDescent="0.2">
      <c r="A1523" s="4">
        <v>45181</v>
      </c>
      <c r="B1523" s="5">
        <v>54877</v>
      </c>
      <c r="C1523" s="5" t="s">
        <v>10</v>
      </c>
      <c r="D1523" s="5" t="s">
        <v>180</v>
      </c>
      <c r="E1523" s="8">
        <v>4892100</v>
      </c>
      <c r="F1523" s="9" t="s">
        <v>1053</v>
      </c>
      <c r="G1523" s="8">
        <v>391368</v>
      </c>
      <c r="H1523" s="8">
        <f t="shared" si="97"/>
        <v>5283468</v>
      </c>
      <c r="I1523" s="5" t="s">
        <v>13</v>
      </c>
      <c r="J1523" s="5" t="s">
        <v>14</v>
      </c>
      <c r="K1523" s="4">
        <f t="shared" si="95"/>
        <v>45229</v>
      </c>
      <c r="L1523" s="14">
        <f>+VLOOKUP(B1523,'[1]TỔNG HỢP .'!E$1465:M$1598,9,0)</f>
        <v>-5283468</v>
      </c>
      <c r="M1523" s="14">
        <f t="shared" si="96"/>
        <v>0</v>
      </c>
      <c r="N1523" s="4" t="str">
        <f>+VLOOKUP(B1523,'[1]TỔNG HỢP .'!E$1465:M$1598,8,0)</f>
        <v>05.11.2023</v>
      </c>
      <c r="O1523" t="s">
        <v>1327</v>
      </c>
    </row>
    <row r="1524" spans="1:15" customFormat="1" hidden="1" x14ac:dyDescent="0.2">
      <c r="A1524" s="4">
        <v>45181</v>
      </c>
      <c r="B1524" s="5">
        <v>54880</v>
      </c>
      <c r="C1524" s="5" t="s">
        <v>10</v>
      </c>
      <c r="D1524" s="5" t="s">
        <v>1025</v>
      </c>
      <c r="E1524" s="8">
        <v>2579220</v>
      </c>
      <c r="F1524" s="9" t="s">
        <v>1053</v>
      </c>
      <c r="G1524" s="8">
        <v>206338</v>
      </c>
      <c r="H1524" s="8">
        <f t="shared" si="97"/>
        <v>2785558</v>
      </c>
      <c r="I1524" s="5" t="s">
        <v>13</v>
      </c>
      <c r="J1524" s="5" t="s">
        <v>14</v>
      </c>
      <c r="K1524" s="4">
        <f t="shared" si="95"/>
        <v>45229</v>
      </c>
      <c r="L1524" s="14">
        <f>+VLOOKUP(B1524,'[1]TỔNG HỢP .'!E$1465:M$1598,9,0)</f>
        <v>-2785558</v>
      </c>
      <c r="M1524" s="14">
        <f t="shared" si="96"/>
        <v>0</v>
      </c>
      <c r="N1524" s="4" t="str">
        <f>+VLOOKUP(B1524,'[1]TỔNG HỢP .'!E$1465:M$1598,8,0)</f>
        <v>05.11.2023</v>
      </c>
      <c r="O1524" t="s">
        <v>1327</v>
      </c>
    </row>
    <row r="1525" spans="1:15" customFormat="1" hidden="1" x14ac:dyDescent="0.2">
      <c r="A1525" s="4">
        <v>45181</v>
      </c>
      <c r="B1525" s="5">
        <v>54902</v>
      </c>
      <c r="C1525" s="5" t="s">
        <v>10</v>
      </c>
      <c r="D1525" s="5" t="s">
        <v>90</v>
      </c>
      <c r="E1525" s="8">
        <v>1468640</v>
      </c>
      <c r="F1525" s="9" t="s">
        <v>1053</v>
      </c>
      <c r="G1525" s="8">
        <v>117491</v>
      </c>
      <c r="H1525" s="8">
        <f t="shared" si="97"/>
        <v>1586131</v>
      </c>
      <c r="I1525" s="5" t="s">
        <v>13</v>
      </c>
      <c r="J1525" s="5" t="s">
        <v>14</v>
      </c>
      <c r="K1525" s="4">
        <f t="shared" si="95"/>
        <v>45229</v>
      </c>
      <c r="L1525" s="14">
        <f>+VLOOKUP(B1525,'[1]TỔNG HỢP .'!E$1465:M$1598,9,0)</f>
        <v>-1586131</v>
      </c>
      <c r="M1525" s="14">
        <f t="shared" si="96"/>
        <v>0</v>
      </c>
      <c r="N1525" s="4" t="str">
        <f>+VLOOKUP(B1525,'[1]TỔNG HỢP .'!E$1465:M$1598,8,0)</f>
        <v>05.11.2023</v>
      </c>
      <c r="O1525" t="s">
        <v>1327</v>
      </c>
    </row>
    <row r="1526" spans="1:15" customFormat="1" hidden="1" x14ac:dyDescent="0.2">
      <c r="A1526" s="4">
        <v>45181</v>
      </c>
      <c r="B1526" s="5">
        <v>54903</v>
      </c>
      <c r="C1526" s="5" t="s">
        <v>10</v>
      </c>
      <c r="D1526" s="5" t="s">
        <v>87</v>
      </c>
      <c r="E1526" s="8">
        <v>1110580</v>
      </c>
      <c r="F1526" s="9" t="s">
        <v>1053</v>
      </c>
      <c r="G1526" s="8">
        <v>88846</v>
      </c>
      <c r="H1526" s="8">
        <f t="shared" si="97"/>
        <v>1199426</v>
      </c>
      <c r="I1526" s="5" t="s">
        <v>13</v>
      </c>
      <c r="J1526" s="5" t="s">
        <v>14</v>
      </c>
      <c r="K1526" s="4">
        <f t="shared" si="95"/>
        <v>45229</v>
      </c>
      <c r="L1526" s="14">
        <f>+VLOOKUP(B1526,'[1]TỔNG HỢP .'!E$1465:M$1598,9,0)</f>
        <v>-1199426</v>
      </c>
      <c r="M1526" s="14">
        <f t="shared" si="96"/>
        <v>0</v>
      </c>
      <c r="N1526" s="4" t="str">
        <f>+VLOOKUP(B1526,'[1]TỔNG HỢP .'!E$1465:M$1598,8,0)</f>
        <v>05.11.2023</v>
      </c>
      <c r="O1526" t="s">
        <v>1327</v>
      </c>
    </row>
    <row r="1527" spans="1:15" customFormat="1" hidden="1" x14ac:dyDescent="0.2">
      <c r="A1527" s="4">
        <v>45181</v>
      </c>
      <c r="B1527" s="5">
        <v>54904</v>
      </c>
      <c r="C1527" s="5" t="s">
        <v>10</v>
      </c>
      <c r="D1527" s="5" t="s">
        <v>123</v>
      </c>
      <c r="E1527" s="8">
        <v>1512044</v>
      </c>
      <c r="F1527" s="9" t="s">
        <v>1053</v>
      </c>
      <c r="G1527" s="8">
        <v>120964</v>
      </c>
      <c r="H1527" s="8">
        <f t="shared" si="97"/>
        <v>1633008</v>
      </c>
      <c r="I1527" s="5" t="s">
        <v>13</v>
      </c>
      <c r="J1527" s="5" t="s">
        <v>14</v>
      </c>
      <c r="K1527" s="4">
        <f t="shared" si="95"/>
        <v>45229</v>
      </c>
      <c r="L1527" s="14">
        <f>+VLOOKUP(B1527,'[1]TỔNG HỢP .'!E$1465:M$1598,9,0)</f>
        <v>-1633008</v>
      </c>
      <c r="M1527" s="14">
        <f t="shared" si="96"/>
        <v>0</v>
      </c>
      <c r="N1527" s="4" t="str">
        <f>+VLOOKUP(B1527,'[1]TỔNG HỢP .'!E$1465:M$1598,8,0)</f>
        <v>05.11.2023</v>
      </c>
      <c r="O1527" t="s">
        <v>1327</v>
      </c>
    </row>
    <row r="1528" spans="1:15" customFormat="1" hidden="1" x14ac:dyDescent="0.2">
      <c r="A1528" s="4">
        <v>45181</v>
      </c>
      <c r="B1528" s="5">
        <v>54905</v>
      </c>
      <c r="C1528" s="5" t="s">
        <v>10</v>
      </c>
      <c r="D1528" s="5" t="s">
        <v>94</v>
      </c>
      <c r="E1528" s="8">
        <v>6110920</v>
      </c>
      <c r="F1528" s="9" t="s">
        <v>1053</v>
      </c>
      <c r="G1528" s="8">
        <v>488874</v>
      </c>
      <c r="H1528" s="8">
        <f t="shared" si="97"/>
        <v>6599794</v>
      </c>
      <c r="I1528" s="5" t="s">
        <v>13</v>
      </c>
      <c r="J1528" s="5" t="s">
        <v>14</v>
      </c>
      <c r="K1528" s="4">
        <f t="shared" si="95"/>
        <v>45229</v>
      </c>
      <c r="L1528" s="14">
        <f>+VLOOKUP(B1528,'[1]TỔNG HỢP .'!E$1465:M$1598,9,0)</f>
        <v>-6599794</v>
      </c>
      <c r="M1528" s="14">
        <f t="shared" si="96"/>
        <v>0</v>
      </c>
      <c r="N1528" s="4" t="str">
        <f>+VLOOKUP(B1528,'[1]TỔNG HỢP .'!E$1465:M$1598,8,0)</f>
        <v>05.11.2023</v>
      </c>
      <c r="O1528" t="s">
        <v>1327</v>
      </c>
    </row>
    <row r="1529" spans="1:15" customFormat="1" hidden="1" x14ac:dyDescent="0.2">
      <c r="A1529" s="4">
        <v>45182</v>
      </c>
      <c r="B1529" s="5">
        <v>10141</v>
      </c>
      <c r="C1529" s="5" t="s">
        <v>748</v>
      </c>
      <c r="D1529" s="5" t="s">
        <v>1284</v>
      </c>
      <c r="E1529" s="8">
        <v>-1279212</v>
      </c>
      <c r="F1529" s="9" t="s">
        <v>12</v>
      </c>
      <c r="G1529" s="8">
        <v>-127922</v>
      </c>
      <c r="H1529" s="8">
        <f t="shared" si="97"/>
        <v>-1407134</v>
      </c>
      <c r="I1529" s="5" t="s">
        <v>13</v>
      </c>
      <c r="J1529" s="5" t="s">
        <v>14</v>
      </c>
      <c r="K1529" s="4">
        <f t="shared" si="95"/>
        <v>45230</v>
      </c>
      <c r="L1529" s="14">
        <f>+VLOOKUP(B1529,'[1]TỔNG HỢP .'!E$1234:M$1398,9,0)</f>
        <v>1407134</v>
      </c>
      <c r="M1529" s="14">
        <f t="shared" si="96"/>
        <v>0</v>
      </c>
      <c r="N1529" s="4" t="str">
        <f>+VLOOKUP(B1529,'[1]TỔNG HỢP .'!E$1234:M$1398,8,0)</f>
        <v>05.10.2023</v>
      </c>
      <c r="O1529" t="s">
        <v>1299</v>
      </c>
    </row>
    <row r="1530" spans="1:15" customFormat="1" hidden="1" x14ac:dyDescent="0.2">
      <c r="A1530" s="4">
        <v>45182</v>
      </c>
      <c r="B1530" s="5">
        <v>10152</v>
      </c>
      <c r="C1530" s="5" t="s">
        <v>748</v>
      </c>
      <c r="D1530" s="5" t="s">
        <v>1285</v>
      </c>
      <c r="E1530" s="8">
        <v>-2496967</v>
      </c>
      <c r="F1530" s="9" t="s">
        <v>1053</v>
      </c>
      <c r="G1530" s="8">
        <v>-199758</v>
      </c>
      <c r="H1530" s="8">
        <f t="shared" si="97"/>
        <v>-2696725</v>
      </c>
      <c r="I1530" s="5" t="s">
        <v>13</v>
      </c>
      <c r="J1530" s="5" t="s">
        <v>14</v>
      </c>
      <c r="K1530" s="4">
        <f t="shared" si="95"/>
        <v>45230</v>
      </c>
      <c r="L1530" s="14">
        <f>+VLOOKUP(B1530,'[1]TỔNG HỢP .'!E$1234:M$1398,9,0)</f>
        <v>2696725</v>
      </c>
      <c r="M1530" s="14">
        <f t="shared" si="96"/>
        <v>0</v>
      </c>
      <c r="N1530" s="4" t="str">
        <f>+VLOOKUP(B1530,'[1]TỔNG HỢP .'!E$1234:M$1398,8,0)</f>
        <v>05.10.2023</v>
      </c>
      <c r="O1530" t="s">
        <v>1299</v>
      </c>
    </row>
    <row r="1531" spans="1:15" customFormat="1" hidden="1" x14ac:dyDescent="0.2">
      <c r="A1531" s="4">
        <v>45182</v>
      </c>
      <c r="B1531" s="5">
        <v>54927</v>
      </c>
      <c r="C1531" s="5" t="s">
        <v>10</v>
      </c>
      <c r="D1531" s="5" t="s">
        <v>77</v>
      </c>
      <c r="E1531" s="8">
        <v>1156580</v>
      </c>
      <c r="F1531" s="9" t="s">
        <v>1053</v>
      </c>
      <c r="G1531" s="8">
        <v>92526</v>
      </c>
      <c r="H1531" s="8">
        <f t="shared" si="97"/>
        <v>1249106</v>
      </c>
      <c r="I1531" s="5" t="s">
        <v>13</v>
      </c>
      <c r="J1531" s="5" t="s">
        <v>14</v>
      </c>
      <c r="K1531" s="4">
        <f t="shared" si="95"/>
        <v>45230</v>
      </c>
      <c r="L1531" s="14">
        <f>+VLOOKUP(B1531,'[1]TỔNG HỢP .'!E$1465:M$1598,9,0)</f>
        <v>-1249106</v>
      </c>
      <c r="M1531" s="14">
        <f t="shared" si="96"/>
        <v>0</v>
      </c>
      <c r="N1531" s="4" t="str">
        <f>+VLOOKUP(B1531,'[1]TỔNG HỢP .'!E$1465:M$1598,8,0)</f>
        <v>05.11.2023</v>
      </c>
      <c r="O1531" t="s">
        <v>1327</v>
      </c>
    </row>
    <row r="1532" spans="1:15" customFormat="1" hidden="1" x14ac:dyDescent="0.2">
      <c r="A1532" s="4">
        <v>45182</v>
      </c>
      <c r="B1532" s="5">
        <v>54956</v>
      </c>
      <c r="C1532" s="5" t="s">
        <v>10</v>
      </c>
      <c r="D1532" s="5" t="s">
        <v>80</v>
      </c>
      <c r="E1532" s="8">
        <v>1110580</v>
      </c>
      <c r="F1532" s="9" t="s">
        <v>1053</v>
      </c>
      <c r="G1532" s="8">
        <v>88846</v>
      </c>
      <c r="H1532" s="8">
        <f t="shared" si="97"/>
        <v>1199426</v>
      </c>
      <c r="I1532" s="5" t="s">
        <v>13</v>
      </c>
      <c r="J1532" s="5" t="s">
        <v>14</v>
      </c>
      <c r="K1532" s="4">
        <f t="shared" si="95"/>
        <v>45230</v>
      </c>
      <c r="L1532" s="14">
        <f>+VLOOKUP(B1532,'[1]TỔNG HỢP .'!E$1465:M$1598,9,0)</f>
        <v>-1199426</v>
      </c>
      <c r="M1532" s="14">
        <f t="shared" si="96"/>
        <v>0</v>
      </c>
      <c r="N1532" s="4" t="str">
        <f>+VLOOKUP(B1532,'[1]TỔNG HỢP .'!E$1465:M$1598,8,0)</f>
        <v>05.11.2023</v>
      </c>
      <c r="O1532" t="s">
        <v>1327</v>
      </c>
    </row>
    <row r="1533" spans="1:15" customFormat="1" hidden="1" x14ac:dyDescent="0.2">
      <c r="A1533" s="4">
        <v>45182</v>
      </c>
      <c r="B1533" s="5">
        <v>54961</v>
      </c>
      <c r="C1533" s="5" t="s">
        <v>10</v>
      </c>
      <c r="D1533" s="5" t="s">
        <v>188</v>
      </c>
      <c r="E1533" s="8">
        <v>1468640</v>
      </c>
      <c r="F1533" s="9" t="s">
        <v>1053</v>
      </c>
      <c r="G1533" s="8">
        <v>117491</v>
      </c>
      <c r="H1533" s="8">
        <f t="shared" si="97"/>
        <v>1586131</v>
      </c>
      <c r="I1533" s="5" t="s">
        <v>13</v>
      </c>
      <c r="J1533" s="5" t="s">
        <v>14</v>
      </c>
      <c r="K1533" s="4">
        <f t="shared" si="95"/>
        <v>45230</v>
      </c>
      <c r="L1533" s="14">
        <f>+VLOOKUP(B1533,'[1]TỔNG HỢP .'!E$1465:M$1598,9,0)</f>
        <v>-1586131</v>
      </c>
      <c r="M1533" s="14">
        <f t="shared" si="96"/>
        <v>0</v>
      </c>
      <c r="N1533" s="4" t="str">
        <f>+VLOOKUP(B1533,'[1]TỔNG HỢP .'!E$1465:M$1598,8,0)</f>
        <v>05.11.2023</v>
      </c>
      <c r="O1533" t="s">
        <v>1327</v>
      </c>
    </row>
    <row r="1534" spans="1:15" customFormat="1" hidden="1" x14ac:dyDescent="0.2">
      <c r="A1534" s="4">
        <v>45183</v>
      </c>
      <c r="B1534" s="5">
        <v>55040</v>
      </c>
      <c r="C1534" s="5" t="s">
        <v>10</v>
      </c>
      <c r="D1534" s="5" t="s">
        <v>175</v>
      </c>
      <c r="E1534" s="8">
        <v>1468640</v>
      </c>
      <c r="F1534" s="9" t="s">
        <v>1053</v>
      </c>
      <c r="G1534" s="8">
        <v>117491</v>
      </c>
      <c r="H1534" s="8">
        <f t="shared" si="97"/>
        <v>1586131</v>
      </c>
      <c r="I1534" s="5" t="s">
        <v>13</v>
      </c>
      <c r="J1534" s="5" t="s">
        <v>14</v>
      </c>
      <c r="K1534" s="4">
        <f t="shared" si="95"/>
        <v>45231</v>
      </c>
      <c r="L1534" s="14">
        <f>+VLOOKUP(B1534,'[1]TỔNG HỢP .'!E$1465:M$1598,9,0)</f>
        <v>-1586131</v>
      </c>
      <c r="M1534" s="14">
        <f t="shared" si="96"/>
        <v>0</v>
      </c>
      <c r="N1534" s="4" t="str">
        <f>+VLOOKUP(B1534,'[1]TỔNG HỢP .'!E$1465:M$1598,8,0)</f>
        <v>05.11.2023</v>
      </c>
      <c r="O1534" t="s">
        <v>1327</v>
      </c>
    </row>
    <row r="1535" spans="1:15" customFormat="1" hidden="1" x14ac:dyDescent="0.2">
      <c r="A1535" s="4">
        <v>45183</v>
      </c>
      <c r="B1535" s="5">
        <v>56021</v>
      </c>
      <c r="C1535" s="5" t="s">
        <v>10</v>
      </c>
      <c r="D1535" s="5" t="s">
        <v>229</v>
      </c>
      <c r="E1535" s="8">
        <v>3530380</v>
      </c>
      <c r="F1535" s="9" t="s">
        <v>1053</v>
      </c>
      <c r="G1535" s="8">
        <v>282430</v>
      </c>
      <c r="H1535" s="8">
        <f t="shared" si="97"/>
        <v>3812810</v>
      </c>
      <c r="I1535" s="5" t="s">
        <v>13</v>
      </c>
      <c r="J1535" s="5" t="s">
        <v>14</v>
      </c>
      <c r="K1535" s="4">
        <f t="shared" si="95"/>
        <v>45231</v>
      </c>
      <c r="L1535" s="14">
        <f>+VLOOKUP(B1535,'[1]TỔNG HỢP .'!E$1465:M$1598,9,0)</f>
        <v>-3812810</v>
      </c>
      <c r="M1535" s="14">
        <f t="shared" si="96"/>
        <v>0</v>
      </c>
      <c r="N1535" s="4" t="str">
        <f>+VLOOKUP(B1535,'[1]TỔNG HỢP .'!E$1465:M$1598,8,0)</f>
        <v>05.11.2023</v>
      </c>
      <c r="O1535" t="s">
        <v>1327</v>
      </c>
    </row>
    <row r="1536" spans="1:15" customFormat="1" hidden="1" x14ac:dyDescent="0.2">
      <c r="A1536" s="4">
        <v>45183</v>
      </c>
      <c r="B1536" s="5">
        <v>56023</v>
      </c>
      <c r="C1536" s="5" t="s">
        <v>10</v>
      </c>
      <c r="D1536" s="5" t="s">
        <v>100</v>
      </c>
      <c r="E1536" s="8">
        <v>1468640</v>
      </c>
      <c r="F1536" s="9" t="s">
        <v>1053</v>
      </c>
      <c r="G1536" s="8">
        <v>117491</v>
      </c>
      <c r="H1536" s="8">
        <f t="shared" si="97"/>
        <v>1586131</v>
      </c>
      <c r="I1536" s="5" t="s">
        <v>13</v>
      </c>
      <c r="J1536" s="5" t="s">
        <v>14</v>
      </c>
      <c r="K1536" s="4">
        <f t="shared" si="95"/>
        <v>45231</v>
      </c>
      <c r="L1536" s="14">
        <f>+VLOOKUP(B1536,'[1]TỔNG HỢP .'!E$1465:M$1598,9,0)</f>
        <v>-1586131</v>
      </c>
      <c r="M1536" s="14">
        <f t="shared" si="96"/>
        <v>0</v>
      </c>
      <c r="N1536" s="4" t="str">
        <f>+VLOOKUP(B1536,'[1]TỔNG HỢP .'!E$1465:M$1598,8,0)</f>
        <v>05.11.2023</v>
      </c>
      <c r="O1536" t="s">
        <v>1327</v>
      </c>
    </row>
    <row r="1537" spans="1:15" customFormat="1" hidden="1" x14ac:dyDescent="0.2">
      <c r="A1537" s="4">
        <v>45183</v>
      </c>
      <c r="B1537" s="5">
        <v>56024</v>
      </c>
      <c r="C1537" s="5" t="s">
        <v>10</v>
      </c>
      <c r="D1537" s="5" t="s">
        <v>29</v>
      </c>
      <c r="E1537" s="8">
        <v>1110580</v>
      </c>
      <c r="F1537" s="9" t="s">
        <v>1053</v>
      </c>
      <c r="G1537" s="8">
        <v>88846</v>
      </c>
      <c r="H1537" s="8">
        <f t="shared" si="97"/>
        <v>1199426</v>
      </c>
      <c r="I1537" s="5" t="s">
        <v>13</v>
      </c>
      <c r="J1537" s="5" t="s">
        <v>14</v>
      </c>
      <c r="K1537" s="4">
        <f t="shared" si="95"/>
        <v>45231</v>
      </c>
      <c r="L1537" s="14">
        <f>+VLOOKUP(B1537,'[1]TỔNG HỢP .'!E$1465:M$1598,9,0)</f>
        <v>-1199426</v>
      </c>
      <c r="M1537" s="14">
        <f t="shared" si="96"/>
        <v>0</v>
      </c>
      <c r="N1537" s="4" t="str">
        <f>+VLOOKUP(B1537,'[1]TỔNG HỢP .'!E$1465:M$1598,8,0)</f>
        <v>05.11.2023</v>
      </c>
      <c r="O1537" t="s">
        <v>1327</v>
      </c>
    </row>
    <row r="1538" spans="1:15" customFormat="1" hidden="1" x14ac:dyDescent="0.2">
      <c r="A1538" s="4">
        <v>45183</v>
      </c>
      <c r="B1538" s="5">
        <v>56025</v>
      </c>
      <c r="C1538" s="5" t="s">
        <v>10</v>
      </c>
      <c r="D1538" s="5" t="s">
        <v>406</v>
      </c>
      <c r="E1538" s="8">
        <v>1513364</v>
      </c>
      <c r="F1538" s="9" t="s">
        <v>1053</v>
      </c>
      <c r="G1538" s="8">
        <v>121069</v>
      </c>
      <c r="H1538" s="8">
        <f t="shared" si="97"/>
        <v>1634433</v>
      </c>
      <c r="I1538" s="5" t="s">
        <v>13</v>
      </c>
      <c r="J1538" s="5" t="s">
        <v>14</v>
      </c>
      <c r="K1538" s="4">
        <f t="shared" si="95"/>
        <v>45231</v>
      </c>
      <c r="L1538" s="14">
        <f>+VLOOKUP(B1538,'[1]TỔNG HỢP .'!E$1465:M$1598,9,0)</f>
        <v>-1634433</v>
      </c>
      <c r="M1538" s="14">
        <f t="shared" si="96"/>
        <v>0</v>
      </c>
      <c r="N1538" s="4" t="str">
        <f>+VLOOKUP(B1538,'[1]TỔNG HỢP .'!E$1465:M$1598,8,0)</f>
        <v>05.11.2023</v>
      </c>
      <c r="O1538" t="s">
        <v>1327</v>
      </c>
    </row>
    <row r="1539" spans="1:15" customFormat="1" hidden="1" x14ac:dyDescent="0.2">
      <c r="A1539" s="4">
        <v>45183</v>
      </c>
      <c r="B1539" s="5">
        <v>56026</v>
      </c>
      <c r="C1539" s="5" t="s">
        <v>10</v>
      </c>
      <c r="D1539" s="5" t="s">
        <v>32</v>
      </c>
      <c r="E1539" s="8">
        <v>3689800</v>
      </c>
      <c r="F1539" s="9" t="s">
        <v>1053</v>
      </c>
      <c r="G1539" s="8">
        <v>295184</v>
      </c>
      <c r="H1539" s="8">
        <f t="shared" si="97"/>
        <v>3984984</v>
      </c>
      <c r="I1539" s="5" t="s">
        <v>13</v>
      </c>
      <c r="J1539" s="5" t="s">
        <v>14</v>
      </c>
      <c r="K1539" s="4">
        <f t="shared" si="95"/>
        <v>45231</v>
      </c>
      <c r="L1539" s="14">
        <f>+VLOOKUP(B1539,'[1]TỔNG HỢP .'!E$1465:M$1598,9,0)</f>
        <v>-3984984</v>
      </c>
      <c r="M1539" s="14">
        <f t="shared" si="96"/>
        <v>0</v>
      </c>
      <c r="N1539" s="4" t="str">
        <f>+VLOOKUP(B1539,'[1]TỔNG HỢP .'!E$1465:M$1598,8,0)</f>
        <v>05.11.2023</v>
      </c>
      <c r="O1539" t="s">
        <v>1327</v>
      </c>
    </row>
    <row r="1540" spans="1:15" customFormat="1" hidden="1" x14ac:dyDescent="0.2">
      <c r="A1540" s="4">
        <v>45183</v>
      </c>
      <c r="B1540" s="5">
        <v>56027</v>
      </c>
      <c r="C1540" s="5" t="s">
        <v>10</v>
      </c>
      <c r="D1540" s="5" t="s">
        <v>120</v>
      </c>
      <c r="E1540" s="8">
        <v>2221160</v>
      </c>
      <c r="F1540" s="9" t="s">
        <v>1053</v>
      </c>
      <c r="G1540" s="8">
        <v>177693</v>
      </c>
      <c r="H1540" s="8">
        <f t="shared" si="97"/>
        <v>2398853</v>
      </c>
      <c r="I1540" s="5" t="s">
        <v>13</v>
      </c>
      <c r="J1540" s="5" t="s">
        <v>14</v>
      </c>
      <c r="K1540" s="4">
        <f t="shared" si="95"/>
        <v>45231</v>
      </c>
      <c r="L1540" s="14">
        <f>+VLOOKUP(B1540,'[1]TỔNG HỢP .'!E$1465:M$1598,9,0)</f>
        <v>-2398853</v>
      </c>
      <c r="M1540" s="14">
        <f t="shared" si="96"/>
        <v>0</v>
      </c>
      <c r="N1540" s="4" t="str">
        <f>+VLOOKUP(B1540,'[1]TỔNG HỢP .'!E$1465:M$1598,8,0)</f>
        <v>05.11.2023</v>
      </c>
      <c r="O1540" t="s">
        <v>1327</v>
      </c>
    </row>
    <row r="1541" spans="1:15" customFormat="1" hidden="1" x14ac:dyDescent="0.2">
      <c r="A1541" s="4">
        <v>45183</v>
      </c>
      <c r="B1541" s="5">
        <v>56028</v>
      </c>
      <c r="C1541" s="5" t="s">
        <v>10</v>
      </c>
      <c r="D1541" s="5" t="s">
        <v>35</v>
      </c>
      <c r="E1541" s="8">
        <v>1972044</v>
      </c>
      <c r="F1541" s="9" t="s">
        <v>1053</v>
      </c>
      <c r="G1541" s="8">
        <v>157764</v>
      </c>
      <c r="H1541" s="8">
        <f t="shared" si="97"/>
        <v>2129808</v>
      </c>
      <c r="I1541" s="5" t="s">
        <v>13</v>
      </c>
      <c r="J1541" s="5" t="s">
        <v>14</v>
      </c>
      <c r="K1541" s="4">
        <f t="shared" si="95"/>
        <v>45231</v>
      </c>
      <c r="L1541" s="14">
        <f>+VLOOKUP(B1541,'[1]TỔNG HỢP .'!E$1465:M$1598,9,0)</f>
        <v>-2129808</v>
      </c>
      <c r="M1541" s="14">
        <f t="shared" si="96"/>
        <v>0</v>
      </c>
      <c r="N1541" s="4" t="str">
        <f>+VLOOKUP(B1541,'[1]TỔNG HỢP .'!E$1465:M$1598,8,0)</f>
        <v>05.11.2023</v>
      </c>
      <c r="O1541" t="s">
        <v>1327</v>
      </c>
    </row>
    <row r="1542" spans="1:15" customFormat="1" hidden="1" x14ac:dyDescent="0.2">
      <c r="A1542" s="4">
        <v>45184</v>
      </c>
      <c r="B1542" s="5">
        <v>56052</v>
      </c>
      <c r="C1542" s="5" t="s">
        <v>10</v>
      </c>
      <c r="D1542" s="5" t="s">
        <v>87</v>
      </c>
      <c r="E1542" s="8">
        <v>1110580</v>
      </c>
      <c r="F1542" s="9" t="s">
        <v>1053</v>
      </c>
      <c r="G1542" s="8">
        <v>88846</v>
      </c>
      <c r="H1542" s="8">
        <f t="shared" si="97"/>
        <v>1199426</v>
      </c>
      <c r="I1542" s="5" t="s">
        <v>13</v>
      </c>
      <c r="J1542" s="5" t="s">
        <v>14</v>
      </c>
      <c r="K1542" s="4">
        <f t="shared" si="95"/>
        <v>45232</v>
      </c>
      <c r="L1542" s="14">
        <f>+VLOOKUP(B1542,'[1]TỔNG HỢP .'!E$1465:M$1598,9,0)</f>
        <v>-1199426</v>
      </c>
      <c r="M1542" s="14">
        <f t="shared" si="96"/>
        <v>0</v>
      </c>
      <c r="N1542" s="4" t="str">
        <f>+VLOOKUP(B1542,'[1]TỔNG HỢP .'!E$1465:M$1598,8,0)</f>
        <v>05.11.2023</v>
      </c>
      <c r="O1542" t="s">
        <v>1327</v>
      </c>
    </row>
    <row r="1543" spans="1:15" customFormat="1" hidden="1" x14ac:dyDescent="0.2">
      <c r="A1543" s="4">
        <v>45184</v>
      </c>
      <c r="B1543" s="5">
        <v>56054</v>
      </c>
      <c r="C1543" s="5" t="s">
        <v>10</v>
      </c>
      <c r="D1543" s="5" t="s">
        <v>123</v>
      </c>
      <c r="E1543" s="8">
        <v>1311312</v>
      </c>
      <c r="F1543" s="9" t="s">
        <v>1053</v>
      </c>
      <c r="G1543" s="8">
        <v>104905</v>
      </c>
      <c r="H1543" s="8">
        <f t="shared" si="97"/>
        <v>1416217</v>
      </c>
      <c r="I1543" s="5" t="s">
        <v>13</v>
      </c>
      <c r="J1543" s="5" t="s">
        <v>14</v>
      </c>
      <c r="K1543" s="4">
        <f t="shared" si="95"/>
        <v>45232</v>
      </c>
      <c r="L1543" s="14">
        <f>+VLOOKUP(B1543,'[1]TỔNG HỢP .'!E$1465:M$1598,9,0)</f>
        <v>-1416217</v>
      </c>
      <c r="M1543" s="14">
        <f t="shared" si="96"/>
        <v>0</v>
      </c>
      <c r="N1543" s="4" t="str">
        <f>+VLOOKUP(B1543,'[1]TỔNG HỢP .'!E$1465:M$1598,8,0)</f>
        <v>05.11.2023</v>
      </c>
      <c r="O1543" t="s">
        <v>1327</v>
      </c>
    </row>
    <row r="1544" spans="1:15" customFormat="1" hidden="1" x14ac:dyDescent="0.2">
      <c r="A1544" s="4">
        <v>45184</v>
      </c>
      <c r="B1544" s="5">
        <v>56055</v>
      </c>
      <c r="C1544" s="5" t="s">
        <v>10</v>
      </c>
      <c r="D1544" s="5" t="s">
        <v>123</v>
      </c>
      <c r="E1544" s="8">
        <v>1512044</v>
      </c>
      <c r="F1544" s="9" t="s">
        <v>1053</v>
      </c>
      <c r="G1544" s="8">
        <v>120964</v>
      </c>
      <c r="H1544" s="8">
        <f t="shared" si="97"/>
        <v>1633008</v>
      </c>
      <c r="I1544" s="5" t="s">
        <v>13</v>
      </c>
      <c r="J1544" s="5" t="s">
        <v>14</v>
      </c>
      <c r="K1544" s="4">
        <f t="shared" si="95"/>
        <v>45232</v>
      </c>
      <c r="L1544" s="14">
        <f>+VLOOKUP(B1544,'[1]TỔNG HỢP .'!E$1465:M$1598,9,0)</f>
        <v>-1633008</v>
      </c>
      <c r="M1544" s="14">
        <f t="shared" si="96"/>
        <v>0</v>
      </c>
      <c r="N1544" s="4" t="str">
        <f>+VLOOKUP(B1544,'[1]TỔNG HỢP .'!E$1465:M$1598,8,0)</f>
        <v>05.11.2023</v>
      </c>
      <c r="O1544" t="s">
        <v>1327</v>
      </c>
    </row>
    <row r="1545" spans="1:15" customFormat="1" hidden="1" x14ac:dyDescent="0.2">
      <c r="A1545" s="4">
        <v>45187</v>
      </c>
      <c r="B1545" s="5">
        <v>10305</v>
      </c>
      <c r="C1545" s="5" t="s">
        <v>748</v>
      </c>
      <c r="D1545" s="5" t="s">
        <v>1286</v>
      </c>
      <c r="E1545" s="8">
        <v>-3024061</v>
      </c>
      <c r="F1545" s="9" t="s">
        <v>12</v>
      </c>
      <c r="G1545" s="8">
        <v>-302407</v>
      </c>
      <c r="H1545" s="8">
        <f t="shared" si="97"/>
        <v>-3326468</v>
      </c>
      <c r="I1545" s="5" t="s">
        <v>13</v>
      </c>
      <c r="J1545" s="5" t="s">
        <v>14</v>
      </c>
      <c r="K1545" s="4">
        <f t="shared" si="95"/>
        <v>45235</v>
      </c>
      <c r="L1545" s="14">
        <f>+VLOOKUP(B1545,'[1]TỔNG HỢP .'!E$1234:M$1398,9,0)</f>
        <v>3326468</v>
      </c>
      <c r="M1545" s="14">
        <f t="shared" si="96"/>
        <v>0</v>
      </c>
      <c r="N1545" s="4" t="str">
        <f>+VLOOKUP(B1545,'[1]TỔNG HỢP .'!E$1234:M$1398,8,0)</f>
        <v>05.10.2023</v>
      </c>
      <c r="O1545" t="s">
        <v>1299</v>
      </c>
    </row>
    <row r="1546" spans="1:15" customFormat="1" hidden="1" x14ac:dyDescent="0.2">
      <c r="A1546" s="4">
        <v>45187</v>
      </c>
      <c r="B1546" s="5">
        <v>56323</v>
      </c>
      <c r="C1546" s="5" t="s">
        <v>10</v>
      </c>
      <c r="D1546" s="5" t="s">
        <v>15</v>
      </c>
      <c r="E1546" s="8">
        <v>1110580</v>
      </c>
      <c r="F1546" s="9" t="s">
        <v>1053</v>
      </c>
      <c r="G1546" s="8">
        <v>88846</v>
      </c>
      <c r="H1546" s="8">
        <f t="shared" si="97"/>
        <v>1199426</v>
      </c>
      <c r="I1546" s="5" t="s">
        <v>13</v>
      </c>
      <c r="J1546" s="5" t="s">
        <v>14</v>
      </c>
      <c r="K1546" s="4">
        <f t="shared" si="95"/>
        <v>45235</v>
      </c>
      <c r="L1546" s="14">
        <f>+VLOOKUP(B1546,'[1]TỔNG HỢP .'!E$1465:M$1598,9,0)</f>
        <v>-1199426</v>
      </c>
      <c r="M1546" s="14">
        <f t="shared" si="96"/>
        <v>0</v>
      </c>
      <c r="N1546" s="4" t="str">
        <f>+VLOOKUP(B1546,'[1]TỔNG HỢP .'!E$1465:M$1598,8,0)</f>
        <v>05.11.2023</v>
      </c>
      <c r="O1546" t="s">
        <v>1327</v>
      </c>
    </row>
    <row r="1547" spans="1:15" customFormat="1" hidden="1" x14ac:dyDescent="0.2">
      <c r="A1547" s="4">
        <v>45187</v>
      </c>
      <c r="B1547" s="5">
        <v>56324</v>
      </c>
      <c r="C1547" s="5" t="s">
        <v>10</v>
      </c>
      <c r="D1547" s="5" t="s">
        <v>54</v>
      </c>
      <c r="E1547" s="8">
        <v>1403312</v>
      </c>
      <c r="F1547" s="9" t="s">
        <v>1053</v>
      </c>
      <c r="G1547" s="8">
        <v>112265</v>
      </c>
      <c r="H1547" s="8">
        <f t="shared" si="97"/>
        <v>1515577</v>
      </c>
      <c r="I1547" s="5" t="s">
        <v>13</v>
      </c>
      <c r="J1547" s="5" t="s">
        <v>14</v>
      </c>
      <c r="K1547" s="4">
        <f t="shared" si="95"/>
        <v>45235</v>
      </c>
      <c r="L1547" s="14">
        <f>+VLOOKUP(B1547,'[1]TỔNG HỢP .'!E$1465:M$1598,9,0)</f>
        <v>-1515577</v>
      </c>
      <c r="M1547" s="14">
        <f t="shared" si="96"/>
        <v>0</v>
      </c>
      <c r="N1547" s="4" t="str">
        <f>+VLOOKUP(B1547,'[1]TỔNG HỢP .'!E$1465:M$1598,8,0)</f>
        <v>05.11.2023</v>
      </c>
      <c r="O1547" t="s">
        <v>1327</v>
      </c>
    </row>
    <row r="1548" spans="1:15" customFormat="1" hidden="1" x14ac:dyDescent="0.2">
      <c r="A1548" s="4">
        <v>45187</v>
      </c>
      <c r="B1548" s="5">
        <v>56325</v>
      </c>
      <c r="C1548" s="5" t="s">
        <v>10</v>
      </c>
      <c r="D1548" s="5" t="s">
        <v>24</v>
      </c>
      <c r="E1548" s="8">
        <v>1807372</v>
      </c>
      <c r="F1548" s="9" t="s">
        <v>1053</v>
      </c>
      <c r="G1548" s="8">
        <v>144590</v>
      </c>
      <c r="H1548" s="8">
        <f t="shared" si="97"/>
        <v>1951962</v>
      </c>
      <c r="I1548" s="5" t="s">
        <v>13</v>
      </c>
      <c r="J1548" s="5" t="s">
        <v>14</v>
      </c>
      <c r="K1548" s="4">
        <f t="shared" si="95"/>
        <v>45235</v>
      </c>
      <c r="L1548" s="14">
        <f>+VLOOKUP(B1548,'[1]TỔNG HỢP .'!E$1465:M$1598,9,0)</f>
        <v>-1951962</v>
      </c>
      <c r="M1548" s="14">
        <f t="shared" si="96"/>
        <v>0</v>
      </c>
      <c r="N1548" s="4" t="str">
        <f>+VLOOKUP(B1548,'[1]TỔNG HỢP .'!E$1465:M$1598,8,0)</f>
        <v>05.11.2023</v>
      </c>
      <c r="O1548" t="s">
        <v>1327</v>
      </c>
    </row>
    <row r="1549" spans="1:15" customFormat="1" hidden="1" x14ac:dyDescent="0.2">
      <c r="A1549" s="4">
        <v>45187</v>
      </c>
      <c r="B1549" s="5">
        <v>56326</v>
      </c>
      <c r="C1549" s="5" t="s">
        <v>10</v>
      </c>
      <c r="D1549" s="5" t="s">
        <v>1027</v>
      </c>
      <c r="E1549" s="8">
        <v>1468640</v>
      </c>
      <c r="F1549" s="9" t="s">
        <v>1053</v>
      </c>
      <c r="G1549" s="8">
        <v>117491</v>
      </c>
      <c r="H1549" s="8">
        <f t="shared" si="97"/>
        <v>1586131</v>
      </c>
      <c r="I1549" s="5" t="s">
        <v>13</v>
      </c>
      <c r="J1549" s="5" t="s">
        <v>14</v>
      </c>
      <c r="K1549" s="4">
        <f t="shared" si="95"/>
        <v>45235</v>
      </c>
      <c r="L1549" s="14">
        <f>+VLOOKUP(B1549,'[1]TỔNG HỢP .'!E$1465:M$1598,9,0)</f>
        <v>-1586131</v>
      </c>
      <c r="M1549" s="14">
        <f t="shared" si="96"/>
        <v>0</v>
      </c>
      <c r="N1549" s="4" t="str">
        <f>+VLOOKUP(B1549,'[1]TỔNG HỢP .'!E$1465:M$1598,8,0)</f>
        <v>05.11.2023</v>
      </c>
      <c r="O1549" t="s">
        <v>1327</v>
      </c>
    </row>
    <row r="1550" spans="1:15" customFormat="1" hidden="1" x14ac:dyDescent="0.2">
      <c r="A1550" s="4">
        <v>45187</v>
      </c>
      <c r="B1550" s="5">
        <v>56327</v>
      </c>
      <c r="C1550" s="5" t="s">
        <v>10</v>
      </c>
      <c r="D1550" s="5" t="s">
        <v>29</v>
      </c>
      <c r="E1550" s="8">
        <v>2579220</v>
      </c>
      <c r="F1550" s="9" t="s">
        <v>1053</v>
      </c>
      <c r="G1550" s="8">
        <v>206338</v>
      </c>
      <c r="H1550" s="8">
        <f t="shared" si="97"/>
        <v>2785558</v>
      </c>
      <c r="I1550" s="5" t="s">
        <v>13</v>
      </c>
      <c r="J1550" s="5" t="s">
        <v>14</v>
      </c>
      <c r="K1550" s="4">
        <f t="shared" si="95"/>
        <v>45235</v>
      </c>
      <c r="L1550" s="14">
        <f>+VLOOKUP(B1550,'[1]TỔNG HỢP .'!E$1465:M$1598,9,0)</f>
        <v>-2785558</v>
      </c>
      <c r="M1550" s="14">
        <f t="shared" si="96"/>
        <v>0</v>
      </c>
      <c r="N1550" s="4" t="str">
        <f>+VLOOKUP(B1550,'[1]TỔNG HỢP .'!E$1465:M$1598,8,0)</f>
        <v>05.11.2023</v>
      </c>
      <c r="O1550" t="s">
        <v>1327</v>
      </c>
    </row>
    <row r="1551" spans="1:15" customFormat="1" hidden="1" x14ac:dyDescent="0.2">
      <c r="A1551" s="4">
        <v>45187</v>
      </c>
      <c r="B1551" s="5">
        <v>56328</v>
      </c>
      <c r="C1551" s="5" t="s">
        <v>10</v>
      </c>
      <c r="D1551" s="5" t="s">
        <v>134</v>
      </c>
      <c r="E1551" s="8">
        <v>1468640</v>
      </c>
      <c r="F1551" s="9" t="s">
        <v>1053</v>
      </c>
      <c r="G1551" s="8">
        <v>117491</v>
      </c>
      <c r="H1551" s="8">
        <f t="shared" si="97"/>
        <v>1586131</v>
      </c>
      <c r="I1551" s="5" t="s">
        <v>13</v>
      </c>
      <c r="J1551" s="5" t="s">
        <v>14</v>
      </c>
      <c r="K1551" s="4">
        <f t="shared" si="95"/>
        <v>45235</v>
      </c>
      <c r="L1551" s="14">
        <f>+VLOOKUP(B1551,'[1]TỔNG HỢP .'!E$1465:M$1598,9,0)</f>
        <v>-1586131</v>
      </c>
      <c r="M1551" s="14">
        <f t="shared" si="96"/>
        <v>0</v>
      </c>
      <c r="N1551" s="4" t="str">
        <f>+VLOOKUP(B1551,'[1]TỔNG HỢP .'!E$1465:M$1598,8,0)</f>
        <v>05.11.2023</v>
      </c>
      <c r="O1551" t="s">
        <v>1327</v>
      </c>
    </row>
    <row r="1552" spans="1:15" customFormat="1" hidden="1" x14ac:dyDescent="0.2">
      <c r="A1552" s="4">
        <v>45187</v>
      </c>
      <c r="B1552" s="5">
        <v>56329</v>
      </c>
      <c r="C1552" s="5" t="s">
        <v>10</v>
      </c>
      <c r="D1552" s="5" t="s">
        <v>32</v>
      </c>
      <c r="E1552" s="8">
        <v>1312632</v>
      </c>
      <c r="F1552" s="9" t="s">
        <v>1053</v>
      </c>
      <c r="G1552" s="8">
        <v>105011</v>
      </c>
      <c r="H1552" s="8">
        <f t="shared" si="97"/>
        <v>1417643</v>
      </c>
      <c r="I1552" s="5" t="s">
        <v>13</v>
      </c>
      <c r="J1552" s="5" t="s">
        <v>14</v>
      </c>
      <c r="K1552" s="4">
        <f t="shared" si="95"/>
        <v>45235</v>
      </c>
      <c r="L1552" s="14">
        <f>+VLOOKUP(B1552,'[1]TỔNG HỢP .'!E$1465:M$1598,9,0)</f>
        <v>-1417643</v>
      </c>
      <c r="M1552" s="14">
        <f t="shared" si="96"/>
        <v>0</v>
      </c>
      <c r="N1552" s="4" t="str">
        <f>+VLOOKUP(B1552,'[1]TỔNG HỢP .'!E$1465:M$1598,8,0)</f>
        <v>05.11.2023</v>
      </c>
      <c r="O1552" t="s">
        <v>1327</v>
      </c>
    </row>
    <row r="1553" spans="1:15" customFormat="1" hidden="1" x14ac:dyDescent="0.2">
      <c r="A1553" s="4">
        <v>45187</v>
      </c>
      <c r="B1553" s="5">
        <v>56330</v>
      </c>
      <c r="C1553" s="5" t="s">
        <v>10</v>
      </c>
      <c r="D1553" s="5" t="s">
        <v>120</v>
      </c>
      <c r="E1553" s="8">
        <v>2100104</v>
      </c>
      <c r="F1553" s="9" t="s">
        <v>1053</v>
      </c>
      <c r="G1553" s="8">
        <v>168008</v>
      </c>
      <c r="H1553" s="8">
        <f t="shared" si="97"/>
        <v>2268112</v>
      </c>
      <c r="I1553" s="5" t="s">
        <v>13</v>
      </c>
      <c r="J1553" s="5" t="s">
        <v>14</v>
      </c>
      <c r="K1553" s="4">
        <f t="shared" si="95"/>
        <v>45235</v>
      </c>
      <c r="L1553" s="14">
        <f>+VLOOKUP(B1553,'[1]TỔNG HỢP .'!E$1465:M$1598,9,0)</f>
        <v>-2268112</v>
      </c>
      <c r="M1553" s="14">
        <f t="shared" si="96"/>
        <v>0</v>
      </c>
      <c r="N1553" s="4" t="str">
        <f>+VLOOKUP(B1553,'[1]TỔNG HỢP .'!E$1465:M$1598,8,0)</f>
        <v>05.11.2023</v>
      </c>
      <c r="O1553" t="s">
        <v>1327</v>
      </c>
    </row>
    <row r="1554" spans="1:15" customFormat="1" hidden="1" x14ac:dyDescent="0.2">
      <c r="A1554" s="4">
        <v>45187</v>
      </c>
      <c r="B1554" s="5">
        <v>56331</v>
      </c>
      <c r="C1554" s="5" t="s">
        <v>10</v>
      </c>
      <c r="D1554" s="5" t="s">
        <v>137</v>
      </c>
      <c r="E1554" s="8">
        <v>2937280</v>
      </c>
      <c r="F1554" s="9" t="s">
        <v>1053</v>
      </c>
      <c r="G1554" s="8">
        <v>234982</v>
      </c>
      <c r="H1554" s="8">
        <f t="shared" si="97"/>
        <v>3172262</v>
      </c>
      <c r="I1554" s="5" t="s">
        <v>13</v>
      </c>
      <c r="J1554" s="5" t="s">
        <v>14</v>
      </c>
      <c r="K1554" s="4">
        <f t="shared" si="95"/>
        <v>45235</v>
      </c>
      <c r="L1554" s="14">
        <f>+VLOOKUP(B1554,'[1]TỔNG HỢP .'!E$1465:M$1598,9,0)</f>
        <v>-3172262</v>
      </c>
      <c r="M1554" s="14">
        <f t="shared" si="96"/>
        <v>0</v>
      </c>
      <c r="N1554" s="4" t="str">
        <f>+VLOOKUP(B1554,'[1]TỔNG HỢP .'!E$1465:M$1598,8,0)</f>
        <v>05.11.2023</v>
      </c>
      <c r="O1554" t="s">
        <v>1327</v>
      </c>
    </row>
    <row r="1555" spans="1:15" customFormat="1" hidden="1" x14ac:dyDescent="0.2">
      <c r="A1555" s="4">
        <v>45187</v>
      </c>
      <c r="B1555" s="5">
        <v>56332</v>
      </c>
      <c r="C1555" s="5" t="s">
        <v>10</v>
      </c>
      <c r="D1555" s="5" t="s">
        <v>140</v>
      </c>
      <c r="E1555" s="8">
        <v>1110580</v>
      </c>
      <c r="F1555" s="9" t="s">
        <v>1053</v>
      </c>
      <c r="G1555" s="8">
        <v>88846</v>
      </c>
      <c r="H1555" s="8">
        <f t="shared" si="97"/>
        <v>1199426</v>
      </c>
      <c r="I1555" s="5" t="s">
        <v>13</v>
      </c>
      <c r="J1555" s="5" t="s">
        <v>14</v>
      </c>
      <c r="K1555" s="4">
        <f t="shared" si="95"/>
        <v>45235</v>
      </c>
      <c r="L1555" s="14">
        <f>+VLOOKUP(B1555,'[1]TỔNG HỢP .'!E$1465:M$1598,9,0)</f>
        <v>-1199426</v>
      </c>
      <c r="M1555" s="14">
        <f t="shared" si="96"/>
        <v>0</v>
      </c>
      <c r="N1555" s="4" t="str">
        <f>+VLOOKUP(B1555,'[1]TỔNG HỢP .'!E$1465:M$1598,8,0)</f>
        <v>05.11.2023</v>
      </c>
      <c r="O1555" t="s">
        <v>1327</v>
      </c>
    </row>
    <row r="1556" spans="1:15" customFormat="1" hidden="1" x14ac:dyDescent="0.2">
      <c r="A1556" s="4">
        <v>45187</v>
      </c>
      <c r="B1556" s="5">
        <v>56333</v>
      </c>
      <c r="C1556" s="5" t="s">
        <v>10</v>
      </c>
      <c r="D1556" s="5" t="s">
        <v>44</v>
      </c>
      <c r="E1556" s="8">
        <v>2779952</v>
      </c>
      <c r="F1556" s="9" t="s">
        <v>1053</v>
      </c>
      <c r="G1556" s="8">
        <v>222396</v>
      </c>
      <c r="H1556" s="8">
        <f t="shared" si="97"/>
        <v>3002348</v>
      </c>
      <c r="I1556" s="5" t="s">
        <v>13</v>
      </c>
      <c r="J1556" s="5" t="s">
        <v>14</v>
      </c>
      <c r="K1556" s="4">
        <f t="shared" si="95"/>
        <v>45235</v>
      </c>
      <c r="L1556" s="14">
        <f>+VLOOKUP(B1556,'[1]TỔNG HỢP .'!E$1465:M$1598,9,0)</f>
        <v>-3002348</v>
      </c>
      <c r="M1556" s="14">
        <f t="shared" si="96"/>
        <v>0</v>
      </c>
      <c r="N1556" s="4" t="str">
        <f>+VLOOKUP(B1556,'[1]TỔNG HỢP .'!E$1465:M$1598,8,0)</f>
        <v>05.11.2023</v>
      </c>
      <c r="O1556" t="s">
        <v>1327</v>
      </c>
    </row>
    <row r="1557" spans="1:15" customFormat="1" hidden="1" x14ac:dyDescent="0.2">
      <c r="A1557" s="4">
        <v>45187</v>
      </c>
      <c r="B1557" s="5">
        <v>56334</v>
      </c>
      <c r="C1557" s="5" t="s">
        <v>10</v>
      </c>
      <c r="D1557" s="5" t="s">
        <v>47</v>
      </c>
      <c r="E1557" s="8">
        <v>2937280</v>
      </c>
      <c r="F1557" s="9" t="s">
        <v>1053</v>
      </c>
      <c r="G1557" s="8">
        <v>234982</v>
      </c>
      <c r="H1557" s="8">
        <f t="shared" si="97"/>
        <v>3172262</v>
      </c>
      <c r="I1557" s="5" t="s">
        <v>13</v>
      </c>
      <c r="J1557" s="5" t="s">
        <v>14</v>
      </c>
      <c r="K1557" s="4">
        <f t="shared" si="95"/>
        <v>45235</v>
      </c>
      <c r="L1557" s="14">
        <f>+VLOOKUP(B1557,'[1]TỔNG HỢP .'!E$1465:M$1598,9,0)</f>
        <v>-3172262</v>
      </c>
      <c r="M1557" s="14">
        <f t="shared" si="96"/>
        <v>0</v>
      </c>
      <c r="N1557" s="4" t="str">
        <f>+VLOOKUP(B1557,'[1]TỔNG HỢP .'!E$1465:M$1598,8,0)</f>
        <v>05.11.2023</v>
      </c>
      <c r="O1557" t="s">
        <v>1327</v>
      </c>
    </row>
    <row r="1558" spans="1:15" customFormat="1" hidden="1" x14ac:dyDescent="0.2">
      <c r="A1558" s="4">
        <v>45187</v>
      </c>
      <c r="B1558" s="5">
        <v>56335</v>
      </c>
      <c r="C1558" s="5" t="s">
        <v>10</v>
      </c>
      <c r="D1558" s="5" t="s">
        <v>18</v>
      </c>
      <c r="E1558" s="8">
        <v>2419800</v>
      </c>
      <c r="F1558" s="9" t="s">
        <v>1053</v>
      </c>
      <c r="G1558" s="8">
        <v>193584</v>
      </c>
      <c r="H1558" s="8">
        <f t="shared" si="97"/>
        <v>2613384</v>
      </c>
      <c r="I1558" s="5" t="s">
        <v>13</v>
      </c>
      <c r="J1558" s="5" t="s">
        <v>14</v>
      </c>
      <c r="K1558" s="4">
        <f t="shared" si="95"/>
        <v>45235</v>
      </c>
      <c r="L1558" s="14">
        <f>+VLOOKUP(B1558,'[1]TỔNG HỢP .'!E$1465:M$1598,9,0)</f>
        <v>-2613384</v>
      </c>
      <c r="M1558" s="14">
        <f t="shared" si="96"/>
        <v>0</v>
      </c>
      <c r="N1558" s="4" t="str">
        <f>+VLOOKUP(B1558,'[1]TỔNG HỢP .'!E$1465:M$1598,8,0)</f>
        <v>05.11.2023</v>
      </c>
      <c r="O1558" t="s">
        <v>1327</v>
      </c>
    </row>
    <row r="1559" spans="1:15" customFormat="1" hidden="1" x14ac:dyDescent="0.2">
      <c r="A1559" s="4">
        <v>45187</v>
      </c>
      <c r="B1559" s="5">
        <v>56336</v>
      </c>
      <c r="C1559" s="5" t="s">
        <v>10</v>
      </c>
      <c r="D1559" s="5" t="s">
        <v>267</v>
      </c>
      <c r="E1559" s="8">
        <v>2622624</v>
      </c>
      <c r="F1559" s="9" t="s">
        <v>1053</v>
      </c>
      <c r="G1559" s="8">
        <v>209810</v>
      </c>
      <c r="H1559" s="8">
        <f t="shared" si="97"/>
        <v>2832434</v>
      </c>
      <c r="I1559" s="5" t="s">
        <v>13</v>
      </c>
      <c r="J1559" s="5" t="s">
        <v>14</v>
      </c>
      <c r="K1559" s="4">
        <f t="shared" si="95"/>
        <v>45235</v>
      </c>
      <c r="L1559" s="14">
        <f>+VLOOKUP(B1559,'[1]TỔNG HỢP .'!E$1465:M$1598,9,0)</f>
        <v>-2832434</v>
      </c>
      <c r="M1559" s="14">
        <f t="shared" si="96"/>
        <v>0</v>
      </c>
      <c r="N1559" s="4" t="str">
        <f>+VLOOKUP(B1559,'[1]TỔNG HỢP .'!E$1465:M$1598,8,0)</f>
        <v>05.11.2023</v>
      </c>
      <c r="O1559" t="s">
        <v>1327</v>
      </c>
    </row>
    <row r="1560" spans="1:15" customFormat="1" hidden="1" x14ac:dyDescent="0.2">
      <c r="A1560" s="4">
        <v>45187</v>
      </c>
      <c r="B1560" s="5">
        <v>56337</v>
      </c>
      <c r="C1560" s="5" t="s">
        <v>10</v>
      </c>
      <c r="D1560" s="5" t="s">
        <v>1024</v>
      </c>
      <c r="E1560" s="8">
        <v>2823356</v>
      </c>
      <c r="F1560" s="9" t="s">
        <v>1053</v>
      </c>
      <c r="G1560" s="8">
        <v>225868</v>
      </c>
      <c r="H1560" s="8">
        <f t="shared" si="97"/>
        <v>3049224</v>
      </c>
      <c r="I1560" s="5" t="s">
        <v>13</v>
      </c>
      <c r="J1560" s="5" t="s">
        <v>14</v>
      </c>
      <c r="K1560" s="4">
        <f t="shared" si="95"/>
        <v>45235</v>
      </c>
      <c r="L1560" s="14">
        <f>+VLOOKUP(B1560,'[1]TỔNG HỢP .'!E$1465:M$1598,9,0)</f>
        <v>-3049224</v>
      </c>
      <c r="M1560" s="14">
        <f t="shared" si="96"/>
        <v>0</v>
      </c>
      <c r="N1560" s="4" t="str">
        <f>+VLOOKUP(B1560,'[1]TỔNG HỢP .'!E$1465:M$1598,8,0)</f>
        <v>05.11.2023</v>
      </c>
      <c r="O1560" t="s">
        <v>1327</v>
      </c>
    </row>
    <row r="1561" spans="1:15" customFormat="1" hidden="1" x14ac:dyDescent="0.2">
      <c r="A1561" s="4">
        <v>45188</v>
      </c>
      <c r="B1561" s="5">
        <v>56346</v>
      </c>
      <c r="C1561" s="5" t="s">
        <v>10</v>
      </c>
      <c r="D1561" s="5" t="s">
        <v>74</v>
      </c>
      <c r="E1561" s="8">
        <v>1110580</v>
      </c>
      <c r="F1561" s="9" t="s">
        <v>1053</v>
      </c>
      <c r="G1561" s="8">
        <v>88846</v>
      </c>
      <c r="H1561" s="8">
        <f t="shared" si="97"/>
        <v>1199426</v>
      </c>
      <c r="I1561" s="5" t="s">
        <v>13</v>
      </c>
      <c r="J1561" s="5" t="s">
        <v>14</v>
      </c>
      <c r="K1561" s="4">
        <f t="shared" si="95"/>
        <v>45236</v>
      </c>
      <c r="L1561" s="14">
        <f>+VLOOKUP(B1561,'[1]TỔNG HỢP .'!E$1465:M$1598,9,0)</f>
        <v>-1199426</v>
      </c>
      <c r="M1561" s="14">
        <f t="shared" si="96"/>
        <v>0</v>
      </c>
      <c r="N1561" s="4" t="str">
        <f>+VLOOKUP(B1561,'[1]TỔNG HỢP .'!E$1465:M$1598,8,0)</f>
        <v>05.11.2023</v>
      </c>
      <c r="O1561" t="s">
        <v>1327</v>
      </c>
    </row>
    <row r="1562" spans="1:15" customFormat="1" hidden="1" x14ac:dyDescent="0.2">
      <c r="A1562" s="4">
        <v>45188</v>
      </c>
      <c r="B1562" s="5">
        <v>56351</v>
      </c>
      <c r="C1562" s="5" t="s">
        <v>10</v>
      </c>
      <c r="D1562" s="5" t="s">
        <v>1025</v>
      </c>
      <c r="E1562" s="8">
        <v>1468640</v>
      </c>
      <c r="F1562" s="9" t="s">
        <v>1053</v>
      </c>
      <c r="G1562" s="8">
        <v>117491</v>
      </c>
      <c r="H1562" s="8">
        <f t="shared" si="97"/>
        <v>1586131</v>
      </c>
      <c r="I1562" s="5" t="s">
        <v>13</v>
      </c>
      <c r="J1562" s="5" t="s">
        <v>14</v>
      </c>
      <c r="K1562" s="4">
        <f t="shared" si="95"/>
        <v>45236</v>
      </c>
      <c r="L1562" s="14">
        <f>+VLOOKUP(B1562,'[1]TỔNG HỢP .'!E$1465:M$1598,9,0)</f>
        <v>-1586131</v>
      </c>
      <c r="M1562" s="14">
        <f t="shared" si="96"/>
        <v>0</v>
      </c>
      <c r="N1562" s="4" t="str">
        <f>+VLOOKUP(B1562,'[1]TỔNG HỢP .'!E$1465:M$1598,8,0)</f>
        <v>05.11.2023</v>
      </c>
      <c r="O1562" t="s">
        <v>1327</v>
      </c>
    </row>
    <row r="1563" spans="1:15" customFormat="1" hidden="1" x14ac:dyDescent="0.2">
      <c r="A1563" s="4">
        <v>45188</v>
      </c>
      <c r="B1563" s="5">
        <v>56397</v>
      </c>
      <c r="C1563" s="5" t="s">
        <v>10</v>
      </c>
      <c r="D1563" s="5" t="s">
        <v>387</v>
      </c>
      <c r="E1563" s="8">
        <v>740196</v>
      </c>
      <c r="F1563" s="9" t="s">
        <v>1053</v>
      </c>
      <c r="G1563" s="8">
        <v>59216</v>
      </c>
      <c r="H1563" s="8">
        <f t="shared" si="97"/>
        <v>799412</v>
      </c>
      <c r="I1563" s="5" t="s">
        <v>13</v>
      </c>
      <c r="J1563" s="5" t="s">
        <v>14</v>
      </c>
      <c r="K1563" s="4">
        <f t="shared" si="95"/>
        <v>45236</v>
      </c>
      <c r="L1563" s="14">
        <f>+VLOOKUP(B1563,'[1]TỔNG HỢP .'!E$1465:M$1598,9,0)</f>
        <v>-799412</v>
      </c>
      <c r="M1563" s="14">
        <f t="shared" si="96"/>
        <v>0</v>
      </c>
      <c r="N1563" s="4" t="str">
        <f>+VLOOKUP(B1563,'[1]TỔNG HỢP .'!E$1465:M$1598,8,0)</f>
        <v>05.11.2023</v>
      </c>
      <c r="O1563" t="s">
        <v>1327</v>
      </c>
    </row>
    <row r="1564" spans="1:15" customFormat="1" hidden="1" x14ac:dyDescent="0.2">
      <c r="A1564" s="4">
        <v>45188</v>
      </c>
      <c r="B1564" s="5">
        <v>56398</v>
      </c>
      <c r="C1564" s="5" t="s">
        <v>10</v>
      </c>
      <c r="D1564" s="5" t="s">
        <v>87</v>
      </c>
      <c r="E1564" s="8">
        <v>1468640</v>
      </c>
      <c r="F1564" s="9" t="s">
        <v>1053</v>
      </c>
      <c r="G1564" s="8">
        <v>117491</v>
      </c>
      <c r="H1564" s="8">
        <f t="shared" si="97"/>
        <v>1586131</v>
      </c>
      <c r="I1564" s="5" t="s">
        <v>13</v>
      </c>
      <c r="J1564" s="5" t="s">
        <v>14</v>
      </c>
      <c r="K1564" s="4">
        <f t="shared" si="95"/>
        <v>45236</v>
      </c>
      <c r="L1564" s="14">
        <f>+VLOOKUP(B1564,'[1]TỔNG HỢP .'!E$1465:M$1598,9,0)</f>
        <v>-1586131</v>
      </c>
      <c r="M1564" s="14">
        <f t="shared" si="96"/>
        <v>0</v>
      </c>
      <c r="N1564" s="4" t="str">
        <f>+VLOOKUP(B1564,'[1]TỔNG HỢP .'!E$1465:M$1598,8,0)</f>
        <v>05.11.2023</v>
      </c>
      <c r="O1564" t="s">
        <v>1327</v>
      </c>
    </row>
    <row r="1565" spans="1:15" customFormat="1" hidden="1" x14ac:dyDescent="0.2">
      <c r="A1565" s="4">
        <v>45189</v>
      </c>
      <c r="B1565" s="5">
        <v>56415</v>
      </c>
      <c r="C1565" s="5" t="s">
        <v>10</v>
      </c>
      <c r="D1565" s="5" t="s">
        <v>80</v>
      </c>
      <c r="E1565" s="8">
        <v>2579220</v>
      </c>
      <c r="F1565" s="9" t="s">
        <v>1053</v>
      </c>
      <c r="G1565" s="8">
        <v>206338</v>
      </c>
      <c r="H1565" s="8">
        <f t="shared" si="97"/>
        <v>2785558</v>
      </c>
      <c r="I1565" s="5" t="s">
        <v>13</v>
      </c>
      <c r="J1565" s="5" t="s">
        <v>14</v>
      </c>
      <c r="K1565" s="4">
        <f t="shared" si="95"/>
        <v>45237</v>
      </c>
      <c r="L1565" s="14">
        <f>+VLOOKUP(B1565,'[1]TỔNG HỢP .'!E$1465:M$1598,9,0)</f>
        <v>-2785558</v>
      </c>
      <c r="M1565" s="14">
        <f t="shared" si="96"/>
        <v>0</v>
      </c>
      <c r="N1565" s="4" t="str">
        <f>+VLOOKUP(B1565,'[1]TỔNG HỢP .'!E$1465:M$1598,8,0)</f>
        <v>05.11.2023</v>
      </c>
      <c r="O1565" t="s">
        <v>1327</v>
      </c>
    </row>
    <row r="1566" spans="1:15" customFormat="1" hidden="1" x14ac:dyDescent="0.2">
      <c r="A1566" s="4">
        <v>45189</v>
      </c>
      <c r="B1566" s="5">
        <v>56420</v>
      </c>
      <c r="C1566" s="5" t="s">
        <v>10</v>
      </c>
      <c r="D1566" s="5" t="s">
        <v>188</v>
      </c>
      <c r="E1566" s="8">
        <v>2579220</v>
      </c>
      <c r="F1566" s="9" t="s">
        <v>1053</v>
      </c>
      <c r="G1566" s="8">
        <v>206338</v>
      </c>
      <c r="H1566" s="8">
        <f t="shared" si="97"/>
        <v>2785558</v>
      </c>
      <c r="I1566" s="5" t="s">
        <v>13</v>
      </c>
      <c r="J1566" s="5" t="s">
        <v>14</v>
      </c>
      <c r="K1566" s="4">
        <f t="shared" si="95"/>
        <v>45237</v>
      </c>
      <c r="L1566" s="14">
        <f>+VLOOKUP(B1566,'[1]TỔNG HỢP .'!E$1465:M$1598,9,0)</f>
        <v>-2785558</v>
      </c>
      <c r="M1566" s="14">
        <f t="shared" si="96"/>
        <v>0</v>
      </c>
      <c r="N1566" s="4" t="str">
        <f>+VLOOKUP(B1566,'[1]TỔNG HỢP .'!E$1465:M$1598,8,0)</f>
        <v>05.11.2023</v>
      </c>
      <c r="O1566" t="s">
        <v>1327</v>
      </c>
    </row>
    <row r="1567" spans="1:15" customFormat="1" hidden="1" x14ac:dyDescent="0.2">
      <c r="A1567" s="4">
        <v>45189</v>
      </c>
      <c r="B1567" s="5">
        <v>56483</v>
      </c>
      <c r="C1567" s="5" t="s">
        <v>10</v>
      </c>
      <c r="D1567" s="5" t="s">
        <v>123</v>
      </c>
      <c r="E1567" s="8">
        <v>2579220</v>
      </c>
      <c r="F1567" s="9" t="s">
        <v>1053</v>
      </c>
      <c r="G1567" s="8">
        <v>206338</v>
      </c>
      <c r="H1567" s="8">
        <f t="shared" si="97"/>
        <v>2785558</v>
      </c>
      <c r="I1567" s="5" t="s">
        <v>13</v>
      </c>
      <c r="J1567" s="5" t="s">
        <v>14</v>
      </c>
      <c r="K1567" s="4">
        <f t="shared" si="95"/>
        <v>45237</v>
      </c>
      <c r="L1567" s="14">
        <f>+VLOOKUP(B1567,'[1]TỔNG HỢP .'!E$1465:M$1598,9,0)</f>
        <v>-2785558</v>
      </c>
      <c r="M1567" s="14">
        <f t="shared" si="96"/>
        <v>0</v>
      </c>
      <c r="N1567" s="4" t="str">
        <f>+VLOOKUP(B1567,'[1]TỔNG HỢP .'!E$1465:M$1598,8,0)</f>
        <v>05.11.2023</v>
      </c>
      <c r="O1567" t="s">
        <v>1327</v>
      </c>
    </row>
    <row r="1568" spans="1:15" customFormat="1" hidden="1" x14ac:dyDescent="0.2">
      <c r="A1568" s="4">
        <v>45189</v>
      </c>
      <c r="B1568" s="5">
        <v>56484</v>
      </c>
      <c r="C1568" s="5" t="s">
        <v>10</v>
      </c>
      <c r="D1568" s="5" t="s">
        <v>123</v>
      </c>
      <c r="E1568" s="8">
        <v>2221160</v>
      </c>
      <c r="F1568" s="9" t="s">
        <v>1053</v>
      </c>
      <c r="G1568" s="8">
        <v>177693</v>
      </c>
      <c r="H1568" s="8">
        <f t="shared" si="97"/>
        <v>2398853</v>
      </c>
      <c r="I1568" s="5" t="s">
        <v>13</v>
      </c>
      <c r="J1568" s="5" t="s">
        <v>14</v>
      </c>
      <c r="K1568" s="4">
        <f t="shared" si="95"/>
        <v>45237</v>
      </c>
      <c r="L1568" s="14">
        <f>+VLOOKUP(B1568,'[1]TỔNG HỢP .'!E$1465:M$1598,9,0)</f>
        <v>-2398853</v>
      </c>
      <c r="M1568" s="14">
        <f t="shared" si="96"/>
        <v>0</v>
      </c>
      <c r="N1568" s="4" t="str">
        <f>+VLOOKUP(B1568,'[1]TỔNG HỢP .'!E$1465:M$1598,8,0)</f>
        <v>05.11.2023</v>
      </c>
      <c r="O1568" t="s">
        <v>1327</v>
      </c>
    </row>
    <row r="1569" spans="1:15" customFormat="1" hidden="1" x14ac:dyDescent="0.2">
      <c r="A1569" s="4">
        <v>45189</v>
      </c>
      <c r="B1569" s="5">
        <v>56489</v>
      </c>
      <c r="C1569" s="5" t="s">
        <v>10</v>
      </c>
      <c r="D1569" s="5" t="s">
        <v>197</v>
      </c>
      <c r="E1569" s="8">
        <v>861464</v>
      </c>
      <c r="F1569" s="9" t="s">
        <v>1053</v>
      </c>
      <c r="G1569" s="8">
        <v>68917</v>
      </c>
      <c r="H1569" s="8">
        <f t="shared" si="97"/>
        <v>930381</v>
      </c>
      <c r="I1569" s="5" t="s">
        <v>13</v>
      </c>
      <c r="J1569" s="5" t="s">
        <v>14</v>
      </c>
      <c r="K1569" s="4">
        <f t="shared" si="95"/>
        <v>45237</v>
      </c>
      <c r="L1569" s="14">
        <f>+VLOOKUP(B1569,'[1]TỔNG HỢP .'!E$1465:M$1598,9,0)</f>
        <v>-930381</v>
      </c>
      <c r="M1569" s="14">
        <f t="shared" si="96"/>
        <v>0</v>
      </c>
      <c r="N1569" s="4" t="str">
        <f>+VLOOKUP(B1569,'[1]TỔNG HỢP .'!E$1465:M$1598,8,0)</f>
        <v>05.11.2023</v>
      </c>
      <c r="O1569" t="s">
        <v>1327</v>
      </c>
    </row>
    <row r="1570" spans="1:15" customFormat="1" hidden="1" x14ac:dyDescent="0.2">
      <c r="A1570" s="4">
        <v>45190</v>
      </c>
      <c r="B1570" s="5">
        <v>10631</v>
      </c>
      <c r="C1570" s="5" t="s">
        <v>748</v>
      </c>
      <c r="D1570" s="5" t="s">
        <v>1287</v>
      </c>
      <c r="E1570" s="8">
        <v>-523688</v>
      </c>
      <c r="F1570" s="9" t="s">
        <v>1053</v>
      </c>
      <c r="G1570" s="8">
        <v>-41895</v>
      </c>
      <c r="H1570" s="8">
        <f t="shared" si="97"/>
        <v>-565583</v>
      </c>
      <c r="I1570" s="5" t="s">
        <v>13</v>
      </c>
      <c r="J1570" s="5" t="s">
        <v>14</v>
      </c>
      <c r="K1570" s="4">
        <f t="shared" si="95"/>
        <v>45238</v>
      </c>
      <c r="L1570" s="14">
        <f>+VLOOKUP(B1570,'[1]TỔNG HỢP .'!E$1234:M$1398,9,0)</f>
        <v>565583</v>
      </c>
      <c r="M1570" s="14">
        <f t="shared" si="96"/>
        <v>0</v>
      </c>
      <c r="N1570" s="4" t="str">
        <f>+VLOOKUP(B1570,'[1]TỔNG HỢP .'!E$1234:M$1398,8,0)</f>
        <v>05.10.2023</v>
      </c>
      <c r="O1570" t="s">
        <v>1299</v>
      </c>
    </row>
    <row r="1571" spans="1:15" customFormat="1" hidden="1" x14ac:dyDescent="0.2">
      <c r="A1571" s="4">
        <v>45190</v>
      </c>
      <c r="B1571" s="5">
        <v>10744</v>
      </c>
      <c r="C1571" s="5" t="s">
        <v>748</v>
      </c>
      <c r="D1571" s="5" t="s">
        <v>1288</v>
      </c>
      <c r="E1571" s="8">
        <v>-1360950</v>
      </c>
      <c r="F1571" s="9" t="s">
        <v>1053</v>
      </c>
      <c r="G1571" s="8">
        <v>-108875</v>
      </c>
      <c r="H1571" s="8">
        <f t="shared" si="97"/>
        <v>-1469825</v>
      </c>
      <c r="I1571" s="5" t="s">
        <v>13</v>
      </c>
      <c r="J1571" s="5" t="s">
        <v>14</v>
      </c>
      <c r="K1571" s="4">
        <f t="shared" si="95"/>
        <v>45238</v>
      </c>
      <c r="L1571" s="14">
        <f>+VLOOKUP(B1571,'[1]TỔNG HỢP .'!E$1234:M$1398,9,0)</f>
        <v>1469825</v>
      </c>
      <c r="M1571" s="14">
        <f t="shared" si="96"/>
        <v>0</v>
      </c>
      <c r="N1571" s="4" t="str">
        <f>+VLOOKUP(B1571,'[1]TỔNG HỢP .'!E$1234:M$1398,8,0)</f>
        <v>05.10.2023</v>
      </c>
      <c r="O1571" t="s">
        <v>1299</v>
      </c>
    </row>
    <row r="1572" spans="1:15" customFormat="1" hidden="1" x14ac:dyDescent="0.2">
      <c r="A1572" s="4">
        <v>45190</v>
      </c>
      <c r="B1572" s="5">
        <v>10751</v>
      </c>
      <c r="C1572" s="5" t="s">
        <v>748</v>
      </c>
      <c r="D1572" s="5" t="s">
        <v>1289</v>
      </c>
      <c r="E1572" s="8">
        <v>-333570</v>
      </c>
      <c r="F1572" s="9" t="s">
        <v>1053</v>
      </c>
      <c r="G1572" s="8">
        <v>-26686</v>
      </c>
      <c r="H1572" s="8">
        <f t="shared" si="97"/>
        <v>-360256</v>
      </c>
      <c r="I1572" s="5" t="s">
        <v>13</v>
      </c>
      <c r="J1572" s="5" t="s">
        <v>14</v>
      </c>
      <c r="K1572" s="4">
        <f t="shared" si="95"/>
        <v>45238</v>
      </c>
      <c r="L1572" s="14">
        <f>+VLOOKUP(B1572,'[1]TỔNG HỢP .'!E$1234:M$1398,9,0)</f>
        <v>360256</v>
      </c>
      <c r="M1572" s="14">
        <f t="shared" si="96"/>
        <v>0</v>
      </c>
      <c r="N1572" s="4" t="str">
        <f>+VLOOKUP(B1572,'[1]TỔNG HỢP .'!E$1234:M$1398,8,0)</f>
        <v>05.10.2023</v>
      </c>
      <c r="O1572" t="s">
        <v>1299</v>
      </c>
    </row>
    <row r="1573" spans="1:15" customFormat="1" hidden="1" x14ac:dyDescent="0.2">
      <c r="A1573" s="4">
        <v>45190</v>
      </c>
      <c r="B1573" s="5">
        <v>57541</v>
      </c>
      <c r="C1573" s="5" t="s">
        <v>10</v>
      </c>
      <c r="D1573" s="5" t="s">
        <v>87</v>
      </c>
      <c r="E1573" s="8">
        <v>2421120</v>
      </c>
      <c r="F1573" s="9" t="s">
        <v>1053</v>
      </c>
      <c r="G1573" s="8">
        <v>193690</v>
      </c>
      <c r="H1573" s="8">
        <f t="shared" si="97"/>
        <v>2614810</v>
      </c>
      <c r="I1573" s="5" t="s">
        <v>13</v>
      </c>
      <c r="J1573" s="5" t="s">
        <v>14</v>
      </c>
      <c r="K1573" s="4">
        <f t="shared" si="95"/>
        <v>45238</v>
      </c>
      <c r="L1573" s="14">
        <f>+VLOOKUP(B1573,'[1]TỔNG HỢP .'!E$1465:M$1598,9,0)</f>
        <v>-2614810</v>
      </c>
      <c r="M1573" s="14">
        <f t="shared" si="96"/>
        <v>0</v>
      </c>
      <c r="N1573" s="4" t="str">
        <f>+VLOOKUP(B1573,'[1]TỔNG HỢP .'!E$1465:M$1598,8,0)</f>
        <v>05.11.2023</v>
      </c>
      <c r="O1573" t="s">
        <v>1327</v>
      </c>
    </row>
    <row r="1574" spans="1:15" customFormat="1" hidden="1" x14ac:dyDescent="0.2">
      <c r="A1574" s="4">
        <v>45190</v>
      </c>
      <c r="B1574" s="5">
        <v>57545</v>
      </c>
      <c r="C1574" s="5" t="s">
        <v>10</v>
      </c>
      <c r="D1574" s="5" t="s">
        <v>15</v>
      </c>
      <c r="E1574" s="8">
        <v>3225324</v>
      </c>
      <c r="F1574" s="9" t="s">
        <v>1053</v>
      </c>
      <c r="G1574" s="8">
        <v>258026</v>
      </c>
      <c r="H1574" s="8">
        <f t="shared" si="97"/>
        <v>3483350</v>
      </c>
      <c r="I1574" s="5" t="s">
        <v>13</v>
      </c>
      <c r="J1574" s="5" t="s">
        <v>14</v>
      </c>
      <c r="K1574" s="4">
        <f t="shared" si="95"/>
        <v>45238</v>
      </c>
      <c r="L1574" s="14">
        <f>+VLOOKUP(B1574,'[1]TỔNG HỢP .'!E$1465:M$1598,9,0)</f>
        <v>-3483350</v>
      </c>
      <c r="M1574" s="14">
        <f t="shared" si="96"/>
        <v>0</v>
      </c>
      <c r="N1574" s="4" t="str">
        <f>+VLOOKUP(B1574,'[1]TỔNG HỢP .'!E$1465:M$1598,8,0)</f>
        <v>05.11.2023</v>
      </c>
      <c r="O1574" t="s">
        <v>1327</v>
      </c>
    </row>
    <row r="1575" spans="1:15" customFormat="1" hidden="1" x14ac:dyDescent="0.2">
      <c r="A1575" s="4">
        <v>45190</v>
      </c>
      <c r="B1575" s="5">
        <v>57546</v>
      </c>
      <c r="C1575" s="5" t="s">
        <v>10</v>
      </c>
      <c r="D1575" s="5" t="s">
        <v>100</v>
      </c>
      <c r="E1575" s="8">
        <v>1111900</v>
      </c>
      <c r="F1575" s="9" t="s">
        <v>1053</v>
      </c>
      <c r="G1575" s="8">
        <v>88952</v>
      </c>
      <c r="H1575" s="8">
        <f t="shared" si="97"/>
        <v>1200852</v>
      </c>
      <c r="I1575" s="5" t="s">
        <v>13</v>
      </c>
      <c r="J1575" s="5" t="s">
        <v>14</v>
      </c>
      <c r="K1575" s="4">
        <f t="shared" si="95"/>
        <v>45238</v>
      </c>
      <c r="L1575" s="14">
        <f>+VLOOKUP(B1575,'[1]TỔNG HỢP .'!E$1465:M$1598,9,0)</f>
        <v>-1200852</v>
      </c>
      <c r="M1575" s="14">
        <f t="shared" si="96"/>
        <v>0</v>
      </c>
      <c r="N1575" s="4" t="str">
        <f>+VLOOKUP(B1575,'[1]TỔNG HỢP .'!E$1465:M$1598,8,0)</f>
        <v>05.11.2023</v>
      </c>
      <c r="O1575" t="s">
        <v>1327</v>
      </c>
    </row>
    <row r="1576" spans="1:15" customFormat="1" hidden="1" x14ac:dyDescent="0.2">
      <c r="A1576" s="4">
        <v>45190</v>
      </c>
      <c r="B1576" s="5">
        <v>57547</v>
      </c>
      <c r="C1576" s="5" t="s">
        <v>10</v>
      </c>
      <c r="D1576" s="5" t="s">
        <v>21</v>
      </c>
      <c r="E1576" s="8">
        <v>1110580</v>
      </c>
      <c r="F1576" s="9" t="s">
        <v>1053</v>
      </c>
      <c r="G1576" s="8">
        <v>88846</v>
      </c>
      <c r="H1576" s="8">
        <f t="shared" si="97"/>
        <v>1199426</v>
      </c>
      <c r="I1576" s="5" t="s">
        <v>13</v>
      </c>
      <c r="J1576" s="5" t="s">
        <v>14</v>
      </c>
      <c r="K1576" s="4">
        <f t="shared" si="95"/>
        <v>45238</v>
      </c>
      <c r="L1576" s="14">
        <f>+VLOOKUP(B1576,'[1]TỔNG HỢP .'!E$1465:M$1598,9,0)</f>
        <v>-1199426</v>
      </c>
      <c r="M1576" s="14">
        <f t="shared" si="96"/>
        <v>0</v>
      </c>
      <c r="N1576" s="4" t="str">
        <f>+VLOOKUP(B1576,'[1]TỔNG HỢP .'!E$1465:M$1598,8,0)</f>
        <v>05.11.2023</v>
      </c>
      <c r="O1576" t="s">
        <v>1327</v>
      </c>
    </row>
    <row r="1577" spans="1:15" customFormat="1" hidden="1" x14ac:dyDescent="0.2">
      <c r="A1577" s="4">
        <v>45190</v>
      </c>
      <c r="B1577" s="5">
        <v>57548</v>
      </c>
      <c r="C1577" s="5" t="s">
        <v>10</v>
      </c>
      <c r="D1577" s="5" t="s">
        <v>406</v>
      </c>
      <c r="E1577" s="8">
        <v>1669372</v>
      </c>
      <c r="F1577" s="9" t="s">
        <v>1053</v>
      </c>
      <c r="G1577" s="8">
        <v>133550</v>
      </c>
      <c r="H1577" s="8">
        <f t="shared" si="97"/>
        <v>1802922</v>
      </c>
      <c r="I1577" s="5" t="s">
        <v>13</v>
      </c>
      <c r="J1577" s="5" t="s">
        <v>14</v>
      </c>
      <c r="K1577" s="4">
        <f t="shared" si="95"/>
        <v>45238</v>
      </c>
      <c r="L1577" s="14">
        <f>+VLOOKUP(B1577,'[1]TỔNG HỢP .'!E$1465:M$1598,9,0)</f>
        <v>-1802922</v>
      </c>
      <c r="M1577" s="14">
        <f t="shared" si="96"/>
        <v>0</v>
      </c>
      <c r="N1577" s="4" t="str">
        <f>+VLOOKUP(B1577,'[1]TỔNG HỢP .'!E$1465:M$1598,8,0)</f>
        <v>05.11.2023</v>
      </c>
      <c r="O1577" t="s">
        <v>1327</v>
      </c>
    </row>
    <row r="1578" spans="1:15" customFormat="1" hidden="1" x14ac:dyDescent="0.2">
      <c r="A1578" s="4">
        <v>45190</v>
      </c>
      <c r="B1578" s="5">
        <v>57549</v>
      </c>
      <c r="C1578" s="5" t="s">
        <v>10</v>
      </c>
      <c r="D1578" s="5" t="s">
        <v>57</v>
      </c>
      <c r="E1578" s="8">
        <v>1111900</v>
      </c>
      <c r="F1578" s="9" t="s">
        <v>1053</v>
      </c>
      <c r="G1578" s="8">
        <v>88952</v>
      </c>
      <c r="H1578" s="8">
        <f t="shared" si="97"/>
        <v>1200852</v>
      </c>
      <c r="I1578" s="5" t="s">
        <v>13</v>
      </c>
      <c r="J1578" s="5" t="s">
        <v>14</v>
      </c>
      <c r="K1578" s="4">
        <f t="shared" si="95"/>
        <v>45238</v>
      </c>
      <c r="L1578" s="14">
        <f>+VLOOKUP(B1578,'[1]TỔNG HỢP .'!E$1465:M$1598,9,0)</f>
        <v>-1200852</v>
      </c>
      <c r="M1578" s="14">
        <f t="shared" si="96"/>
        <v>0</v>
      </c>
      <c r="N1578" s="4" t="str">
        <f>+VLOOKUP(B1578,'[1]TỔNG HỢP .'!E$1465:M$1598,8,0)</f>
        <v>05.11.2023</v>
      </c>
      <c r="O1578" t="s">
        <v>1327</v>
      </c>
    </row>
    <row r="1579" spans="1:15" customFormat="1" hidden="1" x14ac:dyDescent="0.2">
      <c r="A1579" s="4">
        <v>45190</v>
      </c>
      <c r="B1579" s="5">
        <v>57550</v>
      </c>
      <c r="C1579" s="5" t="s">
        <v>10</v>
      </c>
      <c r="D1579" s="5" t="s">
        <v>32</v>
      </c>
      <c r="E1579" s="8">
        <v>1110580</v>
      </c>
      <c r="F1579" s="9" t="s">
        <v>1053</v>
      </c>
      <c r="G1579" s="8">
        <v>88846</v>
      </c>
      <c r="H1579" s="8">
        <f t="shared" si="97"/>
        <v>1199426</v>
      </c>
      <c r="I1579" s="5" t="s">
        <v>13</v>
      </c>
      <c r="J1579" s="5" t="s">
        <v>14</v>
      </c>
      <c r="K1579" s="4">
        <f t="shared" si="95"/>
        <v>45238</v>
      </c>
      <c r="L1579" s="14">
        <f>+VLOOKUP(B1579,'[1]TỔNG HỢP .'!E$1465:M$1598,9,0)</f>
        <v>-1199426</v>
      </c>
      <c r="M1579" s="14">
        <f t="shared" si="96"/>
        <v>0</v>
      </c>
      <c r="N1579" s="4" t="str">
        <f>+VLOOKUP(B1579,'[1]TỔNG HỢP .'!E$1465:M$1598,8,0)</f>
        <v>05.11.2023</v>
      </c>
      <c r="O1579" t="s">
        <v>1327</v>
      </c>
    </row>
    <row r="1580" spans="1:15" customFormat="1" hidden="1" x14ac:dyDescent="0.2">
      <c r="A1580" s="4">
        <v>45190</v>
      </c>
      <c r="B1580" s="5">
        <v>57551</v>
      </c>
      <c r="C1580" s="5" t="s">
        <v>10</v>
      </c>
      <c r="D1580" s="5" t="s">
        <v>32</v>
      </c>
      <c r="E1580" s="8">
        <v>4800380</v>
      </c>
      <c r="F1580" s="9" t="s">
        <v>1053</v>
      </c>
      <c r="G1580" s="8">
        <v>384030</v>
      </c>
      <c r="H1580" s="8">
        <f t="shared" si="97"/>
        <v>5184410</v>
      </c>
      <c r="I1580" s="5" t="s">
        <v>13</v>
      </c>
      <c r="J1580" s="5" t="s">
        <v>14</v>
      </c>
      <c r="K1580" s="4">
        <f t="shared" si="95"/>
        <v>45238</v>
      </c>
      <c r="L1580" s="14">
        <f>+VLOOKUP(B1580,'[1]TỔNG HỢP .'!E$1465:M$1598,9,0)</f>
        <v>-5184410</v>
      </c>
      <c r="M1580" s="14">
        <f t="shared" si="96"/>
        <v>0</v>
      </c>
      <c r="N1580" s="4" t="str">
        <f>+VLOOKUP(B1580,'[1]TỔNG HỢP .'!E$1465:M$1598,8,0)</f>
        <v>05.11.2023</v>
      </c>
      <c r="O1580" t="s">
        <v>1327</v>
      </c>
    </row>
    <row r="1581" spans="1:15" customFormat="1" hidden="1" x14ac:dyDescent="0.2">
      <c r="A1581" s="4">
        <v>45191</v>
      </c>
      <c r="B1581" s="5">
        <v>10849</v>
      </c>
      <c r="C1581" s="5" t="s">
        <v>748</v>
      </c>
      <c r="D1581" s="5" t="s">
        <v>1290</v>
      </c>
      <c r="E1581" s="8">
        <v>-202236</v>
      </c>
      <c r="F1581" s="9" t="s">
        <v>1053</v>
      </c>
      <c r="G1581" s="8">
        <v>-16179</v>
      </c>
      <c r="H1581" s="8">
        <f t="shared" si="97"/>
        <v>-218415</v>
      </c>
      <c r="I1581" s="5" t="s">
        <v>13</v>
      </c>
      <c r="J1581" s="5" t="s">
        <v>14</v>
      </c>
      <c r="K1581" s="4">
        <f t="shared" ref="K1581:K1620" si="98">48+A1581</f>
        <v>45239</v>
      </c>
      <c r="L1581" s="14">
        <f>+VLOOKUP(B1581,'[1]TỔNG HỢP .'!E$1234:M$1398,9,0)</f>
        <v>218415</v>
      </c>
      <c r="M1581" s="14">
        <f t="shared" ref="M1581:M1620" si="99">+L1581+H1581</f>
        <v>0</v>
      </c>
      <c r="N1581" s="4" t="str">
        <f>+VLOOKUP(B1581,'[1]TỔNG HỢP .'!E$1234:M$1398,8,0)</f>
        <v>05.10.2023</v>
      </c>
      <c r="O1581" t="s">
        <v>1299</v>
      </c>
    </row>
    <row r="1582" spans="1:15" customFormat="1" hidden="1" x14ac:dyDescent="0.2">
      <c r="A1582" s="4">
        <v>45191</v>
      </c>
      <c r="B1582" s="5">
        <v>57645</v>
      </c>
      <c r="C1582" s="5" t="s">
        <v>10</v>
      </c>
      <c r="D1582" s="5" t="s">
        <v>123</v>
      </c>
      <c r="E1582" s="8">
        <v>1512044</v>
      </c>
      <c r="F1582" s="9" t="s">
        <v>1053</v>
      </c>
      <c r="G1582" s="8">
        <v>120964</v>
      </c>
      <c r="H1582" s="8">
        <f t="shared" ref="H1582:H1620" si="100">+E1582+G1582</f>
        <v>1633008</v>
      </c>
      <c r="I1582" s="5" t="s">
        <v>13</v>
      </c>
      <c r="J1582" s="5" t="s">
        <v>14</v>
      </c>
      <c r="K1582" s="4">
        <f t="shared" si="98"/>
        <v>45239</v>
      </c>
      <c r="L1582" s="14">
        <f>+VLOOKUP(B1582,'[1]TỔNG HỢP .'!E$1599:M$1634,9,0)</f>
        <v>-1633008</v>
      </c>
      <c r="M1582" s="14">
        <f t="shared" si="99"/>
        <v>0</v>
      </c>
      <c r="N1582" s="4" t="str">
        <f>+VLOOKUP(B1582,'[1]TỔNG HỢP .'!E$1599:M$1634,8,0)</f>
        <v>15.11.2023</v>
      </c>
      <c r="O1582" t="s">
        <v>1335</v>
      </c>
    </row>
    <row r="1583" spans="1:15" customFormat="1" hidden="1" x14ac:dyDescent="0.2">
      <c r="A1583" s="4">
        <v>45194</v>
      </c>
      <c r="B1583" s="5">
        <v>57782</v>
      </c>
      <c r="C1583" s="5" t="s">
        <v>10</v>
      </c>
      <c r="D1583" s="5" t="s">
        <v>15</v>
      </c>
      <c r="E1583" s="8">
        <v>2579220</v>
      </c>
      <c r="F1583" s="9" t="s">
        <v>1053</v>
      </c>
      <c r="G1583" s="8">
        <v>206338</v>
      </c>
      <c r="H1583" s="8">
        <f t="shared" si="100"/>
        <v>2785558</v>
      </c>
      <c r="I1583" s="5" t="s">
        <v>13</v>
      </c>
      <c r="J1583" s="5" t="s">
        <v>14</v>
      </c>
      <c r="K1583" s="4">
        <f t="shared" si="98"/>
        <v>45242</v>
      </c>
      <c r="L1583" s="14">
        <f>+VLOOKUP(B1583,'[1]TỔNG HỢP .'!E$1599:M$1634,9,0)</f>
        <v>-2785558</v>
      </c>
      <c r="M1583" s="14">
        <f t="shared" si="99"/>
        <v>0</v>
      </c>
      <c r="N1583" s="4" t="str">
        <f>+VLOOKUP(B1583,'[1]TỔNG HỢP .'!E$1599:M$1634,8,0)</f>
        <v>15.11.2023</v>
      </c>
      <c r="O1583" t="s">
        <v>1335</v>
      </c>
    </row>
    <row r="1584" spans="1:15" customFormat="1" hidden="1" x14ac:dyDescent="0.2">
      <c r="A1584" s="4">
        <v>45194</v>
      </c>
      <c r="B1584" s="5">
        <v>57783</v>
      </c>
      <c r="C1584" s="5" t="s">
        <v>10</v>
      </c>
      <c r="D1584" s="5" t="s">
        <v>100</v>
      </c>
      <c r="E1584" s="8">
        <v>1468640</v>
      </c>
      <c r="F1584" s="9" t="s">
        <v>1053</v>
      </c>
      <c r="G1584" s="8">
        <v>117491</v>
      </c>
      <c r="H1584" s="8">
        <f t="shared" si="100"/>
        <v>1586131</v>
      </c>
      <c r="I1584" s="5" t="s">
        <v>13</v>
      </c>
      <c r="J1584" s="5" t="s">
        <v>14</v>
      </c>
      <c r="K1584" s="4">
        <f t="shared" si="98"/>
        <v>45242</v>
      </c>
      <c r="L1584" s="14">
        <f>+VLOOKUP(B1584,'[1]TỔNG HỢP .'!E$1599:M$1634,9,0)</f>
        <v>-1586131</v>
      </c>
      <c r="M1584" s="14">
        <f t="shared" si="99"/>
        <v>0</v>
      </c>
      <c r="N1584" s="4" t="str">
        <f>+VLOOKUP(B1584,'[1]TỔNG HỢP .'!E$1599:M$1634,8,0)</f>
        <v>15.11.2023</v>
      </c>
      <c r="O1584" t="s">
        <v>1335</v>
      </c>
    </row>
    <row r="1585" spans="1:15" customFormat="1" hidden="1" x14ac:dyDescent="0.2">
      <c r="A1585" s="4">
        <v>45194</v>
      </c>
      <c r="B1585" s="5">
        <v>57784</v>
      </c>
      <c r="C1585" s="5" t="s">
        <v>10</v>
      </c>
      <c r="D1585" s="5" t="s">
        <v>29</v>
      </c>
      <c r="E1585" s="8">
        <v>2671220</v>
      </c>
      <c r="F1585" s="9" t="s">
        <v>1053</v>
      </c>
      <c r="G1585" s="8">
        <v>213698</v>
      </c>
      <c r="H1585" s="8">
        <f t="shared" si="100"/>
        <v>2884918</v>
      </c>
      <c r="I1585" s="5" t="s">
        <v>13</v>
      </c>
      <c r="J1585" s="5" t="s">
        <v>14</v>
      </c>
      <c r="K1585" s="4">
        <f t="shared" si="98"/>
        <v>45242</v>
      </c>
      <c r="L1585" s="14">
        <f>+VLOOKUP(B1585,'[1]TỔNG HỢP .'!E$1599:M$1634,9,0)</f>
        <v>-2884918</v>
      </c>
      <c r="M1585" s="14">
        <f t="shared" si="99"/>
        <v>0</v>
      </c>
      <c r="N1585" s="4" t="str">
        <f>+VLOOKUP(B1585,'[1]TỔNG HỢP .'!E$1599:M$1634,8,0)</f>
        <v>15.11.2023</v>
      </c>
      <c r="O1585" t="s">
        <v>1335</v>
      </c>
    </row>
    <row r="1586" spans="1:15" customFormat="1" hidden="1" x14ac:dyDescent="0.2">
      <c r="A1586" s="4">
        <v>45194</v>
      </c>
      <c r="B1586" s="5">
        <v>57785</v>
      </c>
      <c r="C1586" s="5" t="s">
        <v>10</v>
      </c>
      <c r="D1586" s="5" t="s">
        <v>57</v>
      </c>
      <c r="E1586" s="8">
        <v>1468640</v>
      </c>
      <c r="F1586" s="9" t="s">
        <v>1053</v>
      </c>
      <c r="G1586" s="8">
        <v>117491</v>
      </c>
      <c r="H1586" s="8">
        <f t="shared" si="100"/>
        <v>1586131</v>
      </c>
      <c r="I1586" s="5" t="s">
        <v>13</v>
      </c>
      <c r="J1586" s="5" t="s">
        <v>14</v>
      </c>
      <c r="K1586" s="4">
        <f t="shared" si="98"/>
        <v>45242</v>
      </c>
      <c r="L1586" s="14">
        <f>+VLOOKUP(B1586,'[1]TỔNG HỢP .'!E$1599:M$1634,9,0)</f>
        <v>-1586131</v>
      </c>
      <c r="M1586" s="14">
        <f t="shared" si="99"/>
        <v>0</v>
      </c>
      <c r="N1586" s="4" t="str">
        <f>+VLOOKUP(B1586,'[1]TỔNG HỢP .'!E$1599:M$1634,8,0)</f>
        <v>15.11.2023</v>
      </c>
      <c r="O1586" t="s">
        <v>1335</v>
      </c>
    </row>
    <row r="1587" spans="1:15" customFormat="1" hidden="1" x14ac:dyDescent="0.2">
      <c r="A1587" s="4">
        <v>45194</v>
      </c>
      <c r="B1587" s="5">
        <v>57786</v>
      </c>
      <c r="C1587" s="5" t="s">
        <v>10</v>
      </c>
      <c r="D1587" s="5" t="s">
        <v>137</v>
      </c>
      <c r="E1587" s="8">
        <v>1111900</v>
      </c>
      <c r="F1587" s="9" t="s">
        <v>1053</v>
      </c>
      <c r="G1587" s="8">
        <v>88952</v>
      </c>
      <c r="H1587" s="8">
        <f t="shared" si="100"/>
        <v>1200852</v>
      </c>
      <c r="I1587" s="5" t="s">
        <v>13</v>
      </c>
      <c r="J1587" s="5" t="s">
        <v>14</v>
      </c>
      <c r="K1587" s="4">
        <f t="shared" si="98"/>
        <v>45242</v>
      </c>
      <c r="L1587" s="14">
        <f>+VLOOKUP(B1587,'[1]TỔNG HỢP .'!E$1599:M$1634,9,0)</f>
        <v>-1200852</v>
      </c>
      <c r="M1587" s="14">
        <f t="shared" si="99"/>
        <v>0</v>
      </c>
      <c r="N1587" s="4" t="str">
        <f>+VLOOKUP(B1587,'[1]TỔNG HỢP .'!E$1599:M$1634,8,0)</f>
        <v>15.11.2023</v>
      </c>
      <c r="O1587" t="s">
        <v>1335</v>
      </c>
    </row>
    <row r="1588" spans="1:15" customFormat="1" hidden="1" x14ac:dyDescent="0.2">
      <c r="A1588" s="4">
        <v>45194</v>
      </c>
      <c r="B1588" s="5">
        <v>57787</v>
      </c>
      <c r="C1588" s="5" t="s">
        <v>10</v>
      </c>
      <c r="D1588" s="5" t="s">
        <v>140</v>
      </c>
      <c r="E1588" s="8">
        <v>2579220</v>
      </c>
      <c r="F1588" s="9" t="s">
        <v>1053</v>
      </c>
      <c r="G1588" s="8">
        <v>206338</v>
      </c>
      <c r="H1588" s="8">
        <f t="shared" si="100"/>
        <v>2785558</v>
      </c>
      <c r="I1588" s="5" t="s">
        <v>13</v>
      </c>
      <c r="J1588" s="5" t="s">
        <v>14</v>
      </c>
      <c r="K1588" s="4">
        <f t="shared" si="98"/>
        <v>45242</v>
      </c>
      <c r="L1588" s="14">
        <f>+VLOOKUP(B1588,'[1]TỔNG HỢP .'!E$1599:M$1634,9,0)</f>
        <v>-2785558</v>
      </c>
      <c r="M1588" s="14">
        <f t="shared" si="99"/>
        <v>0</v>
      </c>
      <c r="N1588" s="4" t="str">
        <f>+VLOOKUP(B1588,'[1]TỔNG HỢP .'!E$1599:M$1634,8,0)</f>
        <v>15.11.2023</v>
      </c>
      <c r="O1588" t="s">
        <v>1335</v>
      </c>
    </row>
    <row r="1589" spans="1:15" customFormat="1" hidden="1" x14ac:dyDescent="0.2">
      <c r="A1589" s="4">
        <v>45194</v>
      </c>
      <c r="B1589" s="5">
        <v>57788</v>
      </c>
      <c r="C1589" s="5" t="s">
        <v>10</v>
      </c>
      <c r="D1589" s="5" t="s">
        <v>38</v>
      </c>
      <c r="E1589" s="8">
        <v>1111900</v>
      </c>
      <c r="F1589" s="9" t="s">
        <v>1053</v>
      </c>
      <c r="G1589" s="8">
        <v>88952</v>
      </c>
      <c r="H1589" s="8">
        <f t="shared" si="100"/>
        <v>1200852</v>
      </c>
      <c r="I1589" s="5" t="s">
        <v>13</v>
      </c>
      <c r="J1589" s="5" t="s">
        <v>14</v>
      </c>
      <c r="K1589" s="4">
        <f t="shared" si="98"/>
        <v>45242</v>
      </c>
      <c r="L1589" s="14">
        <f>+VLOOKUP(B1589,'[1]TỔNG HỢP .'!E$1599:M$1634,9,0)</f>
        <v>-1200852</v>
      </c>
      <c r="M1589" s="14">
        <f t="shared" si="99"/>
        <v>0</v>
      </c>
      <c r="N1589" s="4" t="str">
        <f>+VLOOKUP(B1589,'[1]TỔNG HỢP .'!E$1599:M$1634,8,0)</f>
        <v>15.11.2023</v>
      </c>
      <c r="O1589" t="s">
        <v>1335</v>
      </c>
    </row>
    <row r="1590" spans="1:15" customFormat="1" hidden="1" x14ac:dyDescent="0.2">
      <c r="A1590" s="4">
        <v>45194</v>
      </c>
      <c r="B1590" s="5">
        <v>57789</v>
      </c>
      <c r="C1590" s="5" t="s">
        <v>10</v>
      </c>
      <c r="D1590" s="5" t="s">
        <v>18</v>
      </c>
      <c r="E1590" s="8">
        <v>8490180</v>
      </c>
      <c r="F1590" s="9" t="s">
        <v>1053</v>
      </c>
      <c r="G1590" s="8">
        <v>679214</v>
      </c>
      <c r="H1590" s="8">
        <f t="shared" si="100"/>
        <v>9169394</v>
      </c>
      <c r="I1590" s="5" t="s">
        <v>13</v>
      </c>
      <c r="J1590" s="5" t="s">
        <v>14</v>
      </c>
      <c r="K1590" s="4">
        <f t="shared" si="98"/>
        <v>45242</v>
      </c>
      <c r="L1590" s="14">
        <f>+VLOOKUP(B1590,'[1]TỔNG HỢP .'!E$1599:M$1634,9,0)</f>
        <v>-9169394</v>
      </c>
      <c r="M1590" s="14">
        <f t="shared" si="99"/>
        <v>0</v>
      </c>
      <c r="N1590" s="4" t="str">
        <f>+VLOOKUP(B1590,'[1]TỔNG HỢP .'!E$1599:M$1634,8,0)</f>
        <v>15.11.2023</v>
      </c>
      <c r="O1590" t="s">
        <v>1335</v>
      </c>
    </row>
    <row r="1591" spans="1:15" customFormat="1" hidden="1" x14ac:dyDescent="0.2">
      <c r="A1591" s="4">
        <v>45194</v>
      </c>
      <c r="B1591" s="5">
        <v>57790</v>
      </c>
      <c r="C1591" s="5" t="s">
        <v>10</v>
      </c>
      <c r="D1591" s="5" t="s">
        <v>18</v>
      </c>
      <c r="E1591" s="8">
        <v>4387912</v>
      </c>
      <c r="F1591" s="9" t="s">
        <v>1053</v>
      </c>
      <c r="G1591" s="8">
        <v>351033</v>
      </c>
      <c r="H1591" s="8">
        <f t="shared" si="100"/>
        <v>4738945</v>
      </c>
      <c r="I1591" s="5" t="s">
        <v>13</v>
      </c>
      <c r="J1591" s="5" t="s">
        <v>14</v>
      </c>
      <c r="K1591" s="4">
        <f t="shared" si="98"/>
        <v>45242</v>
      </c>
      <c r="L1591" s="14">
        <f>+VLOOKUP(B1591,'[1]TỔNG HỢP .'!E$1599:M$1634,9,0)</f>
        <v>-4738945</v>
      </c>
      <c r="M1591" s="14">
        <f t="shared" si="99"/>
        <v>0</v>
      </c>
      <c r="N1591" s="4" t="str">
        <f>+VLOOKUP(B1591,'[1]TỔNG HỢP .'!E$1599:M$1634,8,0)</f>
        <v>15.11.2023</v>
      </c>
      <c r="O1591" t="s">
        <v>1335</v>
      </c>
    </row>
    <row r="1592" spans="1:15" customFormat="1" hidden="1" x14ac:dyDescent="0.2">
      <c r="A1592" s="4">
        <v>45194</v>
      </c>
      <c r="B1592" s="5">
        <v>57791</v>
      </c>
      <c r="C1592" s="5" t="s">
        <v>10</v>
      </c>
      <c r="D1592" s="5" t="s">
        <v>47</v>
      </c>
      <c r="E1592" s="8">
        <v>1468640</v>
      </c>
      <c r="F1592" s="9" t="s">
        <v>1053</v>
      </c>
      <c r="G1592" s="8">
        <v>117491</v>
      </c>
      <c r="H1592" s="8">
        <f t="shared" si="100"/>
        <v>1586131</v>
      </c>
      <c r="I1592" s="5" t="s">
        <v>13</v>
      </c>
      <c r="J1592" s="5" t="s">
        <v>14</v>
      </c>
      <c r="K1592" s="4">
        <f t="shared" si="98"/>
        <v>45242</v>
      </c>
      <c r="L1592" s="14">
        <f>+VLOOKUP(B1592,'[1]TỔNG HỢP .'!E$1599:M$1634,9,0)</f>
        <v>-1586131</v>
      </c>
      <c r="M1592" s="14">
        <f t="shared" si="99"/>
        <v>0</v>
      </c>
      <c r="N1592" s="4" t="str">
        <f>+VLOOKUP(B1592,'[1]TỔNG HỢP .'!E$1599:M$1634,8,0)</f>
        <v>15.11.2023</v>
      </c>
      <c r="O1592" t="s">
        <v>1335</v>
      </c>
    </row>
    <row r="1593" spans="1:15" customFormat="1" hidden="1" x14ac:dyDescent="0.2">
      <c r="A1593" s="4">
        <v>45194</v>
      </c>
      <c r="B1593" s="5">
        <v>57792</v>
      </c>
      <c r="C1593" s="5" t="s">
        <v>10</v>
      </c>
      <c r="D1593" s="5" t="s">
        <v>267</v>
      </c>
      <c r="E1593" s="8">
        <v>3024088</v>
      </c>
      <c r="F1593" s="9" t="s">
        <v>1053</v>
      </c>
      <c r="G1593" s="8">
        <v>241927</v>
      </c>
      <c r="H1593" s="8">
        <f t="shared" si="100"/>
        <v>3266015</v>
      </c>
      <c r="I1593" s="5" t="s">
        <v>13</v>
      </c>
      <c r="J1593" s="5" t="s">
        <v>14</v>
      </c>
      <c r="K1593" s="4">
        <f t="shared" si="98"/>
        <v>45242</v>
      </c>
      <c r="L1593" s="14">
        <f>+VLOOKUP(B1593,'[1]TỔNG HỢP .'!E$1599:M$1634,9,0)</f>
        <v>-3266015</v>
      </c>
      <c r="M1593" s="14">
        <f t="shared" si="99"/>
        <v>0</v>
      </c>
      <c r="N1593" s="4" t="str">
        <f>+VLOOKUP(B1593,'[1]TỔNG HỢP .'!E$1599:M$1634,8,0)</f>
        <v>15.11.2023</v>
      </c>
      <c r="O1593" t="s">
        <v>1335</v>
      </c>
    </row>
    <row r="1594" spans="1:15" customFormat="1" hidden="1" x14ac:dyDescent="0.2">
      <c r="A1594" s="4">
        <v>45195</v>
      </c>
      <c r="B1594" s="5">
        <v>11102</v>
      </c>
      <c r="C1594" s="5" t="s">
        <v>748</v>
      </c>
      <c r="D1594" s="5" t="s">
        <v>1291</v>
      </c>
      <c r="E1594" s="8">
        <v>-1226124</v>
      </c>
      <c r="F1594" s="9" t="s">
        <v>1053</v>
      </c>
      <c r="G1594" s="8">
        <v>-98090</v>
      </c>
      <c r="H1594" s="8">
        <f t="shared" si="100"/>
        <v>-1324214</v>
      </c>
      <c r="I1594" s="5" t="s">
        <v>13</v>
      </c>
      <c r="J1594" s="5" t="s">
        <v>14</v>
      </c>
      <c r="K1594" s="4">
        <f t="shared" si="98"/>
        <v>45243</v>
      </c>
      <c r="L1594" s="14">
        <f>+VLOOKUP(B1594,'[1]TỔNG HỢP .'!E$1234:M$1398,9,0)</f>
        <v>1324214</v>
      </c>
      <c r="M1594" s="14">
        <f t="shared" si="99"/>
        <v>0</v>
      </c>
      <c r="N1594" s="4" t="str">
        <f>+VLOOKUP(B1594,'[1]TỔNG HỢP .'!E$1234:M$1398,8,0)</f>
        <v>05.10.2023</v>
      </c>
      <c r="O1594" t="s">
        <v>1299</v>
      </c>
    </row>
    <row r="1595" spans="1:15" customFormat="1" hidden="1" x14ac:dyDescent="0.2">
      <c r="A1595" s="4">
        <v>45195</v>
      </c>
      <c r="B1595" s="5">
        <v>57812</v>
      </c>
      <c r="C1595" s="5" t="s">
        <v>10</v>
      </c>
      <c r="D1595" s="5" t="s">
        <v>180</v>
      </c>
      <c r="E1595" s="8">
        <v>2579220</v>
      </c>
      <c r="F1595" s="9" t="s">
        <v>1053</v>
      </c>
      <c r="G1595" s="8">
        <v>206338</v>
      </c>
      <c r="H1595" s="8">
        <f t="shared" si="100"/>
        <v>2785558</v>
      </c>
      <c r="I1595" s="5" t="s">
        <v>13</v>
      </c>
      <c r="J1595" s="5" t="s">
        <v>14</v>
      </c>
      <c r="K1595" s="4">
        <f t="shared" si="98"/>
        <v>45243</v>
      </c>
      <c r="L1595" s="14">
        <f>+VLOOKUP(B1595,'[1]TỔNG HỢP .'!E$1599:M$1634,9,0)</f>
        <v>-2785558</v>
      </c>
      <c r="M1595" s="14">
        <f t="shared" si="99"/>
        <v>0</v>
      </c>
      <c r="N1595" s="4" t="str">
        <f>+VLOOKUP(B1595,'[1]TỔNG HỢP .'!E$1599:M$1634,8,0)</f>
        <v>15.11.2023</v>
      </c>
      <c r="O1595" t="s">
        <v>1335</v>
      </c>
    </row>
    <row r="1596" spans="1:15" customFormat="1" hidden="1" x14ac:dyDescent="0.2">
      <c r="A1596" s="4">
        <v>45195</v>
      </c>
      <c r="B1596" s="5">
        <v>57813</v>
      </c>
      <c r="C1596" s="5" t="s">
        <v>10</v>
      </c>
      <c r="D1596" s="5" t="s">
        <v>180</v>
      </c>
      <c r="E1596" s="8">
        <v>2222480</v>
      </c>
      <c r="F1596" s="9" t="s">
        <v>1053</v>
      </c>
      <c r="G1596" s="8">
        <v>177798</v>
      </c>
      <c r="H1596" s="8">
        <f t="shared" si="100"/>
        <v>2400278</v>
      </c>
      <c r="I1596" s="5" t="s">
        <v>13</v>
      </c>
      <c r="J1596" s="5" t="s">
        <v>14</v>
      </c>
      <c r="K1596" s="4">
        <f t="shared" si="98"/>
        <v>45243</v>
      </c>
      <c r="L1596" s="14">
        <f>+VLOOKUP(B1596,'[1]TỔNG HỢP .'!E$1599:M$1634,9,0)</f>
        <v>-2400278</v>
      </c>
      <c r="M1596" s="14">
        <f t="shared" si="99"/>
        <v>0</v>
      </c>
      <c r="N1596" s="4" t="str">
        <f>+VLOOKUP(B1596,'[1]TỔNG HỢP .'!E$1599:M$1634,8,0)</f>
        <v>15.11.2023</v>
      </c>
      <c r="O1596" t="s">
        <v>1335</v>
      </c>
    </row>
    <row r="1597" spans="1:15" customFormat="1" hidden="1" x14ac:dyDescent="0.2">
      <c r="A1597" s="4">
        <v>45195</v>
      </c>
      <c r="B1597" s="5">
        <v>57820</v>
      </c>
      <c r="C1597" s="5" t="s">
        <v>10</v>
      </c>
      <c r="D1597" s="5" t="s">
        <v>74</v>
      </c>
      <c r="E1597" s="8">
        <v>1468640</v>
      </c>
      <c r="F1597" s="9" t="s">
        <v>1053</v>
      </c>
      <c r="G1597" s="8">
        <v>117491</v>
      </c>
      <c r="H1597" s="8">
        <f t="shared" si="100"/>
        <v>1586131</v>
      </c>
      <c r="I1597" s="5" t="s">
        <v>13</v>
      </c>
      <c r="J1597" s="5" t="s">
        <v>14</v>
      </c>
      <c r="K1597" s="4">
        <f t="shared" si="98"/>
        <v>45243</v>
      </c>
      <c r="L1597" s="14">
        <f>+VLOOKUP(B1597,'[1]TỔNG HỢP .'!E$1599:M$1634,9,0)</f>
        <v>-1586131</v>
      </c>
      <c r="M1597" s="14">
        <f t="shared" si="99"/>
        <v>0</v>
      </c>
      <c r="N1597" s="4" t="str">
        <f>+VLOOKUP(B1597,'[1]TỔNG HỢP .'!E$1599:M$1634,8,0)</f>
        <v>15.11.2023</v>
      </c>
      <c r="O1597" t="s">
        <v>1335</v>
      </c>
    </row>
    <row r="1598" spans="1:15" customFormat="1" hidden="1" x14ac:dyDescent="0.2">
      <c r="A1598" s="4">
        <v>45195</v>
      </c>
      <c r="B1598" s="5">
        <v>57844</v>
      </c>
      <c r="C1598" s="5" t="s">
        <v>10</v>
      </c>
      <c r="D1598" s="5" t="s">
        <v>1025</v>
      </c>
      <c r="E1598" s="8">
        <v>1514640</v>
      </c>
      <c r="F1598" s="9" t="s">
        <v>1053</v>
      </c>
      <c r="G1598" s="8">
        <v>121171</v>
      </c>
      <c r="H1598" s="8">
        <f t="shared" si="100"/>
        <v>1635811</v>
      </c>
      <c r="I1598" s="5" t="s">
        <v>13</v>
      </c>
      <c r="J1598" s="5" t="s">
        <v>14</v>
      </c>
      <c r="K1598" s="4">
        <f t="shared" si="98"/>
        <v>45243</v>
      </c>
      <c r="L1598" s="14">
        <f>+VLOOKUP(B1598,'[1]TỔNG HỢP .'!E$1599:M$1634,9,0)</f>
        <v>-1635811</v>
      </c>
      <c r="M1598" s="14">
        <f t="shared" si="99"/>
        <v>0</v>
      </c>
      <c r="N1598" s="4" t="str">
        <f>+VLOOKUP(B1598,'[1]TỔNG HỢP .'!E$1599:M$1634,8,0)</f>
        <v>15.11.2023</v>
      </c>
      <c r="O1598" t="s">
        <v>1335</v>
      </c>
    </row>
    <row r="1599" spans="1:15" customFormat="1" hidden="1" x14ac:dyDescent="0.2">
      <c r="A1599" s="4">
        <v>45195</v>
      </c>
      <c r="B1599" s="5">
        <v>57845</v>
      </c>
      <c r="C1599" s="5" t="s">
        <v>10</v>
      </c>
      <c r="D1599" s="5" t="s">
        <v>69</v>
      </c>
      <c r="E1599" s="8">
        <v>2851852</v>
      </c>
      <c r="F1599" s="9" t="s">
        <v>1053</v>
      </c>
      <c r="G1599" s="8">
        <v>228148</v>
      </c>
      <c r="H1599" s="8">
        <f t="shared" si="100"/>
        <v>3080000</v>
      </c>
      <c r="I1599" s="5" t="s">
        <v>13</v>
      </c>
      <c r="J1599" s="5" t="s">
        <v>14</v>
      </c>
      <c r="K1599" s="4">
        <f t="shared" si="98"/>
        <v>45243</v>
      </c>
      <c r="L1599" s="14">
        <f>+VLOOKUP(B1599,'[1]TỔNG HỢP .'!E$1599:M$1634,9,0)</f>
        <v>-3080000</v>
      </c>
      <c r="M1599" s="14">
        <f t="shared" si="99"/>
        <v>0</v>
      </c>
      <c r="N1599" s="4" t="str">
        <f>+VLOOKUP(B1599,'[1]TỔNG HỢP .'!E$1599:M$1634,8,0)</f>
        <v>15.11.2023</v>
      </c>
      <c r="O1599" t="s">
        <v>1335</v>
      </c>
    </row>
    <row r="1600" spans="1:15" customFormat="1" hidden="1" x14ac:dyDescent="0.2">
      <c r="A1600" s="4">
        <v>45195</v>
      </c>
      <c r="B1600" s="5">
        <v>57861</v>
      </c>
      <c r="C1600" s="5" t="s">
        <v>10</v>
      </c>
      <c r="D1600" s="5" t="s">
        <v>87</v>
      </c>
      <c r="E1600" s="8">
        <v>1110580</v>
      </c>
      <c r="F1600" s="9" t="s">
        <v>1053</v>
      </c>
      <c r="G1600" s="8">
        <v>88846</v>
      </c>
      <c r="H1600" s="8">
        <f t="shared" si="100"/>
        <v>1199426</v>
      </c>
      <c r="I1600" s="5" t="s">
        <v>13</v>
      </c>
      <c r="J1600" s="5" t="s">
        <v>14</v>
      </c>
      <c r="K1600" s="4">
        <f t="shared" si="98"/>
        <v>45243</v>
      </c>
      <c r="L1600" s="14">
        <f>+VLOOKUP(B1600,'[1]TỔNG HỢP .'!E$1599:M$1634,9,0)</f>
        <v>-1199426</v>
      </c>
      <c r="M1600" s="14">
        <f t="shared" si="99"/>
        <v>0</v>
      </c>
      <c r="N1600" s="4" t="str">
        <f>+VLOOKUP(B1600,'[1]TỔNG HỢP .'!E$1599:M$1634,8,0)</f>
        <v>15.11.2023</v>
      </c>
      <c r="O1600" t="s">
        <v>1335</v>
      </c>
    </row>
    <row r="1601" spans="1:17" hidden="1" x14ac:dyDescent="0.2">
      <c r="A1601" s="4">
        <v>45196</v>
      </c>
      <c r="B1601" s="5">
        <v>11283</v>
      </c>
      <c r="C1601" s="5" t="s">
        <v>748</v>
      </c>
      <c r="D1601" s="5" t="s">
        <v>1292</v>
      </c>
      <c r="E1601" s="8">
        <v>-307441</v>
      </c>
      <c r="F1601" s="9" t="s">
        <v>1053</v>
      </c>
      <c r="G1601" s="8">
        <v>-24595</v>
      </c>
      <c r="H1601" s="8">
        <f t="shared" si="100"/>
        <v>-332036</v>
      </c>
      <c r="I1601" s="5" t="s">
        <v>13</v>
      </c>
      <c r="J1601" s="5" t="s">
        <v>14</v>
      </c>
      <c r="K1601" s="4">
        <f t="shared" si="98"/>
        <v>45244</v>
      </c>
      <c r="L1601" s="14">
        <f>+VLOOKUP(B1601,'[1]TỔNG HỢP .'!E$1234:M$1398,9,0)</f>
        <v>332036</v>
      </c>
      <c r="M1601" s="14">
        <f t="shared" si="99"/>
        <v>0</v>
      </c>
      <c r="N1601" s="4" t="str">
        <f>+VLOOKUP(B1601,'[1]TỔNG HỢP .'!E$1234:M$1398,8,0)</f>
        <v>05.10.2023</v>
      </c>
      <c r="O1601" t="s">
        <v>1299</v>
      </c>
      <c r="P1601"/>
    </row>
    <row r="1602" spans="1:17" hidden="1" x14ac:dyDescent="0.2">
      <c r="A1602" s="4">
        <v>45196</v>
      </c>
      <c r="B1602" s="5">
        <v>11298</v>
      </c>
      <c r="C1602" s="5" t="s">
        <v>748</v>
      </c>
      <c r="D1602" s="5" t="s">
        <v>1293</v>
      </c>
      <c r="E1602" s="8">
        <v>-1486056</v>
      </c>
      <c r="F1602" s="9" t="s">
        <v>1053</v>
      </c>
      <c r="G1602" s="8">
        <v>-118884</v>
      </c>
      <c r="H1602" s="8">
        <f t="shared" si="100"/>
        <v>-1604940</v>
      </c>
      <c r="I1602" s="5" t="s">
        <v>13</v>
      </c>
      <c r="J1602" s="5" t="s">
        <v>14</v>
      </c>
      <c r="K1602" s="4">
        <f t="shared" si="98"/>
        <v>45244</v>
      </c>
      <c r="L1602" s="14">
        <f>+VLOOKUP(B1602,'[1]TỔNG HỢP .'!E$1234:M$1398,9,0)</f>
        <v>1604940</v>
      </c>
      <c r="M1602" s="14">
        <f t="shared" si="99"/>
        <v>0</v>
      </c>
      <c r="N1602" s="4" t="str">
        <f>+VLOOKUP(B1602,'[1]TỔNG HỢP .'!E$1234:M$1398,8,0)</f>
        <v>05.10.2023</v>
      </c>
      <c r="O1602" t="s">
        <v>1299</v>
      </c>
      <c r="P1602"/>
    </row>
    <row r="1603" spans="1:17" hidden="1" x14ac:dyDescent="0.2">
      <c r="A1603" s="4">
        <v>45196</v>
      </c>
      <c r="B1603" s="5">
        <v>57893</v>
      </c>
      <c r="C1603" s="5" t="s">
        <v>10</v>
      </c>
      <c r="D1603" s="5" t="s">
        <v>188</v>
      </c>
      <c r="E1603" s="8">
        <v>1468640</v>
      </c>
      <c r="F1603" s="9" t="s">
        <v>1053</v>
      </c>
      <c r="G1603" s="8">
        <v>117491</v>
      </c>
      <c r="H1603" s="8">
        <f t="shared" si="100"/>
        <v>1586131</v>
      </c>
      <c r="I1603" s="5" t="s">
        <v>13</v>
      </c>
      <c r="J1603" s="5" t="s">
        <v>14</v>
      </c>
      <c r="K1603" s="4">
        <f t="shared" si="98"/>
        <v>45244</v>
      </c>
      <c r="L1603" s="14">
        <f>+VLOOKUP(B1603,'[1]TỔNG HỢP .'!E$1599:M$1634,9,0)</f>
        <v>-1586131</v>
      </c>
      <c r="M1603" s="14">
        <f t="shared" si="99"/>
        <v>0</v>
      </c>
      <c r="N1603" s="4" t="str">
        <f>+VLOOKUP(B1603,'[1]TỔNG HỢP .'!E$1599:M$1634,8,0)</f>
        <v>15.11.2023</v>
      </c>
      <c r="O1603" t="s">
        <v>1335</v>
      </c>
      <c r="P1603"/>
    </row>
    <row r="1604" spans="1:17" hidden="1" x14ac:dyDescent="0.2">
      <c r="A1604" s="4">
        <v>45196</v>
      </c>
      <c r="B1604" s="5">
        <v>57896</v>
      </c>
      <c r="C1604" s="5" t="s">
        <v>10</v>
      </c>
      <c r="D1604" s="5" t="s">
        <v>77</v>
      </c>
      <c r="E1604" s="8">
        <v>3689800</v>
      </c>
      <c r="F1604" s="9" t="s">
        <v>1053</v>
      </c>
      <c r="G1604" s="8">
        <v>295184</v>
      </c>
      <c r="H1604" s="8">
        <f t="shared" si="100"/>
        <v>3984984</v>
      </c>
      <c r="I1604" s="5" t="s">
        <v>13</v>
      </c>
      <c r="J1604" s="5" t="s">
        <v>14</v>
      </c>
      <c r="K1604" s="4">
        <f t="shared" si="98"/>
        <v>45244</v>
      </c>
      <c r="L1604" s="14">
        <f>+VLOOKUP(B1604,'[1]TỔNG HỢP .'!E$1599:M$1634,9,0)</f>
        <v>-3984984</v>
      </c>
      <c r="M1604" s="14">
        <f t="shared" si="99"/>
        <v>0</v>
      </c>
      <c r="N1604" s="4" t="str">
        <f>+VLOOKUP(B1604,'[1]TỔNG HỢP .'!E$1599:M$1634,8,0)</f>
        <v>15.11.2023</v>
      </c>
      <c r="O1604" t="s">
        <v>1335</v>
      </c>
      <c r="P1604"/>
    </row>
    <row r="1605" spans="1:17" hidden="1" x14ac:dyDescent="0.2">
      <c r="A1605" s="4">
        <v>45197</v>
      </c>
      <c r="B1605" s="5">
        <v>58893</v>
      </c>
      <c r="C1605" s="5" t="s">
        <v>10</v>
      </c>
      <c r="D1605" s="5" t="s">
        <v>1294</v>
      </c>
      <c r="E1605" s="8">
        <v>-25635876</v>
      </c>
      <c r="F1605" s="9" t="s">
        <v>1053</v>
      </c>
      <c r="G1605" s="8">
        <v>-2050870</v>
      </c>
      <c r="H1605" s="8">
        <f t="shared" si="100"/>
        <v>-27686746</v>
      </c>
      <c r="I1605" s="5" t="s">
        <v>13</v>
      </c>
      <c r="J1605" s="5" t="s">
        <v>14</v>
      </c>
      <c r="K1605" s="4">
        <f t="shared" si="98"/>
        <v>45245</v>
      </c>
      <c r="L1605" s="14">
        <f>+VLOOKUP(B1605,'[1]TỔNG HỢP .'!E$1234:M$1398,9,0)</f>
        <v>25635876</v>
      </c>
      <c r="M1605" s="14">
        <f t="shared" si="99"/>
        <v>-2050870</v>
      </c>
      <c r="N1605" s="4" t="str">
        <f>+VLOOKUP(B1605,'[1]TỔNG HỢP .'!E$1234:M$1398,8,0)</f>
        <v>05.10.2023</v>
      </c>
      <c r="O1605" t="s">
        <v>1355</v>
      </c>
      <c r="P1605" s="28">
        <v>0</v>
      </c>
      <c r="Q1605" t="s">
        <v>1356</v>
      </c>
    </row>
    <row r="1606" spans="1:17" hidden="1" x14ac:dyDescent="0.2">
      <c r="A1606" s="4">
        <v>45197</v>
      </c>
      <c r="B1606" s="5">
        <v>58923</v>
      </c>
      <c r="C1606" s="5" t="s">
        <v>10</v>
      </c>
      <c r="D1606" s="5" t="s">
        <v>100</v>
      </c>
      <c r="E1606" s="8">
        <v>1468640</v>
      </c>
      <c r="F1606" s="9" t="s">
        <v>1053</v>
      </c>
      <c r="G1606" s="8">
        <v>117491</v>
      </c>
      <c r="H1606" s="8">
        <f t="shared" si="100"/>
        <v>1586131</v>
      </c>
      <c r="I1606" s="5" t="s">
        <v>13</v>
      </c>
      <c r="J1606" s="5" t="s">
        <v>14</v>
      </c>
      <c r="K1606" s="4">
        <f t="shared" si="98"/>
        <v>45245</v>
      </c>
      <c r="L1606" s="14">
        <f>+VLOOKUP(B1606,'[1]TỔNG HỢP .'!E$1599:M$1634,9,0)</f>
        <v>-1586131</v>
      </c>
      <c r="M1606" s="14">
        <f t="shared" si="99"/>
        <v>0</v>
      </c>
      <c r="N1606" s="4" t="str">
        <f>+VLOOKUP(B1606,'[1]TỔNG HỢP .'!E$1599:M$1634,8,0)</f>
        <v>15.11.2023</v>
      </c>
      <c r="O1606" t="s">
        <v>1335</v>
      </c>
      <c r="P1606"/>
    </row>
    <row r="1607" spans="1:17" hidden="1" x14ac:dyDescent="0.2">
      <c r="A1607" s="4">
        <v>45197</v>
      </c>
      <c r="B1607" s="5">
        <v>58924</v>
      </c>
      <c r="C1607" s="5" t="s">
        <v>10</v>
      </c>
      <c r="D1607" s="5" t="s">
        <v>21</v>
      </c>
      <c r="E1607" s="8">
        <v>2221160</v>
      </c>
      <c r="F1607" s="9" t="s">
        <v>1053</v>
      </c>
      <c r="G1607" s="8">
        <v>177693</v>
      </c>
      <c r="H1607" s="8">
        <f t="shared" si="100"/>
        <v>2398853</v>
      </c>
      <c r="I1607" s="5" t="s">
        <v>13</v>
      </c>
      <c r="J1607" s="5" t="s">
        <v>14</v>
      </c>
      <c r="K1607" s="4">
        <f t="shared" si="98"/>
        <v>45245</v>
      </c>
      <c r="L1607" s="14">
        <f>+VLOOKUP(B1607,'[1]TỔNG HỢP .'!E$1599:M$1634,9,0)</f>
        <v>-2398853</v>
      </c>
      <c r="M1607" s="14">
        <f t="shared" si="99"/>
        <v>0</v>
      </c>
      <c r="N1607" s="4" t="str">
        <f>+VLOOKUP(B1607,'[1]TỔNG HỢP .'!E$1599:M$1634,8,0)</f>
        <v>15.11.2023</v>
      </c>
      <c r="O1607" t="s">
        <v>1335</v>
      </c>
      <c r="P1607"/>
    </row>
    <row r="1608" spans="1:17" hidden="1" x14ac:dyDescent="0.2">
      <c r="A1608" s="4">
        <v>45197</v>
      </c>
      <c r="B1608" s="5">
        <v>58925</v>
      </c>
      <c r="C1608" s="5" t="s">
        <v>10</v>
      </c>
      <c r="D1608" s="5" t="s">
        <v>54</v>
      </c>
      <c r="E1608" s="8">
        <v>2579220</v>
      </c>
      <c r="F1608" s="9" t="s">
        <v>1053</v>
      </c>
      <c r="G1608" s="8">
        <v>206338</v>
      </c>
      <c r="H1608" s="8">
        <f t="shared" si="100"/>
        <v>2785558</v>
      </c>
      <c r="I1608" s="5" t="s">
        <v>13</v>
      </c>
      <c r="J1608" s="5" t="s">
        <v>14</v>
      </c>
      <c r="K1608" s="4">
        <f t="shared" si="98"/>
        <v>45245</v>
      </c>
      <c r="L1608" s="14">
        <f>+VLOOKUP(B1608,'[1]TỔNG HỢP .'!E$1599:M$1634,9,0)</f>
        <v>-2785558</v>
      </c>
      <c r="M1608" s="14">
        <f t="shared" si="99"/>
        <v>0</v>
      </c>
      <c r="N1608" s="4" t="str">
        <f>+VLOOKUP(B1608,'[1]TỔNG HỢP .'!E$1599:M$1634,8,0)</f>
        <v>15.11.2023</v>
      </c>
      <c r="O1608" t="s">
        <v>1335</v>
      </c>
      <c r="P1608"/>
    </row>
    <row r="1609" spans="1:17" hidden="1" x14ac:dyDescent="0.2">
      <c r="A1609" s="4">
        <v>45197</v>
      </c>
      <c r="B1609" s="5">
        <v>58926</v>
      </c>
      <c r="C1609" s="5" t="s">
        <v>10</v>
      </c>
      <c r="D1609" s="5" t="s">
        <v>29</v>
      </c>
      <c r="E1609" s="8">
        <v>1202580</v>
      </c>
      <c r="F1609" s="9" t="s">
        <v>1053</v>
      </c>
      <c r="G1609" s="8">
        <v>96206</v>
      </c>
      <c r="H1609" s="8">
        <f t="shared" si="100"/>
        <v>1298786</v>
      </c>
      <c r="I1609" s="5" t="s">
        <v>13</v>
      </c>
      <c r="J1609" s="5" t="s">
        <v>14</v>
      </c>
      <c r="K1609" s="4">
        <f t="shared" si="98"/>
        <v>45245</v>
      </c>
      <c r="L1609" s="14">
        <f>+VLOOKUP(B1609,'[1]TỔNG HỢP .'!E$1599:M$1634,9,0)</f>
        <v>-1298786</v>
      </c>
      <c r="M1609" s="14">
        <f t="shared" si="99"/>
        <v>0</v>
      </c>
      <c r="N1609" s="4" t="str">
        <f>+VLOOKUP(B1609,'[1]TỔNG HỢP .'!E$1599:M$1634,8,0)</f>
        <v>15.11.2023</v>
      </c>
      <c r="O1609" t="s">
        <v>1335</v>
      </c>
      <c r="P1609"/>
    </row>
    <row r="1610" spans="1:17" hidden="1" x14ac:dyDescent="0.2">
      <c r="A1610" s="4">
        <v>45197</v>
      </c>
      <c r="B1610" s="5">
        <v>58927</v>
      </c>
      <c r="C1610" s="5" t="s">
        <v>10</v>
      </c>
      <c r="D1610" s="5" t="s">
        <v>113</v>
      </c>
      <c r="E1610" s="8">
        <v>2777860</v>
      </c>
      <c r="F1610" s="9" t="s">
        <v>1053</v>
      </c>
      <c r="G1610" s="8">
        <v>222229</v>
      </c>
      <c r="H1610" s="8">
        <f t="shared" si="100"/>
        <v>3000089</v>
      </c>
      <c r="I1610" s="5" t="s">
        <v>13</v>
      </c>
      <c r="J1610" s="5" t="s">
        <v>14</v>
      </c>
      <c r="K1610" s="4">
        <f t="shared" si="98"/>
        <v>45245</v>
      </c>
      <c r="L1610" s="14">
        <f>+VLOOKUP(B1610,'[1]TỔNG HỢP .'!E$1599:M$1634,9,0)</f>
        <v>-3000089</v>
      </c>
      <c r="M1610" s="14">
        <f t="shared" si="99"/>
        <v>0</v>
      </c>
      <c r="N1610" s="4" t="str">
        <f>+VLOOKUP(B1610,'[1]TỔNG HỢP .'!E$1599:M$1634,8,0)</f>
        <v>15.11.2023</v>
      </c>
      <c r="O1610" t="s">
        <v>1335</v>
      </c>
      <c r="P1610"/>
    </row>
    <row r="1611" spans="1:17" hidden="1" x14ac:dyDescent="0.2">
      <c r="A1611" s="4">
        <v>45197</v>
      </c>
      <c r="B1611" s="5">
        <v>58928</v>
      </c>
      <c r="C1611" s="5" t="s">
        <v>10</v>
      </c>
      <c r="D1611" s="5" t="s">
        <v>406</v>
      </c>
      <c r="E1611" s="8">
        <v>1669372</v>
      </c>
      <c r="F1611" s="9" t="s">
        <v>1053</v>
      </c>
      <c r="G1611" s="8">
        <v>133550</v>
      </c>
      <c r="H1611" s="8">
        <f t="shared" si="100"/>
        <v>1802922</v>
      </c>
      <c r="I1611" s="5" t="s">
        <v>13</v>
      </c>
      <c r="J1611" s="5" t="s">
        <v>14</v>
      </c>
      <c r="K1611" s="4">
        <f t="shared" si="98"/>
        <v>45245</v>
      </c>
      <c r="L1611" s="14">
        <f>+VLOOKUP(B1611,'[1]TỔNG HỢP .'!E$1599:M$1634,9,0)</f>
        <v>-1802922</v>
      </c>
      <c r="M1611" s="14">
        <f t="shared" si="99"/>
        <v>0</v>
      </c>
      <c r="N1611" s="4" t="str">
        <f>+VLOOKUP(B1611,'[1]TỔNG HỢP .'!E$1599:M$1634,8,0)</f>
        <v>15.11.2023</v>
      </c>
      <c r="O1611" t="s">
        <v>1335</v>
      </c>
      <c r="P1611"/>
    </row>
    <row r="1612" spans="1:17" hidden="1" x14ac:dyDescent="0.2">
      <c r="A1612" s="4">
        <v>45197</v>
      </c>
      <c r="B1612" s="5">
        <v>58929</v>
      </c>
      <c r="C1612" s="5" t="s">
        <v>10</v>
      </c>
      <c r="D1612" s="5" t="s">
        <v>32</v>
      </c>
      <c r="E1612" s="8">
        <v>200732</v>
      </c>
      <c r="F1612" s="9" t="s">
        <v>1053</v>
      </c>
      <c r="G1612" s="8">
        <v>16059</v>
      </c>
      <c r="H1612" s="8">
        <f t="shared" si="100"/>
        <v>216791</v>
      </c>
      <c r="I1612" s="5" t="s">
        <v>13</v>
      </c>
      <c r="J1612" s="5" t="s">
        <v>14</v>
      </c>
      <c r="K1612" s="4">
        <f t="shared" si="98"/>
        <v>45245</v>
      </c>
      <c r="L1612" s="14">
        <f>+VLOOKUP(B1612,'[1]TỔNG HỢP .'!E$1599:M$1634,9,0)</f>
        <v>-216791</v>
      </c>
      <c r="M1612" s="14">
        <f t="shared" si="99"/>
        <v>0</v>
      </c>
      <c r="N1612" s="4" t="str">
        <f>+VLOOKUP(B1612,'[1]TỔNG HỢP .'!E$1599:M$1634,8,0)</f>
        <v>15.11.2023</v>
      </c>
      <c r="O1612" t="s">
        <v>1335</v>
      </c>
      <c r="P1612"/>
    </row>
    <row r="1613" spans="1:17" hidden="1" x14ac:dyDescent="0.2">
      <c r="A1613" s="4">
        <v>45197</v>
      </c>
      <c r="B1613" s="5">
        <v>58931</v>
      </c>
      <c r="C1613" s="5" t="s">
        <v>10</v>
      </c>
      <c r="D1613" s="5" t="s">
        <v>32</v>
      </c>
      <c r="E1613" s="8">
        <v>3689800</v>
      </c>
      <c r="F1613" s="9" t="s">
        <v>1053</v>
      </c>
      <c r="G1613" s="8">
        <v>295184</v>
      </c>
      <c r="H1613" s="8">
        <f t="shared" si="100"/>
        <v>3984984</v>
      </c>
      <c r="I1613" s="5" t="s">
        <v>13</v>
      </c>
      <c r="J1613" s="5" t="s">
        <v>14</v>
      </c>
      <c r="K1613" s="4">
        <f t="shared" si="98"/>
        <v>45245</v>
      </c>
      <c r="L1613" s="14">
        <f>+VLOOKUP(B1613,'[1]TỔNG HỢP .'!E$1599:M$1634,9,0)</f>
        <v>-3984984</v>
      </c>
      <c r="M1613" s="14">
        <f t="shared" si="99"/>
        <v>0</v>
      </c>
      <c r="N1613" s="4" t="str">
        <f>+VLOOKUP(B1613,'[1]TỔNG HỢP .'!E$1599:M$1634,8,0)</f>
        <v>15.11.2023</v>
      </c>
      <c r="O1613" t="s">
        <v>1335</v>
      </c>
      <c r="P1613"/>
    </row>
    <row r="1614" spans="1:17" hidden="1" x14ac:dyDescent="0.2">
      <c r="A1614" s="4">
        <v>45197</v>
      </c>
      <c r="B1614" s="5">
        <v>58932</v>
      </c>
      <c r="C1614" s="5" t="s">
        <v>10</v>
      </c>
      <c r="D1614" s="5" t="s">
        <v>357</v>
      </c>
      <c r="E1614" s="8">
        <v>1248580</v>
      </c>
      <c r="F1614" s="9" t="s">
        <v>1053</v>
      </c>
      <c r="G1614" s="8">
        <v>99886</v>
      </c>
      <c r="H1614" s="8">
        <f t="shared" si="100"/>
        <v>1348466</v>
      </c>
      <c r="I1614" s="5" t="s">
        <v>13</v>
      </c>
      <c r="J1614" s="5" t="s">
        <v>14</v>
      </c>
      <c r="K1614" s="4">
        <f t="shared" si="98"/>
        <v>45245</v>
      </c>
      <c r="L1614" s="14">
        <f>+VLOOKUP(B1614,'[1]TỔNG HỢP .'!E$1599:M$1634,9,0)</f>
        <v>-1348466</v>
      </c>
      <c r="M1614" s="14">
        <f t="shared" si="99"/>
        <v>0</v>
      </c>
      <c r="N1614" s="4" t="str">
        <f>+VLOOKUP(B1614,'[1]TỔNG HỢP .'!E$1599:M$1634,8,0)</f>
        <v>15.11.2023</v>
      </c>
      <c r="O1614" t="s">
        <v>1335</v>
      </c>
      <c r="P1614"/>
    </row>
    <row r="1615" spans="1:17" hidden="1" x14ac:dyDescent="0.2">
      <c r="A1615" s="4">
        <v>45197</v>
      </c>
      <c r="B1615" s="5">
        <v>58943</v>
      </c>
      <c r="C1615" s="5" t="s">
        <v>10</v>
      </c>
      <c r="D1615" s="5" t="s">
        <v>229</v>
      </c>
      <c r="E1615" s="8">
        <v>2937280</v>
      </c>
      <c r="F1615" s="9" t="s">
        <v>1053</v>
      </c>
      <c r="G1615" s="8">
        <v>234982</v>
      </c>
      <c r="H1615" s="8">
        <f t="shared" si="100"/>
        <v>3172262</v>
      </c>
      <c r="I1615" s="5" t="s">
        <v>13</v>
      </c>
      <c r="J1615" s="5" t="s">
        <v>14</v>
      </c>
      <c r="K1615" s="4">
        <f t="shared" si="98"/>
        <v>45245</v>
      </c>
      <c r="L1615" s="14">
        <f>+VLOOKUP(B1615,'[1]TỔNG HỢP .'!E$1599:M$1634,9,0)</f>
        <v>-3172262</v>
      </c>
      <c r="M1615" s="14">
        <f t="shared" si="99"/>
        <v>0</v>
      </c>
      <c r="N1615" s="4" t="str">
        <f>+VLOOKUP(B1615,'[1]TỔNG HỢP .'!E$1599:M$1634,8,0)</f>
        <v>15.11.2023</v>
      </c>
      <c r="O1615" t="s">
        <v>1335</v>
      </c>
      <c r="P1615"/>
    </row>
    <row r="1616" spans="1:17" hidden="1" x14ac:dyDescent="0.2">
      <c r="A1616" s="4">
        <v>45197</v>
      </c>
      <c r="B1616" s="5">
        <v>58944</v>
      </c>
      <c r="C1616" s="5" t="s">
        <v>10</v>
      </c>
      <c r="D1616" s="5" t="s">
        <v>87</v>
      </c>
      <c r="E1616" s="8">
        <v>2579220</v>
      </c>
      <c r="F1616" s="9" t="s">
        <v>1053</v>
      </c>
      <c r="G1616" s="8">
        <v>206338</v>
      </c>
      <c r="H1616" s="8">
        <f t="shared" si="100"/>
        <v>2785558</v>
      </c>
      <c r="I1616" s="5" t="s">
        <v>13</v>
      </c>
      <c r="J1616" s="5" t="s">
        <v>14</v>
      </c>
      <c r="K1616" s="4">
        <f t="shared" si="98"/>
        <v>45245</v>
      </c>
      <c r="L1616" s="14">
        <f>+VLOOKUP(B1616,'[1]TỔNG HỢP .'!E$1599:M$1634,9,0)</f>
        <v>-2785558</v>
      </c>
      <c r="M1616" s="14">
        <f t="shared" si="99"/>
        <v>0</v>
      </c>
      <c r="N1616" s="4" t="str">
        <f>+VLOOKUP(B1616,'[1]TỔNG HỢP .'!E$1599:M$1634,8,0)</f>
        <v>15.11.2023</v>
      </c>
      <c r="O1616" t="s">
        <v>1335</v>
      </c>
      <c r="P1616"/>
    </row>
    <row r="1617" spans="1:16" hidden="1" x14ac:dyDescent="0.2">
      <c r="A1617" s="4">
        <v>45197</v>
      </c>
      <c r="B1617" s="5">
        <v>58945</v>
      </c>
      <c r="C1617" s="5" t="s">
        <v>10</v>
      </c>
      <c r="D1617" s="5" t="s">
        <v>123</v>
      </c>
      <c r="E1617" s="8">
        <v>1110580</v>
      </c>
      <c r="F1617" s="9" t="s">
        <v>1053</v>
      </c>
      <c r="G1617" s="8">
        <v>88846</v>
      </c>
      <c r="H1617" s="8">
        <f t="shared" si="100"/>
        <v>1199426</v>
      </c>
      <c r="I1617" s="5" t="s">
        <v>13</v>
      </c>
      <c r="J1617" s="5" t="s">
        <v>14</v>
      </c>
      <c r="K1617" s="4">
        <f t="shared" si="98"/>
        <v>45245</v>
      </c>
      <c r="L1617" s="14">
        <f>+VLOOKUP(B1617,'[1]TỔNG HỢP .'!E$1599:M$1634,9,0)</f>
        <v>-1199426</v>
      </c>
      <c r="M1617" s="14">
        <f t="shared" si="99"/>
        <v>0</v>
      </c>
      <c r="N1617" s="4" t="str">
        <f>+VLOOKUP(B1617,'[1]TỔNG HỢP .'!E$1599:M$1634,8,0)</f>
        <v>15.11.2023</v>
      </c>
      <c r="O1617" t="s">
        <v>1335</v>
      </c>
      <c r="P1617"/>
    </row>
    <row r="1618" spans="1:16" hidden="1" x14ac:dyDescent="0.2">
      <c r="A1618" s="4">
        <v>45197</v>
      </c>
      <c r="B1618" s="5">
        <v>54699</v>
      </c>
      <c r="D1618" s="5" t="s">
        <v>1295</v>
      </c>
      <c r="E1618" s="8">
        <v>-17090584</v>
      </c>
      <c r="F1618" s="9" t="s">
        <v>1053</v>
      </c>
      <c r="G1618" s="8">
        <v>-1367247</v>
      </c>
      <c r="H1618" s="8">
        <f t="shared" si="100"/>
        <v>-18457831</v>
      </c>
      <c r="I1618" s="5" t="s">
        <v>13</v>
      </c>
      <c r="J1618" s="5" t="s">
        <v>14</v>
      </c>
      <c r="K1618" s="4">
        <f t="shared" si="98"/>
        <v>45245</v>
      </c>
      <c r="L1618" s="14">
        <f>+VLOOKUP(B1618,'[1]TỔNG HỢP .'!E$1234:M$1398,9,0)</f>
        <v>18457831</v>
      </c>
      <c r="M1618" s="14">
        <f t="shared" si="99"/>
        <v>0</v>
      </c>
      <c r="N1618" s="4" t="str">
        <f>+VLOOKUP(B1618,'[1]TỔNG HỢP .'!E$1234:M$1398,8,0)</f>
        <v>05.10.2023</v>
      </c>
      <c r="O1618" t="s">
        <v>1299</v>
      </c>
      <c r="P1618"/>
    </row>
    <row r="1619" spans="1:16" hidden="1" x14ac:dyDescent="0.2">
      <c r="A1619" s="4">
        <v>45197</v>
      </c>
      <c r="B1619" s="5">
        <v>56348</v>
      </c>
      <c r="D1619" s="5" t="s">
        <v>1296</v>
      </c>
      <c r="E1619" s="8">
        <v>-65513906</v>
      </c>
      <c r="F1619" s="9" t="s">
        <v>1053</v>
      </c>
      <c r="G1619" s="8">
        <v>-5241112</v>
      </c>
      <c r="H1619" s="8">
        <f t="shared" si="100"/>
        <v>-70755018</v>
      </c>
      <c r="I1619" s="5" t="s">
        <v>13</v>
      </c>
      <c r="J1619" s="5" t="s">
        <v>14</v>
      </c>
      <c r="K1619" s="4">
        <f t="shared" si="98"/>
        <v>45245</v>
      </c>
      <c r="L1619" s="14">
        <f>+VLOOKUP(B1619,'[1]TỔNG HỢP .'!E$1234:M$1398,9,0)</f>
        <v>70755018</v>
      </c>
      <c r="M1619" s="14">
        <f t="shared" si="99"/>
        <v>0</v>
      </c>
      <c r="N1619" s="4" t="str">
        <f>+VLOOKUP(B1619,'[1]TỔNG HỢP .'!E$1234:M$1398,8,0)</f>
        <v>05.10.2023</v>
      </c>
      <c r="O1619" t="s">
        <v>1299</v>
      </c>
      <c r="P1619"/>
    </row>
    <row r="1620" spans="1:16" hidden="1" x14ac:dyDescent="0.2">
      <c r="A1620" s="4">
        <v>45197</v>
      </c>
      <c r="B1620" s="5">
        <v>58688</v>
      </c>
      <c r="D1620" s="5" t="s">
        <v>1297</v>
      </c>
      <c r="E1620" s="8">
        <v>-14242154</v>
      </c>
      <c r="F1620" s="9" t="s">
        <v>1053</v>
      </c>
      <c r="G1620" s="8">
        <v>-1139372</v>
      </c>
      <c r="H1620" s="8">
        <f t="shared" si="100"/>
        <v>-15381526</v>
      </c>
      <c r="I1620" s="5" t="s">
        <v>13</v>
      </c>
      <c r="J1620" s="5" t="s">
        <v>14</v>
      </c>
      <c r="K1620" s="4">
        <f t="shared" si="98"/>
        <v>45245</v>
      </c>
      <c r="L1620" s="14">
        <f>+VLOOKUP(B1620,'[1]TỔNG HỢP .'!E$1234:M$1398,9,0)</f>
        <v>15381526</v>
      </c>
      <c r="M1620" s="14">
        <f t="shared" si="99"/>
        <v>0</v>
      </c>
      <c r="N1620" s="4" t="str">
        <f>+VLOOKUP(B1620,'[1]TỔNG HỢP .'!E$1234:M$1398,8,0)</f>
        <v>05.10.2023</v>
      </c>
      <c r="O1620" t="s">
        <v>1299</v>
      </c>
      <c r="P1620"/>
    </row>
    <row r="1621" spans="1:16" ht="15" hidden="1" customHeight="1" x14ac:dyDescent="0.2">
      <c r="A1621" s="4">
        <v>45198</v>
      </c>
      <c r="B1621" s="5">
        <v>59125</v>
      </c>
      <c r="C1621" s="5" t="s">
        <v>10</v>
      </c>
      <c r="D1621" s="5" t="s">
        <v>1298</v>
      </c>
      <c r="E1621" s="8">
        <v>-200732</v>
      </c>
      <c r="F1621" s="9" t="s">
        <v>1053</v>
      </c>
      <c r="G1621" s="8">
        <v>-16059</v>
      </c>
      <c r="H1621" s="8">
        <f>+E1621+G1621</f>
        <v>-216791</v>
      </c>
      <c r="I1621" s="5" t="s">
        <v>13</v>
      </c>
      <c r="J1621" s="5" t="s">
        <v>14</v>
      </c>
      <c r="K1621" s="4">
        <f>48+A1621</f>
        <v>45246</v>
      </c>
      <c r="L1621" s="14" t="e">
        <f>+VLOOKUP(B1621,'[1]TỔNG HỢP .'!E$1234:M$1398,9,0)</f>
        <v>#N/A</v>
      </c>
      <c r="M1621" s="14" t="e">
        <f>+L1621+H1621</f>
        <v>#N/A</v>
      </c>
      <c r="N1621" s="4" t="e">
        <f>+VLOOKUP(B1621,'[1]TỔNG HỢP .'!E$1234:M$1398,8,0)</f>
        <v>#N/A</v>
      </c>
      <c r="O1621" t="s">
        <v>1300</v>
      </c>
      <c r="P1621"/>
    </row>
    <row r="1622" spans="1:16" hidden="1" x14ac:dyDescent="0.2">
      <c r="A1622" s="4">
        <v>45201</v>
      </c>
      <c r="B1622" s="5">
        <v>59256</v>
      </c>
      <c r="C1622" s="5" t="s">
        <v>10</v>
      </c>
      <c r="D1622" s="5" t="s">
        <v>90</v>
      </c>
      <c r="E1622" s="8">
        <v>1468640</v>
      </c>
      <c r="F1622" s="9" t="s">
        <v>1053</v>
      </c>
      <c r="G1622" s="8">
        <v>117491</v>
      </c>
      <c r="H1622" s="8">
        <f>+E1622+G1622</f>
        <v>1586131</v>
      </c>
      <c r="I1622" s="5" t="s">
        <v>13</v>
      </c>
      <c r="J1622" s="5" t="s">
        <v>14</v>
      </c>
      <c r="K1622" s="4">
        <f t="shared" ref="K1622:K1685" si="101">48+A1622</f>
        <v>45249</v>
      </c>
      <c r="L1622" s="14">
        <f>+VLOOKUP(B1622,'[1]TỔNG HỢP .'!E$1635:M$1783,9,0)</f>
        <v>-1586131</v>
      </c>
      <c r="M1622" s="14">
        <f t="shared" ref="M1622:M1685" si="102">+L1622+H1622</f>
        <v>0</v>
      </c>
      <c r="N1622" s="4" t="str">
        <f>+VLOOKUP(B1622,'[1]TỔNG HỢP .'!E$1635:M$1783,8,0)</f>
        <v>05.12.2023</v>
      </c>
      <c r="O1622" t="s">
        <v>1357</v>
      </c>
      <c r="P1622"/>
    </row>
    <row r="1623" spans="1:16" hidden="1" x14ac:dyDescent="0.2">
      <c r="A1623" s="4">
        <v>45201</v>
      </c>
      <c r="B1623" s="5">
        <v>59300</v>
      </c>
      <c r="C1623" s="5" t="s">
        <v>10</v>
      </c>
      <c r="D1623" s="5" t="s">
        <v>21</v>
      </c>
      <c r="E1623" s="8">
        <v>2623944</v>
      </c>
      <c r="F1623" s="9" t="s">
        <v>1053</v>
      </c>
      <c r="G1623" s="8">
        <v>209916</v>
      </c>
      <c r="H1623" s="8">
        <f t="shared" ref="H1623:H1686" si="103">+E1623+G1623</f>
        <v>2833860</v>
      </c>
      <c r="I1623" s="5" t="s">
        <v>13</v>
      </c>
      <c r="J1623" s="5" t="s">
        <v>14</v>
      </c>
      <c r="K1623" s="4">
        <f t="shared" si="101"/>
        <v>45249</v>
      </c>
      <c r="L1623" s="14">
        <f>+VLOOKUP(B1623,'[1]TỔNG HỢP .'!E$1635:M$1783,9,0)</f>
        <v>-2833860</v>
      </c>
      <c r="M1623" s="14">
        <f t="shared" si="102"/>
        <v>0</v>
      </c>
      <c r="N1623" s="4" t="str">
        <f>+VLOOKUP(B1623,'[1]TỔNG HỢP .'!E$1635:M$1783,8,0)</f>
        <v>05.12.2023</v>
      </c>
      <c r="O1623" t="s">
        <v>1357</v>
      </c>
      <c r="P1623"/>
    </row>
    <row r="1624" spans="1:16" hidden="1" x14ac:dyDescent="0.2">
      <c r="A1624" s="4">
        <v>45201</v>
      </c>
      <c r="B1624" s="5">
        <v>59301</v>
      </c>
      <c r="C1624" s="5" t="s">
        <v>10</v>
      </c>
      <c r="D1624" s="5" t="s">
        <v>54</v>
      </c>
      <c r="E1624" s="8">
        <v>1468640</v>
      </c>
      <c r="F1624" s="9" t="s">
        <v>1053</v>
      </c>
      <c r="G1624" s="8">
        <v>117491</v>
      </c>
      <c r="H1624" s="8">
        <f t="shared" si="103"/>
        <v>1586131</v>
      </c>
      <c r="I1624" s="5" t="s">
        <v>13</v>
      </c>
      <c r="J1624" s="5" t="s">
        <v>14</v>
      </c>
      <c r="K1624" s="4">
        <f t="shared" si="101"/>
        <v>45249</v>
      </c>
      <c r="L1624" s="14">
        <f>+VLOOKUP(B1624,'[1]TỔNG HỢP .'!E$1635:M$1783,9,0)</f>
        <v>-1586131</v>
      </c>
      <c r="M1624" s="14">
        <f t="shared" si="102"/>
        <v>0</v>
      </c>
      <c r="N1624" s="4" t="str">
        <f>+VLOOKUP(B1624,'[1]TỔNG HỢP .'!E$1635:M$1783,8,0)</f>
        <v>05.12.2023</v>
      </c>
      <c r="O1624" t="s">
        <v>1357</v>
      </c>
      <c r="P1624"/>
    </row>
    <row r="1625" spans="1:16" hidden="1" x14ac:dyDescent="0.2">
      <c r="A1625" s="4">
        <v>45201</v>
      </c>
      <c r="B1625" s="5">
        <v>59302</v>
      </c>
      <c r="C1625" s="5" t="s">
        <v>10</v>
      </c>
      <c r="D1625" s="5" t="s">
        <v>106</v>
      </c>
      <c r="E1625" s="8">
        <v>1468640</v>
      </c>
      <c r="F1625" s="9" t="s">
        <v>1053</v>
      </c>
      <c r="G1625" s="8">
        <v>117491</v>
      </c>
      <c r="H1625" s="8">
        <f t="shared" si="103"/>
        <v>1586131</v>
      </c>
      <c r="I1625" s="5" t="s">
        <v>13</v>
      </c>
      <c r="J1625" s="5" t="s">
        <v>14</v>
      </c>
      <c r="K1625" s="4">
        <f t="shared" si="101"/>
        <v>45249</v>
      </c>
      <c r="L1625" s="14">
        <f>+VLOOKUP(B1625,'[1]TỔNG HỢP .'!E$1635:M$1783,9,0)</f>
        <v>-1586131</v>
      </c>
      <c r="M1625" s="14">
        <f t="shared" si="102"/>
        <v>0</v>
      </c>
      <c r="N1625" s="4" t="str">
        <f>+VLOOKUP(B1625,'[1]TỔNG HỢP .'!E$1635:M$1783,8,0)</f>
        <v>05.12.2023</v>
      </c>
      <c r="O1625" t="s">
        <v>1357</v>
      </c>
      <c r="P1625"/>
    </row>
    <row r="1626" spans="1:16" hidden="1" x14ac:dyDescent="0.2">
      <c r="A1626" s="4">
        <v>45201</v>
      </c>
      <c r="B1626" s="5">
        <v>59303</v>
      </c>
      <c r="C1626" s="5" t="s">
        <v>10</v>
      </c>
      <c r="D1626" s="5" t="s">
        <v>120</v>
      </c>
      <c r="E1626" s="8">
        <v>3024592</v>
      </c>
      <c r="F1626" s="9" t="s">
        <v>1053</v>
      </c>
      <c r="G1626" s="8">
        <v>241967</v>
      </c>
      <c r="H1626" s="8">
        <f t="shared" si="103"/>
        <v>3266559</v>
      </c>
      <c r="I1626" s="5" t="s">
        <v>13</v>
      </c>
      <c r="J1626" s="5" t="s">
        <v>14</v>
      </c>
      <c r="K1626" s="4">
        <f t="shared" si="101"/>
        <v>45249</v>
      </c>
      <c r="L1626" s="14">
        <f>+VLOOKUP(B1626,'[1]TỔNG HỢP .'!E$1635:M$1783,9,0)</f>
        <v>-3266559</v>
      </c>
      <c r="M1626" s="14">
        <f t="shared" si="102"/>
        <v>0</v>
      </c>
      <c r="N1626" s="4" t="str">
        <f>+VLOOKUP(B1626,'[1]TỔNG HỢP .'!E$1635:M$1783,8,0)</f>
        <v>05.12.2023</v>
      </c>
      <c r="O1626" t="s">
        <v>1357</v>
      </c>
      <c r="P1626"/>
    </row>
    <row r="1627" spans="1:16" hidden="1" x14ac:dyDescent="0.2">
      <c r="A1627" s="4">
        <v>45201</v>
      </c>
      <c r="B1627" s="5">
        <v>59304</v>
      </c>
      <c r="C1627" s="5" t="s">
        <v>10</v>
      </c>
      <c r="D1627" s="5" t="s">
        <v>60</v>
      </c>
      <c r="E1627" s="8">
        <v>2779952</v>
      </c>
      <c r="F1627" s="9" t="s">
        <v>1053</v>
      </c>
      <c r="G1627" s="8">
        <v>222396</v>
      </c>
      <c r="H1627" s="8">
        <f t="shared" si="103"/>
        <v>3002348</v>
      </c>
      <c r="I1627" s="5" t="s">
        <v>13</v>
      </c>
      <c r="J1627" s="5" t="s">
        <v>14</v>
      </c>
      <c r="K1627" s="4">
        <f t="shared" si="101"/>
        <v>45249</v>
      </c>
      <c r="L1627" s="14">
        <f>+VLOOKUP(B1627,'[1]TỔNG HỢP .'!E$1635:M$1783,9,0)</f>
        <v>-3002348</v>
      </c>
      <c r="M1627" s="14">
        <f t="shared" si="102"/>
        <v>0</v>
      </c>
      <c r="N1627" s="4" t="str">
        <f>+VLOOKUP(B1627,'[1]TỔNG HỢP .'!E$1635:M$1783,8,0)</f>
        <v>05.12.2023</v>
      </c>
      <c r="O1627" t="s">
        <v>1357</v>
      </c>
      <c r="P1627"/>
    </row>
    <row r="1628" spans="1:16" hidden="1" x14ac:dyDescent="0.2">
      <c r="A1628" s="4">
        <v>45201</v>
      </c>
      <c r="B1628" s="5">
        <v>59305</v>
      </c>
      <c r="C1628" s="5" t="s">
        <v>10</v>
      </c>
      <c r="D1628" s="5" t="s">
        <v>357</v>
      </c>
      <c r="E1628" s="8">
        <v>1110580</v>
      </c>
      <c r="F1628" s="9" t="s">
        <v>1053</v>
      </c>
      <c r="G1628" s="8">
        <v>88846</v>
      </c>
      <c r="H1628" s="8">
        <f t="shared" si="103"/>
        <v>1199426</v>
      </c>
      <c r="I1628" s="5" t="s">
        <v>13</v>
      </c>
      <c r="J1628" s="5" t="s">
        <v>14</v>
      </c>
      <c r="K1628" s="4">
        <f t="shared" si="101"/>
        <v>45249</v>
      </c>
      <c r="L1628" s="14">
        <f>+VLOOKUP(B1628,'[1]TỔNG HỢP .'!E$1635:M$1783,9,0)</f>
        <v>-1199426</v>
      </c>
      <c r="M1628" s="14">
        <f t="shared" si="102"/>
        <v>0</v>
      </c>
      <c r="N1628" s="4" t="str">
        <f>+VLOOKUP(B1628,'[1]TỔNG HỢP .'!E$1635:M$1783,8,0)</f>
        <v>05.12.2023</v>
      </c>
      <c r="O1628" t="s">
        <v>1357</v>
      </c>
      <c r="P1628"/>
    </row>
    <row r="1629" spans="1:16" hidden="1" x14ac:dyDescent="0.2">
      <c r="A1629" s="4">
        <v>45201</v>
      </c>
      <c r="B1629" s="5">
        <v>59306</v>
      </c>
      <c r="C1629" s="5" t="s">
        <v>10</v>
      </c>
      <c r="D1629" s="5" t="s">
        <v>140</v>
      </c>
      <c r="E1629" s="8">
        <v>2421892</v>
      </c>
      <c r="F1629" s="9" t="s">
        <v>1053</v>
      </c>
      <c r="G1629" s="8">
        <v>193751</v>
      </c>
      <c r="H1629" s="8">
        <f t="shared" si="103"/>
        <v>2615643</v>
      </c>
      <c r="I1629" s="5" t="s">
        <v>13</v>
      </c>
      <c r="J1629" s="5" t="s">
        <v>14</v>
      </c>
      <c r="K1629" s="4">
        <f t="shared" si="101"/>
        <v>45249</v>
      </c>
      <c r="L1629" s="14">
        <f>+VLOOKUP(B1629,'[1]TỔNG HỢP .'!E$1635:M$1783,9,0)</f>
        <v>-2615643</v>
      </c>
      <c r="M1629" s="14">
        <f t="shared" si="102"/>
        <v>0</v>
      </c>
      <c r="N1629" s="4" t="str">
        <f>+VLOOKUP(B1629,'[1]TỔNG HỢP .'!E$1635:M$1783,8,0)</f>
        <v>05.12.2023</v>
      </c>
      <c r="O1629" t="s">
        <v>1357</v>
      </c>
      <c r="P1629"/>
    </row>
    <row r="1630" spans="1:16" hidden="1" x14ac:dyDescent="0.2">
      <c r="A1630" s="4">
        <v>45201</v>
      </c>
      <c r="B1630" s="5">
        <v>59307</v>
      </c>
      <c r="C1630" s="5" t="s">
        <v>10</v>
      </c>
      <c r="D1630" s="5" t="s">
        <v>18</v>
      </c>
      <c r="E1630" s="8">
        <v>12184892</v>
      </c>
      <c r="F1630" s="9" t="s">
        <v>1053</v>
      </c>
      <c r="G1630" s="8">
        <v>974791</v>
      </c>
      <c r="H1630" s="8">
        <f t="shared" si="103"/>
        <v>13159683</v>
      </c>
      <c r="I1630" s="5" t="s">
        <v>13</v>
      </c>
      <c r="J1630" s="5" t="s">
        <v>14</v>
      </c>
      <c r="K1630" s="4">
        <f t="shared" si="101"/>
        <v>45249</v>
      </c>
      <c r="L1630" s="14">
        <f>+VLOOKUP(B1630,'[1]TỔNG HỢP .'!E$1635:M$1783,9,0)</f>
        <v>-13159683</v>
      </c>
      <c r="M1630" s="14">
        <f t="shared" si="102"/>
        <v>0</v>
      </c>
      <c r="N1630" s="4" t="str">
        <f>+VLOOKUP(B1630,'[1]TỔNG HỢP .'!E$1635:M$1783,8,0)</f>
        <v>05.12.2023</v>
      </c>
      <c r="O1630" t="s">
        <v>1357</v>
      </c>
      <c r="P1630"/>
    </row>
    <row r="1631" spans="1:16" hidden="1" x14ac:dyDescent="0.2">
      <c r="A1631" s="4">
        <v>45201</v>
      </c>
      <c r="B1631" s="5">
        <v>59308</v>
      </c>
      <c r="C1631" s="5" t="s">
        <v>10</v>
      </c>
      <c r="D1631" s="5" t="s">
        <v>18</v>
      </c>
      <c r="E1631" s="8">
        <v>3331740</v>
      </c>
      <c r="F1631" s="9" t="s">
        <v>1053</v>
      </c>
      <c r="G1631" s="8">
        <v>266539</v>
      </c>
      <c r="H1631" s="8">
        <f t="shared" si="103"/>
        <v>3598279</v>
      </c>
      <c r="I1631" s="5" t="s">
        <v>13</v>
      </c>
      <c r="J1631" s="5" t="s">
        <v>14</v>
      </c>
      <c r="K1631" s="4">
        <f t="shared" si="101"/>
        <v>45249</v>
      </c>
      <c r="L1631" s="14">
        <f>+VLOOKUP(B1631,'[1]TỔNG HỢP .'!E$1635:M$1783,9,0)</f>
        <v>-3598279</v>
      </c>
      <c r="M1631" s="14">
        <f t="shared" si="102"/>
        <v>0</v>
      </c>
      <c r="N1631" s="4" t="str">
        <f>+VLOOKUP(B1631,'[1]TỔNG HỢP .'!E$1635:M$1783,8,0)</f>
        <v>05.12.2023</v>
      </c>
      <c r="O1631" t="s">
        <v>1357</v>
      </c>
      <c r="P1631"/>
    </row>
    <row r="1632" spans="1:16" hidden="1" x14ac:dyDescent="0.2">
      <c r="A1632" s="4">
        <v>45201</v>
      </c>
      <c r="B1632" s="5">
        <v>59309</v>
      </c>
      <c r="C1632" s="5" t="s">
        <v>10</v>
      </c>
      <c r="D1632" s="5" t="s">
        <v>44</v>
      </c>
      <c r="E1632" s="8">
        <v>1110580</v>
      </c>
      <c r="F1632" s="9" t="s">
        <v>1053</v>
      </c>
      <c r="G1632" s="8">
        <v>88846</v>
      </c>
      <c r="H1632" s="8">
        <f t="shared" si="103"/>
        <v>1199426</v>
      </c>
      <c r="I1632" s="5" t="s">
        <v>13</v>
      </c>
      <c r="J1632" s="5" t="s">
        <v>14</v>
      </c>
      <c r="K1632" s="4">
        <f t="shared" si="101"/>
        <v>45249</v>
      </c>
      <c r="L1632" s="14">
        <f>+VLOOKUP(B1632,'[1]TỔNG HỢP .'!E$1635:M$1783,9,0)</f>
        <v>-1199426</v>
      </c>
      <c r="M1632" s="14">
        <f t="shared" si="102"/>
        <v>0</v>
      </c>
      <c r="N1632" s="4" t="str">
        <f>+VLOOKUP(B1632,'[1]TỔNG HỢP .'!E$1635:M$1783,8,0)</f>
        <v>05.12.2023</v>
      </c>
      <c r="O1632" t="s">
        <v>1357</v>
      </c>
      <c r="P1632"/>
    </row>
    <row r="1633" spans="1:16" hidden="1" x14ac:dyDescent="0.2">
      <c r="A1633" s="4">
        <v>45201</v>
      </c>
      <c r="B1633" s="5">
        <v>59310</v>
      </c>
      <c r="C1633" s="5" t="s">
        <v>10</v>
      </c>
      <c r="D1633" s="5" t="s">
        <v>47</v>
      </c>
      <c r="E1633" s="8">
        <v>1312632</v>
      </c>
      <c r="F1633" s="9" t="s">
        <v>1053</v>
      </c>
      <c r="G1633" s="8">
        <v>105011</v>
      </c>
      <c r="H1633" s="8">
        <f t="shared" si="103"/>
        <v>1417643</v>
      </c>
      <c r="I1633" s="5" t="s">
        <v>13</v>
      </c>
      <c r="J1633" s="5" t="s">
        <v>14</v>
      </c>
      <c r="K1633" s="4">
        <f t="shared" si="101"/>
        <v>45249</v>
      </c>
      <c r="L1633" s="14">
        <f>+VLOOKUP(B1633,'[1]TỔNG HỢP .'!E$1635:M$1783,9,0)</f>
        <v>-1417643</v>
      </c>
      <c r="M1633" s="14">
        <f t="shared" si="102"/>
        <v>0</v>
      </c>
      <c r="N1633" s="4" t="str">
        <f>+VLOOKUP(B1633,'[1]TỔNG HỢP .'!E$1635:M$1783,8,0)</f>
        <v>05.12.2023</v>
      </c>
      <c r="O1633" t="s">
        <v>1357</v>
      </c>
      <c r="P1633"/>
    </row>
    <row r="1634" spans="1:16" hidden="1" x14ac:dyDescent="0.2">
      <c r="A1634" s="4">
        <v>45201</v>
      </c>
      <c r="B1634" s="5">
        <v>59311</v>
      </c>
      <c r="C1634" s="5" t="s">
        <v>10</v>
      </c>
      <c r="D1634" s="5" t="s">
        <v>47</v>
      </c>
      <c r="E1634" s="8">
        <v>1468640</v>
      </c>
      <c r="F1634" s="9" t="s">
        <v>1053</v>
      </c>
      <c r="G1634" s="8">
        <v>117491</v>
      </c>
      <c r="H1634" s="8">
        <f t="shared" si="103"/>
        <v>1586131</v>
      </c>
      <c r="I1634" s="5" t="s">
        <v>13</v>
      </c>
      <c r="J1634" s="5" t="s">
        <v>14</v>
      </c>
      <c r="K1634" s="4">
        <f t="shared" si="101"/>
        <v>45249</v>
      </c>
      <c r="L1634" s="14">
        <f>+VLOOKUP(B1634,'[1]TỔNG HỢP .'!E$1635:M$1783,9,0)</f>
        <v>-1586131</v>
      </c>
      <c r="M1634" s="14">
        <f t="shared" si="102"/>
        <v>0</v>
      </c>
      <c r="N1634" s="4" t="str">
        <f>+VLOOKUP(B1634,'[1]TỔNG HỢP .'!E$1635:M$1783,8,0)</f>
        <v>05.12.2023</v>
      </c>
      <c r="O1634" t="s">
        <v>1357</v>
      </c>
      <c r="P1634"/>
    </row>
    <row r="1635" spans="1:16" hidden="1" x14ac:dyDescent="0.2">
      <c r="A1635" s="4">
        <v>45201</v>
      </c>
      <c r="B1635" s="5">
        <v>59312</v>
      </c>
      <c r="C1635" s="5" t="s">
        <v>10</v>
      </c>
      <c r="D1635" s="5" t="s">
        <v>50</v>
      </c>
      <c r="E1635" s="8">
        <v>1110580</v>
      </c>
      <c r="F1635" s="9" t="s">
        <v>1053</v>
      </c>
      <c r="G1635" s="8">
        <v>88846</v>
      </c>
      <c r="H1635" s="8">
        <f t="shared" si="103"/>
        <v>1199426</v>
      </c>
      <c r="I1635" s="5" t="s">
        <v>13</v>
      </c>
      <c r="J1635" s="5" t="s">
        <v>14</v>
      </c>
      <c r="K1635" s="4">
        <f t="shared" si="101"/>
        <v>45249</v>
      </c>
      <c r="L1635" s="14">
        <f>+VLOOKUP(B1635,'[1]TỔNG HỢP .'!E$1635:M$1783,9,0)</f>
        <v>-1199426</v>
      </c>
      <c r="M1635" s="14">
        <f t="shared" si="102"/>
        <v>0</v>
      </c>
      <c r="N1635" s="4" t="str">
        <f>+VLOOKUP(B1635,'[1]TỔNG HỢP .'!E$1635:M$1783,8,0)</f>
        <v>05.12.2023</v>
      </c>
      <c r="O1635" t="s">
        <v>1357</v>
      </c>
      <c r="P1635"/>
    </row>
    <row r="1636" spans="1:16" hidden="1" x14ac:dyDescent="0.2">
      <c r="A1636" s="4">
        <v>45201</v>
      </c>
      <c r="B1636" s="5">
        <v>59313</v>
      </c>
      <c r="C1636" s="5" t="s">
        <v>10</v>
      </c>
      <c r="D1636" s="5" t="s">
        <v>1024</v>
      </c>
      <c r="E1636" s="8">
        <v>1110580</v>
      </c>
      <c r="F1636" s="9" t="s">
        <v>1053</v>
      </c>
      <c r="G1636" s="8">
        <v>88846</v>
      </c>
      <c r="H1636" s="8">
        <f t="shared" si="103"/>
        <v>1199426</v>
      </c>
      <c r="I1636" s="5" t="s">
        <v>13</v>
      </c>
      <c r="J1636" s="5" t="s">
        <v>14</v>
      </c>
      <c r="K1636" s="4">
        <f t="shared" si="101"/>
        <v>45249</v>
      </c>
      <c r="L1636" s="14">
        <f>+VLOOKUP(B1636,'[1]TỔNG HỢP .'!E$1635:M$1783,9,0)</f>
        <v>-1199426</v>
      </c>
      <c r="M1636" s="14">
        <f t="shared" si="102"/>
        <v>0</v>
      </c>
      <c r="N1636" s="4" t="str">
        <f>+VLOOKUP(B1636,'[1]TỔNG HỢP .'!E$1635:M$1783,8,0)</f>
        <v>05.12.2023</v>
      </c>
      <c r="O1636" t="s">
        <v>1357</v>
      </c>
      <c r="P1636"/>
    </row>
    <row r="1637" spans="1:16" hidden="1" x14ac:dyDescent="0.2">
      <c r="A1637" s="4">
        <v>45202</v>
      </c>
      <c r="B1637" s="5">
        <v>59339</v>
      </c>
      <c r="C1637" s="5" t="s">
        <v>10</v>
      </c>
      <c r="D1637" s="5" t="s">
        <v>180</v>
      </c>
      <c r="E1637" s="8">
        <v>2472300</v>
      </c>
      <c r="F1637" s="9" t="s">
        <v>1053</v>
      </c>
      <c r="G1637" s="8">
        <v>197784</v>
      </c>
      <c r="H1637" s="8">
        <f t="shared" si="103"/>
        <v>2670084</v>
      </c>
      <c r="I1637" s="5" t="s">
        <v>13</v>
      </c>
      <c r="J1637" s="5" t="s">
        <v>14</v>
      </c>
      <c r="K1637" s="4">
        <f t="shared" si="101"/>
        <v>45250</v>
      </c>
      <c r="L1637" s="14">
        <f>+VLOOKUP(B1637,'[1]TỔNG HỢP .'!E$1635:M$1783,9,0)</f>
        <v>-2670084</v>
      </c>
      <c r="M1637" s="14">
        <f t="shared" si="102"/>
        <v>0</v>
      </c>
      <c r="N1637" s="4" t="str">
        <f>+VLOOKUP(B1637,'[1]TỔNG HỢP .'!E$1635:M$1783,8,0)</f>
        <v>05.12.2023</v>
      </c>
      <c r="O1637" t="s">
        <v>1357</v>
      </c>
      <c r="P1637"/>
    </row>
    <row r="1638" spans="1:16" hidden="1" x14ac:dyDescent="0.2">
      <c r="A1638" s="4">
        <v>45202</v>
      </c>
      <c r="B1638" s="5">
        <v>59340</v>
      </c>
      <c r="C1638" s="5" t="s">
        <v>10</v>
      </c>
      <c r="D1638" s="5" t="s">
        <v>180</v>
      </c>
      <c r="E1638" s="8">
        <v>1513364</v>
      </c>
      <c r="F1638" s="9" t="s">
        <v>1053</v>
      </c>
      <c r="G1638" s="8">
        <v>121069</v>
      </c>
      <c r="H1638" s="8">
        <f t="shared" si="103"/>
        <v>1634433</v>
      </c>
      <c r="I1638" s="5" t="s">
        <v>13</v>
      </c>
      <c r="J1638" s="5" t="s">
        <v>14</v>
      </c>
      <c r="K1638" s="4">
        <f t="shared" si="101"/>
        <v>45250</v>
      </c>
      <c r="L1638" s="14">
        <f>+VLOOKUP(B1638,'[1]TỔNG HỢP .'!E$1635:M$1783,9,0)</f>
        <v>-1634433</v>
      </c>
      <c r="M1638" s="14">
        <f t="shared" si="102"/>
        <v>0</v>
      </c>
      <c r="N1638" s="4" t="str">
        <f>+VLOOKUP(B1638,'[1]TỔNG HỢP .'!E$1635:M$1783,8,0)</f>
        <v>05.12.2023</v>
      </c>
      <c r="O1638" t="s">
        <v>1357</v>
      </c>
      <c r="P1638"/>
    </row>
    <row r="1639" spans="1:16" hidden="1" x14ac:dyDescent="0.2">
      <c r="A1639" s="4">
        <v>45202</v>
      </c>
      <c r="B1639" s="5">
        <v>59341</v>
      </c>
      <c r="C1639" s="5" t="s">
        <v>10</v>
      </c>
      <c r="D1639" s="5" t="s">
        <v>74</v>
      </c>
      <c r="E1639" s="8">
        <v>2419800</v>
      </c>
      <c r="F1639" s="9" t="s">
        <v>1053</v>
      </c>
      <c r="G1639" s="8">
        <v>193584</v>
      </c>
      <c r="H1639" s="8">
        <f t="shared" si="103"/>
        <v>2613384</v>
      </c>
      <c r="I1639" s="5" t="s">
        <v>13</v>
      </c>
      <c r="J1639" s="5" t="s">
        <v>14</v>
      </c>
      <c r="K1639" s="4">
        <f t="shared" si="101"/>
        <v>45250</v>
      </c>
      <c r="L1639" s="14">
        <f>+VLOOKUP(B1639,'[1]TỔNG HỢP .'!E$1635:M$1783,9,0)</f>
        <v>-2613384</v>
      </c>
      <c r="M1639" s="14">
        <f t="shared" si="102"/>
        <v>0</v>
      </c>
      <c r="N1639" s="4" t="str">
        <f>+VLOOKUP(B1639,'[1]TỔNG HỢP .'!E$1635:M$1783,8,0)</f>
        <v>05.12.2023</v>
      </c>
      <c r="O1639" t="s">
        <v>1357</v>
      </c>
      <c r="P1639"/>
    </row>
    <row r="1640" spans="1:16" hidden="1" x14ac:dyDescent="0.2">
      <c r="A1640" s="4">
        <v>45202</v>
      </c>
      <c r="B1640" s="5">
        <v>59349</v>
      </c>
      <c r="C1640" s="5" t="s">
        <v>10</v>
      </c>
      <c r="D1640" s="5" t="s">
        <v>1025</v>
      </c>
      <c r="E1640" s="8">
        <v>1110580</v>
      </c>
      <c r="F1640" s="9" t="s">
        <v>1053</v>
      </c>
      <c r="G1640" s="8">
        <v>88846</v>
      </c>
      <c r="H1640" s="8">
        <f t="shared" si="103"/>
        <v>1199426</v>
      </c>
      <c r="I1640" s="5" t="s">
        <v>13</v>
      </c>
      <c r="J1640" s="5" t="s">
        <v>14</v>
      </c>
      <c r="K1640" s="4">
        <f t="shared" si="101"/>
        <v>45250</v>
      </c>
      <c r="L1640" s="14">
        <f>+VLOOKUP(B1640,'[1]TỔNG HỢP .'!E$1635:M$1783,9,0)</f>
        <v>-1199426</v>
      </c>
      <c r="M1640" s="14">
        <f t="shared" si="102"/>
        <v>0</v>
      </c>
      <c r="N1640" s="4" t="str">
        <f>+VLOOKUP(B1640,'[1]TỔNG HỢP .'!E$1635:M$1783,8,0)</f>
        <v>05.12.2023</v>
      </c>
      <c r="O1640" t="s">
        <v>1357</v>
      </c>
      <c r="P1640"/>
    </row>
    <row r="1641" spans="1:16" hidden="1" x14ac:dyDescent="0.2">
      <c r="A1641" s="4">
        <v>45202</v>
      </c>
      <c r="B1641" s="5">
        <v>59350</v>
      </c>
      <c r="C1641" s="5" t="s">
        <v>10</v>
      </c>
      <c r="D1641" s="5" t="s">
        <v>69</v>
      </c>
      <c r="E1641" s="8">
        <v>1468640</v>
      </c>
      <c r="F1641" s="9" t="s">
        <v>1053</v>
      </c>
      <c r="G1641" s="8">
        <v>117491</v>
      </c>
      <c r="H1641" s="8">
        <f t="shared" si="103"/>
        <v>1586131</v>
      </c>
      <c r="I1641" s="5" t="s">
        <v>13</v>
      </c>
      <c r="J1641" s="5" t="s">
        <v>14</v>
      </c>
      <c r="K1641" s="4">
        <f t="shared" si="101"/>
        <v>45250</v>
      </c>
      <c r="L1641" s="14">
        <f>+VLOOKUP(B1641,'[1]TỔNG HỢP .'!E$1635:M$1783,9,0)</f>
        <v>-1586131</v>
      </c>
      <c r="M1641" s="14">
        <f t="shared" si="102"/>
        <v>0</v>
      </c>
      <c r="N1641" s="4" t="str">
        <f>+VLOOKUP(B1641,'[1]TỔNG HỢP .'!E$1635:M$1783,8,0)</f>
        <v>05.12.2023</v>
      </c>
      <c r="O1641" t="s">
        <v>1357</v>
      </c>
      <c r="P1641"/>
    </row>
    <row r="1642" spans="1:16" hidden="1" x14ac:dyDescent="0.2">
      <c r="A1642" s="4">
        <v>45202</v>
      </c>
      <c r="B1642" s="5">
        <v>59356</v>
      </c>
      <c r="C1642" s="5" t="s">
        <v>10</v>
      </c>
      <c r="D1642" s="5" t="s">
        <v>188</v>
      </c>
      <c r="E1642" s="8">
        <v>4800380</v>
      </c>
      <c r="F1642" s="9" t="s">
        <v>1053</v>
      </c>
      <c r="G1642" s="8">
        <v>384030</v>
      </c>
      <c r="H1642" s="8">
        <f t="shared" si="103"/>
        <v>5184410</v>
      </c>
      <c r="I1642" s="5" t="s">
        <v>13</v>
      </c>
      <c r="J1642" s="5" t="s">
        <v>14</v>
      </c>
      <c r="K1642" s="4">
        <f t="shared" si="101"/>
        <v>45250</v>
      </c>
      <c r="L1642" s="14">
        <f>+VLOOKUP(B1642,'[1]TỔNG HỢP .'!E$1635:M$1783,9,0)</f>
        <v>-5184410</v>
      </c>
      <c r="M1642" s="14">
        <f t="shared" si="102"/>
        <v>0</v>
      </c>
      <c r="N1642" s="4" t="str">
        <f>+VLOOKUP(B1642,'[1]TỔNG HỢP .'!E$1635:M$1783,8,0)</f>
        <v>05.12.2023</v>
      </c>
      <c r="O1642" t="s">
        <v>1357</v>
      </c>
      <c r="P1642"/>
    </row>
    <row r="1643" spans="1:16" hidden="1" x14ac:dyDescent="0.2">
      <c r="A1643" s="4">
        <v>45202</v>
      </c>
      <c r="B1643" s="5">
        <v>59383</v>
      </c>
      <c r="C1643" s="5" t="s">
        <v>10</v>
      </c>
      <c r="D1643" s="5" t="s">
        <v>123</v>
      </c>
      <c r="E1643" s="8">
        <v>2100104</v>
      </c>
      <c r="F1643" s="9" t="s">
        <v>1053</v>
      </c>
      <c r="G1643" s="8">
        <v>168008</v>
      </c>
      <c r="H1643" s="8">
        <f t="shared" si="103"/>
        <v>2268112</v>
      </c>
      <c r="I1643" s="5" t="s">
        <v>13</v>
      </c>
      <c r="J1643" s="5" t="s">
        <v>14</v>
      </c>
      <c r="K1643" s="4">
        <f t="shared" si="101"/>
        <v>45250</v>
      </c>
      <c r="L1643" s="14">
        <f>+VLOOKUP(B1643,'[1]TỔNG HỢP .'!E$1635:M$1783,9,0)</f>
        <v>-2268112</v>
      </c>
      <c r="M1643" s="14">
        <f t="shared" si="102"/>
        <v>0</v>
      </c>
      <c r="N1643" s="4" t="str">
        <f>+VLOOKUP(B1643,'[1]TỔNG HỢP .'!E$1635:M$1783,8,0)</f>
        <v>05.12.2023</v>
      </c>
      <c r="O1643" t="s">
        <v>1357</v>
      </c>
      <c r="P1643"/>
    </row>
    <row r="1644" spans="1:16" hidden="1" x14ac:dyDescent="0.2">
      <c r="A1644" s="4">
        <v>45202</v>
      </c>
      <c r="B1644" s="5">
        <v>59384</v>
      </c>
      <c r="C1644" s="5" t="s">
        <v>10</v>
      </c>
      <c r="D1644" s="5" t="s">
        <v>123</v>
      </c>
      <c r="E1644" s="8">
        <v>2267160</v>
      </c>
      <c r="F1644" s="9" t="s">
        <v>1053</v>
      </c>
      <c r="G1644" s="8">
        <v>181373</v>
      </c>
      <c r="H1644" s="8">
        <f t="shared" si="103"/>
        <v>2448533</v>
      </c>
      <c r="I1644" s="5" t="s">
        <v>13</v>
      </c>
      <c r="J1644" s="5" t="s">
        <v>14</v>
      </c>
      <c r="K1644" s="4">
        <f t="shared" si="101"/>
        <v>45250</v>
      </c>
      <c r="L1644" s="14">
        <f>+VLOOKUP(B1644,'[1]TỔNG HỢP .'!E$1635:M$1783,9,0)</f>
        <v>-2448533</v>
      </c>
      <c r="M1644" s="14">
        <f t="shared" si="102"/>
        <v>0</v>
      </c>
      <c r="N1644" s="4" t="str">
        <f>+VLOOKUP(B1644,'[1]TỔNG HỢP .'!E$1635:M$1783,8,0)</f>
        <v>05.12.2023</v>
      </c>
      <c r="O1644" t="s">
        <v>1357</v>
      </c>
      <c r="P1644"/>
    </row>
    <row r="1645" spans="1:16" hidden="1" x14ac:dyDescent="0.2">
      <c r="A1645" s="4">
        <v>45202</v>
      </c>
      <c r="B1645" s="5">
        <v>59385</v>
      </c>
      <c r="C1645" s="5" t="s">
        <v>10</v>
      </c>
      <c r="D1645" s="5" t="s">
        <v>387</v>
      </c>
      <c r="E1645" s="8">
        <v>1807372</v>
      </c>
      <c r="F1645" s="9" t="s">
        <v>1053</v>
      </c>
      <c r="G1645" s="8">
        <v>144590</v>
      </c>
      <c r="H1645" s="8">
        <f t="shared" si="103"/>
        <v>1951962</v>
      </c>
      <c r="I1645" s="5" t="s">
        <v>13</v>
      </c>
      <c r="J1645" s="5" t="s">
        <v>14</v>
      </c>
      <c r="K1645" s="4">
        <f t="shared" si="101"/>
        <v>45250</v>
      </c>
      <c r="L1645" s="14">
        <f>+VLOOKUP(B1645,'[1]TỔNG HỢP .'!E$1635:M$1783,9,0)</f>
        <v>-1951962</v>
      </c>
      <c r="M1645" s="14">
        <f t="shared" si="102"/>
        <v>0</v>
      </c>
      <c r="N1645" s="4" t="str">
        <f>+VLOOKUP(B1645,'[1]TỔNG HỢP .'!E$1635:M$1783,8,0)</f>
        <v>05.12.2023</v>
      </c>
      <c r="O1645" t="s">
        <v>1357</v>
      </c>
      <c r="P1645"/>
    </row>
    <row r="1646" spans="1:16" hidden="1" x14ac:dyDescent="0.2">
      <c r="A1646" s="4">
        <v>45203</v>
      </c>
      <c r="B1646" s="5">
        <v>11700</v>
      </c>
      <c r="C1646" s="5" t="s">
        <v>748</v>
      </c>
      <c r="D1646" s="5" t="s">
        <v>1302</v>
      </c>
      <c r="E1646" s="8">
        <v>-157058</v>
      </c>
      <c r="F1646" s="9" t="s">
        <v>1053</v>
      </c>
      <c r="G1646" s="8">
        <v>-12565</v>
      </c>
      <c r="H1646" s="8">
        <f t="shared" si="103"/>
        <v>-169623</v>
      </c>
      <c r="I1646" s="5" t="s">
        <v>13</v>
      </c>
      <c r="J1646" s="5" t="s">
        <v>14</v>
      </c>
      <c r="K1646" s="4">
        <f t="shared" si="101"/>
        <v>45251</v>
      </c>
      <c r="L1646" s="14">
        <f>+VLOOKUP(B1646,'[1]TỔNG HỢP .'!E$1465:M$1598,9,0)</f>
        <v>169623</v>
      </c>
      <c r="M1646" s="14">
        <f t="shared" si="102"/>
        <v>0</v>
      </c>
      <c r="N1646" s="4" t="str">
        <f>+VLOOKUP(B1646,'[1]TỔNG HỢP .'!E$1465:M$1598,8,0)</f>
        <v>05.11.2023</v>
      </c>
      <c r="O1646" t="s">
        <v>1327</v>
      </c>
      <c r="P1646"/>
    </row>
    <row r="1647" spans="1:16" hidden="1" x14ac:dyDescent="0.2">
      <c r="A1647" s="4">
        <v>45204</v>
      </c>
      <c r="B1647" s="5">
        <v>60584</v>
      </c>
      <c r="C1647" s="5" t="s">
        <v>10</v>
      </c>
      <c r="D1647" s="5" t="s">
        <v>15</v>
      </c>
      <c r="E1647" s="8">
        <v>1110580</v>
      </c>
      <c r="F1647" s="9" t="s">
        <v>1053</v>
      </c>
      <c r="G1647" s="8">
        <v>88846</v>
      </c>
      <c r="H1647" s="8">
        <f t="shared" si="103"/>
        <v>1199426</v>
      </c>
      <c r="I1647" s="5" t="s">
        <v>13</v>
      </c>
      <c r="J1647" s="5" t="s">
        <v>14</v>
      </c>
      <c r="K1647" s="4">
        <f t="shared" si="101"/>
        <v>45252</v>
      </c>
      <c r="L1647" s="14">
        <f>+VLOOKUP(B1647,'[1]TỔNG HỢP .'!E$1635:M$1783,9,0)</f>
        <v>-1199426</v>
      </c>
      <c r="M1647" s="14">
        <f t="shared" si="102"/>
        <v>0</v>
      </c>
      <c r="N1647" s="4" t="str">
        <f>+VLOOKUP(B1647,'[1]TỔNG HỢP .'!E$1635:M$1783,8,0)</f>
        <v>05.12.2023</v>
      </c>
      <c r="O1647" t="s">
        <v>1357</v>
      </c>
      <c r="P1647"/>
    </row>
    <row r="1648" spans="1:16" hidden="1" x14ac:dyDescent="0.2">
      <c r="A1648" s="4">
        <v>45204</v>
      </c>
      <c r="B1648" s="5">
        <v>60585</v>
      </c>
      <c r="C1648" s="5" t="s">
        <v>10</v>
      </c>
      <c r="D1648" s="5" t="s">
        <v>100</v>
      </c>
      <c r="E1648" s="8">
        <v>1468640</v>
      </c>
      <c r="F1648" s="9" t="s">
        <v>1053</v>
      </c>
      <c r="G1648" s="8">
        <v>117491</v>
      </c>
      <c r="H1648" s="8">
        <f t="shared" si="103"/>
        <v>1586131</v>
      </c>
      <c r="I1648" s="5" t="s">
        <v>13</v>
      </c>
      <c r="J1648" s="5" t="s">
        <v>14</v>
      </c>
      <c r="K1648" s="4">
        <f t="shared" si="101"/>
        <v>45252</v>
      </c>
      <c r="L1648" s="14">
        <f>+VLOOKUP(B1648,'[1]TỔNG HỢP .'!E$1635:M$1783,9,0)</f>
        <v>-1586131</v>
      </c>
      <c r="M1648" s="14">
        <f t="shared" si="102"/>
        <v>0</v>
      </c>
      <c r="N1648" s="4" t="str">
        <f>+VLOOKUP(B1648,'[1]TỔNG HỢP .'!E$1635:M$1783,8,0)</f>
        <v>05.12.2023</v>
      </c>
      <c r="O1648" t="s">
        <v>1357</v>
      </c>
      <c r="P1648"/>
    </row>
    <row r="1649" spans="1:16" hidden="1" x14ac:dyDescent="0.2">
      <c r="A1649" s="4">
        <v>45204</v>
      </c>
      <c r="B1649" s="5">
        <v>60586</v>
      </c>
      <c r="C1649" s="5" t="s">
        <v>10</v>
      </c>
      <c r="D1649" s="5" t="s">
        <v>54</v>
      </c>
      <c r="E1649" s="8">
        <v>1248580</v>
      </c>
      <c r="F1649" s="9" t="s">
        <v>1053</v>
      </c>
      <c r="G1649" s="8">
        <v>99886</v>
      </c>
      <c r="H1649" s="8">
        <f t="shared" si="103"/>
        <v>1348466</v>
      </c>
      <c r="I1649" s="5" t="s">
        <v>13</v>
      </c>
      <c r="J1649" s="5" t="s">
        <v>14</v>
      </c>
      <c r="K1649" s="4">
        <f t="shared" si="101"/>
        <v>45252</v>
      </c>
      <c r="L1649" s="14">
        <f>+VLOOKUP(B1649,'[1]TỔNG HỢP .'!E$1635:M$1783,9,0)</f>
        <v>-1348466</v>
      </c>
      <c r="M1649" s="14">
        <f t="shared" si="102"/>
        <v>0</v>
      </c>
      <c r="N1649" s="4" t="str">
        <f>+VLOOKUP(B1649,'[1]TỔNG HỢP .'!E$1635:M$1783,8,0)</f>
        <v>05.12.2023</v>
      </c>
      <c r="O1649" t="s">
        <v>1357</v>
      </c>
      <c r="P1649"/>
    </row>
    <row r="1650" spans="1:16" hidden="1" x14ac:dyDescent="0.2">
      <c r="A1650" s="4">
        <v>45204</v>
      </c>
      <c r="B1650" s="5">
        <v>60587</v>
      </c>
      <c r="C1650" s="5" t="s">
        <v>10</v>
      </c>
      <c r="D1650" s="5" t="s">
        <v>29</v>
      </c>
      <c r="E1650" s="8">
        <v>2579220</v>
      </c>
      <c r="F1650" s="9" t="s">
        <v>1053</v>
      </c>
      <c r="G1650" s="8">
        <v>206338</v>
      </c>
      <c r="H1650" s="8">
        <f t="shared" si="103"/>
        <v>2785558</v>
      </c>
      <c r="I1650" s="5" t="s">
        <v>13</v>
      </c>
      <c r="J1650" s="5" t="s">
        <v>14</v>
      </c>
      <c r="K1650" s="4">
        <f t="shared" si="101"/>
        <v>45252</v>
      </c>
      <c r="L1650" s="14">
        <f>+VLOOKUP(B1650,'[1]TỔNG HỢP .'!E$1635:M$1783,9,0)</f>
        <v>-2785558</v>
      </c>
      <c r="M1650" s="14">
        <f t="shared" si="102"/>
        <v>0</v>
      </c>
      <c r="N1650" s="4" t="str">
        <f>+VLOOKUP(B1650,'[1]TỔNG HỢP .'!E$1635:M$1783,8,0)</f>
        <v>05.12.2023</v>
      </c>
      <c r="O1650" t="s">
        <v>1357</v>
      </c>
      <c r="P1650"/>
    </row>
    <row r="1651" spans="1:16" hidden="1" x14ac:dyDescent="0.2">
      <c r="A1651" s="4">
        <v>45204</v>
      </c>
      <c r="B1651" s="5">
        <v>60588</v>
      </c>
      <c r="C1651" s="5" t="s">
        <v>10</v>
      </c>
      <c r="D1651" s="5" t="s">
        <v>29</v>
      </c>
      <c r="E1651" s="8">
        <v>1509952</v>
      </c>
      <c r="F1651" s="9" t="s">
        <v>1053</v>
      </c>
      <c r="G1651" s="8">
        <v>120796</v>
      </c>
      <c r="H1651" s="8">
        <f t="shared" si="103"/>
        <v>1630748</v>
      </c>
      <c r="I1651" s="5" t="s">
        <v>13</v>
      </c>
      <c r="J1651" s="5" t="s">
        <v>14</v>
      </c>
      <c r="K1651" s="4">
        <f t="shared" si="101"/>
        <v>45252</v>
      </c>
      <c r="L1651" s="14">
        <f>+VLOOKUP(B1651,'[1]TỔNG HỢP .'!E$1635:M$1783,9,0)</f>
        <v>-1630748</v>
      </c>
      <c r="M1651" s="14">
        <f t="shared" si="102"/>
        <v>0</v>
      </c>
      <c r="N1651" s="4" t="str">
        <f>+VLOOKUP(B1651,'[1]TỔNG HỢP .'!E$1635:M$1783,8,0)</f>
        <v>05.12.2023</v>
      </c>
      <c r="O1651" t="s">
        <v>1357</v>
      </c>
      <c r="P1651"/>
    </row>
    <row r="1652" spans="1:16" hidden="1" x14ac:dyDescent="0.2">
      <c r="A1652" s="4">
        <v>45204</v>
      </c>
      <c r="B1652" s="5">
        <v>60590</v>
      </c>
      <c r="C1652" s="5" t="s">
        <v>10</v>
      </c>
      <c r="D1652" s="5" t="s">
        <v>134</v>
      </c>
      <c r="E1652" s="8">
        <v>2777860</v>
      </c>
      <c r="F1652" s="9" t="s">
        <v>1053</v>
      </c>
      <c r="G1652" s="8">
        <v>222229</v>
      </c>
      <c r="H1652" s="8">
        <f t="shared" si="103"/>
        <v>3000089</v>
      </c>
      <c r="I1652" s="5" t="s">
        <v>13</v>
      </c>
      <c r="J1652" s="5" t="s">
        <v>14</v>
      </c>
      <c r="K1652" s="4">
        <f t="shared" si="101"/>
        <v>45252</v>
      </c>
      <c r="L1652" s="14">
        <f>+VLOOKUP(B1652,'[1]TỔNG HỢP .'!E$1635:M$1783,9,0)</f>
        <v>-3000089</v>
      </c>
      <c r="M1652" s="14">
        <f t="shared" si="102"/>
        <v>0</v>
      </c>
      <c r="N1652" s="4" t="str">
        <f>+VLOOKUP(B1652,'[1]TỔNG HỢP .'!E$1635:M$1783,8,0)</f>
        <v>05.12.2023</v>
      </c>
      <c r="O1652" t="s">
        <v>1357</v>
      </c>
      <c r="P1652"/>
    </row>
    <row r="1653" spans="1:16" hidden="1" x14ac:dyDescent="0.2">
      <c r="A1653" s="4">
        <v>45204</v>
      </c>
      <c r="B1653" s="5">
        <v>60591</v>
      </c>
      <c r="C1653" s="5" t="s">
        <v>10</v>
      </c>
      <c r="D1653" s="5" t="s">
        <v>32</v>
      </c>
      <c r="E1653" s="8">
        <v>2221160</v>
      </c>
      <c r="F1653" s="9" t="s">
        <v>1053</v>
      </c>
      <c r="G1653" s="8">
        <v>177693</v>
      </c>
      <c r="H1653" s="8">
        <f t="shared" si="103"/>
        <v>2398853</v>
      </c>
      <c r="I1653" s="5" t="s">
        <v>13</v>
      </c>
      <c r="J1653" s="5" t="s">
        <v>14</v>
      </c>
      <c r="K1653" s="4">
        <f t="shared" si="101"/>
        <v>45252</v>
      </c>
      <c r="L1653" s="14">
        <f>+VLOOKUP(B1653,'[1]TỔNG HỢP .'!E$1635:M$1783,9,0)</f>
        <v>-2398853</v>
      </c>
      <c r="M1653" s="14">
        <f t="shared" si="102"/>
        <v>0</v>
      </c>
      <c r="N1653" s="4" t="str">
        <f>+VLOOKUP(B1653,'[1]TỔNG HỢP .'!E$1635:M$1783,8,0)</f>
        <v>05.12.2023</v>
      </c>
      <c r="O1653" t="s">
        <v>1357</v>
      </c>
      <c r="P1653"/>
    </row>
    <row r="1654" spans="1:16" hidden="1" x14ac:dyDescent="0.2">
      <c r="A1654" s="4">
        <v>45204</v>
      </c>
      <c r="B1654" s="5">
        <v>60592</v>
      </c>
      <c r="C1654" s="5" t="s">
        <v>10</v>
      </c>
      <c r="D1654" s="5" t="s">
        <v>120</v>
      </c>
      <c r="E1654" s="8">
        <v>1512044</v>
      </c>
      <c r="F1654" s="9" t="s">
        <v>1053</v>
      </c>
      <c r="G1654" s="8">
        <v>120964</v>
      </c>
      <c r="H1654" s="8">
        <f t="shared" si="103"/>
        <v>1633008</v>
      </c>
      <c r="I1654" s="5" t="s">
        <v>13</v>
      </c>
      <c r="J1654" s="5" t="s">
        <v>14</v>
      </c>
      <c r="K1654" s="4">
        <f t="shared" si="101"/>
        <v>45252</v>
      </c>
      <c r="L1654" s="14">
        <f>+VLOOKUP(B1654,'[1]TỔNG HỢP .'!E$1635:M$1783,9,0)</f>
        <v>-1633008</v>
      </c>
      <c r="M1654" s="14">
        <f t="shared" si="102"/>
        <v>0</v>
      </c>
      <c r="N1654" s="4" t="str">
        <f>+VLOOKUP(B1654,'[1]TỔNG HỢP .'!E$1635:M$1783,8,0)</f>
        <v>05.12.2023</v>
      </c>
      <c r="O1654" t="s">
        <v>1357</v>
      </c>
      <c r="P1654"/>
    </row>
    <row r="1655" spans="1:16" hidden="1" x14ac:dyDescent="0.2">
      <c r="A1655" s="4">
        <v>45204</v>
      </c>
      <c r="B1655" s="5">
        <v>60593</v>
      </c>
      <c r="C1655" s="5" t="s">
        <v>10</v>
      </c>
      <c r="D1655" s="5" t="s">
        <v>35</v>
      </c>
      <c r="E1655" s="8">
        <v>3533792</v>
      </c>
      <c r="F1655" s="9" t="s">
        <v>1053</v>
      </c>
      <c r="G1655" s="8">
        <v>282703</v>
      </c>
      <c r="H1655" s="8">
        <f t="shared" si="103"/>
        <v>3816495</v>
      </c>
      <c r="I1655" s="5" t="s">
        <v>13</v>
      </c>
      <c r="J1655" s="5" t="s">
        <v>14</v>
      </c>
      <c r="K1655" s="4">
        <f t="shared" si="101"/>
        <v>45252</v>
      </c>
      <c r="L1655" s="14">
        <f>+VLOOKUP(B1655,'[1]TỔNG HỢP .'!E$1635:M$1783,9,0)</f>
        <v>-3816495</v>
      </c>
      <c r="M1655" s="14">
        <f t="shared" si="102"/>
        <v>0</v>
      </c>
      <c r="N1655" s="4" t="str">
        <f>+VLOOKUP(B1655,'[1]TỔNG HỢP .'!E$1635:M$1783,8,0)</f>
        <v>05.12.2023</v>
      </c>
      <c r="O1655" t="s">
        <v>1357</v>
      </c>
      <c r="P1655"/>
    </row>
    <row r="1656" spans="1:16" hidden="1" x14ac:dyDescent="0.2">
      <c r="A1656" s="4">
        <v>45204</v>
      </c>
      <c r="B1656" s="5">
        <v>60595</v>
      </c>
      <c r="C1656" s="5" t="s">
        <v>10</v>
      </c>
      <c r="D1656" s="5" t="s">
        <v>87</v>
      </c>
      <c r="E1656" s="8">
        <v>1110580</v>
      </c>
      <c r="F1656" s="9" t="s">
        <v>1053</v>
      </c>
      <c r="G1656" s="8">
        <v>88846</v>
      </c>
      <c r="H1656" s="8">
        <f t="shared" si="103"/>
        <v>1199426</v>
      </c>
      <c r="I1656" s="5" t="s">
        <v>13</v>
      </c>
      <c r="J1656" s="5" t="s">
        <v>14</v>
      </c>
      <c r="K1656" s="4">
        <f t="shared" si="101"/>
        <v>45252</v>
      </c>
      <c r="L1656" s="14">
        <f>+VLOOKUP(B1656,'[1]TỔNG HỢP .'!E$1635:M$1783,9,0)</f>
        <v>-1199426</v>
      </c>
      <c r="M1656" s="14">
        <f t="shared" si="102"/>
        <v>0</v>
      </c>
      <c r="N1656" s="4" t="str">
        <f>+VLOOKUP(B1656,'[1]TỔNG HỢP .'!E$1635:M$1783,8,0)</f>
        <v>05.12.2023</v>
      </c>
      <c r="O1656" t="s">
        <v>1357</v>
      </c>
      <c r="P1656"/>
    </row>
    <row r="1657" spans="1:16" hidden="1" x14ac:dyDescent="0.2">
      <c r="A1657" s="4">
        <v>45204</v>
      </c>
      <c r="B1657" s="5">
        <v>60598</v>
      </c>
      <c r="C1657" s="5" t="s">
        <v>10</v>
      </c>
      <c r="D1657" s="5" t="s">
        <v>123</v>
      </c>
      <c r="E1657" s="8">
        <v>2421892</v>
      </c>
      <c r="F1657" s="9" t="s">
        <v>1053</v>
      </c>
      <c r="G1657" s="8">
        <v>193751</v>
      </c>
      <c r="H1657" s="8">
        <f t="shared" si="103"/>
        <v>2615643</v>
      </c>
      <c r="I1657" s="5" t="s">
        <v>13</v>
      </c>
      <c r="J1657" s="5" t="s">
        <v>14</v>
      </c>
      <c r="K1657" s="4">
        <f t="shared" si="101"/>
        <v>45252</v>
      </c>
      <c r="L1657" s="14">
        <f>+VLOOKUP(B1657,'[1]TỔNG HỢP .'!E$1635:M$1783,9,0)</f>
        <v>-2615643</v>
      </c>
      <c r="M1657" s="14">
        <f t="shared" si="102"/>
        <v>0</v>
      </c>
      <c r="N1657" s="4" t="str">
        <f>+VLOOKUP(B1657,'[1]TỔNG HỢP .'!E$1635:M$1783,8,0)</f>
        <v>05.12.2023</v>
      </c>
      <c r="O1657" t="s">
        <v>1357</v>
      </c>
      <c r="P1657"/>
    </row>
    <row r="1658" spans="1:16" hidden="1" x14ac:dyDescent="0.2">
      <c r="A1658" s="4">
        <v>45206</v>
      </c>
      <c r="B1658" s="5">
        <v>60796</v>
      </c>
      <c r="C1658" s="5" t="s">
        <v>10</v>
      </c>
      <c r="D1658" s="5" t="s">
        <v>131</v>
      </c>
      <c r="E1658" s="8">
        <v>1468640</v>
      </c>
      <c r="F1658" s="9" t="s">
        <v>1053</v>
      </c>
      <c r="G1658" s="8">
        <v>117491</v>
      </c>
      <c r="H1658" s="8">
        <f t="shared" si="103"/>
        <v>1586131</v>
      </c>
      <c r="I1658" s="5" t="s">
        <v>13</v>
      </c>
      <c r="J1658" s="5" t="s">
        <v>14</v>
      </c>
      <c r="K1658" s="4">
        <f t="shared" si="101"/>
        <v>45254</v>
      </c>
      <c r="L1658" s="14">
        <f>+VLOOKUP(B1658,'[1]TỔNG HỢP .'!E$1635:M$1783,9,0)</f>
        <v>-1586131</v>
      </c>
      <c r="M1658" s="14">
        <f t="shared" si="102"/>
        <v>0</v>
      </c>
      <c r="N1658" s="4" t="str">
        <f>+VLOOKUP(B1658,'[1]TỔNG HỢP .'!E$1635:M$1783,8,0)</f>
        <v>05.12.2023</v>
      </c>
      <c r="O1658" t="s">
        <v>1357</v>
      </c>
      <c r="P1658"/>
    </row>
    <row r="1659" spans="1:16" hidden="1" x14ac:dyDescent="0.2">
      <c r="A1659" s="4">
        <v>45208</v>
      </c>
      <c r="B1659" s="5">
        <v>60872</v>
      </c>
      <c r="C1659" s="5" t="s">
        <v>10</v>
      </c>
      <c r="D1659" s="5" t="s">
        <v>123</v>
      </c>
      <c r="E1659" s="8">
        <v>945120</v>
      </c>
      <c r="F1659" s="9" t="s">
        <v>1053</v>
      </c>
      <c r="G1659" s="8">
        <v>75610</v>
      </c>
      <c r="H1659" s="8">
        <f t="shared" si="103"/>
        <v>1020730</v>
      </c>
      <c r="I1659" s="5" t="s">
        <v>13</v>
      </c>
      <c r="J1659" s="5" t="s">
        <v>14</v>
      </c>
      <c r="K1659" s="4">
        <f t="shared" si="101"/>
        <v>45256</v>
      </c>
      <c r="L1659" s="14">
        <f>+VLOOKUP(B1659,'[1]TỔNG HỢP .'!E$1635:M$1783,9,0)</f>
        <v>-1020730</v>
      </c>
      <c r="M1659" s="14">
        <f t="shared" si="102"/>
        <v>0</v>
      </c>
      <c r="N1659" s="4" t="str">
        <f>+VLOOKUP(B1659,'[1]TỔNG HỢP .'!E$1635:M$1783,8,0)</f>
        <v>05.12.2023</v>
      </c>
      <c r="O1659" t="s">
        <v>1357</v>
      </c>
      <c r="P1659"/>
    </row>
    <row r="1660" spans="1:16" hidden="1" x14ac:dyDescent="0.2">
      <c r="A1660" s="4">
        <v>45208</v>
      </c>
      <c r="B1660" s="5">
        <v>60873</v>
      </c>
      <c r="C1660" s="5" t="s">
        <v>10</v>
      </c>
      <c r="D1660" s="5" t="s">
        <v>90</v>
      </c>
      <c r="E1660" s="8">
        <v>945120</v>
      </c>
      <c r="F1660" s="9" t="s">
        <v>1053</v>
      </c>
      <c r="G1660" s="8">
        <v>75610</v>
      </c>
      <c r="H1660" s="8">
        <f t="shared" si="103"/>
        <v>1020730</v>
      </c>
      <c r="I1660" s="5" t="s">
        <v>13</v>
      </c>
      <c r="J1660" s="5" t="s">
        <v>14</v>
      </c>
      <c r="K1660" s="4">
        <f t="shared" si="101"/>
        <v>45256</v>
      </c>
      <c r="L1660" s="14">
        <f>+VLOOKUP(B1660,'[1]TỔNG HỢP .'!E$1635:M$1783,9,0)</f>
        <v>-1020730</v>
      </c>
      <c r="M1660" s="14">
        <f t="shared" si="102"/>
        <v>0</v>
      </c>
      <c r="N1660" s="4" t="str">
        <f>+VLOOKUP(B1660,'[1]TỔNG HỢP .'!E$1635:M$1783,8,0)</f>
        <v>05.12.2023</v>
      </c>
      <c r="O1660" t="s">
        <v>1357</v>
      </c>
      <c r="P1660"/>
    </row>
    <row r="1661" spans="1:16" hidden="1" x14ac:dyDescent="0.2">
      <c r="A1661" s="4">
        <v>45208</v>
      </c>
      <c r="B1661" s="5">
        <v>60877</v>
      </c>
      <c r="C1661" s="5" t="s">
        <v>10</v>
      </c>
      <c r="D1661" s="5" t="s">
        <v>188</v>
      </c>
      <c r="E1661" s="8">
        <v>945120</v>
      </c>
      <c r="F1661" s="9" t="s">
        <v>1053</v>
      </c>
      <c r="G1661" s="8">
        <v>75610</v>
      </c>
      <c r="H1661" s="8">
        <f t="shared" si="103"/>
        <v>1020730</v>
      </c>
      <c r="I1661" s="5" t="s">
        <v>13</v>
      </c>
      <c r="J1661" s="5" t="s">
        <v>14</v>
      </c>
      <c r="K1661" s="4">
        <f t="shared" si="101"/>
        <v>45256</v>
      </c>
      <c r="L1661" s="14">
        <f>+VLOOKUP(B1661,'[1]TỔNG HỢP .'!E$1635:M$1783,9,0)</f>
        <v>-1020730</v>
      </c>
      <c r="M1661" s="14">
        <f t="shared" si="102"/>
        <v>0</v>
      </c>
      <c r="N1661" s="4" t="str">
        <f>+VLOOKUP(B1661,'[1]TỔNG HỢP .'!E$1635:M$1783,8,0)</f>
        <v>05.12.2023</v>
      </c>
      <c r="O1661" t="s">
        <v>1357</v>
      </c>
      <c r="P1661"/>
    </row>
    <row r="1662" spans="1:16" hidden="1" x14ac:dyDescent="0.2">
      <c r="A1662" s="4">
        <v>45208</v>
      </c>
      <c r="B1662" s="5">
        <v>60895</v>
      </c>
      <c r="C1662" s="5" t="s">
        <v>10</v>
      </c>
      <c r="D1662" s="5" t="s">
        <v>80</v>
      </c>
      <c r="E1662" s="8">
        <v>945120</v>
      </c>
      <c r="F1662" s="9" t="s">
        <v>1053</v>
      </c>
      <c r="G1662" s="8">
        <v>75610</v>
      </c>
      <c r="H1662" s="8">
        <f t="shared" si="103"/>
        <v>1020730</v>
      </c>
      <c r="I1662" s="5" t="s">
        <v>13</v>
      </c>
      <c r="J1662" s="5" t="s">
        <v>14</v>
      </c>
      <c r="K1662" s="4">
        <f t="shared" si="101"/>
        <v>45256</v>
      </c>
      <c r="L1662" s="14">
        <f>+VLOOKUP(B1662,'[1]TỔNG HỢP .'!E$1635:M$1783,9,0)</f>
        <v>-1020730</v>
      </c>
      <c r="M1662" s="14">
        <f t="shared" si="102"/>
        <v>0</v>
      </c>
      <c r="N1662" s="4" t="str">
        <f>+VLOOKUP(B1662,'[1]TỔNG HỢP .'!E$1635:M$1783,8,0)</f>
        <v>05.12.2023</v>
      </c>
      <c r="O1662" t="s">
        <v>1357</v>
      </c>
      <c r="P1662"/>
    </row>
    <row r="1663" spans="1:16" hidden="1" x14ac:dyDescent="0.2">
      <c r="A1663" s="4">
        <v>45208</v>
      </c>
      <c r="B1663" s="5">
        <v>60899</v>
      </c>
      <c r="C1663" s="5" t="s">
        <v>10</v>
      </c>
      <c r="D1663" s="5" t="s">
        <v>15</v>
      </c>
      <c r="E1663" s="8">
        <v>2980684</v>
      </c>
      <c r="F1663" s="9" t="s">
        <v>1053</v>
      </c>
      <c r="G1663" s="8">
        <v>238455</v>
      </c>
      <c r="H1663" s="8">
        <f t="shared" si="103"/>
        <v>3219139</v>
      </c>
      <c r="I1663" s="5" t="s">
        <v>13</v>
      </c>
      <c r="J1663" s="5" t="s">
        <v>14</v>
      </c>
      <c r="K1663" s="4">
        <f t="shared" si="101"/>
        <v>45256</v>
      </c>
      <c r="L1663" s="14">
        <f>+VLOOKUP(B1663,'[1]TỔNG HỢP .'!E$1635:M$1783,9,0)</f>
        <v>-3219139</v>
      </c>
      <c r="M1663" s="14">
        <f t="shared" si="102"/>
        <v>0</v>
      </c>
      <c r="N1663" s="4" t="str">
        <f>+VLOOKUP(B1663,'[1]TỔNG HỢP .'!E$1635:M$1783,8,0)</f>
        <v>05.12.2023</v>
      </c>
      <c r="O1663" t="s">
        <v>1357</v>
      </c>
      <c r="P1663"/>
    </row>
    <row r="1664" spans="1:16" hidden="1" x14ac:dyDescent="0.2">
      <c r="A1664" s="4">
        <v>45208</v>
      </c>
      <c r="B1664" s="5">
        <v>60900</v>
      </c>
      <c r="C1664" s="5" t="s">
        <v>10</v>
      </c>
      <c r="D1664" s="5" t="s">
        <v>21</v>
      </c>
      <c r="E1664" s="8">
        <v>1514640</v>
      </c>
      <c r="F1664" s="9" t="s">
        <v>1053</v>
      </c>
      <c r="G1664" s="8">
        <v>121171</v>
      </c>
      <c r="H1664" s="8">
        <f t="shared" si="103"/>
        <v>1635811</v>
      </c>
      <c r="I1664" s="5" t="s">
        <v>13</v>
      </c>
      <c r="J1664" s="5" t="s">
        <v>14</v>
      </c>
      <c r="K1664" s="4">
        <f t="shared" si="101"/>
        <v>45256</v>
      </c>
      <c r="L1664" s="14">
        <f>+VLOOKUP(B1664,'[1]TỔNG HỢP .'!E$1635:M$1783,9,0)</f>
        <v>-1635811</v>
      </c>
      <c r="M1664" s="14">
        <f t="shared" si="102"/>
        <v>0</v>
      </c>
      <c r="N1664" s="4" t="str">
        <f>+VLOOKUP(B1664,'[1]TỔNG HỢP .'!E$1635:M$1783,8,0)</f>
        <v>05.12.2023</v>
      </c>
      <c r="O1664" t="s">
        <v>1357</v>
      </c>
      <c r="P1664"/>
    </row>
    <row r="1665" spans="1:16" hidden="1" x14ac:dyDescent="0.2">
      <c r="A1665" s="4">
        <v>45208</v>
      </c>
      <c r="B1665" s="5">
        <v>60901</v>
      </c>
      <c r="C1665" s="5" t="s">
        <v>10</v>
      </c>
      <c r="D1665" s="5" t="s">
        <v>21</v>
      </c>
      <c r="E1665" s="8">
        <v>276000</v>
      </c>
      <c r="F1665" s="9" t="s">
        <v>1053</v>
      </c>
      <c r="G1665" s="8">
        <v>22080</v>
      </c>
      <c r="H1665" s="8">
        <f t="shared" si="103"/>
        <v>298080</v>
      </c>
      <c r="I1665" s="5" t="s">
        <v>13</v>
      </c>
      <c r="J1665" s="5" t="s">
        <v>14</v>
      </c>
      <c r="K1665" s="4">
        <f t="shared" si="101"/>
        <v>45256</v>
      </c>
      <c r="L1665" s="14">
        <f>+VLOOKUP(B1665,'[1]TỔNG HỢP .'!E$1635:M$1783,9,0)</f>
        <v>-298080</v>
      </c>
      <c r="M1665" s="14">
        <f t="shared" si="102"/>
        <v>0</v>
      </c>
      <c r="N1665" s="4" t="str">
        <f>+VLOOKUP(B1665,'[1]TỔNG HỢP .'!E$1635:M$1783,8,0)</f>
        <v>05.12.2023</v>
      </c>
      <c r="O1665" t="s">
        <v>1357</v>
      </c>
      <c r="P1665"/>
    </row>
    <row r="1666" spans="1:16" hidden="1" x14ac:dyDescent="0.2">
      <c r="A1666" s="4">
        <v>45208</v>
      </c>
      <c r="B1666" s="5">
        <v>60902</v>
      </c>
      <c r="C1666" s="5" t="s">
        <v>10</v>
      </c>
      <c r="D1666" s="5" t="s">
        <v>54</v>
      </c>
      <c r="E1666" s="8">
        <v>1156580</v>
      </c>
      <c r="F1666" s="9" t="s">
        <v>1053</v>
      </c>
      <c r="G1666" s="8">
        <v>92526</v>
      </c>
      <c r="H1666" s="8">
        <f t="shared" si="103"/>
        <v>1249106</v>
      </c>
      <c r="I1666" s="5" t="s">
        <v>13</v>
      </c>
      <c r="J1666" s="5" t="s">
        <v>14</v>
      </c>
      <c r="K1666" s="4">
        <f t="shared" si="101"/>
        <v>45256</v>
      </c>
      <c r="L1666" s="14">
        <f>+VLOOKUP(B1666,'[1]TỔNG HỢP .'!E$1635:M$1783,9,0)</f>
        <v>-1249106</v>
      </c>
      <c r="M1666" s="14">
        <f t="shared" si="102"/>
        <v>0</v>
      </c>
      <c r="N1666" s="4" t="str">
        <f>+VLOOKUP(B1666,'[1]TỔNG HỢP .'!E$1635:M$1783,8,0)</f>
        <v>05.12.2023</v>
      </c>
      <c r="O1666" t="s">
        <v>1357</v>
      </c>
      <c r="P1666"/>
    </row>
    <row r="1667" spans="1:16" hidden="1" x14ac:dyDescent="0.2">
      <c r="A1667" s="4">
        <v>45208</v>
      </c>
      <c r="B1667" s="5">
        <v>60903</v>
      </c>
      <c r="C1667" s="5" t="s">
        <v>10</v>
      </c>
      <c r="D1667" s="5" t="s">
        <v>24</v>
      </c>
      <c r="E1667" s="8">
        <v>1669372</v>
      </c>
      <c r="F1667" s="9" t="s">
        <v>1053</v>
      </c>
      <c r="G1667" s="8">
        <v>133550</v>
      </c>
      <c r="H1667" s="8">
        <f t="shared" si="103"/>
        <v>1802922</v>
      </c>
      <c r="I1667" s="5" t="s">
        <v>13</v>
      </c>
      <c r="J1667" s="5" t="s">
        <v>14</v>
      </c>
      <c r="K1667" s="4">
        <f t="shared" si="101"/>
        <v>45256</v>
      </c>
      <c r="L1667" s="14">
        <f>+VLOOKUP(B1667,'[1]TỔNG HỢP .'!E$1635:M$1783,9,0)</f>
        <v>-1802922</v>
      </c>
      <c r="M1667" s="14">
        <f t="shared" si="102"/>
        <v>0</v>
      </c>
      <c r="N1667" s="4" t="str">
        <f>+VLOOKUP(B1667,'[1]TỔNG HỢP .'!E$1635:M$1783,8,0)</f>
        <v>05.12.2023</v>
      </c>
      <c r="O1667" t="s">
        <v>1357</v>
      </c>
      <c r="P1667"/>
    </row>
    <row r="1668" spans="1:16" hidden="1" x14ac:dyDescent="0.2">
      <c r="A1668" s="4">
        <v>45208</v>
      </c>
      <c r="B1668" s="5">
        <v>60904</v>
      </c>
      <c r="C1668" s="5" t="s">
        <v>10</v>
      </c>
      <c r="D1668" s="5" t="s">
        <v>1027</v>
      </c>
      <c r="E1668" s="8">
        <v>945120</v>
      </c>
      <c r="F1668" s="9" t="s">
        <v>1053</v>
      </c>
      <c r="G1668" s="8">
        <v>75610</v>
      </c>
      <c r="H1668" s="8">
        <f t="shared" si="103"/>
        <v>1020730</v>
      </c>
      <c r="I1668" s="5" t="s">
        <v>13</v>
      </c>
      <c r="J1668" s="5" t="s">
        <v>14</v>
      </c>
      <c r="K1668" s="4">
        <f t="shared" si="101"/>
        <v>45256</v>
      </c>
      <c r="L1668" s="14">
        <f>+VLOOKUP(B1668,'[1]TỔNG HỢP .'!E$1635:M$1783,9,0)</f>
        <v>-1020730</v>
      </c>
      <c r="M1668" s="14">
        <f t="shared" si="102"/>
        <v>0</v>
      </c>
      <c r="N1668" s="4" t="str">
        <f>+VLOOKUP(B1668,'[1]TỔNG HỢP .'!E$1635:M$1783,8,0)</f>
        <v>05.12.2023</v>
      </c>
      <c r="O1668" t="s">
        <v>1357</v>
      </c>
      <c r="P1668"/>
    </row>
    <row r="1669" spans="1:16" hidden="1" x14ac:dyDescent="0.2">
      <c r="A1669" s="4">
        <v>45208</v>
      </c>
      <c r="B1669" s="5">
        <v>60905</v>
      </c>
      <c r="C1669" s="5" t="s">
        <v>10</v>
      </c>
      <c r="D1669" s="5" t="s">
        <v>1027</v>
      </c>
      <c r="E1669" s="8">
        <v>660732</v>
      </c>
      <c r="F1669" s="9" t="s">
        <v>1053</v>
      </c>
      <c r="G1669" s="8">
        <v>52859</v>
      </c>
      <c r="H1669" s="8">
        <f t="shared" si="103"/>
        <v>713591</v>
      </c>
      <c r="I1669" s="5" t="s">
        <v>13</v>
      </c>
      <c r="J1669" s="5" t="s">
        <v>14</v>
      </c>
      <c r="K1669" s="4">
        <f t="shared" si="101"/>
        <v>45256</v>
      </c>
      <c r="L1669" s="14">
        <f>+VLOOKUP(B1669,'[1]TỔNG HỢP .'!E$1635:M$1783,9,0)</f>
        <v>-713591</v>
      </c>
      <c r="M1669" s="14">
        <f t="shared" si="102"/>
        <v>0</v>
      </c>
      <c r="N1669" s="4" t="str">
        <f>+VLOOKUP(B1669,'[1]TỔNG HỢP .'!E$1635:M$1783,8,0)</f>
        <v>05.12.2023</v>
      </c>
      <c r="O1669" t="s">
        <v>1357</v>
      </c>
      <c r="P1669"/>
    </row>
    <row r="1670" spans="1:16" hidden="1" x14ac:dyDescent="0.2">
      <c r="A1670" s="4">
        <v>45208</v>
      </c>
      <c r="B1670" s="5">
        <v>60906</v>
      </c>
      <c r="C1670" s="5" t="s">
        <v>10</v>
      </c>
      <c r="D1670" s="5" t="s">
        <v>29</v>
      </c>
      <c r="E1670" s="8">
        <v>2625220</v>
      </c>
      <c r="F1670" s="9" t="s">
        <v>1053</v>
      </c>
      <c r="G1670" s="8">
        <v>210018</v>
      </c>
      <c r="H1670" s="8">
        <f t="shared" si="103"/>
        <v>2835238</v>
      </c>
      <c r="I1670" s="5" t="s">
        <v>13</v>
      </c>
      <c r="J1670" s="5" t="s">
        <v>14</v>
      </c>
      <c r="K1670" s="4">
        <f t="shared" si="101"/>
        <v>45256</v>
      </c>
      <c r="L1670" s="14">
        <f>+VLOOKUP(B1670,'[1]TỔNG HỢP .'!E$1635:M$1783,9,0)</f>
        <v>-2835238</v>
      </c>
      <c r="M1670" s="14">
        <f t="shared" si="102"/>
        <v>0</v>
      </c>
      <c r="N1670" s="4" t="str">
        <f>+VLOOKUP(B1670,'[1]TỔNG HỢP .'!E$1635:M$1783,8,0)</f>
        <v>05.12.2023</v>
      </c>
      <c r="O1670" t="s">
        <v>1357</v>
      </c>
      <c r="P1670"/>
    </row>
    <row r="1671" spans="1:16" hidden="1" x14ac:dyDescent="0.2">
      <c r="A1671" s="4">
        <v>45208</v>
      </c>
      <c r="B1671" s="5">
        <v>60907</v>
      </c>
      <c r="C1671" s="5" t="s">
        <v>10</v>
      </c>
      <c r="D1671" s="5" t="s">
        <v>32</v>
      </c>
      <c r="E1671" s="8">
        <v>945120</v>
      </c>
      <c r="F1671" s="9" t="s">
        <v>1053</v>
      </c>
      <c r="G1671" s="8">
        <v>75610</v>
      </c>
      <c r="H1671" s="8">
        <f t="shared" si="103"/>
        <v>1020730</v>
      </c>
      <c r="I1671" s="5" t="s">
        <v>13</v>
      </c>
      <c r="J1671" s="5" t="s">
        <v>14</v>
      </c>
      <c r="K1671" s="4">
        <f t="shared" si="101"/>
        <v>45256</v>
      </c>
      <c r="L1671" s="14">
        <f>+VLOOKUP(B1671,'[1]TỔNG HỢP .'!E$1635:M$1783,9,0)</f>
        <v>-1020730</v>
      </c>
      <c r="M1671" s="14">
        <f t="shared" si="102"/>
        <v>0</v>
      </c>
      <c r="N1671" s="4" t="str">
        <f>+VLOOKUP(B1671,'[1]TỔNG HỢP .'!E$1635:M$1783,8,0)</f>
        <v>05.12.2023</v>
      </c>
      <c r="O1671" t="s">
        <v>1357</v>
      </c>
      <c r="P1671"/>
    </row>
    <row r="1672" spans="1:16" hidden="1" x14ac:dyDescent="0.2">
      <c r="A1672" s="4">
        <v>45208</v>
      </c>
      <c r="B1672" s="5">
        <v>60908</v>
      </c>
      <c r="C1672" s="5" t="s">
        <v>10</v>
      </c>
      <c r="D1672" s="5" t="s">
        <v>120</v>
      </c>
      <c r="E1672" s="8">
        <v>1156580</v>
      </c>
      <c r="F1672" s="9" t="s">
        <v>1053</v>
      </c>
      <c r="G1672" s="8">
        <v>92526</v>
      </c>
      <c r="H1672" s="8">
        <f t="shared" si="103"/>
        <v>1249106</v>
      </c>
      <c r="I1672" s="5" t="s">
        <v>13</v>
      </c>
      <c r="J1672" s="5" t="s">
        <v>14</v>
      </c>
      <c r="K1672" s="4">
        <f t="shared" si="101"/>
        <v>45256</v>
      </c>
      <c r="L1672" s="14">
        <f>+VLOOKUP(B1672,'[1]TỔNG HỢP .'!E$1635:M$1783,9,0)</f>
        <v>-1249106</v>
      </c>
      <c r="M1672" s="14">
        <f t="shared" si="102"/>
        <v>0</v>
      </c>
      <c r="N1672" s="4" t="str">
        <f>+VLOOKUP(B1672,'[1]TỔNG HỢP .'!E$1635:M$1783,8,0)</f>
        <v>05.12.2023</v>
      </c>
      <c r="O1672" t="s">
        <v>1357</v>
      </c>
      <c r="P1672"/>
    </row>
    <row r="1673" spans="1:16" hidden="1" x14ac:dyDescent="0.2">
      <c r="A1673" s="4">
        <v>45208</v>
      </c>
      <c r="B1673" s="5">
        <v>60909</v>
      </c>
      <c r="C1673" s="5" t="s">
        <v>10</v>
      </c>
      <c r="D1673" s="5" t="s">
        <v>137</v>
      </c>
      <c r="E1673" s="8">
        <v>1468640</v>
      </c>
      <c r="F1673" s="9" t="s">
        <v>1053</v>
      </c>
      <c r="G1673" s="8">
        <v>117491</v>
      </c>
      <c r="H1673" s="8">
        <f t="shared" si="103"/>
        <v>1586131</v>
      </c>
      <c r="I1673" s="5" t="s">
        <v>13</v>
      </c>
      <c r="J1673" s="5" t="s">
        <v>14</v>
      </c>
      <c r="K1673" s="4">
        <f t="shared" si="101"/>
        <v>45256</v>
      </c>
      <c r="L1673" s="14">
        <f>+VLOOKUP(B1673,'[1]TỔNG HỢP .'!E$1635:M$1783,9,0)</f>
        <v>-1586131</v>
      </c>
      <c r="M1673" s="14">
        <f t="shared" si="102"/>
        <v>0</v>
      </c>
      <c r="N1673" s="4" t="str">
        <f>+VLOOKUP(B1673,'[1]TỔNG HỢP .'!E$1635:M$1783,8,0)</f>
        <v>05.12.2023</v>
      </c>
      <c r="O1673" t="s">
        <v>1357</v>
      </c>
      <c r="P1673"/>
    </row>
    <row r="1674" spans="1:16" hidden="1" x14ac:dyDescent="0.2">
      <c r="A1674" s="4">
        <v>45208</v>
      </c>
      <c r="B1674" s="5">
        <v>60910</v>
      </c>
      <c r="C1674" s="5" t="s">
        <v>10</v>
      </c>
      <c r="D1674" s="5" t="s">
        <v>35</v>
      </c>
      <c r="E1674" s="8">
        <v>1110580</v>
      </c>
      <c r="F1674" s="9" t="s">
        <v>1053</v>
      </c>
      <c r="G1674" s="8">
        <v>88846</v>
      </c>
      <c r="H1674" s="8">
        <f t="shared" si="103"/>
        <v>1199426</v>
      </c>
      <c r="I1674" s="5" t="s">
        <v>13</v>
      </c>
      <c r="J1674" s="5" t="s">
        <v>14</v>
      </c>
      <c r="K1674" s="4">
        <f t="shared" si="101"/>
        <v>45256</v>
      </c>
      <c r="L1674" s="14">
        <f>+VLOOKUP(B1674,'[1]TỔNG HỢP .'!E$1635:M$1783,9,0)</f>
        <v>-1199426</v>
      </c>
      <c r="M1674" s="14">
        <f t="shared" si="102"/>
        <v>0</v>
      </c>
      <c r="N1674" s="4" t="str">
        <f>+VLOOKUP(B1674,'[1]TỔNG HỢP .'!E$1635:M$1783,8,0)</f>
        <v>05.12.2023</v>
      </c>
      <c r="O1674" t="s">
        <v>1357</v>
      </c>
      <c r="P1674"/>
    </row>
    <row r="1675" spans="1:16" hidden="1" x14ac:dyDescent="0.2">
      <c r="A1675" s="4">
        <v>45208</v>
      </c>
      <c r="B1675" s="5">
        <v>60911</v>
      </c>
      <c r="C1675" s="5" t="s">
        <v>10</v>
      </c>
      <c r="D1675" s="5" t="s">
        <v>35</v>
      </c>
      <c r="E1675" s="8">
        <v>945120</v>
      </c>
      <c r="F1675" s="9" t="s">
        <v>1053</v>
      </c>
      <c r="G1675" s="8">
        <v>75610</v>
      </c>
      <c r="H1675" s="8">
        <f t="shared" si="103"/>
        <v>1020730</v>
      </c>
      <c r="I1675" s="5" t="s">
        <v>13</v>
      </c>
      <c r="J1675" s="5" t="s">
        <v>14</v>
      </c>
      <c r="K1675" s="4">
        <f t="shared" si="101"/>
        <v>45256</v>
      </c>
      <c r="L1675" s="14">
        <f>+VLOOKUP(B1675,'[1]TỔNG HỢP .'!E$1635:M$1783,9,0)</f>
        <v>-1020730</v>
      </c>
      <c r="M1675" s="14">
        <f t="shared" si="102"/>
        <v>0</v>
      </c>
      <c r="N1675" s="4" t="str">
        <f>+VLOOKUP(B1675,'[1]TỔNG HỢP .'!E$1635:M$1783,8,0)</f>
        <v>05.12.2023</v>
      </c>
      <c r="O1675" t="s">
        <v>1357</v>
      </c>
      <c r="P1675"/>
    </row>
    <row r="1676" spans="1:16" hidden="1" x14ac:dyDescent="0.2">
      <c r="A1676" s="4">
        <v>45208</v>
      </c>
      <c r="B1676" s="5">
        <v>60912</v>
      </c>
      <c r="C1676" s="5" t="s">
        <v>10</v>
      </c>
      <c r="D1676" s="5" t="s">
        <v>140</v>
      </c>
      <c r="E1676" s="8">
        <v>1110580</v>
      </c>
      <c r="F1676" s="9" t="s">
        <v>1053</v>
      </c>
      <c r="G1676" s="8">
        <v>88846</v>
      </c>
      <c r="H1676" s="8">
        <f t="shared" si="103"/>
        <v>1199426</v>
      </c>
      <c r="I1676" s="5" t="s">
        <v>13</v>
      </c>
      <c r="J1676" s="5" t="s">
        <v>14</v>
      </c>
      <c r="K1676" s="4">
        <f t="shared" si="101"/>
        <v>45256</v>
      </c>
      <c r="L1676" s="14">
        <f>+VLOOKUP(B1676,'[1]TỔNG HỢP .'!E$1635:M$1783,9,0)</f>
        <v>-1199426</v>
      </c>
      <c r="M1676" s="14">
        <f t="shared" si="102"/>
        <v>0</v>
      </c>
      <c r="N1676" s="4" t="str">
        <f>+VLOOKUP(B1676,'[1]TỔNG HỢP .'!E$1635:M$1783,8,0)</f>
        <v>05.12.2023</v>
      </c>
      <c r="O1676" t="s">
        <v>1357</v>
      </c>
      <c r="P1676"/>
    </row>
    <row r="1677" spans="1:16" hidden="1" x14ac:dyDescent="0.2">
      <c r="A1677" s="4">
        <v>45208</v>
      </c>
      <c r="B1677" s="5">
        <v>60913</v>
      </c>
      <c r="C1677" s="5" t="s">
        <v>10</v>
      </c>
      <c r="D1677" s="5" t="s">
        <v>38</v>
      </c>
      <c r="E1677" s="8">
        <v>3888440</v>
      </c>
      <c r="F1677" s="9" t="s">
        <v>1053</v>
      </c>
      <c r="G1677" s="8">
        <v>311075</v>
      </c>
      <c r="H1677" s="8">
        <f t="shared" si="103"/>
        <v>4199515</v>
      </c>
      <c r="I1677" s="5" t="s">
        <v>13</v>
      </c>
      <c r="J1677" s="5" t="s">
        <v>14</v>
      </c>
      <c r="K1677" s="4">
        <f t="shared" si="101"/>
        <v>45256</v>
      </c>
      <c r="L1677" s="14">
        <f>+VLOOKUP(B1677,'[1]TỔNG HỢP .'!E$1635:M$1783,9,0)</f>
        <v>-4199515</v>
      </c>
      <c r="M1677" s="14">
        <f t="shared" si="102"/>
        <v>0</v>
      </c>
      <c r="N1677" s="4" t="str">
        <f>+VLOOKUP(B1677,'[1]TỔNG HỢP .'!E$1635:M$1783,8,0)</f>
        <v>05.12.2023</v>
      </c>
      <c r="O1677" t="s">
        <v>1357</v>
      </c>
      <c r="P1677"/>
    </row>
    <row r="1678" spans="1:16" hidden="1" x14ac:dyDescent="0.2">
      <c r="A1678" s="4">
        <v>45208</v>
      </c>
      <c r="B1678" s="5">
        <v>60914</v>
      </c>
      <c r="C1678" s="5" t="s">
        <v>10</v>
      </c>
      <c r="D1678" s="5" t="s">
        <v>18</v>
      </c>
      <c r="E1678" s="8">
        <v>5158440</v>
      </c>
      <c r="F1678" s="9" t="s">
        <v>1053</v>
      </c>
      <c r="G1678" s="8">
        <v>412675</v>
      </c>
      <c r="H1678" s="8">
        <f t="shared" si="103"/>
        <v>5571115</v>
      </c>
      <c r="I1678" s="5" t="s">
        <v>13</v>
      </c>
      <c r="J1678" s="5" t="s">
        <v>14</v>
      </c>
      <c r="K1678" s="4">
        <f t="shared" si="101"/>
        <v>45256</v>
      </c>
      <c r="L1678" s="14">
        <f>+VLOOKUP(B1678,'[1]TỔNG HỢP .'!E$1635:M$1783,9,0)</f>
        <v>-5571115</v>
      </c>
      <c r="M1678" s="14">
        <f t="shared" si="102"/>
        <v>0</v>
      </c>
      <c r="N1678" s="4" t="str">
        <f>+VLOOKUP(B1678,'[1]TỔNG HỢP .'!E$1635:M$1783,8,0)</f>
        <v>05.12.2023</v>
      </c>
      <c r="O1678" t="s">
        <v>1357</v>
      </c>
      <c r="P1678"/>
    </row>
    <row r="1679" spans="1:16" hidden="1" x14ac:dyDescent="0.2">
      <c r="A1679" s="4">
        <v>45208</v>
      </c>
      <c r="B1679" s="5">
        <v>60915</v>
      </c>
      <c r="C1679" s="5" t="s">
        <v>10</v>
      </c>
      <c r="D1679" s="5" t="s">
        <v>44</v>
      </c>
      <c r="E1679" s="8">
        <v>1468640</v>
      </c>
      <c r="F1679" s="9" t="s">
        <v>1053</v>
      </c>
      <c r="G1679" s="8">
        <v>117491</v>
      </c>
      <c r="H1679" s="8">
        <f t="shared" si="103"/>
        <v>1586131</v>
      </c>
      <c r="I1679" s="5" t="s">
        <v>13</v>
      </c>
      <c r="J1679" s="5" t="s">
        <v>14</v>
      </c>
      <c r="K1679" s="4">
        <f t="shared" si="101"/>
        <v>45256</v>
      </c>
      <c r="L1679" s="14">
        <f>+VLOOKUP(B1679,'[1]TỔNG HỢP .'!E$1635:M$1783,9,0)</f>
        <v>-1586131</v>
      </c>
      <c r="M1679" s="14">
        <f t="shared" si="102"/>
        <v>0</v>
      </c>
      <c r="N1679" s="4" t="str">
        <f>+VLOOKUP(B1679,'[1]TỔNG HỢP .'!E$1635:M$1783,8,0)</f>
        <v>05.12.2023</v>
      </c>
      <c r="O1679" t="s">
        <v>1357</v>
      </c>
      <c r="P1679"/>
    </row>
    <row r="1680" spans="1:16" hidden="1" x14ac:dyDescent="0.2">
      <c r="A1680" s="4">
        <v>45208</v>
      </c>
      <c r="B1680" s="5">
        <v>60916</v>
      </c>
      <c r="C1680" s="5" t="s">
        <v>10</v>
      </c>
      <c r="D1680" s="5" t="s">
        <v>50</v>
      </c>
      <c r="E1680" s="8">
        <v>1110580</v>
      </c>
      <c r="F1680" s="9" t="s">
        <v>1053</v>
      </c>
      <c r="G1680" s="8">
        <v>88846</v>
      </c>
      <c r="H1680" s="8">
        <f t="shared" si="103"/>
        <v>1199426</v>
      </c>
      <c r="I1680" s="5" t="s">
        <v>13</v>
      </c>
      <c r="J1680" s="5" t="s">
        <v>14</v>
      </c>
      <c r="K1680" s="4">
        <f t="shared" si="101"/>
        <v>45256</v>
      </c>
      <c r="L1680" s="14">
        <f>+VLOOKUP(B1680,'[1]TỔNG HỢP .'!E$1635:M$1783,9,0)</f>
        <v>-1199426</v>
      </c>
      <c r="M1680" s="14">
        <f t="shared" si="102"/>
        <v>0</v>
      </c>
      <c r="N1680" s="4" t="str">
        <f>+VLOOKUP(B1680,'[1]TỔNG HỢP .'!E$1635:M$1783,8,0)</f>
        <v>05.12.2023</v>
      </c>
      <c r="O1680" t="s">
        <v>1357</v>
      </c>
      <c r="P1680"/>
    </row>
    <row r="1681" spans="1:16" hidden="1" x14ac:dyDescent="0.2">
      <c r="A1681" s="4">
        <v>45208</v>
      </c>
      <c r="B1681" s="5">
        <v>60917</v>
      </c>
      <c r="C1681" s="5" t="s">
        <v>10</v>
      </c>
      <c r="D1681" s="5" t="s">
        <v>267</v>
      </c>
      <c r="E1681" s="8">
        <v>4335400</v>
      </c>
      <c r="F1681" s="9" t="s">
        <v>1053</v>
      </c>
      <c r="G1681" s="8">
        <v>346832</v>
      </c>
      <c r="H1681" s="8">
        <f t="shared" si="103"/>
        <v>4682232</v>
      </c>
      <c r="I1681" s="5" t="s">
        <v>13</v>
      </c>
      <c r="J1681" s="5" t="s">
        <v>14</v>
      </c>
      <c r="K1681" s="4">
        <f t="shared" si="101"/>
        <v>45256</v>
      </c>
      <c r="L1681" s="14">
        <f>+VLOOKUP(B1681,'[1]TỔNG HỢP .'!E$1635:M$1783,9,0)</f>
        <v>-4682232</v>
      </c>
      <c r="M1681" s="14">
        <f t="shared" si="102"/>
        <v>0</v>
      </c>
      <c r="N1681" s="4" t="str">
        <f>+VLOOKUP(B1681,'[1]TỔNG HỢP .'!E$1635:M$1783,8,0)</f>
        <v>05.12.2023</v>
      </c>
      <c r="O1681" t="s">
        <v>1357</v>
      </c>
      <c r="P1681"/>
    </row>
    <row r="1682" spans="1:16" hidden="1" x14ac:dyDescent="0.2">
      <c r="A1682" s="4">
        <v>45208</v>
      </c>
      <c r="B1682" s="5">
        <v>60918</v>
      </c>
      <c r="C1682" s="5" t="s">
        <v>10</v>
      </c>
      <c r="D1682" s="5" t="s">
        <v>1024</v>
      </c>
      <c r="E1682" s="8">
        <v>1110580</v>
      </c>
      <c r="F1682" s="9" t="s">
        <v>1053</v>
      </c>
      <c r="G1682" s="8">
        <v>88846</v>
      </c>
      <c r="H1682" s="8">
        <f t="shared" si="103"/>
        <v>1199426</v>
      </c>
      <c r="I1682" s="5" t="s">
        <v>13</v>
      </c>
      <c r="J1682" s="5" t="s">
        <v>14</v>
      </c>
      <c r="K1682" s="4">
        <f t="shared" si="101"/>
        <v>45256</v>
      </c>
      <c r="L1682" s="14">
        <f>+VLOOKUP(B1682,'[1]TỔNG HỢP .'!E$1635:M$1783,9,0)</f>
        <v>-1199426</v>
      </c>
      <c r="M1682" s="14">
        <f t="shared" si="102"/>
        <v>0</v>
      </c>
      <c r="N1682" s="4" t="str">
        <f>+VLOOKUP(B1682,'[1]TỔNG HỢP .'!E$1635:M$1783,8,0)</f>
        <v>05.12.2023</v>
      </c>
      <c r="O1682" t="s">
        <v>1357</v>
      </c>
      <c r="P1682"/>
    </row>
    <row r="1683" spans="1:16" hidden="1" x14ac:dyDescent="0.2">
      <c r="A1683" s="4">
        <v>45209</v>
      </c>
      <c r="B1683" s="5">
        <v>60938</v>
      </c>
      <c r="C1683" s="5" t="s">
        <v>10</v>
      </c>
      <c r="D1683" s="5" t="s">
        <v>175</v>
      </c>
      <c r="E1683" s="8">
        <v>1110580</v>
      </c>
      <c r="F1683" s="9" t="s">
        <v>1053</v>
      </c>
      <c r="G1683" s="8">
        <v>88846</v>
      </c>
      <c r="H1683" s="8">
        <f t="shared" si="103"/>
        <v>1199426</v>
      </c>
      <c r="I1683" s="5" t="s">
        <v>13</v>
      </c>
      <c r="J1683" s="5" t="s">
        <v>14</v>
      </c>
      <c r="K1683" s="4">
        <f t="shared" si="101"/>
        <v>45257</v>
      </c>
      <c r="L1683" s="14">
        <f>+VLOOKUP(B1683,'[1]TỔNG HỢP .'!E$1635:M$1783,9,0)</f>
        <v>-1199426</v>
      </c>
      <c r="M1683" s="14">
        <f t="shared" si="102"/>
        <v>0</v>
      </c>
      <c r="N1683" s="4" t="str">
        <f>+VLOOKUP(B1683,'[1]TỔNG HỢP .'!E$1635:M$1783,8,0)</f>
        <v>05.12.2023</v>
      </c>
      <c r="O1683" t="s">
        <v>1357</v>
      </c>
      <c r="P1683"/>
    </row>
    <row r="1684" spans="1:16" hidden="1" x14ac:dyDescent="0.2">
      <c r="A1684" s="4">
        <v>45209</v>
      </c>
      <c r="B1684" s="5">
        <v>60939</v>
      </c>
      <c r="C1684" s="5" t="s">
        <v>10</v>
      </c>
      <c r="D1684" s="5" t="s">
        <v>175</v>
      </c>
      <c r="E1684" s="8">
        <v>472560</v>
      </c>
      <c r="F1684" s="9" t="s">
        <v>1053</v>
      </c>
      <c r="G1684" s="8">
        <v>37805</v>
      </c>
      <c r="H1684" s="8">
        <f t="shared" si="103"/>
        <v>510365</v>
      </c>
      <c r="I1684" s="5" t="s">
        <v>13</v>
      </c>
      <c r="J1684" s="5" t="s">
        <v>14</v>
      </c>
      <c r="K1684" s="4">
        <f t="shared" si="101"/>
        <v>45257</v>
      </c>
      <c r="L1684" s="14">
        <f>+VLOOKUP(B1684,'[1]TỔNG HỢP .'!E$1635:M$1783,9,0)</f>
        <v>-510365</v>
      </c>
      <c r="M1684" s="14">
        <f t="shared" si="102"/>
        <v>0</v>
      </c>
      <c r="N1684" s="4" t="str">
        <f>+VLOOKUP(B1684,'[1]TỔNG HỢP .'!E$1635:M$1783,8,0)</f>
        <v>05.12.2023</v>
      </c>
      <c r="O1684" t="s">
        <v>1357</v>
      </c>
      <c r="P1684"/>
    </row>
    <row r="1685" spans="1:16" hidden="1" x14ac:dyDescent="0.2">
      <c r="A1685" s="4">
        <v>45209</v>
      </c>
      <c r="B1685" s="5">
        <v>60946</v>
      </c>
      <c r="C1685" s="5" t="s">
        <v>10</v>
      </c>
      <c r="D1685" s="5" t="s">
        <v>77</v>
      </c>
      <c r="E1685" s="8">
        <v>6269020</v>
      </c>
      <c r="F1685" s="9" t="s">
        <v>1053</v>
      </c>
      <c r="G1685" s="8">
        <v>501522</v>
      </c>
      <c r="H1685" s="8">
        <f t="shared" si="103"/>
        <v>6770542</v>
      </c>
      <c r="I1685" s="5" t="s">
        <v>13</v>
      </c>
      <c r="J1685" s="5" t="s">
        <v>14</v>
      </c>
      <c r="K1685" s="4">
        <f t="shared" si="101"/>
        <v>45257</v>
      </c>
      <c r="L1685" s="14">
        <f>+VLOOKUP(B1685,'[1]TỔNG HỢP .'!E$1635:M$1783,9,0)</f>
        <v>-6770542</v>
      </c>
      <c r="M1685" s="14">
        <f t="shared" si="102"/>
        <v>0</v>
      </c>
      <c r="N1685" s="4" t="str">
        <f>+VLOOKUP(B1685,'[1]TỔNG HỢP .'!E$1635:M$1783,8,0)</f>
        <v>05.12.2023</v>
      </c>
      <c r="O1685" t="s">
        <v>1357</v>
      </c>
      <c r="P1685"/>
    </row>
    <row r="1686" spans="1:16" hidden="1" x14ac:dyDescent="0.2">
      <c r="A1686" s="4">
        <v>45209</v>
      </c>
      <c r="B1686" s="5">
        <v>60947</v>
      </c>
      <c r="C1686" s="5" t="s">
        <v>10</v>
      </c>
      <c r="D1686" s="5" t="s">
        <v>77</v>
      </c>
      <c r="E1686" s="8">
        <v>945120</v>
      </c>
      <c r="F1686" s="9" t="s">
        <v>1053</v>
      </c>
      <c r="G1686" s="8">
        <v>75610</v>
      </c>
      <c r="H1686" s="8">
        <f t="shared" si="103"/>
        <v>1020730</v>
      </c>
      <c r="I1686" s="5" t="s">
        <v>13</v>
      </c>
      <c r="J1686" s="5" t="s">
        <v>14</v>
      </c>
      <c r="K1686" s="4">
        <f t="shared" ref="K1686:K1749" si="104">48+A1686</f>
        <v>45257</v>
      </c>
      <c r="L1686" s="14">
        <f>+VLOOKUP(B1686,'[1]TỔNG HỢP .'!E$1635:M$1783,9,0)</f>
        <v>-1020730</v>
      </c>
      <c r="M1686" s="14">
        <f t="shared" ref="M1686:M1749" si="105">+L1686+H1686</f>
        <v>0</v>
      </c>
      <c r="N1686" s="4" t="str">
        <f>+VLOOKUP(B1686,'[1]TỔNG HỢP .'!E$1635:M$1783,8,0)</f>
        <v>05.12.2023</v>
      </c>
      <c r="O1686" t="s">
        <v>1357</v>
      </c>
      <c r="P1686"/>
    </row>
    <row r="1687" spans="1:16" hidden="1" x14ac:dyDescent="0.2">
      <c r="A1687" s="4">
        <v>45209</v>
      </c>
      <c r="B1687" s="5">
        <v>60953</v>
      </c>
      <c r="C1687" s="5" t="s">
        <v>10</v>
      </c>
      <c r="D1687" s="5" t="s">
        <v>74</v>
      </c>
      <c r="E1687" s="8">
        <v>945120</v>
      </c>
      <c r="F1687" s="9" t="s">
        <v>1053</v>
      </c>
      <c r="G1687" s="8">
        <v>75610</v>
      </c>
      <c r="H1687" s="8">
        <f t="shared" ref="H1687:H1750" si="106">+E1687+G1687</f>
        <v>1020730</v>
      </c>
      <c r="I1687" s="5" t="s">
        <v>13</v>
      </c>
      <c r="J1687" s="5" t="s">
        <v>14</v>
      </c>
      <c r="K1687" s="4">
        <f t="shared" si="104"/>
        <v>45257</v>
      </c>
      <c r="L1687" s="14">
        <f>+VLOOKUP(B1687,'[1]TỔNG HỢP .'!E$1635:M$1783,9,0)</f>
        <v>-1020730</v>
      </c>
      <c r="M1687" s="14">
        <f t="shared" si="105"/>
        <v>0</v>
      </c>
      <c r="N1687" s="4" t="str">
        <f>+VLOOKUP(B1687,'[1]TỔNG HỢP .'!E$1635:M$1783,8,0)</f>
        <v>05.12.2023</v>
      </c>
      <c r="O1687" t="s">
        <v>1357</v>
      </c>
      <c r="P1687"/>
    </row>
    <row r="1688" spans="1:16" hidden="1" x14ac:dyDescent="0.2">
      <c r="A1688" s="4">
        <v>45209</v>
      </c>
      <c r="B1688" s="5">
        <v>60954</v>
      </c>
      <c r="C1688" s="5" t="s">
        <v>10</v>
      </c>
      <c r="D1688" s="5" t="s">
        <v>74</v>
      </c>
      <c r="E1688" s="8">
        <v>1248580</v>
      </c>
      <c r="F1688" s="9" t="s">
        <v>1053</v>
      </c>
      <c r="G1688" s="8">
        <v>99886</v>
      </c>
      <c r="H1688" s="8">
        <f t="shared" si="106"/>
        <v>1348466</v>
      </c>
      <c r="I1688" s="5" t="s">
        <v>13</v>
      </c>
      <c r="J1688" s="5" t="s">
        <v>14</v>
      </c>
      <c r="K1688" s="4">
        <f t="shared" si="104"/>
        <v>45257</v>
      </c>
      <c r="L1688" s="14">
        <f>+VLOOKUP(B1688,'[1]TỔNG HỢP .'!E$1635:M$1783,9,0)</f>
        <v>-1348466</v>
      </c>
      <c r="M1688" s="14">
        <f t="shared" si="105"/>
        <v>0</v>
      </c>
      <c r="N1688" s="4" t="str">
        <f>+VLOOKUP(B1688,'[1]TỔNG HỢP .'!E$1635:M$1783,8,0)</f>
        <v>05.12.2023</v>
      </c>
      <c r="O1688" t="s">
        <v>1357</v>
      </c>
      <c r="P1688"/>
    </row>
    <row r="1689" spans="1:16" hidden="1" x14ac:dyDescent="0.2">
      <c r="A1689" s="4">
        <v>45209</v>
      </c>
      <c r="B1689" s="5">
        <v>60958</v>
      </c>
      <c r="C1689" s="5" t="s">
        <v>10</v>
      </c>
      <c r="D1689" s="5" t="s">
        <v>1025</v>
      </c>
      <c r="E1689" s="8">
        <v>2459760</v>
      </c>
      <c r="F1689" s="9" t="s">
        <v>1053</v>
      </c>
      <c r="G1689" s="8">
        <v>196781</v>
      </c>
      <c r="H1689" s="8">
        <f t="shared" si="106"/>
        <v>2656541</v>
      </c>
      <c r="I1689" s="5" t="s">
        <v>13</v>
      </c>
      <c r="J1689" s="5" t="s">
        <v>14</v>
      </c>
      <c r="K1689" s="4">
        <f t="shared" si="104"/>
        <v>45257</v>
      </c>
      <c r="L1689" s="14">
        <f>+VLOOKUP(B1689,'[1]TỔNG HỢP .'!E$1635:M$1783,9,0)</f>
        <v>-2656541</v>
      </c>
      <c r="M1689" s="14">
        <f t="shared" si="105"/>
        <v>0</v>
      </c>
      <c r="N1689" s="4" t="str">
        <f>+VLOOKUP(B1689,'[1]TỔNG HỢP .'!E$1635:M$1783,8,0)</f>
        <v>05.12.2023</v>
      </c>
      <c r="O1689" t="s">
        <v>1357</v>
      </c>
      <c r="P1689"/>
    </row>
    <row r="1690" spans="1:16" hidden="1" x14ac:dyDescent="0.2">
      <c r="A1690" s="4">
        <v>45209</v>
      </c>
      <c r="B1690" s="5">
        <v>60959</v>
      </c>
      <c r="C1690" s="5" t="s">
        <v>10</v>
      </c>
      <c r="D1690" s="5" t="s">
        <v>69</v>
      </c>
      <c r="E1690" s="8">
        <v>1512044</v>
      </c>
      <c r="F1690" s="9" t="s">
        <v>1053</v>
      </c>
      <c r="G1690" s="8">
        <v>120964</v>
      </c>
      <c r="H1690" s="8">
        <f t="shared" si="106"/>
        <v>1633008</v>
      </c>
      <c r="I1690" s="5" t="s">
        <v>13</v>
      </c>
      <c r="J1690" s="5" t="s">
        <v>14</v>
      </c>
      <c r="K1690" s="4">
        <f t="shared" si="104"/>
        <v>45257</v>
      </c>
      <c r="L1690" s="14">
        <f>+VLOOKUP(B1690,'[1]TỔNG HỢP .'!E$1635:M$1783,9,0)</f>
        <v>-1633008</v>
      </c>
      <c r="M1690" s="14">
        <f t="shared" si="105"/>
        <v>0</v>
      </c>
      <c r="N1690" s="4" t="str">
        <f>+VLOOKUP(B1690,'[1]TỔNG HỢP .'!E$1635:M$1783,8,0)</f>
        <v>05.12.2023</v>
      </c>
      <c r="O1690" t="s">
        <v>1357</v>
      </c>
      <c r="P1690"/>
    </row>
    <row r="1691" spans="1:16" hidden="1" x14ac:dyDescent="0.2">
      <c r="A1691" s="4">
        <v>45209</v>
      </c>
      <c r="B1691" s="5">
        <v>60993</v>
      </c>
      <c r="C1691" s="5" t="s">
        <v>10</v>
      </c>
      <c r="D1691" s="5" t="s">
        <v>90</v>
      </c>
      <c r="E1691" s="8">
        <v>1110580</v>
      </c>
      <c r="F1691" s="9" t="s">
        <v>1053</v>
      </c>
      <c r="G1691" s="8">
        <v>88846</v>
      </c>
      <c r="H1691" s="8">
        <f t="shared" si="106"/>
        <v>1199426</v>
      </c>
      <c r="I1691" s="5" t="s">
        <v>13</v>
      </c>
      <c r="J1691" s="5" t="s">
        <v>14</v>
      </c>
      <c r="K1691" s="4">
        <f t="shared" si="104"/>
        <v>45257</v>
      </c>
      <c r="L1691" s="14">
        <f>+VLOOKUP(B1691,'[1]TỔNG HỢP .'!E$1635:M$1783,9,0)</f>
        <v>-1199426</v>
      </c>
      <c r="M1691" s="14">
        <f t="shared" si="105"/>
        <v>0</v>
      </c>
      <c r="N1691" s="4" t="str">
        <f>+VLOOKUP(B1691,'[1]TỔNG HỢP .'!E$1635:M$1783,8,0)</f>
        <v>05.12.2023</v>
      </c>
      <c r="O1691" t="s">
        <v>1357</v>
      </c>
      <c r="P1691"/>
    </row>
    <row r="1692" spans="1:16" hidden="1" x14ac:dyDescent="0.2">
      <c r="A1692" s="4">
        <v>45209</v>
      </c>
      <c r="B1692" s="5">
        <v>60994</v>
      </c>
      <c r="C1692" s="5" t="s">
        <v>10</v>
      </c>
      <c r="D1692" s="5" t="s">
        <v>87</v>
      </c>
      <c r="E1692" s="8">
        <v>2777860</v>
      </c>
      <c r="F1692" s="9" t="s">
        <v>1053</v>
      </c>
      <c r="G1692" s="8">
        <v>222229</v>
      </c>
      <c r="H1692" s="8">
        <f t="shared" si="106"/>
        <v>3000089</v>
      </c>
      <c r="I1692" s="5" t="s">
        <v>13</v>
      </c>
      <c r="J1692" s="5" t="s">
        <v>14</v>
      </c>
      <c r="K1692" s="4">
        <f t="shared" si="104"/>
        <v>45257</v>
      </c>
      <c r="L1692" s="14">
        <f>+VLOOKUP(B1692,'[1]TỔNG HỢP .'!E$1635:M$1783,9,0)</f>
        <v>-3000089</v>
      </c>
      <c r="M1692" s="14">
        <f t="shared" si="105"/>
        <v>0</v>
      </c>
      <c r="N1692" s="4" t="str">
        <f>+VLOOKUP(B1692,'[1]TỔNG HỢP .'!E$1635:M$1783,8,0)</f>
        <v>05.12.2023</v>
      </c>
      <c r="O1692" t="s">
        <v>1357</v>
      </c>
      <c r="P1692"/>
    </row>
    <row r="1693" spans="1:16" hidden="1" x14ac:dyDescent="0.2">
      <c r="A1693" s="4">
        <v>45209</v>
      </c>
      <c r="B1693" s="5">
        <v>60995</v>
      </c>
      <c r="C1693" s="5" t="s">
        <v>10</v>
      </c>
      <c r="D1693" s="5" t="s">
        <v>123</v>
      </c>
      <c r="E1693" s="8">
        <v>945120</v>
      </c>
      <c r="F1693" s="9" t="s">
        <v>1053</v>
      </c>
      <c r="G1693" s="8">
        <v>75610</v>
      </c>
      <c r="H1693" s="8">
        <f t="shared" si="106"/>
        <v>1020730</v>
      </c>
      <c r="I1693" s="5" t="s">
        <v>13</v>
      </c>
      <c r="J1693" s="5" t="s">
        <v>14</v>
      </c>
      <c r="K1693" s="4">
        <f t="shared" si="104"/>
        <v>45257</v>
      </c>
      <c r="L1693" s="14">
        <f>+VLOOKUP(B1693,'[1]TỔNG HỢP .'!E$1635:M$1783,9,0)</f>
        <v>-1020730</v>
      </c>
      <c r="M1693" s="14">
        <f t="shared" si="105"/>
        <v>0</v>
      </c>
      <c r="N1693" s="4" t="str">
        <f>+VLOOKUP(B1693,'[1]TỔNG HỢP .'!E$1635:M$1783,8,0)</f>
        <v>05.12.2023</v>
      </c>
      <c r="O1693" t="s">
        <v>1357</v>
      </c>
      <c r="P1693"/>
    </row>
    <row r="1694" spans="1:16" hidden="1" x14ac:dyDescent="0.2">
      <c r="A1694" s="4">
        <v>45210</v>
      </c>
      <c r="B1694" s="5">
        <v>61037</v>
      </c>
      <c r="C1694" s="5" t="s">
        <v>10</v>
      </c>
      <c r="D1694" s="5" t="s">
        <v>188</v>
      </c>
      <c r="E1694" s="8">
        <v>4047860</v>
      </c>
      <c r="F1694" s="9" t="s">
        <v>1053</v>
      </c>
      <c r="G1694" s="8">
        <v>323829</v>
      </c>
      <c r="H1694" s="8">
        <f t="shared" si="106"/>
        <v>4371689</v>
      </c>
      <c r="I1694" s="5" t="s">
        <v>13</v>
      </c>
      <c r="J1694" s="5" t="s">
        <v>14</v>
      </c>
      <c r="K1694" s="4">
        <f t="shared" si="104"/>
        <v>45258</v>
      </c>
      <c r="L1694" s="14">
        <f>+VLOOKUP(B1694,'[1]TỔNG HỢP .'!E$1635:M$1783,9,0)</f>
        <v>-4371689</v>
      </c>
      <c r="M1694" s="14">
        <f t="shared" si="105"/>
        <v>0</v>
      </c>
      <c r="N1694" s="4" t="str">
        <f>+VLOOKUP(B1694,'[1]TỔNG HỢP .'!E$1635:M$1783,8,0)</f>
        <v>05.12.2023</v>
      </c>
      <c r="O1694" t="s">
        <v>1357</v>
      </c>
      <c r="P1694"/>
    </row>
    <row r="1695" spans="1:16" hidden="1" x14ac:dyDescent="0.2">
      <c r="A1695" s="4">
        <v>45210</v>
      </c>
      <c r="B1695" s="5">
        <v>61057</v>
      </c>
      <c r="C1695" s="5" t="s">
        <v>10</v>
      </c>
      <c r="D1695" s="5" t="s">
        <v>1028</v>
      </c>
      <c r="E1695" s="8">
        <v>472560</v>
      </c>
      <c r="F1695" s="9" t="s">
        <v>1053</v>
      </c>
      <c r="G1695" s="8">
        <v>37805</v>
      </c>
      <c r="H1695" s="8">
        <f t="shared" si="106"/>
        <v>510365</v>
      </c>
      <c r="I1695" s="5" t="s">
        <v>13</v>
      </c>
      <c r="J1695" s="5" t="s">
        <v>14</v>
      </c>
      <c r="K1695" s="4">
        <f t="shared" si="104"/>
        <v>45258</v>
      </c>
      <c r="L1695" s="14">
        <f>+VLOOKUP(B1695,'[1]TỔNG HỢP .'!E$1635:M$1783,9,0)</f>
        <v>-510365</v>
      </c>
      <c r="M1695" s="14">
        <f t="shared" si="105"/>
        <v>0</v>
      </c>
      <c r="N1695" s="4" t="str">
        <f>+VLOOKUP(B1695,'[1]TỔNG HỢP .'!E$1635:M$1783,8,0)</f>
        <v>05.12.2023</v>
      </c>
      <c r="O1695" t="s">
        <v>1357</v>
      </c>
      <c r="P1695"/>
    </row>
    <row r="1696" spans="1:16" hidden="1" x14ac:dyDescent="0.2">
      <c r="A1696" s="4">
        <v>45210</v>
      </c>
      <c r="B1696" s="5">
        <v>61062</v>
      </c>
      <c r="C1696" s="5" t="s">
        <v>10</v>
      </c>
      <c r="D1696" s="5" t="s">
        <v>197</v>
      </c>
      <c r="E1696" s="8">
        <v>1311312</v>
      </c>
      <c r="F1696" s="9" t="s">
        <v>1053</v>
      </c>
      <c r="G1696" s="8">
        <v>104905</v>
      </c>
      <c r="H1696" s="8">
        <f t="shared" si="106"/>
        <v>1416217</v>
      </c>
      <c r="I1696" s="5" t="s">
        <v>13</v>
      </c>
      <c r="J1696" s="5" t="s">
        <v>14</v>
      </c>
      <c r="K1696" s="4">
        <f t="shared" si="104"/>
        <v>45258</v>
      </c>
      <c r="L1696" s="14">
        <f>+VLOOKUP(B1696,'[1]TỔNG HỢP .'!E$1635:M$1783,9,0)</f>
        <v>-1416217</v>
      </c>
      <c r="M1696" s="14">
        <f t="shared" si="105"/>
        <v>0</v>
      </c>
      <c r="N1696" s="4" t="str">
        <f>+VLOOKUP(B1696,'[1]TỔNG HỢP .'!E$1635:M$1783,8,0)</f>
        <v>05.12.2023</v>
      </c>
      <c r="O1696" t="s">
        <v>1357</v>
      </c>
      <c r="P1696"/>
    </row>
    <row r="1697" spans="1:16" hidden="1" x14ac:dyDescent="0.2">
      <c r="A1697" s="4">
        <v>45211</v>
      </c>
      <c r="B1697" s="5">
        <v>12442</v>
      </c>
      <c r="C1697" s="5" t="s">
        <v>748</v>
      </c>
      <c r="D1697" s="5" t="s">
        <v>1303</v>
      </c>
      <c r="E1697" s="8">
        <v>-779507</v>
      </c>
      <c r="F1697" s="9" t="s">
        <v>1053</v>
      </c>
      <c r="G1697" s="8">
        <v>-62362</v>
      </c>
      <c r="H1697" s="8">
        <f t="shared" si="106"/>
        <v>-841869</v>
      </c>
      <c r="I1697" s="5" t="s">
        <v>13</v>
      </c>
      <c r="J1697" s="5" t="s">
        <v>14</v>
      </c>
      <c r="K1697" s="4">
        <f t="shared" si="104"/>
        <v>45259</v>
      </c>
      <c r="L1697" s="14">
        <f>+VLOOKUP(B1697,'[1]TỔNG HỢP .'!E$1465:M$1598,9,0)</f>
        <v>841869</v>
      </c>
      <c r="M1697" s="14">
        <f t="shared" si="105"/>
        <v>0</v>
      </c>
      <c r="N1697" s="4" t="str">
        <f>+VLOOKUP(B1697,'[1]TỔNG HỢP .'!E$1465:M$1598,8,0)</f>
        <v>05.11.2023</v>
      </c>
      <c r="O1697" t="s">
        <v>1327</v>
      </c>
      <c r="P1697"/>
    </row>
    <row r="1698" spans="1:16" hidden="1" x14ac:dyDescent="0.2">
      <c r="A1698" s="4">
        <v>45211</v>
      </c>
      <c r="B1698" s="5">
        <v>12654</v>
      </c>
      <c r="C1698" s="5" t="s">
        <v>748</v>
      </c>
      <c r="D1698" s="5" t="s">
        <v>1304</v>
      </c>
      <c r="E1698" s="8">
        <v>-555950</v>
      </c>
      <c r="F1698" s="9" t="s">
        <v>1053</v>
      </c>
      <c r="G1698" s="8">
        <v>-44476</v>
      </c>
      <c r="H1698" s="8">
        <f t="shared" si="106"/>
        <v>-600426</v>
      </c>
      <c r="I1698" s="5" t="s">
        <v>13</v>
      </c>
      <c r="J1698" s="5" t="s">
        <v>14</v>
      </c>
      <c r="K1698" s="4">
        <f t="shared" si="104"/>
        <v>45259</v>
      </c>
      <c r="L1698" s="14">
        <f>+VLOOKUP(B1698,'[1]TỔNG HỢP .'!E$1465:M$1598,9,0)</f>
        <v>600426</v>
      </c>
      <c r="M1698" s="14">
        <f t="shared" si="105"/>
        <v>0</v>
      </c>
      <c r="N1698" s="4" t="str">
        <f>+VLOOKUP(B1698,'[1]TỔNG HỢP .'!E$1465:M$1598,8,0)</f>
        <v>05.11.2023</v>
      </c>
      <c r="O1698" t="s">
        <v>1327</v>
      </c>
      <c r="P1698"/>
    </row>
    <row r="1699" spans="1:16" hidden="1" x14ac:dyDescent="0.2">
      <c r="A1699" s="4">
        <v>45211</v>
      </c>
      <c r="B1699" s="5">
        <v>61879</v>
      </c>
      <c r="C1699" s="5" t="s">
        <v>10</v>
      </c>
      <c r="D1699" s="5" t="s">
        <v>229</v>
      </c>
      <c r="E1699" s="8">
        <v>6269020</v>
      </c>
      <c r="F1699" s="9" t="s">
        <v>1053</v>
      </c>
      <c r="G1699" s="8">
        <v>501522</v>
      </c>
      <c r="H1699" s="8">
        <f t="shared" si="106"/>
        <v>6770542</v>
      </c>
      <c r="I1699" s="5" t="s">
        <v>13</v>
      </c>
      <c r="J1699" s="5" t="s">
        <v>14</v>
      </c>
      <c r="K1699" s="4">
        <f t="shared" si="104"/>
        <v>45259</v>
      </c>
      <c r="L1699" s="14">
        <f>+VLOOKUP(B1699,'[1]TỔNG HỢP .'!E$1635:M$1783,9,0)</f>
        <v>-6770542</v>
      </c>
      <c r="M1699" s="14">
        <f t="shared" si="105"/>
        <v>0</v>
      </c>
      <c r="N1699" s="4" t="str">
        <f>+VLOOKUP(B1699,'[1]TỔNG HỢP .'!E$1635:M$1783,8,0)</f>
        <v>05.12.2023</v>
      </c>
      <c r="O1699" t="s">
        <v>1357</v>
      </c>
      <c r="P1699"/>
    </row>
    <row r="1700" spans="1:16" hidden="1" x14ac:dyDescent="0.2">
      <c r="A1700" s="4">
        <v>45211</v>
      </c>
      <c r="B1700" s="5">
        <v>61880</v>
      </c>
      <c r="C1700" s="5" t="s">
        <v>10</v>
      </c>
      <c r="D1700" s="5" t="s">
        <v>123</v>
      </c>
      <c r="E1700" s="8">
        <v>2779952</v>
      </c>
      <c r="F1700" s="9" t="s">
        <v>1053</v>
      </c>
      <c r="G1700" s="8">
        <v>222396</v>
      </c>
      <c r="H1700" s="8">
        <f t="shared" si="106"/>
        <v>3002348</v>
      </c>
      <c r="I1700" s="5" t="s">
        <v>13</v>
      </c>
      <c r="J1700" s="5" t="s">
        <v>14</v>
      </c>
      <c r="K1700" s="4">
        <f t="shared" si="104"/>
        <v>45259</v>
      </c>
      <c r="L1700" s="14">
        <f>+VLOOKUP(B1700,'[1]TỔNG HỢP .'!E$1635:M$1783,9,0)</f>
        <v>-3002348</v>
      </c>
      <c r="M1700" s="14">
        <f t="shared" si="105"/>
        <v>0</v>
      </c>
      <c r="N1700" s="4" t="str">
        <f>+VLOOKUP(B1700,'[1]TỔNG HỢP .'!E$1635:M$1783,8,0)</f>
        <v>05.12.2023</v>
      </c>
      <c r="O1700" t="s">
        <v>1357</v>
      </c>
      <c r="P1700"/>
    </row>
    <row r="1701" spans="1:16" hidden="1" x14ac:dyDescent="0.2">
      <c r="A1701" s="4">
        <v>45211</v>
      </c>
      <c r="B1701" s="5">
        <v>61881</v>
      </c>
      <c r="C1701" s="5" t="s">
        <v>10</v>
      </c>
      <c r="D1701" s="5" t="s">
        <v>90</v>
      </c>
      <c r="E1701" s="8">
        <v>1110580</v>
      </c>
      <c r="F1701" s="9" t="s">
        <v>1053</v>
      </c>
      <c r="G1701" s="8">
        <v>88846</v>
      </c>
      <c r="H1701" s="8">
        <f t="shared" si="106"/>
        <v>1199426</v>
      </c>
      <c r="I1701" s="5" t="s">
        <v>13</v>
      </c>
      <c r="J1701" s="5" t="s">
        <v>14</v>
      </c>
      <c r="K1701" s="4">
        <f t="shared" si="104"/>
        <v>45259</v>
      </c>
      <c r="L1701" s="14">
        <f>+VLOOKUP(B1701,'[1]TỔNG HỢP .'!E$1635:M$1783,9,0)</f>
        <v>-1199426</v>
      </c>
      <c r="M1701" s="14">
        <f t="shared" si="105"/>
        <v>0</v>
      </c>
      <c r="N1701" s="4" t="str">
        <f>+VLOOKUP(B1701,'[1]TỔNG HỢP .'!E$1635:M$1783,8,0)</f>
        <v>05.12.2023</v>
      </c>
      <c r="O1701" t="s">
        <v>1357</v>
      </c>
      <c r="P1701"/>
    </row>
    <row r="1702" spans="1:16" hidden="1" x14ac:dyDescent="0.2">
      <c r="A1702" s="4">
        <v>45211</v>
      </c>
      <c r="B1702" s="5">
        <v>61882</v>
      </c>
      <c r="C1702" s="5" t="s">
        <v>10</v>
      </c>
      <c r="D1702" s="5" t="s">
        <v>90</v>
      </c>
      <c r="E1702" s="8">
        <v>1468640</v>
      </c>
      <c r="F1702" s="9" t="s">
        <v>1053</v>
      </c>
      <c r="G1702" s="8">
        <v>117491</v>
      </c>
      <c r="H1702" s="8">
        <f t="shared" si="106"/>
        <v>1586131</v>
      </c>
      <c r="I1702" s="5" t="s">
        <v>13</v>
      </c>
      <c r="J1702" s="5" t="s">
        <v>14</v>
      </c>
      <c r="K1702" s="4">
        <f t="shared" si="104"/>
        <v>45259</v>
      </c>
      <c r="L1702" s="14">
        <f>+VLOOKUP(B1702,'[1]TỔNG HỢP .'!E$1635:M$1783,9,0)</f>
        <v>-1586131</v>
      </c>
      <c r="M1702" s="14">
        <f t="shared" si="105"/>
        <v>0</v>
      </c>
      <c r="N1702" s="4" t="str">
        <f>+VLOOKUP(B1702,'[1]TỔNG HỢP .'!E$1635:M$1783,8,0)</f>
        <v>05.12.2023</v>
      </c>
      <c r="O1702" t="s">
        <v>1357</v>
      </c>
      <c r="P1702"/>
    </row>
    <row r="1703" spans="1:16" hidden="1" x14ac:dyDescent="0.2">
      <c r="A1703" s="4">
        <v>45211</v>
      </c>
      <c r="B1703" s="5">
        <v>61884</v>
      </c>
      <c r="C1703" s="5" t="s">
        <v>10</v>
      </c>
      <c r="D1703" s="5" t="s">
        <v>100</v>
      </c>
      <c r="E1703" s="8">
        <v>2937280</v>
      </c>
      <c r="F1703" s="9" t="s">
        <v>1053</v>
      </c>
      <c r="G1703" s="8">
        <v>234982</v>
      </c>
      <c r="H1703" s="8">
        <f t="shared" si="106"/>
        <v>3172262</v>
      </c>
      <c r="I1703" s="5" t="s">
        <v>13</v>
      </c>
      <c r="J1703" s="5" t="s">
        <v>14</v>
      </c>
      <c r="K1703" s="4">
        <f t="shared" si="104"/>
        <v>45259</v>
      </c>
      <c r="L1703" s="14">
        <f>+VLOOKUP(B1703,'[1]TỔNG HỢP .'!E$1635:M$1783,9,0)</f>
        <v>-3172262</v>
      </c>
      <c r="M1703" s="14">
        <f t="shared" si="105"/>
        <v>0</v>
      </c>
      <c r="N1703" s="4" t="str">
        <f>+VLOOKUP(B1703,'[1]TỔNG HỢP .'!E$1635:M$1783,8,0)</f>
        <v>05.12.2023</v>
      </c>
      <c r="O1703" t="s">
        <v>1357</v>
      </c>
      <c r="P1703"/>
    </row>
    <row r="1704" spans="1:16" hidden="1" x14ac:dyDescent="0.2">
      <c r="A1704" s="4">
        <v>45211</v>
      </c>
      <c r="B1704" s="5">
        <v>61885</v>
      </c>
      <c r="C1704" s="5" t="s">
        <v>10</v>
      </c>
      <c r="D1704" s="5" t="s">
        <v>406</v>
      </c>
      <c r="E1704" s="8">
        <v>1669372</v>
      </c>
      <c r="F1704" s="9" t="s">
        <v>1053</v>
      </c>
      <c r="G1704" s="8">
        <v>133550</v>
      </c>
      <c r="H1704" s="8">
        <f t="shared" si="106"/>
        <v>1802922</v>
      </c>
      <c r="I1704" s="5" t="s">
        <v>13</v>
      </c>
      <c r="J1704" s="5" t="s">
        <v>14</v>
      </c>
      <c r="K1704" s="4">
        <f t="shared" si="104"/>
        <v>45259</v>
      </c>
      <c r="L1704" s="14">
        <f>+VLOOKUP(B1704,'[1]TỔNG HỢP .'!E$1635:M$1783,9,0)</f>
        <v>-1802922</v>
      </c>
      <c r="M1704" s="14">
        <f t="shared" si="105"/>
        <v>0</v>
      </c>
      <c r="N1704" s="4" t="str">
        <f>+VLOOKUP(B1704,'[1]TỔNG HỢP .'!E$1635:M$1783,8,0)</f>
        <v>05.12.2023</v>
      </c>
      <c r="O1704" t="s">
        <v>1357</v>
      </c>
      <c r="P1704"/>
    </row>
    <row r="1705" spans="1:16" hidden="1" x14ac:dyDescent="0.2">
      <c r="A1705" s="4">
        <v>45211</v>
      </c>
      <c r="B1705" s="5">
        <v>61886</v>
      </c>
      <c r="C1705" s="5" t="s">
        <v>10</v>
      </c>
      <c r="D1705" s="5" t="s">
        <v>32</v>
      </c>
      <c r="E1705" s="8">
        <v>1468640</v>
      </c>
      <c r="F1705" s="9" t="s">
        <v>1053</v>
      </c>
      <c r="G1705" s="8">
        <v>117491</v>
      </c>
      <c r="H1705" s="8">
        <f t="shared" si="106"/>
        <v>1586131</v>
      </c>
      <c r="I1705" s="5" t="s">
        <v>13</v>
      </c>
      <c r="J1705" s="5" t="s">
        <v>14</v>
      </c>
      <c r="K1705" s="4">
        <f t="shared" si="104"/>
        <v>45259</v>
      </c>
      <c r="L1705" s="14">
        <f>+VLOOKUP(B1705,'[1]TỔNG HỢP .'!E$1635:M$1783,9,0)</f>
        <v>-1586131</v>
      </c>
      <c r="M1705" s="14">
        <f t="shared" si="105"/>
        <v>0</v>
      </c>
      <c r="N1705" s="4" t="str">
        <f>+VLOOKUP(B1705,'[1]TỔNG HỢP .'!E$1635:M$1783,8,0)</f>
        <v>05.12.2023</v>
      </c>
      <c r="O1705" t="s">
        <v>1357</v>
      </c>
      <c r="P1705"/>
    </row>
    <row r="1706" spans="1:16" hidden="1" x14ac:dyDescent="0.2">
      <c r="A1706" s="4">
        <v>45211</v>
      </c>
      <c r="B1706" s="5">
        <v>61887</v>
      </c>
      <c r="C1706" s="5" t="s">
        <v>10</v>
      </c>
      <c r="D1706" s="5" t="s">
        <v>32</v>
      </c>
      <c r="E1706" s="8">
        <v>2221160</v>
      </c>
      <c r="F1706" s="9" t="s">
        <v>1053</v>
      </c>
      <c r="G1706" s="8">
        <v>177693</v>
      </c>
      <c r="H1706" s="8">
        <f t="shared" si="106"/>
        <v>2398853</v>
      </c>
      <c r="I1706" s="5" t="s">
        <v>13</v>
      </c>
      <c r="J1706" s="5" t="s">
        <v>14</v>
      </c>
      <c r="K1706" s="4">
        <f t="shared" si="104"/>
        <v>45259</v>
      </c>
      <c r="L1706" s="14">
        <f>+VLOOKUP(B1706,'[1]TỔNG HỢP .'!E$1635:M$1783,9,0)</f>
        <v>-2398853</v>
      </c>
      <c r="M1706" s="14">
        <f t="shared" si="105"/>
        <v>0</v>
      </c>
      <c r="N1706" s="4" t="str">
        <f>+VLOOKUP(B1706,'[1]TỔNG HỢP .'!E$1635:M$1783,8,0)</f>
        <v>05.12.2023</v>
      </c>
      <c r="O1706" t="s">
        <v>1357</v>
      </c>
      <c r="P1706"/>
    </row>
    <row r="1707" spans="1:16" hidden="1" x14ac:dyDescent="0.2">
      <c r="A1707" s="4">
        <v>45211</v>
      </c>
      <c r="B1707" s="5">
        <v>61889</v>
      </c>
      <c r="C1707" s="5" t="s">
        <v>10</v>
      </c>
      <c r="D1707" s="5" t="s">
        <v>120</v>
      </c>
      <c r="E1707" s="8">
        <v>1145852</v>
      </c>
      <c r="F1707" s="9" t="s">
        <v>1053</v>
      </c>
      <c r="G1707" s="8">
        <v>91668</v>
      </c>
      <c r="H1707" s="8">
        <f t="shared" si="106"/>
        <v>1237520</v>
      </c>
      <c r="I1707" s="5" t="s">
        <v>13</v>
      </c>
      <c r="J1707" s="5" t="s">
        <v>14</v>
      </c>
      <c r="K1707" s="4">
        <f t="shared" si="104"/>
        <v>45259</v>
      </c>
      <c r="L1707" s="14">
        <f>+VLOOKUP(B1707,'[1]TỔNG HỢP .'!E$1635:M$1783,9,0)</f>
        <v>-1237520</v>
      </c>
      <c r="M1707" s="14">
        <f t="shared" si="105"/>
        <v>0</v>
      </c>
      <c r="N1707" s="4" t="str">
        <f>+VLOOKUP(B1707,'[1]TỔNG HỢP .'!E$1635:M$1783,8,0)</f>
        <v>05.12.2023</v>
      </c>
      <c r="O1707" t="s">
        <v>1357</v>
      </c>
      <c r="P1707"/>
    </row>
    <row r="1708" spans="1:16" hidden="1" x14ac:dyDescent="0.2">
      <c r="A1708" s="4">
        <v>45211</v>
      </c>
      <c r="B1708" s="5">
        <v>61891</v>
      </c>
      <c r="C1708" s="5" t="s">
        <v>10</v>
      </c>
      <c r="D1708" s="5" t="s">
        <v>357</v>
      </c>
      <c r="E1708" s="8">
        <v>1110580</v>
      </c>
      <c r="F1708" s="9" t="s">
        <v>1053</v>
      </c>
      <c r="G1708" s="8">
        <v>88846</v>
      </c>
      <c r="H1708" s="8">
        <f t="shared" si="106"/>
        <v>1199426</v>
      </c>
      <c r="I1708" s="5" t="s">
        <v>13</v>
      </c>
      <c r="J1708" s="5" t="s">
        <v>14</v>
      </c>
      <c r="K1708" s="4">
        <f t="shared" si="104"/>
        <v>45259</v>
      </c>
      <c r="L1708" s="14">
        <f>+VLOOKUP(B1708,'[1]TỔNG HỢP .'!E$1635:M$1783,9,0)</f>
        <v>-1199426</v>
      </c>
      <c r="M1708" s="14">
        <f t="shared" si="105"/>
        <v>0</v>
      </c>
      <c r="N1708" s="4" t="str">
        <f>+VLOOKUP(B1708,'[1]TỔNG HỢP .'!E$1635:M$1783,8,0)</f>
        <v>05.12.2023</v>
      </c>
      <c r="O1708" t="s">
        <v>1357</v>
      </c>
      <c r="P1708"/>
    </row>
    <row r="1709" spans="1:16" hidden="1" x14ac:dyDescent="0.2">
      <c r="A1709" s="4">
        <v>45212</v>
      </c>
      <c r="B1709" s="5">
        <v>61919</v>
      </c>
      <c r="C1709" s="5" t="s">
        <v>10</v>
      </c>
      <c r="D1709" s="5" t="s">
        <v>1305</v>
      </c>
      <c r="E1709" s="8">
        <v>2221160</v>
      </c>
      <c r="F1709" s="9" t="s">
        <v>1053</v>
      </c>
      <c r="G1709" s="8">
        <v>177693</v>
      </c>
      <c r="H1709" s="8">
        <f t="shared" si="106"/>
        <v>2398853</v>
      </c>
      <c r="I1709" s="5" t="s">
        <v>13</v>
      </c>
      <c r="J1709" s="5" t="s">
        <v>14</v>
      </c>
      <c r="K1709" s="4">
        <f t="shared" si="104"/>
        <v>45260</v>
      </c>
      <c r="L1709" s="14">
        <f>+VLOOKUP(B1709,'[1]TỔNG HỢP .'!E$1635:M$1783,9,0)</f>
        <v>-2398853</v>
      </c>
      <c r="M1709" s="14">
        <f t="shared" si="105"/>
        <v>0</v>
      </c>
      <c r="N1709" s="4" t="str">
        <f>+VLOOKUP(B1709,'[1]TỔNG HỢP .'!E$1635:M$1783,8,0)</f>
        <v>05.12.2023</v>
      </c>
      <c r="O1709" t="s">
        <v>1357</v>
      </c>
      <c r="P1709"/>
    </row>
    <row r="1710" spans="1:16" hidden="1" x14ac:dyDescent="0.2">
      <c r="A1710" s="4">
        <v>45212</v>
      </c>
      <c r="B1710" s="5">
        <v>61920</v>
      </c>
      <c r="C1710" s="5" t="s">
        <v>10</v>
      </c>
      <c r="D1710" s="5" t="s">
        <v>1306</v>
      </c>
      <c r="E1710" s="8">
        <v>2779932</v>
      </c>
      <c r="F1710" s="9" t="s">
        <v>1053</v>
      </c>
      <c r="G1710" s="8">
        <v>222395</v>
      </c>
      <c r="H1710" s="8">
        <f t="shared" si="106"/>
        <v>3002327</v>
      </c>
      <c r="I1710" s="5" t="s">
        <v>13</v>
      </c>
      <c r="J1710" s="5" t="s">
        <v>14</v>
      </c>
      <c r="K1710" s="4">
        <f t="shared" si="104"/>
        <v>45260</v>
      </c>
      <c r="L1710" s="14">
        <f>+VLOOKUP(B1710,'[1]TỔNG HỢP .'!E$1635:M$1783,9,0)</f>
        <v>-3002327</v>
      </c>
      <c r="M1710" s="14">
        <f t="shared" si="105"/>
        <v>0</v>
      </c>
      <c r="N1710" s="4" t="str">
        <f>+VLOOKUP(B1710,'[1]TỔNG HỢP .'!E$1635:M$1783,8,0)</f>
        <v>05.12.2023</v>
      </c>
      <c r="O1710" t="s">
        <v>1357</v>
      </c>
      <c r="P1710"/>
    </row>
    <row r="1711" spans="1:16" hidden="1" x14ac:dyDescent="0.2">
      <c r="A1711" s="4">
        <v>45215</v>
      </c>
      <c r="B1711" s="5">
        <v>12791</v>
      </c>
      <c r="C1711" s="5" t="s">
        <v>748</v>
      </c>
      <c r="D1711" s="5" t="s">
        <v>1307</v>
      </c>
      <c r="E1711" s="8">
        <v>-726898</v>
      </c>
      <c r="F1711" s="9" t="s">
        <v>1053</v>
      </c>
      <c r="G1711" s="8">
        <v>-58152</v>
      </c>
      <c r="H1711" s="8">
        <f t="shared" si="106"/>
        <v>-785050</v>
      </c>
      <c r="I1711" s="5" t="s">
        <v>13</v>
      </c>
      <c r="J1711" s="5" t="s">
        <v>14</v>
      </c>
      <c r="K1711" s="4">
        <f t="shared" si="104"/>
        <v>45263</v>
      </c>
      <c r="L1711" s="14">
        <f>+VLOOKUP(B1711,'[1]TỔNG HỢP .'!E$1465:M$1598,9,0)</f>
        <v>785050</v>
      </c>
      <c r="M1711" s="14">
        <f t="shared" si="105"/>
        <v>0</v>
      </c>
      <c r="N1711" s="4" t="str">
        <f>+VLOOKUP(B1711,'[1]TỔNG HỢP .'!E$1465:M$1598,8,0)</f>
        <v>05.11.2023</v>
      </c>
      <c r="O1711" t="s">
        <v>1327</v>
      </c>
      <c r="P1711"/>
    </row>
    <row r="1712" spans="1:16" hidden="1" x14ac:dyDescent="0.2">
      <c r="A1712" s="4">
        <v>45215</v>
      </c>
      <c r="B1712" s="5">
        <v>62137</v>
      </c>
      <c r="C1712" s="5" t="s">
        <v>10</v>
      </c>
      <c r="D1712" s="5" t="s">
        <v>1308</v>
      </c>
      <c r="E1712" s="8">
        <v>2110102</v>
      </c>
      <c r="F1712" s="9" t="s">
        <v>1053</v>
      </c>
      <c r="G1712" s="8">
        <v>168808</v>
      </c>
      <c r="H1712" s="8">
        <f t="shared" si="106"/>
        <v>2278910</v>
      </c>
      <c r="I1712" s="5" t="s">
        <v>13</v>
      </c>
      <c r="J1712" s="5" t="s">
        <v>14</v>
      </c>
      <c r="K1712" s="4">
        <f t="shared" si="104"/>
        <v>45263</v>
      </c>
      <c r="L1712" s="14">
        <f>+VLOOKUP(B1712,'[1]TỔNG HỢP .'!E$1635:M$1783,9,0)</f>
        <v>-2278910</v>
      </c>
      <c r="M1712" s="14">
        <f t="shared" si="105"/>
        <v>0</v>
      </c>
      <c r="N1712" s="4" t="str">
        <f>+VLOOKUP(B1712,'[1]TỔNG HỢP .'!E$1635:M$1783,8,0)</f>
        <v>05.12.2023</v>
      </c>
      <c r="O1712" t="s">
        <v>1357</v>
      </c>
      <c r="P1712"/>
    </row>
    <row r="1713" spans="1:16" hidden="1" x14ac:dyDescent="0.2">
      <c r="A1713" s="4">
        <v>45215</v>
      </c>
      <c r="B1713" s="5">
        <v>62164</v>
      </c>
      <c r="C1713" s="5" t="s">
        <v>10</v>
      </c>
      <c r="D1713" s="5" t="s">
        <v>15</v>
      </c>
      <c r="E1713" s="8">
        <v>1468640</v>
      </c>
      <c r="F1713" s="9" t="s">
        <v>1053</v>
      </c>
      <c r="G1713" s="8">
        <v>117491</v>
      </c>
      <c r="H1713" s="8">
        <f t="shared" si="106"/>
        <v>1586131</v>
      </c>
      <c r="I1713" s="5" t="s">
        <v>13</v>
      </c>
      <c r="J1713" s="5" t="s">
        <v>14</v>
      </c>
      <c r="K1713" s="4">
        <f t="shared" si="104"/>
        <v>45263</v>
      </c>
      <c r="L1713" s="14">
        <f>+VLOOKUP(B1713,'[1]TỔNG HỢP .'!E$1635:M$1783,9,0)</f>
        <v>-1586131</v>
      </c>
      <c r="M1713" s="14">
        <f t="shared" si="105"/>
        <v>0</v>
      </c>
      <c r="N1713" s="4" t="str">
        <f>+VLOOKUP(B1713,'[1]TỔNG HỢP .'!E$1635:M$1783,8,0)</f>
        <v>05.12.2023</v>
      </c>
      <c r="O1713" t="s">
        <v>1357</v>
      </c>
      <c r="P1713"/>
    </row>
    <row r="1714" spans="1:16" hidden="1" x14ac:dyDescent="0.2">
      <c r="A1714" s="4">
        <v>45215</v>
      </c>
      <c r="B1714" s="5">
        <v>62165</v>
      </c>
      <c r="C1714" s="5" t="s">
        <v>10</v>
      </c>
      <c r="D1714" s="5" t="s">
        <v>21</v>
      </c>
      <c r="E1714" s="8">
        <v>1311312</v>
      </c>
      <c r="F1714" s="9" t="s">
        <v>1053</v>
      </c>
      <c r="G1714" s="8">
        <v>104905</v>
      </c>
      <c r="H1714" s="8">
        <f t="shared" si="106"/>
        <v>1416217</v>
      </c>
      <c r="I1714" s="5" t="s">
        <v>13</v>
      </c>
      <c r="J1714" s="5" t="s">
        <v>14</v>
      </c>
      <c r="K1714" s="4">
        <f t="shared" si="104"/>
        <v>45263</v>
      </c>
      <c r="L1714" s="14">
        <f>+VLOOKUP(B1714,'[1]TỔNG HỢP .'!E$1635:M$1783,9,0)</f>
        <v>-1416217</v>
      </c>
      <c r="M1714" s="14">
        <f t="shared" si="105"/>
        <v>0</v>
      </c>
      <c r="N1714" s="4" t="str">
        <f>+VLOOKUP(B1714,'[1]TỔNG HỢP .'!E$1635:M$1783,8,0)</f>
        <v>05.12.2023</v>
      </c>
      <c r="O1714" t="s">
        <v>1357</v>
      </c>
      <c r="P1714"/>
    </row>
    <row r="1715" spans="1:16" hidden="1" x14ac:dyDescent="0.2">
      <c r="A1715" s="4">
        <v>45215</v>
      </c>
      <c r="B1715" s="5">
        <v>62166</v>
      </c>
      <c r="C1715" s="5" t="s">
        <v>10</v>
      </c>
      <c r="D1715" s="5" t="s">
        <v>21</v>
      </c>
      <c r="E1715" s="8">
        <v>1375852</v>
      </c>
      <c r="F1715" s="9" t="s">
        <v>1053</v>
      </c>
      <c r="G1715" s="8">
        <v>110068</v>
      </c>
      <c r="H1715" s="8">
        <f t="shared" si="106"/>
        <v>1485920</v>
      </c>
      <c r="I1715" s="5" t="s">
        <v>13</v>
      </c>
      <c r="J1715" s="5" t="s">
        <v>14</v>
      </c>
      <c r="K1715" s="4">
        <f t="shared" si="104"/>
        <v>45263</v>
      </c>
      <c r="L1715" s="14">
        <f>+VLOOKUP(B1715,'[1]TỔNG HỢP .'!E$1635:M$1783,9,0)</f>
        <v>-1485920</v>
      </c>
      <c r="M1715" s="14">
        <f t="shared" si="105"/>
        <v>0</v>
      </c>
      <c r="N1715" s="4" t="str">
        <f>+VLOOKUP(B1715,'[1]TỔNG HỢP .'!E$1635:M$1783,8,0)</f>
        <v>05.12.2023</v>
      </c>
      <c r="O1715" t="s">
        <v>1357</v>
      </c>
      <c r="P1715"/>
    </row>
    <row r="1716" spans="1:16" hidden="1" x14ac:dyDescent="0.2">
      <c r="A1716" s="4">
        <v>45215</v>
      </c>
      <c r="B1716" s="5">
        <v>62167</v>
      </c>
      <c r="C1716" s="5" t="s">
        <v>10</v>
      </c>
      <c r="D1716" s="5" t="s">
        <v>54</v>
      </c>
      <c r="E1716" s="8">
        <v>2625220</v>
      </c>
      <c r="F1716" s="9" t="s">
        <v>1053</v>
      </c>
      <c r="G1716" s="8">
        <v>210018</v>
      </c>
      <c r="H1716" s="8">
        <f t="shared" si="106"/>
        <v>2835238</v>
      </c>
      <c r="I1716" s="5" t="s">
        <v>13</v>
      </c>
      <c r="J1716" s="5" t="s">
        <v>14</v>
      </c>
      <c r="K1716" s="4">
        <f t="shared" si="104"/>
        <v>45263</v>
      </c>
      <c r="L1716" s="14">
        <f>+VLOOKUP(B1716,'[1]TỔNG HỢP .'!E$1635:M$1783,9,0)</f>
        <v>-2835238</v>
      </c>
      <c r="M1716" s="14">
        <f t="shared" si="105"/>
        <v>0</v>
      </c>
      <c r="N1716" s="4" t="str">
        <f>+VLOOKUP(B1716,'[1]TỔNG HỢP .'!E$1635:M$1783,8,0)</f>
        <v>05.12.2023</v>
      </c>
      <c r="O1716" t="s">
        <v>1357</v>
      </c>
      <c r="P1716"/>
    </row>
    <row r="1717" spans="1:16" hidden="1" x14ac:dyDescent="0.2">
      <c r="A1717" s="4">
        <v>45215</v>
      </c>
      <c r="B1717" s="5">
        <v>62168</v>
      </c>
      <c r="C1717" s="5" t="s">
        <v>10</v>
      </c>
      <c r="D1717" s="5" t="s">
        <v>32</v>
      </c>
      <c r="E1717" s="8">
        <v>2421892</v>
      </c>
      <c r="F1717" s="9" t="s">
        <v>1053</v>
      </c>
      <c r="G1717" s="8">
        <v>193751</v>
      </c>
      <c r="H1717" s="8">
        <f t="shared" si="106"/>
        <v>2615643</v>
      </c>
      <c r="I1717" s="5" t="s">
        <v>13</v>
      </c>
      <c r="J1717" s="5" t="s">
        <v>14</v>
      </c>
      <c r="K1717" s="4">
        <f t="shared" si="104"/>
        <v>45263</v>
      </c>
      <c r="L1717" s="14">
        <f>+VLOOKUP(B1717,'[1]TỔNG HỢP .'!E$1635:M$1783,9,0)</f>
        <v>-2615643</v>
      </c>
      <c r="M1717" s="14">
        <f t="shared" si="105"/>
        <v>0</v>
      </c>
      <c r="N1717" s="4" t="str">
        <f>+VLOOKUP(B1717,'[1]TỔNG HỢP .'!E$1635:M$1783,8,0)</f>
        <v>05.12.2023</v>
      </c>
      <c r="O1717" t="s">
        <v>1357</v>
      </c>
      <c r="P1717"/>
    </row>
    <row r="1718" spans="1:16" hidden="1" x14ac:dyDescent="0.2">
      <c r="A1718" s="4">
        <v>45215</v>
      </c>
      <c r="B1718" s="5">
        <v>62169</v>
      </c>
      <c r="C1718" s="5" t="s">
        <v>10</v>
      </c>
      <c r="D1718" s="5" t="s">
        <v>60</v>
      </c>
      <c r="E1718" s="8">
        <v>4276860</v>
      </c>
      <c r="F1718" s="9" t="s">
        <v>1053</v>
      </c>
      <c r="G1718" s="8">
        <v>342149</v>
      </c>
      <c r="H1718" s="8">
        <f t="shared" si="106"/>
        <v>4619009</v>
      </c>
      <c r="I1718" s="5" t="s">
        <v>13</v>
      </c>
      <c r="J1718" s="5" t="s">
        <v>14</v>
      </c>
      <c r="K1718" s="4">
        <f t="shared" si="104"/>
        <v>45263</v>
      </c>
      <c r="L1718" s="14">
        <f>+VLOOKUP(B1718,'[1]TỔNG HỢP .'!E$1635:M$1783,9,0)</f>
        <v>-4619009</v>
      </c>
      <c r="M1718" s="14">
        <f t="shared" si="105"/>
        <v>0</v>
      </c>
      <c r="N1718" s="4" t="str">
        <f>+VLOOKUP(B1718,'[1]TỔNG HỢP .'!E$1635:M$1783,8,0)</f>
        <v>05.12.2023</v>
      </c>
      <c r="O1718" t="s">
        <v>1357</v>
      </c>
      <c r="P1718"/>
    </row>
    <row r="1719" spans="1:16" hidden="1" x14ac:dyDescent="0.2">
      <c r="A1719" s="4">
        <v>45215</v>
      </c>
      <c r="B1719" s="5">
        <v>62170</v>
      </c>
      <c r="C1719" s="5" t="s">
        <v>10</v>
      </c>
      <c r="D1719" s="5" t="s">
        <v>357</v>
      </c>
      <c r="E1719" s="8">
        <v>2221160</v>
      </c>
      <c r="F1719" s="9" t="s">
        <v>1053</v>
      </c>
      <c r="G1719" s="8">
        <v>177693</v>
      </c>
      <c r="H1719" s="8">
        <f t="shared" si="106"/>
        <v>2398853</v>
      </c>
      <c r="I1719" s="5" t="s">
        <v>13</v>
      </c>
      <c r="J1719" s="5" t="s">
        <v>14</v>
      </c>
      <c r="K1719" s="4">
        <f t="shared" si="104"/>
        <v>45263</v>
      </c>
      <c r="L1719" s="14">
        <f>+VLOOKUP(B1719,'[1]TỔNG HỢP .'!E$1635:M$1783,9,0)</f>
        <v>-2398853</v>
      </c>
      <c r="M1719" s="14">
        <f t="shared" si="105"/>
        <v>0</v>
      </c>
      <c r="N1719" s="4" t="str">
        <f>+VLOOKUP(B1719,'[1]TỔNG HỢP .'!E$1635:M$1783,8,0)</f>
        <v>05.12.2023</v>
      </c>
      <c r="O1719" t="s">
        <v>1357</v>
      </c>
      <c r="P1719"/>
    </row>
    <row r="1720" spans="1:16" hidden="1" x14ac:dyDescent="0.2">
      <c r="A1720" s="4">
        <v>45215</v>
      </c>
      <c r="B1720" s="5">
        <v>62171</v>
      </c>
      <c r="C1720" s="5" t="s">
        <v>10</v>
      </c>
      <c r="D1720" s="5" t="s">
        <v>140</v>
      </c>
      <c r="E1720" s="8">
        <v>1962104</v>
      </c>
      <c r="F1720" s="9" t="s">
        <v>1053</v>
      </c>
      <c r="G1720" s="8">
        <v>156968</v>
      </c>
      <c r="H1720" s="8">
        <f t="shared" si="106"/>
        <v>2119072</v>
      </c>
      <c r="I1720" s="5" t="s">
        <v>13</v>
      </c>
      <c r="J1720" s="5" t="s">
        <v>14</v>
      </c>
      <c r="K1720" s="4">
        <f t="shared" si="104"/>
        <v>45263</v>
      </c>
      <c r="L1720" s="14">
        <f>+VLOOKUP(B1720,'[1]TỔNG HỢP .'!E$1635:M$1783,9,0)</f>
        <v>-2119072</v>
      </c>
      <c r="M1720" s="14">
        <f t="shared" si="105"/>
        <v>0</v>
      </c>
      <c r="N1720" s="4" t="str">
        <f>+VLOOKUP(B1720,'[1]TỔNG HỢP .'!E$1635:M$1783,8,0)</f>
        <v>05.12.2023</v>
      </c>
      <c r="O1720" t="s">
        <v>1357</v>
      </c>
      <c r="P1720"/>
    </row>
    <row r="1721" spans="1:16" hidden="1" x14ac:dyDescent="0.2">
      <c r="A1721" s="4">
        <v>45215</v>
      </c>
      <c r="B1721" s="5">
        <v>62172</v>
      </c>
      <c r="C1721" s="5" t="s">
        <v>10</v>
      </c>
      <c r="D1721" s="5" t="s">
        <v>38</v>
      </c>
      <c r="E1721" s="8">
        <v>2359160</v>
      </c>
      <c r="F1721" s="9" t="s">
        <v>1053</v>
      </c>
      <c r="G1721" s="8">
        <v>188733</v>
      </c>
      <c r="H1721" s="8">
        <f t="shared" si="106"/>
        <v>2547893</v>
      </c>
      <c r="I1721" s="5" t="s">
        <v>13</v>
      </c>
      <c r="J1721" s="5" t="s">
        <v>14</v>
      </c>
      <c r="K1721" s="4">
        <f t="shared" si="104"/>
        <v>45263</v>
      </c>
      <c r="L1721" s="14">
        <f>+VLOOKUP(B1721,'[1]TỔNG HỢP .'!E$1635:M$1783,9,0)</f>
        <v>-2547893</v>
      </c>
      <c r="M1721" s="14">
        <f t="shared" si="105"/>
        <v>0</v>
      </c>
      <c r="N1721" s="4" t="str">
        <f>+VLOOKUP(B1721,'[1]TỔNG HỢP .'!E$1635:M$1783,8,0)</f>
        <v>05.12.2023</v>
      </c>
      <c r="O1721" t="s">
        <v>1357</v>
      </c>
      <c r="P1721"/>
    </row>
    <row r="1722" spans="1:16" hidden="1" x14ac:dyDescent="0.2">
      <c r="A1722" s="4">
        <v>45215</v>
      </c>
      <c r="B1722" s="5">
        <v>62173</v>
      </c>
      <c r="C1722" s="5" t="s">
        <v>10</v>
      </c>
      <c r="D1722" s="5" t="s">
        <v>50</v>
      </c>
      <c r="E1722" s="8">
        <v>1311312</v>
      </c>
      <c r="F1722" s="9" t="s">
        <v>1053</v>
      </c>
      <c r="G1722" s="8">
        <v>104905</v>
      </c>
      <c r="H1722" s="8">
        <f t="shared" si="106"/>
        <v>1416217</v>
      </c>
      <c r="I1722" s="5" t="s">
        <v>13</v>
      </c>
      <c r="J1722" s="5" t="s">
        <v>14</v>
      </c>
      <c r="K1722" s="4">
        <f t="shared" si="104"/>
        <v>45263</v>
      </c>
      <c r="L1722" s="14">
        <f>+VLOOKUP(B1722,'[1]TỔNG HỢP .'!E$1635:M$1783,9,0)</f>
        <v>-1416217</v>
      </c>
      <c r="M1722" s="14">
        <f t="shared" si="105"/>
        <v>0</v>
      </c>
      <c r="N1722" s="4" t="str">
        <f>+VLOOKUP(B1722,'[1]TỔNG HỢP .'!E$1635:M$1783,8,0)</f>
        <v>05.12.2023</v>
      </c>
      <c r="O1722" t="s">
        <v>1357</v>
      </c>
      <c r="P1722"/>
    </row>
    <row r="1723" spans="1:16" hidden="1" x14ac:dyDescent="0.2">
      <c r="A1723" s="4">
        <v>45215</v>
      </c>
      <c r="B1723" s="5">
        <v>62174</v>
      </c>
      <c r="C1723" s="5" t="s">
        <v>10</v>
      </c>
      <c r="D1723" s="5" t="s">
        <v>267</v>
      </c>
      <c r="E1723" s="8">
        <v>1512044</v>
      </c>
      <c r="F1723" s="9" t="s">
        <v>1053</v>
      </c>
      <c r="G1723" s="8">
        <v>120964</v>
      </c>
      <c r="H1723" s="8">
        <f t="shared" si="106"/>
        <v>1633008</v>
      </c>
      <c r="I1723" s="5" t="s">
        <v>13</v>
      </c>
      <c r="J1723" s="5" t="s">
        <v>14</v>
      </c>
      <c r="K1723" s="4">
        <f t="shared" si="104"/>
        <v>45263</v>
      </c>
      <c r="L1723" s="14">
        <f>+VLOOKUP(B1723,'[1]TỔNG HỢP .'!E$1635:M$1783,9,0)</f>
        <v>-1633008</v>
      </c>
      <c r="M1723" s="14">
        <f t="shared" si="105"/>
        <v>0</v>
      </c>
      <c r="N1723" s="4" t="str">
        <f>+VLOOKUP(B1723,'[1]TỔNG HỢP .'!E$1635:M$1783,8,0)</f>
        <v>05.12.2023</v>
      </c>
      <c r="O1723" t="s">
        <v>1357</v>
      </c>
      <c r="P1723"/>
    </row>
    <row r="1724" spans="1:16" hidden="1" x14ac:dyDescent="0.2">
      <c r="A1724" s="4">
        <v>45215</v>
      </c>
      <c r="B1724" s="5">
        <v>62175</v>
      </c>
      <c r="C1724" s="5" t="s">
        <v>10</v>
      </c>
      <c r="D1724" s="5" t="s">
        <v>1024</v>
      </c>
      <c r="E1724" s="8">
        <v>7265676</v>
      </c>
      <c r="F1724" s="9" t="s">
        <v>1053</v>
      </c>
      <c r="G1724" s="8">
        <v>581254</v>
      </c>
      <c r="H1724" s="8">
        <f t="shared" si="106"/>
        <v>7846930</v>
      </c>
      <c r="I1724" s="5" t="s">
        <v>13</v>
      </c>
      <c r="J1724" s="5" t="s">
        <v>14</v>
      </c>
      <c r="K1724" s="4">
        <f t="shared" si="104"/>
        <v>45263</v>
      </c>
      <c r="L1724" s="14">
        <f>+VLOOKUP(B1724,'[1]TỔNG HỢP .'!E$1635:M$1783,9,0)</f>
        <v>-7846930</v>
      </c>
      <c r="M1724" s="14">
        <f t="shared" si="105"/>
        <v>0</v>
      </c>
      <c r="N1724" s="4" t="str">
        <f>+VLOOKUP(B1724,'[1]TỔNG HỢP .'!E$1635:M$1783,8,0)</f>
        <v>05.12.2023</v>
      </c>
      <c r="O1724" t="s">
        <v>1357</v>
      </c>
      <c r="P1724"/>
    </row>
    <row r="1725" spans="1:16" hidden="1" x14ac:dyDescent="0.2">
      <c r="A1725" s="4">
        <v>45215</v>
      </c>
      <c r="B1725" s="5">
        <v>62176</v>
      </c>
      <c r="C1725" s="5" t="s">
        <v>10</v>
      </c>
      <c r="D1725" s="5" t="s">
        <v>18</v>
      </c>
      <c r="E1725" s="8">
        <v>13459144</v>
      </c>
      <c r="F1725" s="9" t="s">
        <v>1053</v>
      </c>
      <c r="G1725" s="8">
        <v>1076732</v>
      </c>
      <c r="H1725" s="8">
        <f t="shared" si="106"/>
        <v>14535876</v>
      </c>
      <c r="I1725" s="5" t="s">
        <v>13</v>
      </c>
      <c r="J1725" s="5" t="s">
        <v>14</v>
      </c>
      <c r="K1725" s="4">
        <f t="shared" si="104"/>
        <v>45263</v>
      </c>
      <c r="L1725" s="14">
        <f>+VLOOKUP(B1725,'[1]TỔNG HỢP .'!E$1635:M$1783,9,0)</f>
        <v>-14535876</v>
      </c>
      <c r="M1725" s="14">
        <f t="shared" si="105"/>
        <v>0</v>
      </c>
      <c r="N1725" s="4" t="str">
        <f>+VLOOKUP(B1725,'[1]TỔNG HỢP .'!E$1635:M$1783,8,0)</f>
        <v>05.12.2023</v>
      </c>
      <c r="O1725" t="s">
        <v>1357</v>
      </c>
      <c r="P1725"/>
    </row>
    <row r="1726" spans="1:16" hidden="1" x14ac:dyDescent="0.2">
      <c r="A1726" s="4">
        <v>45216</v>
      </c>
      <c r="B1726" s="5">
        <v>62180</v>
      </c>
      <c r="C1726" s="5" t="s">
        <v>10</v>
      </c>
      <c r="D1726" s="5" t="s">
        <v>286</v>
      </c>
      <c r="E1726" s="8">
        <v>1512044</v>
      </c>
      <c r="F1726" s="9" t="s">
        <v>1053</v>
      </c>
      <c r="G1726" s="8">
        <v>120964</v>
      </c>
      <c r="H1726" s="8">
        <f t="shared" si="106"/>
        <v>1633008</v>
      </c>
      <c r="I1726" s="5" t="s">
        <v>13</v>
      </c>
      <c r="J1726" s="5" t="s">
        <v>14</v>
      </c>
      <c r="K1726" s="4">
        <f t="shared" si="104"/>
        <v>45264</v>
      </c>
      <c r="L1726" s="14">
        <f>+VLOOKUP(B1726,'[1]TỔNG HỢP .'!E$1635:M$1783,9,0)</f>
        <v>-1633008</v>
      </c>
      <c r="M1726" s="14">
        <f t="shared" si="105"/>
        <v>0</v>
      </c>
      <c r="N1726" s="4" t="str">
        <f>+VLOOKUP(B1726,'[1]TỔNG HỢP .'!E$1635:M$1783,8,0)</f>
        <v>05.12.2023</v>
      </c>
      <c r="O1726" t="s">
        <v>1357</v>
      </c>
      <c r="P1726"/>
    </row>
    <row r="1727" spans="1:16" hidden="1" x14ac:dyDescent="0.2">
      <c r="A1727" s="4">
        <v>45216</v>
      </c>
      <c r="B1727" s="5">
        <v>62193</v>
      </c>
      <c r="C1727" s="5" t="s">
        <v>10</v>
      </c>
      <c r="D1727" s="5" t="s">
        <v>180</v>
      </c>
      <c r="E1727" s="8">
        <v>2472300</v>
      </c>
      <c r="F1727" s="9" t="s">
        <v>1053</v>
      </c>
      <c r="G1727" s="8">
        <v>197784</v>
      </c>
      <c r="H1727" s="8">
        <f t="shared" si="106"/>
        <v>2670084</v>
      </c>
      <c r="I1727" s="5" t="s">
        <v>13</v>
      </c>
      <c r="J1727" s="5" t="s">
        <v>14</v>
      </c>
      <c r="K1727" s="4">
        <f t="shared" si="104"/>
        <v>45264</v>
      </c>
      <c r="L1727" s="14">
        <f>+VLOOKUP(B1727,'[1]TỔNG HỢP .'!E$1635:M$1783,9,0)</f>
        <v>-2670084</v>
      </c>
      <c r="M1727" s="14">
        <f t="shared" si="105"/>
        <v>0</v>
      </c>
      <c r="N1727" s="4" t="str">
        <f>+VLOOKUP(B1727,'[1]TỔNG HỢP .'!E$1635:M$1783,8,0)</f>
        <v>05.12.2023</v>
      </c>
      <c r="O1727" t="s">
        <v>1357</v>
      </c>
      <c r="P1727"/>
    </row>
    <row r="1728" spans="1:16" hidden="1" x14ac:dyDescent="0.2">
      <c r="A1728" s="4">
        <v>45216</v>
      </c>
      <c r="B1728" s="5">
        <v>62194</v>
      </c>
      <c r="C1728" s="5" t="s">
        <v>10</v>
      </c>
      <c r="D1728" s="5" t="s">
        <v>180</v>
      </c>
      <c r="E1728" s="8">
        <v>2856536</v>
      </c>
      <c r="F1728" s="9" t="s">
        <v>1053</v>
      </c>
      <c r="G1728" s="8">
        <v>228523</v>
      </c>
      <c r="H1728" s="8">
        <f t="shared" si="106"/>
        <v>3085059</v>
      </c>
      <c r="I1728" s="5" t="s">
        <v>13</v>
      </c>
      <c r="J1728" s="5" t="s">
        <v>14</v>
      </c>
      <c r="K1728" s="4">
        <f t="shared" si="104"/>
        <v>45264</v>
      </c>
      <c r="L1728" s="14">
        <f>+VLOOKUP(B1728,'[1]TỔNG HỢP .'!E$1635:M$1783,9,0)</f>
        <v>-3085059</v>
      </c>
      <c r="M1728" s="14">
        <f t="shared" si="105"/>
        <v>0</v>
      </c>
      <c r="N1728" s="4" t="str">
        <f>+VLOOKUP(B1728,'[1]TỔNG HỢP .'!E$1635:M$1783,8,0)</f>
        <v>05.12.2023</v>
      </c>
      <c r="O1728" t="s">
        <v>1357</v>
      </c>
      <c r="P1728"/>
    </row>
    <row r="1729" spans="1:16" hidden="1" x14ac:dyDescent="0.2">
      <c r="A1729" s="4">
        <v>45216</v>
      </c>
      <c r="B1729" s="5">
        <v>62195</v>
      </c>
      <c r="C1729" s="5" t="s">
        <v>10</v>
      </c>
      <c r="D1729" s="5" t="s">
        <v>74</v>
      </c>
      <c r="E1729" s="8">
        <v>2579220</v>
      </c>
      <c r="F1729" s="9" t="s">
        <v>1053</v>
      </c>
      <c r="G1729" s="8">
        <v>206338</v>
      </c>
      <c r="H1729" s="8">
        <f t="shared" si="106"/>
        <v>2785558</v>
      </c>
      <c r="I1729" s="5" t="s">
        <v>13</v>
      </c>
      <c r="J1729" s="5" t="s">
        <v>14</v>
      </c>
      <c r="K1729" s="4">
        <f t="shared" si="104"/>
        <v>45264</v>
      </c>
      <c r="L1729" s="14">
        <f>+VLOOKUP(B1729,'[1]TỔNG HỢP .'!E$1635:M$1783,9,0)</f>
        <v>-2785558</v>
      </c>
      <c r="M1729" s="14">
        <f t="shared" si="105"/>
        <v>0</v>
      </c>
      <c r="N1729" s="4" t="str">
        <f>+VLOOKUP(B1729,'[1]TỔNG HỢP .'!E$1635:M$1783,8,0)</f>
        <v>05.12.2023</v>
      </c>
      <c r="O1729" t="s">
        <v>1357</v>
      </c>
      <c r="P1729"/>
    </row>
    <row r="1730" spans="1:16" hidden="1" x14ac:dyDescent="0.2">
      <c r="A1730" s="4">
        <v>45216</v>
      </c>
      <c r="B1730" s="5">
        <v>62209</v>
      </c>
      <c r="C1730" s="5" t="s">
        <v>10</v>
      </c>
      <c r="D1730" s="5" t="s">
        <v>1025</v>
      </c>
      <c r="E1730" s="8">
        <v>2579220</v>
      </c>
      <c r="F1730" s="9" t="s">
        <v>1053</v>
      </c>
      <c r="G1730" s="8">
        <v>206338</v>
      </c>
      <c r="H1730" s="8">
        <f t="shared" si="106"/>
        <v>2785558</v>
      </c>
      <c r="I1730" s="5" t="s">
        <v>13</v>
      </c>
      <c r="J1730" s="5" t="s">
        <v>14</v>
      </c>
      <c r="K1730" s="4">
        <f t="shared" si="104"/>
        <v>45264</v>
      </c>
      <c r="L1730" s="14">
        <f>+VLOOKUP(B1730,'[1]TỔNG HỢP .'!E$1635:M$1783,9,0)</f>
        <v>-2785558</v>
      </c>
      <c r="M1730" s="14">
        <f t="shared" si="105"/>
        <v>0</v>
      </c>
      <c r="N1730" s="4" t="str">
        <f>+VLOOKUP(B1730,'[1]TỔNG HỢP .'!E$1635:M$1783,8,0)</f>
        <v>05.12.2023</v>
      </c>
      <c r="O1730" t="s">
        <v>1357</v>
      </c>
      <c r="P1730"/>
    </row>
    <row r="1731" spans="1:16" hidden="1" x14ac:dyDescent="0.2">
      <c r="A1731" s="4">
        <v>45216</v>
      </c>
      <c r="B1731" s="5">
        <v>62210</v>
      </c>
      <c r="C1731" s="5" t="s">
        <v>10</v>
      </c>
      <c r="D1731" s="5" t="s">
        <v>69</v>
      </c>
      <c r="E1731" s="8">
        <v>945120</v>
      </c>
      <c r="F1731" s="9" t="s">
        <v>1053</v>
      </c>
      <c r="G1731" s="8">
        <v>75610</v>
      </c>
      <c r="H1731" s="8">
        <f t="shared" si="106"/>
        <v>1020730</v>
      </c>
      <c r="I1731" s="5" t="s">
        <v>13</v>
      </c>
      <c r="J1731" s="5" t="s">
        <v>14</v>
      </c>
      <c r="K1731" s="4">
        <f t="shared" si="104"/>
        <v>45264</v>
      </c>
      <c r="L1731" s="14">
        <f>+VLOOKUP(B1731,'[1]TỔNG HỢP .'!E$1635:M$1783,9,0)</f>
        <v>-1020730</v>
      </c>
      <c r="M1731" s="14">
        <f t="shared" si="105"/>
        <v>0</v>
      </c>
      <c r="N1731" s="4" t="str">
        <f>+VLOOKUP(B1731,'[1]TỔNG HỢP .'!E$1635:M$1783,8,0)</f>
        <v>05.12.2023</v>
      </c>
      <c r="O1731" t="s">
        <v>1357</v>
      </c>
      <c r="P1731"/>
    </row>
    <row r="1732" spans="1:16" hidden="1" x14ac:dyDescent="0.2">
      <c r="A1732" s="4">
        <v>45216</v>
      </c>
      <c r="B1732" s="5">
        <v>62220</v>
      </c>
      <c r="C1732" s="5" t="s">
        <v>10</v>
      </c>
      <c r="D1732" s="5" t="s">
        <v>188</v>
      </c>
      <c r="E1732" s="8">
        <v>1110580</v>
      </c>
      <c r="F1732" s="9" t="s">
        <v>1053</v>
      </c>
      <c r="G1732" s="8">
        <v>88846</v>
      </c>
      <c r="H1732" s="8">
        <f t="shared" si="106"/>
        <v>1199426</v>
      </c>
      <c r="I1732" s="5" t="s">
        <v>13</v>
      </c>
      <c r="J1732" s="5" t="s">
        <v>14</v>
      </c>
      <c r="K1732" s="4">
        <f t="shared" si="104"/>
        <v>45264</v>
      </c>
      <c r="L1732" s="14">
        <f>+VLOOKUP(B1732,'[1]TỔNG HỢP .'!E$1635:M$1783,9,0)</f>
        <v>-1199426</v>
      </c>
      <c r="M1732" s="14">
        <f t="shared" si="105"/>
        <v>0</v>
      </c>
      <c r="N1732" s="4" t="str">
        <f>+VLOOKUP(B1732,'[1]TỔNG HỢP .'!E$1635:M$1783,8,0)</f>
        <v>05.12.2023</v>
      </c>
      <c r="O1732" t="s">
        <v>1357</v>
      </c>
      <c r="P1732"/>
    </row>
    <row r="1733" spans="1:16" hidden="1" x14ac:dyDescent="0.2">
      <c r="A1733" s="4">
        <v>45216</v>
      </c>
      <c r="B1733" s="5">
        <v>62225</v>
      </c>
      <c r="C1733" s="5" t="s">
        <v>10</v>
      </c>
      <c r="D1733" s="5" t="s">
        <v>1309</v>
      </c>
      <c r="E1733" s="8">
        <v>2937240</v>
      </c>
      <c r="F1733" s="9" t="s">
        <v>1053</v>
      </c>
      <c r="G1733" s="8">
        <v>234979</v>
      </c>
      <c r="H1733" s="8">
        <f t="shared" si="106"/>
        <v>3172219</v>
      </c>
      <c r="I1733" s="5" t="s">
        <v>13</v>
      </c>
      <c r="J1733" s="5" t="s">
        <v>14</v>
      </c>
      <c r="K1733" s="4">
        <f t="shared" si="104"/>
        <v>45264</v>
      </c>
      <c r="L1733" s="14">
        <f>+VLOOKUP(B1733,'[1]TỔNG HỢP .'!E$1635:M$1783,9,0)</f>
        <v>-3172219</v>
      </c>
      <c r="M1733" s="14">
        <f t="shared" si="105"/>
        <v>0</v>
      </c>
      <c r="N1733" s="4" t="str">
        <f>+VLOOKUP(B1733,'[1]TỔNG HỢP .'!E$1635:M$1783,8,0)</f>
        <v>05.12.2023</v>
      </c>
      <c r="O1733" t="s">
        <v>1357</v>
      </c>
      <c r="P1733"/>
    </row>
    <row r="1734" spans="1:16" hidden="1" x14ac:dyDescent="0.2">
      <c r="A1734" s="4">
        <v>45216</v>
      </c>
      <c r="B1734" s="5">
        <v>62226</v>
      </c>
      <c r="C1734" s="5" t="s">
        <v>10</v>
      </c>
      <c r="D1734" s="5" t="s">
        <v>1309</v>
      </c>
      <c r="E1734" s="8">
        <v>1309220</v>
      </c>
      <c r="F1734" s="9" t="s">
        <v>1053</v>
      </c>
      <c r="G1734" s="8">
        <v>104738</v>
      </c>
      <c r="H1734" s="8">
        <f t="shared" si="106"/>
        <v>1413958</v>
      </c>
      <c r="I1734" s="5" t="s">
        <v>13</v>
      </c>
      <c r="J1734" s="5" t="s">
        <v>14</v>
      </c>
      <c r="K1734" s="4">
        <f t="shared" si="104"/>
        <v>45264</v>
      </c>
      <c r="L1734" s="14">
        <f>+VLOOKUP(B1734,'[1]TỔNG HỢP .'!E$1635:M$1783,9,0)</f>
        <v>-1413958</v>
      </c>
      <c r="M1734" s="14">
        <f t="shared" si="105"/>
        <v>0</v>
      </c>
      <c r="N1734" s="4" t="str">
        <f>+VLOOKUP(B1734,'[1]TỔNG HỢP .'!E$1635:M$1783,8,0)</f>
        <v>05.12.2023</v>
      </c>
      <c r="O1734" t="s">
        <v>1357</v>
      </c>
      <c r="P1734"/>
    </row>
    <row r="1735" spans="1:16" hidden="1" x14ac:dyDescent="0.2">
      <c r="A1735" s="4">
        <v>45216</v>
      </c>
      <c r="B1735" s="5">
        <v>62278</v>
      </c>
      <c r="C1735" s="5" t="s">
        <v>10</v>
      </c>
      <c r="D1735" s="5" t="s">
        <v>87</v>
      </c>
      <c r="E1735" s="8">
        <v>1110580</v>
      </c>
      <c r="F1735" s="9" t="s">
        <v>1053</v>
      </c>
      <c r="G1735" s="8">
        <v>88846</v>
      </c>
      <c r="H1735" s="8">
        <f t="shared" si="106"/>
        <v>1199426</v>
      </c>
      <c r="I1735" s="5" t="s">
        <v>13</v>
      </c>
      <c r="J1735" s="5" t="s">
        <v>14</v>
      </c>
      <c r="K1735" s="4">
        <f t="shared" si="104"/>
        <v>45264</v>
      </c>
      <c r="L1735" s="14">
        <f>+VLOOKUP(B1735,'[1]TỔNG HỢP .'!E$1635:M$1783,9,0)</f>
        <v>-1199426</v>
      </c>
      <c r="M1735" s="14">
        <f t="shared" si="105"/>
        <v>0</v>
      </c>
      <c r="N1735" s="4" t="str">
        <f>+VLOOKUP(B1735,'[1]TỔNG HỢP .'!E$1635:M$1783,8,0)</f>
        <v>05.12.2023</v>
      </c>
      <c r="O1735" t="s">
        <v>1357</v>
      </c>
      <c r="P1735"/>
    </row>
    <row r="1736" spans="1:16" hidden="1" x14ac:dyDescent="0.2">
      <c r="A1736" s="4">
        <v>45217</v>
      </c>
      <c r="B1736" s="5">
        <v>13008</v>
      </c>
      <c r="C1736" s="5" t="s">
        <v>748</v>
      </c>
      <c r="D1736" s="5" t="s">
        <v>1310</v>
      </c>
      <c r="E1736" s="8">
        <v>-523968</v>
      </c>
      <c r="F1736" s="9" t="s">
        <v>12</v>
      </c>
      <c r="G1736" s="8">
        <v>-52397</v>
      </c>
      <c r="H1736" s="8">
        <f t="shared" si="106"/>
        <v>-576365</v>
      </c>
      <c r="I1736" s="5" t="s">
        <v>13</v>
      </c>
      <c r="J1736" s="5" t="s">
        <v>14</v>
      </c>
      <c r="K1736" s="4">
        <f t="shared" si="104"/>
        <v>45265</v>
      </c>
      <c r="L1736" s="14">
        <f>+VLOOKUP(B1736,'[1]TỔNG HỢP .'!E$1465:M$1598,9,0)</f>
        <v>576365</v>
      </c>
      <c r="M1736" s="14">
        <f t="shared" si="105"/>
        <v>0</v>
      </c>
      <c r="N1736" s="4" t="str">
        <f>+VLOOKUP(B1736,'[1]TỔNG HỢP .'!E$1465:M$1598,8,0)</f>
        <v>05.11.2023</v>
      </c>
      <c r="O1736" t="s">
        <v>1327</v>
      </c>
      <c r="P1736"/>
    </row>
    <row r="1737" spans="1:16" hidden="1" x14ac:dyDescent="0.2">
      <c r="A1737" s="4">
        <v>45217</v>
      </c>
      <c r="B1737" s="5">
        <v>62313</v>
      </c>
      <c r="C1737" s="5" t="s">
        <v>10</v>
      </c>
      <c r="D1737" s="5" t="s">
        <v>1311</v>
      </c>
      <c r="E1737" s="8">
        <v>1669352</v>
      </c>
      <c r="F1737" s="9" t="s">
        <v>1053</v>
      </c>
      <c r="G1737" s="8">
        <v>133548</v>
      </c>
      <c r="H1737" s="8">
        <f t="shared" si="106"/>
        <v>1802900</v>
      </c>
      <c r="I1737" s="5" t="s">
        <v>13</v>
      </c>
      <c r="J1737" s="5" t="s">
        <v>14</v>
      </c>
      <c r="K1737" s="4">
        <f t="shared" si="104"/>
        <v>45265</v>
      </c>
      <c r="L1737" s="14">
        <f>+VLOOKUP(B1737,'[1]TỔNG HỢP .'!E$1635:M$1783,9,0)</f>
        <v>-1802900</v>
      </c>
      <c r="M1737" s="14">
        <f t="shared" si="105"/>
        <v>0</v>
      </c>
      <c r="N1737" s="4" t="str">
        <f>+VLOOKUP(B1737,'[1]TỔNG HỢP .'!E$1635:M$1783,8,0)</f>
        <v>05.12.2023</v>
      </c>
      <c r="O1737" t="s">
        <v>1357</v>
      </c>
      <c r="P1737"/>
    </row>
    <row r="1738" spans="1:16" hidden="1" x14ac:dyDescent="0.2">
      <c r="A1738" s="4">
        <v>45217</v>
      </c>
      <c r="B1738" s="5">
        <v>62314</v>
      </c>
      <c r="C1738" s="5" t="s">
        <v>10</v>
      </c>
      <c r="D1738" s="5" t="s">
        <v>1311</v>
      </c>
      <c r="E1738" s="8">
        <v>2685072</v>
      </c>
      <c r="F1738" s="9" t="s">
        <v>1053</v>
      </c>
      <c r="G1738" s="8">
        <v>214806</v>
      </c>
      <c r="H1738" s="8">
        <f t="shared" si="106"/>
        <v>2899878</v>
      </c>
      <c r="I1738" s="5" t="s">
        <v>13</v>
      </c>
      <c r="J1738" s="5" t="s">
        <v>14</v>
      </c>
      <c r="K1738" s="4">
        <f t="shared" si="104"/>
        <v>45265</v>
      </c>
      <c r="L1738" s="14">
        <f>+VLOOKUP(B1738,'[1]TỔNG HỢP .'!E$1635:M$1783,9,0)</f>
        <v>-2899878</v>
      </c>
      <c r="M1738" s="14">
        <f t="shared" si="105"/>
        <v>0</v>
      </c>
      <c r="N1738" s="4" t="str">
        <f>+VLOOKUP(B1738,'[1]TỔNG HỢP .'!E$1635:M$1783,8,0)</f>
        <v>05.12.2023</v>
      </c>
      <c r="O1738" t="s">
        <v>1357</v>
      </c>
      <c r="P1738"/>
    </row>
    <row r="1739" spans="1:16" hidden="1" x14ac:dyDescent="0.2">
      <c r="A1739" s="4">
        <v>45217</v>
      </c>
      <c r="B1739" s="5">
        <v>62315</v>
      </c>
      <c r="C1739" s="5" t="s">
        <v>10</v>
      </c>
      <c r="D1739" s="5" t="s">
        <v>1312</v>
      </c>
      <c r="E1739" s="8">
        <v>660732</v>
      </c>
      <c r="F1739" s="9" t="s">
        <v>1053</v>
      </c>
      <c r="G1739" s="8">
        <v>52859</v>
      </c>
      <c r="H1739" s="8">
        <f t="shared" si="106"/>
        <v>713591</v>
      </c>
      <c r="I1739" s="5" t="s">
        <v>13</v>
      </c>
      <c r="J1739" s="5" t="s">
        <v>14</v>
      </c>
      <c r="K1739" s="4">
        <f t="shared" si="104"/>
        <v>45265</v>
      </c>
      <c r="L1739" s="14">
        <f>+VLOOKUP(B1739,'[1]TỔNG HỢP .'!E$1635:M$1783,9,0)</f>
        <v>-713591</v>
      </c>
      <c r="M1739" s="14">
        <f t="shared" si="105"/>
        <v>0</v>
      </c>
      <c r="N1739" s="4" t="str">
        <f>+VLOOKUP(B1739,'[1]TỔNG HỢP .'!E$1635:M$1783,8,0)</f>
        <v>05.12.2023</v>
      </c>
      <c r="O1739" t="s">
        <v>1357</v>
      </c>
      <c r="P1739"/>
    </row>
    <row r="1740" spans="1:16" hidden="1" x14ac:dyDescent="0.2">
      <c r="A1740" s="4">
        <v>45217</v>
      </c>
      <c r="B1740" s="5">
        <v>62316</v>
      </c>
      <c r="C1740" s="5" t="s">
        <v>10</v>
      </c>
      <c r="D1740" s="5" t="s">
        <v>1312</v>
      </c>
      <c r="E1740" s="8">
        <v>2254340</v>
      </c>
      <c r="F1740" s="9" t="s">
        <v>1053</v>
      </c>
      <c r="G1740" s="8">
        <v>180347</v>
      </c>
      <c r="H1740" s="8">
        <f t="shared" si="106"/>
        <v>2434687</v>
      </c>
      <c r="I1740" s="5" t="s">
        <v>13</v>
      </c>
      <c r="J1740" s="5" t="s">
        <v>14</v>
      </c>
      <c r="K1740" s="4">
        <f t="shared" si="104"/>
        <v>45265</v>
      </c>
      <c r="L1740" s="14">
        <f>+VLOOKUP(B1740,'[1]TỔNG HỢP .'!E$1635:M$1783,9,0)</f>
        <v>-2434687</v>
      </c>
      <c r="M1740" s="14">
        <f t="shared" si="105"/>
        <v>0</v>
      </c>
      <c r="N1740" s="4" t="str">
        <f>+VLOOKUP(B1740,'[1]TỔNG HỢP .'!E$1635:M$1783,8,0)</f>
        <v>05.12.2023</v>
      </c>
      <c r="O1740" t="s">
        <v>1357</v>
      </c>
      <c r="P1740"/>
    </row>
    <row r="1741" spans="1:16" hidden="1" x14ac:dyDescent="0.2">
      <c r="A1741" s="4">
        <v>45218</v>
      </c>
      <c r="B1741" s="5">
        <v>62376</v>
      </c>
      <c r="C1741" s="5" t="s">
        <v>10</v>
      </c>
      <c r="D1741" s="5" t="s">
        <v>1305</v>
      </c>
      <c r="E1741" s="8">
        <v>1744620</v>
      </c>
      <c r="F1741" s="9" t="s">
        <v>1053</v>
      </c>
      <c r="G1741" s="8">
        <v>139570</v>
      </c>
      <c r="H1741" s="8">
        <f t="shared" si="106"/>
        <v>1884190</v>
      </c>
      <c r="I1741" s="5" t="s">
        <v>13</v>
      </c>
      <c r="J1741" s="5" t="s">
        <v>14</v>
      </c>
      <c r="K1741" s="4">
        <f t="shared" si="104"/>
        <v>45266</v>
      </c>
      <c r="L1741" s="14">
        <f>+VLOOKUP(B1741,'[1]TỔNG HỢP .'!E$1635:M$1783,9,0)</f>
        <v>-1884190</v>
      </c>
      <c r="M1741" s="14">
        <f t="shared" si="105"/>
        <v>0</v>
      </c>
      <c r="N1741" s="4" t="str">
        <f>+VLOOKUP(B1741,'[1]TỔNG HỢP .'!E$1635:M$1783,8,0)</f>
        <v>05.12.2023</v>
      </c>
      <c r="O1741" t="s">
        <v>1357</v>
      </c>
      <c r="P1741"/>
    </row>
    <row r="1742" spans="1:16" hidden="1" x14ac:dyDescent="0.2">
      <c r="A1742" s="4">
        <v>45218</v>
      </c>
      <c r="B1742" s="5">
        <v>62377</v>
      </c>
      <c r="C1742" s="5" t="s">
        <v>10</v>
      </c>
      <c r="D1742" s="5" t="s">
        <v>1305</v>
      </c>
      <c r="E1742" s="8">
        <v>1887980</v>
      </c>
      <c r="F1742" s="9" t="s">
        <v>1053</v>
      </c>
      <c r="G1742" s="8">
        <v>151038</v>
      </c>
      <c r="H1742" s="8">
        <f t="shared" si="106"/>
        <v>2039018</v>
      </c>
      <c r="I1742" s="5" t="s">
        <v>13</v>
      </c>
      <c r="J1742" s="5" t="s">
        <v>14</v>
      </c>
      <c r="K1742" s="4">
        <f t="shared" si="104"/>
        <v>45266</v>
      </c>
      <c r="L1742" s="14">
        <f>+VLOOKUP(B1742,'[1]TỔNG HỢP .'!E$1635:M$1783,9,0)</f>
        <v>-2039018</v>
      </c>
      <c r="M1742" s="14">
        <f t="shared" si="105"/>
        <v>0</v>
      </c>
      <c r="N1742" s="4" t="str">
        <f>+VLOOKUP(B1742,'[1]TỔNG HỢP .'!E$1635:M$1783,8,0)</f>
        <v>05.12.2023</v>
      </c>
      <c r="O1742" t="s">
        <v>1357</v>
      </c>
      <c r="P1742"/>
    </row>
    <row r="1743" spans="1:16" hidden="1" x14ac:dyDescent="0.2">
      <c r="A1743" s="4">
        <v>45218</v>
      </c>
      <c r="B1743" s="5">
        <v>63121</v>
      </c>
      <c r="C1743" s="5" t="s">
        <v>10</v>
      </c>
      <c r="D1743" s="5" t="s">
        <v>123</v>
      </c>
      <c r="E1743" s="8">
        <v>2831970</v>
      </c>
      <c r="F1743" s="9" t="s">
        <v>1053</v>
      </c>
      <c r="G1743" s="8">
        <v>226558</v>
      </c>
      <c r="H1743" s="8">
        <f t="shared" si="106"/>
        <v>3058528</v>
      </c>
      <c r="I1743" s="5" t="s">
        <v>13</v>
      </c>
      <c r="J1743" s="5" t="s">
        <v>14</v>
      </c>
      <c r="K1743" s="4">
        <f t="shared" si="104"/>
        <v>45266</v>
      </c>
      <c r="L1743" s="14">
        <f>+VLOOKUP(B1743,'[1]TỔNG HỢP .'!E$1635:M$1783,9,0)</f>
        <v>-3058528</v>
      </c>
      <c r="M1743" s="14">
        <f t="shared" si="105"/>
        <v>0</v>
      </c>
      <c r="N1743" s="4" t="str">
        <f>+VLOOKUP(B1743,'[1]TỔNG HỢP .'!E$1635:M$1783,8,0)</f>
        <v>05.12.2023</v>
      </c>
      <c r="O1743" t="s">
        <v>1357</v>
      </c>
      <c r="P1743"/>
    </row>
    <row r="1744" spans="1:16" hidden="1" x14ac:dyDescent="0.2">
      <c r="A1744" s="4">
        <v>45218</v>
      </c>
      <c r="B1744" s="5">
        <v>63122</v>
      </c>
      <c r="C1744" s="5" t="s">
        <v>10</v>
      </c>
      <c r="D1744" s="5" t="s">
        <v>90</v>
      </c>
      <c r="E1744" s="8">
        <v>1887980</v>
      </c>
      <c r="F1744" s="9" t="s">
        <v>1053</v>
      </c>
      <c r="G1744" s="8">
        <v>151038</v>
      </c>
      <c r="H1744" s="8">
        <f t="shared" si="106"/>
        <v>2039018</v>
      </c>
      <c r="I1744" s="5" t="s">
        <v>13</v>
      </c>
      <c r="J1744" s="5" t="s">
        <v>14</v>
      </c>
      <c r="K1744" s="4">
        <f t="shared" si="104"/>
        <v>45266</v>
      </c>
      <c r="L1744" s="14">
        <f>+VLOOKUP(B1744,'[1]TỔNG HỢP .'!E$1635:M$1783,9,0)</f>
        <v>-2039018</v>
      </c>
      <c r="M1744" s="14">
        <f t="shared" si="105"/>
        <v>0</v>
      </c>
      <c r="N1744" s="4" t="str">
        <f>+VLOOKUP(B1744,'[1]TỔNG HỢP .'!E$1635:M$1783,8,0)</f>
        <v>05.12.2023</v>
      </c>
      <c r="O1744" t="s">
        <v>1357</v>
      </c>
      <c r="P1744"/>
    </row>
    <row r="1745" spans="1:16" hidden="1" x14ac:dyDescent="0.2">
      <c r="A1745" s="4">
        <v>45218</v>
      </c>
      <c r="B1745" s="5">
        <v>63123</v>
      </c>
      <c r="C1745" s="5" t="s">
        <v>10</v>
      </c>
      <c r="D1745" s="5" t="s">
        <v>222</v>
      </c>
      <c r="E1745" s="8">
        <v>943990</v>
      </c>
      <c r="F1745" s="9" t="s">
        <v>1053</v>
      </c>
      <c r="G1745" s="8">
        <v>75519</v>
      </c>
      <c r="H1745" s="8">
        <f t="shared" si="106"/>
        <v>1019509</v>
      </c>
      <c r="I1745" s="5" t="s">
        <v>13</v>
      </c>
      <c r="J1745" s="5" t="s">
        <v>14</v>
      </c>
      <c r="K1745" s="4">
        <f t="shared" si="104"/>
        <v>45266</v>
      </c>
      <c r="L1745" s="14">
        <f>+VLOOKUP(B1745,'[1]TỔNG HỢP .'!E$1635:M$1783,9,0)</f>
        <v>-1019509</v>
      </c>
      <c r="M1745" s="14">
        <f t="shared" si="105"/>
        <v>0</v>
      </c>
      <c r="N1745" s="4" t="str">
        <f>+VLOOKUP(B1745,'[1]TỔNG HỢP .'!E$1635:M$1783,8,0)</f>
        <v>05.12.2023</v>
      </c>
      <c r="O1745" t="s">
        <v>1357</v>
      </c>
      <c r="P1745"/>
    </row>
    <row r="1746" spans="1:16" hidden="1" x14ac:dyDescent="0.2">
      <c r="A1746" s="4">
        <v>45218</v>
      </c>
      <c r="B1746" s="5">
        <v>63364</v>
      </c>
      <c r="C1746" s="5" t="s">
        <v>10</v>
      </c>
      <c r="D1746" s="5" t="s">
        <v>123</v>
      </c>
      <c r="E1746" s="8">
        <v>1345454</v>
      </c>
      <c r="F1746" s="9" t="s">
        <v>1053</v>
      </c>
      <c r="G1746" s="8">
        <v>107636</v>
      </c>
      <c r="H1746" s="8">
        <f t="shared" si="106"/>
        <v>1453090</v>
      </c>
      <c r="I1746" s="5" t="s">
        <v>13</v>
      </c>
      <c r="J1746" s="5" t="s">
        <v>14</v>
      </c>
      <c r="K1746" s="4">
        <f t="shared" si="104"/>
        <v>45266</v>
      </c>
      <c r="L1746" s="14">
        <f>+VLOOKUP(B1746,'[1]TỔNG HỢP .'!E$1635:M$1783,9,0)</f>
        <v>-1453090</v>
      </c>
      <c r="M1746" s="14">
        <f t="shared" si="105"/>
        <v>0</v>
      </c>
      <c r="N1746" s="4" t="str">
        <f>+VLOOKUP(B1746,'[1]TỔNG HỢP .'!E$1635:M$1783,8,0)</f>
        <v>05.12.2023</v>
      </c>
      <c r="O1746" t="s">
        <v>1357</v>
      </c>
      <c r="P1746"/>
    </row>
    <row r="1747" spans="1:16" hidden="1" x14ac:dyDescent="0.2">
      <c r="A1747" s="4">
        <v>45218</v>
      </c>
      <c r="B1747" s="5">
        <v>63365</v>
      </c>
      <c r="C1747" s="5" t="s">
        <v>10</v>
      </c>
      <c r="D1747" s="5" t="s">
        <v>1313</v>
      </c>
      <c r="E1747" s="8">
        <v>3179304</v>
      </c>
      <c r="F1747" s="9" t="s">
        <v>1053</v>
      </c>
      <c r="G1747" s="8">
        <v>254344</v>
      </c>
      <c r="H1747" s="8">
        <f t="shared" si="106"/>
        <v>3433648</v>
      </c>
      <c r="I1747" s="5" t="s">
        <v>13</v>
      </c>
      <c r="J1747" s="5" t="s">
        <v>14</v>
      </c>
      <c r="K1747" s="4">
        <f t="shared" si="104"/>
        <v>45266</v>
      </c>
      <c r="L1747" s="14">
        <f>+VLOOKUP(B1747,'[1]TỔNG HỢP .'!E$1635:M$1783,9,0)</f>
        <v>-3433648</v>
      </c>
      <c r="M1747" s="14">
        <f t="shared" si="105"/>
        <v>0</v>
      </c>
      <c r="N1747" s="4" t="str">
        <f>+VLOOKUP(B1747,'[1]TỔNG HỢP .'!E$1635:M$1783,8,0)</f>
        <v>05.12.2023</v>
      </c>
      <c r="O1747" t="s">
        <v>1357</v>
      </c>
      <c r="P1747"/>
    </row>
    <row r="1748" spans="1:16" hidden="1" x14ac:dyDescent="0.2">
      <c r="A1748" s="4">
        <v>45218</v>
      </c>
      <c r="B1748" s="5">
        <v>63366</v>
      </c>
      <c r="C1748" s="5" t="s">
        <v>10</v>
      </c>
      <c r="D1748" s="5" t="s">
        <v>1314</v>
      </c>
      <c r="E1748" s="8">
        <v>1468640</v>
      </c>
      <c r="F1748" s="9" t="s">
        <v>1053</v>
      </c>
      <c r="G1748" s="8">
        <v>117491</v>
      </c>
      <c r="H1748" s="8">
        <f t="shared" si="106"/>
        <v>1586131</v>
      </c>
      <c r="I1748" s="5" t="s">
        <v>13</v>
      </c>
      <c r="J1748" s="5" t="s">
        <v>14</v>
      </c>
      <c r="K1748" s="4">
        <f t="shared" si="104"/>
        <v>45266</v>
      </c>
      <c r="L1748" s="14">
        <f>+VLOOKUP(B1748,'[1]TỔNG HỢP .'!E$1635:M$1783,9,0)</f>
        <v>-1586131</v>
      </c>
      <c r="M1748" s="14">
        <f t="shared" si="105"/>
        <v>0</v>
      </c>
      <c r="N1748" s="4" t="str">
        <f>+VLOOKUP(B1748,'[1]TỔNG HỢP .'!E$1635:M$1783,8,0)</f>
        <v>05.12.2023</v>
      </c>
      <c r="O1748" t="s">
        <v>1357</v>
      </c>
      <c r="P1748"/>
    </row>
    <row r="1749" spans="1:16" hidden="1" x14ac:dyDescent="0.2">
      <c r="A1749" s="4">
        <v>45218</v>
      </c>
      <c r="B1749" s="5">
        <v>63367</v>
      </c>
      <c r="C1749" s="5" t="s">
        <v>10</v>
      </c>
      <c r="D1749" s="5" t="s">
        <v>1314</v>
      </c>
      <c r="E1749" s="8">
        <v>1468640</v>
      </c>
      <c r="F1749" s="9" t="s">
        <v>1053</v>
      </c>
      <c r="G1749" s="8">
        <v>117491</v>
      </c>
      <c r="H1749" s="8">
        <f t="shared" si="106"/>
        <v>1586131</v>
      </c>
      <c r="I1749" s="5" t="s">
        <v>13</v>
      </c>
      <c r="J1749" s="5" t="s">
        <v>14</v>
      </c>
      <c r="K1749" s="4">
        <f t="shared" si="104"/>
        <v>45266</v>
      </c>
      <c r="L1749" s="14">
        <f>+VLOOKUP(B1749,'[1]TỔNG HỢP .'!E$1635:M$1783,9,0)</f>
        <v>-1586131</v>
      </c>
      <c r="M1749" s="14">
        <f t="shared" si="105"/>
        <v>0</v>
      </c>
      <c r="N1749" s="4" t="str">
        <f>+VLOOKUP(B1749,'[1]TỔNG HỢP .'!E$1635:M$1783,8,0)</f>
        <v>05.12.2023</v>
      </c>
      <c r="O1749" t="s">
        <v>1357</v>
      </c>
      <c r="P1749"/>
    </row>
    <row r="1750" spans="1:16" hidden="1" x14ac:dyDescent="0.2">
      <c r="A1750" s="4">
        <v>45218</v>
      </c>
      <c r="B1750" s="5">
        <v>63368</v>
      </c>
      <c r="C1750" s="5" t="s">
        <v>10</v>
      </c>
      <c r="D1750" s="5" t="s">
        <v>15</v>
      </c>
      <c r="E1750" s="8">
        <v>1110580</v>
      </c>
      <c r="F1750" s="9" t="s">
        <v>1053</v>
      </c>
      <c r="G1750" s="8">
        <v>88846</v>
      </c>
      <c r="H1750" s="8">
        <f t="shared" si="106"/>
        <v>1199426</v>
      </c>
      <c r="I1750" s="5" t="s">
        <v>13</v>
      </c>
      <c r="J1750" s="5" t="s">
        <v>14</v>
      </c>
      <c r="K1750" s="4">
        <f t="shared" ref="K1750:K1813" si="107">48+A1750</f>
        <v>45266</v>
      </c>
      <c r="L1750" s="14">
        <f>+VLOOKUP(B1750,'[1]TỔNG HỢP .'!E$1635:M$1783,9,0)</f>
        <v>-1199426</v>
      </c>
      <c r="M1750" s="14">
        <f t="shared" ref="M1750:M1813" si="108">+L1750+H1750</f>
        <v>0</v>
      </c>
      <c r="N1750" s="4" t="str">
        <f>+VLOOKUP(B1750,'[1]TỔNG HỢP .'!E$1635:M$1783,8,0)</f>
        <v>05.12.2023</v>
      </c>
      <c r="O1750" t="s">
        <v>1357</v>
      </c>
      <c r="P1750"/>
    </row>
    <row r="1751" spans="1:16" hidden="1" x14ac:dyDescent="0.2">
      <c r="A1751" s="4">
        <v>45218</v>
      </c>
      <c r="B1751" s="5">
        <v>63369</v>
      </c>
      <c r="C1751" s="5" t="s">
        <v>10</v>
      </c>
      <c r="D1751" s="5" t="s">
        <v>21</v>
      </c>
      <c r="E1751" s="8">
        <v>1110580</v>
      </c>
      <c r="F1751" s="9" t="s">
        <v>1053</v>
      </c>
      <c r="G1751" s="8">
        <v>88846</v>
      </c>
      <c r="H1751" s="8">
        <f t="shared" ref="H1751:H1814" si="109">+E1751+G1751</f>
        <v>1199426</v>
      </c>
      <c r="I1751" s="5" t="s">
        <v>13</v>
      </c>
      <c r="J1751" s="5" t="s">
        <v>14</v>
      </c>
      <c r="K1751" s="4">
        <f t="shared" si="107"/>
        <v>45266</v>
      </c>
      <c r="L1751" s="14">
        <f>+VLOOKUP(B1751,'[1]TỔNG HỢP .'!E$1784:M$1854,9,0)</f>
        <v>-1199426</v>
      </c>
      <c r="M1751" s="14">
        <f t="shared" si="108"/>
        <v>0</v>
      </c>
      <c r="N1751" s="4" t="str">
        <f>+VLOOKUP(B1751,'[1]TỔNG HỢP .'!E$1784:M$1854,8,0)</f>
        <v>15.12.2023</v>
      </c>
      <c r="O1751" t="s">
        <v>1364</v>
      </c>
      <c r="P1751"/>
    </row>
    <row r="1752" spans="1:16" hidden="1" x14ac:dyDescent="0.2">
      <c r="A1752" s="4">
        <v>45218</v>
      </c>
      <c r="B1752" s="5">
        <v>63370</v>
      </c>
      <c r="C1752" s="5" t="s">
        <v>10</v>
      </c>
      <c r="D1752" s="5" t="s">
        <v>21</v>
      </c>
      <c r="E1752" s="8">
        <v>1110580</v>
      </c>
      <c r="F1752" s="9" t="s">
        <v>1053</v>
      </c>
      <c r="G1752" s="8">
        <v>88846</v>
      </c>
      <c r="H1752" s="8">
        <f t="shared" si="109"/>
        <v>1199426</v>
      </c>
      <c r="I1752" s="5" t="s">
        <v>13</v>
      </c>
      <c r="J1752" s="5" t="s">
        <v>14</v>
      </c>
      <c r="K1752" s="4">
        <f t="shared" si="107"/>
        <v>45266</v>
      </c>
      <c r="L1752" s="14">
        <f>+VLOOKUP(B1752,'[1]TỔNG HỢP .'!E$1635:M$1783,9,0)</f>
        <v>-1199426</v>
      </c>
      <c r="M1752" s="14">
        <f t="shared" si="108"/>
        <v>0</v>
      </c>
      <c r="N1752" s="4" t="str">
        <f>+VLOOKUP(B1752,'[1]TỔNG HỢP .'!E$1635:M$1783,8,0)</f>
        <v>05.12.2023</v>
      </c>
      <c r="O1752" t="s">
        <v>1357</v>
      </c>
      <c r="P1752"/>
    </row>
    <row r="1753" spans="1:16" hidden="1" x14ac:dyDescent="0.2">
      <c r="A1753" s="4">
        <v>45218</v>
      </c>
      <c r="B1753" s="5">
        <v>63371</v>
      </c>
      <c r="C1753" s="5" t="s">
        <v>10</v>
      </c>
      <c r="D1753" s="5" t="s">
        <v>54</v>
      </c>
      <c r="E1753" s="8">
        <v>1468640</v>
      </c>
      <c r="F1753" s="9" t="s">
        <v>1053</v>
      </c>
      <c r="G1753" s="8">
        <v>117491</v>
      </c>
      <c r="H1753" s="8">
        <f t="shared" si="109"/>
        <v>1586131</v>
      </c>
      <c r="I1753" s="5" t="s">
        <v>13</v>
      </c>
      <c r="J1753" s="5" t="s">
        <v>14</v>
      </c>
      <c r="K1753" s="4">
        <f t="shared" si="107"/>
        <v>45266</v>
      </c>
      <c r="L1753" s="14">
        <f>+VLOOKUP(B1753,'[1]TỔNG HỢP .'!E$1635:M$1783,9,0)</f>
        <v>-1586131</v>
      </c>
      <c r="M1753" s="14">
        <f t="shared" si="108"/>
        <v>0</v>
      </c>
      <c r="N1753" s="4" t="str">
        <f>+VLOOKUP(B1753,'[1]TỔNG HỢP .'!E$1635:M$1783,8,0)</f>
        <v>05.12.2023</v>
      </c>
      <c r="O1753" t="s">
        <v>1357</v>
      </c>
      <c r="P1753"/>
    </row>
    <row r="1754" spans="1:16" hidden="1" x14ac:dyDescent="0.2">
      <c r="A1754" s="4">
        <v>45218</v>
      </c>
      <c r="B1754" s="5">
        <v>63372</v>
      </c>
      <c r="C1754" s="5" t="s">
        <v>10</v>
      </c>
      <c r="D1754" s="5" t="s">
        <v>35</v>
      </c>
      <c r="E1754" s="8">
        <v>1468640</v>
      </c>
      <c r="F1754" s="9" t="s">
        <v>1053</v>
      </c>
      <c r="G1754" s="8">
        <v>117491</v>
      </c>
      <c r="H1754" s="8">
        <f t="shared" si="109"/>
        <v>1586131</v>
      </c>
      <c r="I1754" s="5" t="s">
        <v>13</v>
      </c>
      <c r="J1754" s="5" t="s">
        <v>14</v>
      </c>
      <c r="K1754" s="4">
        <f t="shared" si="107"/>
        <v>45266</v>
      </c>
      <c r="L1754" s="14">
        <f>+VLOOKUP(B1754,'[1]TỔNG HỢP .'!E$1635:M$1783,9,0)</f>
        <v>-1586131</v>
      </c>
      <c r="M1754" s="14">
        <f t="shared" si="108"/>
        <v>0</v>
      </c>
      <c r="N1754" s="4" t="str">
        <f>+VLOOKUP(B1754,'[1]TỔNG HỢP .'!E$1635:M$1783,8,0)</f>
        <v>05.12.2023</v>
      </c>
      <c r="O1754" t="s">
        <v>1357</v>
      </c>
      <c r="P1754"/>
    </row>
    <row r="1755" spans="1:16" hidden="1" x14ac:dyDescent="0.2">
      <c r="A1755" s="4">
        <v>45218</v>
      </c>
      <c r="B1755" s="5">
        <v>63373</v>
      </c>
      <c r="C1755" s="5" t="s">
        <v>10</v>
      </c>
      <c r="D1755" s="5" t="s">
        <v>35</v>
      </c>
      <c r="E1755" s="8">
        <v>2620532</v>
      </c>
      <c r="F1755" s="9" t="s">
        <v>1053</v>
      </c>
      <c r="G1755" s="8">
        <v>209643</v>
      </c>
      <c r="H1755" s="8">
        <f t="shared" si="109"/>
        <v>2830175</v>
      </c>
      <c r="I1755" s="5" t="s">
        <v>13</v>
      </c>
      <c r="J1755" s="5" t="s">
        <v>14</v>
      </c>
      <c r="K1755" s="4">
        <f t="shared" si="107"/>
        <v>45266</v>
      </c>
      <c r="L1755" s="14">
        <f>+VLOOKUP(B1755,'[1]TỔNG HỢP .'!E$1635:M$1783,9,0)</f>
        <v>-2830175</v>
      </c>
      <c r="M1755" s="14">
        <f t="shared" si="108"/>
        <v>0</v>
      </c>
      <c r="N1755" s="4" t="str">
        <f>+VLOOKUP(B1755,'[1]TỔNG HỢP .'!E$1635:M$1783,8,0)</f>
        <v>05.12.2023</v>
      </c>
      <c r="O1755" t="s">
        <v>1357</v>
      </c>
      <c r="P1755"/>
    </row>
    <row r="1756" spans="1:16" hidden="1" x14ac:dyDescent="0.2">
      <c r="A1756" s="4">
        <v>45218</v>
      </c>
      <c r="B1756" s="5">
        <v>63374</v>
      </c>
      <c r="C1756" s="5" t="s">
        <v>10</v>
      </c>
      <c r="D1756" s="5" t="s">
        <v>32</v>
      </c>
      <c r="E1756" s="8">
        <v>2937280</v>
      </c>
      <c r="F1756" s="9" t="s">
        <v>1053</v>
      </c>
      <c r="G1756" s="8">
        <v>234982</v>
      </c>
      <c r="H1756" s="8">
        <f t="shared" si="109"/>
        <v>3172262</v>
      </c>
      <c r="I1756" s="5" t="s">
        <v>13</v>
      </c>
      <c r="J1756" s="5" t="s">
        <v>14</v>
      </c>
      <c r="K1756" s="4">
        <f t="shared" si="107"/>
        <v>45266</v>
      </c>
      <c r="L1756" s="14">
        <f>+VLOOKUP(B1756,'[1]TỔNG HỢP .'!E$1635:M$1783,9,0)</f>
        <v>-3172262</v>
      </c>
      <c r="M1756" s="14">
        <f t="shared" si="108"/>
        <v>0</v>
      </c>
      <c r="N1756" s="4" t="str">
        <f>+VLOOKUP(B1756,'[1]TỔNG HỢP .'!E$1635:M$1783,8,0)</f>
        <v>05.12.2023</v>
      </c>
      <c r="O1756" t="s">
        <v>1357</v>
      </c>
      <c r="P1756"/>
    </row>
    <row r="1757" spans="1:16" hidden="1" x14ac:dyDescent="0.2">
      <c r="A1757" s="4">
        <v>45220</v>
      </c>
      <c r="B1757" s="5">
        <v>63563</v>
      </c>
      <c r="C1757" s="5" t="s">
        <v>10</v>
      </c>
      <c r="D1757" s="5" t="s">
        <v>1028</v>
      </c>
      <c r="E1757" s="8">
        <v>3888440</v>
      </c>
      <c r="F1757" s="9" t="s">
        <v>1053</v>
      </c>
      <c r="G1757" s="8">
        <v>311075</v>
      </c>
      <c r="H1757" s="8">
        <f t="shared" si="109"/>
        <v>4199515</v>
      </c>
      <c r="I1757" s="5" t="s">
        <v>13</v>
      </c>
      <c r="J1757" s="5" t="s">
        <v>14</v>
      </c>
      <c r="K1757" s="4">
        <f t="shared" si="107"/>
        <v>45268</v>
      </c>
      <c r="L1757" s="14">
        <f>+VLOOKUP(B1757,'[1]TỔNG HỢP .'!E$1635:M$1783,9,0)</f>
        <v>-4199515</v>
      </c>
      <c r="M1757" s="14">
        <f t="shared" si="108"/>
        <v>0</v>
      </c>
      <c r="N1757" s="4" t="str">
        <f>+VLOOKUP(B1757,'[1]TỔNG HỢP .'!E$1635:M$1783,8,0)</f>
        <v>05.12.2023</v>
      </c>
      <c r="O1757" t="s">
        <v>1357</v>
      </c>
      <c r="P1757"/>
    </row>
    <row r="1758" spans="1:16" hidden="1" x14ac:dyDescent="0.2">
      <c r="A1758" s="4">
        <v>45222</v>
      </c>
      <c r="B1758" s="5">
        <v>13338</v>
      </c>
      <c r="C1758" s="5" t="s">
        <v>748</v>
      </c>
      <c r="D1758" s="5" t="s">
        <v>1315</v>
      </c>
      <c r="E1758" s="8">
        <v>-558198</v>
      </c>
      <c r="F1758" s="9" t="s">
        <v>1053</v>
      </c>
      <c r="G1758" s="8">
        <v>-44656</v>
      </c>
      <c r="H1758" s="8">
        <f t="shared" si="109"/>
        <v>-602854</v>
      </c>
      <c r="I1758" s="5" t="s">
        <v>13</v>
      </c>
      <c r="J1758" s="5" t="s">
        <v>14</v>
      </c>
      <c r="K1758" s="4">
        <f t="shared" si="107"/>
        <v>45270</v>
      </c>
      <c r="L1758" s="14">
        <f>+VLOOKUP(B1758,'[1]TỔNG HỢP .'!E$1465:M$1598,9,0)</f>
        <v>602854</v>
      </c>
      <c r="M1758" s="14">
        <f t="shared" si="108"/>
        <v>0</v>
      </c>
      <c r="N1758" s="4" t="str">
        <f>+VLOOKUP(B1758,'[1]TỔNG HỢP .'!E$1465:M$1598,8,0)</f>
        <v>05.11.2023</v>
      </c>
      <c r="O1758" t="s">
        <v>1327</v>
      </c>
      <c r="P1758"/>
    </row>
    <row r="1759" spans="1:16" hidden="1" x14ac:dyDescent="0.2">
      <c r="A1759" s="4">
        <v>45222</v>
      </c>
      <c r="B1759" s="5">
        <v>63647</v>
      </c>
      <c r="C1759" s="5" t="s">
        <v>10</v>
      </c>
      <c r="D1759" s="5" t="s">
        <v>80</v>
      </c>
      <c r="E1759" s="8">
        <v>943990</v>
      </c>
      <c r="F1759" s="9" t="s">
        <v>1053</v>
      </c>
      <c r="G1759" s="8">
        <v>75519</v>
      </c>
      <c r="H1759" s="8">
        <f t="shared" si="109"/>
        <v>1019509</v>
      </c>
      <c r="I1759" s="5" t="s">
        <v>13</v>
      </c>
      <c r="J1759" s="5" t="s">
        <v>14</v>
      </c>
      <c r="K1759" s="4">
        <f t="shared" si="107"/>
        <v>45270</v>
      </c>
      <c r="L1759" s="14">
        <f>+VLOOKUP(B1759,'[1]TỔNG HỢP .'!E$1784:M$1854,9,0)</f>
        <v>-1019509</v>
      </c>
      <c r="M1759" s="14">
        <f t="shared" si="108"/>
        <v>0</v>
      </c>
      <c r="N1759" s="4" t="str">
        <f>+VLOOKUP(B1759,'[1]TỔNG HỢP .'!E$1784:M$1854,8,0)</f>
        <v>15.12.2023</v>
      </c>
      <c r="O1759" t="s">
        <v>1364</v>
      </c>
      <c r="P1759"/>
    </row>
    <row r="1760" spans="1:16" hidden="1" x14ac:dyDescent="0.2">
      <c r="A1760" s="4">
        <v>45222</v>
      </c>
      <c r="B1760" s="5">
        <v>63648</v>
      </c>
      <c r="C1760" s="5" t="s">
        <v>10</v>
      </c>
      <c r="D1760" s="5" t="s">
        <v>188</v>
      </c>
      <c r="E1760" s="8">
        <v>1887980</v>
      </c>
      <c r="F1760" s="9" t="s">
        <v>1053</v>
      </c>
      <c r="G1760" s="8">
        <v>151038</v>
      </c>
      <c r="H1760" s="8">
        <f t="shared" si="109"/>
        <v>2039018</v>
      </c>
      <c r="I1760" s="5" t="s">
        <v>13</v>
      </c>
      <c r="J1760" s="5" t="s">
        <v>14</v>
      </c>
      <c r="K1760" s="4">
        <f t="shared" si="107"/>
        <v>45270</v>
      </c>
      <c r="L1760" s="14">
        <f>+VLOOKUP(B1760,'[1]TỔNG HỢP .'!E$1784:M$1854,9,0)</f>
        <v>-2039018</v>
      </c>
      <c r="M1760" s="14">
        <f t="shared" si="108"/>
        <v>0</v>
      </c>
      <c r="N1760" s="4" t="str">
        <f>+VLOOKUP(B1760,'[1]TỔNG HỢP .'!E$1784:M$1854,8,0)</f>
        <v>15.12.2023</v>
      </c>
      <c r="O1760" t="s">
        <v>1364</v>
      </c>
      <c r="P1760"/>
    </row>
    <row r="1761" spans="1:15" customFormat="1" hidden="1" x14ac:dyDescent="0.2">
      <c r="A1761" s="4">
        <v>45222</v>
      </c>
      <c r="B1761" s="5">
        <v>63686</v>
      </c>
      <c r="C1761" s="5" t="s">
        <v>10</v>
      </c>
      <c r="D1761" s="5" t="s">
        <v>21</v>
      </c>
      <c r="E1761" s="8">
        <v>1887980</v>
      </c>
      <c r="F1761" s="9" t="s">
        <v>1053</v>
      </c>
      <c r="G1761" s="8">
        <v>151038</v>
      </c>
      <c r="H1761" s="8">
        <f t="shared" si="109"/>
        <v>2039018</v>
      </c>
      <c r="I1761" s="5" t="s">
        <v>13</v>
      </c>
      <c r="J1761" s="5" t="s">
        <v>14</v>
      </c>
      <c r="K1761" s="4">
        <f t="shared" si="107"/>
        <v>45270</v>
      </c>
      <c r="L1761" s="14">
        <f>+VLOOKUP(B1761,'[1]TỔNG HỢP .'!E$1784:M$1854,9,0)</f>
        <v>-2039018</v>
      </c>
      <c r="M1761" s="14">
        <f t="shared" si="108"/>
        <v>0</v>
      </c>
      <c r="N1761" s="4" t="str">
        <f>+VLOOKUP(B1761,'[1]TỔNG HỢP .'!E$1784:M$1854,8,0)</f>
        <v>15.12.2023</v>
      </c>
      <c r="O1761" t="s">
        <v>1364</v>
      </c>
    </row>
    <row r="1762" spans="1:15" customFormat="1" hidden="1" x14ac:dyDescent="0.2">
      <c r="A1762" s="4">
        <v>45222</v>
      </c>
      <c r="B1762" s="5">
        <v>63687</v>
      </c>
      <c r="C1762" s="5" t="s">
        <v>10</v>
      </c>
      <c r="D1762" s="5" t="s">
        <v>21</v>
      </c>
      <c r="E1762" s="8">
        <v>2412630</v>
      </c>
      <c r="F1762" s="9" t="s">
        <v>1053</v>
      </c>
      <c r="G1762" s="8">
        <v>193010</v>
      </c>
      <c r="H1762" s="8">
        <f t="shared" si="109"/>
        <v>2605640</v>
      </c>
      <c r="I1762" s="5" t="s">
        <v>13</v>
      </c>
      <c r="J1762" s="5" t="s">
        <v>14</v>
      </c>
      <c r="K1762" s="4">
        <f t="shared" si="107"/>
        <v>45270</v>
      </c>
      <c r="L1762" s="14">
        <f>+VLOOKUP(B1762,'[1]TỔNG HỢP .'!E$1784:M$1854,9,0)</f>
        <v>-2605640</v>
      </c>
      <c r="M1762" s="14">
        <f t="shared" si="108"/>
        <v>0</v>
      </c>
      <c r="N1762" s="4" t="str">
        <f>+VLOOKUP(B1762,'[1]TỔNG HỢP .'!E$1784:M$1854,8,0)</f>
        <v>15.12.2023</v>
      </c>
      <c r="O1762" t="s">
        <v>1364</v>
      </c>
    </row>
    <row r="1763" spans="1:15" customFormat="1" hidden="1" x14ac:dyDescent="0.2">
      <c r="A1763" s="4">
        <v>45222</v>
      </c>
      <c r="B1763" s="5">
        <v>63688</v>
      </c>
      <c r="C1763" s="5" t="s">
        <v>10</v>
      </c>
      <c r="D1763" s="5" t="s">
        <v>54</v>
      </c>
      <c r="E1763" s="8">
        <v>943990</v>
      </c>
      <c r="F1763" s="9" t="s">
        <v>1053</v>
      </c>
      <c r="G1763" s="8">
        <v>75519</v>
      </c>
      <c r="H1763" s="8">
        <f t="shared" si="109"/>
        <v>1019509</v>
      </c>
      <c r="I1763" s="5" t="s">
        <v>13</v>
      </c>
      <c r="J1763" s="5" t="s">
        <v>14</v>
      </c>
      <c r="K1763" s="4">
        <f t="shared" si="107"/>
        <v>45270</v>
      </c>
      <c r="L1763" s="14">
        <f>+VLOOKUP(B1763,'[1]TỔNG HỢP .'!E$1784:M$1854,9,0)</f>
        <v>-1019509</v>
      </c>
      <c r="M1763" s="14">
        <f t="shared" si="108"/>
        <v>0</v>
      </c>
      <c r="N1763" s="4" t="str">
        <f>+VLOOKUP(B1763,'[1]TỔNG HỢP .'!E$1784:M$1854,8,0)</f>
        <v>15.12.2023</v>
      </c>
      <c r="O1763" t="s">
        <v>1364</v>
      </c>
    </row>
    <row r="1764" spans="1:15" customFormat="1" hidden="1" x14ac:dyDescent="0.2">
      <c r="A1764" s="4">
        <v>45222</v>
      </c>
      <c r="B1764" s="5">
        <v>63689</v>
      </c>
      <c r="C1764" s="5" t="s">
        <v>10</v>
      </c>
      <c r="D1764" s="5" t="s">
        <v>54</v>
      </c>
      <c r="E1764" s="8">
        <v>200732</v>
      </c>
      <c r="F1764" s="9" t="s">
        <v>1053</v>
      </c>
      <c r="G1764" s="8">
        <v>16059</v>
      </c>
      <c r="H1764" s="8">
        <f t="shared" si="109"/>
        <v>216791</v>
      </c>
      <c r="I1764" s="5" t="s">
        <v>13</v>
      </c>
      <c r="J1764" s="5" t="s">
        <v>14</v>
      </c>
      <c r="K1764" s="4">
        <f t="shared" si="107"/>
        <v>45270</v>
      </c>
      <c r="L1764" s="14">
        <f>+VLOOKUP(B1764,'[1]TỔNG HỢP .'!E$1784:M$1854,9,0)</f>
        <v>-216791</v>
      </c>
      <c r="M1764" s="14">
        <f t="shared" si="108"/>
        <v>0</v>
      </c>
      <c r="N1764" s="4" t="str">
        <f>+VLOOKUP(B1764,'[1]TỔNG HỢP .'!E$1784:M$1854,8,0)</f>
        <v>15.12.2023</v>
      </c>
      <c r="O1764" t="s">
        <v>1364</v>
      </c>
    </row>
    <row r="1765" spans="1:15" customFormat="1" hidden="1" x14ac:dyDescent="0.2">
      <c r="A1765" s="4">
        <v>45222</v>
      </c>
      <c r="B1765" s="5">
        <v>63690</v>
      </c>
      <c r="C1765" s="5" t="s">
        <v>10</v>
      </c>
      <c r="D1765" s="5" t="s">
        <v>57</v>
      </c>
      <c r="E1765" s="8">
        <v>943990</v>
      </c>
      <c r="F1765" s="9" t="s">
        <v>1053</v>
      </c>
      <c r="G1765" s="8">
        <v>75519</v>
      </c>
      <c r="H1765" s="8">
        <f t="shared" si="109"/>
        <v>1019509</v>
      </c>
      <c r="I1765" s="5" t="s">
        <v>13</v>
      </c>
      <c r="J1765" s="5" t="s">
        <v>14</v>
      </c>
      <c r="K1765" s="4">
        <f t="shared" si="107"/>
        <v>45270</v>
      </c>
      <c r="L1765" s="14">
        <f>+VLOOKUP(B1765,'[1]TỔNG HỢP .'!E$1784:M$1854,9,0)</f>
        <v>-1019509</v>
      </c>
      <c r="M1765" s="14">
        <f t="shared" si="108"/>
        <v>0</v>
      </c>
      <c r="N1765" s="4" t="str">
        <f>+VLOOKUP(B1765,'[1]TỔNG HỢP .'!E$1784:M$1854,8,0)</f>
        <v>15.12.2023</v>
      </c>
      <c r="O1765" t="s">
        <v>1364</v>
      </c>
    </row>
    <row r="1766" spans="1:15" customFormat="1" hidden="1" x14ac:dyDescent="0.2">
      <c r="A1766" s="4">
        <v>45222</v>
      </c>
      <c r="B1766" s="5">
        <v>63691</v>
      </c>
      <c r="C1766" s="5" t="s">
        <v>10</v>
      </c>
      <c r="D1766" s="5" t="s">
        <v>57</v>
      </c>
      <c r="E1766" s="8">
        <v>1669372</v>
      </c>
      <c r="F1766" s="9" t="s">
        <v>1053</v>
      </c>
      <c r="G1766" s="8">
        <v>133550</v>
      </c>
      <c r="H1766" s="8">
        <f t="shared" si="109"/>
        <v>1802922</v>
      </c>
      <c r="I1766" s="5" t="s">
        <v>13</v>
      </c>
      <c r="J1766" s="5" t="s">
        <v>14</v>
      </c>
      <c r="K1766" s="4">
        <f t="shared" si="107"/>
        <v>45270</v>
      </c>
      <c r="L1766" s="14">
        <f>+VLOOKUP(B1766,'[1]TỔNG HỢP .'!E$1784:M$1854,9,0)</f>
        <v>-1802922</v>
      </c>
      <c r="M1766" s="14">
        <f t="shared" si="108"/>
        <v>0</v>
      </c>
      <c r="N1766" s="4" t="str">
        <f>+VLOOKUP(B1766,'[1]TỔNG HỢP .'!E$1784:M$1854,8,0)</f>
        <v>15.12.2023</v>
      </c>
      <c r="O1766" t="s">
        <v>1364</v>
      </c>
    </row>
    <row r="1767" spans="1:15" customFormat="1" hidden="1" x14ac:dyDescent="0.2">
      <c r="A1767" s="4">
        <v>45222</v>
      </c>
      <c r="B1767" s="5">
        <v>63692</v>
      </c>
      <c r="C1767" s="5" t="s">
        <v>10</v>
      </c>
      <c r="D1767" s="5" t="s">
        <v>32</v>
      </c>
      <c r="E1767" s="8">
        <v>2831970</v>
      </c>
      <c r="F1767" s="9" t="s">
        <v>1053</v>
      </c>
      <c r="G1767" s="8">
        <v>226558</v>
      </c>
      <c r="H1767" s="8">
        <f t="shared" si="109"/>
        <v>3058528</v>
      </c>
      <c r="I1767" s="5" t="s">
        <v>13</v>
      </c>
      <c r="J1767" s="5" t="s">
        <v>14</v>
      </c>
      <c r="K1767" s="4">
        <f t="shared" si="107"/>
        <v>45270</v>
      </c>
      <c r="L1767" s="14">
        <f>+VLOOKUP(B1767,'[1]TỔNG HỢP .'!E$1784:M$1854,9,0)</f>
        <v>-3058528</v>
      </c>
      <c r="M1767" s="14">
        <f t="shared" si="108"/>
        <v>0</v>
      </c>
      <c r="N1767" s="4" t="str">
        <f>+VLOOKUP(B1767,'[1]TỔNG HỢP .'!E$1784:M$1854,8,0)</f>
        <v>15.12.2023</v>
      </c>
      <c r="O1767" t="s">
        <v>1364</v>
      </c>
    </row>
    <row r="1768" spans="1:15" customFormat="1" hidden="1" x14ac:dyDescent="0.2">
      <c r="A1768" s="4">
        <v>45222</v>
      </c>
      <c r="B1768" s="5">
        <v>63693</v>
      </c>
      <c r="C1768" s="5" t="s">
        <v>10</v>
      </c>
      <c r="D1768" s="5" t="s">
        <v>32</v>
      </c>
      <c r="E1768" s="8">
        <v>3356620</v>
      </c>
      <c r="F1768" s="9" t="s">
        <v>1053</v>
      </c>
      <c r="G1768" s="8">
        <v>268530</v>
      </c>
      <c r="H1768" s="8">
        <f t="shared" si="109"/>
        <v>3625150</v>
      </c>
      <c r="I1768" s="5" t="s">
        <v>13</v>
      </c>
      <c r="J1768" s="5" t="s">
        <v>14</v>
      </c>
      <c r="K1768" s="4">
        <f t="shared" si="107"/>
        <v>45270</v>
      </c>
      <c r="L1768" s="14">
        <f>+VLOOKUP(B1768,'[1]TỔNG HỢP .'!E$1784:M$1854,9,0)</f>
        <v>-3625150</v>
      </c>
      <c r="M1768" s="14">
        <f t="shared" si="108"/>
        <v>0</v>
      </c>
      <c r="N1768" s="4" t="str">
        <f>+VLOOKUP(B1768,'[1]TỔNG HỢP .'!E$1784:M$1854,8,0)</f>
        <v>15.12.2023</v>
      </c>
      <c r="O1768" t="s">
        <v>1364</v>
      </c>
    </row>
    <row r="1769" spans="1:15" customFormat="1" hidden="1" x14ac:dyDescent="0.2">
      <c r="A1769" s="4">
        <v>45222</v>
      </c>
      <c r="B1769" s="5">
        <v>63694</v>
      </c>
      <c r="C1769" s="5" t="s">
        <v>10</v>
      </c>
      <c r="D1769" s="5" t="s">
        <v>35</v>
      </c>
      <c r="E1769" s="8">
        <v>2831970</v>
      </c>
      <c r="F1769" s="9" t="s">
        <v>1053</v>
      </c>
      <c r="G1769" s="8">
        <v>226558</v>
      </c>
      <c r="H1769" s="8">
        <f t="shared" si="109"/>
        <v>3058528</v>
      </c>
      <c r="I1769" s="5" t="s">
        <v>13</v>
      </c>
      <c r="J1769" s="5" t="s">
        <v>14</v>
      </c>
      <c r="K1769" s="4">
        <f t="shared" si="107"/>
        <v>45270</v>
      </c>
      <c r="L1769" s="14">
        <f>+VLOOKUP(B1769,'[1]TỔNG HỢP .'!E$1784:M$1854,9,0)</f>
        <v>-3058528</v>
      </c>
      <c r="M1769" s="14">
        <f t="shared" si="108"/>
        <v>0</v>
      </c>
      <c r="N1769" s="4" t="str">
        <f>+VLOOKUP(B1769,'[1]TỔNG HỢP .'!E$1784:M$1854,8,0)</f>
        <v>15.12.2023</v>
      </c>
      <c r="O1769" t="s">
        <v>1364</v>
      </c>
    </row>
    <row r="1770" spans="1:15" customFormat="1" hidden="1" x14ac:dyDescent="0.2">
      <c r="A1770" s="4">
        <v>45222</v>
      </c>
      <c r="B1770" s="5">
        <v>63695</v>
      </c>
      <c r="C1770" s="5" t="s">
        <v>10</v>
      </c>
      <c r="D1770" s="5" t="s">
        <v>60</v>
      </c>
      <c r="E1770" s="8">
        <v>1887980</v>
      </c>
      <c r="F1770" s="9" t="s">
        <v>1053</v>
      </c>
      <c r="G1770" s="8">
        <v>151038</v>
      </c>
      <c r="H1770" s="8">
        <f t="shared" si="109"/>
        <v>2039018</v>
      </c>
      <c r="I1770" s="5" t="s">
        <v>13</v>
      </c>
      <c r="J1770" s="5" t="s">
        <v>14</v>
      </c>
      <c r="K1770" s="4">
        <f t="shared" si="107"/>
        <v>45270</v>
      </c>
      <c r="L1770" s="14">
        <f>+VLOOKUP(B1770,'[1]TỔNG HỢP .'!E$1784:M$1854,9,0)</f>
        <v>-2039018</v>
      </c>
      <c r="M1770" s="14">
        <f t="shared" si="108"/>
        <v>0</v>
      </c>
      <c r="N1770" s="4" t="str">
        <f>+VLOOKUP(B1770,'[1]TỔNG HỢP .'!E$1784:M$1854,8,0)</f>
        <v>15.12.2023</v>
      </c>
      <c r="O1770" t="s">
        <v>1364</v>
      </c>
    </row>
    <row r="1771" spans="1:15" customFormat="1" hidden="1" x14ac:dyDescent="0.2">
      <c r="A1771" s="4">
        <v>45222</v>
      </c>
      <c r="B1771" s="5">
        <v>63696</v>
      </c>
      <c r="C1771" s="5" t="s">
        <v>10</v>
      </c>
      <c r="D1771" s="5" t="s">
        <v>357</v>
      </c>
      <c r="E1771" s="8">
        <v>943990</v>
      </c>
      <c r="F1771" s="9" t="s">
        <v>1053</v>
      </c>
      <c r="G1771" s="8">
        <v>75519</v>
      </c>
      <c r="H1771" s="8">
        <f t="shared" si="109"/>
        <v>1019509</v>
      </c>
      <c r="I1771" s="5" t="s">
        <v>13</v>
      </c>
      <c r="J1771" s="5" t="s">
        <v>14</v>
      </c>
      <c r="K1771" s="4">
        <f t="shared" si="107"/>
        <v>45270</v>
      </c>
      <c r="L1771" s="14">
        <f>+VLOOKUP(B1771,'[1]TỔNG HỢP .'!E$1784:M$1854,9,0)</f>
        <v>-1019509</v>
      </c>
      <c r="M1771" s="14">
        <f t="shared" si="108"/>
        <v>0</v>
      </c>
      <c r="N1771" s="4" t="str">
        <f>+VLOOKUP(B1771,'[1]TỔNG HỢP .'!E$1784:M$1854,8,0)</f>
        <v>15.12.2023</v>
      </c>
      <c r="O1771" t="s">
        <v>1364</v>
      </c>
    </row>
    <row r="1772" spans="1:15" customFormat="1" hidden="1" x14ac:dyDescent="0.2">
      <c r="A1772" s="4">
        <v>45222</v>
      </c>
      <c r="B1772" s="5">
        <v>63697</v>
      </c>
      <c r="C1772" s="5" t="s">
        <v>10</v>
      </c>
      <c r="D1772" s="5" t="s">
        <v>140</v>
      </c>
      <c r="E1772" s="8">
        <v>3775960</v>
      </c>
      <c r="F1772" s="9" t="s">
        <v>1053</v>
      </c>
      <c r="G1772" s="8">
        <v>302077</v>
      </c>
      <c r="H1772" s="8">
        <f t="shared" si="109"/>
        <v>4078037</v>
      </c>
      <c r="I1772" s="5" t="s">
        <v>13</v>
      </c>
      <c r="J1772" s="5" t="s">
        <v>14</v>
      </c>
      <c r="K1772" s="4">
        <f t="shared" si="107"/>
        <v>45270</v>
      </c>
      <c r="L1772" s="14">
        <f>+VLOOKUP(B1772,'[1]TỔNG HỢP .'!E$1784:M$1854,9,0)</f>
        <v>-4078037</v>
      </c>
      <c r="M1772" s="14">
        <f t="shared" si="108"/>
        <v>0</v>
      </c>
      <c r="N1772" s="4" t="str">
        <f>+VLOOKUP(B1772,'[1]TỔNG HỢP .'!E$1784:M$1854,8,0)</f>
        <v>15.12.2023</v>
      </c>
      <c r="O1772" t="s">
        <v>1364</v>
      </c>
    </row>
    <row r="1773" spans="1:15" customFormat="1" hidden="1" x14ac:dyDescent="0.2">
      <c r="A1773" s="4">
        <v>45222</v>
      </c>
      <c r="B1773" s="5">
        <v>63698</v>
      </c>
      <c r="C1773" s="5" t="s">
        <v>10</v>
      </c>
      <c r="D1773" s="5" t="s">
        <v>38</v>
      </c>
      <c r="E1773" s="8">
        <v>2831970</v>
      </c>
      <c r="F1773" s="9" t="s">
        <v>1053</v>
      </c>
      <c r="G1773" s="8">
        <v>226558</v>
      </c>
      <c r="H1773" s="8">
        <f t="shared" si="109"/>
        <v>3058528</v>
      </c>
      <c r="I1773" s="5" t="s">
        <v>13</v>
      </c>
      <c r="J1773" s="5" t="s">
        <v>14</v>
      </c>
      <c r="K1773" s="4">
        <f t="shared" si="107"/>
        <v>45270</v>
      </c>
      <c r="L1773" s="14">
        <f>+VLOOKUP(B1773,'[1]TỔNG HỢP .'!E$1784:M$1854,9,0)</f>
        <v>-3058528</v>
      </c>
      <c r="M1773" s="14">
        <f t="shared" si="108"/>
        <v>0</v>
      </c>
      <c r="N1773" s="4" t="str">
        <f>+VLOOKUP(B1773,'[1]TỔNG HỢP .'!E$1784:M$1854,8,0)</f>
        <v>15.12.2023</v>
      </c>
      <c r="O1773" t="s">
        <v>1364</v>
      </c>
    </row>
    <row r="1774" spans="1:15" customFormat="1" hidden="1" x14ac:dyDescent="0.2">
      <c r="A1774" s="4">
        <v>45222</v>
      </c>
      <c r="B1774" s="5">
        <v>63699</v>
      </c>
      <c r="C1774" s="5" t="s">
        <v>10</v>
      </c>
      <c r="D1774" s="5" t="s">
        <v>18</v>
      </c>
      <c r="E1774" s="8">
        <v>4719950</v>
      </c>
      <c r="F1774" s="9" t="s">
        <v>1053</v>
      </c>
      <c r="G1774" s="8">
        <v>377596</v>
      </c>
      <c r="H1774" s="8">
        <f t="shared" si="109"/>
        <v>5097546</v>
      </c>
      <c r="I1774" s="5" t="s">
        <v>13</v>
      </c>
      <c r="J1774" s="5" t="s">
        <v>14</v>
      </c>
      <c r="K1774" s="4">
        <f t="shared" si="107"/>
        <v>45270</v>
      </c>
      <c r="L1774" s="14">
        <f>+VLOOKUP(B1774,'[1]TỔNG HỢP .'!E$1784:M$1854,9,0)</f>
        <v>-5097546</v>
      </c>
      <c r="M1774" s="14">
        <f t="shared" si="108"/>
        <v>0</v>
      </c>
      <c r="N1774" s="4" t="str">
        <f>+VLOOKUP(B1774,'[1]TỔNG HỢP .'!E$1784:M$1854,8,0)</f>
        <v>15.12.2023</v>
      </c>
      <c r="O1774" t="s">
        <v>1364</v>
      </c>
    </row>
    <row r="1775" spans="1:15" customFormat="1" hidden="1" x14ac:dyDescent="0.2">
      <c r="A1775" s="4">
        <v>45222</v>
      </c>
      <c r="B1775" s="5">
        <v>63700</v>
      </c>
      <c r="C1775" s="5" t="s">
        <v>10</v>
      </c>
      <c r="D1775" s="5" t="s">
        <v>267</v>
      </c>
      <c r="E1775" s="8">
        <v>1947650</v>
      </c>
      <c r="F1775" s="9" t="s">
        <v>1053</v>
      </c>
      <c r="G1775" s="8">
        <v>155812</v>
      </c>
      <c r="H1775" s="8">
        <f t="shared" si="109"/>
        <v>2103462</v>
      </c>
      <c r="I1775" s="5" t="s">
        <v>13</v>
      </c>
      <c r="J1775" s="5" t="s">
        <v>14</v>
      </c>
      <c r="K1775" s="4">
        <f t="shared" si="107"/>
        <v>45270</v>
      </c>
      <c r="L1775" s="14">
        <f>+VLOOKUP(B1775,'[1]TỔNG HỢP .'!E$1784:M$1854,9,0)</f>
        <v>-2103462</v>
      </c>
      <c r="M1775" s="14">
        <f t="shared" si="108"/>
        <v>0</v>
      </c>
      <c r="N1775" s="4" t="str">
        <f>+VLOOKUP(B1775,'[1]TỔNG HỢP .'!E$1784:M$1854,8,0)</f>
        <v>15.12.2023</v>
      </c>
      <c r="O1775" t="s">
        <v>1364</v>
      </c>
    </row>
    <row r="1776" spans="1:15" customFormat="1" hidden="1" x14ac:dyDescent="0.2">
      <c r="A1776" s="4">
        <v>45222</v>
      </c>
      <c r="B1776" s="5">
        <v>63701</v>
      </c>
      <c r="C1776" s="5" t="s">
        <v>10</v>
      </c>
      <c r="D1776" s="5" t="s">
        <v>1024</v>
      </c>
      <c r="E1776" s="8">
        <v>943990</v>
      </c>
      <c r="F1776" s="9" t="s">
        <v>1053</v>
      </c>
      <c r="G1776" s="8">
        <v>75519</v>
      </c>
      <c r="H1776" s="8">
        <f t="shared" si="109"/>
        <v>1019509</v>
      </c>
      <c r="I1776" s="5" t="s">
        <v>13</v>
      </c>
      <c r="J1776" s="5" t="s">
        <v>14</v>
      </c>
      <c r="K1776" s="4">
        <f t="shared" si="107"/>
        <v>45270</v>
      </c>
      <c r="L1776" s="14">
        <f>+VLOOKUP(B1776,'[1]TỔNG HỢP .'!E$1784:M$1854,9,0)</f>
        <v>-1019509</v>
      </c>
      <c r="M1776" s="14">
        <f t="shared" si="108"/>
        <v>0</v>
      </c>
      <c r="N1776" s="4" t="str">
        <f>+VLOOKUP(B1776,'[1]TỔNG HỢP .'!E$1784:M$1854,8,0)</f>
        <v>15.12.2023</v>
      </c>
      <c r="O1776" t="s">
        <v>1364</v>
      </c>
    </row>
    <row r="1777" spans="1:15" customFormat="1" hidden="1" x14ac:dyDescent="0.2">
      <c r="A1777" s="4">
        <v>45222</v>
      </c>
      <c r="B1777" s="5">
        <v>63704</v>
      </c>
      <c r="C1777" s="5" t="s">
        <v>10</v>
      </c>
      <c r="D1777" s="5" t="s">
        <v>18</v>
      </c>
      <c r="E1777" s="8">
        <v>14194440</v>
      </c>
      <c r="F1777" s="9" t="s">
        <v>1053</v>
      </c>
      <c r="G1777" s="8">
        <v>1135555</v>
      </c>
      <c r="H1777" s="8">
        <f t="shared" si="109"/>
        <v>15329995</v>
      </c>
      <c r="I1777" s="5" t="s">
        <v>13</v>
      </c>
      <c r="J1777" s="5" t="s">
        <v>14</v>
      </c>
      <c r="K1777" s="4">
        <f t="shared" si="107"/>
        <v>45270</v>
      </c>
      <c r="L1777" s="14">
        <f>+VLOOKUP(B1777,'[1]TỔNG HỢP .'!E$1784:M$1854,9,0)</f>
        <v>-15329995</v>
      </c>
      <c r="M1777" s="14">
        <f t="shared" si="108"/>
        <v>0</v>
      </c>
      <c r="N1777" s="4" t="str">
        <f>+VLOOKUP(B1777,'[1]TỔNG HỢP .'!E$1784:M$1854,8,0)</f>
        <v>15.12.2023</v>
      </c>
      <c r="O1777" t="s">
        <v>1364</v>
      </c>
    </row>
    <row r="1778" spans="1:15" customFormat="1" hidden="1" x14ac:dyDescent="0.2">
      <c r="A1778" s="4">
        <v>45223</v>
      </c>
      <c r="B1778" s="5">
        <v>13386</v>
      </c>
      <c r="C1778" s="5" t="s">
        <v>748</v>
      </c>
      <c r="D1778" s="5" t="s">
        <v>1316</v>
      </c>
      <c r="E1778" s="8">
        <v>-108925</v>
      </c>
      <c r="F1778" s="9" t="s">
        <v>1053</v>
      </c>
      <c r="G1778" s="8">
        <v>-8714</v>
      </c>
      <c r="H1778" s="8">
        <f t="shared" si="109"/>
        <v>-117639</v>
      </c>
      <c r="I1778" s="5" t="s">
        <v>13</v>
      </c>
      <c r="J1778" s="5" t="s">
        <v>14</v>
      </c>
      <c r="K1778" s="4">
        <f t="shared" si="107"/>
        <v>45271</v>
      </c>
      <c r="L1778" s="14">
        <f>+VLOOKUP(B1778,'[1]TỔNG HỢP .'!E$1465:M$1598,9,0)</f>
        <v>117639</v>
      </c>
      <c r="M1778" s="14">
        <f t="shared" si="108"/>
        <v>0</v>
      </c>
      <c r="N1778" s="4" t="str">
        <f>+VLOOKUP(B1778,'[1]TỔNG HỢP .'!E$1465:M$1598,8,0)</f>
        <v>05.11.2023</v>
      </c>
      <c r="O1778" t="s">
        <v>1327</v>
      </c>
    </row>
    <row r="1779" spans="1:15" customFormat="1" hidden="1" x14ac:dyDescent="0.2">
      <c r="A1779" s="4">
        <v>45223</v>
      </c>
      <c r="B1779" s="5">
        <v>63733</v>
      </c>
      <c r="C1779" s="5" t="s">
        <v>10</v>
      </c>
      <c r="D1779" s="5" t="s">
        <v>175</v>
      </c>
      <c r="E1779" s="8">
        <v>2412630</v>
      </c>
      <c r="F1779" s="9" t="s">
        <v>1053</v>
      </c>
      <c r="G1779" s="8">
        <v>193010</v>
      </c>
      <c r="H1779" s="8">
        <f t="shared" si="109"/>
        <v>2605640</v>
      </c>
      <c r="I1779" s="5" t="s">
        <v>13</v>
      </c>
      <c r="J1779" s="5" t="s">
        <v>14</v>
      </c>
      <c r="K1779" s="4">
        <f t="shared" si="107"/>
        <v>45271</v>
      </c>
      <c r="L1779" s="14">
        <f>+VLOOKUP(B1779,'[1]TỔNG HỢP .'!E$1784:M$1854,9,0)</f>
        <v>-2605640</v>
      </c>
      <c r="M1779" s="14">
        <f t="shared" si="108"/>
        <v>0</v>
      </c>
      <c r="N1779" s="4" t="str">
        <f>+VLOOKUP(B1779,'[1]TỔNG HỢP .'!E$1784:M$1854,8,0)</f>
        <v>15.12.2023</v>
      </c>
      <c r="O1779" t="s">
        <v>1364</v>
      </c>
    </row>
    <row r="1780" spans="1:15" customFormat="1" hidden="1" x14ac:dyDescent="0.2">
      <c r="A1780" s="4">
        <v>45223</v>
      </c>
      <c r="B1780" s="5">
        <v>63737</v>
      </c>
      <c r="C1780" s="5" t="s">
        <v>10</v>
      </c>
      <c r="D1780" s="5" t="s">
        <v>74</v>
      </c>
      <c r="E1780" s="8">
        <v>1606640</v>
      </c>
      <c r="F1780" s="9" t="s">
        <v>1053</v>
      </c>
      <c r="G1780" s="8">
        <v>128531</v>
      </c>
      <c r="H1780" s="8">
        <f t="shared" si="109"/>
        <v>1735171</v>
      </c>
      <c r="I1780" s="5" t="s">
        <v>13</v>
      </c>
      <c r="J1780" s="5" t="s">
        <v>14</v>
      </c>
      <c r="K1780" s="4">
        <f t="shared" si="107"/>
        <v>45271</v>
      </c>
      <c r="L1780" s="14">
        <f>+VLOOKUP(B1780,'[1]TỔNG HỢP .'!E$1784:M$1854,9,0)</f>
        <v>-1735171</v>
      </c>
      <c r="M1780" s="14">
        <f t="shared" si="108"/>
        <v>0</v>
      </c>
      <c r="N1780" s="4" t="str">
        <f>+VLOOKUP(B1780,'[1]TỔNG HỢP .'!E$1784:M$1854,8,0)</f>
        <v>15.12.2023</v>
      </c>
      <c r="O1780" t="s">
        <v>1364</v>
      </c>
    </row>
    <row r="1781" spans="1:15" customFormat="1" hidden="1" x14ac:dyDescent="0.2">
      <c r="A1781" s="4">
        <v>45223</v>
      </c>
      <c r="B1781" s="5">
        <v>63738</v>
      </c>
      <c r="C1781" s="5" t="s">
        <v>10</v>
      </c>
      <c r="D1781" s="5" t="s">
        <v>74</v>
      </c>
      <c r="E1781" s="8">
        <v>943990</v>
      </c>
      <c r="F1781" s="9" t="s">
        <v>1053</v>
      </c>
      <c r="G1781" s="8">
        <v>75519</v>
      </c>
      <c r="H1781" s="8">
        <f t="shared" si="109"/>
        <v>1019509</v>
      </c>
      <c r="I1781" s="5" t="s">
        <v>13</v>
      </c>
      <c r="J1781" s="5" t="s">
        <v>14</v>
      </c>
      <c r="K1781" s="4">
        <f t="shared" si="107"/>
        <v>45271</v>
      </c>
      <c r="L1781" s="14">
        <f>+VLOOKUP(B1781,'[1]TỔNG HỢP .'!E$1784:M$1854,9,0)</f>
        <v>-1019509</v>
      </c>
      <c r="M1781" s="14">
        <f t="shared" si="108"/>
        <v>0</v>
      </c>
      <c r="N1781" s="4" t="str">
        <f>+VLOOKUP(B1781,'[1]TỔNG HỢP .'!E$1784:M$1854,8,0)</f>
        <v>15.12.2023</v>
      </c>
      <c r="O1781" t="s">
        <v>1364</v>
      </c>
    </row>
    <row r="1782" spans="1:15" customFormat="1" hidden="1" x14ac:dyDescent="0.2">
      <c r="A1782" s="4">
        <v>45223</v>
      </c>
      <c r="B1782" s="5">
        <v>63739</v>
      </c>
      <c r="C1782" s="5" t="s">
        <v>10</v>
      </c>
      <c r="D1782" s="5" t="s">
        <v>188</v>
      </c>
      <c r="E1782" s="8">
        <v>3356620</v>
      </c>
      <c r="F1782" s="9" t="s">
        <v>1053</v>
      </c>
      <c r="G1782" s="8">
        <v>268530</v>
      </c>
      <c r="H1782" s="8">
        <f t="shared" si="109"/>
        <v>3625150</v>
      </c>
      <c r="I1782" s="5" t="s">
        <v>13</v>
      </c>
      <c r="J1782" s="5" t="s">
        <v>14</v>
      </c>
      <c r="K1782" s="4">
        <f t="shared" si="107"/>
        <v>45271</v>
      </c>
      <c r="L1782" s="14">
        <f>+VLOOKUP(B1782,'[1]TỔNG HỢP .'!E$1784:M$1854,9,0)</f>
        <v>-3625150</v>
      </c>
      <c r="M1782" s="14">
        <f t="shared" si="108"/>
        <v>0</v>
      </c>
      <c r="N1782" s="4" t="str">
        <f>+VLOOKUP(B1782,'[1]TỔNG HỢP .'!E$1784:M$1854,8,0)</f>
        <v>15.12.2023</v>
      </c>
      <c r="O1782" t="s">
        <v>1364</v>
      </c>
    </row>
    <row r="1783" spans="1:15" customFormat="1" hidden="1" x14ac:dyDescent="0.2">
      <c r="A1783" s="4">
        <v>45223</v>
      </c>
      <c r="B1783" s="5">
        <v>63745</v>
      </c>
      <c r="C1783" s="5" t="s">
        <v>10</v>
      </c>
      <c r="D1783" s="5" t="s">
        <v>1025</v>
      </c>
      <c r="E1783" s="8">
        <v>943990</v>
      </c>
      <c r="F1783" s="9" t="s">
        <v>1053</v>
      </c>
      <c r="G1783" s="8">
        <v>75519</v>
      </c>
      <c r="H1783" s="8">
        <f t="shared" si="109"/>
        <v>1019509</v>
      </c>
      <c r="I1783" s="5" t="s">
        <v>13</v>
      </c>
      <c r="J1783" s="5" t="s">
        <v>14</v>
      </c>
      <c r="K1783" s="4">
        <f t="shared" si="107"/>
        <v>45271</v>
      </c>
      <c r="L1783" s="14">
        <f>+VLOOKUP(B1783,'[1]TỔNG HỢP .'!E$1784:M$1854,9,0)</f>
        <v>-1019509</v>
      </c>
      <c r="M1783" s="14">
        <f t="shared" si="108"/>
        <v>0</v>
      </c>
      <c r="N1783" s="4" t="str">
        <f>+VLOOKUP(B1783,'[1]TỔNG HỢP .'!E$1784:M$1854,8,0)</f>
        <v>15.12.2023</v>
      </c>
      <c r="O1783" t="s">
        <v>1364</v>
      </c>
    </row>
    <row r="1784" spans="1:15" customFormat="1" hidden="1" x14ac:dyDescent="0.2">
      <c r="A1784" s="4">
        <v>45223</v>
      </c>
      <c r="B1784" s="5">
        <v>63746</v>
      </c>
      <c r="C1784" s="5" t="s">
        <v>10</v>
      </c>
      <c r="D1784" s="5" t="s">
        <v>1025</v>
      </c>
      <c r="E1784" s="8">
        <v>943990</v>
      </c>
      <c r="F1784" s="9" t="s">
        <v>1053</v>
      </c>
      <c r="G1784" s="8">
        <v>75519</v>
      </c>
      <c r="H1784" s="8">
        <f t="shared" si="109"/>
        <v>1019509</v>
      </c>
      <c r="I1784" s="5" t="s">
        <v>13</v>
      </c>
      <c r="J1784" s="5" t="s">
        <v>14</v>
      </c>
      <c r="K1784" s="4">
        <f t="shared" si="107"/>
        <v>45271</v>
      </c>
      <c r="L1784" s="14">
        <f>+VLOOKUP(B1784,'[1]TỔNG HỢP .'!E$1784:M$1854,9,0)</f>
        <v>-1019509</v>
      </c>
      <c r="M1784" s="14">
        <f t="shared" si="108"/>
        <v>0</v>
      </c>
      <c r="N1784" s="4" t="str">
        <f>+VLOOKUP(B1784,'[1]TỔNG HỢP .'!E$1784:M$1854,8,0)</f>
        <v>15.12.2023</v>
      </c>
      <c r="O1784" t="s">
        <v>1364</v>
      </c>
    </row>
    <row r="1785" spans="1:15" customFormat="1" hidden="1" x14ac:dyDescent="0.2">
      <c r="A1785" s="4">
        <v>45223</v>
      </c>
      <c r="B1785" s="5">
        <v>63747</v>
      </c>
      <c r="C1785" s="5" t="s">
        <v>10</v>
      </c>
      <c r="D1785" s="5" t="s">
        <v>69</v>
      </c>
      <c r="E1785" s="8">
        <v>3922582</v>
      </c>
      <c r="F1785" s="9" t="s">
        <v>1053</v>
      </c>
      <c r="G1785" s="8">
        <v>313807</v>
      </c>
      <c r="H1785" s="8">
        <f t="shared" si="109"/>
        <v>4236389</v>
      </c>
      <c r="I1785" s="5" t="s">
        <v>13</v>
      </c>
      <c r="J1785" s="5" t="s">
        <v>14</v>
      </c>
      <c r="K1785" s="4">
        <f t="shared" si="107"/>
        <v>45271</v>
      </c>
      <c r="L1785" s="14">
        <f>+VLOOKUP(B1785,'[1]TỔNG HỢP .'!E$1784:M$1854,9,0)</f>
        <v>-4236389</v>
      </c>
      <c r="M1785" s="14">
        <f t="shared" si="108"/>
        <v>0</v>
      </c>
      <c r="N1785" s="4" t="str">
        <f>+VLOOKUP(B1785,'[1]TỔNG HỢP .'!E$1784:M$1854,8,0)</f>
        <v>15.12.2023</v>
      </c>
      <c r="O1785" t="s">
        <v>1364</v>
      </c>
    </row>
    <row r="1786" spans="1:15" customFormat="1" hidden="1" x14ac:dyDescent="0.2">
      <c r="A1786" s="4">
        <v>45223</v>
      </c>
      <c r="B1786" s="5">
        <v>63748</v>
      </c>
      <c r="C1786" s="5" t="s">
        <v>10</v>
      </c>
      <c r="D1786" s="5" t="s">
        <v>69</v>
      </c>
      <c r="E1786" s="8">
        <v>1887980</v>
      </c>
      <c r="F1786" s="9" t="s">
        <v>1053</v>
      </c>
      <c r="G1786" s="8">
        <v>151038</v>
      </c>
      <c r="H1786" s="8">
        <f t="shared" si="109"/>
        <v>2039018</v>
      </c>
      <c r="I1786" s="5" t="s">
        <v>13</v>
      </c>
      <c r="J1786" s="5" t="s">
        <v>14</v>
      </c>
      <c r="K1786" s="4">
        <f t="shared" si="107"/>
        <v>45271</v>
      </c>
      <c r="L1786" s="14">
        <f>+VLOOKUP(B1786,'[1]TỔNG HỢP .'!E$1784:M$1854,9,0)</f>
        <v>-2039018</v>
      </c>
      <c r="M1786" s="14">
        <f t="shared" si="108"/>
        <v>0</v>
      </c>
      <c r="N1786" s="4" t="str">
        <f>+VLOOKUP(B1786,'[1]TỔNG HỢP .'!E$1784:M$1854,8,0)</f>
        <v>15.12.2023</v>
      </c>
      <c r="O1786" t="s">
        <v>1364</v>
      </c>
    </row>
    <row r="1787" spans="1:15" customFormat="1" hidden="1" x14ac:dyDescent="0.2">
      <c r="A1787" s="4">
        <v>45223</v>
      </c>
      <c r="B1787" s="5">
        <v>63754</v>
      </c>
      <c r="C1787" s="5" t="s">
        <v>10</v>
      </c>
      <c r="D1787" s="5" t="s">
        <v>1317</v>
      </c>
      <c r="E1787" s="8">
        <v>1468640</v>
      </c>
      <c r="F1787" s="9" t="s">
        <v>1053</v>
      </c>
      <c r="G1787" s="8">
        <v>117491</v>
      </c>
      <c r="H1787" s="8">
        <f t="shared" si="109"/>
        <v>1586131</v>
      </c>
      <c r="I1787" s="5" t="s">
        <v>13</v>
      </c>
      <c r="J1787" s="5" t="s">
        <v>14</v>
      </c>
      <c r="K1787" s="4">
        <f t="shared" si="107"/>
        <v>45271</v>
      </c>
      <c r="L1787" s="14">
        <f>+VLOOKUP(B1787,'[1]TỔNG HỢP .'!E$1784:M$1854,9,0)</f>
        <v>-1586131</v>
      </c>
      <c r="M1787" s="14">
        <f t="shared" si="108"/>
        <v>0</v>
      </c>
      <c r="N1787" s="4" t="str">
        <f>+VLOOKUP(B1787,'[1]TỔNG HỢP .'!E$1784:M$1854,8,0)</f>
        <v>15.12.2023</v>
      </c>
      <c r="O1787" t="s">
        <v>1364</v>
      </c>
    </row>
    <row r="1788" spans="1:15" customFormat="1" hidden="1" x14ac:dyDescent="0.2">
      <c r="A1788" s="4">
        <v>45223</v>
      </c>
      <c r="B1788" s="5">
        <v>63755</v>
      </c>
      <c r="C1788" s="5" t="s">
        <v>10</v>
      </c>
      <c r="D1788" s="5" t="s">
        <v>1318</v>
      </c>
      <c r="E1788" s="8">
        <v>1698640</v>
      </c>
      <c r="F1788" s="9" t="s">
        <v>1053</v>
      </c>
      <c r="G1788" s="8">
        <v>135891</v>
      </c>
      <c r="H1788" s="8">
        <f t="shared" si="109"/>
        <v>1834531</v>
      </c>
      <c r="I1788" s="5" t="s">
        <v>13</v>
      </c>
      <c r="J1788" s="5" t="s">
        <v>14</v>
      </c>
      <c r="K1788" s="4">
        <f t="shared" si="107"/>
        <v>45271</v>
      </c>
      <c r="L1788" s="14">
        <f>+VLOOKUP(B1788,'[1]TỔNG HỢP .'!E$1784:M$1854,9,0)</f>
        <v>-1834531</v>
      </c>
      <c r="M1788" s="14">
        <f t="shared" si="108"/>
        <v>0</v>
      </c>
      <c r="N1788" s="4" t="str">
        <f>+VLOOKUP(B1788,'[1]TỔNG HỢP .'!E$1784:M$1854,8,0)</f>
        <v>15.12.2023</v>
      </c>
      <c r="O1788" t="s">
        <v>1364</v>
      </c>
    </row>
    <row r="1789" spans="1:15" customFormat="1" hidden="1" x14ac:dyDescent="0.2">
      <c r="A1789" s="4">
        <v>45223</v>
      </c>
      <c r="B1789" s="5">
        <v>63761</v>
      </c>
      <c r="C1789" s="5" t="s">
        <v>10</v>
      </c>
      <c r="D1789" s="5" t="s">
        <v>1319</v>
      </c>
      <c r="E1789" s="8">
        <v>1509952</v>
      </c>
      <c r="F1789" s="9" t="s">
        <v>1053</v>
      </c>
      <c r="G1789" s="8">
        <v>120796</v>
      </c>
      <c r="H1789" s="8">
        <f t="shared" si="109"/>
        <v>1630748</v>
      </c>
      <c r="I1789" s="5" t="s">
        <v>13</v>
      </c>
      <c r="J1789" s="5" t="s">
        <v>14</v>
      </c>
      <c r="K1789" s="4">
        <f t="shared" si="107"/>
        <v>45271</v>
      </c>
      <c r="L1789" s="14">
        <f>+VLOOKUP(B1789,'[1]TỔNG HỢP .'!E$1784:M$1854,9,0)</f>
        <v>-1630748</v>
      </c>
      <c r="M1789" s="14">
        <f t="shared" si="108"/>
        <v>0</v>
      </c>
      <c r="N1789" s="4" t="str">
        <f>+VLOOKUP(B1789,'[1]TỔNG HỢP .'!E$1784:M$1854,8,0)</f>
        <v>15.12.2023</v>
      </c>
      <c r="O1789" t="s">
        <v>1364</v>
      </c>
    </row>
    <row r="1790" spans="1:15" customFormat="1" hidden="1" x14ac:dyDescent="0.2">
      <c r="A1790" s="4">
        <v>45223</v>
      </c>
      <c r="B1790" s="5">
        <v>63806</v>
      </c>
      <c r="C1790" s="5" t="s">
        <v>10</v>
      </c>
      <c r="D1790" s="5" t="s">
        <v>1319</v>
      </c>
      <c r="E1790" s="8">
        <v>1560640</v>
      </c>
      <c r="F1790" s="9" t="s">
        <v>1053</v>
      </c>
      <c r="G1790" s="8">
        <v>124851</v>
      </c>
      <c r="H1790" s="8">
        <f t="shared" si="109"/>
        <v>1685491</v>
      </c>
      <c r="I1790" s="5" t="s">
        <v>13</v>
      </c>
      <c r="J1790" s="5" t="s">
        <v>14</v>
      </c>
      <c r="K1790" s="4">
        <f t="shared" si="107"/>
        <v>45271</v>
      </c>
      <c r="L1790" s="14">
        <f>+VLOOKUP(B1790,'[1]TỔNG HỢP .'!E$1784:M$1854,9,0)</f>
        <v>-1685491</v>
      </c>
      <c r="M1790" s="14">
        <f t="shared" si="108"/>
        <v>0</v>
      </c>
      <c r="N1790" s="4" t="str">
        <f>+VLOOKUP(B1790,'[1]TỔNG HỢP .'!E$1784:M$1854,8,0)</f>
        <v>15.12.2023</v>
      </c>
      <c r="O1790" t="s">
        <v>1364</v>
      </c>
    </row>
    <row r="1791" spans="1:15" customFormat="1" hidden="1" x14ac:dyDescent="0.2">
      <c r="A1791" s="4">
        <v>45223</v>
      </c>
      <c r="B1791" s="5">
        <v>63807</v>
      </c>
      <c r="C1791" s="5" t="s">
        <v>10</v>
      </c>
      <c r="D1791" s="5" t="s">
        <v>1309</v>
      </c>
      <c r="E1791" s="8">
        <v>2413760</v>
      </c>
      <c r="F1791" s="9" t="s">
        <v>1053</v>
      </c>
      <c r="G1791" s="8">
        <v>193101</v>
      </c>
      <c r="H1791" s="8">
        <f t="shared" si="109"/>
        <v>2606861</v>
      </c>
      <c r="I1791" s="5" t="s">
        <v>13</v>
      </c>
      <c r="J1791" s="5" t="s">
        <v>14</v>
      </c>
      <c r="K1791" s="4">
        <f t="shared" si="107"/>
        <v>45271</v>
      </c>
      <c r="L1791" s="14">
        <f>+VLOOKUP(B1791,'[1]TỔNG HỢP .'!E$1784:M$1854,9,0)</f>
        <v>-2606861</v>
      </c>
      <c r="M1791" s="14">
        <f t="shared" si="108"/>
        <v>0</v>
      </c>
      <c r="N1791" s="4" t="str">
        <f>+VLOOKUP(B1791,'[1]TỔNG HỢP .'!E$1784:M$1854,8,0)</f>
        <v>15.12.2023</v>
      </c>
      <c r="O1791" t="s">
        <v>1364</v>
      </c>
    </row>
    <row r="1792" spans="1:15" customFormat="1" hidden="1" x14ac:dyDescent="0.2">
      <c r="A1792" s="4">
        <v>45223</v>
      </c>
      <c r="B1792" s="5">
        <v>63808</v>
      </c>
      <c r="C1792" s="5" t="s">
        <v>10</v>
      </c>
      <c r="D1792" s="5" t="s">
        <v>1305</v>
      </c>
      <c r="E1792" s="8">
        <v>3721850</v>
      </c>
      <c r="F1792" s="9" t="s">
        <v>1053</v>
      </c>
      <c r="G1792" s="8">
        <v>297748</v>
      </c>
      <c r="H1792" s="8">
        <f t="shared" si="109"/>
        <v>4019598</v>
      </c>
      <c r="I1792" s="5" t="s">
        <v>13</v>
      </c>
      <c r="J1792" s="5" t="s">
        <v>14</v>
      </c>
      <c r="K1792" s="4">
        <f t="shared" si="107"/>
        <v>45271</v>
      </c>
      <c r="L1792" s="14">
        <f>+VLOOKUP(B1792,'[1]TỔNG HỢP .'!E$1784:M$1854,9,0)</f>
        <v>-4019598</v>
      </c>
      <c r="M1792" s="14">
        <f t="shared" si="108"/>
        <v>0</v>
      </c>
      <c r="N1792" s="4" t="str">
        <f>+VLOOKUP(B1792,'[1]TỔNG HỢP .'!E$1784:M$1854,8,0)</f>
        <v>15.12.2023</v>
      </c>
      <c r="O1792" t="s">
        <v>1364</v>
      </c>
    </row>
    <row r="1793" spans="1:15" customFormat="1" hidden="1" x14ac:dyDescent="0.2">
      <c r="A1793" s="4">
        <v>45223</v>
      </c>
      <c r="B1793" s="5">
        <v>63809</v>
      </c>
      <c r="C1793" s="5" t="s">
        <v>10</v>
      </c>
      <c r="D1793" s="5" t="s">
        <v>1312</v>
      </c>
      <c r="E1793" s="8">
        <v>1899372</v>
      </c>
      <c r="F1793" s="9" t="s">
        <v>1053</v>
      </c>
      <c r="G1793" s="8">
        <v>151950</v>
      </c>
      <c r="H1793" s="8">
        <f t="shared" si="109"/>
        <v>2051322</v>
      </c>
      <c r="I1793" s="5" t="s">
        <v>13</v>
      </c>
      <c r="J1793" s="5" t="s">
        <v>14</v>
      </c>
      <c r="K1793" s="4">
        <f t="shared" si="107"/>
        <v>45271</v>
      </c>
      <c r="L1793" s="14">
        <f>+VLOOKUP(B1793,'[1]TỔNG HỢP .'!E$1784:M$1854,9,0)</f>
        <v>-2051322</v>
      </c>
      <c r="M1793" s="14">
        <f t="shared" si="108"/>
        <v>0</v>
      </c>
      <c r="N1793" s="4" t="str">
        <f>+VLOOKUP(B1793,'[1]TỔNG HỢP .'!E$1784:M$1854,8,0)</f>
        <v>15.12.2023</v>
      </c>
      <c r="O1793" t="s">
        <v>1364</v>
      </c>
    </row>
    <row r="1794" spans="1:15" customFormat="1" hidden="1" x14ac:dyDescent="0.2">
      <c r="A1794" s="4">
        <v>45223</v>
      </c>
      <c r="B1794" s="5">
        <v>63810</v>
      </c>
      <c r="C1794" s="5" t="s">
        <v>10</v>
      </c>
      <c r="D1794" s="5" t="s">
        <v>1311</v>
      </c>
      <c r="E1794" s="8">
        <v>3539476</v>
      </c>
      <c r="F1794" s="9" t="s">
        <v>1053</v>
      </c>
      <c r="G1794" s="8">
        <v>283158</v>
      </c>
      <c r="H1794" s="8">
        <f t="shared" si="109"/>
        <v>3822634</v>
      </c>
      <c r="I1794" s="5" t="s">
        <v>13</v>
      </c>
      <c r="J1794" s="5" t="s">
        <v>14</v>
      </c>
      <c r="K1794" s="4">
        <f t="shared" si="107"/>
        <v>45271</v>
      </c>
      <c r="L1794" s="14">
        <f>+VLOOKUP(B1794,'[1]TỔNG HỢP .'!E$1784:M$1854,9,0)</f>
        <v>-3822634</v>
      </c>
      <c r="M1794" s="14">
        <f t="shared" si="108"/>
        <v>0</v>
      </c>
      <c r="N1794" s="4" t="str">
        <f>+VLOOKUP(B1794,'[1]TỔNG HỢP .'!E$1784:M$1854,8,0)</f>
        <v>15.12.2023</v>
      </c>
      <c r="O1794" t="s">
        <v>1364</v>
      </c>
    </row>
    <row r="1795" spans="1:15" customFormat="1" hidden="1" x14ac:dyDescent="0.2">
      <c r="A1795" s="4">
        <v>45223</v>
      </c>
      <c r="B1795" s="5">
        <v>63811</v>
      </c>
      <c r="C1795" s="5" t="s">
        <v>10</v>
      </c>
      <c r="D1795" s="5" t="s">
        <v>1320</v>
      </c>
      <c r="E1795" s="8">
        <v>1669372</v>
      </c>
      <c r="F1795" s="9" t="s">
        <v>1053</v>
      </c>
      <c r="G1795" s="8">
        <v>133550</v>
      </c>
      <c r="H1795" s="8">
        <f t="shared" si="109"/>
        <v>1802922</v>
      </c>
      <c r="I1795" s="5" t="s">
        <v>13</v>
      </c>
      <c r="J1795" s="5" t="s">
        <v>14</v>
      </c>
      <c r="K1795" s="4">
        <f t="shared" si="107"/>
        <v>45271</v>
      </c>
      <c r="L1795" s="14">
        <f>+VLOOKUP(B1795,'[1]TỔNG HỢP .'!E$1784:M$1854,9,0)</f>
        <v>-1802922</v>
      </c>
      <c r="M1795" s="14">
        <f t="shared" si="108"/>
        <v>0</v>
      </c>
      <c r="N1795" s="4" t="str">
        <f>+VLOOKUP(B1795,'[1]TỔNG HỢP .'!E$1784:M$1854,8,0)</f>
        <v>15.12.2023</v>
      </c>
      <c r="O1795" t="s">
        <v>1364</v>
      </c>
    </row>
    <row r="1796" spans="1:15" customFormat="1" hidden="1" x14ac:dyDescent="0.2">
      <c r="A1796" s="4">
        <v>45224</v>
      </c>
      <c r="B1796" s="5">
        <v>13429</v>
      </c>
      <c r="C1796" s="5" t="s">
        <v>748</v>
      </c>
      <c r="D1796" s="5" t="s">
        <v>1282</v>
      </c>
      <c r="E1796" s="8">
        <v>-351730</v>
      </c>
      <c r="F1796" s="9" t="s">
        <v>1053</v>
      </c>
      <c r="G1796" s="8">
        <v>-28138</v>
      </c>
      <c r="H1796" s="8">
        <f t="shared" si="109"/>
        <v>-379868</v>
      </c>
      <c r="I1796" s="5" t="s">
        <v>13</v>
      </c>
      <c r="J1796" s="5" t="s">
        <v>14</v>
      </c>
      <c r="K1796" s="4">
        <f t="shared" si="107"/>
        <v>45272</v>
      </c>
      <c r="L1796" s="14">
        <f>+VLOOKUP(B1796,'[1]TỔNG HỢP .'!E$1465:M$1598,9,0)</f>
        <v>379868</v>
      </c>
      <c r="M1796" s="14">
        <f t="shared" si="108"/>
        <v>0</v>
      </c>
      <c r="N1796" s="4" t="str">
        <f>+VLOOKUP(B1796,'[1]TỔNG HỢP .'!E$1465:M$1598,8,0)</f>
        <v>05.11.2023</v>
      </c>
      <c r="O1796" t="s">
        <v>1327</v>
      </c>
    </row>
    <row r="1797" spans="1:15" customFormat="1" hidden="1" x14ac:dyDescent="0.2">
      <c r="A1797" s="4">
        <v>45224</v>
      </c>
      <c r="B1797" s="5">
        <v>63822</v>
      </c>
      <c r="C1797" s="5" t="s">
        <v>10</v>
      </c>
      <c r="D1797" s="5" t="s">
        <v>77</v>
      </c>
      <c r="E1797" s="8">
        <v>2412630</v>
      </c>
      <c r="F1797" s="9" t="s">
        <v>1053</v>
      </c>
      <c r="G1797" s="8">
        <v>193010</v>
      </c>
      <c r="H1797" s="8">
        <f t="shared" si="109"/>
        <v>2605640</v>
      </c>
      <c r="I1797" s="5" t="s">
        <v>13</v>
      </c>
      <c r="J1797" s="5" t="s">
        <v>14</v>
      </c>
      <c r="K1797" s="4">
        <f t="shared" si="107"/>
        <v>45272</v>
      </c>
      <c r="L1797" s="14">
        <f>+VLOOKUP(B1797,'[1]TỔNG HỢP .'!E$1784:M$1854,9,0)</f>
        <v>-2605640</v>
      </c>
      <c r="M1797" s="14">
        <f t="shared" si="108"/>
        <v>0</v>
      </c>
      <c r="N1797" s="4" t="str">
        <f>+VLOOKUP(B1797,'[1]TỔNG HỢP .'!E$1784:M$1854,8,0)</f>
        <v>15.12.2023</v>
      </c>
      <c r="O1797" t="s">
        <v>1364</v>
      </c>
    </row>
    <row r="1798" spans="1:15" customFormat="1" hidden="1" x14ac:dyDescent="0.2">
      <c r="A1798" s="4">
        <v>45224</v>
      </c>
      <c r="B1798" s="5">
        <v>63823</v>
      </c>
      <c r="C1798" s="5" t="s">
        <v>10</v>
      </c>
      <c r="D1798" s="5" t="s">
        <v>77</v>
      </c>
      <c r="E1798" s="8">
        <v>943990</v>
      </c>
      <c r="F1798" s="9" t="s">
        <v>1053</v>
      </c>
      <c r="G1798" s="8">
        <v>75519</v>
      </c>
      <c r="H1798" s="8">
        <f t="shared" si="109"/>
        <v>1019509</v>
      </c>
      <c r="I1798" s="5" t="s">
        <v>13</v>
      </c>
      <c r="J1798" s="5" t="s">
        <v>14</v>
      </c>
      <c r="K1798" s="4">
        <f t="shared" si="107"/>
        <v>45272</v>
      </c>
      <c r="L1798" s="14">
        <f>+VLOOKUP(B1798,'[1]TỔNG HỢP .'!E$1784:M$1854,9,0)</f>
        <v>-1019509</v>
      </c>
      <c r="M1798" s="14">
        <f t="shared" si="108"/>
        <v>0</v>
      </c>
      <c r="N1798" s="4" t="str">
        <f>+VLOOKUP(B1798,'[1]TỔNG HỢP .'!E$1784:M$1854,8,0)</f>
        <v>15.12.2023</v>
      </c>
      <c r="O1798" t="s">
        <v>1364</v>
      </c>
    </row>
    <row r="1799" spans="1:15" customFormat="1" hidden="1" x14ac:dyDescent="0.2">
      <c r="A1799" s="4">
        <v>45224</v>
      </c>
      <c r="B1799" s="5">
        <v>63845</v>
      </c>
      <c r="C1799" s="5" t="s">
        <v>10</v>
      </c>
      <c r="D1799" s="5" t="s">
        <v>197</v>
      </c>
      <c r="E1799" s="8">
        <v>660732</v>
      </c>
      <c r="F1799" s="9" t="s">
        <v>1053</v>
      </c>
      <c r="G1799" s="8">
        <v>52859</v>
      </c>
      <c r="H1799" s="8">
        <f t="shared" si="109"/>
        <v>713591</v>
      </c>
      <c r="I1799" s="5" t="s">
        <v>13</v>
      </c>
      <c r="J1799" s="5" t="s">
        <v>14</v>
      </c>
      <c r="K1799" s="4">
        <f t="shared" si="107"/>
        <v>45272</v>
      </c>
      <c r="L1799" s="14">
        <f>+VLOOKUP(B1799,'[1]TỔNG HỢP .'!E$1784:M$1854,9,0)</f>
        <v>-713591</v>
      </c>
      <c r="M1799" s="14">
        <f t="shared" si="108"/>
        <v>0</v>
      </c>
      <c r="N1799" s="4" t="str">
        <f>+VLOOKUP(B1799,'[1]TỔNG HỢP .'!E$1784:M$1854,8,0)</f>
        <v>15.12.2023</v>
      </c>
      <c r="O1799" t="s">
        <v>1364</v>
      </c>
    </row>
    <row r="1800" spans="1:15" customFormat="1" hidden="1" x14ac:dyDescent="0.2">
      <c r="A1800" s="4">
        <v>45224</v>
      </c>
      <c r="B1800" s="5">
        <v>63860</v>
      </c>
      <c r="C1800" s="5" t="s">
        <v>10</v>
      </c>
      <c r="D1800" s="5" t="s">
        <v>1028</v>
      </c>
      <c r="E1800" s="8">
        <v>943990</v>
      </c>
      <c r="F1800" s="9" t="s">
        <v>1053</v>
      </c>
      <c r="G1800" s="8">
        <v>75519</v>
      </c>
      <c r="H1800" s="8">
        <f t="shared" si="109"/>
        <v>1019509</v>
      </c>
      <c r="I1800" s="5" t="s">
        <v>13</v>
      </c>
      <c r="J1800" s="5" t="s">
        <v>14</v>
      </c>
      <c r="K1800" s="4">
        <f t="shared" si="107"/>
        <v>45272</v>
      </c>
      <c r="L1800" s="14">
        <f>+VLOOKUP(B1800,'[1]TỔNG HỢP .'!E$1784:M$1854,9,0)</f>
        <v>-1019509</v>
      </c>
      <c r="M1800" s="14">
        <f t="shared" si="108"/>
        <v>0</v>
      </c>
      <c r="N1800" s="4" t="str">
        <f>+VLOOKUP(B1800,'[1]TỔNG HỢP .'!E$1784:M$1854,8,0)</f>
        <v>15.12.2023</v>
      </c>
      <c r="O1800" t="s">
        <v>1364</v>
      </c>
    </row>
    <row r="1801" spans="1:15" customFormat="1" hidden="1" x14ac:dyDescent="0.2">
      <c r="A1801" s="4">
        <v>45224</v>
      </c>
      <c r="B1801" s="5">
        <v>63863</v>
      </c>
      <c r="C1801" s="5" t="s">
        <v>10</v>
      </c>
      <c r="D1801" s="5" t="s">
        <v>131</v>
      </c>
      <c r="E1801" s="8">
        <v>943990</v>
      </c>
      <c r="F1801" s="9" t="s">
        <v>1053</v>
      </c>
      <c r="G1801" s="8">
        <v>75519</v>
      </c>
      <c r="H1801" s="8">
        <f t="shared" si="109"/>
        <v>1019509</v>
      </c>
      <c r="I1801" s="5" t="s">
        <v>13</v>
      </c>
      <c r="J1801" s="5" t="s">
        <v>14</v>
      </c>
      <c r="K1801" s="4">
        <f t="shared" si="107"/>
        <v>45272</v>
      </c>
      <c r="L1801" s="14">
        <f>+VLOOKUP(B1801,'[1]TỔNG HỢP .'!E$1784:M$1854,9,0)</f>
        <v>-1019509</v>
      </c>
      <c r="M1801" s="14">
        <f t="shared" si="108"/>
        <v>0</v>
      </c>
      <c r="N1801" s="4" t="str">
        <f>+VLOOKUP(B1801,'[1]TỔNG HỢP .'!E$1784:M$1854,8,0)</f>
        <v>15.12.2023</v>
      </c>
      <c r="O1801" t="s">
        <v>1364</v>
      </c>
    </row>
    <row r="1802" spans="1:15" customFormat="1" hidden="1" x14ac:dyDescent="0.2">
      <c r="A1802" s="4">
        <v>45225</v>
      </c>
      <c r="B1802" s="5">
        <v>64902</v>
      </c>
      <c r="C1802" s="5" t="s">
        <v>10</v>
      </c>
      <c r="D1802" s="5" t="s">
        <v>387</v>
      </c>
      <c r="E1802" s="8">
        <v>1870104</v>
      </c>
      <c r="F1802" s="9" t="s">
        <v>1053</v>
      </c>
      <c r="G1802" s="8">
        <v>149608</v>
      </c>
      <c r="H1802" s="8">
        <f t="shared" si="109"/>
        <v>2019712</v>
      </c>
      <c r="I1802" s="5" t="s">
        <v>13</v>
      </c>
      <c r="J1802" s="5" t="s">
        <v>14</v>
      </c>
      <c r="K1802" s="4">
        <f t="shared" si="107"/>
        <v>45273</v>
      </c>
      <c r="L1802" s="14">
        <f>+VLOOKUP(B1802,'[1]TỔNG HỢP .'!E$1784:M$1854,9,0)</f>
        <v>-2019712</v>
      </c>
      <c r="M1802" s="14">
        <f t="shared" si="108"/>
        <v>0</v>
      </c>
      <c r="N1802" s="4" t="str">
        <f>+VLOOKUP(B1802,'[1]TỔNG HỢP .'!E$1784:M$1854,8,0)</f>
        <v>15.12.2023</v>
      </c>
      <c r="O1802" t="s">
        <v>1364</v>
      </c>
    </row>
    <row r="1803" spans="1:15" customFormat="1" hidden="1" x14ac:dyDescent="0.2">
      <c r="A1803" s="4">
        <v>45225</v>
      </c>
      <c r="B1803" s="5">
        <v>64903</v>
      </c>
      <c r="C1803" s="5" t="s">
        <v>10</v>
      </c>
      <c r="D1803" s="5" t="s">
        <v>87</v>
      </c>
      <c r="E1803" s="8">
        <v>1468640</v>
      </c>
      <c r="F1803" s="9" t="s">
        <v>1053</v>
      </c>
      <c r="G1803" s="8">
        <v>117491</v>
      </c>
      <c r="H1803" s="8">
        <f t="shared" si="109"/>
        <v>1586131</v>
      </c>
      <c r="I1803" s="5" t="s">
        <v>13</v>
      </c>
      <c r="J1803" s="5" t="s">
        <v>14</v>
      </c>
      <c r="K1803" s="4">
        <f t="shared" si="107"/>
        <v>45273</v>
      </c>
      <c r="L1803" s="14">
        <f>+VLOOKUP(B1803,'[1]TỔNG HỢP .'!E$1784:M$1854,9,0)</f>
        <v>-1586131</v>
      </c>
      <c r="M1803" s="14">
        <f t="shared" si="108"/>
        <v>0</v>
      </c>
      <c r="N1803" s="4" t="str">
        <f>+VLOOKUP(B1803,'[1]TỔNG HỢP .'!E$1784:M$1854,8,0)</f>
        <v>15.12.2023</v>
      </c>
      <c r="O1803" t="s">
        <v>1364</v>
      </c>
    </row>
    <row r="1804" spans="1:15" customFormat="1" hidden="1" x14ac:dyDescent="0.2">
      <c r="A1804" s="4">
        <v>45225</v>
      </c>
      <c r="B1804" s="5">
        <v>64905</v>
      </c>
      <c r="C1804" s="5" t="s">
        <v>10</v>
      </c>
      <c r="D1804" s="5" t="s">
        <v>15</v>
      </c>
      <c r="E1804" s="8">
        <v>1889110</v>
      </c>
      <c r="F1804" s="9" t="s">
        <v>1053</v>
      </c>
      <c r="G1804" s="8">
        <v>151129</v>
      </c>
      <c r="H1804" s="8">
        <f t="shared" si="109"/>
        <v>2040239</v>
      </c>
      <c r="I1804" s="5" t="s">
        <v>13</v>
      </c>
      <c r="J1804" s="5" t="s">
        <v>14</v>
      </c>
      <c r="K1804" s="4">
        <f t="shared" si="107"/>
        <v>45273</v>
      </c>
      <c r="L1804" s="14">
        <f>+VLOOKUP(B1804,'[1]TỔNG HỢP .'!E$1784:M$1854,9,0)</f>
        <v>-2040239</v>
      </c>
      <c r="M1804" s="14">
        <f t="shared" si="108"/>
        <v>0</v>
      </c>
      <c r="N1804" s="4" t="str">
        <f>+VLOOKUP(B1804,'[1]TỔNG HỢP .'!E$1784:M$1854,8,0)</f>
        <v>15.12.2023</v>
      </c>
      <c r="O1804" t="s">
        <v>1364</v>
      </c>
    </row>
    <row r="1805" spans="1:15" customFormat="1" hidden="1" x14ac:dyDescent="0.2">
      <c r="A1805" s="4">
        <v>45225</v>
      </c>
      <c r="B1805" s="5">
        <v>64906</v>
      </c>
      <c r="C1805" s="5" t="s">
        <v>10</v>
      </c>
      <c r="D1805" s="5" t="s">
        <v>100</v>
      </c>
      <c r="E1805" s="8">
        <v>1468640</v>
      </c>
      <c r="F1805" s="9" t="s">
        <v>1053</v>
      </c>
      <c r="G1805" s="8">
        <v>117491</v>
      </c>
      <c r="H1805" s="8">
        <f t="shared" si="109"/>
        <v>1586131</v>
      </c>
      <c r="I1805" s="5" t="s">
        <v>13</v>
      </c>
      <c r="J1805" s="5" t="s">
        <v>14</v>
      </c>
      <c r="K1805" s="4">
        <f t="shared" si="107"/>
        <v>45273</v>
      </c>
      <c r="L1805" s="14">
        <f>+VLOOKUP(B1805,'[1]TỔNG HỢP .'!E$1784:M$1854,9,0)</f>
        <v>-1586131</v>
      </c>
      <c r="M1805" s="14">
        <f t="shared" si="108"/>
        <v>0</v>
      </c>
      <c r="N1805" s="4" t="str">
        <f>+VLOOKUP(B1805,'[1]TỔNG HỢP .'!E$1784:M$1854,8,0)</f>
        <v>15.12.2023</v>
      </c>
      <c r="O1805" t="s">
        <v>1364</v>
      </c>
    </row>
    <row r="1806" spans="1:15" customFormat="1" hidden="1" x14ac:dyDescent="0.2">
      <c r="A1806" s="4">
        <v>45225</v>
      </c>
      <c r="B1806" s="5">
        <v>64907</v>
      </c>
      <c r="C1806" s="5" t="s">
        <v>10</v>
      </c>
      <c r="D1806" s="5" t="s">
        <v>21</v>
      </c>
      <c r="E1806" s="8">
        <v>943990</v>
      </c>
      <c r="F1806" s="9" t="s">
        <v>1053</v>
      </c>
      <c r="G1806" s="8">
        <v>75519</v>
      </c>
      <c r="H1806" s="8">
        <f t="shared" si="109"/>
        <v>1019509</v>
      </c>
      <c r="I1806" s="5" t="s">
        <v>13</v>
      </c>
      <c r="J1806" s="5" t="s">
        <v>14</v>
      </c>
      <c r="K1806" s="4">
        <f t="shared" si="107"/>
        <v>45273</v>
      </c>
      <c r="L1806" s="14">
        <f>+VLOOKUP(B1806,'[1]TỔNG HỢP .'!E$1784:M$1854,9,0)</f>
        <v>-1019509</v>
      </c>
      <c r="M1806" s="14">
        <f t="shared" si="108"/>
        <v>0</v>
      </c>
      <c r="N1806" s="4" t="str">
        <f>+VLOOKUP(B1806,'[1]TỔNG HỢP .'!E$1784:M$1854,8,0)</f>
        <v>15.12.2023</v>
      </c>
      <c r="O1806" t="s">
        <v>1364</v>
      </c>
    </row>
    <row r="1807" spans="1:15" customFormat="1" hidden="1" x14ac:dyDescent="0.2">
      <c r="A1807" s="4">
        <v>45225</v>
      </c>
      <c r="B1807" s="5">
        <v>64908</v>
      </c>
      <c r="C1807" s="5" t="s">
        <v>10</v>
      </c>
      <c r="D1807" s="5" t="s">
        <v>54</v>
      </c>
      <c r="E1807" s="8">
        <v>943990</v>
      </c>
      <c r="F1807" s="9" t="s">
        <v>1053</v>
      </c>
      <c r="G1807" s="8">
        <v>75519</v>
      </c>
      <c r="H1807" s="8">
        <f t="shared" si="109"/>
        <v>1019509</v>
      </c>
      <c r="I1807" s="5" t="s">
        <v>13</v>
      </c>
      <c r="J1807" s="5" t="s">
        <v>14</v>
      </c>
      <c r="K1807" s="4">
        <f t="shared" si="107"/>
        <v>45273</v>
      </c>
      <c r="L1807" s="14">
        <f>+VLOOKUP(B1807,'[1]TỔNG HỢP .'!E$1784:M$1854,9,0)</f>
        <v>-1019509</v>
      </c>
      <c r="M1807" s="14">
        <f t="shared" si="108"/>
        <v>0</v>
      </c>
      <c r="N1807" s="4" t="str">
        <f>+VLOOKUP(B1807,'[1]TỔNG HỢP .'!E$1784:M$1854,8,0)</f>
        <v>15.12.2023</v>
      </c>
      <c r="O1807" t="s">
        <v>1364</v>
      </c>
    </row>
    <row r="1808" spans="1:15" customFormat="1" hidden="1" x14ac:dyDescent="0.2">
      <c r="A1808" s="4">
        <v>45225</v>
      </c>
      <c r="B1808" s="5">
        <v>64909</v>
      </c>
      <c r="C1808" s="5" t="s">
        <v>10</v>
      </c>
      <c r="D1808" s="5" t="s">
        <v>32</v>
      </c>
      <c r="E1808" s="8">
        <v>4666970</v>
      </c>
      <c r="F1808" s="9" t="s">
        <v>1053</v>
      </c>
      <c r="G1808" s="8">
        <v>373358</v>
      </c>
      <c r="H1808" s="8">
        <f t="shared" si="109"/>
        <v>5040328</v>
      </c>
      <c r="I1808" s="5" t="s">
        <v>13</v>
      </c>
      <c r="J1808" s="5" t="s">
        <v>14</v>
      </c>
      <c r="K1808" s="4">
        <f t="shared" si="107"/>
        <v>45273</v>
      </c>
      <c r="L1808" s="14">
        <f>+VLOOKUP(B1808,'[1]TỔNG HỢP .'!E$1784:M$1854,9,0)</f>
        <v>-5040328</v>
      </c>
      <c r="M1808" s="14">
        <f t="shared" si="108"/>
        <v>0</v>
      </c>
      <c r="N1808" s="4" t="str">
        <f>+VLOOKUP(B1808,'[1]TỔNG HỢP .'!E$1784:M$1854,8,0)</f>
        <v>15.12.2023</v>
      </c>
      <c r="O1808" t="s">
        <v>1364</v>
      </c>
    </row>
    <row r="1809" spans="1:17" hidden="1" x14ac:dyDescent="0.2">
      <c r="A1809" s="4">
        <v>45225</v>
      </c>
      <c r="B1809" s="5">
        <v>64910</v>
      </c>
      <c r="C1809" s="5" t="s">
        <v>10</v>
      </c>
      <c r="D1809" s="5" t="s">
        <v>32</v>
      </c>
      <c r="E1809" s="8">
        <v>2412630</v>
      </c>
      <c r="F1809" s="9" t="s">
        <v>1053</v>
      </c>
      <c r="G1809" s="8">
        <v>193010</v>
      </c>
      <c r="H1809" s="8">
        <f t="shared" si="109"/>
        <v>2605640</v>
      </c>
      <c r="I1809" s="5" t="s">
        <v>13</v>
      </c>
      <c r="J1809" s="5" t="s">
        <v>14</v>
      </c>
      <c r="K1809" s="4">
        <f t="shared" si="107"/>
        <v>45273</v>
      </c>
      <c r="L1809" s="14">
        <f>+VLOOKUP(B1809,'[1]TỔNG HỢP .'!E$1784:M$1854,9,0)</f>
        <v>-2605640</v>
      </c>
      <c r="M1809" s="14">
        <f t="shared" si="108"/>
        <v>0</v>
      </c>
      <c r="N1809" s="4" t="str">
        <f>+VLOOKUP(B1809,'[1]TỔNG HỢP .'!E$1784:M$1854,8,0)</f>
        <v>15.12.2023</v>
      </c>
      <c r="O1809" t="s">
        <v>1364</v>
      </c>
      <c r="P1809"/>
    </row>
    <row r="1810" spans="1:17" hidden="1" x14ac:dyDescent="0.2">
      <c r="A1810" s="4">
        <v>45225</v>
      </c>
      <c r="B1810" s="5">
        <v>64911</v>
      </c>
      <c r="C1810" s="5" t="s">
        <v>10</v>
      </c>
      <c r="D1810" s="5" t="s">
        <v>1306</v>
      </c>
      <c r="E1810" s="8">
        <v>1468640</v>
      </c>
      <c r="F1810" s="9" t="s">
        <v>1053</v>
      </c>
      <c r="G1810" s="8">
        <v>117491</v>
      </c>
      <c r="H1810" s="8">
        <f t="shared" si="109"/>
        <v>1586131</v>
      </c>
      <c r="I1810" s="5" t="s">
        <v>13</v>
      </c>
      <c r="J1810" s="5" t="s">
        <v>14</v>
      </c>
      <c r="K1810" s="4">
        <f t="shared" si="107"/>
        <v>45273</v>
      </c>
      <c r="L1810" s="14">
        <f>+VLOOKUP(B1810,'[1]TỔNG HỢP .'!E$1784:M$1854,9,0)</f>
        <v>-1586131</v>
      </c>
      <c r="M1810" s="14">
        <f t="shared" si="108"/>
        <v>0</v>
      </c>
      <c r="N1810" s="4" t="str">
        <f>+VLOOKUP(B1810,'[1]TỔNG HỢP .'!E$1784:M$1854,8,0)</f>
        <v>15.12.2023</v>
      </c>
      <c r="O1810" t="s">
        <v>1364</v>
      </c>
      <c r="P1810"/>
    </row>
    <row r="1811" spans="1:17" hidden="1" x14ac:dyDescent="0.2">
      <c r="A1811" s="4">
        <v>45225</v>
      </c>
      <c r="B1811" s="5">
        <v>64912</v>
      </c>
      <c r="C1811" s="5" t="s">
        <v>10</v>
      </c>
      <c r="D1811" s="5" t="s">
        <v>1306</v>
      </c>
      <c r="E1811" s="8">
        <v>943990</v>
      </c>
      <c r="F1811" s="9" t="s">
        <v>1053</v>
      </c>
      <c r="G1811" s="8">
        <v>75519</v>
      </c>
      <c r="H1811" s="8">
        <f t="shared" si="109"/>
        <v>1019509</v>
      </c>
      <c r="I1811" s="5" t="s">
        <v>13</v>
      </c>
      <c r="J1811" s="5" t="s">
        <v>14</v>
      </c>
      <c r="K1811" s="4">
        <f t="shared" si="107"/>
        <v>45273</v>
      </c>
      <c r="L1811" s="14">
        <f>+VLOOKUP(B1811,'[1]TỔNG HỢP .'!E$1784:M$1854,9,0)</f>
        <v>-1019509</v>
      </c>
      <c r="M1811" s="14">
        <f t="shared" si="108"/>
        <v>0</v>
      </c>
      <c r="N1811" s="4" t="str">
        <f>+VLOOKUP(B1811,'[1]TỔNG HỢP .'!E$1784:M$1854,8,0)</f>
        <v>15.12.2023</v>
      </c>
      <c r="O1811" t="s">
        <v>1364</v>
      </c>
      <c r="P1811"/>
    </row>
    <row r="1812" spans="1:17" hidden="1" x14ac:dyDescent="0.2">
      <c r="A1812" s="4">
        <v>45225</v>
      </c>
      <c r="B1812" s="5">
        <v>64913</v>
      </c>
      <c r="C1812" s="5" t="s">
        <v>10</v>
      </c>
      <c r="D1812" s="5" t="s">
        <v>1309</v>
      </c>
      <c r="E1812" s="8">
        <v>2777860</v>
      </c>
      <c r="F1812" s="9" t="s">
        <v>1053</v>
      </c>
      <c r="G1812" s="8">
        <v>222229</v>
      </c>
      <c r="H1812" s="8">
        <f t="shared" si="109"/>
        <v>3000089</v>
      </c>
      <c r="I1812" s="5" t="s">
        <v>13</v>
      </c>
      <c r="J1812" s="5" t="s">
        <v>14</v>
      </c>
      <c r="K1812" s="4">
        <f t="shared" si="107"/>
        <v>45273</v>
      </c>
      <c r="L1812" s="14">
        <f>+VLOOKUP(B1812,'[1]TỔNG HỢP .'!E$1784:M$1854,9,0)</f>
        <v>-3000089</v>
      </c>
      <c r="M1812" s="14">
        <f t="shared" si="108"/>
        <v>0</v>
      </c>
      <c r="N1812" s="4" t="str">
        <f>+VLOOKUP(B1812,'[1]TỔNG HỢP .'!E$1784:M$1854,8,0)</f>
        <v>15.12.2023</v>
      </c>
      <c r="O1812" t="s">
        <v>1364</v>
      </c>
      <c r="P1812"/>
    </row>
    <row r="1813" spans="1:17" hidden="1" x14ac:dyDescent="0.2">
      <c r="A1813" s="4">
        <v>45225</v>
      </c>
      <c r="B1813" s="5">
        <v>64915</v>
      </c>
      <c r="C1813" s="5" t="s">
        <v>10</v>
      </c>
      <c r="D1813" s="5" t="s">
        <v>1305</v>
      </c>
      <c r="E1813" s="8">
        <v>3356620</v>
      </c>
      <c r="F1813" s="9" t="s">
        <v>1053</v>
      </c>
      <c r="G1813" s="8">
        <v>268530</v>
      </c>
      <c r="H1813" s="8">
        <f t="shared" si="109"/>
        <v>3625150</v>
      </c>
      <c r="I1813" s="5" t="s">
        <v>13</v>
      </c>
      <c r="J1813" s="5" t="s">
        <v>14</v>
      </c>
      <c r="K1813" s="4">
        <f t="shared" si="107"/>
        <v>45273</v>
      </c>
      <c r="L1813" s="14">
        <f>+VLOOKUP(B1813,'[1]TỔNG HỢP .'!E$1784:M$1854,9,0)</f>
        <v>-3625150</v>
      </c>
      <c r="M1813" s="14">
        <f t="shared" si="108"/>
        <v>0</v>
      </c>
      <c r="N1813" s="4" t="str">
        <f>+VLOOKUP(B1813,'[1]TỔNG HỢP .'!E$1784:M$1854,8,0)</f>
        <v>15.12.2023</v>
      </c>
      <c r="O1813" t="s">
        <v>1364</v>
      </c>
      <c r="P1813"/>
    </row>
    <row r="1814" spans="1:17" hidden="1" x14ac:dyDescent="0.2">
      <c r="A1814" s="4">
        <v>45226</v>
      </c>
      <c r="B1814" s="5">
        <v>13923</v>
      </c>
      <c r="C1814" s="5" t="s">
        <v>748</v>
      </c>
      <c r="D1814" s="5" t="s">
        <v>1321</v>
      </c>
      <c r="E1814" s="8">
        <v>-827756</v>
      </c>
      <c r="F1814" s="9" t="s">
        <v>1053</v>
      </c>
      <c r="G1814" s="8">
        <v>-66221</v>
      </c>
      <c r="H1814" s="8">
        <f t="shared" si="109"/>
        <v>-893977</v>
      </c>
      <c r="I1814" s="5" t="s">
        <v>13</v>
      </c>
      <c r="J1814" s="5" t="s">
        <v>14</v>
      </c>
      <c r="K1814" s="4">
        <f t="shared" ref="K1814:K1817" si="110">48+A1814</f>
        <v>45274</v>
      </c>
      <c r="L1814" s="14">
        <f>+VLOOKUP(B1814,'[1]TỔNG HỢP .'!E$1465:M$1598,9,0)</f>
        <v>893977</v>
      </c>
      <c r="M1814" s="14">
        <f t="shared" ref="M1814:M1817" si="111">+L1814+H1814</f>
        <v>0</v>
      </c>
      <c r="N1814" s="4" t="str">
        <f>+VLOOKUP(B1814,'[1]TỔNG HỢP .'!E$1465:M$1598,8,0)</f>
        <v>05.11.2023</v>
      </c>
      <c r="O1814" t="s">
        <v>1327</v>
      </c>
      <c r="P1814"/>
    </row>
    <row r="1815" spans="1:17" hidden="1" x14ac:dyDescent="0.2">
      <c r="A1815" s="4">
        <v>45226</v>
      </c>
      <c r="B1815" s="5">
        <v>14083</v>
      </c>
      <c r="C1815" s="5" t="s">
        <v>748</v>
      </c>
      <c r="D1815" s="5" t="s">
        <v>1322</v>
      </c>
      <c r="E1815" s="8">
        <v>-529305</v>
      </c>
      <c r="F1815" s="9" t="s">
        <v>1053</v>
      </c>
      <c r="G1815" s="8">
        <v>-42344</v>
      </c>
      <c r="H1815" s="8">
        <f t="shared" ref="H1815:H1832" si="112">+E1815+G1815</f>
        <v>-571649</v>
      </c>
      <c r="I1815" s="5" t="s">
        <v>13</v>
      </c>
      <c r="J1815" s="5" t="s">
        <v>14</v>
      </c>
      <c r="K1815" s="4">
        <f t="shared" si="110"/>
        <v>45274</v>
      </c>
      <c r="L1815" s="14">
        <f>+VLOOKUP(B1815,'[1]TỔNG HỢP .'!E$1465:M$1598,9,0)</f>
        <v>571649</v>
      </c>
      <c r="M1815" s="14">
        <f t="shared" si="111"/>
        <v>0</v>
      </c>
      <c r="N1815" s="4" t="str">
        <f>+VLOOKUP(B1815,'[1]TỔNG HỢP .'!E$1465:M$1598,8,0)</f>
        <v>05.11.2023</v>
      </c>
      <c r="O1815" t="s">
        <v>1327</v>
      </c>
      <c r="P1815"/>
    </row>
    <row r="1816" spans="1:17" hidden="1" x14ac:dyDescent="0.2">
      <c r="A1816" s="4">
        <v>45226</v>
      </c>
      <c r="B1816" s="5">
        <v>64921</v>
      </c>
      <c r="C1816" s="5" t="s">
        <v>10</v>
      </c>
      <c r="D1816" s="5" t="s">
        <v>1323</v>
      </c>
      <c r="E1816" s="8">
        <v>-13000074</v>
      </c>
      <c r="F1816" s="9" t="s">
        <v>1053</v>
      </c>
      <c r="G1816" s="8">
        <v>-1040006</v>
      </c>
      <c r="H1816" s="8">
        <f t="shared" si="112"/>
        <v>-14040080</v>
      </c>
      <c r="I1816" s="5" t="s">
        <v>13</v>
      </c>
      <c r="J1816" s="5" t="s">
        <v>14</v>
      </c>
      <c r="K1816" s="4">
        <f t="shared" si="110"/>
        <v>45274</v>
      </c>
      <c r="L1816" s="14">
        <f>+VLOOKUP(B1816,'[1]TỔNG HỢP .'!E$1465:M$1598,9,0)</f>
        <v>13000074</v>
      </c>
      <c r="M1816" s="14">
        <f t="shared" si="111"/>
        <v>-1040006</v>
      </c>
      <c r="N1816" s="4" t="str">
        <f>+VLOOKUP(B1816,'[1]TỔNG HỢP .'!E$1465:M$1598,8,0)</f>
        <v>05.11.2023</v>
      </c>
      <c r="O1816" t="s">
        <v>1362</v>
      </c>
      <c r="P1816" s="25">
        <v>0</v>
      </c>
      <c r="Q1816" t="s">
        <v>1249</v>
      </c>
    </row>
    <row r="1817" spans="1:17" hidden="1" x14ac:dyDescent="0.2">
      <c r="A1817" s="4">
        <v>45226</v>
      </c>
      <c r="B1817" s="5">
        <v>64940</v>
      </c>
      <c r="C1817" s="5" t="s">
        <v>10</v>
      </c>
      <c r="D1817" s="5" t="s">
        <v>83</v>
      </c>
      <c r="E1817" s="8">
        <v>3357750</v>
      </c>
      <c r="F1817" s="9" t="s">
        <v>1053</v>
      </c>
      <c r="G1817" s="8">
        <v>268620</v>
      </c>
      <c r="H1817" s="8">
        <f t="shared" si="112"/>
        <v>3626370</v>
      </c>
      <c r="I1817" s="5" t="s">
        <v>13</v>
      </c>
      <c r="J1817" s="5" t="s">
        <v>14</v>
      </c>
      <c r="K1817" s="4">
        <f t="shared" si="110"/>
        <v>45274</v>
      </c>
      <c r="L1817" s="14">
        <f>+VLOOKUP(B1817,'[1]TỔNG HỢP .'!E$1784:M$1854,9,0)</f>
        <v>-3626370</v>
      </c>
      <c r="M1817" s="14">
        <f t="shared" si="111"/>
        <v>0</v>
      </c>
      <c r="N1817" s="4" t="str">
        <f>+VLOOKUP(B1817,'[1]TỔNG HỢP .'!E$1784:M$1854,8,0)</f>
        <v>15.12.2023</v>
      </c>
      <c r="O1817" t="s">
        <v>1364</v>
      </c>
      <c r="P1817"/>
    </row>
    <row r="1818" spans="1:17" hidden="1" x14ac:dyDescent="0.2">
      <c r="A1818" s="4">
        <v>45227</v>
      </c>
      <c r="B1818" s="5">
        <v>60869</v>
      </c>
      <c r="D1818" s="5" t="s">
        <v>1324</v>
      </c>
      <c r="E1818" s="8">
        <v>-8666716</v>
      </c>
      <c r="F1818" s="9" t="s">
        <v>1053</v>
      </c>
      <c r="G1818" s="8">
        <v>-693337</v>
      </c>
      <c r="H1818" s="8">
        <f>+E1818+G1818</f>
        <v>-9360053</v>
      </c>
      <c r="I1818" s="5" t="s">
        <v>13</v>
      </c>
      <c r="J1818" s="5" t="s">
        <v>14</v>
      </c>
      <c r="K1818" s="4">
        <f t="shared" ref="K1818:K1820" si="113">48+A1818</f>
        <v>45275</v>
      </c>
      <c r="L1818" s="14">
        <f>+VLOOKUP(B1818,'[1]TỔNG HỢP .'!E$1465:M$1598,9,0)</f>
        <v>9360053</v>
      </c>
      <c r="M1818" s="14">
        <f t="shared" ref="M1818:M1820" si="114">+L1818+H1818</f>
        <v>0</v>
      </c>
      <c r="N1818" s="4" t="str">
        <f>+VLOOKUP(B1818,'[1]TỔNG HỢP .'!E$1465:M$1598,8,0)</f>
        <v>05.11.2023</v>
      </c>
      <c r="O1818" t="s">
        <v>1327</v>
      </c>
      <c r="P1818"/>
    </row>
    <row r="1819" spans="1:17" hidden="1" x14ac:dyDescent="0.2">
      <c r="A1819" s="4">
        <v>45227</v>
      </c>
      <c r="B1819" s="5">
        <v>62477</v>
      </c>
      <c r="D1819" s="5" t="s">
        <v>1325</v>
      </c>
      <c r="E1819" s="8">
        <v>-33222411</v>
      </c>
      <c r="F1819" s="9" t="s">
        <v>1053</v>
      </c>
      <c r="G1819" s="8">
        <v>-2657793</v>
      </c>
      <c r="H1819" s="8">
        <f>+E1819+G1819</f>
        <v>-35880204</v>
      </c>
      <c r="I1819" s="5" t="s">
        <v>13</v>
      </c>
      <c r="J1819" s="5" t="s">
        <v>14</v>
      </c>
      <c r="K1819" s="4">
        <f t="shared" si="113"/>
        <v>45275</v>
      </c>
      <c r="L1819" s="14">
        <f>+VLOOKUP(B1819,'[1]TỔNG HỢP .'!E$1465:M$1598,9,0)</f>
        <v>35880204</v>
      </c>
      <c r="M1819" s="14">
        <f t="shared" si="114"/>
        <v>0</v>
      </c>
      <c r="N1819" s="4" t="str">
        <f>+VLOOKUP(B1819,'[1]TỔNG HỢP .'!E$1465:M$1598,8,0)</f>
        <v>05.11.2023</v>
      </c>
      <c r="O1819" t="s">
        <v>1327</v>
      </c>
      <c r="P1819"/>
    </row>
    <row r="1820" spans="1:17" hidden="1" x14ac:dyDescent="0.2">
      <c r="A1820" s="4">
        <v>45227</v>
      </c>
      <c r="B1820" s="5">
        <v>63634</v>
      </c>
      <c r="D1820" s="5" t="s">
        <v>1326</v>
      </c>
      <c r="E1820" s="8">
        <v>-7222263</v>
      </c>
      <c r="F1820" s="9" t="s">
        <v>1053</v>
      </c>
      <c r="G1820" s="8">
        <v>-577781</v>
      </c>
      <c r="H1820" s="8">
        <f>+E1820+G1820</f>
        <v>-7800044</v>
      </c>
      <c r="I1820" s="5" t="s">
        <v>13</v>
      </c>
      <c r="J1820" s="5" t="s">
        <v>14</v>
      </c>
      <c r="K1820" s="4">
        <f t="shared" si="113"/>
        <v>45275</v>
      </c>
      <c r="L1820" s="14">
        <f>+VLOOKUP(B1820,'[1]TỔNG HỢP .'!E$1465:M$1598,9,0)</f>
        <v>7800044</v>
      </c>
      <c r="M1820" s="14">
        <f t="shared" si="114"/>
        <v>0</v>
      </c>
      <c r="N1820" s="4" t="str">
        <f>+VLOOKUP(B1820,'[1]TỔNG HỢP .'!E$1465:M$1598,8,0)</f>
        <v>05.11.2023</v>
      </c>
      <c r="O1820" t="s">
        <v>1327</v>
      </c>
      <c r="P1820"/>
    </row>
    <row r="1821" spans="1:17" hidden="1" x14ac:dyDescent="0.2">
      <c r="A1821" s="4">
        <v>45229</v>
      </c>
      <c r="B1821" s="5">
        <v>65146</v>
      </c>
      <c r="C1821" s="5" t="s">
        <v>10</v>
      </c>
      <c r="D1821" s="5" t="s">
        <v>15</v>
      </c>
      <c r="E1821" s="8">
        <v>1345454</v>
      </c>
      <c r="F1821" s="9" t="s">
        <v>1053</v>
      </c>
      <c r="G1821" s="8">
        <v>107636</v>
      </c>
      <c r="H1821" s="8">
        <f t="shared" si="112"/>
        <v>1453090</v>
      </c>
      <c r="I1821" s="5" t="s">
        <v>13</v>
      </c>
      <c r="J1821" s="5" t="s">
        <v>14</v>
      </c>
      <c r="K1821" s="4">
        <f t="shared" ref="K1821:K1832" si="115">48+A1821</f>
        <v>45277</v>
      </c>
      <c r="L1821" s="14">
        <f>+VLOOKUP(B1821,'[1]TỔNG HỢP .'!E$1784:M$1854,9,0)</f>
        <v>-1453090</v>
      </c>
      <c r="M1821" s="14">
        <f t="shared" ref="M1821:M1832" si="116">+L1821+H1821</f>
        <v>0</v>
      </c>
      <c r="N1821" s="4" t="str">
        <f>+VLOOKUP(B1821,'[1]TỔNG HỢP .'!E$1784:M$1854,8,0)</f>
        <v>15.12.2023</v>
      </c>
      <c r="O1821" t="s">
        <v>1364</v>
      </c>
      <c r="P1821"/>
    </row>
    <row r="1822" spans="1:17" hidden="1" x14ac:dyDescent="0.2">
      <c r="A1822" s="4">
        <v>45229</v>
      </c>
      <c r="B1822" s="5">
        <v>65147</v>
      </c>
      <c r="C1822" s="5" t="s">
        <v>10</v>
      </c>
      <c r="D1822" s="5" t="s">
        <v>21</v>
      </c>
      <c r="E1822" s="8">
        <v>1887980</v>
      </c>
      <c r="F1822" s="9" t="s">
        <v>1053</v>
      </c>
      <c r="G1822" s="8">
        <v>151038</v>
      </c>
      <c r="H1822" s="8">
        <f t="shared" si="112"/>
        <v>2039018</v>
      </c>
      <c r="I1822" s="5" t="s">
        <v>13</v>
      </c>
      <c r="J1822" s="5" t="s">
        <v>14</v>
      </c>
      <c r="K1822" s="4">
        <f t="shared" si="115"/>
        <v>45277</v>
      </c>
      <c r="L1822" s="14">
        <f>+VLOOKUP(B1822,'[1]TỔNG HỢP .'!E$1784:M$1854,9,0)</f>
        <v>-2039018</v>
      </c>
      <c r="M1822" s="14">
        <f t="shared" si="116"/>
        <v>0</v>
      </c>
      <c r="N1822" s="4" t="str">
        <f>+VLOOKUP(B1822,'[1]TỔNG HỢP .'!E$1784:M$1854,8,0)</f>
        <v>15.12.2023</v>
      </c>
      <c r="O1822" t="s">
        <v>1364</v>
      </c>
      <c r="P1822"/>
    </row>
    <row r="1823" spans="1:17" hidden="1" x14ac:dyDescent="0.2">
      <c r="A1823" s="4">
        <v>45229</v>
      </c>
      <c r="B1823" s="5">
        <v>65148</v>
      </c>
      <c r="C1823" s="5" t="s">
        <v>10</v>
      </c>
      <c r="D1823" s="5" t="s">
        <v>54</v>
      </c>
      <c r="E1823" s="8">
        <v>1468640</v>
      </c>
      <c r="F1823" s="9" t="s">
        <v>1053</v>
      </c>
      <c r="G1823" s="8">
        <v>117491</v>
      </c>
      <c r="H1823" s="8">
        <f t="shared" si="112"/>
        <v>1586131</v>
      </c>
      <c r="I1823" s="5" t="s">
        <v>13</v>
      </c>
      <c r="J1823" s="5" t="s">
        <v>14</v>
      </c>
      <c r="K1823" s="4">
        <f t="shared" si="115"/>
        <v>45277</v>
      </c>
      <c r="L1823" s="14">
        <f>+VLOOKUP(B1823,'[1]TỔNG HỢP .'!E$1784:M$1854,9,0)</f>
        <v>-1586131</v>
      </c>
      <c r="M1823" s="14">
        <f t="shared" si="116"/>
        <v>0</v>
      </c>
      <c r="N1823" s="4" t="str">
        <f>+VLOOKUP(B1823,'[1]TỔNG HỢP .'!E$1784:M$1854,8,0)</f>
        <v>15.12.2023</v>
      </c>
      <c r="O1823" t="s">
        <v>1364</v>
      </c>
      <c r="P1823"/>
    </row>
    <row r="1824" spans="1:17" hidden="1" x14ac:dyDescent="0.2">
      <c r="A1824" s="4">
        <v>45229</v>
      </c>
      <c r="B1824" s="5">
        <v>65149</v>
      </c>
      <c r="C1824" s="5" t="s">
        <v>10</v>
      </c>
      <c r="D1824" s="5" t="s">
        <v>60</v>
      </c>
      <c r="E1824" s="8">
        <v>1669372</v>
      </c>
      <c r="F1824" s="9" t="s">
        <v>1053</v>
      </c>
      <c r="G1824" s="8">
        <v>133550</v>
      </c>
      <c r="H1824" s="8">
        <f t="shared" si="112"/>
        <v>1802922</v>
      </c>
      <c r="I1824" s="5" t="s">
        <v>13</v>
      </c>
      <c r="J1824" s="5" t="s">
        <v>14</v>
      </c>
      <c r="K1824" s="4">
        <f t="shared" si="115"/>
        <v>45277</v>
      </c>
      <c r="L1824" s="14">
        <f>+VLOOKUP(B1824,'[1]TỔNG HỢP .'!E$1784:M$1854,9,0)</f>
        <v>-1802922</v>
      </c>
      <c r="M1824" s="14">
        <f t="shared" si="116"/>
        <v>0</v>
      </c>
      <c r="N1824" s="4" t="str">
        <f>+VLOOKUP(B1824,'[1]TỔNG HỢP .'!E$1784:M$1854,8,0)</f>
        <v>15.12.2023</v>
      </c>
      <c r="O1824" t="s">
        <v>1364</v>
      </c>
      <c r="P1824"/>
    </row>
    <row r="1825" spans="1:16" hidden="1" x14ac:dyDescent="0.2">
      <c r="A1825" s="4">
        <v>45229</v>
      </c>
      <c r="B1825" s="5">
        <v>65150</v>
      </c>
      <c r="C1825" s="5" t="s">
        <v>10</v>
      </c>
      <c r="D1825" s="5" t="s">
        <v>50</v>
      </c>
      <c r="E1825" s="8">
        <v>1345454</v>
      </c>
      <c r="F1825" s="9" t="s">
        <v>1053</v>
      </c>
      <c r="G1825" s="8">
        <v>107636</v>
      </c>
      <c r="H1825" s="8">
        <f t="shared" si="112"/>
        <v>1453090</v>
      </c>
      <c r="I1825" s="5" t="s">
        <v>13</v>
      </c>
      <c r="J1825" s="5" t="s">
        <v>14</v>
      </c>
      <c r="K1825" s="4">
        <f t="shared" si="115"/>
        <v>45277</v>
      </c>
      <c r="L1825" s="14">
        <f>+VLOOKUP(B1825,'[1]TỔNG HỢP .'!E$1784:M$1854,9,0)</f>
        <v>-1453090</v>
      </c>
      <c r="M1825" s="14">
        <f t="shared" si="116"/>
        <v>0</v>
      </c>
      <c r="N1825" s="4" t="str">
        <f>+VLOOKUP(B1825,'[1]TỔNG HỢP .'!E$1784:M$1854,8,0)</f>
        <v>15.12.2023</v>
      </c>
      <c r="O1825" t="s">
        <v>1364</v>
      </c>
      <c r="P1825"/>
    </row>
    <row r="1826" spans="1:16" hidden="1" x14ac:dyDescent="0.2">
      <c r="A1826" s="4">
        <v>45229</v>
      </c>
      <c r="B1826" s="5">
        <v>65151</v>
      </c>
      <c r="C1826" s="5" t="s">
        <v>10</v>
      </c>
      <c r="D1826" s="5" t="s">
        <v>267</v>
      </c>
      <c r="E1826" s="8">
        <v>4779620</v>
      </c>
      <c r="F1826" s="9" t="s">
        <v>1053</v>
      </c>
      <c r="G1826" s="8">
        <v>382370</v>
      </c>
      <c r="H1826" s="8">
        <f t="shared" si="112"/>
        <v>5161990</v>
      </c>
      <c r="I1826" s="5" t="s">
        <v>13</v>
      </c>
      <c r="J1826" s="5" t="s">
        <v>14</v>
      </c>
      <c r="K1826" s="4">
        <f t="shared" si="115"/>
        <v>45277</v>
      </c>
      <c r="L1826" s="14">
        <f>+VLOOKUP(B1826,'[1]TỔNG HỢP .'!E$1784:M$1854,9,0)</f>
        <v>-5161990</v>
      </c>
      <c r="M1826" s="14">
        <f t="shared" si="116"/>
        <v>0</v>
      </c>
      <c r="N1826" s="4" t="str">
        <f>+VLOOKUP(B1826,'[1]TỔNG HỢP .'!E$1784:M$1854,8,0)</f>
        <v>15.12.2023</v>
      </c>
      <c r="O1826" t="s">
        <v>1364</v>
      </c>
      <c r="P1826"/>
    </row>
    <row r="1827" spans="1:16" hidden="1" x14ac:dyDescent="0.2">
      <c r="A1827" s="4">
        <v>45229</v>
      </c>
      <c r="B1827" s="5">
        <v>65152</v>
      </c>
      <c r="C1827" s="5" t="s">
        <v>10</v>
      </c>
      <c r="D1827" s="5" t="s">
        <v>1024</v>
      </c>
      <c r="E1827" s="8">
        <v>3434166</v>
      </c>
      <c r="F1827" s="9" t="s">
        <v>1053</v>
      </c>
      <c r="G1827" s="8">
        <v>274733</v>
      </c>
      <c r="H1827" s="8">
        <f t="shared" si="112"/>
        <v>3708899</v>
      </c>
      <c r="I1827" s="5" t="s">
        <v>13</v>
      </c>
      <c r="J1827" s="5" t="s">
        <v>14</v>
      </c>
      <c r="K1827" s="4">
        <f t="shared" si="115"/>
        <v>45277</v>
      </c>
      <c r="L1827" s="14">
        <f>+VLOOKUP(B1827,'[1]TỔNG HỢP .'!E$1784:M$1854,9,0)</f>
        <v>-3708899</v>
      </c>
      <c r="M1827" s="14">
        <f t="shared" si="116"/>
        <v>0</v>
      </c>
      <c r="N1827" s="4" t="str">
        <f>+VLOOKUP(B1827,'[1]TỔNG HỢP .'!E$1784:M$1854,8,0)</f>
        <v>15.12.2023</v>
      </c>
      <c r="O1827" t="s">
        <v>1364</v>
      </c>
      <c r="P1827"/>
    </row>
    <row r="1828" spans="1:16" hidden="1" x14ac:dyDescent="0.2">
      <c r="A1828" s="4">
        <v>45229</v>
      </c>
      <c r="B1828" s="5">
        <v>65153</v>
      </c>
      <c r="C1828" s="5" t="s">
        <v>10</v>
      </c>
      <c r="D1828" s="5" t="s">
        <v>18</v>
      </c>
      <c r="E1828" s="8">
        <v>9058572</v>
      </c>
      <c r="F1828" s="9" t="s">
        <v>1053</v>
      </c>
      <c r="G1828" s="8">
        <v>724686</v>
      </c>
      <c r="H1828" s="8">
        <f t="shared" si="112"/>
        <v>9783258</v>
      </c>
      <c r="I1828" s="5" t="s">
        <v>13</v>
      </c>
      <c r="J1828" s="5" t="s">
        <v>14</v>
      </c>
      <c r="K1828" s="4">
        <f t="shared" si="115"/>
        <v>45277</v>
      </c>
      <c r="L1828" s="14">
        <f>+VLOOKUP(B1828,'[1]TỔNG HỢP .'!E$1784:M$1854,9,0)</f>
        <v>-9783258</v>
      </c>
      <c r="M1828" s="14">
        <f t="shared" si="116"/>
        <v>0</v>
      </c>
      <c r="N1828" s="4" t="str">
        <f>+VLOOKUP(B1828,'[1]TỔNG HỢP .'!E$1784:M$1854,8,0)</f>
        <v>15.12.2023</v>
      </c>
      <c r="O1828" t="s">
        <v>1364</v>
      </c>
      <c r="P1828"/>
    </row>
    <row r="1829" spans="1:16" hidden="1" x14ac:dyDescent="0.2">
      <c r="A1829" s="4">
        <v>45230</v>
      </c>
      <c r="B1829" s="5">
        <v>65158</v>
      </c>
      <c r="C1829" s="5" t="s">
        <v>10</v>
      </c>
      <c r="D1829" s="5" t="s">
        <v>175</v>
      </c>
      <c r="E1829" s="8">
        <v>1468640</v>
      </c>
      <c r="F1829" s="9" t="s">
        <v>1053</v>
      </c>
      <c r="G1829" s="8">
        <v>117491</v>
      </c>
      <c r="H1829" s="8">
        <f t="shared" si="112"/>
        <v>1586131</v>
      </c>
      <c r="I1829" s="5" t="s">
        <v>13</v>
      </c>
      <c r="J1829" s="5" t="s">
        <v>14</v>
      </c>
      <c r="K1829" s="4">
        <f t="shared" si="115"/>
        <v>45278</v>
      </c>
      <c r="L1829" s="14">
        <f>+VLOOKUP(B1829,'[1]TỔNG HỢP .'!E$1784:M$1854,9,0)</f>
        <v>-1586131</v>
      </c>
      <c r="M1829" s="14">
        <f t="shared" si="116"/>
        <v>0</v>
      </c>
      <c r="N1829" s="4" t="str">
        <f>+VLOOKUP(B1829,'[1]TỔNG HỢP .'!E$1784:M$1854,8,0)</f>
        <v>15.12.2023</v>
      </c>
      <c r="O1829" t="s">
        <v>1364</v>
      </c>
      <c r="P1829"/>
    </row>
    <row r="1830" spans="1:16" hidden="1" x14ac:dyDescent="0.2">
      <c r="A1830" s="4">
        <v>45230</v>
      </c>
      <c r="B1830" s="5">
        <v>65168</v>
      </c>
      <c r="C1830" s="5" t="s">
        <v>10</v>
      </c>
      <c r="D1830" s="5" t="s">
        <v>128</v>
      </c>
      <c r="E1830" s="8">
        <v>943990</v>
      </c>
      <c r="F1830" s="9" t="s">
        <v>1053</v>
      </c>
      <c r="G1830" s="8">
        <v>75519</v>
      </c>
      <c r="H1830" s="8">
        <f t="shared" si="112"/>
        <v>1019509</v>
      </c>
      <c r="I1830" s="5" t="s">
        <v>13</v>
      </c>
      <c r="J1830" s="5" t="s">
        <v>14</v>
      </c>
      <c r="K1830" s="4">
        <f t="shared" si="115"/>
        <v>45278</v>
      </c>
      <c r="L1830" s="14">
        <f>+VLOOKUP(B1830,'[1]TỔNG HỢP .'!E$1784:M$1854,9,0)</f>
        <v>-1019509</v>
      </c>
      <c r="M1830" s="14">
        <f t="shared" si="116"/>
        <v>0</v>
      </c>
      <c r="N1830" s="4" t="str">
        <f>+VLOOKUP(B1830,'[1]TỔNG HỢP .'!E$1784:M$1854,8,0)</f>
        <v>15.12.2023</v>
      </c>
      <c r="O1830" t="s">
        <v>1364</v>
      </c>
      <c r="P1830"/>
    </row>
    <row r="1831" spans="1:16" hidden="1" x14ac:dyDescent="0.2">
      <c r="A1831" s="4">
        <v>45230</v>
      </c>
      <c r="B1831" s="5">
        <v>65170</v>
      </c>
      <c r="C1831" s="5" t="s">
        <v>10</v>
      </c>
      <c r="D1831" s="5" t="s">
        <v>286</v>
      </c>
      <c r="E1831" s="8">
        <v>2814094</v>
      </c>
      <c r="F1831" s="9" t="s">
        <v>1053</v>
      </c>
      <c r="G1831" s="8">
        <v>225128</v>
      </c>
      <c r="H1831" s="8">
        <f t="shared" si="112"/>
        <v>3039222</v>
      </c>
      <c r="I1831" s="5" t="s">
        <v>13</v>
      </c>
      <c r="J1831" s="5" t="s">
        <v>14</v>
      </c>
      <c r="K1831" s="4">
        <f t="shared" si="115"/>
        <v>45278</v>
      </c>
      <c r="L1831" s="14">
        <f>+VLOOKUP(B1831,'[1]TỔNG HỢP .'!E$1784:M$1854,9,0)</f>
        <v>-3039222</v>
      </c>
      <c r="M1831" s="14">
        <f t="shared" si="116"/>
        <v>0</v>
      </c>
      <c r="N1831" s="4" t="str">
        <f>+VLOOKUP(B1831,'[1]TỔNG HỢP .'!E$1784:M$1854,8,0)</f>
        <v>15.12.2023</v>
      </c>
      <c r="O1831" t="s">
        <v>1364</v>
      </c>
      <c r="P1831"/>
    </row>
    <row r="1832" spans="1:16" hidden="1" x14ac:dyDescent="0.2">
      <c r="A1832" s="4">
        <v>45230</v>
      </c>
      <c r="B1832" s="5">
        <v>65179</v>
      </c>
      <c r="C1832" s="5" t="s">
        <v>10</v>
      </c>
      <c r="D1832" s="5" t="s">
        <v>188</v>
      </c>
      <c r="E1832" s="8">
        <v>4719950</v>
      </c>
      <c r="F1832" s="9" t="s">
        <v>1053</v>
      </c>
      <c r="G1832" s="8">
        <v>377596</v>
      </c>
      <c r="H1832" s="8">
        <f t="shared" si="112"/>
        <v>5097546</v>
      </c>
      <c r="I1832" s="5" t="s">
        <v>13</v>
      </c>
      <c r="J1832" s="5" t="s">
        <v>14</v>
      </c>
      <c r="K1832" s="4">
        <f t="shared" si="115"/>
        <v>45278</v>
      </c>
      <c r="L1832" s="14">
        <f>+VLOOKUP(B1832,'[1]TỔNG HỢP .'!E$1784:M$1854,9,0)</f>
        <v>-5097546</v>
      </c>
      <c r="M1832" s="14">
        <f t="shared" si="116"/>
        <v>0</v>
      </c>
      <c r="N1832" s="4" t="str">
        <f>+VLOOKUP(B1832,'[1]TỔNG HỢP .'!E$1784:M$1854,8,0)</f>
        <v>15.12.2023</v>
      </c>
      <c r="O1832" t="s">
        <v>1364</v>
      </c>
      <c r="P1832"/>
    </row>
    <row r="1833" spans="1:16" hidden="1" x14ac:dyDescent="0.2">
      <c r="A1833" s="4">
        <v>45232</v>
      </c>
      <c r="B1833" s="5">
        <v>14253</v>
      </c>
      <c r="C1833" s="5" t="s">
        <v>748</v>
      </c>
      <c r="D1833" s="5" t="s">
        <v>1328</v>
      </c>
      <c r="E1833" s="8">
        <v>-403804</v>
      </c>
      <c r="F1833" s="9" t="s">
        <v>1053</v>
      </c>
      <c r="G1833" s="8">
        <v>-32304</v>
      </c>
      <c r="H1833" s="8">
        <v>-436108</v>
      </c>
      <c r="I1833" s="5" t="s">
        <v>13</v>
      </c>
      <c r="J1833" s="5" t="s">
        <v>14</v>
      </c>
      <c r="K1833" s="4">
        <f t="shared" ref="K1833:K1839" si="117">48+A1833</f>
        <v>45280</v>
      </c>
      <c r="L1833" s="14">
        <f>+VLOOKUP(B1833,'[1]TỔNG HỢP .'!E$1635:M$1783,9,0)</f>
        <v>436108</v>
      </c>
      <c r="M1833" s="14">
        <f t="shared" ref="M1833:M1839" si="118">+L1833+H1833</f>
        <v>0</v>
      </c>
      <c r="N1833" s="4" t="str">
        <f>+VLOOKUP(B1833,'[1]TỔNG HỢP .'!E$1635:M$1783,8,0)</f>
        <v>05.12.2023</v>
      </c>
      <c r="O1833" t="s">
        <v>1357</v>
      </c>
      <c r="P1833"/>
    </row>
    <row r="1834" spans="1:16" hidden="1" x14ac:dyDescent="0.2">
      <c r="A1834" s="4">
        <v>45236</v>
      </c>
      <c r="B1834" s="5">
        <v>14452</v>
      </c>
      <c r="C1834" s="5" t="s">
        <v>748</v>
      </c>
      <c r="D1834" s="5" t="s">
        <v>1329</v>
      </c>
      <c r="E1834" s="8">
        <v>-490628</v>
      </c>
      <c r="F1834" s="9" t="s">
        <v>1053</v>
      </c>
      <c r="G1834" s="8">
        <v>-39251</v>
      </c>
      <c r="H1834" s="8">
        <v>-529879</v>
      </c>
      <c r="I1834" s="5" t="s">
        <v>13</v>
      </c>
      <c r="J1834" s="5" t="s">
        <v>14</v>
      </c>
      <c r="K1834" s="4">
        <f t="shared" si="117"/>
        <v>45284</v>
      </c>
      <c r="L1834" s="14">
        <f>+VLOOKUP(B1834,'[1]TỔNG HỢP .'!E$1599:M$1634,9,0)</f>
        <v>529879</v>
      </c>
      <c r="M1834" s="14">
        <f t="shared" si="118"/>
        <v>0</v>
      </c>
      <c r="N1834" s="4" t="str">
        <f>+VLOOKUP(B1834,'[1]TỔNG HỢP .'!E$1599:M$1634,8,0)</f>
        <v>15.11.2023</v>
      </c>
      <c r="O1834" t="s">
        <v>1335</v>
      </c>
      <c r="P1834"/>
    </row>
    <row r="1835" spans="1:16" hidden="1" x14ac:dyDescent="0.2">
      <c r="A1835" s="4">
        <v>45236</v>
      </c>
      <c r="B1835" s="5">
        <v>14458</v>
      </c>
      <c r="C1835" s="5" t="s">
        <v>748</v>
      </c>
      <c r="D1835" s="5" t="s">
        <v>1330</v>
      </c>
      <c r="E1835" s="8">
        <v>-258653</v>
      </c>
      <c r="F1835" s="9" t="s">
        <v>1053</v>
      </c>
      <c r="G1835" s="8">
        <v>-20693</v>
      </c>
      <c r="H1835" s="8">
        <v>-279346</v>
      </c>
      <c r="I1835" s="5" t="s">
        <v>13</v>
      </c>
      <c r="J1835" s="5" t="s">
        <v>14</v>
      </c>
      <c r="K1835" s="4">
        <f t="shared" si="117"/>
        <v>45284</v>
      </c>
      <c r="L1835" s="14">
        <f>+VLOOKUP(B1835,'[1]TỔNG HỢP .'!E$1599:M$1634,9,0)</f>
        <v>279346</v>
      </c>
      <c r="M1835" s="14">
        <f t="shared" si="118"/>
        <v>0</v>
      </c>
      <c r="N1835" s="4" t="str">
        <f>+VLOOKUP(B1835,'[1]TỔNG HỢP .'!E$1599:M$1634,8,0)</f>
        <v>15.11.2023</v>
      </c>
      <c r="O1835" t="s">
        <v>1335</v>
      </c>
      <c r="P1835"/>
    </row>
    <row r="1836" spans="1:16" hidden="1" x14ac:dyDescent="0.2">
      <c r="A1836" s="4">
        <v>45237</v>
      </c>
      <c r="B1836" s="5">
        <v>14493</v>
      </c>
      <c r="C1836" s="5" t="s">
        <v>748</v>
      </c>
      <c r="D1836" s="5" t="s">
        <v>1331</v>
      </c>
      <c r="E1836" s="8">
        <v>-2647291</v>
      </c>
      <c r="F1836" s="9" t="s">
        <v>1053</v>
      </c>
      <c r="G1836" s="8">
        <v>-211784</v>
      </c>
      <c r="H1836" s="8">
        <v>-2859075</v>
      </c>
      <c r="I1836" s="5" t="s">
        <v>13</v>
      </c>
      <c r="J1836" s="5" t="s">
        <v>14</v>
      </c>
      <c r="K1836" s="4">
        <f t="shared" si="117"/>
        <v>45285</v>
      </c>
      <c r="L1836" s="14">
        <f>+VLOOKUP(B1836,'[1]TỔNG HỢP .'!E$1599:M$1634,9,0)</f>
        <v>2859075</v>
      </c>
      <c r="M1836" s="14">
        <f t="shared" si="118"/>
        <v>0</v>
      </c>
      <c r="N1836" s="4" t="str">
        <f>+VLOOKUP(B1836,'[1]TỔNG HỢP .'!E$1599:M$1634,8,0)</f>
        <v>15.11.2023</v>
      </c>
      <c r="O1836" t="s">
        <v>1335</v>
      </c>
      <c r="P1836"/>
    </row>
    <row r="1837" spans="1:16" hidden="1" x14ac:dyDescent="0.2">
      <c r="A1837" s="4">
        <v>45237</v>
      </c>
      <c r="B1837" s="5">
        <v>14535</v>
      </c>
      <c r="C1837" s="5" t="s">
        <v>748</v>
      </c>
      <c r="D1837" s="5" t="s">
        <v>1332</v>
      </c>
      <c r="E1837" s="8">
        <v>-120486</v>
      </c>
      <c r="F1837" s="9" t="s">
        <v>1053</v>
      </c>
      <c r="G1837" s="8">
        <v>-9638</v>
      </c>
      <c r="H1837" s="8">
        <v>-130124</v>
      </c>
      <c r="I1837" s="5" t="s">
        <v>13</v>
      </c>
      <c r="J1837" s="5" t="s">
        <v>14</v>
      </c>
      <c r="K1837" s="4">
        <f t="shared" si="117"/>
        <v>45285</v>
      </c>
      <c r="L1837" s="14">
        <f>+VLOOKUP(B1837,'[1]TỔNG HỢP .'!E$1635:M$1783,9,0)</f>
        <v>130124</v>
      </c>
      <c r="M1837" s="14">
        <f t="shared" si="118"/>
        <v>0</v>
      </c>
      <c r="N1837" s="4" t="str">
        <f>+VLOOKUP(B1837,'[1]TỔNG HỢP .'!E$1635:M$1783,8,0)</f>
        <v>05.12.2023</v>
      </c>
      <c r="O1837" t="s">
        <v>1357</v>
      </c>
      <c r="P1837"/>
    </row>
    <row r="1838" spans="1:16" hidden="1" x14ac:dyDescent="0.2">
      <c r="A1838" s="4">
        <v>45238</v>
      </c>
      <c r="B1838" s="5">
        <v>14717</v>
      </c>
      <c r="C1838" s="5" t="s">
        <v>748</v>
      </c>
      <c r="D1838" s="5" t="s">
        <v>1333</v>
      </c>
      <c r="E1838" s="8">
        <v>-101595</v>
      </c>
      <c r="F1838" s="9" t="s">
        <v>1053</v>
      </c>
      <c r="G1838" s="8">
        <v>-8128</v>
      </c>
      <c r="H1838" s="8">
        <v>-109723</v>
      </c>
      <c r="I1838" s="5" t="s">
        <v>13</v>
      </c>
      <c r="J1838" s="5" t="s">
        <v>14</v>
      </c>
      <c r="K1838" s="4">
        <f t="shared" si="117"/>
        <v>45286</v>
      </c>
      <c r="L1838" s="14">
        <f>+VLOOKUP(B1838,'[1]TỔNG HỢP .'!E$1599:M$1634,9,0)</f>
        <v>109723</v>
      </c>
      <c r="M1838" s="14">
        <f t="shared" si="118"/>
        <v>0</v>
      </c>
      <c r="N1838" s="4" t="str">
        <f>+VLOOKUP(B1838,'[1]TỔNG HỢP .'!E$1599:M$1634,8,0)</f>
        <v>15.11.2023</v>
      </c>
      <c r="O1838" t="s">
        <v>1335</v>
      </c>
      <c r="P1838"/>
    </row>
    <row r="1839" spans="1:16" hidden="1" x14ac:dyDescent="0.2">
      <c r="A1839" s="4">
        <v>45243</v>
      </c>
      <c r="B1839" s="5">
        <v>14967</v>
      </c>
      <c r="C1839" s="5" t="s">
        <v>748</v>
      </c>
      <c r="D1839" s="5" t="s">
        <v>1334</v>
      </c>
      <c r="E1839" s="8">
        <v>-395244</v>
      </c>
      <c r="F1839" s="9" t="s">
        <v>1053</v>
      </c>
      <c r="G1839" s="8">
        <v>-31620</v>
      </c>
      <c r="H1839" s="8">
        <v>-426864</v>
      </c>
      <c r="I1839" s="5" t="s">
        <v>13</v>
      </c>
      <c r="J1839" s="5" t="s">
        <v>14</v>
      </c>
      <c r="K1839" s="4">
        <f t="shared" si="117"/>
        <v>45291</v>
      </c>
      <c r="L1839" s="14">
        <f>+VLOOKUP(B1839,'[1]TỔNG HỢP .'!E$1635:M$1783,9,0)</f>
        <v>426864</v>
      </c>
      <c r="M1839" s="14">
        <f t="shared" si="118"/>
        <v>0</v>
      </c>
      <c r="N1839" s="4" t="str">
        <f>+VLOOKUP(B1839,'[1]TỔNG HỢP .'!E$1635:M$1783,8,0)</f>
        <v>05.12.2023</v>
      </c>
      <c r="O1839" t="s">
        <v>1357</v>
      </c>
      <c r="P1839"/>
    </row>
    <row r="1840" spans="1:16" hidden="1" x14ac:dyDescent="0.2">
      <c r="A1840" s="4">
        <v>45231</v>
      </c>
      <c r="B1840" s="5">
        <v>65301</v>
      </c>
      <c r="C1840" s="5" t="s">
        <v>10</v>
      </c>
      <c r="D1840" s="5" t="s">
        <v>87</v>
      </c>
      <c r="E1840" s="8">
        <v>1889110</v>
      </c>
      <c r="F1840" s="9" t="s">
        <v>1053</v>
      </c>
      <c r="G1840" s="8">
        <v>151129</v>
      </c>
      <c r="H1840" s="8">
        <f t="shared" ref="H1840:H1903" si="119">+E1840+G1840</f>
        <v>2040239</v>
      </c>
      <c r="I1840" s="5" t="s">
        <v>13</v>
      </c>
      <c r="J1840" s="5" t="s">
        <v>14</v>
      </c>
      <c r="K1840" s="4">
        <f t="shared" ref="K1840:K1903" si="120">48+A1840</f>
        <v>45279</v>
      </c>
      <c r="L1840" s="14">
        <f>+VLOOKUP(B1840,'[1]TỔNG HỢP .'!E$1855:N$1986,10,0)</f>
        <v>-2040239</v>
      </c>
      <c r="M1840" s="14">
        <f t="shared" ref="M1840:M1903" si="121">+L1840+H1840</f>
        <v>0</v>
      </c>
      <c r="N1840" s="4" t="str">
        <f>+VLOOKUP(B1840,'[1]TỔNG HỢP .'!E$1855:N$1986,8,0)</f>
        <v>05.01.2024</v>
      </c>
      <c r="O1840" t="s">
        <v>1378</v>
      </c>
      <c r="P1840"/>
    </row>
    <row r="1841" spans="1:15" customFormat="1" hidden="1" x14ac:dyDescent="0.2">
      <c r="A1841" s="4">
        <v>45231</v>
      </c>
      <c r="B1841" s="5">
        <v>65349</v>
      </c>
      <c r="C1841" s="5" t="s">
        <v>10</v>
      </c>
      <c r="D1841" s="5" t="s">
        <v>197</v>
      </c>
      <c r="E1841" s="8">
        <v>1887980</v>
      </c>
      <c r="F1841" s="9" t="s">
        <v>1053</v>
      </c>
      <c r="G1841" s="8">
        <v>151038</v>
      </c>
      <c r="H1841" s="8">
        <f t="shared" si="119"/>
        <v>2039018</v>
      </c>
      <c r="I1841" s="5" t="s">
        <v>13</v>
      </c>
      <c r="J1841" s="5" t="s">
        <v>14</v>
      </c>
      <c r="K1841" s="4">
        <f t="shared" si="120"/>
        <v>45279</v>
      </c>
      <c r="L1841" s="14">
        <f>+VLOOKUP(B1841,'[1]TỔNG HỢP .'!E$1855:N$1986,10,0)</f>
        <v>-2039018</v>
      </c>
      <c r="M1841" s="14">
        <f t="shared" si="121"/>
        <v>0</v>
      </c>
      <c r="N1841" s="4" t="str">
        <f>+VLOOKUP(B1841,'[1]TỔNG HỢP .'!E$1855:N$1986,8,0)</f>
        <v>05.01.2024</v>
      </c>
      <c r="O1841" t="s">
        <v>1378</v>
      </c>
    </row>
    <row r="1842" spans="1:15" customFormat="1" hidden="1" x14ac:dyDescent="0.2">
      <c r="A1842" s="4">
        <v>45231</v>
      </c>
      <c r="B1842" s="5">
        <v>65350</v>
      </c>
      <c r="C1842" s="5" t="s">
        <v>10</v>
      </c>
      <c r="D1842" s="5" t="s">
        <v>197</v>
      </c>
      <c r="E1842" s="8">
        <v>1144722</v>
      </c>
      <c r="F1842" s="9" t="s">
        <v>1053</v>
      </c>
      <c r="G1842" s="8">
        <v>91578</v>
      </c>
      <c r="H1842" s="8">
        <f t="shared" si="119"/>
        <v>1236300</v>
      </c>
      <c r="I1842" s="5" t="s">
        <v>13</v>
      </c>
      <c r="J1842" s="5" t="s">
        <v>14</v>
      </c>
      <c r="K1842" s="4">
        <f t="shared" si="120"/>
        <v>45279</v>
      </c>
      <c r="L1842" s="14">
        <f>+VLOOKUP(B1842,'[1]TỔNG HỢP .'!E$1855:N$1986,10,0)</f>
        <v>-1236300</v>
      </c>
      <c r="M1842" s="14">
        <f t="shared" si="121"/>
        <v>0</v>
      </c>
      <c r="N1842" s="4" t="str">
        <f>+VLOOKUP(B1842,'[1]TỔNG HỢP .'!E$1855:N$1986,8,0)</f>
        <v>05.01.2024</v>
      </c>
      <c r="O1842" t="s">
        <v>1378</v>
      </c>
    </row>
    <row r="1843" spans="1:15" customFormat="1" hidden="1" x14ac:dyDescent="0.2">
      <c r="A1843" s="4">
        <v>45231</v>
      </c>
      <c r="B1843" s="5">
        <v>65355</v>
      </c>
      <c r="C1843" s="5" t="s">
        <v>10</v>
      </c>
      <c r="D1843" s="5" t="s">
        <v>1028</v>
      </c>
      <c r="E1843" s="8">
        <v>1468640</v>
      </c>
      <c r="F1843" s="9" t="s">
        <v>1053</v>
      </c>
      <c r="G1843" s="8">
        <v>117491</v>
      </c>
      <c r="H1843" s="8">
        <f t="shared" si="119"/>
        <v>1586131</v>
      </c>
      <c r="I1843" s="5" t="s">
        <v>13</v>
      </c>
      <c r="J1843" s="5" t="s">
        <v>14</v>
      </c>
      <c r="K1843" s="4">
        <f t="shared" si="120"/>
        <v>45279</v>
      </c>
      <c r="L1843" s="14">
        <f>+VLOOKUP(B1843,'[1]TỔNG HỢP .'!E$1855:N$1986,10,0)</f>
        <v>-1586131</v>
      </c>
      <c r="M1843" s="14">
        <f t="shared" si="121"/>
        <v>0</v>
      </c>
      <c r="N1843" s="4" t="str">
        <f>+VLOOKUP(B1843,'[1]TỔNG HỢP .'!E$1855:N$1986,8,0)</f>
        <v>05.01.2024</v>
      </c>
      <c r="O1843" t="s">
        <v>1378</v>
      </c>
    </row>
    <row r="1844" spans="1:15" customFormat="1" hidden="1" x14ac:dyDescent="0.2">
      <c r="A1844" s="4">
        <v>45231</v>
      </c>
      <c r="B1844" s="5">
        <v>65359</v>
      </c>
      <c r="C1844" s="5" t="s">
        <v>10</v>
      </c>
      <c r="D1844" s="5" t="s">
        <v>1320</v>
      </c>
      <c r="E1844" s="8">
        <v>3923712</v>
      </c>
      <c r="F1844" s="9" t="s">
        <v>1053</v>
      </c>
      <c r="G1844" s="8">
        <v>313897</v>
      </c>
      <c r="H1844" s="8">
        <f t="shared" si="119"/>
        <v>4237609</v>
      </c>
      <c r="I1844" s="5" t="s">
        <v>13</v>
      </c>
      <c r="J1844" s="5" t="s">
        <v>14</v>
      </c>
      <c r="K1844" s="4">
        <f t="shared" si="120"/>
        <v>45279</v>
      </c>
      <c r="L1844" s="14">
        <f>+VLOOKUP(B1844,'[1]TỔNG HỢP .'!E$1855:N$1986,10,0)</f>
        <v>-4237609</v>
      </c>
      <c r="M1844" s="14">
        <f t="shared" si="121"/>
        <v>0</v>
      </c>
      <c r="N1844" s="4" t="str">
        <f>+VLOOKUP(B1844,'[1]TỔNG HỢP .'!E$1855:N$1986,8,0)</f>
        <v>05.01.2024</v>
      </c>
      <c r="O1844" t="s">
        <v>1378</v>
      </c>
    </row>
    <row r="1845" spans="1:15" customFormat="1" hidden="1" x14ac:dyDescent="0.2">
      <c r="A1845" s="4">
        <v>45231</v>
      </c>
      <c r="B1845" s="5">
        <v>65360</v>
      </c>
      <c r="C1845" s="5" t="s">
        <v>10</v>
      </c>
      <c r="D1845" s="5" t="s">
        <v>1336</v>
      </c>
      <c r="E1845" s="8">
        <v>2814094</v>
      </c>
      <c r="F1845" s="9" t="s">
        <v>1053</v>
      </c>
      <c r="G1845" s="8">
        <v>225128</v>
      </c>
      <c r="H1845" s="8">
        <f t="shared" si="119"/>
        <v>3039222</v>
      </c>
      <c r="I1845" s="5" t="s">
        <v>13</v>
      </c>
      <c r="J1845" s="5" t="s">
        <v>14</v>
      </c>
      <c r="K1845" s="4">
        <f t="shared" si="120"/>
        <v>45279</v>
      </c>
      <c r="L1845" s="14">
        <f>+VLOOKUP(B1845,'[1]TỔNG HỢP .'!E$1855:N$1986,10,0)</f>
        <v>-3039222</v>
      </c>
      <c r="M1845" s="14">
        <f t="shared" si="121"/>
        <v>0</v>
      </c>
      <c r="N1845" s="4" t="str">
        <f>+VLOOKUP(B1845,'[1]TỔNG HỢP .'!E$1855:N$1986,8,0)</f>
        <v>05.01.2024</v>
      </c>
      <c r="O1845" t="s">
        <v>1378</v>
      </c>
    </row>
    <row r="1846" spans="1:15" customFormat="1" hidden="1" x14ac:dyDescent="0.2">
      <c r="A1846" s="4">
        <v>45231</v>
      </c>
      <c r="B1846" s="5">
        <v>65361</v>
      </c>
      <c r="C1846" s="5" t="s">
        <v>10</v>
      </c>
      <c r="D1846" s="5" t="s">
        <v>1311</v>
      </c>
      <c r="E1846" s="8">
        <v>4246500</v>
      </c>
      <c r="F1846" s="9" t="s">
        <v>1053</v>
      </c>
      <c r="G1846" s="8">
        <v>339720</v>
      </c>
      <c r="H1846" s="8">
        <f t="shared" si="119"/>
        <v>4586220</v>
      </c>
      <c r="I1846" s="5" t="s">
        <v>13</v>
      </c>
      <c r="J1846" s="5" t="s">
        <v>14</v>
      </c>
      <c r="K1846" s="4">
        <f t="shared" si="120"/>
        <v>45279</v>
      </c>
      <c r="L1846" s="14">
        <f>+VLOOKUP(B1846,'[1]TỔNG HỢP .'!E$1855:N$1986,10,0)</f>
        <v>-4586220</v>
      </c>
      <c r="M1846" s="14">
        <f t="shared" si="121"/>
        <v>0</v>
      </c>
      <c r="N1846" s="4" t="str">
        <f>+VLOOKUP(B1846,'[1]TỔNG HỢP .'!E$1855:N$1986,8,0)</f>
        <v>05.01.2024</v>
      </c>
      <c r="O1846" t="s">
        <v>1378</v>
      </c>
    </row>
    <row r="1847" spans="1:15" customFormat="1" hidden="1" x14ac:dyDescent="0.2">
      <c r="A1847" s="4">
        <v>45231</v>
      </c>
      <c r="B1847" s="5">
        <v>65362</v>
      </c>
      <c r="C1847" s="5" t="s">
        <v>10</v>
      </c>
      <c r="D1847" s="5" t="s">
        <v>1026</v>
      </c>
      <c r="E1847" s="8">
        <v>4015712</v>
      </c>
      <c r="F1847" s="9" t="s">
        <v>1053</v>
      </c>
      <c r="G1847" s="8">
        <v>321257</v>
      </c>
      <c r="H1847" s="8">
        <f t="shared" si="119"/>
        <v>4336969</v>
      </c>
      <c r="I1847" s="5" t="s">
        <v>13</v>
      </c>
      <c r="J1847" s="5" t="s">
        <v>14</v>
      </c>
      <c r="K1847" s="4">
        <f t="shared" si="120"/>
        <v>45279</v>
      </c>
      <c r="L1847" s="14">
        <f>+VLOOKUP(B1847,'[1]TỔNG HỢP .'!E$1855:N$1986,10,0)</f>
        <v>-4336969</v>
      </c>
      <c r="M1847" s="14">
        <f t="shared" si="121"/>
        <v>0</v>
      </c>
      <c r="N1847" s="4" t="str">
        <f>+VLOOKUP(B1847,'[1]TỔNG HỢP .'!E$1855:N$1986,8,0)</f>
        <v>05.01.2024</v>
      </c>
      <c r="O1847" t="s">
        <v>1378</v>
      </c>
    </row>
    <row r="1848" spans="1:15" customFormat="1" hidden="1" x14ac:dyDescent="0.2">
      <c r="A1848" s="4">
        <v>45232</v>
      </c>
      <c r="B1848" s="5">
        <v>66314</v>
      </c>
      <c r="C1848" s="5" t="s">
        <v>10</v>
      </c>
      <c r="D1848" s="5" t="s">
        <v>94</v>
      </c>
      <c r="E1848" s="8">
        <v>3356620</v>
      </c>
      <c r="F1848" s="9" t="s">
        <v>1053</v>
      </c>
      <c r="G1848" s="8">
        <v>268530</v>
      </c>
      <c r="H1848" s="8">
        <f t="shared" si="119"/>
        <v>3625150</v>
      </c>
      <c r="I1848" s="5" t="s">
        <v>13</v>
      </c>
      <c r="J1848" s="5" t="s">
        <v>14</v>
      </c>
      <c r="K1848" s="4">
        <f t="shared" si="120"/>
        <v>45280</v>
      </c>
      <c r="L1848" s="14">
        <f>+VLOOKUP(B1848,'[1]TỔNG HỢP .'!E$1855:N$1986,10,0)</f>
        <v>-3625150</v>
      </c>
      <c r="M1848" s="14">
        <f t="shared" si="121"/>
        <v>0</v>
      </c>
      <c r="N1848" s="4" t="str">
        <f>+VLOOKUP(B1848,'[1]TỔNG HỢP .'!E$1855:N$1986,8,0)</f>
        <v>05.01.2024</v>
      </c>
      <c r="O1848" t="s">
        <v>1378</v>
      </c>
    </row>
    <row r="1849" spans="1:15" customFormat="1" hidden="1" x14ac:dyDescent="0.2">
      <c r="A1849" s="4">
        <v>45232</v>
      </c>
      <c r="B1849" s="5">
        <v>66315</v>
      </c>
      <c r="C1849" s="5" t="s">
        <v>10</v>
      </c>
      <c r="D1849" s="5" t="s">
        <v>123</v>
      </c>
      <c r="E1849" s="8">
        <v>943990</v>
      </c>
      <c r="F1849" s="9" t="s">
        <v>1053</v>
      </c>
      <c r="G1849" s="8">
        <v>75519</v>
      </c>
      <c r="H1849" s="8">
        <f t="shared" si="119"/>
        <v>1019509</v>
      </c>
      <c r="I1849" s="5" t="s">
        <v>13</v>
      </c>
      <c r="J1849" s="5" t="s">
        <v>14</v>
      </c>
      <c r="K1849" s="4">
        <f t="shared" si="120"/>
        <v>45280</v>
      </c>
      <c r="L1849" s="14">
        <f>+VLOOKUP(B1849,'[1]TỔNG HỢP .'!E$1855:N$1986,10,0)</f>
        <v>-1019509</v>
      </c>
      <c r="M1849" s="14">
        <f t="shared" si="121"/>
        <v>0</v>
      </c>
      <c r="N1849" s="4" t="str">
        <f>+VLOOKUP(B1849,'[1]TỔNG HỢP .'!E$1855:N$1986,8,0)</f>
        <v>05.01.2024</v>
      </c>
      <c r="O1849" t="s">
        <v>1378</v>
      </c>
    </row>
    <row r="1850" spans="1:15" customFormat="1" hidden="1" x14ac:dyDescent="0.2">
      <c r="A1850" s="4">
        <v>45232</v>
      </c>
      <c r="B1850" s="5">
        <v>66316</v>
      </c>
      <c r="C1850" s="5" t="s">
        <v>10</v>
      </c>
      <c r="D1850" s="5" t="s">
        <v>1305</v>
      </c>
      <c r="E1850" s="8">
        <v>1468640</v>
      </c>
      <c r="F1850" s="9" t="s">
        <v>1053</v>
      </c>
      <c r="G1850" s="8">
        <v>117491</v>
      </c>
      <c r="H1850" s="8">
        <f t="shared" si="119"/>
        <v>1586131</v>
      </c>
      <c r="I1850" s="5" t="s">
        <v>13</v>
      </c>
      <c r="J1850" s="5" t="s">
        <v>14</v>
      </c>
      <c r="K1850" s="4">
        <f t="shared" si="120"/>
        <v>45280</v>
      </c>
      <c r="L1850" s="14">
        <f>+VLOOKUP(B1850,'[1]TỔNG HỢP .'!E$1855:N$1986,10,0)</f>
        <v>-1586131</v>
      </c>
      <c r="M1850" s="14">
        <f t="shared" si="121"/>
        <v>0</v>
      </c>
      <c r="N1850" s="4" t="str">
        <f>+VLOOKUP(B1850,'[1]TỔNG HỢP .'!E$1855:N$1986,8,0)</f>
        <v>05.01.2024</v>
      </c>
      <c r="O1850" t="s">
        <v>1378</v>
      </c>
    </row>
    <row r="1851" spans="1:15" customFormat="1" hidden="1" x14ac:dyDescent="0.2">
      <c r="A1851" s="4">
        <v>45232</v>
      </c>
      <c r="B1851" s="5">
        <v>66317</v>
      </c>
      <c r="C1851" s="5" t="s">
        <v>10</v>
      </c>
      <c r="D1851" s="5" t="s">
        <v>1305</v>
      </c>
      <c r="E1851" s="8">
        <v>3721850</v>
      </c>
      <c r="F1851" s="9" t="s">
        <v>1053</v>
      </c>
      <c r="G1851" s="8">
        <v>297748</v>
      </c>
      <c r="H1851" s="8">
        <f t="shared" si="119"/>
        <v>4019598</v>
      </c>
      <c r="I1851" s="5" t="s">
        <v>13</v>
      </c>
      <c r="J1851" s="5" t="s">
        <v>14</v>
      </c>
      <c r="K1851" s="4">
        <f t="shared" si="120"/>
        <v>45280</v>
      </c>
      <c r="L1851" s="14">
        <f>+VLOOKUP(B1851,'[1]TỔNG HỢP .'!E$1855:N$1986,10,0)</f>
        <v>-4019598</v>
      </c>
      <c r="M1851" s="14">
        <f t="shared" si="121"/>
        <v>0</v>
      </c>
      <c r="N1851" s="4" t="str">
        <f>+VLOOKUP(B1851,'[1]TỔNG HỢP .'!E$1855:N$1986,8,0)</f>
        <v>05.01.2024</v>
      </c>
      <c r="O1851" t="s">
        <v>1378</v>
      </c>
    </row>
    <row r="1852" spans="1:15" customFormat="1" hidden="1" x14ac:dyDescent="0.2">
      <c r="A1852" s="4">
        <v>45232</v>
      </c>
      <c r="B1852" s="5">
        <v>66318</v>
      </c>
      <c r="C1852" s="5" t="s">
        <v>10</v>
      </c>
      <c r="D1852" s="5" t="s">
        <v>1306</v>
      </c>
      <c r="E1852" s="8">
        <v>4833750</v>
      </c>
      <c r="F1852" s="9" t="s">
        <v>1053</v>
      </c>
      <c r="G1852" s="8">
        <v>386700</v>
      </c>
      <c r="H1852" s="8">
        <f t="shared" si="119"/>
        <v>5220450</v>
      </c>
      <c r="I1852" s="5" t="s">
        <v>13</v>
      </c>
      <c r="J1852" s="5" t="s">
        <v>14</v>
      </c>
      <c r="K1852" s="4">
        <f t="shared" si="120"/>
        <v>45280</v>
      </c>
      <c r="L1852" s="14">
        <f>+VLOOKUP(B1852,'[1]TỔNG HỢP .'!E$1855:N$1986,10,0)</f>
        <v>-5220450</v>
      </c>
      <c r="M1852" s="14">
        <f t="shared" si="121"/>
        <v>0</v>
      </c>
      <c r="N1852" s="4" t="str">
        <f>+VLOOKUP(B1852,'[1]TỔNG HỢP .'!E$1855:N$1986,8,0)</f>
        <v>05.01.2024</v>
      </c>
      <c r="O1852" t="s">
        <v>1378</v>
      </c>
    </row>
    <row r="1853" spans="1:15" customFormat="1" hidden="1" x14ac:dyDescent="0.2">
      <c r="A1853" s="4">
        <v>45232</v>
      </c>
      <c r="B1853" s="5">
        <v>66319</v>
      </c>
      <c r="C1853" s="5" t="s">
        <v>10</v>
      </c>
      <c r="D1853" s="5" t="s">
        <v>1309</v>
      </c>
      <c r="E1853" s="8">
        <v>2777860</v>
      </c>
      <c r="F1853" s="9" t="s">
        <v>1053</v>
      </c>
      <c r="G1853" s="8">
        <v>222229</v>
      </c>
      <c r="H1853" s="8">
        <f t="shared" si="119"/>
        <v>3000089</v>
      </c>
      <c r="I1853" s="5" t="s">
        <v>13</v>
      </c>
      <c r="J1853" s="5" t="s">
        <v>14</v>
      </c>
      <c r="K1853" s="4">
        <f t="shared" si="120"/>
        <v>45280</v>
      </c>
      <c r="L1853" s="14">
        <f>+VLOOKUP(B1853,'[1]TỔNG HỢP .'!E$1855:N$1986,10,0)</f>
        <v>-3000089</v>
      </c>
      <c r="M1853" s="14">
        <f t="shared" si="121"/>
        <v>0</v>
      </c>
      <c r="N1853" s="4" t="str">
        <f>+VLOOKUP(B1853,'[1]TỔNG HỢP .'!E$1855:N$1986,8,0)</f>
        <v>05.01.2024</v>
      </c>
      <c r="O1853" t="s">
        <v>1378</v>
      </c>
    </row>
    <row r="1854" spans="1:15" customFormat="1" hidden="1" x14ac:dyDescent="0.2">
      <c r="A1854" s="4">
        <v>45232</v>
      </c>
      <c r="B1854" s="5">
        <v>66324</v>
      </c>
      <c r="C1854" s="5" t="s">
        <v>10</v>
      </c>
      <c r="D1854" s="5" t="s">
        <v>100</v>
      </c>
      <c r="E1854" s="8">
        <v>1468640</v>
      </c>
      <c r="F1854" s="9" t="s">
        <v>1053</v>
      </c>
      <c r="G1854" s="8">
        <v>117491</v>
      </c>
      <c r="H1854" s="8">
        <f t="shared" si="119"/>
        <v>1586131</v>
      </c>
      <c r="I1854" s="5" t="s">
        <v>13</v>
      </c>
      <c r="J1854" s="5" t="s">
        <v>14</v>
      </c>
      <c r="K1854" s="4">
        <f t="shared" si="120"/>
        <v>45280</v>
      </c>
      <c r="L1854" s="14">
        <f>+VLOOKUP(B1854,'[1]TỔNG HỢP .'!E$1855:N$1986,10,0)</f>
        <v>-1586131</v>
      </c>
      <c r="M1854" s="14">
        <f t="shared" si="121"/>
        <v>0</v>
      </c>
      <c r="N1854" s="4" t="str">
        <f>+VLOOKUP(B1854,'[1]TỔNG HỢP .'!E$1855:N$1986,8,0)</f>
        <v>05.01.2024</v>
      </c>
      <c r="O1854" t="s">
        <v>1378</v>
      </c>
    </row>
    <row r="1855" spans="1:15" customFormat="1" hidden="1" x14ac:dyDescent="0.2">
      <c r="A1855" s="4">
        <v>45232</v>
      </c>
      <c r="B1855" s="5">
        <v>66325</v>
      </c>
      <c r="C1855" s="5" t="s">
        <v>10</v>
      </c>
      <c r="D1855" s="5" t="s">
        <v>21</v>
      </c>
      <c r="E1855" s="8">
        <v>1468640</v>
      </c>
      <c r="F1855" s="9" t="s">
        <v>1053</v>
      </c>
      <c r="G1855" s="8">
        <v>117491</v>
      </c>
      <c r="H1855" s="8">
        <f t="shared" si="119"/>
        <v>1586131</v>
      </c>
      <c r="I1855" s="5" t="s">
        <v>13</v>
      </c>
      <c r="J1855" s="5" t="s">
        <v>14</v>
      </c>
      <c r="K1855" s="4">
        <f t="shared" si="120"/>
        <v>45280</v>
      </c>
      <c r="L1855" s="14">
        <f>+VLOOKUP(B1855,'[1]TỔNG HỢP .'!E$1855:N$1986,10,0)</f>
        <v>-1586131</v>
      </c>
      <c r="M1855" s="14">
        <f t="shared" si="121"/>
        <v>0</v>
      </c>
      <c r="N1855" s="4" t="str">
        <f>+VLOOKUP(B1855,'[1]TỔNG HỢP .'!E$1855:N$1986,8,0)</f>
        <v>05.01.2024</v>
      </c>
      <c r="O1855" t="s">
        <v>1378</v>
      </c>
    </row>
    <row r="1856" spans="1:15" customFormat="1" hidden="1" x14ac:dyDescent="0.2">
      <c r="A1856" s="4">
        <v>45232</v>
      </c>
      <c r="B1856" s="5">
        <v>66326</v>
      </c>
      <c r="C1856" s="5" t="s">
        <v>10</v>
      </c>
      <c r="D1856" s="5" t="s">
        <v>32</v>
      </c>
      <c r="E1856" s="8">
        <v>2412630</v>
      </c>
      <c r="F1856" s="9" t="s">
        <v>1053</v>
      </c>
      <c r="G1856" s="8">
        <v>193010</v>
      </c>
      <c r="H1856" s="8">
        <f t="shared" si="119"/>
        <v>2605640</v>
      </c>
      <c r="I1856" s="5" t="s">
        <v>13</v>
      </c>
      <c r="J1856" s="5" t="s">
        <v>14</v>
      </c>
      <c r="K1856" s="4">
        <f t="shared" si="120"/>
        <v>45280</v>
      </c>
      <c r="L1856" s="14">
        <f>+VLOOKUP(B1856,'[1]TỔNG HỢP .'!E$1855:N$1986,10,0)</f>
        <v>-2605640</v>
      </c>
      <c r="M1856" s="14">
        <f t="shared" si="121"/>
        <v>0</v>
      </c>
      <c r="N1856" s="4" t="str">
        <f>+VLOOKUP(B1856,'[1]TỔNG HỢP .'!E$1855:N$1986,8,0)</f>
        <v>05.01.2024</v>
      </c>
      <c r="O1856" t="s">
        <v>1378</v>
      </c>
    </row>
    <row r="1857" spans="1:15" customFormat="1" hidden="1" x14ac:dyDescent="0.2">
      <c r="A1857" s="4">
        <v>45232</v>
      </c>
      <c r="B1857" s="5">
        <v>66327</v>
      </c>
      <c r="C1857" s="5" t="s">
        <v>10</v>
      </c>
      <c r="D1857" s="5" t="s">
        <v>35</v>
      </c>
      <c r="E1857" s="8">
        <v>1468640</v>
      </c>
      <c r="F1857" s="9" t="s">
        <v>1053</v>
      </c>
      <c r="G1857" s="8">
        <v>117491</v>
      </c>
      <c r="H1857" s="8">
        <f t="shared" si="119"/>
        <v>1586131</v>
      </c>
      <c r="I1857" s="5" t="s">
        <v>13</v>
      </c>
      <c r="J1857" s="5" t="s">
        <v>14</v>
      </c>
      <c r="K1857" s="4">
        <f t="shared" si="120"/>
        <v>45280</v>
      </c>
      <c r="L1857" s="14">
        <f>+VLOOKUP(B1857,'[1]TỔNG HỢP .'!E$1855:N$1986,10,0)</f>
        <v>-1586131</v>
      </c>
      <c r="M1857" s="14">
        <f t="shared" si="121"/>
        <v>0</v>
      </c>
      <c r="N1857" s="4" t="str">
        <f>+VLOOKUP(B1857,'[1]TỔNG HỢP .'!E$1855:N$1986,8,0)</f>
        <v>05.01.2024</v>
      </c>
      <c r="O1857" t="s">
        <v>1378</v>
      </c>
    </row>
    <row r="1858" spans="1:15" customFormat="1" hidden="1" x14ac:dyDescent="0.2">
      <c r="A1858" s="4">
        <v>45232</v>
      </c>
      <c r="B1858" s="5">
        <v>66328</v>
      </c>
      <c r="C1858" s="5" t="s">
        <v>10</v>
      </c>
      <c r="D1858" s="5" t="s">
        <v>357</v>
      </c>
      <c r="E1858" s="8">
        <v>2831970</v>
      </c>
      <c r="F1858" s="9" t="s">
        <v>1053</v>
      </c>
      <c r="G1858" s="8">
        <v>226558</v>
      </c>
      <c r="H1858" s="8">
        <f t="shared" si="119"/>
        <v>3058528</v>
      </c>
      <c r="I1858" s="5" t="s">
        <v>13</v>
      </c>
      <c r="J1858" s="5" t="s">
        <v>14</v>
      </c>
      <c r="K1858" s="4">
        <f t="shared" si="120"/>
        <v>45280</v>
      </c>
      <c r="L1858" s="14">
        <f>+VLOOKUP(B1858,'[1]TỔNG HỢP .'!E$1855:N$1986,10,0)</f>
        <v>-3058528</v>
      </c>
      <c r="M1858" s="14">
        <f t="shared" si="121"/>
        <v>0</v>
      </c>
      <c r="N1858" s="4" t="str">
        <f>+VLOOKUP(B1858,'[1]TỔNG HỢP .'!E$1855:N$1986,8,0)</f>
        <v>05.01.2024</v>
      </c>
      <c r="O1858" t="s">
        <v>1378</v>
      </c>
    </row>
    <row r="1859" spans="1:15" customFormat="1" hidden="1" x14ac:dyDescent="0.2">
      <c r="A1859" s="4">
        <v>45232</v>
      </c>
      <c r="B1859" s="5">
        <v>66329</v>
      </c>
      <c r="C1859" s="5" t="s">
        <v>10</v>
      </c>
      <c r="D1859" s="5" t="s">
        <v>38</v>
      </c>
      <c r="E1859" s="8">
        <v>1887980</v>
      </c>
      <c r="F1859" s="9" t="s">
        <v>1053</v>
      </c>
      <c r="G1859" s="8">
        <v>151038</v>
      </c>
      <c r="H1859" s="8">
        <f t="shared" si="119"/>
        <v>2039018</v>
      </c>
      <c r="I1859" s="5" t="s">
        <v>13</v>
      </c>
      <c r="J1859" s="5" t="s">
        <v>14</v>
      </c>
      <c r="K1859" s="4">
        <f t="shared" si="120"/>
        <v>45280</v>
      </c>
      <c r="L1859" s="14">
        <f>+VLOOKUP(B1859,'[1]TỔNG HỢP .'!E$1855:N$1986,10,0)</f>
        <v>-2039018</v>
      </c>
      <c r="M1859" s="14">
        <f t="shared" si="121"/>
        <v>0</v>
      </c>
      <c r="N1859" s="4" t="str">
        <f>+VLOOKUP(B1859,'[1]TỔNG HỢP .'!E$1855:N$1986,8,0)</f>
        <v>05.01.2024</v>
      </c>
      <c r="O1859" t="s">
        <v>1378</v>
      </c>
    </row>
    <row r="1860" spans="1:15" customFormat="1" hidden="1" x14ac:dyDescent="0.2">
      <c r="A1860" s="4">
        <v>45233</v>
      </c>
      <c r="B1860" s="5">
        <v>66330</v>
      </c>
      <c r="C1860" s="5" t="s">
        <v>10</v>
      </c>
      <c r="D1860" s="5" t="s">
        <v>54</v>
      </c>
      <c r="E1860" s="8">
        <v>2504630</v>
      </c>
      <c r="F1860" s="9" t="s">
        <v>1053</v>
      </c>
      <c r="G1860" s="8">
        <v>200370</v>
      </c>
      <c r="H1860" s="8">
        <f t="shared" si="119"/>
        <v>2705000</v>
      </c>
      <c r="I1860" s="5" t="s">
        <v>13</v>
      </c>
      <c r="J1860" s="5" t="s">
        <v>14</v>
      </c>
      <c r="K1860" s="4">
        <f t="shared" si="120"/>
        <v>45281</v>
      </c>
      <c r="L1860" s="14">
        <f>+VLOOKUP(B1860,'[1]TỔNG HỢP .'!E$1855:N$1986,10,0)</f>
        <v>-2705000</v>
      </c>
      <c r="M1860" s="14">
        <f t="shared" si="121"/>
        <v>0</v>
      </c>
      <c r="N1860" s="4" t="str">
        <f>+VLOOKUP(B1860,'[1]TỔNG HỢP .'!E$1855:N$1986,8,0)</f>
        <v>05.01.2024</v>
      </c>
      <c r="O1860" t="s">
        <v>1378</v>
      </c>
    </row>
    <row r="1861" spans="1:15" customFormat="1" hidden="1" x14ac:dyDescent="0.2">
      <c r="A1861" s="4">
        <v>45233</v>
      </c>
      <c r="B1861" s="5">
        <v>66340</v>
      </c>
      <c r="C1861" s="5" t="s">
        <v>10</v>
      </c>
      <c r="D1861" s="5" t="s">
        <v>180</v>
      </c>
      <c r="E1861" s="8">
        <v>2412630</v>
      </c>
      <c r="F1861" s="9" t="s">
        <v>1053</v>
      </c>
      <c r="G1861" s="8">
        <v>193010</v>
      </c>
      <c r="H1861" s="8">
        <f t="shared" si="119"/>
        <v>2605640</v>
      </c>
      <c r="I1861" s="5" t="s">
        <v>13</v>
      </c>
      <c r="J1861" s="5" t="s">
        <v>14</v>
      </c>
      <c r="K1861" s="4">
        <f t="shared" si="120"/>
        <v>45281</v>
      </c>
      <c r="L1861" s="14">
        <f>+VLOOKUP(B1861,'[1]TỔNG HỢP .'!E$1855:N$1986,10,0)</f>
        <v>-2605640</v>
      </c>
      <c r="M1861" s="14">
        <f t="shared" si="121"/>
        <v>0</v>
      </c>
      <c r="N1861" s="4" t="str">
        <f>+VLOOKUP(B1861,'[1]TỔNG HỢP .'!E$1855:N$1986,8,0)</f>
        <v>05.01.2024</v>
      </c>
      <c r="O1861" t="s">
        <v>1378</v>
      </c>
    </row>
    <row r="1862" spans="1:15" customFormat="1" hidden="1" x14ac:dyDescent="0.2">
      <c r="A1862" s="4">
        <v>45236</v>
      </c>
      <c r="B1862" s="5">
        <v>66611</v>
      </c>
      <c r="C1862" s="5" t="s">
        <v>10</v>
      </c>
      <c r="D1862" s="5" t="s">
        <v>32</v>
      </c>
      <c r="E1862" s="8">
        <v>1514640</v>
      </c>
      <c r="F1862" s="9" t="s">
        <v>1053</v>
      </c>
      <c r="G1862" s="8">
        <v>121171</v>
      </c>
      <c r="H1862" s="8">
        <f t="shared" si="119"/>
        <v>1635811</v>
      </c>
      <c r="I1862" s="5" t="s">
        <v>13</v>
      </c>
      <c r="J1862" s="5" t="s">
        <v>14</v>
      </c>
      <c r="K1862" s="4">
        <f t="shared" si="120"/>
        <v>45284</v>
      </c>
      <c r="L1862" s="14">
        <f>+VLOOKUP(B1862,'[1]TỔNG HỢP .'!E$1855:N$1986,10,0)</f>
        <v>-1635811</v>
      </c>
      <c r="M1862" s="14">
        <f t="shared" si="121"/>
        <v>0</v>
      </c>
      <c r="N1862" s="4" t="str">
        <f>+VLOOKUP(B1862,'[1]TỔNG HỢP .'!E$1855:N$1986,8,0)</f>
        <v>05.01.2024</v>
      </c>
      <c r="O1862" t="s">
        <v>1378</v>
      </c>
    </row>
    <row r="1863" spans="1:15" customFormat="1" hidden="1" x14ac:dyDescent="0.2">
      <c r="A1863" s="4">
        <v>45236</v>
      </c>
      <c r="B1863" s="5">
        <v>66612</v>
      </c>
      <c r="C1863" s="5" t="s">
        <v>10</v>
      </c>
      <c r="D1863" s="5" t="s">
        <v>140</v>
      </c>
      <c r="E1863" s="8">
        <v>2412630</v>
      </c>
      <c r="F1863" s="9" t="s">
        <v>1053</v>
      </c>
      <c r="G1863" s="8">
        <v>193010</v>
      </c>
      <c r="H1863" s="8">
        <f t="shared" si="119"/>
        <v>2605640</v>
      </c>
      <c r="I1863" s="5" t="s">
        <v>13</v>
      </c>
      <c r="J1863" s="5" t="s">
        <v>14</v>
      </c>
      <c r="K1863" s="4">
        <f t="shared" si="120"/>
        <v>45284</v>
      </c>
      <c r="L1863" s="14">
        <f>+VLOOKUP(B1863,'[1]TỔNG HỢP .'!E$1855:N$1986,10,0)</f>
        <v>-2605640</v>
      </c>
      <c r="M1863" s="14">
        <f t="shared" si="121"/>
        <v>0</v>
      </c>
      <c r="N1863" s="4" t="str">
        <f>+VLOOKUP(B1863,'[1]TỔNG HỢP .'!E$1855:N$1986,8,0)</f>
        <v>05.01.2024</v>
      </c>
      <c r="O1863" t="s">
        <v>1378</v>
      </c>
    </row>
    <row r="1864" spans="1:15" customFormat="1" hidden="1" x14ac:dyDescent="0.2">
      <c r="A1864" s="4">
        <v>45236</v>
      </c>
      <c r="B1864" s="5">
        <v>66613</v>
      </c>
      <c r="C1864" s="5" t="s">
        <v>10</v>
      </c>
      <c r="D1864" s="5" t="s">
        <v>50</v>
      </c>
      <c r="E1864" s="8">
        <v>2088712</v>
      </c>
      <c r="F1864" s="9" t="s">
        <v>1053</v>
      </c>
      <c r="G1864" s="8">
        <v>167097</v>
      </c>
      <c r="H1864" s="8">
        <f t="shared" si="119"/>
        <v>2255809</v>
      </c>
      <c r="I1864" s="5" t="s">
        <v>13</v>
      </c>
      <c r="J1864" s="5" t="s">
        <v>14</v>
      </c>
      <c r="K1864" s="4">
        <f t="shared" si="120"/>
        <v>45284</v>
      </c>
      <c r="L1864" s="14">
        <f>+VLOOKUP(B1864,'[1]TỔNG HỢP .'!E$1855:N$1986,10,0)</f>
        <v>-2255809</v>
      </c>
      <c r="M1864" s="14">
        <f t="shared" si="121"/>
        <v>0</v>
      </c>
      <c r="N1864" s="4" t="str">
        <f>+VLOOKUP(B1864,'[1]TỔNG HỢP .'!E$1855:N$1986,8,0)</f>
        <v>05.01.2024</v>
      </c>
      <c r="O1864" t="s">
        <v>1378</v>
      </c>
    </row>
    <row r="1865" spans="1:15" customFormat="1" hidden="1" x14ac:dyDescent="0.2">
      <c r="A1865" s="4">
        <v>45236</v>
      </c>
      <c r="B1865" s="5">
        <v>66614</v>
      </c>
      <c r="C1865" s="5" t="s">
        <v>10</v>
      </c>
      <c r="D1865" s="5" t="s">
        <v>1024</v>
      </c>
      <c r="E1865" s="8">
        <v>3775960</v>
      </c>
      <c r="F1865" s="9" t="s">
        <v>1053</v>
      </c>
      <c r="G1865" s="8">
        <v>302077</v>
      </c>
      <c r="H1865" s="8">
        <f t="shared" si="119"/>
        <v>4078037</v>
      </c>
      <c r="I1865" s="5" t="s">
        <v>13</v>
      </c>
      <c r="J1865" s="5" t="s">
        <v>14</v>
      </c>
      <c r="K1865" s="4">
        <f t="shared" si="120"/>
        <v>45284</v>
      </c>
      <c r="L1865" s="14">
        <f>+VLOOKUP(B1865,'[1]TỔNG HỢP .'!E$1855:N$1986,10,0)</f>
        <v>-4078037</v>
      </c>
      <c r="M1865" s="14">
        <f t="shared" si="121"/>
        <v>0</v>
      </c>
      <c r="N1865" s="4" t="str">
        <f>+VLOOKUP(B1865,'[1]TỔNG HỢP .'!E$1855:N$1986,8,0)</f>
        <v>05.01.2024</v>
      </c>
      <c r="O1865" t="s">
        <v>1378</v>
      </c>
    </row>
    <row r="1866" spans="1:15" customFormat="1" hidden="1" x14ac:dyDescent="0.2">
      <c r="A1866" s="4">
        <v>45237</v>
      </c>
      <c r="B1866" s="5">
        <v>66640</v>
      </c>
      <c r="C1866" s="5" t="s">
        <v>10</v>
      </c>
      <c r="D1866" s="5" t="s">
        <v>180</v>
      </c>
      <c r="E1866" s="8">
        <v>1003660</v>
      </c>
      <c r="F1866" s="9" t="s">
        <v>1053</v>
      </c>
      <c r="G1866" s="8">
        <v>80293</v>
      </c>
      <c r="H1866" s="8">
        <f t="shared" si="119"/>
        <v>1083953</v>
      </c>
      <c r="I1866" s="5" t="s">
        <v>13</v>
      </c>
      <c r="J1866" s="5" t="s">
        <v>14</v>
      </c>
      <c r="K1866" s="4">
        <f t="shared" si="120"/>
        <v>45285</v>
      </c>
      <c r="L1866" s="14">
        <f>+VLOOKUP(B1866,'[1]TỔNG HỢP .'!E$1855:N$1986,10,0)</f>
        <v>-1083953</v>
      </c>
      <c r="M1866" s="14">
        <f t="shared" si="121"/>
        <v>0</v>
      </c>
      <c r="N1866" s="4" t="str">
        <f>+VLOOKUP(B1866,'[1]TỔNG HỢP .'!E$1855:N$1986,8,0)</f>
        <v>05.01.2024</v>
      </c>
      <c r="O1866" t="s">
        <v>1378</v>
      </c>
    </row>
    <row r="1867" spans="1:15" customFormat="1" hidden="1" x14ac:dyDescent="0.2">
      <c r="A1867" s="4">
        <v>45237</v>
      </c>
      <c r="B1867" s="5">
        <v>66657</v>
      </c>
      <c r="C1867" s="5" t="s">
        <v>10</v>
      </c>
      <c r="D1867" s="5" t="s">
        <v>188</v>
      </c>
      <c r="E1867" s="8">
        <v>2937280</v>
      </c>
      <c r="F1867" s="9" t="s">
        <v>1053</v>
      </c>
      <c r="G1867" s="8">
        <v>234982</v>
      </c>
      <c r="H1867" s="8">
        <f t="shared" si="119"/>
        <v>3172262</v>
      </c>
      <c r="I1867" s="5" t="s">
        <v>13</v>
      </c>
      <c r="J1867" s="5" t="s">
        <v>14</v>
      </c>
      <c r="K1867" s="4">
        <f t="shared" si="120"/>
        <v>45285</v>
      </c>
      <c r="L1867" s="14">
        <f>+VLOOKUP(B1867,'[1]TỔNG HỢP .'!E$1855:N$1986,10,0)</f>
        <v>-3172262</v>
      </c>
      <c r="M1867" s="14">
        <f t="shared" si="121"/>
        <v>0</v>
      </c>
      <c r="N1867" s="4" t="str">
        <f>+VLOOKUP(B1867,'[1]TỔNG HỢP .'!E$1855:N$1986,8,0)</f>
        <v>05.01.2024</v>
      </c>
      <c r="O1867" t="s">
        <v>1378</v>
      </c>
    </row>
    <row r="1868" spans="1:15" customFormat="1" hidden="1" x14ac:dyDescent="0.2">
      <c r="A1868" s="4">
        <v>45237</v>
      </c>
      <c r="B1868" s="5">
        <v>66661</v>
      </c>
      <c r="C1868" s="5" t="s">
        <v>10</v>
      </c>
      <c r="D1868" s="5" t="s">
        <v>131</v>
      </c>
      <c r="E1868" s="8">
        <v>2613362</v>
      </c>
      <c r="F1868" s="9" t="s">
        <v>1053</v>
      </c>
      <c r="G1868" s="8">
        <v>209069</v>
      </c>
      <c r="H1868" s="8">
        <f t="shared" si="119"/>
        <v>2822431</v>
      </c>
      <c r="I1868" s="5" t="s">
        <v>13</v>
      </c>
      <c r="J1868" s="5" t="s">
        <v>14</v>
      </c>
      <c r="K1868" s="4">
        <f t="shared" si="120"/>
        <v>45285</v>
      </c>
      <c r="L1868" s="14">
        <f>+VLOOKUP(B1868,'[1]TỔNG HỢP .'!E$1855:N$1986,10,0)</f>
        <v>-2822431</v>
      </c>
      <c r="M1868" s="14">
        <f t="shared" si="121"/>
        <v>0</v>
      </c>
      <c r="N1868" s="4" t="str">
        <f>+VLOOKUP(B1868,'[1]TỔNG HỢP .'!E$1855:N$1986,8,0)</f>
        <v>05.01.2024</v>
      </c>
      <c r="O1868" t="s">
        <v>1378</v>
      </c>
    </row>
    <row r="1869" spans="1:15" customFormat="1" hidden="1" x14ac:dyDescent="0.2">
      <c r="A1869" s="4">
        <v>45237</v>
      </c>
      <c r="B1869" s="5">
        <v>66673</v>
      </c>
      <c r="C1869" s="5" t="s">
        <v>10</v>
      </c>
      <c r="D1869" s="5" t="s">
        <v>123</v>
      </c>
      <c r="E1869" s="8">
        <v>3233434</v>
      </c>
      <c r="F1869" s="9" t="s">
        <v>1053</v>
      </c>
      <c r="G1869" s="8">
        <v>258675</v>
      </c>
      <c r="H1869" s="8">
        <f t="shared" si="119"/>
        <v>3492109</v>
      </c>
      <c r="I1869" s="5" t="s">
        <v>13</v>
      </c>
      <c r="J1869" s="5" t="s">
        <v>14</v>
      </c>
      <c r="K1869" s="4">
        <f t="shared" si="120"/>
        <v>45285</v>
      </c>
      <c r="L1869" s="14">
        <f>+VLOOKUP(B1869,'[1]TỔNG HỢP .'!E$1855:N$1986,10,0)</f>
        <v>-3492109</v>
      </c>
      <c r="M1869" s="14">
        <f t="shared" si="121"/>
        <v>0</v>
      </c>
      <c r="N1869" s="4" t="str">
        <f>+VLOOKUP(B1869,'[1]TỔNG HỢP .'!E$1855:N$1986,8,0)</f>
        <v>05.01.2024</v>
      </c>
      <c r="O1869" t="s">
        <v>1378</v>
      </c>
    </row>
    <row r="1870" spans="1:15" customFormat="1" hidden="1" x14ac:dyDescent="0.2">
      <c r="A1870" s="4">
        <v>45237</v>
      </c>
      <c r="B1870" s="5">
        <v>66725</v>
      </c>
      <c r="C1870" s="5" t="s">
        <v>10</v>
      </c>
      <c r="D1870" s="5" t="s">
        <v>1319</v>
      </c>
      <c r="E1870" s="8">
        <v>3024592</v>
      </c>
      <c r="F1870" s="9" t="s">
        <v>1053</v>
      </c>
      <c r="G1870" s="8">
        <v>241967</v>
      </c>
      <c r="H1870" s="8">
        <f t="shared" si="119"/>
        <v>3266559</v>
      </c>
      <c r="I1870" s="5" t="s">
        <v>13</v>
      </c>
      <c r="J1870" s="5" t="s">
        <v>14</v>
      </c>
      <c r="K1870" s="4">
        <f t="shared" si="120"/>
        <v>45285</v>
      </c>
      <c r="L1870" s="14">
        <f>+VLOOKUP(B1870,'[1]TỔNG HỢP .'!E$1855:N$1986,10,0)</f>
        <v>-3266559</v>
      </c>
      <c r="M1870" s="14">
        <f t="shared" si="121"/>
        <v>0</v>
      </c>
      <c r="N1870" s="4" t="str">
        <f>+VLOOKUP(B1870,'[1]TỔNG HỢP .'!E$1855:N$1986,8,0)</f>
        <v>05.01.2024</v>
      </c>
      <c r="O1870" t="s">
        <v>1378</v>
      </c>
    </row>
    <row r="1871" spans="1:15" customFormat="1" hidden="1" x14ac:dyDescent="0.2">
      <c r="A1871" s="4">
        <v>45237</v>
      </c>
      <c r="B1871" s="5">
        <v>66726</v>
      </c>
      <c r="C1871" s="5" t="s">
        <v>10</v>
      </c>
      <c r="D1871" s="5" t="s">
        <v>1336</v>
      </c>
      <c r="E1871" s="8">
        <v>2412630</v>
      </c>
      <c r="F1871" s="9" t="s">
        <v>1053</v>
      </c>
      <c r="G1871" s="8">
        <v>193010</v>
      </c>
      <c r="H1871" s="8">
        <f t="shared" si="119"/>
        <v>2605640</v>
      </c>
      <c r="I1871" s="5" t="s">
        <v>13</v>
      </c>
      <c r="J1871" s="5" t="s">
        <v>14</v>
      </c>
      <c r="K1871" s="4">
        <f t="shared" si="120"/>
        <v>45285</v>
      </c>
      <c r="L1871" s="14">
        <f>+VLOOKUP(B1871,'[1]TỔNG HỢP .'!E$1855:N$1986,10,0)</f>
        <v>-2605640</v>
      </c>
      <c r="M1871" s="14">
        <f t="shared" si="121"/>
        <v>0</v>
      </c>
      <c r="N1871" s="4" t="str">
        <f>+VLOOKUP(B1871,'[1]TỔNG HỢP .'!E$1855:N$1986,8,0)</f>
        <v>05.01.2024</v>
      </c>
      <c r="O1871" t="s">
        <v>1378</v>
      </c>
    </row>
    <row r="1872" spans="1:15" customFormat="1" hidden="1" x14ac:dyDescent="0.2">
      <c r="A1872" s="4">
        <v>45237</v>
      </c>
      <c r="B1872" s="5">
        <v>66727</v>
      </c>
      <c r="C1872" s="5" t="s">
        <v>10</v>
      </c>
      <c r="D1872" s="5" t="s">
        <v>1320</v>
      </c>
      <c r="E1872" s="8">
        <v>2937280</v>
      </c>
      <c r="F1872" s="9" t="s">
        <v>1053</v>
      </c>
      <c r="G1872" s="8">
        <v>234982</v>
      </c>
      <c r="H1872" s="8">
        <f t="shared" si="119"/>
        <v>3172262</v>
      </c>
      <c r="I1872" s="5" t="s">
        <v>13</v>
      </c>
      <c r="J1872" s="5" t="s">
        <v>14</v>
      </c>
      <c r="K1872" s="4">
        <f t="shared" si="120"/>
        <v>45285</v>
      </c>
      <c r="L1872" s="14">
        <f>+VLOOKUP(B1872,'[1]TỔNG HỢP .'!E$1855:N$1986,10,0)</f>
        <v>-3172262</v>
      </c>
      <c r="M1872" s="14">
        <f t="shared" si="121"/>
        <v>0</v>
      </c>
      <c r="N1872" s="4" t="str">
        <f>+VLOOKUP(B1872,'[1]TỔNG HỢP .'!E$1855:N$1986,8,0)</f>
        <v>05.01.2024</v>
      </c>
      <c r="O1872" t="s">
        <v>1378</v>
      </c>
    </row>
    <row r="1873" spans="1:15" customFormat="1" hidden="1" x14ac:dyDescent="0.2">
      <c r="A1873" s="4">
        <v>45237</v>
      </c>
      <c r="B1873" s="5">
        <v>66728</v>
      </c>
      <c r="C1873" s="5" t="s">
        <v>10</v>
      </c>
      <c r="D1873" s="5" t="s">
        <v>1312</v>
      </c>
      <c r="E1873" s="8">
        <v>2421120</v>
      </c>
      <c r="F1873" s="9" t="s">
        <v>1053</v>
      </c>
      <c r="G1873" s="8">
        <v>193690</v>
      </c>
      <c r="H1873" s="8">
        <f t="shared" si="119"/>
        <v>2614810</v>
      </c>
      <c r="I1873" s="5" t="s">
        <v>13</v>
      </c>
      <c r="J1873" s="5" t="s">
        <v>14</v>
      </c>
      <c r="K1873" s="4">
        <f t="shared" si="120"/>
        <v>45285</v>
      </c>
      <c r="L1873" s="14">
        <f>+VLOOKUP(B1873,'[1]TỔNG HỢP .'!E$1855:N$1986,10,0)</f>
        <v>-2614810</v>
      </c>
      <c r="M1873" s="14">
        <f t="shared" si="121"/>
        <v>0</v>
      </c>
      <c r="N1873" s="4" t="str">
        <f>+VLOOKUP(B1873,'[1]TỔNG HỢP .'!E$1855:N$1986,8,0)</f>
        <v>05.01.2024</v>
      </c>
      <c r="O1873" t="s">
        <v>1378</v>
      </c>
    </row>
    <row r="1874" spans="1:15" customFormat="1" hidden="1" x14ac:dyDescent="0.2">
      <c r="A1874" s="4">
        <v>45237</v>
      </c>
      <c r="B1874" s="5">
        <v>66729</v>
      </c>
      <c r="C1874" s="5" t="s">
        <v>10</v>
      </c>
      <c r="D1874" s="5" t="s">
        <v>1312</v>
      </c>
      <c r="E1874" s="8">
        <v>1669372</v>
      </c>
      <c r="F1874" s="9" t="s">
        <v>1053</v>
      </c>
      <c r="G1874" s="8">
        <v>133550</v>
      </c>
      <c r="H1874" s="8">
        <f t="shared" si="119"/>
        <v>1802922</v>
      </c>
      <c r="I1874" s="5" t="s">
        <v>13</v>
      </c>
      <c r="J1874" s="5" t="s">
        <v>14</v>
      </c>
      <c r="K1874" s="4">
        <f t="shared" si="120"/>
        <v>45285</v>
      </c>
      <c r="L1874" s="14">
        <f>+VLOOKUP(B1874,'[1]TỔNG HỢP .'!E$1855:N$1986,10,0)</f>
        <v>-1802922</v>
      </c>
      <c r="M1874" s="14">
        <f t="shared" si="121"/>
        <v>0</v>
      </c>
      <c r="N1874" s="4" t="str">
        <f>+VLOOKUP(B1874,'[1]TỔNG HỢP .'!E$1855:N$1986,8,0)</f>
        <v>05.01.2024</v>
      </c>
      <c r="O1874" t="s">
        <v>1378</v>
      </c>
    </row>
    <row r="1875" spans="1:15" customFormat="1" hidden="1" x14ac:dyDescent="0.2">
      <c r="A1875" s="4">
        <v>45237</v>
      </c>
      <c r="B1875" s="5">
        <v>66731</v>
      </c>
      <c r="C1875" s="5" t="s">
        <v>10</v>
      </c>
      <c r="D1875" s="5" t="s">
        <v>87</v>
      </c>
      <c r="E1875" s="8">
        <v>1468640</v>
      </c>
      <c r="F1875" s="9" t="s">
        <v>1053</v>
      </c>
      <c r="G1875" s="8">
        <v>117491</v>
      </c>
      <c r="H1875" s="8">
        <f t="shared" si="119"/>
        <v>1586131</v>
      </c>
      <c r="I1875" s="5" t="s">
        <v>13</v>
      </c>
      <c r="J1875" s="5" t="s">
        <v>14</v>
      </c>
      <c r="K1875" s="4">
        <f t="shared" si="120"/>
        <v>45285</v>
      </c>
      <c r="L1875" s="14">
        <f>+VLOOKUP(B1875,'[1]TỔNG HỢP .'!E$1855:N$1986,10,0)</f>
        <v>-1586131</v>
      </c>
      <c r="M1875" s="14">
        <f t="shared" si="121"/>
        <v>0</v>
      </c>
      <c r="N1875" s="4" t="str">
        <f>+VLOOKUP(B1875,'[1]TỔNG HỢP .'!E$1855:N$1986,8,0)</f>
        <v>05.01.2024</v>
      </c>
      <c r="O1875" t="s">
        <v>1378</v>
      </c>
    </row>
    <row r="1876" spans="1:15" customFormat="1" hidden="1" x14ac:dyDescent="0.2">
      <c r="A1876" s="4">
        <v>45238</v>
      </c>
      <c r="B1876" s="5">
        <v>66734</v>
      </c>
      <c r="C1876" s="5" t="s">
        <v>10</v>
      </c>
      <c r="D1876" s="5" t="s">
        <v>197</v>
      </c>
      <c r="E1876" s="8">
        <v>1887980</v>
      </c>
      <c r="F1876" s="9" t="s">
        <v>1053</v>
      </c>
      <c r="G1876" s="8">
        <v>151038</v>
      </c>
      <c r="H1876" s="8">
        <f t="shared" si="119"/>
        <v>2039018</v>
      </c>
      <c r="I1876" s="5" t="s">
        <v>13</v>
      </c>
      <c r="J1876" s="5" t="s">
        <v>14</v>
      </c>
      <c r="K1876" s="4">
        <f t="shared" si="120"/>
        <v>45286</v>
      </c>
      <c r="L1876" s="14">
        <f>+VLOOKUP(B1876,'[1]TỔNG HỢP .'!E$1855:N$1986,10,0)</f>
        <v>-2039018</v>
      </c>
      <c r="M1876" s="14">
        <f t="shared" si="121"/>
        <v>0</v>
      </c>
      <c r="N1876" s="4" t="str">
        <f>+VLOOKUP(B1876,'[1]TỔNG HỢP .'!E$1855:N$1986,8,0)</f>
        <v>05.01.2024</v>
      </c>
      <c r="O1876" t="s">
        <v>1378</v>
      </c>
    </row>
    <row r="1877" spans="1:15" customFormat="1" hidden="1" x14ac:dyDescent="0.2">
      <c r="A1877" s="4">
        <v>45238</v>
      </c>
      <c r="B1877" s="5">
        <v>66739</v>
      </c>
      <c r="C1877" s="5" t="s">
        <v>10</v>
      </c>
      <c r="D1877" s="5" t="s">
        <v>80</v>
      </c>
      <c r="E1877" s="8">
        <v>2412630</v>
      </c>
      <c r="F1877" s="9" t="s">
        <v>1053</v>
      </c>
      <c r="G1877" s="8">
        <v>193010</v>
      </c>
      <c r="H1877" s="8">
        <f t="shared" si="119"/>
        <v>2605640</v>
      </c>
      <c r="I1877" s="5" t="s">
        <v>13</v>
      </c>
      <c r="J1877" s="5" t="s">
        <v>14</v>
      </c>
      <c r="K1877" s="4">
        <f t="shared" si="120"/>
        <v>45286</v>
      </c>
      <c r="L1877" s="14">
        <f>+VLOOKUP(B1877,'[1]TỔNG HỢP .'!E$1855:N$1986,10,0)</f>
        <v>-2605640</v>
      </c>
      <c r="M1877" s="14">
        <f t="shared" si="121"/>
        <v>0</v>
      </c>
      <c r="N1877" s="4" t="str">
        <f>+VLOOKUP(B1877,'[1]TỔNG HỢP .'!E$1855:N$1986,8,0)</f>
        <v>05.01.2024</v>
      </c>
      <c r="O1877" t="s">
        <v>1378</v>
      </c>
    </row>
    <row r="1878" spans="1:15" customFormat="1" hidden="1" x14ac:dyDescent="0.2">
      <c r="A1878" s="4">
        <v>45238</v>
      </c>
      <c r="B1878" s="5">
        <v>66762</v>
      </c>
      <c r="C1878" s="5" t="s">
        <v>10</v>
      </c>
      <c r="D1878" s="5" t="s">
        <v>1028</v>
      </c>
      <c r="E1878" s="8">
        <v>943990</v>
      </c>
      <c r="F1878" s="9" t="s">
        <v>1053</v>
      </c>
      <c r="G1878" s="8">
        <v>75519</v>
      </c>
      <c r="H1878" s="8">
        <f t="shared" si="119"/>
        <v>1019509</v>
      </c>
      <c r="I1878" s="5" t="s">
        <v>13</v>
      </c>
      <c r="J1878" s="5" t="s">
        <v>14</v>
      </c>
      <c r="K1878" s="4">
        <f t="shared" si="120"/>
        <v>45286</v>
      </c>
      <c r="L1878" s="14">
        <f>+VLOOKUP(B1878,'[1]TỔNG HỢP .'!E$1855:N$1986,10,0)</f>
        <v>-1019509</v>
      </c>
      <c r="M1878" s="14">
        <f t="shared" si="121"/>
        <v>0</v>
      </c>
      <c r="N1878" s="4" t="str">
        <f>+VLOOKUP(B1878,'[1]TỔNG HỢP .'!E$1855:N$1986,8,0)</f>
        <v>05.01.2024</v>
      </c>
      <c r="O1878" t="s">
        <v>1378</v>
      </c>
    </row>
    <row r="1879" spans="1:15" customFormat="1" hidden="1" x14ac:dyDescent="0.2">
      <c r="A1879" s="4">
        <v>45238</v>
      </c>
      <c r="B1879" s="5">
        <v>66787</v>
      </c>
      <c r="C1879" s="5" t="s">
        <v>10</v>
      </c>
      <c r="D1879" s="5" t="s">
        <v>1026</v>
      </c>
      <c r="E1879" s="8">
        <v>5874560</v>
      </c>
      <c r="F1879" s="9" t="s">
        <v>1053</v>
      </c>
      <c r="G1879" s="8">
        <v>469965</v>
      </c>
      <c r="H1879" s="8">
        <f t="shared" si="119"/>
        <v>6344525</v>
      </c>
      <c r="I1879" s="5" t="s">
        <v>13</v>
      </c>
      <c r="J1879" s="5" t="s">
        <v>14</v>
      </c>
      <c r="K1879" s="4">
        <f t="shared" si="120"/>
        <v>45286</v>
      </c>
      <c r="L1879" s="14">
        <f>+VLOOKUP(B1879,'[1]TỔNG HỢP .'!E$1855:N$1986,10,0)</f>
        <v>-6344525</v>
      </c>
      <c r="M1879" s="14">
        <f t="shared" si="121"/>
        <v>0</v>
      </c>
      <c r="N1879" s="4" t="str">
        <f>+VLOOKUP(B1879,'[1]TỔNG HỢP .'!E$1855:N$1986,8,0)</f>
        <v>05.01.2024</v>
      </c>
      <c r="O1879" t="s">
        <v>1378</v>
      </c>
    </row>
    <row r="1880" spans="1:15" customFormat="1" hidden="1" x14ac:dyDescent="0.2">
      <c r="A1880" s="4">
        <v>45239</v>
      </c>
      <c r="B1880" s="5">
        <v>66835</v>
      </c>
      <c r="C1880" s="5" t="s">
        <v>10</v>
      </c>
      <c r="D1880" s="5" t="s">
        <v>175</v>
      </c>
      <c r="E1880" s="8">
        <v>1499940</v>
      </c>
      <c r="F1880" s="9" t="s">
        <v>1053</v>
      </c>
      <c r="G1880" s="8">
        <v>119995</v>
      </c>
      <c r="H1880" s="8">
        <f t="shared" si="119"/>
        <v>1619935</v>
      </c>
      <c r="I1880" s="5" t="s">
        <v>13</v>
      </c>
      <c r="J1880" s="5" t="s">
        <v>14</v>
      </c>
      <c r="K1880" s="4">
        <f t="shared" si="120"/>
        <v>45287</v>
      </c>
      <c r="L1880" s="14">
        <f>+VLOOKUP(B1880,'[1]TỔNG HỢP .'!E$1855:N$1986,10,0)</f>
        <v>-1619935</v>
      </c>
      <c r="M1880" s="14">
        <f t="shared" si="121"/>
        <v>0</v>
      </c>
      <c r="N1880" s="4" t="str">
        <f>+VLOOKUP(B1880,'[1]TỔNG HỢP .'!E$1855:N$1986,8,0)</f>
        <v>05.01.2024</v>
      </c>
      <c r="O1880" t="s">
        <v>1378</v>
      </c>
    </row>
    <row r="1881" spans="1:15" customFormat="1" hidden="1" x14ac:dyDescent="0.2">
      <c r="A1881" s="4">
        <v>45239</v>
      </c>
      <c r="B1881" s="5">
        <v>67058</v>
      </c>
      <c r="C1881" s="5" t="s">
        <v>10</v>
      </c>
      <c r="D1881" s="5" t="s">
        <v>74</v>
      </c>
      <c r="E1881" s="8">
        <v>2412630</v>
      </c>
      <c r="F1881" s="9" t="s">
        <v>1053</v>
      </c>
      <c r="G1881" s="8">
        <v>193010</v>
      </c>
      <c r="H1881" s="8">
        <f t="shared" si="119"/>
        <v>2605640</v>
      </c>
      <c r="I1881" s="5" t="s">
        <v>13</v>
      </c>
      <c r="J1881" s="5" t="s">
        <v>14</v>
      </c>
      <c r="K1881" s="4">
        <f t="shared" si="120"/>
        <v>45287</v>
      </c>
      <c r="L1881" s="14">
        <f>+VLOOKUP(B1881,'[1]TỔNG HỢP .'!E$1855:N$1986,10,0)</f>
        <v>-2605640</v>
      </c>
      <c r="M1881" s="14">
        <f t="shared" si="121"/>
        <v>0</v>
      </c>
      <c r="N1881" s="4" t="str">
        <f>+VLOOKUP(B1881,'[1]TỔNG HỢP .'!E$1855:N$1986,8,0)</f>
        <v>05.01.2024</v>
      </c>
      <c r="O1881" t="s">
        <v>1378</v>
      </c>
    </row>
    <row r="1882" spans="1:15" customFormat="1" hidden="1" x14ac:dyDescent="0.2">
      <c r="A1882" s="4">
        <v>45239</v>
      </c>
      <c r="B1882" s="5">
        <v>67197</v>
      </c>
      <c r="C1882" s="5" t="s">
        <v>10</v>
      </c>
      <c r="D1882" s="5" t="s">
        <v>1025</v>
      </c>
      <c r="E1882" s="8">
        <v>2550630</v>
      </c>
      <c r="F1882" s="9" t="s">
        <v>1053</v>
      </c>
      <c r="G1882" s="8">
        <v>204050</v>
      </c>
      <c r="H1882" s="8">
        <f t="shared" si="119"/>
        <v>2754680</v>
      </c>
      <c r="I1882" s="5" t="s">
        <v>13</v>
      </c>
      <c r="J1882" s="5" t="s">
        <v>14</v>
      </c>
      <c r="K1882" s="4">
        <f t="shared" si="120"/>
        <v>45287</v>
      </c>
      <c r="L1882" s="14">
        <f>+VLOOKUP(B1882,'[1]TỔNG HỢP .'!E$1855:N$1986,10,0)</f>
        <v>-2754680</v>
      </c>
      <c r="M1882" s="14">
        <f t="shared" si="121"/>
        <v>0</v>
      </c>
      <c r="N1882" s="4" t="str">
        <f>+VLOOKUP(B1882,'[1]TỔNG HỢP .'!E$1855:N$1986,8,0)</f>
        <v>05.01.2024</v>
      </c>
      <c r="O1882" t="s">
        <v>1378</v>
      </c>
    </row>
    <row r="1883" spans="1:15" customFormat="1" hidden="1" x14ac:dyDescent="0.2">
      <c r="A1883" s="4">
        <v>45239</v>
      </c>
      <c r="B1883" s="5">
        <v>67198</v>
      </c>
      <c r="C1883" s="5" t="s">
        <v>10</v>
      </c>
      <c r="D1883" s="5" t="s">
        <v>69</v>
      </c>
      <c r="E1883" s="8">
        <v>1111900</v>
      </c>
      <c r="F1883" s="9" t="s">
        <v>1053</v>
      </c>
      <c r="G1883" s="8">
        <v>88952</v>
      </c>
      <c r="H1883" s="8">
        <f t="shared" si="119"/>
        <v>1200852</v>
      </c>
      <c r="I1883" s="5" t="s">
        <v>13</v>
      </c>
      <c r="J1883" s="5" t="s">
        <v>14</v>
      </c>
      <c r="K1883" s="4">
        <f t="shared" si="120"/>
        <v>45287</v>
      </c>
      <c r="L1883" s="14">
        <f>+VLOOKUP(B1883,'[1]TỔNG HỢP .'!E$1855:N$1986,10,0)</f>
        <v>-1200852</v>
      </c>
      <c r="M1883" s="14">
        <f t="shared" si="121"/>
        <v>0</v>
      </c>
      <c r="N1883" s="4" t="str">
        <f>+VLOOKUP(B1883,'[1]TỔNG HỢP .'!E$1855:N$1986,8,0)</f>
        <v>05.01.2024</v>
      </c>
      <c r="O1883" t="s">
        <v>1378</v>
      </c>
    </row>
    <row r="1884" spans="1:15" customFormat="1" hidden="1" x14ac:dyDescent="0.2">
      <c r="A1884" s="4">
        <v>45239</v>
      </c>
      <c r="B1884" s="5">
        <v>67412</v>
      </c>
      <c r="C1884" s="5" t="s">
        <v>10</v>
      </c>
      <c r="D1884" s="5" t="s">
        <v>1313</v>
      </c>
      <c r="E1884" s="8">
        <v>1911416</v>
      </c>
      <c r="F1884" s="9" t="s">
        <v>1053</v>
      </c>
      <c r="G1884" s="8">
        <v>152913</v>
      </c>
      <c r="H1884" s="8">
        <f t="shared" si="119"/>
        <v>2064329</v>
      </c>
      <c r="I1884" s="5" t="s">
        <v>13</v>
      </c>
      <c r="J1884" s="5" t="s">
        <v>14</v>
      </c>
      <c r="K1884" s="4">
        <f t="shared" si="120"/>
        <v>45287</v>
      </c>
      <c r="L1884" s="14">
        <f>+VLOOKUP(B1884,'[1]TỔNG HỢP .'!E$1855:N$1986,10,0)</f>
        <v>-2064329</v>
      </c>
      <c r="M1884" s="14">
        <f t="shared" si="121"/>
        <v>0</v>
      </c>
      <c r="N1884" s="4" t="str">
        <f>+VLOOKUP(B1884,'[1]TỔNG HỢP .'!E$1855:N$1986,8,0)</f>
        <v>05.01.2024</v>
      </c>
      <c r="O1884" t="s">
        <v>1378</v>
      </c>
    </row>
    <row r="1885" spans="1:15" customFormat="1" hidden="1" x14ac:dyDescent="0.2">
      <c r="A1885" s="4">
        <v>45239</v>
      </c>
      <c r="B1885" s="5">
        <v>67744</v>
      </c>
      <c r="C1885" s="5" t="s">
        <v>10</v>
      </c>
      <c r="D1885" s="5" t="s">
        <v>15</v>
      </c>
      <c r="E1885" s="8">
        <v>1514640</v>
      </c>
      <c r="F1885" s="9" t="s">
        <v>1053</v>
      </c>
      <c r="G1885" s="8">
        <v>121171</v>
      </c>
      <c r="H1885" s="8">
        <f t="shared" si="119"/>
        <v>1635811</v>
      </c>
      <c r="I1885" s="5" t="s">
        <v>13</v>
      </c>
      <c r="J1885" s="5" t="s">
        <v>14</v>
      </c>
      <c r="K1885" s="4">
        <f t="shared" si="120"/>
        <v>45287</v>
      </c>
      <c r="L1885" s="14">
        <f>+VLOOKUP(B1885,'[1]TỔNG HỢP .'!E$1855:N$1986,10,0)</f>
        <v>-1635811</v>
      </c>
      <c r="M1885" s="14">
        <f t="shared" si="121"/>
        <v>0</v>
      </c>
      <c r="N1885" s="4" t="str">
        <f>+VLOOKUP(B1885,'[1]TỔNG HỢP .'!E$1855:N$1986,8,0)</f>
        <v>05.01.2024</v>
      </c>
      <c r="O1885" t="s">
        <v>1378</v>
      </c>
    </row>
    <row r="1886" spans="1:15" customFormat="1" hidden="1" x14ac:dyDescent="0.2">
      <c r="A1886" s="4">
        <v>45239</v>
      </c>
      <c r="B1886" s="5">
        <v>67745</v>
      </c>
      <c r="C1886" s="5" t="s">
        <v>10</v>
      </c>
      <c r="D1886" s="5" t="s">
        <v>57</v>
      </c>
      <c r="E1886" s="8">
        <v>1144722</v>
      </c>
      <c r="F1886" s="9" t="s">
        <v>1053</v>
      </c>
      <c r="G1886" s="8">
        <v>91578</v>
      </c>
      <c r="H1886" s="8">
        <f t="shared" si="119"/>
        <v>1236300</v>
      </c>
      <c r="I1886" s="5" t="s">
        <v>13</v>
      </c>
      <c r="J1886" s="5" t="s">
        <v>14</v>
      </c>
      <c r="K1886" s="4">
        <f t="shared" si="120"/>
        <v>45287</v>
      </c>
      <c r="L1886" s="14">
        <f>+VLOOKUP(B1886,'[1]TỔNG HỢP .'!E$1855:N$1986,10,0)</f>
        <v>-1236300</v>
      </c>
      <c r="M1886" s="14">
        <f t="shared" si="121"/>
        <v>0</v>
      </c>
      <c r="N1886" s="4" t="str">
        <f>+VLOOKUP(B1886,'[1]TỔNG HỢP .'!E$1855:N$1986,8,0)</f>
        <v>05.01.2024</v>
      </c>
      <c r="O1886" t="s">
        <v>1378</v>
      </c>
    </row>
    <row r="1887" spans="1:15" customFormat="1" hidden="1" x14ac:dyDescent="0.2">
      <c r="A1887" s="4">
        <v>45239</v>
      </c>
      <c r="B1887" s="5">
        <v>67746</v>
      </c>
      <c r="C1887" s="5" t="s">
        <v>10</v>
      </c>
      <c r="D1887" s="5" t="s">
        <v>32</v>
      </c>
      <c r="E1887" s="8">
        <v>943990</v>
      </c>
      <c r="F1887" s="9" t="s">
        <v>1053</v>
      </c>
      <c r="G1887" s="8">
        <v>75519</v>
      </c>
      <c r="H1887" s="8">
        <f t="shared" si="119"/>
        <v>1019509</v>
      </c>
      <c r="I1887" s="5" t="s">
        <v>13</v>
      </c>
      <c r="J1887" s="5" t="s">
        <v>14</v>
      </c>
      <c r="K1887" s="4">
        <f t="shared" si="120"/>
        <v>45287</v>
      </c>
      <c r="L1887" s="14">
        <f>+VLOOKUP(B1887,'[1]TỔNG HỢP .'!E$1855:N$1986,10,0)</f>
        <v>-1019509</v>
      </c>
      <c r="M1887" s="14">
        <f t="shared" si="121"/>
        <v>0</v>
      </c>
      <c r="N1887" s="4" t="str">
        <f>+VLOOKUP(B1887,'[1]TỔNG HỢP .'!E$1855:N$1986,8,0)</f>
        <v>05.01.2024</v>
      </c>
      <c r="O1887" t="s">
        <v>1378</v>
      </c>
    </row>
    <row r="1888" spans="1:15" customFormat="1" hidden="1" x14ac:dyDescent="0.2">
      <c r="A1888" s="4">
        <v>45239</v>
      </c>
      <c r="B1888" s="5">
        <v>67747</v>
      </c>
      <c r="C1888" s="5" t="s">
        <v>10</v>
      </c>
      <c r="D1888" s="5" t="s">
        <v>32</v>
      </c>
      <c r="E1888" s="8">
        <v>1468640</v>
      </c>
      <c r="F1888" s="9" t="s">
        <v>1053</v>
      </c>
      <c r="G1888" s="8">
        <v>117491</v>
      </c>
      <c r="H1888" s="8">
        <f t="shared" si="119"/>
        <v>1586131</v>
      </c>
      <c r="I1888" s="5" t="s">
        <v>13</v>
      </c>
      <c r="J1888" s="5" t="s">
        <v>14</v>
      </c>
      <c r="K1888" s="4">
        <f t="shared" si="120"/>
        <v>45287</v>
      </c>
      <c r="L1888" s="14">
        <f>+VLOOKUP(B1888,'[1]TỔNG HỢP .'!E$1855:N$1986,10,0)</f>
        <v>-1586131</v>
      </c>
      <c r="M1888" s="14">
        <f t="shared" si="121"/>
        <v>0</v>
      </c>
      <c r="N1888" s="4" t="str">
        <f>+VLOOKUP(B1888,'[1]TỔNG HỢP .'!E$1855:N$1986,8,0)</f>
        <v>05.01.2024</v>
      </c>
      <c r="O1888" t="s">
        <v>1378</v>
      </c>
    </row>
    <row r="1889" spans="1:15" customFormat="1" hidden="1" x14ac:dyDescent="0.2">
      <c r="A1889" s="4">
        <v>45239</v>
      </c>
      <c r="B1889" s="5">
        <v>67748</v>
      </c>
      <c r="C1889" s="5" t="s">
        <v>10</v>
      </c>
      <c r="D1889" s="5" t="s">
        <v>35</v>
      </c>
      <c r="E1889" s="8">
        <v>2088712</v>
      </c>
      <c r="F1889" s="9" t="s">
        <v>1053</v>
      </c>
      <c r="G1889" s="8">
        <v>167097</v>
      </c>
      <c r="H1889" s="8">
        <f t="shared" si="119"/>
        <v>2255809</v>
      </c>
      <c r="I1889" s="5" t="s">
        <v>13</v>
      </c>
      <c r="J1889" s="5" t="s">
        <v>14</v>
      </c>
      <c r="K1889" s="4">
        <f t="shared" si="120"/>
        <v>45287</v>
      </c>
      <c r="L1889" s="14">
        <f>+VLOOKUP(B1889,'[1]TỔNG HỢP .'!E$1855:N$1986,10,0)</f>
        <v>-2255809</v>
      </c>
      <c r="M1889" s="14">
        <f t="shared" si="121"/>
        <v>0</v>
      </c>
      <c r="N1889" s="4" t="str">
        <f>+VLOOKUP(B1889,'[1]TỔNG HỢP .'!E$1855:N$1986,8,0)</f>
        <v>05.01.2024</v>
      </c>
      <c r="O1889" t="s">
        <v>1378</v>
      </c>
    </row>
    <row r="1890" spans="1:15" customFormat="1" hidden="1" x14ac:dyDescent="0.2">
      <c r="A1890" s="4">
        <v>45239</v>
      </c>
      <c r="B1890" s="5">
        <v>67749</v>
      </c>
      <c r="C1890" s="5" t="s">
        <v>10</v>
      </c>
      <c r="D1890" s="5" t="s">
        <v>18</v>
      </c>
      <c r="E1890" s="8">
        <v>1916104</v>
      </c>
      <c r="F1890" s="9" t="s">
        <v>1053</v>
      </c>
      <c r="G1890" s="8">
        <v>153288</v>
      </c>
      <c r="H1890" s="8">
        <f t="shared" si="119"/>
        <v>2069392</v>
      </c>
      <c r="I1890" s="5" t="s">
        <v>13</v>
      </c>
      <c r="J1890" s="5" t="s">
        <v>14</v>
      </c>
      <c r="K1890" s="4">
        <f t="shared" si="120"/>
        <v>45287</v>
      </c>
      <c r="L1890" s="14">
        <f>+VLOOKUP(B1890,'[1]TỔNG HỢP .'!E$1855:N$1986,10,0)</f>
        <v>-2069392</v>
      </c>
      <c r="M1890" s="14">
        <f t="shared" si="121"/>
        <v>0</v>
      </c>
      <c r="N1890" s="4" t="str">
        <f>+VLOOKUP(B1890,'[1]TỔNG HỢP .'!E$1855:N$1986,8,0)</f>
        <v>05.01.2024</v>
      </c>
      <c r="O1890" t="s">
        <v>1378</v>
      </c>
    </row>
    <row r="1891" spans="1:15" customFormat="1" hidden="1" x14ac:dyDescent="0.2">
      <c r="A1891" s="4">
        <v>45239</v>
      </c>
      <c r="B1891" s="5">
        <v>67750</v>
      </c>
      <c r="C1891" s="5" t="s">
        <v>10</v>
      </c>
      <c r="D1891" s="5" t="s">
        <v>87</v>
      </c>
      <c r="E1891" s="8">
        <v>943990</v>
      </c>
      <c r="F1891" s="9" t="s">
        <v>1053</v>
      </c>
      <c r="G1891" s="8">
        <v>75519</v>
      </c>
      <c r="H1891" s="8">
        <f t="shared" si="119"/>
        <v>1019509</v>
      </c>
      <c r="I1891" s="5" t="s">
        <v>13</v>
      </c>
      <c r="J1891" s="5" t="s">
        <v>14</v>
      </c>
      <c r="K1891" s="4">
        <f t="shared" si="120"/>
        <v>45287</v>
      </c>
      <c r="L1891" s="14">
        <f>+VLOOKUP(B1891,'[1]TỔNG HỢP .'!E$1855:N$1986,10,0)</f>
        <v>-1019509</v>
      </c>
      <c r="M1891" s="14">
        <f t="shared" si="121"/>
        <v>0</v>
      </c>
      <c r="N1891" s="4" t="str">
        <f>+VLOOKUP(B1891,'[1]TỔNG HỢP .'!E$1855:N$1986,8,0)</f>
        <v>05.01.2024</v>
      </c>
      <c r="O1891" t="s">
        <v>1378</v>
      </c>
    </row>
    <row r="1892" spans="1:15" customFormat="1" hidden="1" x14ac:dyDescent="0.2">
      <c r="A1892" s="4">
        <v>45239</v>
      </c>
      <c r="B1892" s="5">
        <v>67751</v>
      </c>
      <c r="C1892" s="5" t="s">
        <v>10</v>
      </c>
      <c r="D1892" s="5" t="s">
        <v>123</v>
      </c>
      <c r="E1892" s="8">
        <v>1173990</v>
      </c>
      <c r="F1892" s="9" t="s">
        <v>1053</v>
      </c>
      <c r="G1892" s="8">
        <v>93919</v>
      </c>
      <c r="H1892" s="8">
        <f t="shared" si="119"/>
        <v>1267909</v>
      </c>
      <c r="I1892" s="5" t="s">
        <v>13</v>
      </c>
      <c r="J1892" s="5" t="s">
        <v>14</v>
      </c>
      <c r="K1892" s="4">
        <f t="shared" si="120"/>
        <v>45287</v>
      </c>
      <c r="L1892" s="14">
        <f>+VLOOKUP(B1892,'[1]TỔNG HỢP .'!E$1855:N$1986,10,0)</f>
        <v>-1267909</v>
      </c>
      <c r="M1892" s="14">
        <f t="shared" si="121"/>
        <v>0</v>
      </c>
      <c r="N1892" s="4" t="str">
        <f>+VLOOKUP(B1892,'[1]TỔNG HỢP .'!E$1855:N$1986,8,0)</f>
        <v>05.01.2024</v>
      </c>
      <c r="O1892" t="s">
        <v>1378</v>
      </c>
    </row>
    <row r="1893" spans="1:15" customFormat="1" hidden="1" x14ac:dyDescent="0.2">
      <c r="A1893" s="4">
        <v>45239</v>
      </c>
      <c r="B1893" s="5">
        <v>67752</v>
      </c>
      <c r="C1893" s="5" t="s">
        <v>10</v>
      </c>
      <c r="D1893" s="5" t="s">
        <v>1317</v>
      </c>
      <c r="E1893" s="8">
        <v>1309220</v>
      </c>
      <c r="F1893" s="9" t="s">
        <v>1053</v>
      </c>
      <c r="G1893" s="8">
        <v>104738</v>
      </c>
      <c r="H1893" s="8">
        <f t="shared" si="119"/>
        <v>1413958</v>
      </c>
      <c r="I1893" s="5" t="s">
        <v>13</v>
      </c>
      <c r="J1893" s="5" t="s">
        <v>14</v>
      </c>
      <c r="K1893" s="4">
        <f t="shared" si="120"/>
        <v>45287</v>
      </c>
      <c r="L1893" s="14">
        <f>+VLOOKUP(B1893,'[1]TỔNG HỢP .'!E$1855:N$1986,10,0)</f>
        <v>-1413958</v>
      </c>
      <c r="M1893" s="14">
        <f t="shared" si="121"/>
        <v>0</v>
      </c>
      <c r="N1893" s="4" t="str">
        <f>+VLOOKUP(B1893,'[1]TỔNG HỢP .'!E$1855:N$1986,8,0)</f>
        <v>05.01.2024</v>
      </c>
      <c r="O1893" t="s">
        <v>1378</v>
      </c>
    </row>
    <row r="1894" spans="1:15" customFormat="1" hidden="1" x14ac:dyDescent="0.2">
      <c r="A1894" s="4">
        <v>45239</v>
      </c>
      <c r="B1894" s="5">
        <v>67753</v>
      </c>
      <c r="C1894" s="5" t="s">
        <v>10</v>
      </c>
      <c r="D1894" s="5" t="s">
        <v>1305</v>
      </c>
      <c r="E1894" s="8">
        <v>943990</v>
      </c>
      <c r="F1894" s="9" t="s">
        <v>1053</v>
      </c>
      <c r="G1894" s="8">
        <v>75519</v>
      </c>
      <c r="H1894" s="8">
        <f t="shared" si="119"/>
        <v>1019509</v>
      </c>
      <c r="I1894" s="5" t="s">
        <v>13</v>
      </c>
      <c r="J1894" s="5" t="s">
        <v>14</v>
      </c>
      <c r="K1894" s="4">
        <f t="shared" si="120"/>
        <v>45287</v>
      </c>
      <c r="L1894" s="14">
        <f>+VLOOKUP(B1894,'[1]TỔNG HỢP .'!E$1855:N$1986,10,0)</f>
        <v>-1019509</v>
      </c>
      <c r="M1894" s="14">
        <f t="shared" si="121"/>
        <v>0</v>
      </c>
      <c r="N1894" s="4" t="str">
        <f>+VLOOKUP(B1894,'[1]TỔNG HỢP .'!E$1855:N$1986,8,0)</f>
        <v>05.01.2024</v>
      </c>
      <c r="O1894" t="s">
        <v>1378</v>
      </c>
    </row>
    <row r="1895" spans="1:15" customFormat="1" hidden="1" x14ac:dyDescent="0.2">
      <c r="A1895" s="4">
        <v>45239</v>
      </c>
      <c r="B1895" s="5">
        <v>67754</v>
      </c>
      <c r="C1895" s="5" t="s">
        <v>10</v>
      </c>
      <c r="D1895" s="5" t="s">
        <v>1305</v>
      </c>
      <c r="E1895" s="8">
        <v>2412630</v>
      </c>
      <c r="F1895" s="9" t="s">
        <v>1053</v>
      </c>
      <c r="G1895" s="8">
        <v>193010</v>
      </c>
      <c r="H1895" s="8">
        <f t="shared" si="119"/>
        <v>2605640</v>
      </c>
      <c r="I1895" s="5" t="s">
        <v>13</v>
      </c>
      <c r="J1895" s="5" t="s">
        <v>14</v>
      </c>
      <c r="K1895" s="4">
        <f t="shared" si="120"/>
        <v>45287</v>
      </c>
      <c r="L1895" s="14">
        <f>+VLOOKUP(B1895,'[1]TỔNG HỢP .'!E$1855:N$1986,10,0)</f>
        <v>-2605640</v>
      </c>
      <c r="M1895" s="14">
        <f t="shared" si="121"/>
        <v>0</v>
      </c>
      <c r="N1895" s="4" t="str">
        <f>+VLOOKUP(B1895,'[1]TỔNG HỢP .'!E$1855:N$1986,8,0)</f>
        <v>05.01.2024</v>
      </c>
      <c r="O1895" t="s">
        <v>1378</v>
      </c>
    </row>
    <row r="1896" spans="1:15" customFormat="1" hidden="1" x14ac:dyDescent="0.2">
      <c r="A1896" s="4">
        <v>45239</v>
      </c>
      <c r="B1896" s="5">
        <v>67755</v>
      </c>
      <c r="C1896" s="5" t="s">
        <v>10</v>
      </c>
      <c r="D1896" s="5" t="s">
        <v>1317</v>
      </c>
      <c r="E1896" s="8">
        <v>1468640</v>
      </c>
      <c r="F1896" s="9" t="s">
        <v>1053</v>
      </c>
      <c r="G1896" s="8">
        <v>117491</v>
      </c>
      <c r="H1896" s="8">
        <f t="shared" si="119"/>
        <v>1586131</v>
      </c>
      <c r="I1896" s="5" t="s">
        <v>13</v>
      </c>
      <c r="J1896" s="5" t="s">
        <v>14</v>
      </c>
      <c r="K1896" s="4">
        <f t="shared" si="120"/>
        <v>45287</v>
      </c>
      <c r="L1896" s="14">
        <f>+VLOOKUP(B1896,'[1]TỔNG HỢP .'!E$1855:N$1986,10,0)</f>
        <v>-1586131</v>
      </c>
      <c r="M1896" s="14">
        <f t="shared" si="121"/>
        <v>0</v>
      </c>
      <c r="N1896" s="4" t="str">
        <f>+VLOOKUP(B1896,'[1]TỔNG HỢP .'!E$1855:N$1986,8,0)</f>
        <v>05.01.2024</v>
      </c>
      <c r="O1896" t="s">
        <v>1378</v>
      </c>
    </row>
    <row r="1897" spans="1:15" customFormat="1" hidden="1" x14ac:dyDescent="0.2">
      <c r="A1897" s="4">
        <v>45239</v>
      </c>
      <c r="B1897" s="5">
        <v>67756</v>
      </c>
      <c r="C1897" s="5" t="s">
        <v>10</v>
      </c>
      <c r="D1897" s="5" t="s">
        <v>1313</v>
      </c>
      <c r="E1897" s="8">
        <v>1468640</v>
      </c>
      <c r="F1897" s="9" t="s">
        <v>1053</v>
      </c>
      <c r="G1897" s="8">
        <v>117491</v>
      </c>
      <c r="H1897" s="8">
        <f t="shared" si="119"/>
        <v>1586131</v>
      </c>
      <c r="I1897" s="5" t="s">
        <v>13</v>
      </c>
      <c r="J1897" s="5" t="s">
        <v>14</v>
      </c>
      <c r="K1897" s="4">
        <f t="shared" si="120"/>
        <v>45287</v>
      </c>
      <c r="L1897" s="14">
        <f>+VLOOKUP(B1897,'[1]TỔNG HỢP .'!E$1855:N$1986,10,0)</f>
        <v>-1586131</v>
      </c>
      <c r="M1897" s="14">
        <f t="shared" si="121"/>
        <v>0</v>
      </c>
      <c r="N1897" s="4" t="str">
        <f>+VLOOKUP(B1897,'[1]TỔNG HỢP .'!E$1855:N$1986,8,0)</f>
        <v>05.01.2024</v>
      </c>
      <c r="O1897" t="s">
        <v>1378</v>
      </c>
    </row>
    <row r="1898" spans="1:15" customFormat="1" hidden="1" x14ac:dyDescent="0.2">
      <c r="A1898" s="4">
        <v>45239</v>
      </c>
      <c r="B1898" s="5">
        <v>67757</v>
      </c>
      <c r="C1898" s="5" t="s">
        <v>10</v>
      </c>
      <c r="D1898" s="5" t="s">
        <v>1309</v>
      </c>
      <c r="E1898" s="8">
        <v>2580540</v>
      </c>
      <c r="F1898" s="9" t="s">
        <v>1053</v>
      </c>
      <c r="G1898" s="8">
        <v>206443</v>
      </c>
      <c r="H1898" s="8">
        <f t="shared" si="119"/>
        <v>2786983</v>
      </c>
      <c r="I1898" s="5" t="s">
        <v>13</v>
      </c>
      <c r="J1898" s="5" t="s">
        <v>14</v>
      </c>
      <c r="K1898" s="4">
        <f t="shared" si="120"/>
        <v>45287</v>
      </c>
      <c r="L1898" s="14">
        <f>+VLOOKUP(B1898,'[1]TỔNG HỢP .'!E$1855:N$1986,10,0)</f>
        <v>-2786983</v>
      </c>
      <c r="M1898" s="14">
        <f t="shared" si="121"/>
        <v>0</v>
      </c>
      <c r="N1898" s="4" t="str">
        <f>+VLOOKUP(B1898,'[1]TỔNG HỢP .'!E$1855:N$1986,8,0)</f>
        <v>05.01.2024</v>
      </c>
      <c r="O1898" t="s">
        <v>1378</v>
      </c>
    </row>
    <row r="1899" spans="1:15" customFormat="1" hidden="1" x14ac:dyDescent="0.2">
      <c r="A1899" s="4">
        <v>45240</v>
      </c>
      <c r="B1899" s="5">
        <v>67771</v>
      </c>
      <c r="C1899" s="5" t="s">
        <v>10</v>
      </c>
      <c r="D1899" s="5" t="s">
        <v>128</v>
      </c>
      <c r="E1899" s="8">
        <v>943990</v>
      </c>
      <c r="F1899" s="9" t="s">
        <v>1053</v>
      </c>
      <c r="G1899" s="8">
        <v>75519</v>
      </c>
      <c r="H1899" s="8">
        <f t="shared" si="119"/>
        <v>1019509</v>
      </c>
      <c r="I1899" s="5" t="s">
        <v>13</v>
      </c>
      <c r="J1899" s="5" t="s">
        <v>14</v>
      </c>
      <c r="K1899" s="4">
        <f t="shared" si="120"/>
        <v>45288</v>
      </c>
      <c r="L1899" s="14">
        <f>+VLOOKUP(B1899,'[1]TỔNG HỢP .'!E$1855:N$1986,10,0)</f>
        <v>-1019509</v>
      </c>
      <c r="M1899" s="14">
        <f t="shared" si="121"/>
        <v>0</v>
      </c>
      <c r="N1899" s="4" t="str">
        <f>+VLOOKUP(B1899,'[1]TỔNG HỢP .'!E$1855:N$1986,8,0)</f>
        <v>05.01.2024</v>
      </c>
      <c r="O1899" t="s">
        <v>1378</v>
      </c>
    </row>
    <row r="1900" spans="1:15" customFormat="1" hidden="1" x14ac:dyDescent="0.2">
      <c r="A1900" s="4">
        <v>45241</v>
      </c>
      <c r="B1900" s="5">
        <v>67930</v>
      </c>
      <c r="C1900" s="5" t="s">
        <v>10</v>
      </c>
      <c r="D1900" s="5" t="s">
        <v>77</v>
      </c>
      <c r="E1900" s="8">
        <v>4719950</v>
      </c>
      <c r="F1900" s="9" t="s">
        <v>1053</v>
      </c>
      <c r="G1900" s="8">
        <v>377596</v>
      </c>
      <c r="H1900" s="8">
        <f t="shared" si="119"/>
        <v>5097546</v>
      </c>
      <c r="I1900" s="5" t="s">
        <v>13</v>
      </c>
      <c r="J1900" s="5" t="s">
        <v>14</v>
      </c>
      <c r="K1900" s="4">
        <f t="shared" si="120"/>
        <v>45289</v>
      </c>
      <c r="L1900" s="14">
        <f>+VLOOKUP(B1900,'[1]TỔNG HỢP .'!E$1855:N$1986,10,0)</f>
        <v>-5097546</v>
      </c>
      <c r="M1900" s="14">
        <f t="shared" si="121"/>
        <v>0</v>
      </c>
      <c r="N1900" s="4" t="str">
        <f>+VLOOKUP(B1900,'[1]TỔNG HỢP .'!E$1855:N$1986,8,0)</f>
        <v>05.01.2024</v>
      </c>
      <c r="O1900" t="s">
        <v>1378</v>
      </c>
    </row>
    <row r="1901" spans="1:15" customFormat="1" hidden="1" x14ac:dyDescent="0.2">
      <c r="A1901" s="4">
        <v>45241</v>
      </c>
      <c r="B1901" s="5">
        <v>67932</v>
      </c>
      <c r="C1901" s="5" t="s">
        <v>10</v>
      </c>
      <c r="D1901" s="5" t="s">
        <v>83</v>
      </c>
      <c r="E1901" s="8">
        <v>2253210</v>
      </c>
      <c r="F1901" s="9" t="s">
        <v>1053</v>
      </c>
      <c r="G1901" s="8">
        <v>180257</v>
      </c>
      <c r="H1901" s="8">
        <f t="shared" si="119"/>
        <v>2433467</v>
      </c>
      <c r="I1901" s="5" t="s">
        <v>13</v>
      </c>
      <c r="J1901" s="5" t="s">
        <v>14</v>
      </c>
      <c r="K1901" s="4">
        <f t="shared" si="120"/>
        <v>45289</v>
      </c>
      <c r="L1901" s="14">
        <f>+VLOOKUP(B1901,'[1]TỔNG HỢP .'!E$1855:N$1986,10,0)</f>
        <v>-2433467</v>
      </c>
      <c r="M1901" s="14">
        <f t="shared" si="121"/>
        <v>0</v>
      </c>
      <c r="N1901" s="4" t="str">
        <f>+VLOOKUP(B1901,'[1]TỔNG HỢP .'!E$1855:N$1986,8,0)</f>
        <v>05.01.2024</v>
      </c>
      <c r="O1901" t="s">
        <v>1378</v>
      </c>
    </row>
    <row r="1902" spans="1:15" customFormat="1" hidden="1" x14ac:dyDescent="0.2">
      <c r="A1902" s="4">
        <v>45243</v>
      </c>
      <c r="B1902" s="5">
        <v>68025</v>
      </c>
      <c r="C1902" s="5" t="s">
        <v>10</v>
      </c>
      <c r="D1902" s="5" t="s">
        <v>15</v>
      </c>
      <c r="E1902" s="8">
        <v>943990</v>
      </c>
      <c r="F1902" s="9" t="s">
        <v>1053</v>
      </c>
      <c r="G1902" s="8">
        <v>75519</v>
      </c>
      <c r="H1902" s="8">
        <f t="shared" si="119"/>
        <v>1019509</v>
      </c>
      <c r="I1902" s="5" t="s">
        <v>13</v>
      </c>
      <c r="J1902" s="5" t="s">
        <v>14</v>
      </c>
      <c r="K1902" s="4">
        <f t="shared" si="120"/>
        <v>45291</v>
      </c>
      <c r="L1902" s="14">
        <f>+VLOOKUP(B1902,'[1]TỔNG HỢP .'!E$1855:N$1986,10,0)</f>
        <v>-1019509</v>
      </c>
      <c r="M1902" s="14">
        <f t="shared" si="121"/>
        <v>0</v>
      </c>
      <c r="N1902" s="4" t="str">
        <f>+VLOOKUP(B1902,'[1]TỔNG HỢP .'!E$1855:N$1986,8,0)</f>
        <v>05.01.2024</v>
      </c>
      <c r="O1902" t="s">
        <v>1378</v>
      </c>
    </row>
    <row r="1903" spans="1:15" customFormat="1" hidden="1" x14ac:dyDescent="0.2">
      <c r="A1903" s="4">
        <v>45243</v>
      </c>
      <c r="B1903" s="5">
        <v>68026</v>
      </c>
      <c r="C1903" s="5" t="s">
        <v>10</v>
      </c>
      <c r="D1903" s="5" t="s">
        <v>54</v>
      </c>
      <c r="E1903" s="8">
        <v>1468640</v>
      </c>
      <c r="F1903" s="9" t="s">
        <v>1053</v>
      </c>
      <c r="G1903" s="8">
        <v>117491</v>
      </c>
      <c r="H1903" s="8">
        <f t="shared" si="119"/>
        <v>1586131</v>
      </c>
      <c r="I1903" s="5" t="s">
        <v>13</v>
      </c>
      <c r="J1903" s="5" t="s">
        <v>14</v>
      </c>
      <c r="K1903" s="4">
        <f t="shared" si="120"/>
        <v>45291</v>
      </c>
      <c r="L1903" s="14">
        <f>+VLOOKUP(B1903,'[1]TỔNG HỢP .'!E$1855:N$1986,10,0)</f>
        <v>-1586131</v>
      </c>
      <c r="M1903" s="14">
        <f t="shared" si="121"/>
        <v>0</v>
      </c>
      <c r="N1903" s="4" t="str">
        <f>+VLOOKUP(B1903,'[1]TỔNG HỢP .'!E$1855:N$1986,8,0)</f>
        <v>05.01.2024</v>
      </c>
      <c r="O1903" t="s">
        <v>1378</v>
      </c>
    </row>
    <row r="1904" spans="1:15" customFormat="1" hidden="1" x14ac:dyDescent="0.2">
      <c r="A1904" s="4">
        <v>45243</v>
      </c>
      <c r="B1904" s="5">
        <v>68027</v>
      </c>
      <c r="C1904" s="5" t="s">
        <v>10</v>
      </c>
      <c r="D1904" s="5" t="s">
        <v>32</v>
      </c>
      <c r="E1904" s="8">
        <v>2055890</v>
      </c>
      <c r="F1904" s="9" t="s">
        <v>1053</v>
      </c>
      <c r="G1904" s="8">
        <v>164471</v>
      </c>
      <c r="H1904" s="8">
        <f t="shared" ref="H1904:H1952" si="122">+E1904+G1904</f>
        <v>2220361</v>
      </c>
      <c r="I1904" s="5" t="s">
        <v>13</v>
      </c>
      <c r="J1904" s="5" t="s">
        <v>14</v>
      </c>
      <c r="K1904" s="4">
        <f t="shared" ref="K1904:K1967" si="123">48+A1904</f>
        <v>45291</v>
      </c>
      <c r="L1904" s="14">
        <f>+VLOOKUP(B1904,'[1]TỔNG HỢP .'!E$1855:N$1986,10,0)</f>
        <v>-2220361</v>
      </c>
      <c r="M1904" s="14">
        <f t="shared" ref="M1904:M1967" si="124">+L1904+H1904</f>
        <v>0</v>
      </c>
      <c r="N1904" s="4" t="str">
        <f>+VLOOKUP(B1904,'[1]TỔNG HỢP .'!E$1855:N$1986,8,0)</f>
        <v>05.01.2024</v>
      </c>
      <c r="O1904" t="s">
        <v>1378</v>
      </c>
    </row>
    <row r="1905" spans="1:15" customFormat="1" hidden="1" x14ac:dyDescent="0.2">
      <c r="A1905" s="4">
        <v>45243</v>
      </c>
      <c r="B1905" s="5">
        <v>68028</v>
      </c>
      <c r="C1905" s="5" t="s">
        <v>10</v>
      </c>
      <c r="D1905" s="5" t="s">
        <v>357</v>
      </c>
      <c r="E1905" s="8">
        <v>1979980</v>
      </c>
      <c r="F1905" s="9" t="s">
        <v>1053</v>
      </c>
      <c r="G1905" s="8">
        <v>158398</v>
      </c>
      <c r="H1905" s="8">
        <f t="shared" si="122"/>
        <v>2138378</v>
      </c>
      <c r="I1905" s="5" t="s">
        <v>13</v>
      </c>
      <c r="J1905" s="5" t="s">
        <v>14</v>
      </c>
      <c r="K1905" s="4">
        <f t="shared" si="123"/>
        <v>45291</v>
      </c>
      <c r="L1905" s="14">
        <f>+VLOOKUP(B1905,'[1]TỔNG HỢP .'!E$1855:N$1986,10,0)</f>
        <v>-2138378</v>
      </c>
      <c r="M1905" s="14">
        <f t="shared" si="124"/>
        <v>0</v>
      </c>
      <c r="N1905" s="4" t="str">
        <f>+VLOOKUP(B1905,'[1]TỔNG HỢP .'!E$1855:N$1986,8,0)</f>
        <v>05.01.2024</v>
      </c>
      <c r="O1905" t="s">
        <v>1378</v>
      </c>
    </row>
    <row r="1906" spans="1:15" customFormat="1" hidden="1" x14ac:dyDescent="0.2">
      <c r="A1906" s="4">
        <v>45243</v>
      </c>
      <c r="B1906" s="5">
        <v>68029</v>
      </c>
      <c r="C1906" s="5" t="s">
        <v>10</v>
      </c>
      <c r="D1906" s="5" t="s">
        <v>140</v>
      </c>
      <c r="E1906" s="8">
        <v>1887980</v>
      </c>
      <c r="F1906" s="9" t="s">
        <v>1053</v>
      </c>
      <c r="G1906" s="8">
        <v>151038</v>
      </c>
      <c r="H1906" s="8">
        <f t="shared" si="122"/>
        <v>2039018</v>
      </c>
      <c r="I1906" s="5" t="s">
        <v>13</v>
      </c>
      <c r="J1906" s="5" t="s">
        <v>14</v>
      </c>
      <c r="K1906" s="4">
        <f t="shared" si="123"/>
        <v>45291</v>
      </c>
      <c r="L1906" s="14">
        <f>+VLOOKUP(B1906,'[1]TỔNG HỢP .'!E$1855:N$1986,10,0)</f>
        <v>-2039018</v>
      </c>
      <c r="M1906" s="14">
        <f t="shared" si="124"/>
        <v>0</v>
      </c>
      <c r="N1906" s="4" t="str">
        <f>+VLOOKUP(B1906,'[1]TỔNG HỢP .'!E$1855:N$1986,8,0)</f>
        <v>05.01.2024</v>
      </c>
      <c r="O1906" t="s">
        <v>1378</v>
      </c>
    </row>
    <row r="1907" spans="1:15" customFormat="1" hidden="1" x14ac:dyDescent="0.2">
      <c r="A1907" s="4">
        <v>45243</v>
      </c>
      <c r="B1907" s="5">
        <v>68030</v>
      </c>
      <c r="C1907" s="5" t="s">
        <v>10</v>
      </c>
      <c r="D1907" s="5" t="s">
        <v>38</v>
      </c>
      <c r="E1907" s="8">
        <v>6326970</v>
      </c>
      <c r="F1907" s="9" t="s">
        <v>1053</v>
      </c>
      <c r="G1907" s="8">
        <v>506158</v>
      </c>
      <c r="H1907" s="8">
        <f t="shared" si="122"/>
        <v>6833128</v>
      </c>
      <c r="I1907" s="5" t="s">
        <v>13</v>
      </c>
      <c r="J1907" s="5" t="s">
        <v>14</v>
      </c>
      <c r="K1907" s="4">
        <f t="shared" si="123"/>
        <v>45291</v>
      </c>
      <c r="L1907" s="14">
        <f>+VLOOKUP(B1907,'[1]TỔNG HỢP .'!E$1855:N$1986,10,0)</f>
        <v>-6833128</v>
      </c>
      <c r="M1907" s="14">
        <f t="shared" si="124"/>
        <v>0</v>
      </c>
      <c r="N1907" s="4" t="str">
        <f>+VLOOKUP(B1907,'[1]TỔNG HỢP .'!E$1855:N$1986,8,0)</f>
        <v>05.01.2024</v>
      </c>
      <c r="O1907" t="s">
        <v>1378</v>
      </c>
    </row>
    <row r="1908" spans="1:15" customFormat="1" hidden="1" x14ac:dyDescent="0.2">
      <c r="A1908" s="4">
        <v>45243</v>
      </c>
      <c r="B1908" s="5">
        <v>68031</v>
      </c>
      <c r="C1908" s="5" t="s">
        <v>10</v>
      </c>
      <c r="D1908" s="5" t="s">
        <v>267</v>
      </c>
      <c r="E1908" s="8">
        <v>2490176</v>
      </c>
      <c r="F1908" s="9" t="s">
        <v>1053</v>
      </c>
      <c r="G1908" s="8">
        <v>199214</v>
      </c>
      <c r="H1908" s="8">
        <f t="shared" si="122"/>
        <v>2689390</v>
      </c>
      <c r="I1908" s="5" t="s">
        <v>13</v>
      </c>
      <c r="J1908" s="5" t="s">
        <v>14</v>
      </c>
      <c r="K1908" s="4">
        <f t="shared" si="123"/>
        <v>45291</v>
      </c>
      <c r="L1908" s="14">
        <f>+VLOOKUP(B1908,'[1]TỔNG HỢP .'!E$1855:N$1986,10,0)</f>
        <v>-2689390</v>
      </c>
      <c r="M1908" s="14">
        <f t="shared" si="124"/>
        <v>0</v>
      </c>
      <c r="N1908" s="4" t="str">
        <f>+VLOOKUP(B1908,'[1]TỔNG HỢP .'!E$1855:N$1986,8,0)</f>
        <v>05.01.2024</v>
      </c>
      <c r="O1908" t="s">
        <v>1378</v>
      </c>
    </row>
    <row r="1909" spans="1:15" customFormat="1" hidden="1" x14ac:dyDescent="0.2">
      <c r="A1909" s="4">
        <v>45243</v>
      </c>
      <c r="B1909" s="5">
        <v>68032</v>
      </c>
      <c r="C1909" s="5" t="s">
        <v>10</v>
      </c>
      <c r="D1909" s="5" t="s">
        <v>1024</v>
      </c>
      <c r="E1909" s="8">
        <v>1345454</v>
      </c>
      <c r="F1909" s="9" t="s">
        <v>1053</v>
      </c>
      <c r="G1909" s="8">
        <v>107636</v>
      </c>
      <c r="H1909" s="8">
        <f t="shared" si="122"/>
        <v>1453090</v>
      </c>
      <c r="I1909" s="5" t="s">
        <v>13</v>
      </c>
      <c r="J1909" s="5" t="s">
        <v>14</v>
      </c>
      <c r="K1909" s="4">
        <f t="shared" si="123"/>
        <v>45291</v>
      </c>
      <c r="L1909" s="14">
        <f>+VLOOKUP(B1909,'[1]TỔNG HỢP .'!E$1855:N$1986,10,0)</f>
        <v>-1453090</v>
      </c>
      <c r="M1909" s="14">
        <f t="shared" si="124"/>
        <v>0</v>
      </c>
      <c r="N1909" s="4" t="str">
        <f>+VLOOKUP(B1909,'[1]TỔNG HỢP .'!E$1855:N$1986,8,0)</f>
        <v>05.01.2024</v>
      </c>
      <c r="O1909" t="s">
        <v>1378</v>
      </c>
    </row>
    <row r="1910" spans="1:15" customFormat="1" hidden="1" x14ac:dyDescent="0.2">
      <c r="A1910" s="4">
        <v>45243</v>
      </c>
      <c r="B1910" s="5">
        <v>68033</v>
      </c>
      <c r="C1910" s="5" t="s">
        <v>10</v>
      </c>
      <c r="D1910" s="5" t="s">
        <v>1337</v>
      </c>
      <c r="E1910" s="8">
        <v>2891640</v>
      </c>
      <c r="F1910" s="9" t="s">
        <v>1053</v>
      </c>
      <c r="G1910" s="8">
        <v>231331</v>
      </c>
      <c r="H1910" s="8">
        <f t="shared" si="122"/>
        <v>3122971</v>
      </c>
      <c r="I1910" s="5" t="s">
        <v>13</v>
      </c>
      <c r="J1910" s="5" t="s">
        <v>14</v>
      </c>
      <c r="K1910" s="4">
        <f t="shared" si="123"/>
        <v>45291</v>
      </c>
      <c r="L1910" s="14">
        <f>+VLOOKUP(B1910,'[1]TỔNG HỢP .'!E$1855:N$1986,10,0)</f>
        <v>-3122971</v>
      </c>
      <c r="M1910" s="14">
        <f t="shared" si="124"/>
        <v>0</v>
      </c>
      <c r="N1910" s="4" t="str">
        <f>+VLOOKUP(B1910,'[1]TỔNG HỢP .'!E$1855:N$1986,8,0)</f>
        <v>05.01.2024</v>
      </c>
      <c r="O1910" t="s">
        <v>1378</v>
      </c>
    </row>
    <row r="1911" spans="1:15" customFormat="1" hidden="1" x14ac:dyDescent="0.2">
      <c r="A1911" s="4">
        <v>45243</v>
      </c>
      <c r="B1911" s="5">
        <v>68034</v>
      </c>
      <c r="C1911" s="5" t="s">
        <v>10</v>
      </c>
      <c r="D1911" s="5" t="s">
        <v>18</v>
      </c>
      <c r="E1911" s="8">
        <v>7285394</v>
      </c>
      <c r="F1911" s="9" t="s">
        <v>1053</v>
      </c>
      <c r="G1911" s="8">
        <v>582832</v>
      </c>
      <c r="H1911" s="8">
        <f t="shared" si="122"/>
        <v>7868226</v>
      </c>
      <c r="I1911" s="5" t="s">
        <v>13</v>
      </c>
      <c r="J1911" s="5" t="s">
        <v>14</v>
      </c>
      <c r="K1911" s="4">
        <f t="shared" si="123"/>
        <v>45291</v>
      </c>
      <c r="L1911" s="14">
        <f>+VLOOKUP(B1911,'[1]TỔNG HỢP .'!E$1855:N$1986,10,0)</f>
        <v>-7868226</v>
      </c>
      <c r="M1911" s="14">
        <f t="shared" si="124"/>
        <v>0</v>
      </c>
      <c r="N1911" s="4" t="str">
        <f>+VLOOKUP(B1911,'[1]TỔNG HỢP .'!E$1855:N$1986,8,0)</f>
        <v>05.01.2024</v>
      </c>
      <c r="O1911" t="s">
        <v>1378</v>
      </c>
    </row>
    <row r="1912" spans="1:15" customFormat="1" hidden="1" x14ac:dyDescent="0.2">
      <c r="A1912" s="4">
        <v>45244</v>
      </c>
      <c r="B1912" s="5">
        <v>68081</v>
      </c>
      <c r="C1912" s="5" t="s">
        <v>10</v>
      </c>
      <c r="D1912" s="5" t="s">
        <v>74</v>
      </c>
      <c r="E1912" s="8">
        <v>4669252</v>
      </c>
      <c r="F1912" s="9" t="s">
        <v>1053</v>
      </c>
      <c r="G1912" s="8">
        <v>373540</v>
      </c>
      <c r="H1912" s="8">
        <f t="shared" si="122"/>
        <v>5042792</v>
      </c>
      <c r="I1912" s="5" t="s">
        <v>13</v>
      </c>
      <c r="J1912" s="5" t="s">
        <v>14</v>
      </c>
      <c r="K1912" s="4">
        <f t="shared" si="123"/>
        <v>45292</v>
      </c>
      <c r="L1912" s="14">
        <f>+VLOOKUP(B1912,'[1]TỔNG HỢP .'!E$1855:N$1986,10,0)</f>
        <v>-5042792</v>
      </c>
      <c r="M1912" s="14">
        <f t="shared" si="124"/>
        <v>0</v>
      </c>
      <c r="N1912" s="4" t="str">
        <f>+VLOOKUP(B1912,'[1]TỔNG HỢP .'!E$1855:N$1986,8,0)</f>
        <v>05.01.2024</v>
      </c>
      <c r="O1912" t="s">
        <v>1378</v>
      </c>
    </row>
    <row r="1913" spans="1:15" customFormat="1" hidden="1" x14ac:dyDescent="0.2">
      <c r="A1913" s="4">
        <v>45244</v>
      </c>
      <c r="B1913" s="5">
        <v>68082</v>
      </c>
      <c r="C1913" s="5" t="s">
        <v>10</v>
      </c>
      <c r="D1913" s="5" t="s">
        <v>180</v>
      </c>
      <c r="E1913" s="8">
        <v>1111900</v>
      </c>
      <c r="F1913" s="9" t="s">
        <v>1053</v>
      </c>
      <c r="G1913" s="8">
        <v>88952</v>
      </c>
      <c r="H1913" s="8">
        <f t="shared" si="122"/>
        <v>1200852</v>
      </c>
      <c r="I1913" s="5" t="s">
        <v>13</v>
      </c>
      <c r="J1913" s="5" t="s">
        <v>14</v>
      </c>
      <c r="K1913" s="4">
        <f t="shared" si="123"/>
        <v>45292</v>
      </c>
      <c r="L1913" s="14">
        <f>+VLOOKUP(B1913,'[1]TỔNG HỢP .'!E$1855:N$1986,10,0)</f>
        <v>-1200852</v>
      </c>
      <c r="M1913" s="14">
        <f t="shared" si="124"/>
        <v>0</v>
      </c>
      <c r="N1913" s="4" t="str">
        <f>+VLOOKUP(B1913,'[1]TỔNG HỢP .'!E$1855:N$1986,8,0)</f>
        <v>05.01.2024</v>
      </c>
      <c r="O1913" t="s">
        <v>1378</v>
      </c>
    </row>
    <row r="1914" spans="1:15" customFormat="1" hidden="1" x14ac:dyDescent="0.2">
      <c r="A1914" s="4">
        <v>45244</v>
      </c>
      <c r="B1914" s="5">
        <v>68095</v>
      </c>
      <c r="C1914" s="5" t="s">
        <v>10</v>
      </c>
      <c r="D1914" s="5" t="s">
        <v>1025</v>
      </c>
      <c r="E1914" s="8">
        <v>6024472</v>
      </c>
      <c r="F1914" s="9" t="s">
        <v>1053</v>
      </c>
      <c r="G1914" s="8">
        <v>481958</v>
      </c>
      <c r="H1914" s="8">
        <f t="shared" si="122"/>
        <v>6506430</v>
      </c>
      <c r="I1914" s="5" t="s">
        <v>13</v>
      </c>
      <c r="J1914" s="5" t="s">
        <v>14</v>
      </c>
      <c r="K1914" s="4">
        <f t="shared" si="123"/>
        <v>45292</v>
      </c>
      <c r="L1914" s="14">
        <f>+VLOOKUP(B1914,'[1]TỔNG HỢP .'!E$1855:N$1986,10,0)</f>
        <v>-6506430</v>
      </c>
      <c r="M1914" s="14">
        <f t="shared" si="124"/>
        <v>0</v>
      </c>
      <c r="N1914" s="4" t="str">
        <f>+VLOOKUP(B1914,'[1]TỔNG HỢP .'!E$1855:N$1986,8,0)</f>
        <v>05.01.2024</v>
      </c>
      <c r="O1914" t="s">
        <v>1378</v>
      </c>
    </row>
    <row r="1915" spans="1:15" customFormat="1" hidden="1" x14ac:dyDescent="0.2">
      <c r="A1915" s="4">
        <v>45244</v>
      </c>
      <c r="B1915" s="5">
        <v>68096</v>
      </c>
      <c r="C1915" s="5" t="s">
        <v>10</v>
      </c>
      <c r="D1915" s="5" t="s">
        <v>69</v>
      </c>
      <c r="E1915" s="8">
        <v>943990</v>
      </c>
      <c r="F1915" s="9" t="s">
        <v>1053</v>
      </c>
      <c r="G1915" s="8">
        <v>75519</v>
      </c>
      <c r="H1915" s="8">
        <f t="shared" si="122"/>
        <v>1019509</v>
      </c>
      <c r="I1915" s="5" t="s">
        <v>13</v>
      </c>
      <c r="J1915" s="5" t="s">
        <v>14</v>
      </c>
      <c r="K1915" s="4">
        <f t="shared" si="123"/>
        <v>45292</v>
      </c>
      <c r="L1915" s="14">
        <f>+VLOOKUP(B1915,'[1]TỔNG HỢP .'!E$1855:N$1986,10,0)</f>
        <v>-1019509</v>
      </c>
      <c r="M1915" s="14">
        <f t="shared" si="124"/>
        <v>0</v>
      </c>
      <c r="N1915" s="4" t="str">
        <f>+VLOOKUP(B1915,'[1]TỔNG HỢP .'!E$1855:N$1986,8,0)</f>
        <v>05.01.2024</v>
      </c>
      <c r="O1915" t="s">
        <v>1378</v>
      </c>
    </row>
    <row r="1916" spans="1:15" customFormat="1" hidden="1" x14ac:dyDescent="0.2">
      <c r="A1916" s="4">
        <v>45244</v>
      </c>
      <c r="B1916" s="5">
        <v>68146</v>
      </c>
      <c r="C1916" s="5" t="s">
        <v>10</v>
      </c>
      <c r="D1916" s="5" t="s">
        <v>123</v>
      </c>
      <c r="E1916" s="8">
        <v>5268036</v>
      </c>
      <c r="F1916" s="9" t="s">
        <v>1053</v>
      </c>
      <c r="G1916" s="8">
        <v>421443</v>
      </c>
      <c r="H1916" s="8">
        <f t="shared" si="122"/>
        <v>5689479</v>
      </c>
      <c r="I1916" s="5" t="s">
        <v>13</v>
      </c>
      <c r="J1916" s="5" t="s">
        <v>14</v>
      </c>
      <c r="K1916" s="4">
        <f t="shared" si="123"/>
        <v>45292</v>
      </c>
      <c r="L1916" s="14">
        <f>+VLOOKUP(B1916,'[1]TỔNG HỢP .'!E$1855:N$1986,10,0)</f>
        <v>-5689479</v>
      </c>
      <c r="M1916" s="14">
        <f t="shared" si="124"/>
        <v>0</v>
      </c>
      <c r="N1916" s="4" t="str">
        <f>+VLOOKUP(B1916,'[1]TỔNG HỢP .'!E$1855:N$1986,8,0)</f>
        <v>05.01.2024</v>
      </c>
      <c r="O1916" t="s">
        <v>1378</v>
      </c>
    </row>
    <row r="1917" spans="1:15" customFormat="1" hidden="1" x14ac:dyDescent="0.2">
      <c r="A1917" s="4">
        <v>45244</v>
      </c>
      <c r="B1917" s="5">
        <v>68147</v>
      </c>
      <c r="C1917" s="5" t="s">
        <v>10</v>
      </c>
      <c r="D1917" s="5" t="s">
        <v>87</v>
      </c>
      <c r="E1917" s="8">
        <v>943990</v>
      </c>
      <c r="F1917" s="9" t="s">
        <v>1053</v>
      </c>
      <c r="G1917" s="8">
        <v>75519</v>
      </c>
      <c r="H1917" s="8">
        <f t="shared" si="122"/>
        <v>1019509</v>
      </c>
      <c r="I1917" s="5" t="s">
        <v>13</v>
      </c>
      <c r="J1917" s="5" t="s">
        <v>14</v>
      </c>
      <c r="K1917" s="4">
        <f t="shared" si="123"/>
        <v>45292</v>
      </c>
      <c r="L1917" s="14">
        <f>+VLOOKUP(B1917,'[1]TỔNG HỢP .'!E$1855:N$1986,10,0)</f>
        <v>-1019509</v>
      </c>
      <c r="M1917" s="14">
        <f t="shared" si="124"/>
        <v>0</v>
      </c>
      <c r="N1917" s="4" t="str">
        <f>+VLOOKUP(B1917,'[1]TỔNG HỢP .'!E$1855:N$1986,8,0)</f>
        <v>05.01.2024</v>
      </c>
      <c r="O1917" t="s">
        <v>1378</v>
      </c>
    </row>
    <row r="1918" spans="1:15" customFormat="1" hidden="1" x14ac:dyDescent="0.2">
      <c r="A1918" s="4">
        <v>45244</v>
      </c>
      <c r="B1918" s="5">
        <v>68151</v>
      </c>
      <c r="C1918" s="5" t="s">
        <v>10</v>
      </c>
      <c r="D1918" s="5" t="s">
        <v>1305</v>
      </c>
      <c r="E1918" s="8">
        <v>3725262</v>
      </c>
      <c r="F1918" s="9" t="s">
        <v>1053</v>
      </c>
      <c r="G1918" s="8">
        <v>298021</v>
      </c>
      <c r="H1918" s="8">
        <f t="shared" si="122"/>
        <v>4023283</v>
      </c>
      <c r="I1918" s="5" t="s">
        <v>13</v>
      </c>
      <c r="J1918" s="5" t="s">
        <v>14</v>
      </c>
      <c r="K1918" s="4">
        <f t="shared" si="123"/>
        <v>45292</v>
      </c>
      <c r="L1918" s="14">
        <f>+VLOOKUP(B1918,'[1]TỔNG HỢP .'!E$1855:N$1986,10,0)</f>
        <v>-4023283</v>
      </c>
      <c r="M1918" s="14">
        <f t="shared" si="124"/>
        <v>0</v>
      </c>
      <c r="N1918" s="4" t="str">
        <f>+VLOOKUP(B1918,'[1]TỔNG HỢP .'!E$1855:N$1986,8,0)</f>
        <v>05.01.2024</v>
      </c>
      <c r="O1918" t="s">
        <v>1378</v>
      </c>
    </row>
    <row r="1919" spans="1:15" customFormat="1" hidden="1" x14ac:dyDescent="0.2">
      <c r="A1919" s="4">
        <v>45244</v>
      </c>
      <c r="B1919" s="5">
        <v>68152</v>
      </c>
      <c r="C1919" s="5" t="s">
        <v>10</v>
      </c>
      <c r="D1919" s="5" t="s">
        <v>1318</v>
      </c>
      <c r="E1919" s="8">
        <v>4291224</v>
      </c>
      <c r="F1919" s="9" t="s">
        <v>1053</v>
      </c>
      <c r="G1919" s="8">
        <v>343298</v>
      </c>
      <c r="H1919" s="8">
        <f t="shared" si="122"/>
        <v>4634522</v>
      </c>
      <c r="I1919" s="5" t="s">
        <v>13</v>
      </c>
      <c r="J1919" s="5" t="s">
        <v>14</v>
      </c>
      <c r="K1919" s="4">
        <f t="shared" si="123"/>
        <v>45292</v>
      </c>
      <c r="L1919" s="14">
        <f>+VLOOKUP(B1919,'[1]TỔNG HỢP .'!E$1855:N$1986,10,0)</f>
        <v>-4634522</v>
      </c>
      <c r="M1919" s="14">
        <f t="shared" si="124"/>
        <v>0</v>
      </c>
      <c r="N1919" s="4" t="str">
        <f>+VLOOKUP(B1919,'[1]TỔNG HỢP .'!E$1855:N$1986,8,0)</f>
        <v>05.01.2024</v>
      </c>
      <c r="O1919" t="s">
        <v>1378</v>
      </c>
    </row>
    <row r="1920" spans="1:15" customFormat="1" hidden="1" x14ac:dyDescent="0.2">
      <c r="A1920" s="4">
        <v>45244</v>
      </c>
      <c r="B1920" s="5">
        <v>68153</v>
      </c>
      <c r="C1920" s="5" t="s">
        <v>10</v>
      </c>
      <c r="D1920" s="5" t="s">
        <v>1026</v>
      </c>
      <c r="E1920" s="8">
        <v>4681920</v>
      </c>
      <c r="F1920" s="9" t="s">
        <v>1053</v>
      </c>
      <c r="G1920" s="8">
        <v>374554</v>
      </c>
      <c r="H1920" s="8">
        <f t="shared" si="122"/>
        <v>5056474</v>
      </c>
      <c r="I1920" s="5" t="s">
        <v>13</v>
      </c>
      <c r="J1920" s="5" t="s">
        <v>14</v>
      </c>
      <c r="K1920" s="4">
        <f t="shared" si="123"/>
        <v>45292</v>
      </c>
      <c r="L1920" s="14">
        <f>+VLOOKUP(B1920,'[1]TỔNG HỢP .'!E$1855:N$1986,10,0)</f>
        <v>-5056474</v>
      </c>
      <c r="M1920" s="14">
        <f t="shared" si="124"/>
        <v>0</v>
      </c>
      <c r="N1920" s="4" t="str">
        <f>+VLOOKUP(B1920,'[1]TỔNG HỢP .'!E$1855:N$1986,8,0)</f>
        <v>05.01.2024</v>
      </c>
      <c r="O1920" t="s">
        <v>1378</v>
      </c>
    </row>
    <row r="1921" spans="1:15" customFormat="1" hidden="1" x14ac:dyDescent="0.2">
      <c r="A1921" s="4">
        <v>45244</v>
      </c>
      <c r="B1921" s="5">
        <v>68154</v>
      </c>
      <c r="C1921" s="5" t="s">
        <v>10</v>
      </c>
      <c r="D1921" s="5" t="s">
        <v>1309</v>
      </c>
      <c r="E1921" s="8">
        <v>3230012</v>
      </c>
      <c r="F1921" s="9" t="s">
        <v>1053</v>
      </c>
      <c r="G1921" s="8">
        <v>258401</v>
      </c>
      <c r="H1921" s="8">
        <f t="shared" si="122"/>
        <v>3488413</v>
      </c>
      <c r="I1921" s="5" t="s">
        <v>13</v>
      </c>
      <c r="J1921" s="5" t="s">
        <v>14</v>
      </c>
      <c r="K1921" s="4">
        <f t="shared" si="123"/>
        <v>45292</v>
      </c>
      <c r="L1921" s="14">
        <f>+VLOOKUP(B1921,'[1]TỔNG HỢP .'!E$1855:N$1986,10,0)</f>
        <v>-3488413</v>
      </c>
      <c r="M1921" s="14">
        <f t="shared" si="124"/>
        <v>0</v>
      </c>
      <c r="N1921" s="4" t="str">
        <f>+VLOOKUP(B1921,'[1]TỔNG HỢP .'!E$1855:N$1986,8,0)</f>
        <v>05.01.2024</v>
      </c>
      <c r="O1921" t="s">
        <v>1378</v>
      </c>
    </row>
    <row r="1922" spans="1:15" customFormat="1" hidden="1" x14ac:dyDescent="0.2">
      <c r="A1922" s="4">
        <v>45244</v>
      </c>
      <c r="B1922" s="5">
        <v>68155</v>
      </c>
      <c r="C1922" s="5" t="s">
        <v>10</v>
      </c>
      <c r="D1922" s="5" t="s">
        <v>1311</v>
      </c>
      <c r="E1922" s="8">
        <v>4430500</v>
      </c>
      <c r="F1922" s="9" t="s">
        <v>1053</v>
      </c>
      <c r="G1922" s="8">
        <v>354440</v>
      </c>
      <c r="H1922" s="8">
        <f t="shared" si="122"/>
        <v>4784940</v>
      </c>
      <c r="I1922" s="5" t="s">
        <v>13</v>
      </c>
      <c r="J1922" s="5" t="s">
        <v>14</v>
      </c>
      <c r="K1922" s="4">
        <f t="shared" si="123"/>
        <v>45292</v>
      </c>
      <c r="L1922" s="14">
        <f>+VLOOKUP(B1922,'[1]TỔNG HỢP .'!E$1855:N$1986,10,0)</f>
        <v>-4784940</v>
      </c>
      <c r="M1922" s="14">
        <f t="shared" si="124"/>
        <v>0</v>
      </c>
      <c r="N1922" s="4" t="str">
        <f>+VLOOKUP(B1922,'[1]TỔNG HỢP .'!E$1855:N$1986,8,0)</f>
        <v>05.01.2024</v>
      </c>
      <c r="O1922" t="s">
        <v>1378</v>
      </c>
    </row>
    <row r="1923" spans="1:15" customFormat="1" hidden="1" x14ac:dyDescent="0.2">
      <c r="A1923" s="4">
        <v>45244</v>
      </c>
      <c r="B1923" s="5">
        <v>68156</v>
      </c>
      <c r="C1923" s="5" t="s">
        <v>10</v>
      </c>
      <c r="D1923" s="5" t="s">
        <v>1312</v>
      </c>
      <c r="E1923" s="8">
        <v>1739952</v>
      </c>
      <c r="F1923" s="9" t="s">
        <v>1053</v>
      </c>
      <c r="G1923" s="8">
        <v>139196</v>
      </c>
      <c r="H1923" s="8">
        <f t="shared" si="122"/>
        <v>1879148</v>
      </c>
      <c r="I1923" s="5" t="s">
        <v>13</v>
      </c>
      <c r="J1923" s="5" t="s">
        <v>14</v>
      </c>
      <c r="K1923" s="4">
        <f t="shared" si="123"/>
        <v>45292</v>
      </c>
      <c r="L1923" s="14">
        <f>+VLOOKUP(B1923,'[1]TỔNG HỢP .'!E$1855:N$1986,10,0)</f>
        <v>-1879148</v>
      </c>
      <c r="M1923" s="14">
        <f t="shared" si="124"/>
        <v>0</v>
      </c>
      <c r="N1923" s="4" t="str">
        <f>+VLOOKUP(B1923,'[1]TỔNG HỢP .'!E$1855:N$1986,8,0)</f>
        <v>05.01.2024</v>
      </c>
      <c r="O1923" t="s">
        <v>1378</v>
      </c>
    </row>
    <row r="1924" spans="1:15" customFormat="1" hidden="1" x14ac:dyDescent="0.2">
      <c r="A1924" s="4">
        <v>45245</v>
      </c>
      <c r="B1924" s="5">
        <v>68161</v>
      </c>
      <c r="C1924" s="5" t="s">
        <v>10</v>
      </c>
      <c r="D1924" s="5" t="s">
        <v>80</v>
      </c>
      <c r="E1924" s="8">
        <v>943990</v>
      </c>
      <c r="F1924" s="9" t="s">
        <v>1053</v>
      </c>
      <c r="G1924" s="8">
        <v>75519</v>
      </c>
      <c r="H1924" s="8">
        <f t="shared" si="122"/>
        <v>1019509</v>
      </c>
      <c r="I1924" s="5" t="s">
        <v>13</v>
      </c>
      <c r="J1924" s="5" t="s">
        <v>14</v>
      </c>
      <c r="K1924" s="4">
        <f t="shared" si="123"/>
        <v>45293</v>
      </c>
      <c r="L1924" s="14">
        <f>+VLOOKUP(B1924,'[1]TỔNG HỢP .'!E$1855:N$1986,10,0)</f>
        <v>-1019509</v>
      </c>
      <c r="M1924" s="14">
        <f t="shared" si="124"/>
        <v>0</v>
      </c>
      <c r="N1924" s="4" t="str">
        <f>+VLOOKUP(B1924,'[1]TỔNG HỢP .'!E$1855:N$1986,8,0)</f>
        <v>05.01.2024</v>
      </c>
      <c r="O1924" t="s">
        <v>1378</v>
      </c>
    </row>
    <row r="1925" spans="1:15" customFormat="1" hidden="1" x14ac:dyDescent="0.2">
      <c r="A1925" s="4">
        <v>45245</v>
      </c>
      <c r="B1925" s="5">
        <v>68167</v>
      </c>
      <c r="C1925" s="5" t="s">
        <v>10</v>
      </c>
      <c r="D1925" s="5" t="s">
        <v>188</v>
      </c>
      <c r="E1925" s="8">
        <v>2777860</v>
      </c>
      <c r="F1925" s="9" t="s">
        <v>1053</v>
      </c>
      <c r="G1925" s="8">
        <v>222229</v>
      </c>
      <c r="H1925" s="8">
        <f t="shared" si="122"/>
        <v>3000089</v>
      </c>
      <c r="I1925" s="5" t="s">
        <v>13</v>
      </c>
      <c r="J1925" s="5" t="s">
        <v>14</v>
      </c>
      <c r="K1925" s="4">
        <f t="shared" si="123"/>
        <v>45293</v>
      </c>
      <c r="L1925" s="14">
        <f>+VLOOKUP(B1925,'[1]TỔNG HỢP .'!E$1855:N$1986,10,0)</f>
        <v>-3000089</v>
      </c>
      <c r="M1925" s="14">
        <f t="shared" si="124"/>
        <v>0</v>
      </c>
      <c r="N1925" s="4" t="str">
        <f>+VLOOKUP(B1925,'[1]TỔNG HỢP .'!E$1855:N$1986,8,0)</f>
        <v>05.01.2024</v>
      </c>
      <c r="O1925" t="s">
        <v>1378</v>
      </c>
    </row>
    <row r="1926" spans="1:15" customFormat="1" hidden="1" x14ac:dyDescent="0.2">
      <c r="A1926" s="4">
        <v>45245</v>
      </c>
      <c r="B1926" s="5">
        <v>68208</v>
      </c>
      <c r="C1926" s="5" t="s">
        <v>10</v>
      </c>
      <c r="D1926" s="5" t="s">
        <v>197</v>
      </c>
      <c r="E1926" s="8">
        <v>1345454</v>
      </c>
      <c r="F1926" s="9" t="s">
        <v>1053</v>
      </c>
      <c r="G1926" s="8">
        <v>107636</v>
      </c>
      <c r="H1926" s="8">
        <f t="shared" si="122"/>
        <v>1453090</v>
      </c>
      <c r="I1926" s="5" t="s">
        <v>13</v>
      </c>
      <c r="J1926" s="5" t="s">
        <v>14</v>
      </c>
      <c r="K1926" s="4">
        <f t="shared" si="123"/>
        <v>45293</v>
      </c>
      <c r="L1926" s="14">
        <f>+VLOOKUP(B1926,'[1]TỔNG HỢP .'!E$1855:N$1986,10,0)</f>
        <v>-1453090</v>
      </c>
      <c r="M1926" s="14">
        <f t="shared" si="124"/>
        <v>0</v>
      </c>
      <c r="N1926" s="4" t="str">
        <f>+VLOOKUP(B1926,'[1]TỔNG HỢP .'!E$1855:N$1986,8,0)</f>
        <v>05.01.2024</v>
      </c>
      <c r="O1926" t="s">
        <v>1378</v>
      </c>
    </row>
    <row r="1927" spans="1:15" customFormat="1" hidden="1" x14ac:dyDescent="0.2">
      <c r="A1927" s="4">
        <v>45246</v>
      </c>
      <c r="B1927" s="5">
        <v>69341</v>
      </c>
      <c r="C1927" s="5" t="s">
        <v>10</v>
      </c>
      <c r="D1927" s="5" t="s">
        <v>123</v>
      </c>
      <c r="E1927" s="8">
        <v>1340580</v>
      </c>
      <c r="F1927" s="9" t="s">
        <v>1053</v>
      </c>
      <c r="G1927" s="8">
        <v>107246</v>
      </c>
      <c r="H1927" s="8">
        <f t="shared" si="122"/>
        <v>1447826</v>
      </c>
      <c r="I1927" s="5" t="s">
        <v>13</v>
      </c>
      <c r="J1927" s="5" t="s">
        <v>14</v>
      </c>
      <c r="K1927" s="4">
        <f t="shared" si="123"/>
        <v>45294</v>
      </c>
      <c r="L1927" s="14">
        <f>+VLOOKUP(B1927,'[1]TỔNG HỢP .'!E$1855:N$1986,10,0)</f>
        <v>-1447826</v>
      </c>
      <c r="M1927" s="14">
        <f t="shared" si="124"/>
        <v>0</v>
      </c>
      <c r="N1927" s="4" t="str">
        <f>+VLOOKUP(B1927,'[1]TỔNG HỢP .'!E$1855:N$1986,8,0)</f>
        <v>05.01.2024</v>
      </c>
      <c r="O1927" t="s">
        <v>1378</v>
      </c>
    </row>
    <row r="1928" spans="1:15" customFormat="1" hidden="1" x14ac:dyDescent="0.2">
      <c r="A1928" s="4">
        <v>45246</v>
      </c>
      <c r="B1928" s="5">
        <v>69342</v>
      </c>
      <c r="C1928" s="5" t="s">
        <v>10</v>
      </c>
      <c r="D1928" s="5" t="s">
        <v>123</v>
      </c>
      <c r="E1928" s="8">
        <v>1110580</v>
      </c>
      <c r="F1928" s="9" t="s">
        <v>1053</v>
      </c>
      <c r="G1928" s="8">
        <v>88846</v>
      </c>
      <c r="H1928" s="8">
        <f t="shared" si="122"/>
        <v>1199426</v>
      </c>
      <c r="I1928" s="5" t="s">
        <v>13</v>
      </c>
      <c r="J1928" s="5" t="s">
        <v>14</v>
      </c>
      <c r="K1928" s="4">
        <f t="shared" si="123"/>
        <v>45294</v>
      </c>
      <c r="L1928" s="14">
        <f>+VLOOKUP(B1928,'[1]TỔNG HỢP .'!E$1855:N$1986,10,0)</f>
        <v>-1199426</v>
      </c>
      <c r="M1928" s="14">
        <f t="shared" si="124"/>
        <v>0</v>
      </c>
      <c r="N1928" s="4" t="str">
        <f>+VLOOKUP(B1928,'[1]TỔNG HỢP .'!E$1855:N$1986,8,0)</f>
        <v>05.01.2024</v>
      </c>
      <c r="O1928" t="s">
        <v>1378</v>
      </c>
    </row>
    <row r="1929" spans="1:15" customFormat="1" hidden="1" x14ac:dyDescent="0.2">
      <c r="A1929" s="4">
        <v>45246</v>
      </c>
      <c r="B1929" s="5">
        <v>69343</v>
      </c>
      <c r="C1929" s="5" t="s">
        <v>10</v>
      </c>
      <c r="D1929" s="5" t="s">
        <v>87</v>
      </c>
      <c r="E1929" s="8">
        <v>1110580</v>
      </c>
      <c r="F1929" s="9" t="s">
        <v>1053</v>
      </c>
      <c r="G1929" s="8">
        <v>88846</v>
      </c>
      <c r="H1929" s="8">
        <f t="shared" si="122"/>
        <v>1199426</v>
      </c>
      <c r="I1929" s="5" t="s">
        <v>13</v>
      </c>
      <c r="J1929" s="5" t="s">
        <v>14</v>
      </c>
      <c r="K1929" s="4">
        <f t="shared" si="123"/>
        <v>45294</v>
      </c>
      <c r="L1929" s="14">
        <f>+VLOOKUP(B1929,'[1]TỔNG HỢP .'!E$1855:N$1986,10,0)</f>
        <v>-1199426</v>
      </c>
      <c r="M1929" s="14">
        <f t="shared" si="124"/>
        <v>0</v>
      </c>
      <c r="N1929" s="4" t="str">
        <f>+VLOOKUP(B1929,'[1]TỔNG HỢP .'!E$1855:N$1986,8,0)</f>
        <v>05.01.2024</v>
      </c>
      <c r="O1929" t="s">
        <v>1378</v>
      </c>
    </row>
    <row r="1930" spans="1:15" customFormat="1" hidden="1" x14ac:dyDescent="0.2">
      <c r="A1930" s="4">
        <v>45246</v>
      </c>
      <c r="B1930" s="5">
        <v>69344</v>
      </c>
      <c r="C1930" s="5" t="s">
        <v>10</v>
      </c>
      <c r="D1930" s="5" t="s">
        <v>94</v>
      </c>
      <c r="E1930" s="8">
        <v>3331740</v>
      </c>
      <c r="F1930" s="9" t="s">
        <v>1053</v>
      </c>
      <c r="G1930" s="8">
        <v>266539</v>
      </c>
      <c r="H1930" s="8">
        <f t="shared" si="122"/>
        <v>3598279</v>
      </c>
      <c r="I1930" s="5" t="s">
        <v>13</v>
      </c>
      <c r="J1930" s="5" t="s">
        <v>14</v>
      </c>
      <c r="K1930" s="4">
        <f t="shared" si="123"/>
        <v>45294</v>
      </c>
      <c r="L1930" s="14">
        <f>+VLOOKUP(B1930,'[1]TỔNG HỢP .'!E$1855:N$1986,10,0)</f>
        <v>-3598279</v>
      </c>
      <c r="M1930" s="14">
        <f t="shared" si="124"/>
        <v>0</v>
      </c>
      <c r="N1930" s="4" t="str">
        <f>+VLOOKUP(B1930,'[1]TỔNG HỢP .'!E$1855:N$1986,8,0)</f>
        <v>05.01.2024</v>
      </c>
      <c r="O1930" t="s">
        <v>1378</v>
      </c>
    </row>
    <row r="1931" spans="1:15" customFormat="1" hidden="1" x14ac:dyDescent="0.2">
      <c r="A1931" s="4">
        <v>45246</v>
      </c>
      <c r="B1931" s="5">
        <v>69346</v>
      </c>
      <c r="C1931" s="5" t="s">
        <v>10</v>
      </c>
      <c r="D1931" s="5" t="s">
        <v>15</v>
      </c>
      <c r="E1931" s="8">
        <v>3725262</v>
      </c>
      <c r="F1931" s="9" t="s">
        <v>1053</v>
      </c>
      <c r="G1931" s="8">
        <v>298021</v>
      </c>
      <c r="H1931" s="8">
        <f t="shared" si="122"/>
        <v>4023283</v>
      </c>
      <c r="I1931" s="5" t="s">
        <v>13</v>
      </c>
      <c r="J1931" s="5" t="s">
        <v>14</v>
      </c>
      <c r="K1931" s="4">
        <f t="shared" si="123"/>
        <v>45294</v>
      </c>
      <c r="L1931" s="14">
        <f>+VLOOKUP(B1931,'[1]TỔNG HỢP .'!E$1855:N$1986,10,0)</f>
        <v>-4023283</v>
      </c>
      <c r="M1931" s="14">
        <f t="shared" si="124"/>
        <v>0</v>
      </c>
      <c r="N1931" s="4" t="str">
        <f>+VLOOKUP(B1931,'[1]TỔNG HỢP .'!E$1855:N$1986,8,0)</f>
        <v>05.01.2024</v>
      </c>
      <c r="O1931" t="s">
        <v>1378</v>
      </c>
    </row>
    <row r="1932" spans="1:15" customFormat="1" hidden="1" x14ac:dyDescent="0.2">
      <c r="A1932" s="4">
        <v>45246</v>
      </c>
      <c r="B1932" s="5">
        <v>69347</v>
      </c>
      <c r="C1932" s="5" t="s">
        <v>10</v>
      </c>
      <c r="D1932" s="5" t="s">
        <v>100</v>
      </c>
      <c r="E1932" s="8">
        <v>2580540</v>
      </c>
      <c r="F1932" s="9" t="s">
        <v>1053</v>
      </c>
      <c r="G1932" s="8">
        <v>206443</v>
      </c>
      <c r="H1932" s="8">
        <f t="shared" si="122"/>
        <v>2786983</v>
      </c>
      <c r="I1932" s="5" t="s">
        <v>13</v>
      </c>
      <c r="J1932" s="5" t="s">
        <v>14</v>
      </c>
      <c r="K1932" s="4">
        <f t="shared" si="123"/>
        <v>45294</v>
      </c>
      <c r="L1932" s="14">
        <f>+VLOOKUP(B1932,'[1]TỔNG HỢP .'!E$1855:N$1986,10,0)</f>
        <v>-2786983</v>
      </c>
      <c r="M1932" s="14">
        <f t="shared" si="124"/>
        <v>0</v>
      </c>
      <c r="N1932" s="4" t="str">
        <f>+VLOOKUP(B1932,'[1]TỔNG HỢP .'!E$1855:N$1986,8,0)</f>
        <v>05.01.2024</v>
      </c>
      <c r="O1932" t="s">
        <v>1378</v>
      </c>
    </row>
    <row r="1933" spans="1:15" customFormat="1" hidden="1" x14ac:dyDescent="0.2">
      <c r="A1933" s="4">
        <v>45246</v>
      </c>
      <c r="B1933" s="5">
        <v>69348</v>
      </c>
      <c r="C1933" s="5" t="s">
        <v>10</v>
      </c>
      <c r="D1933" s="5" t="s">
        <v>54</v>
      </c>
      <c r="E1933" s="8">
        <v>4509832</v>
      </c>
      <c r="F1933" s="9" t="s">
        <v>1053</v>
      </c>
      <c r="G1933" s="8">
        <v>360787</v>
      </c>
      <c r="H1933" s="8">
        <f t="shared" si="122"/>
        <v>4870619</v>
      </c>
      <c r="I1933" s="5" t="s">
        <v>13</v>
      </c>
      <c r="J1933" s="5" t="s">
        <v>14</v>
      </c>
      <c r="K1933" s="4">
        <f t="shared" si="123"/>
        <v>45294</v>
      </c>
      <c r="L1933" s="14">
        <f>+VLOOKUP(B1933,'[1]TỔNG HỢP .'!E$1855:N$1986,10,0)</f>
        <v>-4870619</v>
      </c>
      <c r="M1933" s="14">
        <f t="shared" si="124"/>
        <v>0</v>
      </c>
      <c r="N1933" s="4" t="str">
        <f>+VLOOKUP(B1933,'[1]TỔNG HỢP .'!E$1855:N$1986,8,0)</f>
        <v>05.01.2024</v>
      </c>
      <c r="O1933" t="s">
        <v>1378</v>
      </c>
    </row>
    <row r="1934" spans="1:15" customFormat="1" hidden="1" x14ac:dyDescent="0.2">
      <c r="A1934" s="4">
        <v>45246</v>
      </c>
      <c r="B1934" s="5">
        <v>69349</v>
      </c>
      <c r="C1934" s="5" t="s">
        <v>10</v>
      </c>
      <c r="D1934" s="5" t="s">
        <v>57</v>
      </c>
      <c r="E1934" s="8">
        <v>2580540</v>
      </c>
      <c r="F1934" s="9" t="s">
        <v>1053</v>
      </c>
      <c r="G1934" s="8">
        <v>206443</v>
      </c>
      <c r="H1934" s="8">
        <f t="shared" si="122"/>
        <v>2786983</v>
      </c>
      <c r="I1934" s="5" t="s">
        <v>13</v>
      </c>
      <c r="J1934" s="5" t="s">
        <v>14</v>
      </c>
      <c r="K1934" s="4">
        <f t="shared" si="123"/>
        <v>45294</v>
      </c>
      <c r="L1934" s="14">
        <f>+VLOOKUP(B1934,'[1]TỔNG HỢP .'!E$1855:N$1986,10,0)</f>
        <v>-2786983</v>
      </c>
      <c r="M1934" s="14">
        <f t="shared" si="124"/>
        <v>0</v>
      </c>
      <c r="N1934" s="4" t="str">
        <f>+VLOOKUP(B1934,'[1]TỔNG HỢP .'!E$1855:N$1986,8,0)</f>
        <v>05.01.2024</v>
      </c>
      <c r="O1934" t="s">
        <v>1378</v>
      </c>
    </row>
    <row r="1935" spans="1:15" customFormat="1" hidden="1" x14ac:dyDescent="0.2">
      <c r="A1935" s="4">
        <v>45246</v>
      </c>
      <c r="B1935" s="5">
        <v>69350</v>
      </c>
      <c r="C1935" s="5" t="s">
        <v>10</v>
      </c>
      <c r="D1935" s="5" t="s">
        <v>32</v>
      </c>
      <c r="E1935" s="8">
        <v>1887980</v>
      </c>
      <c r="F1935" s="9" t="s">
        <v>1053</v>
      </c>
      <c r="G1935" s="8">
        <v>151038</v>
      </c>
      <c r="H1935" s="8">
        <f t="shared" si="122"/>
        <v>2039018</v>
      </c>
      <c r="I1935" s="5" t="s">
        <v>13</v>
      </c>
      <c r="J1935" s="5" t="s">
        <v>14</v>
      </c>
      <c r="K1935" s="4">
        <f t="shared" si="123"/>
        <v>45294</v>
      </c>
      <c r="L1935" s="14">
        <f>+VLOOKUP(B1935,'[1]TỔNG HỢP .'!E$1855:N$1986,10,0)</f>
        <v>-2039018</v>
      </c>
      <c r="M1935" s="14">
        <f t="shared" si="124"/>
        <v>0</v>
      </c>
      <c r="N1935" s="4" t="str">
        <f>+VLOOKUP(B1935,'[1]TỔNG HỢP .'!E$1855:N$1986,8,0)</f>
        <v>05.01.2024</v>
      </c>
      <c r="O1935" t="s">
        <v>1378</v>
      </c>
    </row>
    <row r="1936" spans="1:15" customFormat="1" hidden="1" x14ac:dyDescent="0.2">
      <c r="A1936" s="4">
        <v>45246</v>
      </c>
      <c r="B1936" s="5">
        <v>69351</v>
      </c>
      <c r="C1936" s="5" t="s">
        <v>10</v>
      </c>
      <c r="D1936" s="5" t="s">
        <v>32</v>
      </c>
      <c r="E1936" s="8">
        <v>943990</v>
      </c>
      <c r="F1936" s="9" t="s">
        <v>1053</v>
      </c>
      <c r="G1936" s="8">
        <v>75519</v>
      </c>
      <c r="H1936" s="8">
        <f t="shared" si="122"/>
        <v>1019509</v>
      </c>
      <c r="I1936" s="5" t="s">
        <v>13</v>
      </c>
      <c r="J1936" s="5" t="s">
        <v>14</v>
      </c>
      <c r="K1936" s="4">
        <f t="shared" si="123"/>
        <v>45294</v>
      </c>
      <c r="L1936" s="14">
        <f>+VLOOKUP(B1936,'[1]TỔNG HỢP .'!E$1855:N$1986,10,0)</f>
        <v>-1019509</v>
      </c>
      <c r="M1936" s="14">
        <f t="shared" si="124"/>
        <v>0</v>
      </c>
      <c r="N1936" s="4" t="str">
        <f>+VLOOKUP(B1936,'[1]TỔNG HỢP .'!E$1855:N$1986,8,0)</f>
        <v>05.01.2024</v>
      </c>
      <c r="O1936" t="s">
        <v>1378</v>
      </c>
    </row>
    <row r="1937" spans="1:15" customFormat="1" hidden="1" x14ac:dyDescent="0.2">
      <c r="A1937" s="4">
        <v>45246</v>
      </c>
      <c r="B1937" s="5">
        <v>69352</v>
      </c>
      <c r="C1937" s="5" t="s">
        <v>10</v>
      </c>
      <c r="D1937" s="5" t="s">
        <v>35</v>
      </c>
      <c r="E1937" s="8">
        <v>943990</v>
      </c>
      <c r="F1937" s="9" t="s">
        <v>1053</v>
      </c>
      <c r="G1937" s="8">
        <v>75519</v>
      </c>
      <c r="H1937" s="8">
        <f t="shared" si="122"/>
        <v>1019509</v>
      </c>
      <c r="I1937" s="5" t="s">
        <v>13</v>
      </c>
      <c r="J1937" s="5" t="s">
        <v>14</v>
      </c>
      <c r="K1937" s="4">
        <f t="shared" si="123"/>
        <v>45294</v>
      </c>
      <c r="L1937" s="14">
        <f>+VLOOKUP(B1937,'[1]TỔNG HỢP .'!E$1855:N$1986,10,0)</f>
        <v>-1019509</v>
      </c>
      <c r="M1937" s="14">
        <f t="shared" si="124"/>
        <v>0</v>
      </c>
      <c r="N1937" s="4" t="str">
        <f>+VLOOKUP(B1937,'[1]TỔNG HỢP .'!E$1855:N$1986,8,0)</f>
        <v>05.01.2024</v>
      </c>
      <c r="O1937" t="s">
        <v>1378</v>
      </c>
    </row>
    <row r="1938" spans="1:15" customFormat="1" hidden="1" x14ac:dyDescent="0.2">
      <c r="A1938" s="4">
        <v>45247</v>
      </c>
      <c r="B1938" s="5">
        <v>69355</v>
      </c>
      <c r="C1938" s="5" t="s">
        <v>10</v>
      </c>
      <c r="D1938" s="5" t="s">
        <v>1338</v>
      </c>
      <c r="E1938" s="8">
        <v>2823356</v>
      </c>
      <c r="F1938" s="9" t="s">
        <v>1053</v>
      </c>
      <c r="G1938" s="8">
        <v>225868</v>
      </c>
      <c r="H1938" s="8">
        <f t="shared" si="122"/>
        <v>3049224</v>
      </c>
      <c r="I1938" s="5" t="s">
        <v>13</v>
      </c>
      <c r="J1938" s="5" t="s">
        <v>14</v>
      </c>
      <c r="K1938" s="4">
        <f t="shared" si="123"/>
        <v>45295</v>
      </c>
      <c r="L1938" s="14">
        <f>+VLOOKUP(B1938,'[1]TỔNG HỢP .'!E$1855:N$1986,10,0)</f>
        <v>-3049224</v>
      </c>
      <c r="M1938" s="14">
        <f t="shared" si="124"/>
        <v>0</v>
      </c>
      <c r="N1938" s="4" t="str">
        <f>+VLOOKUP(B1938,'[1]TỔNG HỢP .'!E$1855:N$1986,8,0)</f>
        <v>05.01.2024</v>
      </c>
      <c r="O1938" t="s">
        <v>1378</v>
      </c>
    </row>
    <row r="1939" spans="1:15" customFormat="1" hidden="1" x14ac:dyDescent="0.2">
      <c r="A1939" s="4">
        <v>45247</v>
      </c>
      <c r="B1939" s="5">
        <v>69356</v>
      </c>
      <c r="C1939" s="5" t="s">
        <v>10</v>
      </c>
      <c r="D1939" s="5" t="s">
        <v>1306</v>
      </c>
      <c r="E1939" s="8">
        <v>9566244</v>
      </c>
      <c r="F1939" s="9" t="s">
        <v>1053</v>
      </c>
      <c r="G1939" s="8">
        <v>765300</v>
      </c>
      <c r="H1939" s="8">
        <f t="shared" si="122"/>
        <v>10331544</v>
      </c>
      <c r="I1939" s="5" t="s">
        <v>13</v>
      </c>
      <c r="J1939" s="5" t="s">
        <v>14</v>
      </c>
      <c r="K1939" s="4">
        <f t="shared" si="123"/>
        <v>45295</v>
      </c>
      <c r="L1939" s="14">
        <f>+VLOOKUP(B1939,'[1]TỔNG HỢP .'!E$1855:N$1986,10,0)</f>
        <v>-10331544</v>
      </c>
      <c r="M1939" s="14">
        <f t="shared" si="124"/>
        <v>0</v>
      </c>
      <c r="N1939" s="4" t="str">
        <f>+VLOOKUP(B1939,'[1]TỔNG HỢP .'!E$1855:N$1986,8,0)</f>
        <v>05.01.2024</v>
      </c>
      <c r="O1939" t="s">
        <v>1378</v>
      </c>
    </row>
    <row r="1940" spans="1:15" customFormat="1" hidden="1" x14ac:dyDescent="0.2">
      <c r="A1940" s="4">
        <v>45247</v>
      </c>
      <c r="B1940" s="5">
        <v>69357</v>
      </c>
      <c r="C1940" s="5" t="s">
        <v>10</v>
      </c>
      <c r="D1940" s="5" t="s">
        <v>1305</v>
      </c>
      <c r="E1940" s="8">
        <v>2579220</v>
      </c>
      <c r="F1940" s="9" t="s">
        <v>1053</v>
      </c>
      <c r="G1940" s="8">
        <v>206338</v>
      </c>
      <c r="H1940" s="8">
        <f t="shared" si="122"/>
        <v>2785558</v>
      </c>
      <c r="I1940" s="5" t="s">
        <v>13</v>
      </c>
      <c r="J1940" s="5" t="s">
        <v>14</v>
      </c>
      <c r="K1940" s="4">
        <f t="shared" si="123"/>
        <v>45295</v>
      </c>
      <c r="L1940" s="14">
        <f>+VLOOKUP(B1940,'[1]TỔNG HỢP .'!E$1855:N$1986,10,0)</f>
        <v>-2785558</v>
      </c>
      <c r="M1940" s="14">
        <f t="shared" si="124"/>
        <v>0</v>
      </c>
      <c r="N1940" s="4" t="str">
        <f>+VLOOKUP(B1940,'[1]TỔNG HỢP .'!E$1855:N$1986,8,0)</f>
        <v>05.01.2024</v>
      </c>
      <c r="O1940" t="s">
        <v>1378</v>
      </c>
    </row>
    <row r="1941" spans="1:15" customFormat="1" hidden="1" x14ac:dyDescent="0.2">
      <c r="A1941" s="4">
        <v>45247</v>
      </c>
      <c r="B1941" s="5">
        <v>69358</v>
      </c>
      <c r="C1941" s="5" t="s">
        <v>10</v>
      </c>
      <c r="D1941" s="5" t="s">
        <v>1309</v>
      </c>
      <c r="E1941" s="8">
        <v>2777860</v>
      </c>
      <c r="F1941" s="9" t="s">
        <v>1053</v>
      </c>
      <c r="G1941" s="8">
        <v>222229</v>
      </c>
      <c r="H1941" s="8">
        <f t="shared" si="122"/>
        <v>3000089</v>
      </c>
      <c r="I1941" s="5" t="s">
        <v>13</v>
      </c>
      <c r="J1941" s="5" t="s">
        <v>14</v>
      </c>
      <c r="K1941" s="4">
        <f t="shared" si="123"/>
        <v>45295</v>
      </c>
      <c r="L1941" s="14">
        <f>+VLOOKUP(B1941,'[1]TỔNG HỢP .'!E$1855:N$1986,10,0)</f>
        <v>-3000089</v>
      </c>
      <c r="M1941" s="14">
        <f t="shared" si="124"/>
        <v>0</v>
      </c>
      <c r="N1941" s="4" t="str">
        <f>+VLOOKUP(B1941,'[1]TỔNG HỢP .'!E$1855:N$1986,8,0)</f>
        <v>05.01.2024</v>
      </c>
      <c r="O1941" t="s">
        <v>1378</v>
      </c>
    </row>
    <row r="1942" spans="1:15" customFormat="1" hidden="1" x14ac:dyDescent="0.2">
      <c r="A1942" s="4">
        <v>45250</v>
      </c>
      <c r="B1942" s="5">
        <v>69774</v>
      </c>
      <c r="C1942" s="5" t="s">
        <v>10</v>
      </c>
      <c r="D1942" s="5" t="s">
        <v>21</v>
      </c>
      <c r="E1942" s="8">
        <v>2421892</v>
      </c>
      <c r="F1942" s="9" t="s">
        <v>1053</v>
      </c>
      <c r="G1942" s="8">
        <v>193751</v>
      </c>
      <c r="H1942" s="8">
        <f t="shared" si="122"/>
        <v>2615643</v>
      </c>
      <c r="I1942" s="5" t="s">
        <v>13</v>
      </c>
      <c r="J1942" s="5" t="s">
        <v>14</v>
      </c>
      <c r="K1942" s="4">
        <f t="shared" si="123"/>
        <v>45298</v>
      </c>
      <c r="L1942" s="14">
        <f>+VLOOKUP(B1942,'[1]TỔNG HỢP .'!E$1855:N$1986,10,0)</f>
        <v>-2615643</v>
      </c>
      <c r="M1942" s="14">
        <f t="shared" si="124"/>
        <v>0</v>
      </c>
      <c r="N1942" s="4" t="str">
        <f>+VLOOKUP(B1942,'[1]TỔNG HỢP .'!E$1855:N$1986,8,0)</f>
        <v>05.01.2024</v>
      </c>
      <c r="O1942" t="s">
        <v>1378</v>
      </c>
    </row>
    <row r="1943" spans="1:15" customFormat="1" hidden="1" x14ac:dyDescent="0.2">
      <c r="A1943" s="4">
        <v>45250</v>
      </c>
      <c r="B1943" s="5">
        <v>69775</v>
      </c>
      <c r="C1943" s="5" t="s">
        <v>10</v>
      </c>
      <c r="D1943" s="5" t="s">
        <v>54</v>
      </c>
      <c r="E1943" s="8">
        <v>1468640</v>
      </c>
      <c r="F1943" s="9" t="s">
        <v>1053</v>
      </c>
      <c r="G1943" s="8">
        <v>117491</v>
      </c>
      <c r="H1943" s="8">
        <f t="shared" si="122"/>
        <v>1586131</v>
      </c>
      <c r="I1943" s="5" t="s">
        <v>13</v>
      </c>
      <c r="J1943" s="5" t="s">
        <v>14</v>
      </c>
      <c r="K1943" s="4">
        <f t="shared" si="123"/>
        <v>45298</v>
      </c>
      <c r="L1943" s="14">
        <f>+VLOOKUP(B1943,'[1]TỔNG HỢP .'!E$1855:N$1986,10,0)</f>
        <v>-1586131</v>
      </c>
      <c r="M1943" s="14">
        <f t="shared" si="124"/>
        <v>0</v>
      </c>
      <c r="N1943" s="4" t="str">
        <f>+VLOOKUP(B1943,'[1]TỔNG HỢP .'!E$1855:N$1986,8,0)</f>
        <v>05.01.2024</v>
      </c>
      <c r="O1943" t="s">
        <v>1378</v>
      </c>
    </row>
    <row r="1944" spans="1:15" customFormat="1" hidden="1" x14ac:dyDescent="0.2">
      <c r="A1944" s="4">
        <v>45250</v>
      </c>
      <c r="B1944" s="5">
        <v>69776</v>
      </c>
      <c r="C1944" s="5" t="s">
        <v>10</v>
      </c>
      <c r="D1944" s="5" t="s">
        <v>57</v>
      </c>
      <c r="E1944" s="8">
        <v>1669372</v>
      </c>
      <c r="F1944" s="9" t="s">
        <v>1053</v>
      </c>
      <c r="G1944" s="8">
        <v>133550</v>
      </c>
      <c r="H1944" s="8">
        <f t="shared" si="122"/>
        <v>1802922</v>
      </c>
      <c r="I1944" s="5" t="s">
        <v>13</v>
      </c>
      <c r="J1944" s="5" t="s">
        <v>14</v>
      </c>
      <c r="K1944" s="4">
        <f t="shared" si="123"/>
        <v>45298</v>
      </c>
      <c r="L1944" s="14">
        <f>+VLOOKUP(B1944,'[1]TỔNG HỢP .'!E$1855:N$1986,10,0)</f>
        <v>-1802922</v>
      </c>
      <c r="M1944" s="14">
        <f t="shared" si="124"/>
        <v>0</v>
      </c>
      <c r="N1944" s="4" t="str">
        <f>+VLOOKUP(B1944,'[1]TỔNG HỢP .'!E$1855:N$1986,8,0)</f>
        <v>05.01.2024</v>
      </c>
      <c r="O1944" t="s">
        <v>1378</v>
      </c>
    </row>
    <row r="1945" spans="1:15" customFormat="1" hidden="1" x14ac:dyDescent="0.2">
      <c r="A1945" s="4">
        <v>45250</v>
      </c>
      <c r="B1945" s="5">
        <v>69777</v>
      </c>
      <c r="C1945" s="5" t="s">
        <v>10</v>
      </c>
      <c r="D1945" s="5" t="s">
        <v>60</v>
      </c>
      <c r="E1945" s="8">
        <v>4801700</v>
      </c>
      <c r="F1945" s="9" t="s">
        <v>1053</v>
      </c>
      <c r="G1945" s="8">
        <v>384136</v>
      </c>
      <c r="H1945" s="8">
        <f t="shared" si="122"/>
        <v>5185836</v>
      </c>
      <c r="I1945" s="5" t="s">
        <v>13</v>
      </c>
      <c r="J1945" s="5" t="s">
        <v>14</v>
      </c>
      <c r="K1945" s="4">
        <f t="shared" si="123"/>
        <v>45298</v>
      </c>
      <c r="L1945" s="14">
        <f>+VLOOKUP(B1945,'[1]TỔNG HỢP .'!E$1855:N$1986,10,0)</f>
        <v>-5185836</v>
      </c>
      <c r="M1945" s="14">
        <f t="shared" si="124"/>
        <v>0</v>
      </c>
      <c r="N1945" s="4" t="str">
        <f>+VLOOKUP(B1945,'[1]TỔNG HỢP .'!E$1855:N$1986,8,0)</f>
        <v>05.01.2024</v>
      </c>
      <c r="O1945" t="s">
        <v>1378</v>
      </c>
    </row>
    <row r="1946" spans="1:15" customFormat="1" hidden="1" x14ac:dyDescent="0.2">
      <c r="A1946" s="4">
        <v>45250</v>
      </c>
      <c r="B1946" s="5">
        <v>69778</v>
      </c>
      <c r="C1946" s="5" t="s">
        <v>10</v>
      </c>
      <c r="D1946" s="5" t="s">
        <v>38</v>
      </c>
      <c r="E1946" s="8">
        <v>3532472</v>
      </c>
      <c r="F1946" s="9" t="s">
        <v>1053</v>
      </c>
      <c r="G1946" s="8">
        <v>282598</v>
      </c>
      <c r="H1946" s="8">
        <f t="shared" si="122"/>
        <v>3815070</v>
      </c>
      <c r="I1946" s="5" t="s">
        <v>13</v>
      </c>
      <c r="J1946" s="5" t="s">
        <v>14</v>
      </c>
      <c r="K1946" s="4">
        <f t="shared" si="123"/>
        <v>45298</v>
      </c>
      <c r="L1946" s="14">
        <f>+VLOOKUP(B1946,'[1]TỔNG HỢP .'!E$1855:N$1986,10,0)</f>
        <v>-3815070</v>
      </c>
      <c r="M1946" s="14">
        <f t="shared" si="124"/>
        <v>0</v>
      </c>
      <c r="N1946" s="4" t="str">
        <f>+VLOOKUP(B1946,'[1]TỔNG HỢP .'!E$1855:N$1986,8,0)</f>
        <v>05.01.2024</v>
      </c>
      <c r="O1946" t="s">
        <v>1378</v>
      </c>
    </row>
    <row r="1947" spans="1:15" customFormat="1" hidden="1" x14ac:dyDescent="0.2">
      <c r="A1947" s="4">
        <v>45250</v>
      </c>
      <c r="B1947" s="5">
        <v>69779</v>
      </c>
      <c r="C1947" s="5" t="s">
        <v>10</v>
      </c>
      <c r="D1947" s="5" t="s">
        <v>38</v>
      </c>
      <c r="E1947" s="8">
        <v>2221160</v>
      </c>
      <c r="F1947" s="9" t="s">
        <v>1053</v>
      </c>
      <c r="G1947" s="8">
        <v>177693</v>
      </c>
      <c r="H1947" s="8">
        <f t="shared" si="122"/>
        <v>2398853</v>
      </c>
      <c r="I1947" s="5" t="s">
        <v>13</v>
      </c>
      <c r="J1947" s="5" t="s">
        <v>14</v>
      </c>
      <c r="K1947" s="4">
        <f t="shared" si="123"/>
        <v>45298</v>
      </c>
      <c r="L1947" s="14">
        <f>+VLOOKUP(B1947,'[1]TỔNG HỢP .'!E$1855:N$1986,10,0)</f>
        <v>-2398853</v>
      </c>
      <c r="M1947" s="14">
        <f t="shared" si="124"/>
        <v>0</v>
      </c>
      <c r="N1947" s="4" t="str">
        <f>+VLOOKUP(B1947,'[1]TỔNG HỢP .'!E$1855:N$1986,8,0)</f>
        <v>05.01.2024</v>
      </c>
      <c r="O1947" t="s">
        <v>1378</v>
      </c>
    </row>
    <row r="1948" spans="1:15" customFormat="1" hidden="1" x14ac:dyDescent="0.2">
      <c r="A1948" s="4">
        <v>45250</v>
      </c>
      <c r="B1948" s="5">
        <v>69780</v>
      </c>
      <c r="C1948" s="5" t="s">
        <v>10</v>
      </c>
      <c r="D1948" s="5" t="s">
        <v>50</v>
      </c>
      <c r="E1948" s="8">
        <v>2421892</v>
      </c>
      <c r="F1948" s="9" t="s">
        <v>1053</v>
      </c>
      <c r="G1948" s="8">
        <v>193751</v>
      </c>
      <c r="H1948" s="8">
        <f t="shared" si="122"/>
        <v>2615643</v>
      </c>
      <c r="I1948" s="5" t="s">
        <v>13</v>
      </c>
      <c r="J1948" s="5" t="s">
        <v>14</v>
      </c>
      <c r="K1948" s="4">
        <f t="shared" si="123"/>
        <v>45298</v>
      </c>
      <c r="L1948" s="14">
        <f>+VLOOKUP(B1948,'[1]TỔNG HỢP .'!E$1855:N$1986,10,0)</f>
        <v>-2615643</v>
      </c>
      <c r="M1948" s="14">
        <f t="shared" si="124"/>
        <v>0</v>
      </c>
      <c r="N1948" s="4" t="str">
        <f>+VLOOKUP(B1948,'[1]TỔNG HỢP .'!E$1855:N$1986,8,0)</f>
        <v>05.01.2024</v>
      </c>
      <c r="O1948" t="s">
        <v>1378</v>
      </c>
    </row>
    <row r="1949" spans="1:15" customFormat="1" hidden="1" x14ac:dyDescent="0.2">
      <c r="A1949" s="4">
        <v>45250</v>
      </c>
      <c r="B1949" s="5">
        <v>69781</v>
      </c>
      <c r="C1949" s="5" t="s">
        <v>10</v>
      </c>
      <c r="D1949" s="5" t="s">
        <v>267</v>
      </c>
      <c r="E1949" s="8">
        <v>5044516</v>
      </c>
      <c r="F1949" s="9" t="s">
        <v>1053</v>
      </c>
      <c r="G1949" s="8">
        <v>403561</v>
      </c>
      <c r="H1949" s="8">
        <f t="shared" si="122"/>
        <v>5448077</v>
      </c>
      <c r="I1949" s="5" t="s">
        <v>13</v>
      </c>
      <c r="J1949" s="5" t="s">
        <v>14</v>
      </c>
      <c r="K1949" s="4">
        <f t="shared" si="123"/>
        <v>45298</v>
      </c>
      <c r="L1949" s="14">
        <f>+VLOOKUP(B1949,'[1]TỔNG HỢP .'!E$1855:N$1986,10,0)</f>
        <v>-5448077</v>
      </c>
      <c r="M1949" s="14">
        <f t="shared" si="124"/>
        <v>0</v>
      </c>
      <c r="N1949" s="4" t="str">
        <f>+VLOOKUP(B1949,'[1]TỔNG HỢP .'!E$1855:N$1986,8,0)</f>
        <v>05.01.2024</v>
      </c>
      <c r="O1949" t="s">
        <v>1378</v>
      </c>
    </row>
    <row r="1950" spans="1:15" customFormat="1" hidden="1" x14ac:dyDescent="0.2">
      <c r="A1950" s="4">
        <v>45250</v>
      </c>
      <c r="B1950" s="5">
        <v>69782</v>
      </c>
      <c r="C1950" s="5" t="s">
        <v>10</v>
      </c>
      <c r="D1950" s="5" t="s">
        <v>1024</v>
      </c>
      <c r="E1950" s="8">
        <v>2421892</v>
      </c>
      <c r="F1950" s="9" t="s">
        <v>1053</v>
      </c>
      <c r="G1950" s="8">
        <v>193751</v>
      </c>
      <c r="H1950" s="8">
        <f t="shared" si="122"/>
        <v>2615643</v>
      </c>
      <c r="I1950" s="5" t="s">
        <v>13</v>
      </c>
      <c r="J1950" s="5" t="s">
        <v>14</v>
      </c>
      <c r="K1950" s="4">
        <f t="shared" si="123"/>
        <v>45298</v>
      </c>
      <c r="L1950" s="14">
        <f>+VLOOKUP(B1950,'[1]TỔNG HỢP .'!E$1855:N$1986,10,0)</f>
        <v>-2615643</v>
      </c>
      <c r="M1950" s="14">
        <f t="shared" si="124"/>
        <v>0</v>
      </c>
      <c r="N1950" s="4" t="str">
        <f>+VLOOKUP(B1950,'[1]TỔNG HỢP .'!E$1855:N$1986,8,0)</f>
        <v>05.01.2024</v>
      </c>
      <c r="O1950" t="s">
        <v>1378</v>
      </c>
    </row>
    <row r="1951" spans="1:15" customFormat="1" hidden="1" x14ac:dyDescent="0.2">
      <c r="A1951" s="4">
        <v>45250</v>
      </c>
      <c r="B1951" s="5">
        <v>69783</v>
      </c>
      <c r="C1951" s="5" t="s">
        <v>10</v>
      </c>
      <c r="D1951" s="5" t="s">
        <v>1339</v>
      </c>
      <c r="E1951" s="8">
        <v>602196</v>
      </c>
      <c r="F1951" s="9" t="s">
        <v>1053</v>
      </c>
      <c r="G1951" s="8">
        <v>48176</v>
      </c>
      <c r="H1951" s="8">
        <f t="shared" si="122"/>
        <v>650372</v>
      </c>
      <c r="I1951" s="5" t="s">
        <v>13</v>
      </c>
      <c r="J1951" s="5" t="s">
        <v>14</v>
      </c>
      <c r="K1951" s="4">
        <f t="shared" si="123"/>
        <v>45298</v>
      </c>
      <c r="L1951" s="14">
        <f>+VLOOKUP(B1951,'[1]TỔNG HỢP .'!E$1855:N$1986,10,0)</f>
        <v>-650372</v>
      </c>
      <c r="M1951" s="14">
        <f t="shared" si="124"/>
        <v>0</v>
      </c>
      <c r="N1951" s="4" t="str">
        <f>+VLOOKUP(B1951,'[1]TỔNG HỢP .'!E$1855:N$1986,8,0)</f>
        <v>05.01.2024</v>
      </c>
      <c r="O1951" t="s">
        <v>1378</v>
      </c>
    </row>
    <row r="1952" spans="1:15" customFormat="1" hidden="1" x14ac:dyDescent="0.2">
      <c r="A1952" s="4">
        <v>45250</v>
      </c>
      <c r="B1952" s="5">
        <v>69784</v>
      </c>
      <c r="C1952" s="5" t="s">
        <v>10</v>
      </c>
      <c r="D1952" s="5" t="s">
        <v>18</v>
      </c>
      <c r="E1952" s="8">
        <v>13363232</v>
      </c>
      <c r="F1952" s="9" t="s">
        <v>1053</v>
      </c>
      <c r="G1952" s="8">
        <v>1069059</v>
      </c>
      <c r="H1952" s="8">
        <f t="shared" si="122"/>
        <v>14432291</v>
      </c>
      <c r="I1952" s="5" t="s">
        <v>13</v>
      </c>
      <c r="J1952" s="5" t="s">
        <v>14</v>
      </c>
      <c r="K1952" s="4">
        <f t="shared" si="123"/>
        <v>45298</v>
      </c>
      <c r="L1952" s="14">
        <f>+VLOOKUP(B1952,'[1]TỔNG HỢP .'!E$1855:N$1986,10,0)</f>
        <v>-14432291</v>
      </c>
      <c r="M1952" s="14">
        <f t="shared" si="124"/>
        <v>0</v>
      </c>
      <c r="N1952" s="4" t="str">
        <f>+VLOOKUP(B1952,'[1]TỔNG HỢP .'!E$1855:N$1986,8,0)</f>
        <v>05.01.2024</v>
      </c>
      <c r="O1952" t="s">
        <v>1378</v>
      </c>
    </row>
    <row r="1953" spans="1:16" hidden="1" x14ac:dyDescent="0.2">
      <c r="A1953" s="4">
        <v>45251</v>
      </c>
      <c r="B1953" s="5">
        <v>15521</v>
      </c>
      <c r="C1953" s="5" t="s">
        <v>748</v>
      </c>
      <c r="D1953" s="5" t="s">
        <v>1340</v>
      </c>
      <c r="E1953" s="8">
        <v>-1904029</v>
      </c>
      <c r="F1953" s="9" t="s">
        <v>1053</v>
      </c>
      <c r="G1953" s="8">
        <v>-152322</v>
      </c>
      <c r="H1953" s="8">
        <v>-2056351</v>
      </c>
      <c r="I1953" s="5" t="s">
        <v>13</v>
      </c>
      <c r="J1953" s="5" t="s">
        <v>14</v>
      </c>
      <c r="K1953" s="4">
        <f t="shared" si="123"/>
        <v>45299</v>
      </c>
      <c r="L1953" s="14">
        <f>+VLOOKUP(B1953,'[1]TỔNG HỢP .'!E$1635:M$1783,9,0)</f>
        <v>2056351</v>
      </c>
      <c r="M1953" s="14">
        <f t="shared" si="124"/>
        <v>0</v>
      </c>
      <c r="N1953" s="4" t="str">
        <f>+VLOOKUP(B1953,'[1]TỔNG HỢP .'!E$1635:M$1783,8,0)</f>
        <v>05.12.2023</v>
      </c>
      <c r="O1953" t="s">
        <v>1357</v>
      </c>
      <c r="P1953"/>
    </row>
    <row r="1954" spans="1:16" hidden="1" x14ac:dyDescent="0.2">
      <c r="A1954" s="4">
        <v>45251</v>
      </c>
      <c r="B1954" s="5">
        <v>15569</v>
      </c>
      <c r="C1954" s="5" t="s">
        <v>748</v>
      </c>
      <c r="D1954" s="5" t="s">
        <v>1341</v>
      </c>
      <c r="E1954" s="8">
        <v>-519622</v>
      </c>
      <c r="F1954" s="9" t="s">
        <v>1053</v>
      </c>
      <c r="G1954" s="8">
        <v>-41570</v>
      </c>
      <c r="H1954" s="8">
        <v>-561192</v>
      </c>
      <c r="I1954" s="5" t="s">
        <v>13</v>
      </c>
      <c r="J1954" s="5" t="s">
        <v>14</v>
      </c>
      <c r="K1954" s="4">
        <f t="shared" si="123"/>
        <v>45299</v>
      </c>
      <c r="L1954" s="14">
        <f>+VLOOKUP(B1954,'[1]TỔNG HỢP .'!E$1635:M$1783,9,0)</f>
        <v>561192</v>
      </c>
      <c r="M1954" s="14">
        <f t="shared" si="124"/>
        <v>0</v>
      </c>
      <c r="N1954" s="4" t="str">
        <f>+VLOOKUP(B1954,'[1]TỔNG HỢP .'!E$1635:M$1783,8,0)</f>
        <v>05.12.2023</v>
      </c>
      <c r="O1954" t="s">
        <v>1357</v>
      </c>
      <c r="P1954"/>
    </row>
    <row r="1955" spans="1:16" hidden="1" x14ac:dyDescent="0.2">
      <c r="A1955" s="4">
        <v>45251</v>
      </c>
      <c r="B1955" s="5">
        <v>69924</v>
      </c>
      <c r="C1955" s="5" t="s">
        <v>10</v>
      </c>
      <c r="D1955" s="5" t="s">
        <v>175</v>
      </c>
      <c r="E1955" s="8">
        <v>2579220</v>
      </c>
      <c r="F1955" s="9" t="s">
        <v>1053</v>
      </c>
      <c r="G1955" s="8">
        <v>206338</v>
      </c>
      <c r="H1955" s="8">
        <f t="shared" ref="H1955:H1965" si="125">+E1955+G1955</f>
        <v>2785558</v>
      </c>
      <c r="I1955" s="5" t="s">
        <v>13</v>
      </c>
      <c r="J1955" s="5" t="s">
        <v>14</v>
      </c>
      <c r="K1955" s="4">
        <f t="shared" si="123"/>
        <v>45299</v>
      </c>
      <c r="L1955" s="14">
        <f>+VLOOKUP(B1955,'[1]TỔNG HỢP .'!E$1855:N$1986,10,0)</f>
        <v>-2785558</v>
      </c>
      <c r="M1955" s="14">
        <f t="shared" si="124"/>
        <v>0</v>
      </c>
      <c r="N1955" s="4" t="str">
        <f>+VLOOKUP(B1955,'[1]TỔNG HỢP .'!E$1855:N$1986,8,0)</f>
        <v>05.01.2024</v>
      </c>
      <c r="O1955" t="s">
        <v>1378</v>
      </c>
      <c r="P1955"/>
    </row>
    <row r="1956" spans="1:16" hidden="1" x14ac:dyDescent="0.2">
      <c r="A1956" s="4">
        <v>45251</v>
      </c>
      <c r="B1956" s="5">
        <v>69961</v>
      </c>
      <c r="C1956" s="5" t="s">
        <v>10</v>
      </c>
      <c r="D1956" s="5" t="s">
        <v>1025</v>
      </c>
      <c r="E1956" s="8">
        <v>4340592</v>
      </c>
      <c r="F1956" s="9" t="s">
        <v>1053</v>
      </c>
      <c r="G1956" s="8">
        <v>347247</v>
      </c>
      <c r="H1956" s="8">
        <f t="shared" si="125"/>
        <v>4687839</v>
      </c>
      <c r="I1956" s="5" t="s">
        <v>13</v>
      </c>
      <c r="J1956" s="5" t="s">
        <v>14</v>
      </c>
      <c r="K1956" s="4">
        <f t="shared" si="123"/>
        <v>45299</v>
      </c>
      <c r="L1956" s="14">
        <f>+VLOOKUP(B1956,'[1]TỔNG HỢP .'!E$1855:N$1986,10,0)</f>
        <v>-4687839</v>
      </c>
      <c r="M1956" s="14">
        <f t="shared" si="124"/>
        <v>0</v>
      </c>
      <c r="N1956" s="4" t="str">
        <f>+VLOOKUP(B1956,'[1]TỔNG HỢP .'!E$1855:N$1986,8,0)</f>
        <v>05.01.2024</v>
      </c>
      <c r="O1956" t="s">
        <v>1378</v>
      </c>
      <c r="P1956"/>
    </row>
    <row r="1957" spans="1:16" hidden="1" x14ac:dyDescent="0.2">
      <c r="A1957" s="4">
        <v>45251</v>
      </c>
      <c r="B1957" s="5">
        <v>69968</v>
      </c>
      <c r="C1957" s="5" t="s">
        <v>10</v>
      </c>
      <c r="D1957" s="5" t="s">
        <v>74</v>
      </c>
      <c r="E1957" s="8">
        <v>5359172</v>
      </c>
      <c r="F1957" s="9" t="s">
        <v>1053</v>
      </c>
      <c r="G1957" s="8">
        <v>428734</v>
      </c>
      <c r="H1957" s="8">
        <f t="shared" si="125"/>
        <v>5787906</v>
      </c>
      <c r="I1957" s="5" t="s">
        <v>13</v>
      </c>
      <c r="J1957" s="5" t="s">
        <v>14</v>
      </c>
      <c r="K1957" s="4">
        <f t="shared" si="123"/>
        <v>45299</v>
      </c>
      <c r="L1957" s="14">
        <f>+VLOOKUP(B1957,'[1]TỔNG HỢP .'!E$1855:N$1986,10,0)</f>
        <v>-5787906</v>
      </c>
      <c r="M1957" s="14">
        <f t="shared" si="124"/>
        <v>0</v>
      </c>
      <c r="N1957" s="4" t="str">
        <f>+VLOOKUP(B1957,'[1]TỔNG HỢP .'!E$1855:N$1986,8,0)</f>
        <v>05.01.2024</v>
      </c>
      <c r="O1957" t="s">
        <v>1378</v>
      </c>
      <c r="P1957"/>
    </row>
    <row r="1958" spans="1:16" hidden="1" x14ac:dyDescent="0.2">
      <c r="A1958" s="4">
        <v>45251</v>
      </c>
      <c r="B1958" s="5">
        <v>69976</v>
      </c>
      <c r="C1958" s="5" t="s">
        <v>10</v>
      </c>
      <c r="D1958" s="5" t="s">
        <v>69</v>
      </c>
      <c r="E1958" s="8">
        <v>2580540</v>
      </c>
      <c r="F1958" s="9" t="s">
        <v>1053</v>
      </c>
      <c r="G1958" s="8">
        <v>206443</v>
      </c>
      <c r="H1958" s="8">
        <f t="shared" si="125"/>
        <v>2786983</v>
      </c>
      <c r="I1958" s="5" t="s">
        <v>13</v>
      </c>
      <c r="J1958" s="5" t="s">
        <v>14</v>
      </c>
      <c r="K1958" s="4">
        <f t="shared" si="123"/>
        <v>45299</v>
      </c>
      <c r="L1958" s="14">
        <f>+VLOOKUP(B1958,'[1]TỔNG HỢP .'!E$1855:N$1986,10,0)</f>
        <v>-2786983</v>
      </c>
      <c r="M1958" s="14">
        <f t="shared" si="124"/>
        <v>0</v>
      </c>
      <c r="N1958" s="4" t="str">
        <f>+VLOOKUP(B1958,'[1]TỔNG HỢP .'!E$1855:N$1986,8,0)</f>
        <v>05.01.2024</v>
      </c>
      <c r="O1958" t="s">
        <v>1378</v>
      </c>
      <c r="P1958"/>
    </row>
    <row r="1959" spans="1:16" hidden="1" x14ac:dyDescent="0.2">
      <c r="A1959" s="4">
        <v>45251</v>
      </c>
      <c r="B1959" s="5">
        <v>70054</v>
      </c>
      <c r="C1959" s="5" t="s">
        <v>10</v>
      </c>
      <c r="D1959" s="5" t="s">
        <v>87</v>
      </c>
      <c r="E1959" s="8">
        <v>2777860</v>
      </c>
      <c r="F1959" s="9" t="s">
        <v>1053</v>
      </c>
      <c r="G1959" s="8">
        <v>222229</v>
      </c>
      <c r="H1959" s="8">
        <f t="shared" si="125"/>
        <v>3000089</v>
      </c>
      <c r="I1959" s="5" t="s">
        <v>13</v>
      </c>
      <c r="J1959" s="5" t="s">
        <v>14</v>
      </c>
      <c r="K1959" s="4">
        <f t="shared" si="123"/>
        <v>45299</v>
      </c>
      <c r="L1959" s="14">
        <f>+VLOOKUP(B1959,'[1]TỔNG HỢP .'!E$1855:N$1986,10,0)</f>
        <v>-3000089</v>
      </c>
      <c r="M1959" s="14">
        <f t="shared" si="124"/>
        <v>0</v>
      </c>
      <c r="N1959" s="4" t="str">
        <f>+VLOOKUP(B1959,'[1]TỔNG HỢP .'!E$1855:N$1986,8,0)</f>
        <v>05.01.2024</v>
      </c>
      <c r="O1959" t="s">
        <v>1378</v>
      </c>
      <c r="P1959"/>
    </row>
    <row r="1960" spans="1:16" hidden="1" x14ac:dyDescent="0.2">
      <c r="A1960" s="4">
        <v>45251</v>
      </c>
      <c r="B1960" s="5">
        <v>70055</v>
      </c>
      <c r="C1960" s="5" t="s">
        <v>10</v>
      </c>
      <c r="D1960" s="5" t="s">
        <v>123</v>
      </c>
      <c r="E1960" s="8">
        <v>2421892</v>
      </c>
      <c r="F1960" s="9" t="s">
        <v>1053</v>
      </c>
      <c r="G1960" s="8">
        <v>193751</v>
      </c>
      <c r="H1960" s="8">
        <f t="shared" si="125"/>
        <v>2615643</v>
      </c>
      <c r="I1960" s="5" t="s">
        <v>13</v>
      </c>
      <c r="J1960" s="5" t="s">
        <v>14</v>
      </c>
      <c r="K1960" s="4">
        <f t="shared" si="123"/>
        <v>45299</v>
      </c>
      <c r="L1960" s="14">
        <f>+VLOOKUP(B1960,'[1]TỔNG HỢP .'!E$1855:N$1986,10,0)</f>
        <v>-2615643</v>
      </c>
      <c r="M1960" s="14">
        <f t="shared" si="124"/>
        <v>0</v>
      </c>
      <c r="N1960" s="4" t="str">
        <f>+VLOOKUP(B1960,'[1]TỔNG HỢP .'!E$1855:N$1986,8,0)</f>
        <v>05.01.2024</v>
      </c>
      <c r="O1960" t="s">
        <v>1378</v>
      </c>
      <c r="P1960"/>
    </row>
    <row r="1961" spans="1:16" hidden="1" x14ac:dyDescent="0.2">
      <c r="A1961" s="4">
        <v>45252</v>
      </c>
      <c r="B1961" s="5">
        <v>70083</v>
      </c>
      <c r="C1961" s="5" t="s">
        <v>10</v>
      </c>
      <c r="D1961" s="5" t="s">
        <v>1305</v>
      </c>
      <c r="E1961" s="8">
        <v>2978592</v>
      </c>
      <c r="F1961" s="9" t="s">
        <v>1053</v>
      </c>
      <c r="G1961" s="8">
        <v>238287</v>
      </c>
      <c r="H1961" s="8">
        <f t="shared" si="125"/>
        <v>3216879</v>
      </c>
      <c r="I1961" s="5" t="s">
        <v>13</v>
      </c>
      <c r="J1961" s="5" t="s">
        <v>14</v>
      </c>
      <c r="K1961" s="4">
        <f t="shared" si="123"/>
        <v>45300</v>
      </c>
      <c r="L1961" s="14">
        <f>+VLOOKUP(B1961,'[1]TỔNG HỢP .'!E$1987:M$2056,9,0)</f>
        <v>-3216879</v>
      </c>
      <c r="M1961" s="14">
        <f t="shared" si="124"/>
        <v>0</v>
      </c>
      <c r="N1961" s="4" t="str">
        <f>+VLOOKUP(B1961,'[1]TỔNG HỢP .'!E$1987:M$2056,8,0)</f>
        <v>15.01.2024</v>
      </c>
      <c r="O1961" t="s">
        <v>1379</v>
      </c>
      <c r="P1961"/>
    </row>
    <row r="1962" spans="1:16" hidden="1" x14ac:dyDescent="0.2">
      <c r="A1962" s="4">
        <v>45252</v>
      </c>
      <c r="B1962" s="5">
        <v>70084</v>
      </c>
      <c r="C1962" s="5" t="s">
        <v>10</v>
      </c>
      <c r="D1962" s="5" t="s">
        <v>1317</v>
      </c>
      <c r="E1962" s="8">
        <v>2777860</v>
      </c>
      <c r="F1962" s="9" t="s">
        <v>1053</v>
      </c>
      <c r="G1962" s="8">
        <v>222229</v>
      </c>
      <c r="H1962" s="8">
        <f t="shared" si="125"/>
        <v>3000089</v>
      </c>
      <c r="I1962" s="5" t="s">
        <v>13</v>
      </c>
      <c r="J1962" s="5" t="s">
        <v>14</v>
      </c>
      <c r="K1962" s="4">
        <f t="shared" si="123"/>
        <v>45300</v>
      </c>
      <c r="L1962" s="14">
        <f>+VLOOKUP(B1962,'[1]TỔNG HỢP .'!E$1987:M$2056,9,0)</f>
        <v>-3000089</v>
      </c>
      <c r="M1962" s="14">
        <f t="shared" si="124"/>
        <v>0</v>
      </c>
      <c r="N1962" s="4" t="str">
        <f>+VLOOKUP(B1962,'[1]TỔNG HỢP .'!E$1987:M$2056,8,0)</f>
        <v>15.01.2024</v>
      </c>
      <c r="O1962" t="s">
        <v>1379</v>
      </c>
      <c r="P1962"/>
    </row>
    <row r="1963" spans="1:16" hidden="1" x14ac:dyDescent="0.2">
      <c r="A1963" s="4">
        <v>45252</v>
      </c>
      <c r="B1963" s="5">
        <v>70103</v>
      </c>
      <c r="C1963" s="5" t="s">
        <v>10</v>
      </c>
      <c r="D1963" s="5" t="s">
        <v>188</v>
      </c>
      <c r="E1963" s="8">
        <v>1110580</v>
      </c>
      <c r="F1963" s="9" t="s">
        <v>1053</v>
      </c>
      <c r="G1963" s="8">
        <v>88846</v>
      </c>
      <c r="H1963" s="8">
        <f t="shared" si="125"/>
        <v>1199426</v>
      </c>
      <c r="I1963" s="5" t="s">
        <v>13</v>
      </c>
      <c r="J1963" s="5" t="s">
        <v>14</v>
      </c>
      <c r="K1963" s="4">
        <f t="shared" si="123"/>
        <v>45300</v>
      </c>
      <c r="L1963" s="14">
        <f>+VLOOKUP(B1963,'[1]TỔNG HỢP .'!E$1987:M$2056,9,0)</f>
        <v>-1199426</v>
      </c>
      <c r="M1963" s="14">
        <f t="shared" si="124"/>
        <v>0</v>
      </c>
      <c r="N1963" s="4" t="str">
        <f>+VLOOKUP(B1963,'[1]TỔNG HỢP .'!E$1987:M$2056,8,0)</f>
        <v>15.01.2024</v>
      </c>
      <c r="O1963" t="s">
        <v>1379</v>
      </c>
      <c r="P1963"/>
    </row>
    <row r="1964" spans="1:16" hidden="1" x14ac:dyDescent="0.2">
      <c r="A1964" s="4">
        <v>45252</v>
      </c>
      <c r="B1964" s="5">
        <v>70110</v>
      </c>
      <c r="C1964" s="5" t="s">
        <v>10</v>
      </c>
      <c r="D1964" s="5" t="s">
        <v>1028</v>
      </c>
      <c r="E1964" s="8">
        <v>1769220</v>
      </c>
      <c r="F1964" s="9" t="s">
        <v>1053</v>
      </c>
      <c r="G1964" s="8">
        <v>141538</v>
      </c>
      <c r="H1964" s="8">
        <f t="shared" si="125"/>
        <v>1910758</v>
      </c>
      <c r="I1964" s="5" t="s">
        <v>13</v>
      </c>
      <c r="J1964" s="5" t="s">
        <v>14</v>
      </c>
      <c r="K1964" s="4">
        <f t="shared" si="123"/>
        <v>45300</v>
      </c>
      <c r="L1964" s="14">
        <f>+VLOOKUP(B1964,'[1]TỔNG HỢP .'!E$1987:M$2056,9,0)</f>
        <v>-1910758</v>
      </c>
      <c r="M1964" s="14">
        <f t="shared" si="124"/>
        <v>0</v>
      </c>
      <c r="N1964" s="4" t="str">
        <f>+VLOOKUP(B1964,'[1]TỔNG HỢP .'!E$1987:M$2056,8,0)</f>
        <v>15.01.2024</v>
      </c>
      <c r="O1964" t="s">
        <v>1379</v>
      </c>
      <c r="P1964"/>
    </row>
    <row r="1965" spans="1:16" hidden="1" x14ac:dyDescent="0.2">
      <c r="A1965" s="4">
        <v>45252</v>
      </c>
      <c r="B1965" s="5">
        <v>70111</v>
      </c>
      <c r="C1965" s="5" t="s">
        <v>10</v>
      </c>
      <c r="D1965" s="5" t="s">
        <v>1028</v>
      </c>
      <c r="E1965" s="8">
        <v>1468640</v>
      </c>
      <c r="F1965" s="9" t="s">
        <v>1053</v>
      </c>
      <c r="G1965" s="8">
        <v>117491</v>
      </c>
      <c r="H1965" s="8">
        <f t="shared" si="125"/>
        <v>1586131</v>
      </c>
      <c r="I1965" s="5" t="s">
        <v>13</v>
      </c>
      <c r="J1965" s="5" t="s">
        <v>14</v>
      </c>
      <c r="K1965" s="4">
        <f t="shared" si="123"/>
        <v>45300</v>
      </c>
      <c r="L1965" s="14">
        <f>+VLOOKUP(B1965,'[1]TỔNG HỢP .'!E$1987:M$2056,9,0)</f>
        <v>-1586131</v>
      </c>
      <c r="M1965" s="14">
        <f t="shared" si="124"/>
        <v>0</v>
      </c>
      <c r="N1965" s="4" t="str">
        <f>+VLOOKUP(B1965,'[1]TỔNG HỢP .'!E$1987:M$2056,8,0)</f>
        <v>15.01.2024</v>
      </c>
      <c r="O1965" t="s">
        <v>1379</v>
      </c>
      <c r="P1965"/>
    </row>
    <row r="1966" spans="1:16" hidden="1" x14ac:dyDescent="0.2">
      <c r="A1966" s="4">
        <v>45253</v>
      </c>
      <c r="B1966" s="5">
        <v>15700</v>
      </c>
      <c r="C1966" s="5" t="s">
        <v>748</v>
      </c>
      <c r="D1966" s="5" t="s">
        <v>1342</v>
      </c>
      <c r="E1966" s="8">
        <v>-1676664</v>
      </c>
      <c r="F1966" s="9" t="s">
        <v>1053</v>
      </c>
      <c r="G1966" s="8">
        <v>-134133</v>
      </c>
      <c r="H1966" s="8">
        <v>-1810797</v>
      </c>
      <c r="I1966" s="5" t="s">
        <v>13</v>
      </c>
      <c r="J1966" s="5" t="s">
        <v>14</v>
      </c>
      <c r="K1966" s="4">
        <f t="shared" si="123"/>
        <v>45301</v>
      </c>
      <c r="L1966" s="14">
        <f>+VLOOKUP(B1966,'[1]TỔNG HỢP .'!E$1635:M$1783,9,0)</f>
        <v>1810797</v>
      </c>
      <c r="M1966" s="14">
        <f t="shared" si="124"/>
        <v>0</v>
      </c>
      <c r="N1966" s="4" t="str">
        <f>+VLOOKUP(B1966,'[1]TỔNG HỢP .'!E$1635:M$1783,8,0)</f>
        <v>05.12.2023</v>
      </c>
      <c r="O1966" t="s">
        <v>1357</v>
      </c>
      <c r="P1966"/>
    </row>
    <row r="1967" spans="1:16" hidden="1" x14ac:dyDescent="0.2">
      <c r="A1967" s="4">
        <v>45253</v>
      </c>
      <c r="B1967" s="5">
        <v>71267</v>
      </c>
      <c r="C1967" s="5" t="s">
        <v>10</v>
      </c>
      <c r="D1967" s="5" t="s">
        <v>123</v>
      </c>
      <c r="E1967" s="8">
        <v>1110580</v>
      </c>
      <c r="F1967" s="9" t="s">
        <v>1053</v>
      </c>
      <c r="G1967" s="8">
        <v>88846</v>
      </c>
      <c r="H1967" s="8">
        <f t="shared" ref="H1967:H1994" si="126">+E1967+G1967</f>
        <v>1199426</v>
      </c>
      <c r="I1967" s="5" t="s">
        <v>13</v>
      </c>
      <c r="J1967" s="5" t="s">
        <v>14</v>
      </c>
      <c r="K1967" s="4">
        <f t="shared" si="123"/>
        <v>45301</v>
      </c>
      <c r="L1967" s="14">
        <f>+VLOOKUP(B1967,'[1]TỔNG HỢP .'!E$1987:M$2056,9,0)</f>
        <v>-1199426</v>
      </c>
      <c r="M1967" s="14">
        <f t="shared" si="124"/>
        <v>0</v>
      </c>
      <c r="N1967" s="4" t="str">
        <f>+VLOOKUP(B1967,'[1]TỔNG HỢP .'!E$1987:M$2056,8,0)</f>
        <v>15.01.2024</v>
      </c>
      <c r="O1967" t="s">
        <v>1379</v>
      </c>
      <c r="P1967"/>
    </row>
    <row r="1968" spans="1:16" hidden="1" x14ac:dyDescent="0.2">
      <c r="A1968" s="4">
        <v>45253</v>
      </c>
      <c r="B1968" s="5">
        <v>71269</v>
      </c>
      <c r="C1968" s="5" t="s">
        <v>10</v>
      </c>
      <c r="D1968" s="5" t="s">
        <v>229</v>
      </c>
      <c r="E1968" s="8">
        <v>6468980</v>
      </c>
      <c r="F1968" s="9" t="s">
        <v>1053</v>
      </c>
      <c r="G1968" s="8">
        <v>517518</v>
      </c>
      <c r="H1968" s="8">
        <f t="shared" si="126"/>
        <v>6986498</v>
      </c>
      <c r="I1968" s="5" t="s">
        <v>13</v>
      </c>
      <c r="J1968" s="5" t="s">
        <v>14</v>
      </c>
      <c r="K1968" s="4">
        <f t="shared" ref="K1968:K2016" si="127">48+A1968</f>
        <v>45301</v>
      </c>
      <c r="L1968" s="14">
        <f>+VLOOKUP(B1968,'[1]TỔNG HỢP .'!E$1987:M$2056,9,0)</f>
        <v>-6986498</v>
      </c>
      <c r="M1968" s="14">
        <f t="shared" ref="M1968:M2016" si="128">+L1968+H1968</f>
        <v>0</v>
      </c>
      <c r="N1968" s="4" t="str">
        <f>+VLOOKUP(B1968,'[1]TỔNG HỢP .'!E$1987:M$2056,8,0)</f>
        <v>15.01.2024</v>
      </c>
      <c r="O1968" t="s">
        <v>1379</v>
      </c>
      <c r="P1968"/>
    </row>
    <row r="1969" spans="1:15" customFormat="1" hidden="1" x14ac:dyDescent="0.2">
      <c r="A1969" s="4">
        <v>45253</v>
      </c>
      <c r="B1969" s="5">
        <v>71270</v>
      </c>
      <c r="C1969" s="5" t="s">
        <v>10</v>
      </c>
      <c r="D1969" s="5" t="s">
        <v>387</v>
      </c>
      <c r="E1969" s="8">
        <v>585464</v>
      </c>
      <c r="F1969" s="9" t="s">
        <v>1053</v>
      </c>
      <c r="G1969" s="8">
        <v>46837</v>
      </c>
      <c r="H1969" s="8">
        <f t="shared" si="126"/>
        <v>632301</v>
      </c>
      <c r="I1969" s="5" t="s">
        <v>13</v>
      </c>
      <c r="J1969" s="5" t="s">
        <v>14</v>
      </c>
      <c r="K1969" s="4">
        <f t="shared" si="127"/>
        <v>45301</v>
      </c>
      <c r="L1969" s="14">
        <f>+VLOOKUP(B1969,'[1]TỔNG HỢP .'!E$1987:M$2056,9,0)</f>
        <v>-632301</v>
      </c>
      <c r="M1969" s="14">
        <f t="shared" si="128"/>
        <v>0</v>
      </c>
      <c r="N1969" s="4" t="str">
        <f>+VLOOKUP(B1969,'[1]TỔNG HỢP .'!E$1987:M$2056,8,0)</f>
        <v>15.01.2024</v>
      </c>
      <c r="O1969" t="s">
        <v>1379</v>
      </c>
    </row>
    <row r="1970" spans="1:15" customFormat="1" hidden="1" x14ac:dyDescent="0.2">
      <c r="A1970" s="4">
        <v>45253</v>
      </c>
      <c r="B1970" s="5">
        <v>71271</v>
      </c>
      <c r="C1970" s="5" t="s">
        <v>10</v>
      </c>
      <c r="D1970" s="5" t="s">
        <v>222</v>
      </c>
      <c r="E1970" s="8">
        <v>1468640</v>
      </c>
      <c r="F1970" s="9" t="s">
        <v>1053</v>
      </c>
      <c r="G1970" s="8">
        <v>117491</v>
      </c>
      <c r="H1970" s="8">
        <f t="shared" si="126"/>
        <v>1586131</v>
      </c>
      <c r="I1970" s="5" t="s">
        <v>13</v>
      </c>
      <c r="J1970" s="5" t="s">
        <v>14</v>
      </c>
      <c r="K1970" s="4">
        <f t="shared" si="127"/>
        <v>45301</v>
      </c>
      <c r="L1970" s="14">
        <f>+VLOOKUP(B1970,'[1]TỔNG HỢP .'!E$1987:M$2056,9,0)</f>
        <v>-1586131</v>
      </c>
      <c r="M1970" s="14">
        <f t="shared" si="128"/>
        <v>0</v>
      </c>
      <c r="N1970" s="4" t="str">
        <f>+VLOOKUP(B1970,'[1]TỔNG HỢP .'!E$1987:M$2056,8,0)</f>
        <v>15.01.2024</v>
      </c>
      <c r="O1970" t="s">
        <v>1379</v>
      </c>
    </row>
    <row r="1971" spans="1:15" customFormat="1" hidden="1" x14ac:dyDescent="0.2">
      <c r="A1971" s="4">
        <v>45253</v>
      </c>
      <c r="B1971" s="5">
        <v>71272</v>
      </c>
      <c r="C1971" s="5" t="s">
        <v>10</v>
      </c>
      <c r="D1971" s="5" t="s">
        <v>1336</v>
      </c>
      <c r="E1971" s="8">
        <v>1541312</v>
      </c>
      <c r="F1971" s="9" t="s">
        <v>1053</v>
      </c>
      <c r="G1971" s="8">
        <v>123305</v>
      </c>
      <c r="H1971" s="8">
        <f t="shared" si="126"/>
        <v>1664617</v>
      </c>
      <c r="I1971" s="5" t="s">
        <v>13</v>
      </c>
      <c r="J1971" s="5" t="s">
        <v>14</v>
      </c>
      <c r="K1971" s="4">
        <f t="shared" si="127"/>
        <v>45301</v>
      </c>
      <c r="L1971" s="14">
        <f>+VLOOKUP(B1971,'[1]TỔNG HỢP .'!E$1987:M$2056,9,0)</f>
        <v>-1664617</v>
      </c>
      <c r="M1971" s="14">
        <f t="shared" si="128"/>
        <v>0</v>
      </c>
      <c r="N1971" s="4" t="str">
        <f>+VLOOKUP(B1971,'[1]TỔNG HỢP .'!E$1987:M$2056,8,0)</f>
        <v>15.01.2024</v>
      </c>
      <c r="O1971" t="s">
        <v>1379</v>
      </c>
    </row>
    <row r="1972" spans="1:15" customFormat="1" hidden="1" x14ac:dyDescent="0.2">
      <c r="A1972" s="4">
        <v>45253</v>
      </c>
      <c r="B1972" s="5">
        <v>71273</v>
      </c>
      <c r="C1972" s="5" t="s">
        <v>10</v>
      </c>
      <c r="D1972" s="5" t="s">
        <v>15</v>
      </c>
      <c r="E1972" s="8">
        <v>1156580</v>
      </c>
      <c r="F1972" s="9" t="s">
        <v>1053</v>
      </c>
      <c r="G1972" s="8">
        <v>92526</v>
      </c>
      <c r="H1972" s="8">
        <f t="shared" si="126"/>
        <v>1249106</v>
      </c>
      <c r="I1972" s="5" t="s">
        <v>13</v>
      </c>
      <c r="J1972" s="5" t="s">
        <v>14</v>
      </c>
      <c r="K1972" s="4">
        <f t="shared" si="127"/>
        <v>45301</v>
      </c>
      <c r="L1972" s="14">
        <f>+VLOOKUP(B1972,'[1]TỔNG HỢP .'!E$1987:M$2056,9,0)</f>
        <v>-1249106</v>
      </c>
      <c r="M1972" s="14">
        <f t="shared" si="128"/>
        <v>0</v>
      </c>
      <c r="N1972" s="4" t="str">
        <f>+VLOOKUP(B1972,'[1]TỔNG HỢP .'!E$1987:M$2056,8,0)</f>
        <v>15.01.2024</v>
      </c>
      <c r="O1972" t="s">
        <v>1379</v>
      </c>
    </row>
    <row r="1973" spans="1:15" customFormat="1" hidden="1" x14ac:dyDescent="0.2">
      <c r="A1973" s="4">
        <v>45253</v>
      </c>
      <c r="B1973" s="5">
        <v>71274</v>
      </c>
      <c r="C1973" s="5" t="s">
        <v>10</v>
      </c>
      <c r="D1973" s="5" t="s">
        <v>1336</v>
      </c>
      <c r="E1973" s="8">
        <v>3226140</v>
      </c>
      <c r="F1973" s="9" t="s">
        <v>1053</v>
      </c>
      <c r="G1973" s="8">
        <v>258091</v>
      </c>
      <c r="H1973" s="8">
        <f t="shared" si="126"/>
        <v>3484231</v>
      </c>
      <c r="I1973" s="5" t="s">
        <v>13</v>
      </c>
      <c r="J1973" s="5" t="s">
        <v>14</v>
      </c>
      <c r="K1973" s="4">
        <f t="shared" si="127"/>
        <v>45301</v>
      </c>
      <c r="L1973" s="14">
        <f>+VLOOKUP(B1973,'[1]TỔNG HỢP .'!E$1987:M$2056,9,0)</f>
        <v>-3484231</v>
      </c>
      <c r="M1973" s="14">
        <f t="shared" si="128"/>
        <v>0</v>
      </c>
      <c r="N1973" s="4" t="str">
        <f>+VLOOKUP(B1973,'[1]TỔNG HỢP .'!E$1987:M$2056,8,0)</f>
        <v>15.01.2024</v>
      </c>
      <c r="O1973" t="s">
        <v>1379</v>
      </c>
    </row>
    <row r="1974" spans="1:15" customFormat="1" hidden="1" x14ac:dyDescent="0.2">
      <c r="A1974" s="4">
        <v>45253</v>
      </c>
      <c r="B1974" s="5">
        <v>71275</v>
      </c>
      <c r="C1974" s="5" t="s">
        <v>10</v>
      </c>
      <c r="D1974" s="5" t="s">
        <v>100</v>
      </c>
      <c r="E1974" s="8">
        <v>1468640</v>
      </c>
      <c r="F1974" s="9" t="s">
        <v>1053</v>
      </c>
      <c r="G1974" s="8">
        <v>117491</v>
      </c>
      <c r="H1974" s="8">
        <f t="shared" si="126"/>
        <v>1586131</v>
      </c>
      <c r="I1974" s="5" t="s">
        <v>13</v>
      </c>
      <c r="J1974" s="5" t="s">
        <v>14</v>
      </c>
      <c r="K1974" s="4">
        <f t="shared" si="127"/>
        <v>45301</v>
      </c>
      <c r="L1974" s="14">
        <f>+VLOOKUP(B1974,'[1]TỔNG HỢP .'!E$1987:M$2056,9,0)</f>
        <v>-1586131</v>
      </c>
      <c r="M1974" s="14">
        <f t="shared" si="128"/>
        <v>0</v>
      </c>
      <c r="N1974" s="4" t="str">
        <f>+VLOOKUP(B1974,'[1]TỔNG HỢP .'!E$1987:M$2056,8,0)</f>
        <v>15.01.2024</v>
      </c>
      <c r="O1974" t="s">
        <v>1379</v>
      </c>
    </row>
    <row r="1975" spans="1:15" customFormat="1" hidden="1" x14ac:dyDescent="0.2">
      <c r="A1975" s="4">
        <v>45253</v>
      </c>
      <c r="B1975" s="5">
        <v>71276</v>
      </c>
      <c r="C1975" s="5" t="s">
        <v>10</v>
      </c>
      <c r="D1975" s="5" t="s">
        <v>21</v>
      </c>
      <c r="E1975" s="8">
        <v>2221160</v>
      </c>
      <c r="F1975" s="9" t="s">
        <v>1053</v>
      </c>
      <c r="G1975" s="8">
        <v>177693</v>
      </c>
      <c r="H1975" s="8">
        <f t="shared" si="126"/>
        <v>2398853</v>
      </c>
      <c r="I1975" s="5" t="s">
        <v>13</v>
      </c>
      <c r="J1975" s="5" t="s">
        <v>14</v>
      </c>
      <c r="K1975" s="4">
        <f t="shared" si="127"/>
        <v>45301</v>
      </c>
      <c r="L1975" s="14">
        <f>+VLOOKUP(B1975,'[1]TỔNG HỢP .'!E$1987:M$2056,9,0)</f>
        <v>-2398853</v>
      </c>
      <c r="M1975" s="14">
        <f t="shared" si="128"/>
        <v>0</v>
      </c>
      <c r="N1975" s="4" t="str">
        <f>+VLOOKUP(B1975,'[1]TỔNG HỢP .'!E$1987:M$2056,8,0)</f>
        <v>15.01.2024</v>
      </c>
      <c r="O1975" t="s">
        <v>1379</v>
      </c>
    </row>
    <row r="1976" spans="1:15" customFormat="1" hidden="1" x14ac:dyDescent="0.2">
      <c r="A1976" s="4">
        <v>45253</v>
      </c>
      <c r="B1976" s="5">
        <v>71277</v>
      </c>
      <c r="C1976" s="5" t="s">
        <v>10</v>
      </c>
      <c r="D1976" s="5" t="s">
        <v>1309</v>
      </c>
      <c r="E1976" s="8">
        <v>3184012</v>
      </c>
      <c r="F1976" s="9" t="s">
        <v>1053</v>
      </c>
      <c r="G1976" s="8">
        <v>254721</v>
      </c>
      <c r="H1976" s="8">
        <f t="shared" si="126"/>
        <v>3438733</v>
      </c>
      <c r="I1976" s="5" t="s">
        <v>13</v>
      </c>
      <c r="J1976" s="5" t="s">
        <v>14</v>
      </c>
      <c r="K1976" s="4">
        <f t="shared" si="127"/>
        <v>45301</v>
      </c>
      <c r="L1976" s="14">
        <f>+VLOOKUP(B1976,'[1]TỔNG HỢP .'!E$1987:M$2056,9,0)</f>
        <v>-3438733</v>
      </c>
      <c r="M1976" s="14">
        <f t="shared" si="128"/>
        <v>0</v>
      </c>
      <c r="N1976" s="4" t="str">
        <f>+VLOOKUP(B1976,'[1]TỔNG HỢP .'!E$1987:M$2056,8,0)</f>
        <v>15.01.2024</v>
      </c>
      <c r="O1976" t="s">
        <v>1379</v>
      </c>
    </row>
    <row r="1977" spans="1:15" customFormat="1" hidden="1" x14ac:dyDescent="0.2">
      <c r="A1977" s="4">
        <v>45253</v>
      </c>
      <c r="B1977" s="5">
        <v>71278</v>
      </c>
      <c r="C1977" s="5" t="s">
        <v>10</v>
      </c>
      <c r="D1977" s="5" t="s">
        <v>32</v>
      </c>
      <c r="E1977" s="8">
        <v>1156580</v>
      </c>
      <c r="F1977" s="9" t="s">
        <v>1053</v>
      </c>
      <c r="G1977" s="8">
        <v>92526</v>
      </c>
      <c r="H1977" s="8">
        <f t="shared" si="126"/>
        <v>1249106</v>
      </c>
      <c r="I1977" s="5" t="s">
        <v>13</v>
      </c>
      <c r="J1977" s="5" t="s">
        <v>14</v>
      </c>
      <c r="K1977" s="4">
        <f t="shared" si="127"/>
        <v>45301</v>
      </c>
      <c r="L1977" s="14">
        <f>+VLOOKUP(B1977,'[1]TỔNG HỢP .'!E$1987:M$2056,9,0)</f>
        <v>-1249106</v>
      </c>
      <c r="M1977" s="14">
        <f t="shared" si="128"/>
        <v>0</v>
      </c>
      <c r="N1977" s="4" t="str">
        <f>+VLOOKUP(B1977,'[1]TỔNG HỢP .'!E$1987:M$2056,8,0)</f>
        <v>15.01.2024</v>
      </c>
      <c r="O1977" t="s">
        <v>1379</v>
      </c>
    </row>
    <row r="1978" spans="1:15" customFormat="1" hidden="1" x14ac:dyDescent="0.2">
      <c r="A1978" s="4">
        <v>45253</v>
      </c>
      <c r="B1978" s="5">
        <v>71279</v>
      </c>
      <c r="C1978" s="5" t="s">
        <v>10</v>
      </c>
      <c r="D1978" s="5" t="s">
        <v>32</v>
      </c>
      <c r="E1978" s="8">
        <v>2221160</v>
      </c>
      <c r="F1978" s="9" t="s">
        <v>1053</v>
      </c>
      <c r="G1978" s="8">
        <v>177693</v>
      </c>
      <c r="H1978" s="8">
        <f t="shared" si="126"/>
        <v>2398853</v>
      </c>
      <c r="I1978" s="5" t="s">
        <v>13</v>
      </c>
      <c r="J1978" s="5" t="s">
        <v>14</v>
      </c>
      <c r="K1978" s="4">
        <f t="shared" si="127"/>
        <v>45301</v>
      </c>
      <c r="L1978" s="14">
        <f>+VLOOKUP(B1978,'[1]TỔNG HỢP .'!E$1987:M$2056,9,0)</f>
        <v>-2398853</v>
      </c>
      <c r="M1978" s="14">
        <f t="shared" si="128"/>
        <v>0</v>
      </c>
      <c r="N1978" s="4" t="str">
        <f>+VLOOKUP(B1978,'[1]TỔNG HỢP .'!E$1987:M$2056,8,0)</f>
        <v>15.01.2024</v>
      </c>
      <c r="O1978" t="s">
        <v>1379</v>
      </c>
    </row>
    <row r="1979" spans="1:15" customFormat="1" hidden="1" x14ac:dyDescent="0.2">
      <c r="A1979" s="4">
        <v>45253</v>
      </c>
      <c r="B1979" s="5">
        <v>71280</v>
      </c>
      <c r="C1979" s="5" t="s">
        <v>10</v>
      </c>
      <c r="D1979" s="5" t="s">
        <v>35</v>
      </c>
      <c r="E1979" s="8">
        <v>2221160</v>
      </c>
      <c r="F1979" s="9" t="s">
        <v>1053</v>
      </c>
      <c r="G1979" s="8">
        <v>177693</v>
      </c>
      <c r="H1979" s="8">
        <f t="shared" si="126"/>
        <v>2398853</v>
      </c>
      <c r="I1979" s="5" t="s">
        <v>13</v>
      </c>
      <c r="J1979" s="5" t="s">
        <v>14</v>
      </c>
      <c r="K1979" s="4">
        <f t="shared" si="127"/>
        <v>45301</v>
      </c>
      <c r="L1979" s="14">
        <f>+VLOOKUP(B1979,'[1]TỔNG HỢP .'!E$1987:M$2056,9,0)</f>
        <v>-2398853</v>
      </c>
      <c r="M1979" s="14">
        <f t="shared" si="128"/>
        <v>0</v>
      </c>
      <c r="N1979" s="4" t="str">
        <f>+VLOOKUP(B1979,'[1]TỔNG HỢP .'!E$1987:M$2056,8,0)</f>
        <v>15.01.2024</v>
      </c>
      <c r="O1979" t="s">
        <v>1379</v>
      </c>
    </row>
    <row r="1980" spans="1:15" customFormat="1" hidden="1" x14ac:dyDescent="0.2">
      <c r="A1980" s="4">
        <v>45253</v>
      </c>
      <c r="B1980" s="5">
        <v>71281</v>
      </c>
      <c r="C1980" s="5" t="s">
        <v>10</v>
      </c>
      <c r="D1980" s="5" t="s">
        <v>1309</v>
      </c>
      <c r="E1980" s="8">
        <v>1761372</v>
      </c>
      <c r="F1980" s="9" t="s">
        <v>1053</v>
      </c>
      <c r="G1980" s="8">
        <v>140910</v>
      </c>
      <c r="H1980" s="8">
        <f t="shared" si="126"/>
        <v>1902282</v>
      </c>
      <c r="I1980" s="5" t="s">
        <v>13</v>
      </c>
      <c r="J1980" s="5" t="s">
        <v>14</v>
      </c>
      <c r="K1980" s="4">
        <f t="shared" si="127"/>
        <v>45301</v>
      </c>
      <c r="L1980" s="14">
        <f>+VLOOKUP(B1980,'[1]TỔNG HỢP .'!E$1987:M$2056,9,0)</f>
        <v>-1902282</v>
      </c>
      <c r="M1980" s="14">
        <f t="shared" si="128"/>
        <v>0</v>
      </c>
      <c r="N1980" s="4" t="str">
        <f>+VLOOKUP(B1980,'[1]TỔNG HỢP .'!E$1987:M$2056,8,0)</f>
        <v>15.01.2024</v>
      </c>
      <c r="O1980" t="s">
        <v>1379</v>
      </c>
    </row>
    <row r="1981" spans="1:15" customFormat="1" hidden="1" x14ac:dyDescent="0.2">
      <c r="A1981" s="4">
        <v>45253</v>
      </c>
      <c r="B1981" s="5">
        <v>71282</v>
      </c>
      <c r="C1981" s="5" t="s">
        <v>10</v>
      </c>
      <c r="D1981" s="5" t="s">
        <v>357</v>
      </c>
      <c r="E1981" s="8">
        <v>2359160</v>
      </c>
      <c r="F1981" s="9" t="s">
        <v>1053</v>
      </c>
      <c r="G1981" s="8">
        <v>188733</v>
      </c>
      <c r="H1981" s="8">
        <f t="shared" si="126"/>
        <v>2547893</v>
      </c>
      <c r="I1981" s="5" t="s">
        <v>13</v>
      </c>
      <c r="J1981" s="5" t="s">
        <v>14</v>
      </c>
      <c r="K1981" s="4">
        <f t="shared" si="127"/>
        <v>45301</v>
      </c>
      <c r="L1981" s="14">
        <f>+VLOOKUP(B1981,'[1]TỔNG HỢP .'!E$1987:M$2056,9,0)</f>
        <v>-2547893</v>
      </c>
      <c r="M1981" s="14">
        <f t="shared" si="128"/>
        <v>0</v>
      </c>
      <c r="N1981" s="4" t="str">
        <f>+VLOOKUP(B1981,'[1]TỔNG HỢP .'!E$1987:M$2056,8,0)</f>
        <v>15.01.2024</v>
      </c>
      <c r="O1981" t="s">
        <v>1379</v>
      </c>
    </row>
    <row r="1982" spans="1:15" customFormat="1" hidden="1" x14ac:dyDescent="0.2">
      <c r="A1982" s="4">
        <v>45253</v>
      </c>
      <c r="B1982" s="5">
        <v>71283</v>
      </c>
      <c r="C1982" s="5" t="s">
        <v>10</v>
      </c>
      <c r="D1982" s="5" t="s">
        <v>1305</v>
      </c>
      <c r="E1982" s="8">
        <v>2579220</v>
      </c>
      <c r="F1982" s="9" t="s">
        <v>1053</v>
      </c>
      <c r="G1982" s="8">
        <v>206338</v>
      </c>
      <c r="H1982" s="8">
        <f t="shared" si="126"/>
        <v>2785558</v>
      </c>
      <c r="I1982" s="5" t="s">
        <v>13</v>
      </c>
      <c r="J1982" s="5" t="s">
        <v>14</v>
      </c>
      <c r="K1982" s="4">
        <f t="shared" si="127"/>
        <v>45301</v>
      </c>
      <c r="L1982" s="14">
        <f>+VLOOKUP(B1982,'[1]TỔNG HỢP .'!E$1987:M$2056,9,0)</f>
        <v>-2785558</v>
      </c>
      <c r="M1982" s="14">
        <f t="shared" si="128"/>
        <v>0</v>
      </c>
      <c r="N1982" s="4" t="str">
        <f>+VLOOKUP(B1982,'[1]TỔNG HỢP .'!E$1987:M$2056,8,0)</f>
        <v>15.01.2024</v>
      </c>
      <c r="O1982" t="s">
        <v>1379</v>
      </c>
    </row>
    <row r="1983" spans="1:15" customFormat="1" hidden="1" x14ac:dyDescent="0.2">
      <c r="A1983" s="4">
        <v>45255</v>
      </c>
      <c r="B1983" s="5">
        <v>71510</v>
      </c>
      <c r="C1983" s="5" t="s">
        <v>10</v>
      </c>
      <c r="D1983" s="5" t="s">
        <v>131</v>
      </c>
      <c r="E1983" s="8">
        <v>1468640</v>
      </c>
      <c r="F1983" s="9" t="s">
        <v>1053</v>
      </c>
      <c r="G1983" s="8">
        <v>117491</v>
      </c>
      <c r="H1983" s="8">
        <f t="shared" si="126"/>
        <v>1586131</v>
      </c>
      <c r="I1983" s="5" t="s">
        <v>13</v>
      </c>
      <c r="J1983" s="5" t="s">
        <v>14</v>
      </c>
      <c r="K1983" s="4">
        <f t="shared" si="127"/>
        <v>45303</v>
      </c>
      <c r="L1983" s="14">
        <f>+VLOOKUP(B1983,'[1]TỔNG HỢP .'!E$1987:M$2056,9,0)</f>
        <v>-1586131</v>
      </c>
      <c r="M1983" s="14">
        <f t="shared" si="128"/>
        <v>0</v>
      </c>
      <c r="N1983" s="4" t="str">
        <f>+VLOOKUP(B1983,'[1]TỔNG HỢP .'!E$1987:M$2056,8,0)</f>
        <v>15.01.2024</v>
      </c>
      <c r="O1983" t="s">
        <v>1379</v>
      </c>
    </row>
    <row r="1984" spans="1:15" customFormat="1" hidden="1" x14ac:dyDescent="0.2">
      <c r="A1984" s="4">
        <v>45257</v>
      </c>
      <c r="B1984" s="5">
        <v>71595</v>
      </c>
      <c r="C1984" s="5" t="s">
        <v>10</v>
      </c>
      <c r="D1984" s="5" t="s">
        <v>15</v>
      </c>
      <c r="E1984" s="8">
        <v>3026684</v>
      </c>
      <c r="F1984" s="9" t="s">
        <v>1053</v>
      </c>
      <c r="G1984" s="8">
        <v>242135</v>
      </c>
      <c r="H1984" s="8">
        <f t="shared" si="126"/>
        <v>3268819</v>
      </c>
      <c r="I1984" s="5" t="s">
        <v>13</v>
      </c>
      <c r="J1984" s="5" t="s">
        <v>14</v>
      </c>
      <c r="K1984" s="4">
        <f t="shared" si="127"/>
        <v>45305</v>
      </c>
      <c r="L1984" s="14">
        <f>+VLOOKUP(B1984,'[1]TỔNG HỢP .'!E$1987:M$2056,9,0)</f>
        <v>-3268819</v>
      </c>
      <c r="M1984" s="14">
        <f t="shared" si="128"/>
        <v>0</v>
      </c>
      <c r="N1984" s="4" t="str">
        <f>+VLOOKUP(B1984,'[1]TỔNG HỢP .'!E$1987:M$2056,8,0)</f>
        <v>15.01.2024</v>
      </c>
      <c r="O1984" t="s">
        <v>1379</v>
      </c>
    </row>
    <row r="1985" spans="1:17" hidden="1" x14ac:dyDescent="0.2">
      <c r="A1985" s="4">
        <v>45257</v>
      </c>
      <c r="B1985" s="5">
        <v>71596</v>
      </c>
      <c r="C1985" s="5" t="s">
        <v>10</v>
      </c>
      <c r="D1985" s="5" t="s">
        <v>54</v>
      </c>
      <c r="E1985" s="8">
        <v>2625220</v>
      </c>
      <c r="F1985" s="9" t="s">
        <v>1053</v>
      </c>
      <c r="G1985" s="8">
        <v>210018</v>
      </c>
      <c r="H1985" s="8">
        <f t="shared" si="126"/>
        <v>2835238</v>
      </c>
      <c r="I1985" s="5" t="s">
        <v>13</v>
      </c>
      <c r="J1985" s="5" t="s">
        <v>14</v>
      </c>
      <c r="K1985" s="4">
        <f t="shared" si="127"/>
        <v>45305</v>
      </c>
      <c r="L1985" s="14">
        <f>+VLOOKUP(B1985,'[1]TỔNG HỢP .'!E$1987:M$2056,9,0)</f>
        <v>-2835238</v>
      </c>
      <c r="M1985" s="14">
        <f t="shared" si="128"/>
        <v>0</v>
      </c>
      <c r="N1985" s="4" t="str">
        <f>+VLOOKUP(B1985,'[1]TỔNG HỢP .'!E$1987:M$2056,8,0)</f>
        <v>15.01.2024</v>
      </c>
      <c r="O1985" t="s">
        <v>1379</v>
      </c>
      <c r="P1985"/>
    </row>
    <row r="1986" spans="1:17" hidden="1" x14ac:dyDescent="0.2">
      <c r="A1986" s="4">
        <v>45257</v>
      </c>
      <c r="B1986" s="5">
        <v>71597</v>
      </c>
      <c r="C1986" s="5" t="s">
        <v>10</v>
      </c>
      <c r="D1986" s="5" t="s">
        <v>32</v>
      </c>
      <c r="E1986" s="8">
        <v>2625220</v>
      </c>
      <c r="F1986" s="9" t="s">
        <v>1053</v>
      </c>
      <c r="G1986" s="8">
        <v>210018</v>
      </c>
      <c r="H1986" s="8">
        <f t="shared" si="126"/>
        <v>2835238</v>
      </c>
      <c r="I1986" s="5" t="s">
        <v>13</v>
      </c>
      <c r="J1986" s="5" t="s">
        <v>14</v>
      </c>
      <c r="K1986" s="4">
        <f t="shared" si="127"/>
        <v>45305</v>
      </c>
      <c r="L1986" s="14">
        <f>+VLOOKUP(B1986,'[1]TỔNG HỢP .'!E$1987:M$2056,9,0)</f>
        <v>-2835238</v>
      </c>
      <c r="M1986" s="14">
        <f t="shared" si="128"/>
        <v>0</v>
      </c>
      <c r="N1986" s="4" t="str">
        <f>+VLOOKUP(B1986,'[1]TỔNG HỢP .'!E$1987:M$2056,8,0)</f>
        <v>15.01.2024</v>
      </c>
      <c r="O1986" t="s">
        <v>1379</v>
      </c>
      <c r="P1986"/>
    </row>
    <row r="1987" spans="1:17" hidden="1" x14ac:dyDescent="0.2">
      <c r="A1987" s="4">
        <v>45257</v>
      </c>
      <c r="B1987" s="5">
        <v>71598</v>
      </c>
      <c r="C1987" s="5" t="s">
        <v>10</v>
      </c>
      <c r="D1987" s="5" t="s">
        <v>140</v>
      </c>
      <c r="E1987" s="8">
        <v>3891852</v>
      </c>
      <c r="F1987" s="9" t="s">
        <v>1053</v>
      </c>
      <c r="G1987" s="8">
        <v>311348</v>
      </c>
      <c r="H1987" s="8">
        <f t="shared" si="126"/>
        <v>4203200</v>
      </c>
      <c r="I1987" s="5" t="s">
        <v>13</v>
      </c>
      <c r="J1987" s="5" t="s">
        <v>14</v>
      </c>
      <c r="K1987" s="4">
        <f t="shared" si="127"/>
        <v>45305</v>
      </c>
      <c r="L1987" s="14">
        <f>+VLOOKUP(B1987,'[1]TỔNG HỢP .'!E$1987:M$2056,9,0)</f>
        <v>-4203200</v>
      </c>
      <c r="M1987" s="14">
        <f t="shared" si="128"/>
        <v>0</v>
      </c>
      <c r="N1987" s="4" t="str">
        <f>+VLOOKUP(B1987,'[1]TỔNG HỢP .'!E$1987:M$2056,8,0)</f>
        <v>15.01.2024</v>
      </c>
      <c r="O1987" t="s">
        <v>1379</v>
      </c>
      <c r="P1987"/>
    </row>
    <row r="1988" spans="1:17" hidden="1" x14ac:dyDescent="0.2">
      <c r="A1988" s="4">
        <v>45257</v>
      </c>
      <c r="B1988" s="5">
        <v>71599</v>
      </c>
      <c r="C1988" s="5" t="s">
        <v>10</v>
      </c>
      <c r="D1988" s="5" t="s">
        <v>1343</v>
      </c>
      <c r="E1988" s="8">
        <v>1512044</v>
      </c>
      <c r="F1988" s="9" t="s">
        <v>1053</v>
      </c>
      <c r="G1988" s="8">
        <v>120964</v>
      </c>
      <c r="H1988" s="8">
        <f t="shared" si="126"/>
        <v>1633008</v>
      </c>
      <c r="I1988" s="5" t="s">
        <v>13</v>
      </c>
      <c r="J1988" s="5" t="s">
        <v>14</v>
      </c>
      <c r="K1988" s="4">
        <f t="shared" si="127"/>
        <v>45305</v>
      </c>
      <c r="L1988" s="14">
        <f>+VLOOKUP(B1988,'[1]TỔNG HỢP .'!E$1987:M$2056,9,0)</f>
        <v>-1633008</v>
      </c>
      <c r="M1988" s="14">
        <f t="shared" si="128"/>
        <v>0</v>
      </c>
      <c r="N1988" s="4" t="str">
        <f>+VLOOKUP(B1988,'[1]TỔNG HỢP .'!E$1987:M$2056,8,0)</f>
        <v>15.01.2024</v>
      </c>
      <c r="O1988" t="s">
        <v>1379</v>
      </c>
      <c r="P1988"/>
    </row>
    <row r="1989" spans="1:17" hidden="1" x14ac:dyDescent="0.2">
      <c r="A1989" s="4">
        <v>45257</v>
      </c>
      <c r="B1989" s="5">
        <v>71600</v>
      </c>
      <c r="C1989" s="5" t="s">
        <v>10</v>
      </c>
      <c r="D1989" s="5" t="s">
        <v>38</v>
      </c>
      <c r="E1989" s="8">
        <v>1468640</v>
      </c>
      <c r="F1989" s="9" t="s">
        <v>1053</v>
      </c>
      <c r="G1989" s="8">
        <v>117491</v>
      </c>
      <c r="H1989" s="8">
        <f t="shared" si="126"/>
        <v>1586131</v>
      </c>
      <c r="I1989" s="5" t="s">
        <v>13</v>
      </c>
      <c r="J1989" s="5" t="s">
        <v>14</v>
      </c>
      <c r="K1989" s="4">
        <f t="shared" si="127"/>
        <v>45305</v>
      </c>
      <c r="L1989" s="14">
        <f>+VLOOKUP(B1989,'[1]TỔNG HỢP .'!E$1987:M$2056,9,0)</f>
        <v>-1586131</v>
      </c>
      <c r="M1989" s="14">
        <f t="shared" si="128"/>
        <v>0</v>
      </c>
      <c r="N1989" s="4" t="str">
        <f>+VLOOKUP(B1989,'[1]TỔNG HỢP .'!E$1987:M$2056,8,0)</f>
        <v>15.01.2024</v>
      </c>
      <c r="O1989" t="s">
        <v>1379</v>
      </c>
      <c r="P1989"/>
    </row>
    <row r="1990" spans="1:17" hidden="1" x14ac:dyDescent="0.2">
      <c r="A1990" s="4">
        <v>45257</v>
      </c>
      <c r="B1990" s="5">
        <v>71601</v>
      </c>
      <c r="C1990" s="5" t="s">
        <v>10</v>
      </c>
      <c r="D1990" s="5" t="s">
        <v>1344</v>
      </c>
      <c r="E1990" s="8">
        <v>1512044</v>
      </c>
      <c r="F1990" s="9" t="s">
        <v>1053</v>
      </c>
      <c r="G1990" s="8">
        <v>120964</v>
      </c>
      <c r="H1990" s="8">
        <f t="shared" si="126"/>
        <v>1633008</v>
      </c>
      <c r="I1990" s="5" t="s">
        <v>13</v>
      </c>
      <c r="J1990" s="5" t="s">
        <v>14</v>
      </c>
      <c r="K1990" s="4">
        <f t="shared" si="127"/>
        <v>45305</v>
      </c>
      <c r="L1990" s="14">
        <f>+VLOOKUP(B1990,'[1]TỔNG HỢP .'!E$1987:M$2056,9,0)</f>
        <v>-1633008</v>
      </c>
      <c r="M1990" s="14">
        <f t="shared" si="128"/>
        <v>0</v>
      </c>
      <c r="N1990" s="4" t="str">
        <f>+VLOOKUP(B1990,'[1]TỔNG HỢP .'!E$1987:M$2056,8,0)</f>
        <v>15.01.2024</v>
      </c>
      <c r="O1990" t="s">
        <v>1379</v>
      </c>
      <c r="P1990"/>
    </row>
    <row r="1991" spans="1:17" hidden="1" x14ac:dyDescent="0.2">
      <c r="A1991" s="4">
        <v>45257</v>
      </c>
      <c r="B1991" s="5">
        <v>71602</v>
      </c>
      <c r="C1991" s="5" t="s">
        <v>10</v>
      </c>
      <c r="D1991" s="5" t="s">
        <v>50</v>
      </c>
      <c r="E1991" s="8">
        <v>2622624</v>
      </c>
      <c r="F1991" s="9" t="s">
        <v>1053</v>
      </c>
      <c r="G1991" s="8">
        <v>209810</v>
      </c>
      <c r="H1991" s="8">
        <f t="shared" si="126"/>
        <v>2832434</v>
      </c>
      <c r="I1991" s="5" t="s">
        <v>13</v>
      </c>
      <c r="J1991" s="5" t="s">
        <v>14</v>
      </c>
      <c r="K1991" s="4">
        <f t="shared" si="127"/>
        <v>45305</v>
      </c>
      <c r="L1991" s="14">
        <f>+VLOOKUP(B1991,'[1]TỔNG HỢP .'!E$1987:M$2056,9,0)</f>
        <v>-2832434</v>
      </c>
      <c r="M1991" s="14">
        <f t="shared" si="128"/>
        <v>0</v>
      </c>
      <c r="N1991" s="4" t="str">
        <f>+VLOOKUP(B1991,'[1]TỔNG HỢP .'!E$1987:M$2056,8,0)</f>
        <v>15.01.2024</v>
      </c>
      <c r="O1991" t="s">
        <v>1379</v>
      </c>
      <c r="P1991"/>
    </row>
    <row r="1992" spans="1:17" hidden="1" x14ac:dyDescent="0.2">
      <c r="A1992" s="4">
        <v>45257</v>
      </c>
      <c r="B1992" s="5">
        <v>71603</v>
      </c>
      <c r="C1992" s="5" t="s">
        <v>10</v>
      </c>
      <c r="D1992" s="5" t="s">
        <v>267</v>
      </c>
      <c r="E1992" s="8">
        <v>5245248</v>
      </c>
      <c r="F1992" s="9" t="s">
        <v>1053</v>
      </c>
      <c r="G1992" s="8">
        <v>419620</v>
      </c>
      <c r="H1992" s="8">
        <f t="shared" si="126"/>
        <v>5664868</v>
      </c>
      <c r="I1992" s="5" t="s">
        <v>13</v>
      </c>
      <c r="J1992" s="5" t="s">
        <v>14</v>
      </c>
      <c r="K1992" s="4">
        <f t="shared" si="127"/>
        <v>45305</v>
      </c>
      <c r="L1992" s="14">
        <f>+VLOOKUP(B1992,'[1]TỔNG HỢP .'!E$1987:M$2056,9,0)</f>
        <v>-5664868</v>
      </c>
      <c r="M1992" s="14">
        <f t="shared" si="128"/>
        <v>0</v>
      </c>
      <c r="N1992" s="4" t="str">
        <f>+VLOOKUP(B1992,'[1]TỔNG HỢP .'!E$1987:M$2056,8,0)</f>
        <v>15.01.2024</v>
      </c>
      <c r="O1992" t="s">
        <v>1379</v>
      </c>
      <c r="P1992"/>
    </row>
    <row r="1993" spans="1:17" hidden="1" x14ac:dyDescent="0.2">
      <c r="A1993" s="4">
        <v>45257</v>
      </c>
      <c r="B1993" s="5">
        <v>71604</v>
      </c>
      <c r="C1993" s="5" t="s">
        <v>10</v>
      </c>
      <c r="D1993" s="5" t="s">
        <v>1024</v>
      </c>
      <c r="E1993" s="8">
        <v>7265676</v>
      </c>
      <c r="F1993" s="9" t="s">
        <v>1053</v>
      </c>
      <c r="G1993" s="8">
        <v>581254</v>
      </c>
      <c r="H1993" s="8">
        <f t="shared" si="126"/>
        <v>7846930</v>
      </c>
      <c r="I1993" s="5" t="s">
        <v>13</v>
      </c>
      <c r="J1993" s="5" t="s">
        <v>14</v>
      </c>
      <c r="K1993" s="4">
        <f t="shared" si="127"/>
        <v>45305</v>
      </c>
      <c r="L1993" s="14">
        <f>+VLOOKUP(B1993,'[1]TỔNG HỢP .'!E$1987:M$2056,9,0)</f>
        <v>-7846930</v>
      </c>
      <c r="M1993" s="14">
        <f t="shared" si="128"/>
        <v>0</v>
      </c>
      <c r="N1993" s="4" t="str">
        <f>+VLOOKUP(B1993,'[1]TỔNG HỢP .'!E$1987:M$2056,8,0)</f>
        <v>15.01.2024</v>
      </c>
      <c r="O1993" t="s">
        <v>1379</v>
      </c>
      <c r="P1993"/>
    </row>
    <row r="1994" spans="1:17" hidden="1" x14ac:dyDescent="0.2">
      <c r="A1994" s="4">
        <v>45257</v>
      </c>
      <c r="B1994" s="5">
        <v>71605</v>
      </c>
      <c r="C1994" s="5" t="s">
        <v>10</v>
      </c>
      <c r="D1994" s="5" t="s">
        <v>18</v>
      </c>
      <c r="E1994" s="8">
        <v>8426384</v>
      </c>
      <c r="F1994" s="9" t="s">
        <v>1053</v>
      </c>
      <c r="G1994" s="8">
        <v>674111</v>
      </c>
      <c r="H1994" s="8">
        <f t="shared" si="126"/>
        <v>9100495</v>
      </c>
      <c r="I1994" s="5" t="s">
        <v>13</v>
      </c>
      <c r="J1994" s="5" t="s">
        <v>14</v>
      </c>
      <c r="K1994" s="4">
        <f t="shared" si="127"/>
        <v>45305</v>
      </c>
      <c r="L1994" s="14">
        <f>+VLOOKUP(B1994,'[1]TỔNG HỢP .'!E$1987:M$2056,9,0)</f>
        <v>-9100495</v>
      </c>
      <c r="M1994" s="14">
        <f t="shared" si="128"/>
        <v>0</v>
      </c>
      <c r="N1994" s="4" t="str">
        <f>+VLOOKUP(B1994,'[1]TỔNG HỢP .'!E$1987:M$2056,8,0)</f>
        <v>15.01.2024</v>
      </c>
      <c r="O1994" t="s">
        <v>1379</v>
      </c>
      <c r="P1994"/>
    </row>
    <row r="1995" spans="1:17" hidden="1" x14ac:dyDescent="0.2">
      <c r="A1995" s="4">
        <v>45258</v>
      </c>
      <c r="B1995" s="5">
        <v>16076</v>
      </c>
      <c r="C1995" s="5" t="s">
        <v>748</v>
      </c>
      <c r="D1995" s="5" t="s">
        <v>1345</v>
      </c>
      <c r="E1995" s="8">
        <v>-261844</v>
      </c>
      <c r="F1995" s="9" t="s">
        <v>12</v>
      </c>
      <c r="G1995" s="8">
        <v>-26184</v>
      </c>
      <c r="H1995" s="8">
        <v>-288028</v>
      </c>
      <c r="I1995" s="5" t="s">
        <v>13</v>
      </c>
      <c r="J1995" s="5" t="s">
        <v>14</v>
      </c>
      <c r="K1995" s="4">
        <f t="shared" si="127"/>
        <v>45306</v>
      </c>
      <c r="L1995" s="14">
        <f>+VLOOKUP(B1995,'[1]TỔNG HỢP .'!E$1635:M$1783,9,0)</f>
        <v>288028</v>
      </c>
      <c r="M1995" s="14">
        <f t="shared" si="128"/>
        <v>0</v>
      </c>
      <c r="N1995" s="4" t="str">
        <f>+VLOOKUP(B1995,'[1]TỔNG HỢP .'!E$1635:M$1783,8,0)</f>
        <v>05.12.2023</v>
      </c>
      <c r="O1995" t="s">
        <v>1357</v>
      </c>
      <c r="P1995"/>
    </row>
    <row r="1996" spans="1:17" hidden="1" x14ac:dyDescent="0.2">
      <c r="A1996" s="4">
        <v>45258</v>
      </c>
      <c r="B1996" s="5">
        <v>71607</v>
      </c>
      <c r="C1996" s="5" t="s">
        <v>10</v>
      </c>
      <c r="D1996" s="5" t="s">
        <v>175</v>
      </c>
      <c r="E1996" s="8">
        <v>1111900</v>
      </c>
      <c r="F1996" s="9" t="s">
        <v>1053</v>
      </c>
      <c r="G1996" s="8">
        <v>88952</v>
      </c>
      <c r="H1996" s="8">
        <f t="shared" ref="H1996:H1999" si="129">+E1996+G1996</f>
        <v>1200852</v>
      </c>
      <c r="I1996" s="5" t="s">
        <v>13</v>
      </c>
      <c r="J1996" s="5" t="s">
        <v>14</v>
      </c>
      <c r="K1996" s="4">
        <f t="shared" si="127"/>
        <v>45306</v>
      </c>
      <c r="L1996" s="14">
        <f>+VLOOKUP(B1996,'[1]TỔNG HỢP .'!E$1987:M$2056,9,0)</f>
        <v>-1200852</v>
      </c>
      <c r="M1996" s="14">
        <f t="shared" si="128"/>
        <v>0</v>
      </c>
      <c r="N1996" s="4" t="str">
        <f>+VLOOKUP(B1996,'[1]TỔNG HỢP .'!E$1987:M$2056,8,0)</f>
        <v>15.01.2024</v>
      </c>
      <c r="O1996" t="s">
        <v>1379</v>
      </c>
      <c r="P1996"/>
    </row>
    <row r="1997" spans="1:17" hidden="1" x14ac:dyDescent="0.2">
      <c r="A1997" s="4">
        <v>45258</v>
      </c>
      <c r="B1997" s="5">
        <v>71617</v>
      </c>
      <c r="C1997" s="5" t="s">
        <v>10</v>
      </c>
      <c r="D1997" s="5" t="s">
        <v>180</v>
      </c>
      <c r="E1997" s="8">
        <v>5801948</v>
      </c>
      <c r="F1997" s="9" t="s">
        <v>1053</v>
      </c>
      <c r="G1997" s="8">
        <v>464156</v>
      </c>
      <c r="H1997" s="8">
        <f t="shared" si="129"/>
        <v>6266104</v>
      </c>
      <c r="I1997" s="5" t="s">
        <v>13</v>
      </c>
      <c r="J1997" s="5" t="s">
        <v>14</v>
      </c>
      <c r="K1997" s="4">
        <f t="shared" si="127"/>
        <v>45306</v>
      </c>
      <c r="L1997" s="14">
        <f>+VLOOKUP(B1997,'[1]TỔNG HỢP .'!E$1987:M$2056,9,0)</f>
        <v>-6266104</v>
      </c>
      <c r="M1997" s="14">
        <f t="shared" si="128"/>
        <v>0</v>
      </c>
      <c r="N1997" s="4" t="str">
        <f>+VLOOKUP(B1997,'[1]TỔNG HỢP .'!E$1987:M$2056,8,0)</f>
        <v>15.01.2024</v>
      </c>
      <c r="O1997" t="s">
        <v>1379</v>
      </c>
      <c r="P1997"/>
    </row>
    <row r="1998" spans="1:17" hidden="1" x14ac:dyDescent="0.2">
      <c r="A1998" s="4">
        <v>45258</v>
      </c>
      <c r="B1998" s="5">
        <v>71618</v>
      </c>
      <c r="C1998" s="5" t="s">
        <v>10</v>
      </c>
      <c r="D1998" s="5" t="s">
        <v>74</v>
      </c>
      <c r="E1998" s="8">
        <v>2821264</v>
      </c>
      <c r="F1998" s="9" t="s">
        <v>1053</v>
      </c>
      <c r="G1998" s="8">
        <v>225701</v>
      </c>
      <c r="H1998" s="8">
        <f t="shared" si="129"/>
        <v>3046965</v>
      </c>
      <c r="I1998" s="5" t="s">
        <v>13</v>
      </c>
      <c r="J1998" s="5" t="s">
        <v>14</v>
      </c>
      <c r="K1998" s="4">
        <f t="shared" si="127"/>
        <v>45306</v>
      </c>
      <c r="L1998" s="14">
        <f>+VLOOKUP(B1998,'[1]TỔNG HỢP .'!E$1987:M$2056,9,0)</f>
        <v>-3046965</v>
      </c>
      <c r="M1998" s="14">
        <f t="shared" si="128"/>
        <v>0</v>
      </c>
      <c r="N1998" s="4" t="str">
        <f>+VLOOKUP(B1998,'[1]TỔNG HỢP .'!E$1987:M$2056,8,0)</f>
        <v>15.01.2024</v>
      </c>
      <c r="O1998" t="s">
        <v>1379</v>
      </c>
      <c r="P1998"/>
    </row>
    <row r="1999" spans="1:17" hidden="1" x14ac:dyDescent="0.2">
      <c r="A1999" s="4">
        <v>45258</v>
      </c>
      <c r="B1999" s="5">
        <v>71632</v>
      </c>
      <c r="C1999" s="5" t="s">
        <v>10</v>
      </c>
      <c r="D1999" s="5" t="s">
        <v>131</v>
      </c>
      <c r="E1999" s="8">
        <v>1512044</v>
      </c>
      <c r="F1999" s="9" t="s">
        <v>1053</v>
      </c>
      <c r="G1999" s="8">
        <v>120964</v>
      </c>
      <c r="H1999" s="8">
        <f t="shared" si="129"/>
        <v>1633008</v>
      </c>
      <c r="I1999" s="5" t="s">
        <v>13</v>
      </c>
      <c r="J1999" s="5" t="s">
        <v>14</v>
      </c>
      <c r="K1999" s="4">
        <f t="shared" si="127"/>
        <v>45306</v>
      </c>
      <c r="L1999" s="14">
        <f>+VLOOKUP(B1999,'[1]TỔNG HỢP .'!E$1987:M$2056,9,0)</f>
        <v>-1633008</v>
      </c>
      <c r="M1999" s="14">
        <f t="shared" si="128"/>
        <v>0</v>
      </c>
      <c r="N1999" s="4" t="str">
        <f>+VLOOKUP(B1999,'[1]TỔNG HỢP .'!E$1987:M$2056,8,0)</f>
        <v>15.01.2024</v>
      </c>
      <c r="O1999" t="s">
        <v>1379</v>
      </c>
      <c r="P1999"/>
    </row>
    <row r="2000" spans="1:17" hidden="1" x14ac:dyDescent="0.2">
      <c r="A2000" s="4">
        <v>45258</v>
      </c>
      <c r="B2000" s="5">
        <v>71652</v>
      </c>
      <c r="C2000" s="5" t="s">
        <v>10</v>
      </c>
      <c r="D2000" s="5" t="s">
        <v>1346</v>
      </c>
      <c r="E2000" s="8">
        <v>-18602639</v>
      </c>
      <c r="F2000" s="9" t="s">
        <v>1053</v>
      </c>
      <c r="G2000" s="8">
        <v>-1488211</v>
      </c>
      <c r="H2000" s="8">
        <v>-20090850</v>
      </c>
      <c r="I2000" s="5" t="s">
        <v>13</v>
      </c>
      <c r="J2000" s="5" t="s">
        <v>14</v>
      </c>
      <c r="K2000" s="4">
        <f t="shared" si="127"/>
        <v>45306</v>
      </c>
      <c r="L2000" s="14">
        <f>+VLOOKUP(B2000,'[1]TỔNG HỢP .'!E$1635:M$1783,9,0)</f>
        <v>18602639</v>
      </c>
      <c r="M2000" s="14">
        <f t="shared" si="128"/>
        <v>-1488211</v>
      </c>
      <c r="N2000" s="4" t="str">
        <f>+VLOOKUP(B2000,'[1]TỔNG HỢP .'!E$1635:M$1783,8,0)</f>
        <v>05.12.2023</v>
      </c>
      <c r="O2000" t="s">
        <v>1363</v>
      </c>
      <c r="P2000" s="25">
        <v>0</v>
      </c>
      <c r="Q2000" t="s">
        <v>1249</v>
      </c>
    </row>
    <row r="2001" spans="1:16" hidden="1" x14ac:dyDescent="0.2">
      <c r="A2001" s="4">
        <v>45258</v>
      </c>
      <c r="B2001" s="5">
        <v>67666</v>
      </c>
      <c r="C2001" s="5"/>
      <c r="D2001" s="5" t="s">
        <v>1347</v>
      </c>
      <c r="E2001" s="8">
        <v>-12401759</v>
      </c>
      <c r="F2001" s="9" t="s">
        <v>1053</v>
      </c>
      <c r="G2001" s="8">
        <v>-992141</v>
      </c>
      <c r="H2001" s="8">
        <v>-13393900</v>
      </c>
      <c r="I2001" s="5" t="s">
        <v>13</v>
      </c>
      <c r="J2001" s="5" t="s">
        <v>14</v>
      </c>
      <c r="K2001" s="4">
        <f t="shared" si="127"/>
        <v>45306</v>
      </c>
      <c r="L2001" s="14">
        <f>+VLOOKUP(B2001,'[1]TỔNG HỢP .'!E$1635:M$1783,9,0)</f>
        <v>13393900</v>
      </c>
      <c r="M2001" s="14">
        <f t="shared" si="128"/>
        <v>0</v>
      </c>
      <c r="N2001" s="4" t="str">
        <f>+VLOOKUP(B2001,'[1]TỔNG HỢP .'!E$1635:M$1783,8,0)</f>
        <v>05.12.2023</v>
      </c>
      <c r="O2001" t="s">
        <v>1357</v>
      </c>
      <c r="P2001"/>
    </row>
    <row r="2002" spans="1:16" hidden="1" x14ac:dyDescent="0.2">
      <c r="A2002" s="4">
        <v>45258</v>
      </c>
      <c r="B2002" s="5">
        <v>69029</v>
      </c>
      <c r="C2002" s="5"/>
      <c r="D2002" s="5" t="s">
        <v>1347</v>
      </c>
      <c r="E2002" s="8">
        <v>-47540077</v>
      </c>
      <c r="F2002" s="9" t="s">
        <v>1053</v>
      </c>
      <c r="G2002" s="8">
        <v>-3803206</v>
      </c>
      <c r="H2002" s="8">
        <v>-51343283</v>
      </c>
      <c r="I2002" s="5" t="s">
        <v>13</v>
      </c>
      <c r="J2002" s="5" t="s">
        <v>14</v>
      </c>
      <c r="K2002" s="4">
        <f t="shared" si="127"/>
        <v>45306</v>
      </c>
      <c r="L2002" s="14">
        <f>+VLOOKUP(B2002,'[1]TỔNG HỢP .'!E$1635:M$1783,9,0)</f>
        <v>51343283</v>
      </c>
      <c r="M2002" s="14">
        <f t="shared" si="128"/>
        <v>0</v>
      </c>
      <c r="N2002" s="4" t="str">
        <f>+VLOOKUP(B2002,'[1]TỔNG HỢP .'!E$1635:M$1783,8,0)</f>
        <v>05.12.2023</v>
      </c>
      <c r="O2002" t="s">
        <v>1357</v>
      </c>
      <c r="P2002"/>
    </row>
    <row r="2003" spans="1:16" hidden="1" x14ac:dyDescent="0.2">
      <c r="A2003" s="4">
        <v>45258</v>
      </c>
      <c r="B2003" s="5">
        <v>71333</v>
      </c>
      <c r="C2003" s="5"/>
      <c r="D2003" s="5" t="s">
        <v>1347</v>
      </c>
      <c r="E2003" s="8">
        <v>-10334799</v>
      </c>
      <c r="F2003" s="9" t="s">
        <v>1053</v>
      </c>
      <c r="G2003" s="8">
        <v>-826784</v>
      </c>
      <c r="H2003" s="8">
        <v>-11161583</v>
      </c>
      <c r="I2003" s="5" t="s">
        <v>13</v>
      </c>
      <c r="J2003" s="5" t="s">
        <v>14</v>
      </c>
      <c r="K2003" s="4">
        <f t="shared" si="127"/>
        <v>45306</v>
      </c>
      <c r="L2003" s="14">
        <f>+VLOOKUP(B2003,'[1]TỔNG HỢP .'!E$1635:M$1783,9,0)</f>
        <v>11161583</v>
      </c>
      <c r="M2003" s="14">
        <f t="shared" si="128"/>
        <v>0</v>
      </c>
      <c r="N2003" s="4" t="str">
        <f>+VLOOKUP(B2003,'[1]TỔNG HỢP .'!E$1635:M$1783,8,0)</f>
        <v>05.12.2023</v>
      </c>
      <c r="O2003" t="s">
        <v>1357</v>
      </c>
      <c r="P2003"/>
    </row>
    <row r="2004" spans="1:16" hidden="1" x14ac:dyDescent="0.2">
      <c r="A2004" s="4">
        <v>45259</v>
      </c>
      <c r="B2004" s="5">
        <v>71655</v>
      </c>
      <c r="C2004" s="5" t="s">
        <v>10</v>
      </c>
      <c r="D2004" s="5" t="s">
        <v>123</v>
      </c>
      <c r="E2004" s="8">
        <v>3689800</v>
      </c>
      <c r="F2004" s="9" t="s">
        <v>1053</v>
      </c>
      <c r="G2004" s="8">
        <v>295184</v>
      </c>
      <c r="H2004" s="8">
        <f t="shared" ref="H2004:H2067" si="130">+E2004+G2004</f>
        <v>3984984</v>
      </c>
      <c r="I2004" s="5" t="s">
        <v>13</v>
      </c>
      <c r="J2004" s="5" t="s">
        <v>14</v>
      </c>
      <c r="K2004" s="4">
        <f t="shared" si="127"/>
        <v>45307</v>
      </c>
      <c r="L2004" s="14">
        <f>+VLOOKUP(B2004,'[1]TỔNG HỢP .'!E$1987:M$2056,9,0)</f>
        <v>-3984984</v>
      </c>
      <c r="M2004" s="14">
        <f t="shared" si="128"/>
        <v>0</v>
      </c>
      <c r="N2004" s="4" t="str">
        <f>+VLOOKUP(B2004,'[1]TỔNG HỢP .'!E$1987:M$2056,8,0)</f>
        <v>15.01.2024</v>
      </c>
      <c r="O2004" t="s">
        <v>1379</v>
      </c>
      <c r="P2004"/>
    </row>
    <row r="2005" spans="1:16" hidden="1" x14ac:dyDescent="0.2">
      <c r="A2005" s="4">
        <v>45259</v>
      </c>
      <c r="B2005" s="5">
        <v>71656</v>
      </c>
      <c r="C2005" s="5" t="s">
        <v>10</v>
      </c>
      <c r="D2005" s="5" t="s">
        <v>87</v>
      </c>
      <c r="E2005" s="8">
        <v>3691120</v>
      </c>
      <c r="F2005" s="9" t="s">
        <v>1053</v>
      </c>
      <c r="G2005" s="8">
        <v>295290</v>
      </c>
      <c r="H2005" s="8">
        <f t="shared" si="130"/>
        <v>3986410</v>
      </c>
      <c r="I2005" s="5" t="s">
        <v>13</v>
      </c>
      <c r="J2005" s="5" t="s">
        <v>14</v>
      </c>
      <c r="K2005" s="4">
        <f t="shared" si="127"/>
        <v>45307</v>
      </c>
      <c r="L2005" s="14">
        <f>+VLOOKUP(B2005,'[1]TỔNG HỢP .'!E$1987:M$2056,9,0)</f>
        <v>-3986410</v>
      </c>
      <c r="M2005" s="14">
        <f t="shared" si="128"/>
        <v>0</v>
      </c>
      <c r="N2005" s="4" t="str">
        <f>+VLOOKUP(B2005,'[1]TỔNG HỢP .'!E$1987:M$2056,8,0)</f>
        <v>15.01.2024</v>
      </c>
      <c r="O2005" t="s">
        <v>1379</v>
      </c>
      <c r="P2005"/>
    </row>
    <row r="2006" spans="1:16" hidden="1" x14ac:dyDescent="0.2">
      <c r="A2006" s="4">
        <v>45259</v>
      </c>
      <c r="B2006" s="5">
        <v>71665</v>
      </c>
      <c r="C2006" s="5" t="s">
        <v>10</v>
      </c>
      <c r="D2006" s="5" t="s">
        <v>1313</v>
      </c>
      <c r="E2006" s="8">
        <v>2827272</v>
      </c>
      <c r="F2006" s="9" t="s">
        <v>1053</v>
      </c>
      <c r="G2006" s="8">
        <v>226182</v>
      </c>
      <c r="H2006" s="8">
        <f t="shared" si="130"/>
        <v>3053454</v>
      </c>
      <c r="I2006" s="5" t="s">
        <v>13</v>
      </c>
      <c r="J2006" s="5" t="s">
        <v>14</v>
      </c>
      <c r="K2006" s="4">
        <f t="shared" si="127"/>
        <v>45307</v>
      </c>
      <c r="L2006" s="14">
        <f>+VLOOKUP(B2006,'[1]TỔNG HỢP .'!E$1987:M$2056,9,0)</f>
        <v>-3053454</v>
      </c>
      <c r="M2006" s="14">
        <f t="shared" si="128"/>
        <v>0</v>
      </c>
      <c r="N2006" s="4" t="str">
        <f>+VLOOKUP(B2006,'[1]TỔNG HỢP .'!E$1987:M$2056,8,0)</f>
        <v>15.01.2024</v>
      </c>
      <c r="O2006" t="s">
        <v>1379</v>
      </c>
      <c r="P2006"/>
    </row>
    <row r="2007" spans="1:16" hidden="1" x14ac:dyDescent="0.2">
      <c r="A2007" s="4">
        <v>45259</v>
      </c>
      <c r="B2007" s="5">
        <v>71667</v>
      </c>
      <c r="C2007" s="5" t="s">
        <v>10</v>
      </c>
      <c r="D2007" s="5" t="s">
        <v>1305</v>
      </c>
      <c r="E2007" s="8">
        <v>4294592</v>
      </c>
      <c r="F2007" s="9" t="s">
        <v>1053</v>
      </c>
      <c r="G2007" s="8">
        <v>343567</v>
      </c>
      <c r="H2007" s="8">
        <f t="shared" si="130"/>
        <v>4638159</v>
      </c>
      <c r="I2007" s="5" t="s">
        <v>13</v>
      </c>
      <c r="J2007" s="5" t="s">
        <v>14</v>
      </c>
      <c r="K2007" s="4">
        <f t="shared" si="127"/>
        <v>45307</v>
      </c>
      <c r="L2007" s="14">
        <f>+VLOOKUP(B2007,'[1]TỔNG HỢP .'!E$1987:M$2056,9,0)</f>
        <v>-4638159</v>
      </c>
      <c r="M2007" s="14">
        <f t="shared" si="128"/>
        <v>0</v>
      </c>
      <c r="N2007" s="4" t="str">
        <f>+VLOOKUP(B2007,'[1]TỔNG HỢP .'!E$1987:M$2056,8,0)</f>
        <v>15.01.2024</v>
      </c>
      <c r="O2007" t="s">
        <v>1379</v>
      </c>
      <c r="P2007"/>
    </row>
    <row r="2008" spans="1:16" hidden="1" x14ac:dyDescent="0.2">
      <c r="A2008" s="4">
        <v>45259</v>
      </c>
      <c r="B2008" s="5">
        <v>71669</v>
      </c>
      <c r="C2008" s="5" t="s">
        <v>10</v>
      </c>
      <c r="D2008" s="5" t="s">
        <v>1312</v>
      </c>
      <c r="E2008" s="8">
        <v>1991372</v>
      </c>
      <c r="F2008" s="9" t="s">
        <v>1053</v>
      </c>
      <c r="G2008" s="8">
        <v>159310</v>
      </c>
      <c r="H2008" s="8">
        <f t="shared" si="130"/>
        <v>2150682</v>
      </c>
      <c r="I2008" s="5" t="s">
        <v>13</v>
      </c>
      <c r="J2008" s="5" t="s">
        <v>14</v>
      </c>
      <c r="K2008" s="4">
        <f t="shared" si="127"/>
        <v>45307</v>
      </c>
      <c r="L2008" s="14">
        <f>+VLOOKUP(B2008,'[1]TỔNG HỢP .'!E$1987:M$2056,9,0)</f>
        <v>-2150682</v>
      </c>
      <c r="M2008" s="14">
        <f t="shared" si="128"/>
        <v>0</v>
      </c>
      <c r="N2008" s="4" t="str">
        <f>+VLOOKUP(B2008,'[1]TỔNG HỢP .'!E$1987:M$2056,8,0)</f>
        <v>15.01.2024</v>
      </c>
      <c r="O2008" t="s">
        <v>1379</v>
      </c>
      <c r="P2008"/>
    </row>
    <row r="2009" spans="1:16" hidden="1" x14ac:dyDescent="0.2">
      <c r="A2009" s="4">
        <v>45259</v>
      </c>
      <c r="B2009" s="5">
        <v>71670</v>
      </c>
      <c r="C2009" s="5" t="s">
        <v>10</v>
      </c>
      <c r="D2009" s="5" t="s">
        <v>1312</v>
      </c>
      <c r="E2009" s="8">
        <v>1710684</v>
      </c>
      <c r="F2009" s="9" t="s">
        <v>1053</v>
      </c>
      <c r="G2009" s="8">
        <v>136855</v>
      </c>
      <c r="H2009" s="8">
        <f t="shared" si="130"/>
        <v>1847539</v>
      </c>
      <c r="I2009" s="5" t="s">
        <v>13</v>
      </c>
      <c r="J2009" s="5" t="s">
        <v>14</v>
      </c>
      <c r="K2009" s="4">
        <f t="shared" si="127"/>
        <v>45307</v>
      </c>
      <c r="L2009" s="14">
        <f>+VLOOKUP(B2009,'[1]TỔNG HỢP .'!E$1987:M$2056,9,0)</f>
        <v>-1847539</v>
      </c>
      <c r="M2009" s="14">
        <f t="shared" si="128"/>
        <v>0</v>
      </c>
      <c r="N2009" s="4" t="str">
        <f>+VLOOKUP(B2009,'[1]TỔNG HỢP .'!E$1987:M$2056,8,0)</f>
        <v>15.01.2024</v>
      </c>
      <c r="O2009" t="s">
        <v>1379</v>
      </c>
      <c r="P2009"/>
    </row>
    <row r="2010" spans="1:16" hidden="1" x14ac:dyDescent="0.2">
      <c r="A2010" s="4">
        <v>45259</v>
      </c>
      <c r="B2010" s="5">
        <v>71672</v>
      </c>
      <c r="C2010" s="5" t="s">
        <v>10</v>
      </c>
      <c r="D2010" s="5" t="s">
        <v>1311</v>
      </c>
      <c r="E2010" s="8">
        <v>1468640</v>
      </c>
      <c r="F2010" s="9" t="s">
        <v>1053</v>
      </c>
      <c r="G2010" s="8">
        <v>117491</v>
      </c>
      <c r="H2010" s="8">
        <f t="shared" si="130"/>
        <v>1586131</v>
      </c>
      <c r="I2010" s="5" t="s">
        <v>13</v>
      </c>
      <c r="J2010" s="5" t="s">
        <v>14</v>
      </c>
      <c r="K2010" s="4">
        <f t="shared" si="127"/>
        <v>45307</v>
      </c>
      <c r="L2010" s="14">
        <f>+VLOOKUP(B2010,'[1]TỔNG HỢP .'!E$1987:M$2056,9,0)</f>
        <v>-1586131</v>
      </c>
      <c r="M2010" s="14">
        <f t="shared" si="128"/>
        <v>0</v>
      </c>
      <c r="N2010" s="4" t="str">
        <f>+VLOOKUP(B2010,'[1]TỔNG HỢP .'!E$1987:M$2056,8,0)</f>
        <v>15.01.2024</v>
      </c>
      <c r="O2010" t="s">
        <v>1379</v>
      </c>
      <c r="P2010"/>
    </row>
    <row r="2011" spans="1:16" hidden="1" x14ac:dyDescent="0.2">
      <c r="A2011" s="4">
        <v>45259</v>
      </c>
      <c r="B2011" s="5">
        <v>71674</v>
      </c>
      <c r="C2011" s="5" t="s">
        <v>10</v>
      </c>
      <c r="D2011" s="5" t="s">
        <v>1311</v>
      </c>
      <c r="E2011" s="8">
        <v>1870104</v>
      </c>
      <c r="F2011" s="9" t="s">
        <v>1053</v>
      </c>
      <c r="G2011" s="8">
        <v>149608</v>
      </c>
      <c r="H2011" s="8">
        <f t="shared" si="130"/>
        <v>2019712</v>
      </c>
      <c r="I2011" s="5" t="s">
        <v>13</v>
      </c>
      <c r="J2011" s="5" t="s">
        <v>14</v>
      </c>
      <c r="K2011" s="4">
        <f t="shared" si="127"/>
        <v>45307</v>
      </c>
      <c r="L2011" s="14">
        <f>+VLOOKUP(B2011,'[1]TỔNG HỢP .'!E$1987:M$2056,9,0)</f>
        <v>-2019712</v>
      </c>
      <c r="M2011" s="14">
        <f t="shared" si="128"/>
        <v>0</v>
      </c>
      <c r="N2011" s="4" t="str">
        <f>+VLOOKUP(B2011,'[1]TỔNG HỢP .'!E$1987:M$2056,8,0)</f>
        <v>15.01.2024</v>
      </c>
      <c r="O2011" t="s">
        <v>1379</v>
      </c>
      <c r="P2011"/>
    </row>
    <row r="2012" spans="1:16" hidden="1" x14ac:dyDescent="0.2">
      <c r="A2012" s="4">
        <v>45259</v>
      </c>
      <c r="B2012" s="5">
        <v>71677</v>
      </c>
      <c r="C2012" s="5" t="s">
        <v>10</v>
      </c>
      <c r="D2012" s="5" t="s">
        <v>80</v>
      </c>
      <c r="E2012" s="8">
        <v>1311312</v>
      </c>
      <c r="F2012" s="9" t="s">
        <v>1053</v>
      </c>
      <c r="G2012" s="8">
        <v>104905</v>
      </c>
      <c r="H2012" s="8">
        <f t="shared" si="130"/>
        <v>1416217</v>
      </c>
      <c r="I2012" s="5" t="s">
        <v>13</v>
      </c>
      <c r="J2012" s="5" t="s">
        <v>14</v>
      </c>
      <c r="K2012" s="4">
        <f t="shared" si="127"/>
        <v>45307</v>
      </c>
      <c r="L2012" s="14">
        <f>+VLOOKUP(B2012,'[1]TỔNG HỢP .'!E$1987:M$2056,9,0)</f>
        <v>-1416217</v>
      </c>
      <c r="M2012" s="14">
        <f t="shared" si="128"/>
        <v>0</v>
      </c>
      <c r="N2012" s="4" t="str">
        <f>+VLOOKUP(B2012,'[1]TỔNG HỢP .'!E$1987:M$2056,8,0)</f>
        <v>15.01.2024</v>
      </c>
      <c r="O2012" t="s">
        <v>1379</v>
      </c>
      <c r="P2012"/>
    </row>
    <row r="2013" spans="1:16" hidden="1" x14ac:dyDescent="0.2">
      <c r="A2013" s="4">
        <v>45259</v>
      </c>
      <c r="B2013" s="5">
        <v>71678</v>
      </c>
      <c r="C2013" s="5" t="s">
        <v>10</v>
      </c>
      <c r="D2013" s="5" t="s">
        <v>188</v>
      </c>
      <c r="E2013" s="8">
        <v>3691120</v>
      </c>
      <c r="F2013" s="9" t="s">
        <v>1053</v>
      </c>
      <c r="G2013" s="8">
        <v>295290</v>
      </c>
      <c r="H2013" s="8">
        <f t="shared" si="130"/>
        <v>3986410</v>
      </c>
      <c r="I2013" s="5" t="s">
        <v>13</v>
      </c>
      <c r="J2013" s="5" t="s">
        <v>14</v>
      </c>
      <c r="K2013" s="4">
        <f t="shared" si="127"/>
        <v>45307</v>
      </c>
      <c r="L2013" s="14">
        <f>+VLOOKUP(B2013,'[1]TỔNG HỢP .'!E$1987:M$2056,9,0)</f>
        <v>-3986410</v>
      </c>
      <c r="M2013" s="14">
        <f t="shared" si="128"/>
        <v>0</v>
      </c>
      <c r="N2013" s="4" t="str">
        <f>+VLOOKUP(B2013,'[1]TỔNG HỢP .'!E$1987:M$2056,8,0)</f>
        <v>15.01.2024</v>
      </c>
      <c r="O2013" t="s">
        <v>1379</v>
      </c>
      <c r="P2013"/>
    </row>
    <row r="2014" spans="1:16" hidden="1" x14ac:dyDescent="0.2">
      <c r="A2014" s="4">
        <v>45259</v>
      </c>
      <c r="B2014" s="5">
        <v>71689</v>
      </c>
      <c r="C2014" s="5" t="s">
        <v>10</v>
      </c>
      <c r="D2014" s="5" t="s">
        <v>1314</v>
      </c>
      <c r="E2014" s="8">
        <v>2421120</v>
      </c>
      <c r="F2014" s="9" t="s">
        <v>1053</v>
      </c>
      <c r="G2014" s="8">
        <v>193690</v>
      </c>
      <c r="H2014" s="8">
        <f t="shared" si="130"/>
        <v>2614810</v>
      </c>
      <c r="I2014" s="5" t="s">
        <v>13</v>
      </c>
      <c r="J2014" s="5" t="s">
        <v>14</v>
      </c>
      <c r="K2014" s="4">
        <f t="shared" si="127"/>
        <v>45307</v>
      </c>
      <c r="L2014" s="14">
        <f>+VLOOKUP(B2014,'[1]TỔNG HỢP .'!E$1987:M$2056,9,0)</f>
        <v>-2614810</v>
      </c>
      <c r="M2014" s="14">
        <f t="shared" si="128"/>
        <v>0</v>
      </c>
      <c r="N2014" s="4" t="str">
        <f>+VLOOKUP(B2014,'[1]TỔNG HỢP .'!E$1987:M$2056,8,0)</f>
        <v>15.01.2024</v>
      </c>
      <c r="O2014" t="s">
        <v>1379</v>
      </c>
      <c r="P2014"/>
    </row>
    <row r="2015" spans="1:16" hidden="1" x14ac:dyDescent="0.2">
      <c r="A2015" s="4">
        <v>45260</v>
      </c>
      <c r="B2015" s="5">
        <v>72004</v>
      </c>
      <c r="C2015" s="5" t="s">
        <v>10</v>
      </c>
      <c r="D2015" s="5" t="s">
        <v>69</v>
      </c>
      <c r="E2015" s="8">
        <v>1512044</v>
      </c>
      <c r="F2015" s="9" t="s">
        <v>1053</v>
      </c>
      <c r="G2015" s="8">
        <v>120964</v>
      </c>
      <c r="H2015" s="8">
        <f t="shared" si="130"/>
        <v>1633008</v>
      </c>
      <c r="I2015" s="5" t="s">
        <v>13</v>
      </c>
      <c r="J2015" s="5" t="s">
        <v>14</v>
      </c>
      <c r="K2015" s="4">
        <f t="shared" si="127"/>
        <v>45308</v>
      </c>
      <c r="L2015" s="14">
        <f>+VLOOKUP(B2015,'[1]TỔNG HỢP .'!E$1987:M$2056,9,0)</f>
        <v>-1633008</v>
      </c>
      <c r="M2015" s="14">
        <f t="shared" si="128"/>
        <v>0</v>
      </c>
      <c r="N2015" s="4" t="str">
        <f>+VLOOKUP(B2015,'[1]TỔNG HỢP .'!E$1987:M$2056,8,0)</f>
        <v>15.01.2024</v>
      </c>
      <c r="O2015" t="s">
        <v>1379</v>
      </c>
      <c r="P2015"/>
    </row>
    <row r="2016" spans="1:16" hidden="1" x14ac:dyDescent="0.2">
      <c r="A2016" s="4">
        <v>45260</v>
      </c>
      <c r="B2016" s="5">
        <v>72005</v>
      </c>
      <c r="C2016" s="5" t="s">
        <v>10</v>
      </c>
      <c r="D2016" s="5" t="s">
        <v>1025</v>
      </c>
      <c r="E2016" s="8">
        <v>1357312</v>
      </c>
      <c r="F2016" s="9" t="s">
        <v>1053</v>
      </c>
      <c r="G2016" s="8">
        <v>108585</v>
      </c>
      <c r="H2016" s="8">
        <f t="shared" si="130"/>
        <v>1465897</v>
      </c>
      <c r="I2016" s="5" t="s">
        <v>13</v>
      </c>
      <c r="J2016" s="5" t="s">
        <v>14</v>
      </c>
      <c r="K2016" s="4">
        <f t="shared" si="127"/>
        <v>45308</v>
      </c>
      <c r="L2016" s="14">
        <f>+VLOOKUP(B2016,'[1]TỔNG HỢP .'!E$1987:M$2056,9,0)</f>
        <v>-1465897</v>
      </c>
      <c r="M2016" s="14">
        <f t="shared" si="128"/>
        <v>0</v>
      </c>
      <c r="N2016" s="4" t="str">
        <f>+VLOOKUP(B2016,'[1]TỔNG HỢP .'!E$1987:M$2056,8,0)</f>
        <v>15.01.2024</v>
      </c>
      <c r="O2016" t="s">
        <v>1379</v>
      </c>
      <c r="P2016"/>
    </row>
    <row r="2017" spans="1:15" customFormat="1" hidden="1" x14ac:dyDescent="0.2">
      <c r="A2017" s="4">
        <v>45266</v>
      </c>
      <c r="B2017" s="5">
        <v>16215</v>
      </c>
      <c r="C2017" s="5" t="s">
        <v>748</v>
      </c>
      <c r="D2017" s="5" t="s">
        <v>1358</v>
      </c>
      <c r="E2017" s="8">
        <v>-539555</v>
      </c>
      <c r="F2017" s="9" t="s">
        <v>1053</v>
      </c>
      <c r="G2017" s="8">
        <v>-43164</v>
      </c>
      <c r="H2017" s="8">
        <f t="shared" si="130"/>
        <v>-582719</v>
      </c>
      <c r="I2017" s="5" t="s">
        <v>13</v>
      </c>
      <c r="J2017" s="5" t="s">
        <v>14</v>
      </c>
      <c r="K2017" s="4">
        <f t="shared" ref="K2017:K2020" si="131">48+A2017</f>
        <v>45314</v>
      </c>
      <c r="L2017" s="14">
        <f>+VLOOKUP(B2017,'[1]TỔNG HỢP .'!E$1784:M$1854,9,0)</f>
        <v>582719</v>
      </c>
      <c r="M2017" s="14">
        <f t="shared" ref="M2017:M2020" si="132">+L2017+H2017</f>
        <v>0</v>
      </c>
      <c r="N2017" s="4" t="str">
        <f>+VLOOKUP(B2017,'[1]TỔNG HỢP .'!E$1784:M$1854,8,0)</f>
        <v>15.12.2023</v>
      </c>
      <c r="O2017" t="s">
        <v>1364</v>
      </c>
    </row>
    <row r="2018" spans="1:15" customFormat="1" hidden="1" x14ac:dyDescent="0.2">
      <c r="A2018" s="4">
        <v>45267</v>
      </c>
      <c r="B2018" s="5">
        <v>16287</v>
      </c>
      <c r="C2018" s="5" t="s">
        <v>748</v>
      </c>
      <c r="D2018" s="5" t="s">
        <v>1359</v>
      </c>
      <c r="E2018" s="8">
        <v>-654610</v>
      </c>
      <c r="F2018" s="9" t="s">
        <v>1053</v>
      </c>
      <c r="G2018" s="8">
        <v>-52369</v>
      </c>
      <c r="H2018" s="8">
        <f t="shared" si="130"/>
        <v>-706979</v>
      </c>
      <c r="I2018" s="5" t="s">
        <v>13</v>
      </c>
      <c r="J2018" s="5" t="s">
        <v>14</v>
      </c>
      <c r="K2018" s="4">
        <f t="shared" si="131"/>
        <v>45315</v>
      </c>
      <c r="L2018" s="14">
        <f>+VLOOKUP(B2018,'[1]TỔNG HỢP .'!E$1855:N$1986,10,0)</f>
        <v>706979</v>
      </c>
      <c r="M2018" s="14">
        <f t="shared" si="132"/>
        <v>0</v>
      </c>
      <c r="N2018" s="4" t="str">
        <f>+VLOOKUP(B2018,'[1]TỔNG HỢP .'!E$1855:N$1986,8,0)</f>
        <v>05.01.2024</v>
      </c>
      <c r="O2018" t="s">
        <v>1378</v>
      </c>
    </row>
    <row r="2019" spans="1:15" customFormat="1" hidden="1" x14ac:dyDescent="0.2">
      <c r="A2019" s="4">
        <v>45272</v>
      </c>
      <c r="B2019" s="5">
        <v>16433</v>
      </c>
      <c r="C2019" s="5" t="s">
        <v>748</v>
      </c>
      <c r="D2019" s="5" t="s">
        <v>1360</v>
      </c>
      <c r="E2019" s="8">
        <v>-1686588</v>
      </c>
      <c r="F2019" s="9" t="s">
        <v>1053</v>
      </c>
      <c r="G2019" s="8">
        <v>-134928</v>
      </c>
      <c r="H2019" s="8">
        <f t="shared" si="130"/>
        <v>-1821516</v>
      </c>
      <c r="I2019" s="5" t="s">
        <v>13</v>
      </c>
      <c r="J2019" s="5" t="s">
        <v>14</v>
      </c>
      <c r="K2019" s="4">
        <f t="shared" si="131"/>
        <v>45320</v>
      </c>
      <c r="L2019" s="14">
        <f>+VLOOKUP(B2019,'[1]TỔNG HỢP .'!E$1855:N$1986,10,0)</f>
        <v>1821516</v>
      </c>
      <c r="M2019" s="14">
        <f t="shared" si="132"/>
        <v>0</v>
      </c>
      <c r="N2019" s="4" t="str">
        <f>+VLOOKUP(B2019,'[1]TỔNG HỢP .'!E$1855:N$1986,8,0)</f>
        <v>05.01.2024</v>
      </c>
      <c r="O2019" t="s">
        <v>1378</v>
      </c>
    </row>
    <row r="2020" spans="1:15" customFormat="1" hidden="1" x14ac:dyDescent="0.2">
      <c r="A2020" s="4">
        <v>45273</v>
      </c>
      <c r="B2020" s="5">
        <v>72806</v>
      </c>
      <c r="C2020" s="5" t="s">
        <v>669</v>
      </c>
      <c r="D2020" s="5" t="s">
        <v>1361</v>
      </c>
      <c r="E2020" s="8">
        <v>-3000000</v>
      </c>
      <c r="F2020" s="9" t="s">
        <v>1053</v>
      </c>
      <c r="G2020" s="8">
        <v>-240000</v>
      </c>
      <c r="H2020" s="8">
        <f t="shared" si="130"/>
        <v>-3240000</v>
      </c>
      <c r="I2020" s="5" t="s">
        <v>13</v>
      </c>
      <c r="J2020" s="5" t="s">
        <v>14</v>
      </c>
      <c r="K2020" s="4">
        <f t="shared" si="131"/>
        <v>45321</v>
      </c>
      <c r="L2020" s="14">
        <f>+VLOOKUP(B2020,'[1]TỔNG HỢP .'!E$1784:M$1854,9,0)</f>
        <v>3240000</v>
      </c>
      <c r="M2020" s="14">
        <f t="shared" si="132"/>
        <v>0</v>
      </c>
      <c r="N2020" s="4" t="str">
        <f>+VLOOKUP(B2020,'[1]TỔNG HỢP .'!E$1784:M$1854,8,0)</f>
        <v>15.12.2023</v>
      </c>
      <c r="O2020" t="s">
        <v>1364</v>
      </c>
    </row>
    <row r="2021" spans="1:15" customFormat="1" hidden="1" x14ac:dyDescent="0.2">
      <c r="A2021" s="4">
        <v>45261</v>
      </c>
      <c r="B2021" s="5">
        <v>72832</v>
      </c>
      <c r="C2021" s="5" t="s">
        <v>10</v>
      </c>
      <c r="D2021" s="5" t="s">
        <v>100</v>
      </c>
      <c r="E2021" s="8">
        <v>1468640</v>
      </c>
      <c r="F2021" s="9" t="s">
        <v>1053</v>
      </c>
      <c r="G2021" s="8">
        <v>117491</v>
      </c>
      <c r="H2021" s="8">
        <f t="shared" si="130"/>
        <v>1586131</v>
      </c>
      <c r="I2021" s="5" t="s">
        <v>13</v>
      </c>
      <c r="J2021" s="5" t="s">
        <v>14</v>
      </c>
      <c r="K2021" s="4">
        <f t="shared" ref="K2021:K2084" si="133">48+A2021</f>
        <v>45309</v>
      </c>
      <c r="L2021" s="14">
        <f>+VLOOKUP(B2021,'[1]TỔNG HỢP .'!E$1987:M$2056,9,0)</f>
        <v>-1586131</v>
      </c>
      <c r="M2021" s="14">
        <f t="shared" ref="M2021:M2041" si="134">+L2021+H2021</f>
        <v>0</v>
      </c>
      <c r="N2021" s="4" t="str">
        <f>+VLOOKUP(B2021,'[1]TỔNG HỢP .'!E$1987:M$2056,8,0)</f>
        <v>15.01.2024</v>
      </c>
      <c r="O2021" t="s">
        <v>1379</v>
      </c>
    </row>
    <row r="2022" spans="1:15" customFormat="1" hidden="1" x14ac:dyDescent="0.2">
      <c r="A2022" s="4">
        <v>45261</v>
      </c>
      <c r="B2022" s="5">
        <v>72833</v>
      </c>
      <c r="C2022" s="5" t="s">
        <v>10</v>
      </c>
      <c r="D2022" s="5" t="s">
        <v>21</v>
      </c>
      <c r="E2022" s="8">
        <v>3179324</v>
      </c>
      <c r="F2022" s="9" t="s">
        <v>1053</v>
      </c>
      <c r="G2022" s="8">
        <v>254346</v>
      </c>
      <c r="H2022" s="8">
        <f t="shared" si="130"/>
        <v>3433670</v>
      </c>
      <c r="I2022" s="5" t="s">
        <v>13</v>
      </c>
      <c r="J2022" s="5" t="s">
        <v>14</v>
      </c>
      <c r="K2022" s="4">
        <f t="shared" si="133"/>
        <v>45309</v>
      </c>
      <c r="L2022" s="14">
        <f>+VLOOKUP(B2022,'[1]TỔNG HỢP .'!E$1987:M$2056,9,0)</f>
        <v>-3433670</v>
      </c>
      <c r="M2022" s="14">
        <f t="shared" si="134"/>
        <v>0</v>
      </c>
      <c r="N2022" s="4" t="str">
        <f>+VLOOKUP(B2022,'[1]TỔNG HỢP .'!E$1987:M$2056,8,0)</f>
        <v>15.01.2024</v>
      </c>
      <c r="O2022" t="s">
        <v>1379</v>
      </c>
    </row>
    <row r="2023" spans="1:15" customFormat="1" hidden="1" x14ac:dyDescent="0.2">
      <c r="A2023" s="4">
        <v>45261</v>
      </c>
      <c r="B2023" s="5">
        <v>72834</v>
      </c>
      <c r="C2023" s="5" t="s">
        <v>10</v>
      </c>
      <c r="D2023" s="5" t="s">
        <v>21</v>
      </c>
      <c r="E2023" s="8">
        <v>1110580</v>
      </c>
      <c r="F2023" s="9" t="s">
        <v>1053</v>
      </c>
      <c r="G2023" s="8">
        <v>88846</v>
      </c>
      <c r="H2023" s="8">
        <f t="shared" si="130"/>
        <v>1199426</v>
      </c>
      <c r="I2023" s="5" t="s">
        <v>13</v>
      </c>
      <c r="J2023" s="5" t="s">
        <v>14</v>
      </c>
      <c r="K2023" s="4">
        <f t="shared" si="133"/>
        <v>45309</v>
      </c>
      <c r="L2023" s="14">
        <f>+VLOOKUP(B2023,'[1]TỔNG HỢP .'!E$1987:M$2056,9,0)</f>
        <v>-1199426</v>
      </c>
      <c r="M2023" s="14">
        <f t="shared" si="134"/>
        <v>0</v>
      </c>
      <c r="N2023" s="4" t="str">
        <f>+VLOOKUP(B2023,'[1]TỔNG HỢP .'!E$1987:M$2056,8,0)</f>
        <v>15.01.2024</v>
      </c>
      <c r="O2023" t="s">
        <v>1379</v>
      </c>
    </row>
    <row r="2024" spans="1:15" customFormat="1" hidden="1" x14ac:dyDescent="0.2">
      <c r="A2024" s="4">
        <v>45261</v>
      </c>
      <c r="B2024" s="5">
        <v>72835</v>
      </c>
      <c r="C2024" s="5" t="s">
        <v>10</v>
      </c>
      <c r="D2024" s="5" t="s">
        <v>54</v>
      </c>
      <c r="E2024" s="8">
        <v>1311312</v>
      </c>
      <c r="F2024" s="9" t="s">
        <v>1053</v>
      </c>
      <c r="G2024" s="8">
        <v>104905</v>
      </c>
      <c r="H2024" s="8">
        <f t="shared" si="130"/>
        <v>1416217</v>
      </c>
      <c r="I2024" s="5" t="s">
        <v>13</v>
      </c>
      <c r="J2024" s="5" t="s">
        <v>14</v>
      </c>
      <c r="K2024" s="4">
        <f t="shared" si="133"/>
        <v>45309</v>
      </c>
      <c r="L2024" s="14">
        <f>+VLOOKUP(B2024,'[1]TỔNG HỢP .'!E$1987:M$2056,9,0)</f>
        <v>-1416217</v>
      </c>
      <c r="M2024" s="14">
        <f t="shared" si="134"/>
        <v>0</v>
      </c>
      <c r="N2024" s="4" t="str">
        <f>+VLOOKUP(B2024,'[1]TỔNG HỢP .'!E$1987:M$2056,8,0)</f>
        <v>15.01.2024</v>
      </c>
      <c r="O2024" t="s">
        <v>1379</v>
      </c>
    </row>
    <row r="2025" spans="1:15" customFormat="1" hidden="1" x14ac:dyDescent="0.2">
      <c r="A2025" s="4">
        <v>45261</v>
      </c>
      <c r="B2025" s="5">
        <v>72836</v>
      </c>
      <c r="C2025" s="5" t="s">
        <v>10</v>
      </c>
      <c r="D2025" s="5" t="s">
        <v>32</v>
      </c>
      <c r="E2025" s="8">
        <v>4136492</v>
      </c>
      <c r="F2025" s="9" t="s">
        <v>1053</v>
      </c>
      <c r="G2025" s="8">
        <v>330919</v>
      </c>
      <c r="H2025" s="8">
        <f t="shared" si="130"/>
        <v>4467411</v>
      </c>
      <c r="I2025" s="5" t="s">
        <v>13</v>
      </c>
      <c r="J2025" s="5" t="s">
        <v>14</v>
      </c>
      <c r="K2025" s="4">
        <f t="shared" si="133"/>
        <v>45309</v>
      </c>
      <c r="L2025" s="14">
        <f>+VLOOKUP(B2025,'[1]TỔNG HỢP .'!E$1987:M$2056,9,0)</f>
        <v>-4467411</v>
      </c>
      <c r="M2025" s="14">
        <f t="shared" si="134"/>
        <v>0</v>
      </c>
      <c r="N2025" s="4" t="str">
        <f>+VLOOKUP(B2025,'[1]TỔNG HỢP .'!E$1987:M$2056,8,0)</f>
        <v>15.01.2024</v>
      </c>
      <c r="O2025" t="s">
        <v>1379</v>
      </c>
    </row>
    <row r="2026" spans="1:15" customFormat="1" hidden="1" x14ac:dyDescent="0.2">
      <c r="A2026" s="4">
        <v>45261</v>
      </c>
      <c r="B2026" s="5">
        <v>72837</v>
      </c>
      <c r="C2026" s="5" t="s">
        <v>10</v>
      </c>
      <c r="D2026" s="5" t="s">
        <v>32</v>
      </c>
      <c r="E2026" s="8">
        <v>2221160</v>
      </c>
      <c r="F2026" s="9" t="s">
        <v>1053</v>
      </c>
      <c r="G2026" s="8">
        <v>177693</v>
      </c>
      <c r="H2026" s="8">
        <f t="shared" si="130"/>
        <v>2398853</v>
      </c>
      <c r="I2026" s="5" t="s">
        <v>13</v>
      </c>
      <c r="J2026" s="5" t="s">
        <v>14</v>
      </c>
      <c r="K2026" s="4">
        <f t="shared" si="133"/>
        <v>45309</v>
      </c>
      <c r="L2026" s="14">
        <f>+VLOOKUP(B2026,'[1]TỔNG HỢP .'!E$1987:M$2056,9,0)</f>
        <v>-2398853</v>
      </c>
      <c r="M2026" s="14">
        <f t="shared" si="134"/>
        <v>0</v>
      </c>
      <c r="N2026" s="4" t="str">
        <f>+VLOOKUP(B2026,'[1]TỔNG HỢP .'!E$1987:M$2056,8,0)</f>
        <v>15.01.2024</v>
      </c>
      <c r="O2026" t="s">
        <v>1379</v>
      </c>
    </row>
    <row r="2027" spans="1:15" customFormat="1" hidden="1" x14ac:dyDescent="0.2">
      <c r="A2027" s="4">
        <v>45261</v>
      </c>
      <c r="B2027" s="5">
        <v>72838</v>
      </c>
      <c r="C2027" s="5" t="s">
        <v>10</v>
      </c>
      <c r="D2027" s="5" t="s">
        <v>35</v>
      </c>
      <c r="E2027" s="8">
        <v>2697892</v>
      </c>
      <c r="F2027" s="9" t="s">
        <v>1053</v>
      </c>
      <c r="G2027" s="8">
        <v>215831</v>
      </c>
      <c r="H2027" s="8">
        <f t="shared" si="130"/>
        <v>2913723</v>
      </c>
      <c r="I2027" s="5" t="s">
        <v>13</v>
      </c>
      <c r="J2027" s="5" t="s">
        <v>14</v>
      </c>
      <c r="K2027" s="4">
        <f t="shared" si="133"/>
        <v>45309</v>
      </c>
      <c r="L2027" s="14">
        <f>+VLOOKUP(B2027,'[1]TỔNG HỢP .'!E$1987:M$2056,9,0)</f>
        <v>-2913723</v>
      </c>
      <c r="M2027" s="14">
        <f t="shared" si="134"/>
        <v>0</v>
      </c>
      <c r="N2027" s="4" t="str">
        <f>+VLOOKUP(B2027,'[1]TỔNG HỢP .'!E$1987:M$2056,8,0)</f>
        <v>15.01.2024</v>
      </c>
      <c r="O2027" t="s">
        <v>1379</v>
      </c>
    </row>
    <row r="2028" spans="1:15" customFormat="1" hidden="1" x14ac:dyDescent="0.2">
      <c r="A2028" s="4">
        <v>45261</v>
      </c>
      <c r="B2028" s="5">
        <v>72839</v>
      </c>
      <c r="C2028" s="5" t="s">
        <v>10</v>
      </c>
      <c r="D2028" s="5" t="s">
        <v>357</v>
      </c>
      <c r="E2028" s="8">
        <v>2421892</v>
      </c>
      <c r="F2028" s="9" t="s">
        <v>1053</v>
      </c>
      <c r="G2028" s="8">
        <v>193751</v>
      </c>
      <c r="H2028" s="8">
        <f t="shared" si="130"/>
        <v>2615643</v>
      </c>
      <c r="I2028" s="5" t="s">
        <v>13</v>
      </c>
      <c r="J2028" s="5" t="s">
        <v>14</v>
      </c>
      <c r="K2028" s="4">
        <f t="shared" si="133"/>
        <v>45309</v>
      </c>
      <c r="L2028" s="14">
        <f>+VLOOKUP(B2028,'[1]TỔNG HỢP .'!E$1987:M$2056,9,0)</f>
        <v>-2615643</v>
      </c>
      <c r="M2028" s="14">
        <f t="shared" si="134"/>
        <v>0</v>
      </c>
      <c r="N2028" s="4" t="str">
        <f>+VLOOKUP(B2028,'[1]TỔNG HỢP .'!E$1987:M$2056,8,0)</f>
        <v>15.01.2024</v>
      </c>
      <c r="O2028" t="s">
        <v>1379</v>
      </c>
    </row>
    <row r="2029" spans="1:15" customFormat="1" hidden="1" x14ac:dyDescent="0.2">
      <c r="A2029" s="4">
        <v>45261</v>
      </c>
      <c r="B2029" s="5">
        <v>72840</v>
      </c>
      <c r="C2029" s="5" t="s">
        <v>10</v>
      </c>
      <c r="D2029" s="5" t="s">
        <v>1305</v>
      </c>
      <c r="E2029" s="8">
        <v>2580540</v>
      </c>
      <c r="F2029" s="9" t="s">
        <v>1053</v>
      </c>
      <c r="G2029" s="8">
        <v>206443</v>
      </c>
      <c r="H2029" s="8">
        <f t="shared" si="130"/>
        <v>2786983</v>
      </c>
      <c r="I2029" s="5" t="s">
        <v>13</v>
      </c>
      <c r="J2029" s="5" t="s">
        <v>14</v>
      </c>
      <c r="K2029" s="4">
        <f t="shared" si="133"/>
        <v>45309</v>
      </c>
      <c r="L2029" s="14">
        <f>+VLOOKUP(B2029,'[1]TỔNG HỢP .'!E$1987:M$2056,9,0)</f>
        <v>-2786983</v>
      </c>
      <c r="M2029" s="14">
        <f t="shared" si="134"/>
        <v>0</v>
      </c>
      <c r="N2029" s="4" t="str">
        <f>+VLOOKUP(B2029,'[1]TỔNG HỢP .'!E$1987:M$2056,8,0)</f>
        <v>15.01.2024</v>
      </c>
      <c r="O2029" t="s">
        <v>1379</v>
      </c>
    </row>
    <row r="2030" spans="1:15" customFormat="1" hidden="1" x14ac:dyDescent="0.2">
      <c r="A2030" s="4">
        <v>45261</v>
      </c>
      <c r="B2030" s="5">
        <v>72841</v>
      </c>
      <c r="C2030" s="5" t="s">
        <v>10</v>
      </c>
      <c r="D2030" s="5" t="s">
        <v>1319</v>
      </c>
      <c r="E2030" s="8">
        <v>1669372</v>
      </c>
      <c r="F2030" s="9" t="s">
        <v>1053</v>
      </c>
      <c r="G2030" s="8">
        <v>133550</v>
      </c>
      <c r="H2030" s="8">
        <f t="shared" si="130"/>
        <v>1802922</v>
      </c>
      <c r="I2030" s="5" t="s">
        <v>13</v>
      </c>
      <c r="J2030" s="5" t="s">
        <v>14</v>
      </c>
      <c r="K2030" s="4">
        <f t="shared" si="133"/>
        <v>45309</v>
      </c>
      <c r="L2030" s="14">
        <f>+VLOOKUP(B2030,'[1]TỔNG HỢP .'!E$1987:M$2056,9,0)</f>
        <v>-1802922</v>
      </c>
      <c r="M2030" s="14">
        <f t="shared" si="134"/>
        <v>0</v>
      </c>
      <c r="N2030" s="4" t="str">
        <f>+VLOOKUP(B2030,'[1]TỔNG HỢP .'!E$1987:M$2056,8,0)</f>
        <v>15.01.2024</v>
      </c>
      <c r="O2030" t="s">
        <v>1379</v>
      </c>
    </row>
    <row r="2031" spans="1:15" customFormat="1" hidden="1" x14ac:dyDescent="0.2">
      <c r="A2031" s="4">
        <v>45261</v>
      </c>
      <c r="B2031" s="5">
        <v>72842</v>
      </c>
      <c r="C2031" s="5" t="s">
        <v>10</v>
      </c>
      <c r="D2031" s="5" t="s">
        <v>1319</v>
      </c>
      <c r="E2031" s="8">
        <v>1312632</v>
      </c>
      <c r="F2031" s="9" t="s">
        <v>1053</v>
      </c>
      <c r="G2031" s="8">
        <v>105011</v>
      </c>
      <c r="H2031" s="8">
        <f t="shared" si="130"/>
        <v>1417643</v>
      </c>
      <c r="I2031" s="5" t="s">
        <v>13</v>
      </c>
      <c r="J2031" s="5" t="s">
        <v>14</v>
      </c>
      <c r="K2031" s="4">
        <f t="shared" si="133"/>
        <v>45309</v>
      </c>
      <c r="L2031" s="14">
        <f>+VLOOKUP(B2031,'[1]TỔNG HỢP .'!E$1987:M$2056,9,0)</f>
        <v>-1417643</v>
      </c>
      <c r="M2031" s="14">
        <f t="shared" si="134"/>
        <v>0</v>
      </c>
      <c r="N2031" s="4" t="str">
        <f>+VLOOKUP(B2031,'[1]TỔNG HỢP .'!E$1987:M$2056,8,0)</f>
        <v>15.01.2024</v>
      </c>
      <c r="O2031" t="s">
        <v>1379</v>
      </c>
    </row>
    <row r="2032" spans="1:15" customFormat="1" hidden="1" x14ac:dyDescent="0.2">
      <c r="A2032" s="4">
        <v>45261</v>
      </c>
      <c r="B2032" s="5">
        <v>72843</v>
      </c>
      <c r="C2032" s="5" t="s">
        <v>10</v>
      </c>
      <c r="D2032" s="5" t="s">
        <v>1318</v>
      </c>
      <c r="E2032" s="8">
        <v>1468640</v>
      </c>
      <c r="F2032" s="9" t="s">
        <v>1053</v>
      </c>
      <c r="G2032" s="8">
        <v>117491</v>
      </c>
      <c r="H2032" s="8">
        <f t="shared" si="130"/>
        <v>1586131</v>
      </c>
      <c r="I2032" s="5" t="s">
        <v>13</v>
      </c>
      <c r="J2032" s="5" t="s">
        <v>14</v>
      </c>
      <c r="K2032" s="4">
        <f t="shared" si="133"/>
        <v>45309</v>
      </c>
      <c r="L2032" s="14">
        <f>+VLOOKUP(B2032,'[1]TỔNG HỢP .'!E$1987:M$2056,9,0)</f>
        <v>-1586131</v>
      </c>
      <c r="M2032" s="14">
        <f t="shared" si="134"/>
        <v>0</v>
      </c>
      <c r="N2032" s="4" t="str">
        <f>+VLOOKUP(B2032,'[1]TỔNG HỢP .'!E$1987:M$2056,8,0)</f>
        <v>15.01.2024</v>
      </c>
      <c r="O2032" t="s">
        <v>1379</v>
      </c>
    </row>
    <row r="2033" spans="1:15" customFormat="1" hidden="1" x14ac:dyDescent="0.2">
      <c r="A2033" s="4">
        <v>45261</v>
      </c>
      <c r="B2033" s="5">
        <v>72844</v>
      </c>
      <c r="C2033" s="5" t="s">
        <v>10</v>
      </c>
      <c r="D2033" s="5" t="s">
        <v>1318</v>
      </c>
      <c r="E2033" s="8">
        <v>522732</v>
      </c>
      <c r="F2033" s="9" t="s">
        <v>1053</v>
      </c>
      <c r="G2033" s="8">
        <v>41819</v>
      </c>
      <c r="H2033" s="8">
        <f t="shared" si="130"/>
        <v>564551</v>
      </c>
      <c r="I2033" s="5" t="s">
        <v>13</v>
      </c>
      <c r="J2033" s="5" t="s">
        <v>14</v>
      </c>
      <c r="K2033" s="4">
        <f t="shared" si="133"/>
        <v>45309</v>
      </c>
      <c r="L2033" s="14">
        <f>+VLOOKUP(B2033,'[1]TỔNG HỢP .'!E$1987:M$2056,9,0)</f>
        <v>-564551</v>
      </c>
      <c r="M2033" s="14">
        <f t="shared" si="134"/>
        <v>0</v>
      </c>
      <c r="N2033" s="4" t="str">
        <f>+VLOOKUP(B2033,'[1]TỔNG HỢP .'!E$1987:M$2056,8,0)</f>
        <v>15.01.2024</v>
      </c>
      <c r="O2033" t="s">
        <v>1379</v>
      </c>
    </row>
    <row r="2034" spans="1:15" customFormat="1" hidden="1" x14ac:dyDescent="0.2">
      <c r="A2034" s="4">
        <v>45261</v>
      </c>
      <c r="B2034" s="5">
        <v>72845</v>
      </c>
      <c r="C2034" s="5" t="s">
        <v>10</v>
      </c>
      <c r="D2034" s="5" t="s">
        <v>1314</v>
      </c>
      <c r="E2034" s="8">
        <v>2937280</v>
      </c>
      <c r="F2034" s="9" t="s">
        <v>1053</v>
      </c>
      <c r="G2034" s="8">
        <v>234982</v>
      </c>
      <c r="H2034" s="8">
        <f t="shared" si="130"/>
        <v>3172262</v>
      </c>
      <c r="I2034" s="5" t="s">
        <v>13</v>
      </c>
      <c r="J2034" s="5" t="s">
        <v>14</v>
      </c>
      <c r="K2034" s="4">
        <f t="shared" si="133"/>
        <v>45309</v>
      </c>
      <c r="L2034" s="14">
        <f>+VLOOKUP(B2034,'[1]TỔNG HỢP .'!E$1987:M$2056,9,0)</f>
        <v>-3172262</v>
      </c>
      <c r="M2034" s="14">
        <f t="shared" si="134"/>
        <v>0</v>
      </c>
      <c r="N2034" s="4" t="str">
        <f>+VLOOKUP(B2034,'[1]TỔNG HỢP .'!E$1987:M$2056,8,0)</f>
        <v>15.01.2024</v>
      </c>
      <c r="O2034" t="s">
        <v>1379</v>
      </c>
    </row>
    <row r="2035" spans="1:15" customFormat="1" hidden="1" x14ac:dyDescent="0.2">
      <c r="A2035" s="4">
        <v>45261</v>
      </c>
      <c r="B2035" s="5">
        <v>72846</v>
      </c>
      <c r="C2035" s="5" t="s">
        <v>10</v>
      </c>
      <c r="D2035" s="5" t="s">
        <v>1336</v>
      </c>
      <c r="E2035" s="8">
        <v>2579220</v>
      </c>
      <c r="F2035" s="9" t="s">
        <v>1053</v>
      </c>
      <c r="G2035" s="8">
        <v>206338</v>
      </c>
      <c r="H2035" s="8">
        <f t="shared" si="130"/>
        <v>2785558</v>
      </c>
      <c r="I2035" s="5" t="s">
        <v>13</v>
      </c>
      <c r="J2035" s="5" t="s">
        <v>14</v>
      </c>
      <c r="K2035" s="4">
        <f t="shared" si="133"/>
        <v>45309</v>
      </c>
      <c r="L2035" s="14">
        <f>+VLOOKUP(B2035,'[1]TỔNG HỢP .'!E$1987:M$2056,9,0)</f>
        <v>-2785558</v>
      </c>
      <c r="M2035" s="14">
        <f t="shared" si="134"/>
        <v>0</v>
      </c>
      <c r="N2035" s="4" t="str">
        <f>+VLOOKUP(B2035,'[1]TỔNG HỢP .'!E$1987:M$2056,8,0)</f>
        <v>15.01.2024</v>
      </c>
      <c r="O2035" t="s">
        <v>1379</v>
      </c>
    </row>
    <row r="2036" spans="1:15" customFormat="1" hidden="1" x14ac:dyDescent="0.2">
      <c r="A2036" s="4">
        <v>45261</v>
      </c>
      <c r="B2036" s="5">
        <v>72847</v>
      </c>
      <c r="C2036" s="5" t="s">
        <v>10</v>
      </c>
      <c r="D2036" s="5" t="s">
        <v>1336</v>
      </c>
      <c r="E2036" s="8">
        <v>1468640</v>
      </c>
      <c r="F2036" s="9" t="s">
        <v>1053</v>
      </c>
      <c r="G2036" s="8">
        <v>117491</v>
      </c>
      <c r="H2036" s="8">
        <f t="shared" si="130"/>
        <v>1586131</v>
      </c>
      <c r="I2036" s="5" t="s">
        <v>13</v>
      </c>
      <c r="J2036" s="5" t="s">
        <v>14</v>
      </c>
      <c r="K2036" s="4">
        <f t="shared" si="133"/>
        <v>45309</v>
      </c>
      <c r="L2036" s="14">
        <f>+VLOOKUP(B2036,'[1]TỔNG HỢP .'!E$1987:M$2056,9,0)</f>
        <v>-1586131</v>
      </c>
      <c r="M2036" s="14">
        <f t="shared" si="134"/>
        <v>0</v>
      </c>
      <c r="N2036" s="4" t="str">
        <f>+VLOOKUP(B2036,'[1]TỔNG HỢP .'!E$1987:M$2056,8,0)</f>
        <v>15.01.2024</v>
      </c>
      <c r="O2036" t="s">
        <v>1379</v>
      </c>
    </row>
    <row r="2037" spans="1:15" customFormat="1" hidden="1" x14ac:dyDescent="0.2">
      <c r="A2037" s="4">
        <v>45261</v>
      </c>
      <c r="B2037" s="5">
        <v>72848</v>
      </c>
      <c r="C2037" s="5" t="s">
        <v>10</v>
      </c>
      <c r="D2037" s="5" t="s">
        <v>1306</v>
      </c>
      <c r="E2037" s="8">
        <v>7071948</v>
      </c>
      <c r="F2037" s="9" t="s">
        <v>1053</v>
      </c>
      <c r="G2037" s="8">
        <v>565756</v>
      </c>
      <c r="H2037" s="8">
        <f t="shared" si="130"/>
        <v>7637704</v>
      </c>
      <c r="I2037" s="5" t="s">
        <v>13</v>
      </c>
      <c r="J2037" s="5" t="s">
        <v>14</v>
      </c>
      <c r="K2037" s="4">
        <f t="shared" si="133"/>
        <v>45309</v>
      </c>
      <c r="L2037" s="14">
        <f>+VLOOKUP(B2037,'[1]TỔNG HỢP .'!E$1987:M$2056,9,0)</f>
        <v>-7637704</v>
      </c>
      <c r="M2037" s="14">
        <f t="shared" si="134"/>
        <v>0</v>
      </c>
      <c r="N2037" s="4" t="str">
        <f>+VLOOKUP(B2037,'[1]TỔNG HỢP .'!E$1987:M$2056,8,0)</f>
        <v>15.01.2024</v>
      </c>
      <c r="O2037" t="s">
        <v>1379</v>
      </c>
    </row>
    <row r="2038" spans="1:15" customFormat="1" hidden="1" x14ac:dyDescent="0.2">
      <c r="A2038" s="4">
        <v>45261</v>
      </c>
      <c r="B2038" s="5">
        <v>72849</v>
      </c>
      <c r="C2038" s="5" t="s">
        <v>10</v>
      </c>
      <c r="D2038" s="5" t="s">
        <v>90</v>
      </c>
      <c r="E2038" s="8">
        <v>5293072</v>
      </c>
      <c r="F2038" s="9" t="s">
        <v>1053</v>
      </c>
      <c r="G2038" s="8">
        <v>423446</v>
      </c>
      <c r="H2038" s="8">
        <f t="shared" si="130"/>
        <v>5716518</v>
      </c>
      <c r="I2038" s="5" t="s">
        <v>13</v>
      </c>
      <c r="J2038" s="5" t="s">
        <v>14</v>
      </c>
      <c r="K2038" s="4">
        <f t="shared" si="133"/>
        <v>45309</v>
      </c>
      <c r="L2038" s="14">
        <f>+VLOOKUP(B2038,'[1]TỔNG HỢP .'!E$1987:M$2056,9,0)</f>
        <v>-5716518</v>
      </c>
      <c r="M2038" s="14">
        <f t="shared" si="134"/>
        <v>0</v>
      </c>
      <c r="N2038" s="4" t="str">
        <f>+VLOOKUP(B2038,'[1]TỔNG HỢP .'!E$1987:M$2056,8,0)</f>
        <v>15.01.2024</v>
      </c>
      <c r="O2038" t="s">
        <v>1379</v>
      </c>
    </row>
    <row r="2039" spans="1:15" customFormat="1" hidden="1" x14ac:dyDescent="0.2">
      <c r="A2039" s="4">
        <v>45261</v>
      </c>
      <c r="B2039" s="5">
        <v>72864</v>
      </c>
      <c r="C2039" s="5" t="s">
        <v>10</v>
      </c>
      <c r="D2039" s="5" t="s">
        <v>123</v>
      </c>
      <c r="E2039" s="8">
        <v>2221160</v>
      </c>
      <c r="F2039" s="9" t="s">
        <v>1053</v>
      </c>
      <c r="G2039" s="8">
        <v>177693</v>
      </c>
      <c r="H2039" s="8">
        <f t="shared" si="130"/>
        <v>2398853</v>
      </c>
      <c r="I2039" s="5" t="s">
        <v>13</v>
      </c>
      <c r="J2039" s="5" t="s">
        <v>14</v>
      </c>
      <c r="K2039" s="4">
        <f t="shared" si="133"/>
        <v>45309</v>
      </c>
      <c r="L2039" s="14">
        <f>+VLOOKUP(B2039,'[1]TỔNG HỢP .'!E$1987:M$2056,9,0)</f>
        <v>-2398853</v>
      </c>
      <c r="M2039" s="14">
        <f t="shared" si="134"/>
        <v>0</v>
      </c>
      <c r="N2039" s="4" t="str">
        <f>+VLOOKUP(B2039,'[1]TỔNG HỢP .'!E$1987:M$2056,8,0)</f>
        <v>15.01.2024</v>
      </c>
      <c r="O2039" t="s">
        <v>1379</v>
      </c>
    </row>
    <row r="2040" spans="1:15" customFormat="1" hidden="1" x14ac:dyDescent="0.2">
      <c r="A2040" s="4">
        <v>45261</v>
      </c>
      <c r="B2040" s="5">
        <v>72866</v>
      </c>
      <c r="C2040" s="5" t="s">
        <v>10</v>
      </c>
      <c r="D2040" s="5" t="s">
        <v>87</v>
      </c>
      <c r="E2040" s="8">
        <v>1110580</v>
      </c>
      <c r="F2040" s="9" t="s">
        <v>1053</v>
      </c>
      <c r="G2040" s="8">
        <v>88846</v>
      </c>
      <c r="H2040" s="8">
        <f t="shared" si="130"/>
        <v>1199426</v>
      </c>
      <c r="I2040" s="5" t="s">
        <v>13</v>
      </c>
      <c r="J2040" s="5" t="s">
        <v>14</v>
      </c>
      <c r="K2040" s="4">
        <f t="shared" si="133"/>
        <v>45309</v>
      </c>
      <c r="L2040" s="14">
        <f>+VLOOKUP(B2040,'[1]TỔNG HỢP .'!E$1987:M$2056,9,0)</f>
        <v>-1199426</v>
      </c>
      <c r="M2040" s="14">
        <f t="shared" si="134"/>
        <v>0</v>
      </c>
      <c r="N2040" s="4" t="str">
        <f>+VLOOKUP(B2040,'[1]TỔNG HỢP .'!E$1987:M$2056,8,0)</f>
        <v>15.01.2024</v>
      </c>
      <c r="O2040" t="s">
        <v>1379</v>
      </c>
    </row>
    <row r="2041" spans="1:15" customFormat="1" hidden="1" x14ac:dyDescent="0.2">
      <c r="A2041" s="4">
        <v>45262</v>
      </c>
      <c r="B2041" s="5">
        <v>72903</v>
      </c>
      <c r="C2041" s="5" t="s">
        <v>10</v>
      </c>
      <c r="D2041" s="5" t="s">
        <v>131</v>
      </c>
      <c r="E2041" s="8">
        <v>2579220</v>
      </c>
      <c r="F2041" s="9" t="s">
        <v>1053</v>
      </c>
      <c r="G2041" s="8">
        <v>206338</v>
      </c>
      <c r="H2041" s="8">
        <f t="shared" si="130"/>
        <v>2785558</v>
      </c>
      <c r="I2041" s="5" t="s">
        <v>13</v>
      </c>
      <c r="J2041" s="5" t="s">
        <v>14</v>
      </c>
      <c r="K2041" s="4">
        <f t="shared" si="133"/>
        <v>45310</v>
      </c>
      <c r="L2041" s="14">
        <f>+VLOOKUP(B2041,'[1]TỔNG HỢP .'!E$2057:M$2224,9,0)</f>
        <v>-2785558</v>
      </c>
      <c r="M2041" s="14">
        <f t="shared" si="134"/>
        <v>0</v>
      </c>
      <c r="N2041" s="4" t="str">
        <f>+VLOOKUP(B2041,'[1]TỔNG HỢP .'!E$2057:M$2224,8,0)</f>
        <v>05.02.2024</v>
      </c>
      <c r="O2041" t="s">
        <v>1396</v>
      </c>
    </row>
    <row r="2042" spans="1:15" customFormat="1" hidden="1" x14ac:dyDescent="0.2">
      <c r="A2042" s="4">
        <v>45264</v>
      </c>
      <c r="B2042" s="5">
        <v>72991</v>
      </c>
      <c r="C2042" s="5" t="s">
        <v>10</v>
      </c>
      <c r="D2042" s="5" t="s">
        <v>286</v>
      </c>
      <c r="E2042" s="8">
        <v>2579220</v>
      </c>
      <c r="F2042" s="9" t="s">
        <v>1053</v>
      </c>
      <c r="G2042" s="8">
        <v>206338</v>
      </c>
      <c r="H2042" s="8">
        <f t="shared" si="130"/>
        <v>2785558</v>
      </c>
      <c r="I2042" s="5" t="s">
        <v>13</v>
      </c>
      <c r="J2042" s="5" t="s">
        <v>14</v>
      </c>
      <c r="K2042" s="4">
        <f t="shared" si="133"/>
        <v>45312</v>
      </c>
      <c r="L2042" s="14">
        <f>+VLOOKUP(B2042,'[1]TỔNG HỢP .'!E$2057:M$2224,9,0)</f>
        <v>-2785558</v>
      </c>
      <c r="M2042" s="14">
        <f t="shared" ref="M2042:M2105" si="135">+L2042+H2042</f>
        <v>0</v>
      </c>
      <c r="N2042" s="4" t="str">
        <f>+VLOOKUP(B2042,'[1]TỔNG HỢP .'!E$2057:M$2224,8,0)</f>
        <v>05.02.2024</v>
      </c>
      <c r="O2042" t="s">
        <v>1396</v>
      </c>
    </row>
    <row r="2043" spans="1:15" customFormat="1" hidden="1" x14ac:dyDescent="0.2">
      <c r="A2043" s="4">
        <v>45264</v>
      </c>
      <c r="B2043" s="5">
        <v>73018</v>
      </c>
      <c r="C2043" s="5" t="s">
        <v>10</v>
      </c>
      <c r="D2043" s="5" t="s">
        <v>100</v>
      </c>
      <c r="E2043" s="8">
        <v>1468640</v>
      </c>
      <c r="F2043" s="9" t="s">
        <v>1053</v>
      </c>
      <c r="G2043" s="8">
        <v>117491</v>
      </c>
      <c r="H2043" s="8">
        <f t="shared" si="130"/>
        <v>1586131</v>
      </c>
      <c r="I2043" s="5" t="s">
        <v>13</v>
      </c>
      <c r="J2043" s="5" t="s">
        <v>14</v>
      </c>
      <c r="K2043" s="4">
        <f t="shared" si="133"/>
        <v>45312</v>
      </c>
      <c r="L2043" s="14">
        <f>+VLOOKUP(B2043,'[1]TỔNG HỢP .'!E$2057:M$2224,9,0)</f>
        <v>-1586131</v>
      </c>
      <c r="M2043" s="14">
        <f t="shared" si="135"/>
        <v>0</v>
      </c>
      <c r="N2043" s="4" t="str">
        <f>+VLOOKUP(B2043,'[1]TỔNG HỢP .'!E$2057:M$2224,8,0)</f>
        <v>05.02.2024</v>
      </c>
      <c r="O2043" t="s">
        <v>1396</v>
      </c>
    </row>
    <row r="2044" spans="1:15" customFormat="1" hidden="1" x14ac:dyDescent="0.2">
      <c r="A2044" s="4">
        <v>45264</v>
      </c>
      <c r="B2044" s="5">
        <v>73019</v>
      </c>
      <c r="C2044" s="5" t="s">
        <v>10</v>
      </c>
      <c r="D2044" s="5" t="s">
        <v>21</v>
      </c>
      <c r="E2044" s="8">
        <v>1110580</v>
      </c>
      <c r="F2044" s="9" t="s">
        <v>1053</v>
      </c>
      <c r="G2044" s="8">
        <v>88846</v>
      </c>
      <c r="H2044" s="8">
        <f t="shared" si="130"/>
        <v>1199426</v>
      </c>
      <c r="I2044" s="5" t="s">
        <v>13</v>
      </c>
      <c r="J2044" s="5" t="s">
        <v>14</v>
      </c>
      <c r="K2044" s="4">
        <f t="shared" si="133"/>
        <v>45312</v>
      </c>
      <c r="L2044" s="14">
        <f>+VLOOKUP(B2044,'[1]TỔNG HỢP .'!E$2057:M$2224,9,0)</f>
        <v>-1199426</v>
      </c>
      <c r="M2044" s="14">
        <f t="shared" si="135"/>
        <v>0</v>
      </c>
      <c r="N2044" s="4" t="str">
        <f>+VLOOKUP(B2044,'[1]TỔNG HỢP .'!E$2057:M$2224,8,0)</f>
        <v>05.02.2024</v>
      </c>
      <c r="O2044" t="s">
        <v>1396</v>
      </c>
    </row>
    <row r="2045" spans="1:15" customFormat="1" hidden="1" x14ac:dyDescent="0.2">
      <c r="A2045" s="4">
        <v>45264</v>
      </c>
      <c r="B2045" s="5">
        <v>73020</v>
      </c>
      <c r="C2045" s="5" t="s">
        <v>10</v>
      </c>
      <c r="D2045" s="5" t="s">
        <v>54</v>
      </c>
      <c r="E2045" s="8">
        <v>1110580</v>
      </c>
      <c r="F2045" s="9" t="s">
        <v>1053</v>
      </c>
      <c r="G2045" s="8">
        <v>88846</v>
      </c>
      <c r="H2045" s="8">
        <f t="shared" si="130"/>
        <v>1199426</v>
      </c>
      <c r="I2045" s="5" t="s">
        <v>13</v>
      </c>
      <c r="J2045" s="5" t="s">
        <v>14</v>
      </c>
      <c r="K2045" s="4">
        <f t="shared" si="133"/>
        <v>45312</v>
      </c>
      <c r="L2045" s="14">
        <f>+VLOOKUP(B2045,'[1]TỔNG HỢP .'!E$2057:M$2224,9,0)</f>
        <v>-1199426</v>
      </c>
      <c r="M2045" s="14">
        <f t="shared" si="135"/>
        <v>0</v>
      </c>
      <c r="N2045" s="4" t="str">
        <f>+VLOOKUP(B2045,'[1]TỔNG HỢP .'!E$2057:M$2224,8,0)</f>
        <v>05.02.2024</v>
      </c>
      <c r="O2045" t="s">
        <v>1396</v>
      </c>
    </row>
    <row r="2046" spans="1:15" customFormat="1" hidden="1" x14ac:dyDescent="0.2">
      <c r="A2046" s="4">
        <v>45264</v>
      </c>
      <c r="B2046" s="5">
        <v>73021</v>
      </c>
      <c r="C2046" s="5" t="s">
        <v>10</v>
      </c>
      <c r="D2046" s="5" t="s">
        <v>57</v>
      </c>
      <c r="E2046" s="8">
        <v>2980684</v>
      </c>
      <c r="F2046" s="9" t="s">
        <v>1053</v>
      </c>
      <c r="G2046" s="8">
        <v>238455</v>
      </c>
      <c r="H2046" s="8">
        <f t="shared" si="130"/>
        <v>3219139</v>
      </c>
      <c r="I2046" s="5" t="s">
        <v>13</v>
      </c>
      <c r="J2046" s="5" t="s">
        <v>14</v>
      </c>
      <c r="K2046" s="4">
        <f t="shared" si="133"/>
        <v>45312</v>
      </c>
      <c r="L2046" s="14">
        <f>+VLOOKUP(B2046,'[1]TỔNG HỢP .'!E$2057:M$2224,9,0)</f>
        <v>-3219139</v>
      </c>
      <c r="M2046" s="14">
        <f t="shared" si="135"/>
        <v>0</v>
      </c>
      <c r="N2046" s="4" t="str">
        <f>+VLOOKUP(B2046,'[1]TỔNG HỢP .'!E$2057:M$2224,8,0)</f>
        <v>05.02.2024</v>
      </c>
      <c r="O2046" t="s">
        <v>1396</v>
      </c>
    </row>
    <row r="2047" spans="1:15" customFormat="1" hidden="1" x14ac:dyDescent="0.2">
      <c r="A2047" s="4">
        <v>45264</v>
      </c>
      <c r="B2047" s="5">
        <v>73022</v>
      </c>
      <c r="C2047" s="5" t="s">
        <v>10</v>
      </c>
      <c r="D2047" s="5" t="s">
        <v>32</v>
      </c>
      <c r="E2047" s="8">
        <v>1514640</v>
      </c>
      <c r="F2047" s="9" t="s">
        <v>1053</v>
      </c>
      <c r="G2047" s="8">
        <v>121171</v>
      </c>
      <c r="H2047" s="8">
        <f t="shared" si="130"/>
        <v>1635811</v>
      </c>
      <c r="I2047" s="5" t="s">
        <v>13</v>
      </c>
      <c r="J2047" s="5" t="s">
        <v>14</v>
      </c>
      <c r="K2047" s="4">
        <f t="shared" si="133"/>
        <v>45312</v>
      </c>
      <c r="L2047" s="14">
        <f>+VLOOKUP(B2047,'[1]TỔNG HỢP .'!E$2057:M$2224,9,0)</f>
        <v>-1635811</v>
      </c>
      <c r="M2047" s="14">
        <f t="shared" si="135"/>
        <v>0</v>
      </c>
      <c r="N2047" s="4" t="str">
        <f>+VLOOKUP(B2047,'[1]TỔNG HỢP .'!E$2057:M$2224,8,0)</f>
        <v>05.02.2024</v>
      </c>
      <c r="O2047" t="s">
        <v>1396</v>
      </c>
    </row>
    <row r="2048" spans="1:15" customFormat="1" hidden="1" x14ac:dyDescent="0.2">
      <c r="A2048" s="4">
        <v>45264</v>
      </c>
      <c r="B2048" s="5">
        <v>73024</v>
      </c>
      <c r="C2048" s="5" t="s">
        <v>10</v>
      </c>
      <c r="D2048" s="5" t="s">
        <v>35</v>
      </c>
      <c r="E2048" s="8">
        <v>1468640</v>
      </c>
      <c r="F2048" s="9" t="s">
        <v>1053</v>
      </c>
      <c r="G2048" s="8">
        <v>117491</v>
      </c>
      <c r="H2048" s="8">
        <f t="shared" si="130"/>
        <v>1586131</v>
      </c>
      <c r="I2048" s="5" t="s">
        <v>13</v>
      </c>
      <c r="J2048" s="5" t="s">
        <v>14</v>
      </c>
      <c r="K2048" s="4">
        <f t="shared" si="133"/>
        <v>45312</v>
      </c>
      <c r="L2048" s="14">
        <f>+VLOOKUP(B2048,'[1]TỔNG HỢP .'!E$2057:M$2224,9,0)</f>
        <v>-1586131</v>
      </c>
      <c r="M2048" s="14">
        <f t="shared" si="135"/>
        <v>0</v>
      </c>
      <c r="N2048" s="4" t="str">
        <f>+VLOOKUP(B2048,'[1]TỔNG HỢP .'!E$2057:M$2224,8,0)</f>
        <v>05.02.2024</v>
      </c>
      <c r="O2048" t="s">
        <v>1396</v>
      </c>
    </row>
    <row r="2049" spans="1:15" customFormat="1" hidden="1" x14ac:dyDescent="0.2">
      <c r="A2049" s="4">
        <v>45264</v>
      </c>
      <c r="B2049" s="5">
        <v>73025</v>
      </c>
      <c r="C2049" s="5" t="s">
        <v>10</v>
      </c>
      <c r="D2049" s="5" t="s">
        <v>60</v>
      </c>
      <c r="E2049" s="8">
        <v>2579220</v>
      </c>
      <c r="F2049" s="9" t="s">
        <v>1053</v>
      </c>
      <c r="G2049" s="8">
        <v>206338</v>
      </c>
      <c r="H2049" s="8">
        <f t="shared" si="130"/>
        <v>2785558</v>
      </c>
      <c r="I2049" s="5" t="s">
        <v>13</v>
      </c>
      <c r="J2049" s="5" t="s">
        <v>14</v>
      </c>
      <c r="K2049" s="4">
        <f t="shared" si="133"/>
        <v>45312</v>
      </c>
      <c r="L2049" s="14">
        <f>+VLOOKUP(B2049,'[1]TỔNG HỢP .'!E$2057:M$2224,9,0)</f>
        <v>-2785558</v>
      </c>
      <c r="M2049" s="14">
        <f t="shared" si="135"/>
        <v>0</v>
      </c>
      <c r="N2049" s="4" t="str">
        <f>+VLOOKUP(B2049,'[1]TỔNG HỢP .'!E$2057:M$2224,8,0)</f>
        <v>05.02.2024</v>
      </c>
      <c r="O2049" t="s">
        <v>1396</v>
      </c>
    </row>
    <row r="2050" spans="1:15" customFormat="1" hidden="1" x14ac:dyDescent="0.2">
      <c r="A2050" s="4">
        <v>45264</v>
      </c>
      <c r="B2050" s="5">
        <v>73026</v>
      </c>
      <c r="C2050" s="5" t="s">
        <v>10</v>
      </c>
      <c r="D2050" s="5" t="s">
        <v>140</v>
      </c>
      <c r="E2050" s="8">
        <v>2419800</v>
      </c>
      <c r="F2050" s="9" t="s">
        <v>1053</v>
      </c>
      <c r="G2050" s="8">
        <v>193584</v>
      </c>
      <c r="H2050" s="8">
        <f t="shared" si="130"/>
        <v>2613384</v>
      </c>
      <c r="I2050" s="5" t="s">
        <v>13</v>
      </c>
      <c r="J2050" s="5" t="s">
        <v>14</v>
      </c>
      <c r="K2050" s="4">
        <f t="shared" si="133"/>
        <v>45312</v>
      </c>
      <c r="L2050" s="14">
        <f>+VLOOKUP(B2050,'[1]TỔNG HỢP .'!E$2057:M$2224,9,0)</f>
        <v>-2613384</v>
      </c>
      <c r="M2050" s="14">
        <f t="shared" si="135"/>
        <v>0</v>
      </c>
      <c r="N2050" s="4" t="str">
        <f>+VLOOKUP(B2050,'[1]TỔNG HỢP .'!E$2057:M$2224,8,0)</f>
        <v>05.02.2024</v>
      </c>
      <c r="O2050" t="s">
        <v>1396</v>
      </c>
    </row>
    <row r="2051" spans="1:15" customFormat="1" hidden="1" x14ac:dyDescent="0.2">
      <c r="A2051" s="4">
        <v>45264</v>
      </c>
      <c r="B2051" s="5">
        <v>73027</v>
      </c>
      <c r="C2051" s="5" t="s">
        <v>10</v>
      </c>
      <c r="D2051" s="5" t="s">
        <v>1024</v>
      </c>
      <c r="E2051" s="8">
        <v>1913508</v>
      </c>
      <c r="F2051" s="9" t="s">
        <v>1053</v>
      </c>
      <c r="G2051" s="8">
        <v>153081</v>
      </c>
      <c r="H2051" s="8">
        <f t="shared" si="130"/>
        <v>2066589</v>
      </c>
      <c r="I2051" s="5" t="s">
        <v>13</v>
      </c>
      <c r="J2051" s="5" t="s">
        <v>14</v>
      </c>
      <c r="K2051" s="4">
        <f t="shared" si="133"/>
        <v>45312</v>
      </c>
      <c r="L2051" s="14">
        <f>+VLOOKUP(B2051,'[1]TỔNG HỢP .'!E$2057:M$2224,9,0)</f>
        <v>-2066589</v>
      </c>
      <c r="M2051" s="14">
        <f t="shared" si="135"/>
        <v>0</v>
      </c>
      <c r="N2051" s="4" t="str">
        <f>+VLOOKUP(B2051,'[1]TỔNG HỢP .'!E$2057:M$2224,8,0)</f>
        <v>05.02.2024</v>
      </c>
      <c r="O2051" t="s">
        <v>1396</v>
      </c>
    </row>
    <row r="2052" spans="1:15" customFormat="1" hidden="1" x14ac:dyDescent="0.2">
      <c r="A2052" s="4">
        <v>45264</v>
      </c>
      <c r="B2052" s="5">
        <v>73028</v>
      </c>
      <c r="C2052" s="5" t="s">
        <v>10</v>
      </c>
      <c r="D2052" s="5" t="s">
        <v>1337</v>
      </c>
      <c r="E2052" s="8">
        <v>1110580</v>
      </c>
      <c r="F2052" s="9" t="s">
        <v>1053</v>
      </c>
      <c r="G2052" s="8">
        <v>88846</v>
      </c>
      <c r="H2052" s="8">
        <f t="shared" si="130"/>
        <v>1199426</v>
      </c>
      <c r="I2052" s="5" t="s">
        <v>13</v>
      </c>
      <c r="J2052" s="5" t="s">
        <v>14</v>
      </c>
      <c r="K2052" s="4">
        <f t="shared" si="133"/>
        <v>45312</v>
      </c>
      <c r="L2052" s="14">
        <f>+VLOOKUP(B2052,'[1]TỔNG HỢP .'!E$2057:M$2224,9,0)</f>
        <v>-1199426</v>
      </c>
      <c r="M2052" s="14">
        <f t="shared" si="135"/>
        <v>0</v>
      </c>
      <c r="N2052" s="4" t="str">
        <f>+VLOOKUP(B2052,'[1]TỔNG HỢP .'!E$2057:M$2224,8,0)</f>
        <v>05.02.2024</v>
      </c>
      <c r="O2052" t="s">
        <v>1396</v>
      </c>
    </row>
    <row r="2053" spans="1:15" customFormat="1" hidden="1" x14ac:dyDescent="0.2">
      <c r="A2053" s="4">
        <v>45264</v>
      </c>
      <c r="B2053" s="5">
        <v>73030</v>
      </c>
      <c r="C2053" s="5" t="s">
        <v>10</v>
      </c>
      <c r="D2053" s="5" t="s">
        <v>18</v>
      </c>
      <c r="E2053" s="8">
        <v>10803060</v>
      </c>
      <c r="F2053" s="9" t="s">
        <v>1053</v>
      </c>
      <c r="G2053" s="8">
        <v>864245</v>
      </c>
      <c r="H2053" s="8">
        <f t="shared" si="130"/>
        <v>11667305</v>
      </c>
      <c r="I2053" s="5" t="s">
        <v>13</v>
      </c>
      <c r="J2053" s="5" t="s">
        <v>14</v>
      </c>
      <c r="K2053" s="4">
        <f t="shared" si="133"/>
        <v>45312</v>
      </c>
      <c r="L2053" s="14">
        <f>+VLOOKUP(B2053,'[1]TỔNG HỢP .'!E$2057:M$2224,9,0)</f>
        <v>-11667305</v>
      </c>
      <c r="M2053" s="14">
        <f t="shared" si="135"/>
        <v>0</v>
      </c>
      <c r="N2053" s="4" t="str">
        <f>+VLOOKUP(B2053,'[1]TỔNG HỢP .'!E$2057:M$2224,8,0)</f>
        <v>05.02.2024</v>
      </c>
      <c r="O2053" t="s">
        <v>1396</v>
      </c>
    </row>
    <row r="2054" spans="1:15" customFormat="1" hidden="1" x14ac:dyDescent="0.2">
      <c r="A2054" s="4">
        <v>45265</v>
      </c>
      <c r="B2054" s="5">
        <v>73048</v>
      </c>
      <c r="C2054" s="5" t="s">
        <v>10</v>
      </c>
      <c r="D2054" s="5" t="s">
        <v>180</v>
      </c>
      <c r="E2054" s="8">
        <v>2781272</v>
      </c>
      <c r="F2054" s="9" t="s">
        <v>1053</v>
      </c>
      <c r="G2054" s="8">
        <v>222502</v>
      </c>
      <c r="H2054" s="8">
        <f t="shared" si="130"/>
        <v>3003774</v>
      </c>
      <c r="I2054" s="5" t="s">
        <v>13</v>
      </c>
      <c r="J2054" s="5" t="s">
        <v>14</v>
      </c>
      <c r="K2054" s="4">
        <f t="shared" si="133"/>
        <v>45313</v>
      </c>
      <c r="L2054" s="14">
        <f>+VLOOKUP(B2054,'[1]TỔNG HỢP .'!E$2057:M$2224,9,0)</f>
        <v>-3003774</v>
      </c>
      <c r="M2054" s="14">
        <f t="shared" si="135"/>
        <v>0</v>
      </c>
      <c r="N2054" s="4" t="str">
        <f>+VLOOKUP(B2054,'[1]TỔNG HỢP .'!E$2057:M$2224,8,0)</f>
        <v>05.02.2024</v>
      </c>
      <c r="O2054" t="s">
        <v>1396</v>
      </c>
    </row>
    <row r="2055" spans="1:15" customFormat="1" hidden="1" x14ac:dyDescent="0.2">
      <c r="A2055" s="4">
        <v>45265</v>
      </c>
      <c r="B2055" s="5">
        <v>73049</v>
      </c>
      <c r="C2055" s="5" t="s">
        <v>10</v>
      </c>
      <c r="D2055" s="5" t="s">
        <v>74</v>
      </c>
      <c r="E2055" s="8">
        <v>1513364</v>
      </c>
      <c r="F2055" s="9" t="s">
        <v>1053</v>
      </c>
      <c r="G2055" s="8">
        <v>121069</v>
      </c>
      <c r="H2055" s="8">
        <f t="shared" si="130"/>
        <v>1634433</v>
      </c>
      <c r="I2055" s="5" t="s">
        <v>13</v>
      </c>
      <c r="J2055" s="5" t="s">
        <v>14</v>
      </c>
      <c r="K2055" s="4">
        <f t="shared" si="133"/>
        <v>45313</v>
      </c>
      <c r="L2055" s="14">
        <f>+VLOOKUP(B2055,'[1]TỔNG HỢP .'!E$2057:M$2224,9,0)</f>
        <v>-1634433</v>
      </c>
      <c r="M2055" s="14">
        <f t="shared" si="135"/>
        <v>0</v>
      </c>
      <c r="N2055" s="4" t="str">
        <f>+VLOOKUP(B2055,'[1]TỔNG HỢP .'!E$2057:M$2224,8,0)</f>
        <v>05.02.2024</v>
      </c>
      <c r="O2055" t="s">
        <v>1396</v>
      </c>
    </row>
    <row r="2056" spans="1:15" customFormat="1" hidden="1" x14ac:dyDescent="0.2">
      <c r="A2056" s="4">
        <v>45265</v>
      </c>
      <c r="B2056" s="5">
        <v>73053</v>
      </c>
      <c r="C2056" s="5" t="s">
        <v>10</v>
      </c>
      <c r="D2056" s="5" t="s">
        <v>175</v>
      </c>
      <c r="E2056" s="8">
        <v>1110580</v>
      </c>
      <c r="F2056" s="9" t="s">
        <v>1053</v>
      </c>
      <c r="G2056" s="8">
        <v>88846</v>
      </c>
      <c r="H2056" s="8">
        <f t="shared" si="130"/>
        <v>1199426</v>
      </c>
      <c r="I2056" s="5" t="s">
        <v>13</v>
      </c>
      <c r="J2056" s="5" t="s">
        <v>14</v>
      </c>
      <c r="K2056" s="4">
        <f t="shared" si="133"/>
        <v>45313</v>
      </c>
      <c r="L2056" s="14">
        <f>+VLOOKUP(B2056,'[1]TỔNG HỢP .'!E$2057:M$2224,9,0)</f>
        <v>-1199426</v>
      </c>
      <c r="M2056" s="14">
        <f t="shared" si="135"/>
        <v>0</v>
      </c>
      <c r="N2056" s="4" t="str">
        <f>+VLOOKUP(B2056,'[1]TỔNG HỢP .'!E$2057:M$2224,8,0)</f>
        <v>05.02.2024</v>
      </c>
      <c r="O2056" t="s">
        <v>1396</v>
      </c>
    </row>
    <row r="2057" spans="1:15" customFormat="1" hidden="1" x14ac:dyDescent="0.2">
      <c r="A2057" s="4">
        <v>45265</v>
      </c>
      <c r="B2057" s="5">
        <v>73057</v>
      </c>
      <c r="C2057" s="5" t="s">
        <v>10</v>
      </c>
      <c r="D2057" s="5" t="s">
        <v>1025</v>
      </c>
      <c r="E2057" s="8">
        <v>2821264</v>
      </c>
      <c r="F2057" s="9" t="s">
        <v>1053</v>
      </c>
      <c r="G2057" s="8">
        <v>225701</v>
      </c>
      <c r="H2057" s="8">
        <f t="shared" si="130"/>
        <v>3046965</v>
      </c>
      <c r="I2057" s="5" t="s">
        <v>13</v>
      </c>
      <c r="J2057" s="5" t="s">
        <v>14</v>
      </c>
      <c r="K2057" s="4">
        <f t="shared" si="133"/>
        <v>45313</v>
      </c>
      <c r="L2057" s="14">
        <f>+VLOOKUP(B2057,'[1]TỔNG HỢP .'!E$2057:M$2224,9,0)</f>
        <v>-3046965</v>
      </c>
      <c r="M2057" s="14">
        <f t="shared" si="135"/>
        <v>0</v>
      </c>
      <c r="N2057" s="4" t="str">
        <f>+VLOOKUP(B2057,'[1]TỔNG HỢP .'!E$2057:M$2224,8,0)</f>
        <v>05.02.2024</v>
      </c>
      <c r="O2057" t="s">
        <v>1396</v>
      </c>
    </row>
    <row r="2058" spans="1:15" customFormat="1" hidden="1" x14ac:dyDescent="0.2">
      <c r="A2058" s="4">
        <v>45265</v>
      </c>
      <c r="B2058" s="5">
        <v>73058</v>
      </c>
      <c r="C2058" s="5" t="s">
        <v>10</v>
      </c>
      <c r="D2058" s="5" t="s">
        <v>69</v>
      </c>
      <c r="E2058" s="8">
        <v>5599124</v>
      </c>
      <c r="F2058" s="9" t="s">
        <v>1053</v>
      </c>
      <c r="G2058" s="8">
        <v>447930</v>
      </c>
      <c r="H2058" s="8">
        <f t="shared" si="130"/>
        <v>6047054</v>
      </c>
      <c r="I2058" s="5" t="s">
        <v>13</v>
      </c>
      <c r="J2058" s="5" t="s">
        <v>14</v>
      </c>
      <c r="K2058" s="4">
        <f t="shared" si="133"/>
        <v>45313</v>
      </c>
      <c r="L2058" s="14">
        <f>+VLOOKUP(B2058,'[1]TỔNG HỢP .'!E$2057:M$2224,9,0)</f>
        <v>-6047054</v>
      </c>
      <c r="M2058" s="14">
        <f t="shared" si="135"/>
        <v>0</v>
      </c>
      <c r="N2058" s="4" t="str">
        <f>+VLOOKUP(B2058,'[1]TỔNG HỢP .'!E$2057:M$2224,8,0)</f>
        <v>05.02.2024</v>
      </c>
      <c r="O2058" t="s">
        <v>1396</v>
      </c>
    </row>
    <row r="2059" spans="1:15" customFormat="1" hidden="1" x14ac:dyDescent="0.2">
      <c r="A2059" s="4">
        <v>45265</v>
      </c>
      <c r="B2059" s="5">
        <v>73059</v>
      </c>
      <c r="C2059" s="5" t="s">
        <v>10</v>
      </c>
      <c r="D2059" s="5" t="s">
        <v>69</v>
      </c>
      <c r="E2059" s="8">
        <v>1468640</v>
      </c>
      <c r="F2059" s="9" t="s">
        <v>1053</v>
      </c>
      <c r="G2059" s="8">
        <v>117491</v>
      </c>
      <c r="H2059" s="8">
        <f t="shared" si="130"/>
        <v>1586131</v>
      </c>
      <c r="I2059" s="5" t="s">
        <v>13</v>
      </c>
      <c r="J2059" s="5" t="s">
        <v>14</v>
      </c>
      <c r="K2059" s="4">
        <f t="shared" si="133"/>
        <v>45313</v>
      </c>
      <c r="L2059" s="14">
        <f>+VLOOKUP(B2059,'[1]TỔNG HỢP .'!E$2057:M$2224,9,0)</f>
        <v>-1586131</v>
      </c>
      <c r="M2059" s="14">
        <f t="shared" si="135"/>
        <v>0</v>
      </c>
      <c r="N2059" s="4" t="str">
        <f>+VLOOKUP(B2059,'[1]TỔNG HỢP .'!E$2057:M$2224,8,0)</f>
        <v>05.02.2024</v>
      </c>
      <c r="O2059" t="s">
        <v>1396</v>
      </c>
    </row>
    <row r="2060" spans="1:15" customFormat="1" hidden="1" x14ac:dyDescent="0.2">
      <c r="A2060" s="4">
        <v>45265</v>
      </c>
      <c r="B2060" s="5">
        <v>73119</v>
      </c>
      <c r="C2060" s="5" t="s">
        <v>10</v>
      </c>
      <c r="D2060" s="5" t="s">
        <v>94</v>
      </c>
      <c r="E2060" s="8">
        <v>4246500</v>
      </c>
      <c r="F2060" s="9" t="s">
        <v>1053</v>
      </c>
      <c r="G2060" s="8">
        <v>339720</v>
      </c>
      <c r="H2060" s="8">
        <f t="shared" si="130"/>
        <v>4586220</v>
      </c>
      <c r="I2060" s="5" t="s">
        <v>13</v>
      </c>
      <c r="J2060" s="5" t="s">
        <v>14</v>
      </c>
      <c r="K2060" s="4">
        <f t="shared" si="133"/>
        <v>45313</v>
      </c>
      <c r="L2060" s="14">
        <f>+VLOOKUP(B2060,'[1]TỔNG HỢP .'!E$2057:M$2224,9,0)</f>
        <v>-4586220</v>
      </c>
      <c r="M2060" s="14">
        <f t="shared" si="135"/>
        <v>0</v>
      </c>
      <c r="N2060" s="4" t="str">
        <f>+VLOOKUP(B2060,'[1]TỔNG HỢP .'!E$2057:M$2224,8,0)</f>
        <v>05.02.2024</v>
      </c>
      <c r="O2060" t="s">
        <v>1396</v>
      </c>
    </row>
    <row r="2061" spans="1:15" customFormat="1" hidden="1" x14ac:dyDescent="0.2">
      <c r="A2061" s="4">
        <v>45265</v>
      </c>
      <c r="B2061" s="5">
        <v>73120</v>
      </c>
      <c r="C2061" s="5" t="s">
        <v>10</v>
      </c>
      <c r="D2061" s="5" t="s">
        <v>87</v>
      </c>
      <c r="E2061" s="8">
        <v>2579220</v>
      </c>
      <c r="F2061" s="9" t="s">
        <v>1053</v>
      </c>
      <c r="G2061" s="8">
        <v>206338</v>
      </c>
      <c r="H2061" s="8">
        <f t="shared" si="130"/>
        <v>2785558</v>
      </c>
      <c r="I2061" s="5" t="s">
        <v>13</v>
      </c>
      <c r="J2061" s="5" t="s">
        <v>14</v>
      </c>
      <c r="K2061" s="4">
        <f t="shared" si="133"/>
        <v>45313</v>
      </c>
      <c r="L2061" s="14">
        <f>+VLOOKUP(B2061,'[1]TỔNG HỢP .'!E$2057:M$2224,9,0)</f>
        <v>-2785558</v>
      </c>
      <c r="M2061" s="14">
        <f t="shared" si="135"/>
        <v>0</v>
      </c>
      <c r="N2061" s="4" t="str">
        <f>+VLOOKUP(B2061,'[1]TỔNG HỢP .'!E$2057:M$2224,8,0)</f>
        <v>05.02.2024</v>
      </c>
      <c r="O2061" t="s">
        <v>1396</v>
      </c>
    </row>
    <row r="2062" spans="1:15" customFormat="1" hidden="1" x14ac:dyDescent="0.2">
      <c r="A2062" s="4">
        <v>45265</v>
      </c>
      <c r="B2062" s="5">
        <v>73121</v>
      </c>
      <c r="C2062" s="5" t="s">
        <v>10</v>
      </c>
      <c r="D2062" s="5" t="s">
        <v>123</v>
      </c>
      <c r="E2062" s="8">
        <v>2622624</v>
      </c>
      <c r="F2062" s="9" t="s">
        <v>1053</v>
      </c>
      <c r="G2062" s="8">
        <v>209810</v>
      </c>
      <c r="H2062" s="8">
        <f t="shared" si="130"/>
        <v>2832434</v>
      </c>
      <c r="I2062" s="5" t="s">
        <v>13</v>
      </c>
      <c r="J2062" s="5" t="s">
        <v>14</v>
      </c>
      <c r="K2062" s="4">
        <f t="shared" si="133"/>
        <v>45313</v>
      </c>
      <c r="L2062" s="14">
        <f>+VLOOKUP(B2062,'[1]TỔNG HỢP .'!E$2057:M$2224,9,0)</f>
        <v>-2832434</v>
      </c>
      <c r="M2062" s="14">
        <f t="shared" si="135"/>
        <v>0</v>
      </c>
      <c r="N2062" s="4" t="str">
        <f>+VLOOKUP(B2062,'[1]TỔNG HỢP .'!E$2057:M$2224,8,0)</f>
        <v>05.02.2024</v>
      </c>
      <c r="O2062" t="s">
        <v>1396</v>
      </c>
    </row>
    <row r="2063" spans="1:15" customFormat="1" hidden="1" x14ac:dyDescent="0.2">
      <c r="A2063" s="4">
        <v>45265</v>
      </c>
      <c r="B2063" s="5">
        <v>73126</v>
      </c>
      <c r="C2063" s="5" t="s">
        <v>10</v>
      </c>
      <c r="D2063" s="5" t="s">
        <v>1313</v>
      </c>
      <c r="E2063" s="8">
        <v>1514640</v>
      </c>
      <c r="F2063" s="9" t="s">
        <v>1053</v>
      </c>
      <c r="G2063" s="8">
        <v>121171</v>
      </c>
      <c r="H2063" s="8">
        <f t="shared" si="130"/>
        <v>1635811</v>
      </c>
      <c r="I2063" s="5" t="s">
        <v>13</v>
      </c>
      <c r="J2063" s="5" t="s">
        <v>14</v>
      </c>
      <c r="K2063" s="4">
        <f t="shared" si="133"/>
        <v>45313</v>
      </c>
      <c r="L2063" s="14">
        <f>+VLOOKUP(B2063,'[1]TỔNG HỢP .'!E$2057:M$2224,9,0)</f>
        <v>-1635811</v>
      </c>
      <c r="M2063" s="14">
        <f t="shared" si="135"/>
        <v>0</v>
      </c>
      <c r="N2063" s="4" t="str">
        <f>+VLOOKUP(B2063,'[1]TỔNG HỢP .'!E$2057:M$2224,8,0)</f>
        <v>05.02.2024</v>
      </c>
      <c r="O2063" t="s">
        <v>1396</v>
      </c>
    </row>
    <row r="2064" spans="1:15" customFormat="1" hidden="1" x14ac:dyDescent="0.2">
      <c r="A2064" s="4">
        <v>45265</v>
      </c>
      <c r="B2064" s="5">
        <v>73128</v>
      </c>
      <c r="C2064" s="5" t="s">
        <v>10</v>
      </c>
      <c r="D2064" s="5" t="s">
        <v>1313</v>
      </c>
      <c r="E2064" s="8">
        <v>660732</v>
      </c>
      <c r="F2064" s="9" t="s">
        <v>1053</v>
      </c>
      <c r="G2064" s="8">
        <v>52859</v>
      </c>
      <c r="H2064" s="8">
        <f t="shared" si="130"/>
        <v>713591</v>
      </c>
      <c r="I2064" s="5" t="s">
        <v>13</v>
      </c>
      <c r="J2064" s="5" t="s">
        <v>14</v>
      </c>
      <c r="K2064" s="4">
        <f t="shared" si="133"/>
        <v>45313</v>
      </c>
      <c r="L2064" s="14">
        <f>+VLOOKUP(B2064,'[1]TỔNG HỢP .'!E$2057:M$2224,9,0)</f>
        <v>-713591</v>
      </c>
      <c r="M2064" s="14">
        <f t="shared" si="135"/>
        <v>0</v>
      </c>
      <c r="N2064" s="4" t="str">
        <f>+VLOOKUP(B2064,'[1]TỔNG HỢP .'!E$2057:M$2224,8,0)</f>
        <v>05.02.2024</v>
      </c>
      <c r="O2064" t="s">
        <v>1396</v>
      </c>
    </row>
    <row r="2065" spans="1:15" customFormat="1" hidden="1" x14ac:dyDescent="0.2">
      <c r="A2065" s="4">
        <v>45265</v>
      </c>
      <c r="B2065" s="5">
        <v>73131</v>
      </c>
      <c r="C2065" s="5" t="s">
        <v>10</v>
      </c>
      <c r="D2065" s="5" t="s">
        <v>1320</v>
      </c>
      <c r="E2065" s="8">
        <v>1601952</v>
      </c>
      <c r="F2065" s="9" t="s">
        <v>1053</v>
      </c>
      <c r="G2065" s="8">
        <v>128156</v>
      </c>
      <c r="H2065" s="8">
        <f t="shared" si="130"/>
        <v>1730108</v>
      </c>
      <c r="I2065" s="5" t="s">
        <v>13</v>
      </c>
      <c r="J2065" s="5" t="s">
        <v>14</v>
      </c>
      <c r="K2065" s="4">
        <f t="shared" si="133"/>
        <v>45313</v>
      </c>
      <c r="L2065" s="14">
        <f>+VLOOKUP(B2065,'[1]TỔNG HỢP .'!E$2057:M$2224,9,0)</f>
        <v>-1730108</v>
      </c>
      <c r="M2065" s="14">
        <f t="shared" si="135"/>
        <v>0</v>
      </c>
      <c r="N2065" s="4" t="str">
        <f>+VLOOKUP(B2065,'[1]TỔNG HỢP .'!E$2057:M$2224,8,0)</f>
        <v>05.02.2024</v>
      </c>
      <c r="O2065" t="s">
        <v>1396</v>
      </c>
    </row>
    <row r="2066" spans="1:15" customFormat="1" hidden="1" x14ac:dyDescent="0.2">
      <c r="A2066" s="4">
        <v>45265</v>
      </c>
      <c r="B2066" s="5">
        <v>73132</v>
      </c>
      <c r="C2066" s="5" t="s">
        <v>10</v>
      </c>
      <c r="D2066" s="5" t="s">
        <v>1320</v>
      </c>
      <c r="E2066" s="8">
        <v>1669372</v>
      </c>
      <c r="F2066" s="9" t="s">
        <v>1053</v>
      </c>
      <c r="G2066" s="8">
        <v>133550</v>
      </c>
      <c r="H2066" s="8">
        <f t="shared" si="130"/>
        <v>1802922</v>
      </c>
      <c r="I2066" s="5" t="s">
        <v>13</v>
      </c>
      <c r="J2066" s="5" t="s">
        <v>14</v>
      </c>
      <c r="K2066" s="4">
        <f t="shared" si="133"/>
        <v>45313</v>
      </c>
      <c r="L2066" s="14">
        <f>+VLOOKUP(B2066,'[1]TỔNG HỢP .'!E$2057:M$2224,9,0)</f>
        <v>-1802922</v>
      </c>
      <c r="M2066" s="14">
        <f t="shared" si="135"/>
        <v>0</v>
      </c>
      <c r="N2066" s="4" t="str">
        <f>+VLOOKUP(B2066,'[1]TỔNG HỢP .'!E$2057:M$2224,8,0)</f>
        <v>05.02.2024</v>
      </c>
      <c r="O2066" t="s">
        <v>1396</v>
      </c>
    </row>
    <row r="2067" spans="1:15" customFormat="1" hidden="1" x14ac:dyDescent="0.2">
      <c r="A2067" s="4">
        <v>45265</v>
      </c>
      <c r="B2067" s="5">
        <v>73137</v>
      </c>
      <c r="C2067" s="5" t="s">
        <v>10</v>
      </c>
      <c r="D2067" s="5" t="s">
        <v>188</v>
      </c>
      <c r="E2067" s="8">
        <v>1110580</v>
      </c>
      <c r="F2067" s="9" t="s">
        <v>1053</v>
      </c>
      <c r="G2067" s="8">
        <v>88846</v>
      </c>
      <c r="H2067" s="8">
        <f t="shared" si="130"/>
        <v>1199426</v>
      </c>
      <c r="I2067" s="5" t="s">
        <v>13</v>
      </c>
      <c r="J2067" s="5" t="s">
        <v>14</v>
      </c>
      <c r="K2067" s="4">
        <f t="shared" si="133"/>
        <v>45313</v>
      </c>
      <c r="L2067" s="14">
        <f>+VLOOKUP(B2067,'[1]TỔNG HỢP .'!E$2057:M$2224,9,0)</f>
        <v>-1199426</v>
      </c>
      <c r="M2067" s="14">
        <f t="shared" si="135"/>
        <v>0</v>
      </c>
      <c r="N2067" s="4" t="str">
        <f>+VLOOKUP(B2067,'[1]TỔNG HỢP .'!E$2057:M$2224,8,0)</f>
        <v>05.02.2024</v>
      </c>
      <c r="O2067" t="s">
        <v>1396</v>
      </c>
    </row>
    <row r="2068" spans="1:15" customFormat="1" hidden="1" x14ac:dyDescent="0.2">
      <c r="A2068" s="4">
        <v>45265</v>
      </c>
      <c r="B2068" s="5">
        <v>73138</v>
      </c>
      <c r="C2068" s="5" t="s">
        <v>10</v>
      </c>
      <c r="D2068" s="5" t="s">
        <v>80</v>
      </c>
      <c r="E2068" s="8">
        <v>1468640</v>
      </c>
      <c r="F2068" s="9" t="s">
        <v>1053</v>
      </c>
      <c r="G2068" s="8">
        <v>117491</v>
      </c>
      <c r="H2068" s="8">
        <f t="shared" ref="H2068:H2131" si="136">+E2068+G2068</f>
        <v>1586131</v>
      </c>
      <c r="I2068" s="5" t="s">
        <v>13</v>
      </c>
      <c r="J2068" s="5" t="s">
        <v>14</v>
      </c>
      <c r="K2068" s="4">
        <f t="shared" si="133"/>
        <v>45313</v>
      </c>
      <c r="L2068" s="14">
        <f>+VLOOKUP(B2068,'[1]TỔNG HỢP .'!E$2057:M$2224,9,0)</f>
        <v>-1586131</v>
      </c>
      <c r="M2068" s="14">
        <f t="shared" si="135"/>
        <v>0</v>
      </c>
      <c r="N2068" s="4" t="str">
        <f>+VLOOKUP(B2068,'[1]TỔNG HỢP .'!E$2057:M$2224,8,0)</f>
        <v>05.02.2024</v>
      </c>
      <c r="O2068" t="s">
        <v>1396</v>
      </c>
    </row>
    <row r="2069" spans="1:15" customFormat="1" hidden="1" x14ac:dyDescent="0.2">
      <c r="A2069" s="4">
        <v>45265</v>
      </c>
      <c r="B2069" s="5">
        <v>73139</v>
      </c>
      <c r="C2069" s="5" t="s">
        <v>10</v>
      </c>
      <c r="D2069" s="5" t="s">
        <v>77</v>
      </c>
      <c r="E2069" s="8">
        <v>9120872</v>
      </c>
      <c r="F2069" s="9" t="s">
        <v>1053</v>
      </c>
      <c r="G2069" s="8">
        <v>729670</v>
      </c>
      <c r="H2069" s="8">
        <f t="shared" si="136"/>
        <v>9850542</v>
      </c>
      <c r="I2069" s="5" t="s">
        <v>13</v>
      </c>
      <c r="J2069" s="5" t="s">
        <v>14</v>
      </c>
      <c r="K2069" s="4">
        <f t="shared" si="133"/>
        <v>45313</v>
      </c>
      <c r="L2069" s="14">
        <f>+VLOOKUP(B2069,'[1]TỔNG HỢP .'!E$2057:M$2224,9,0)</f>
        <v>-9850542</v>
      </c>
      <c r="M2069" s="14">
        <f t="shared" si="135"/>
        <v>0</v>
      </c>
      <c r="N2069" s="4" t="str">
        <f>+VLOOKUP(B2069,'[1]TỔNG HỢP .'!E$2057:M$2224,8,0)</f>
        <v>05.02.2024</v>
      </c>
      <c r="O2069" t="s">
        <v>1396</v>
      </c>
    </row>
    <row r="2070" spans="1:15" customFormat="1" hidden="1" x14ac:dyDescent="0.2">
      <c r="A2070" s="4">
        <v>45267</v>
      </c>
      <c r="B2070" s="5">
        <v>74178</v>
      </c>
      <c r="C2070" s="5" t="s">
        <v>10</v>
      </c>
      <c r="D2070" s="5" t="s">
        <v>21</v>
      </c>
      <c r="E2070" s="8">
        <v>1110580</v>
      </c>
      <c r="F2070" s="9" t="s">
        <v>1053</v>
      </c>
      <c r="G2070" s="8">
        <v>88846</v>
      </c>
      <c r="H2070" s="8">
        <f t="shared" si="136"/>
        <v>1199426</v>
      </c>
      <c r="I2070" s="5" t="s">
        <v>13</v>
      </c>
      <c r="J2070" s="5" t="s">
        <v>14</v>
      </c>
      <c r="K2070" s="4">
        <f t="shared" si="133"/>
        <v>45315</v>
      </c>
      <c r="L2070" s="14">
        <f>+VLOOKUP(B2070,'[1]TỔNG HỢP .'!E$2057:M$2224,9,0)</f>
        <v>-1199426</v>
      </c>
      <c r="M2070" s="14">
        <f t="shared" si="135"/>
        <v>0</v>
      </c>
      <c r="N2070" s="4" t="str">
        <f>+VLOOKUP(B2070,'[1]TỔNG HỢP .'!E$2057:M$2224,8,0)</f>
        <v>05.02.2024</v>
      </c>
      <c r="O2070" t="s">
        <v>1396</v>
      </c>
    </row>
    <row r="2071" spans="1:15" customFormat="1" hidden="1" x14ac:dyDescent="0.2">
      <c r="A2071" s="4">
        <v>45267</v>
      </c>
      <c r="B2071" s="5">
        <v>74179</v>
      </c>
      <c r="C2071" s="5" t="s">
        <v>10</v>
      </c>
      <c r="D2071" s="5" t="s">
        <v>21</v>
      </c>
      <c r="E2071" s="8">
        <v>1111900</v>
      </c>
      <c r="F2071" s="9" t="s">
        <v>1053</v>
      </c>
      <c r="G2071" s="8">
        <v>88952</v>
      </c>
      <c r="H2071" s="8">
        <f t="shared" si="136"/>
        <v>1200852</v>
      </c>
      <c r="I2071" s="5" t="s">
        <v>13</v>
      </c>
      <c r="J2071" s="5" t="s">
        <v>14</v>
      </c>
      <c r="K2071" s="4">
        <f t="shared" si="133"/>
        <v>45315</v>
      </c>
      <c r="L2071" s="14">
        <f>+VLOOKUP(B2071,'[1]TỔNG HỢP .'!E$2057:M$2224,9,0)</f>
        <v>-1200852</v>
      </c>
      <c r="M2071" s="14">
        <f t="shared" si="135"/>
        <v>0</v>
      </c>
      <c r="N2071" s="4" t="str">
        <f>+VLOOKUP(B2071,'[1]TỔNG HỢP .'!E$2057:M$2224,8,0)</f>
        <v>05.02.2024</v>
      </c>
      <c r="O2071" t="s">
        <v>1396</v>
      </c>
    </row>
    <row r="2072" spans="1:15" customFormat="1" hidden="1" x14ac:dyDescent="0.2">
      <c r="A2072" s="4">
        <v>45267</v>
      </c>
      <c r="B2072" s="5">
        <v>74180</v>
      </c>
      <c r="C2072" s="5" t="s">
        <v>10</v>
      </c>
      <c r="D2072" s="5" t="s">
        <v>32</v>
      </c>
      <c r="E2072" s="8">
        <v>3331740</v>
      </c>
      <c r="F2072" s="9" t="s">
        <v>1053</v>
      </c>
      <c r="G2072" s="8">
        <v>266539</v>
      </c>
      <c r="H2072" s="8">
        <f t="shared" si="136"/>
        <v>3598279</v>
      </c>
      <c r="I2072" s="5" t="s">
        <v>13</v>
      </c>
      <c r="J2072" s="5" t="s">
        <v>14</v>
      </c>
      <c r="K2072" s="4">
        <f t="shared" si="133"/>
        <v>45315</v>
      </c>
      <c r="L2072" s="14">
        <f>+VLOOKUP(B2072,'[1]TỔNG HỢP .'!E$2057:M$2224,9,0)</f>
        <v>-3598279</v>
      </c>
      <c r="M2072" s="14">
        <f t="shared" si="135"/>
        <v>0</v>
      </c>
      <c r="N2072" s="4" t="str">
        <f>+VLOOKUP(B2072,'[1]TỔNG HỢP .'!E$2057:M$2224,8,0)</f>
        <v>05.02.2024</v>
      </c>
      <c r="O2072" t="s">
        <v>1396</v>
      </c>
    </row>
    <row r="2073" spans="1:15" customFormat="1" hidden="1" x14ac:dyDescent="0.2">
      <c r="A2073" s="4">
        <v>45267</v>
      </c>
      <c r="B2073" s="5">
        <v>74181</v>
      </c>
      <c r="C2073" s="5" t="s">
        <v>10</v>
      </c>
      <c r="D2073" s="5" t="s">
        <v>32</v>
      </c>
      <c r="E2073" s="8">
        <v>246732</v>
      </c>
      <c r="F2073" s="9" t="s">
        <v>1053</v>
      </c>
      <c r="G2073" s="8">
        <v>19739</v>
      </c>
      <c r="H2073" s="8">
        <f t="shared" si="136"/>
        <v>266471</v>
      </c>
      <c r="I2073" s="5" t="s">
        <v>13</v>
      </c>
      <c r="J2073" s="5" t="s">
        <v>14</v>
      </c>
      <c r="K2073" s="4">
        <f t="shared" si="133"/>
        <v>45315</v>
      </c>
      <c r="L2073" s="14">
        <f>+VLOOKUP(B2073,'[1]TỔNG HỢP .'!E$2057:M$2224,9,0)</f>
        <v>-266471</v>
      </c>
      <c r="M2073" s="14">
        <f t="shared" si="135"/>
        <v>0</v>
      </c>
      <c r="N2073" s="4" t="str">
        <f>+VLOOKUP(B2073,'[1]TỔNG HỢP .'!E$2057:M$2224,8,0)</f>
        <v>05.02.2024</v>
      </c>
      <c r="O2073" t="s">
        <v>1396</v>
      </c>
    </row>
    <row r="2074" spans="1:15" customFormat="1" hidden="1" x14ac:dyDescent="0.2">
      <c r="A2074" s="4">
        <v>45267</v>
      </c>
      <c r="B2074" s="5">
        <v>74182</v>
      </c>
      <c r="C2074" s="5" t="s">
        <v>10</v>
      </c>
      <c r="D2074" s="5" t="s">
        <v>35</v>
      </c>
      <c r="E2074" s="8">
        <v>1311312</v>
      </c>
      <c r="F2074" s="9" t="s">
        <v>1053</v>
      </c>
      <c r="G2074" s="8">
        <v>104905</v>
      </c>
      <c r="H2074" s="8">
        <f t="shared" si="136"/>
        <v>1416217</v>
      </c>
      <c r="I2074" s="5" t="s">
        <v>13</v>
      </c>
      <c r="J2074" s="5" t="s">
        <v>14</v>
      </c>
      <c r="K2074" s="4">
        <f t="shared" si="133"/>
        <v>45315</v>
      </c>
      <c r="L2074" s="14">
        <f>+VLOOKUP(B2074,'[1]TỔNG HỢP .'!E$2057:M$2224,9,0)</f>
        <v>-1416217</v>
      </c>
      <c r="M2074" s="14">
        <f t="shared" si="135"/>
        <v>0</v>
      </c>
      <c r="N2074" s="4" t="str">
        <f>+VLOOKUP(B2074,'[1]TỔNG HỢP .'!E$2057:M$2224,8,0)</f>
        <v>05.02.2024</v>
      </c>
      <c r="O2074" t="s">
        <v>1396</v>
      </c>
    </row>
    <row r="2075" spans="1:15" customFormat="1" hidden="1" x14ac:dyDescent="0.2">
      <c r="A2075" s="4">
        <v>45267</v>
      </c>
      <c r="B2075" s="5">
        <v>74189</v>
      </c>
      <c r="C2075" s="5" t="s">
        <v>10</v>
      </c>
      <c r="D2075" s="5" t="s">
        <v>1309</v>
      </c>
      <c r="E2075" s="8">
        <v>1312632</v>
      </c>
      <c r="F2075" s="9" t="s">
        <v>1053</v>
      </c>
      <c r="G2075" s="8">
        <v>105011</v>
      </c>
      <c r="H2075" s="8">
        <f t="shared" si="136"/>
        <v>1417643</v>
      </c>
      <c r="I2075" s="5" t="s">
        <v>13</v>
      </c>
      <c r="J2075" s="5" t="s">
        <v>14</v>
      </c>
      <c r="K2075" s="4">
        <f t="shared" si="133"/>
        <v>45315</v>
      </c>
      <c r="L2075" s="14">
        <f>+VLOOKUP(B2075,'[1]TỔNG HỢP .'!E$2057:M$2224,9,0)</f>
        <v>-1417643</v>
      </c>
      <c r="M2075" s="14">
        <f t="shared" si="135"/>
        <v>0</v>
      </c>
      <c r="N2075" s="4" t="str">
        <f>+VLOOKUP(B2075,'[1]TỔNG HỢP .'!E$2057:M$2224,8,0)</f>
        <v>05.02.2024</v>
      </c>
      <c r="O2075" t="s">
        <v>1396</v>
      </c>
    </row>
    <row r="2076" spans="1:15" customFormat="1" hidden="1" x14ac:dyDescent="0.2">
      <c r="A2076" s="4">
        <v>45267</v>
      </c>
      <c r="B2076" s="5">
        <v>74190</v>
      </c>
      <c r="C2076" s="5" t="s">
        <v>10</v>
      </c>
      <c r="D2076" s="5" t="s">
        <v>1309</v>
      </c>
      <c r="E2076" s="8">
        <v>585464</v>
      </c>
      <c r="F2076" s="9" t="s">
        <v>1053</v>
      </c>
      <c r="G2076" s="8">
        <v>46837</v>
      </c>
      <c r="H2076" s="8">
        <f t="shared" si="136"/>
        <v>632301</v>
      </c>
      <c r="I2076" s="5" t="s">
        <v>13</v>
      </c>
      <c r="J2076" s="5" t="s">
        <v>14</v>
      </c>
      <c r="K2076" s="4">
        <f t="shared" si="133"/>
        <v>45315</v>
      </c>
      <c r="L2076" s="14">
        <f>+VLOOKUP(B2076,'[1]TỔNG HỢP .'!E$2057:M$2224,9,0)</f>
        <v>-632301</v>
      </c>
      <c r="M2076" s="14">
        <f t="shared" si="135"/>
        <v>0</v>
      </c>
      <c r="N2076" s="4" t="str">
        <f>+VLOOKUP(B2076,'[1]TỔNG HỢP .'!E$2057:M$2224,8,0)</f>
        <v>05.02.2024</v>
      </c>
      <c r="O2076" t="s">
        <v>1396</v>
      </c>
    </row>
    <row r="2077" spans="1:15" customFormat="1" hidden="1" x14ac:dyDescent="0.2">
      <c r="A2077" s="4">
        <v>45267</v>
      </c>
      <c r="B2077" s="5">
        <v>74191</v>
      </c>
      <c r="C2077" s="5" t="s">
        <v>10</v>
      </c>
      <c r="D2077" s="5" t="s">
        <v>1336</v>
      </c>
      <c r="E2077" s="8">
        <v>1468640</v>
      </c>
      <c r="F2077" s="9" t="s">
        <v>1053</v>
      </c>
      <c r="G2077" s="8">
        <v>117491</v>
      </c>
      <c r="H2077" s="8">
        <f t="shared" si="136"/>
        <v>1586131</v>
      </c>
      <c r="I2077" s="5" t="s">
        <v>13</v>
      </c>
      <c r="J2077" s="5" t="s">
        <v>14</v>
      </c>
      <c r="K2077" s="4">
        <f t="shared" si="133"/>
        <v>45315</v>
      </c>
      <c r="L2077" s="14">
        <f>+VLOOKUP(B2077,'[1]TỔNG HỢP .'!E$2057:M$2224,9,0)</f>
        <v>-1586131</v>
      </c>
      <c r="M2077" s="14">
        <f t="shared" si="135"/>
        <v>0</v>
      </c>
      <c r="N2077" s="4" t="str">
        <f>+VLOOKUP(B2077,'[1]TỔNG HỢP .'!E$2057:M$2224,8,0)</f>
        <v>05.02.2024</v>
      </c>
      <c r="O2077" t="s">
        <v>1396</v>
      </c>
    </row>
    <row r="2078" spans="1:15" customFormat="1" hidden="1" x14ac:dyDescent="0.2">
      <c r="A2078" s="4">
        <v>45267</v>
      </c>
      <c r="B2078" s="5">
        <v>74192</v>
      </c>
      <c r="C2078" s="5" t="s">
        <v>10</v>
      </c>
      <c r="D2078" s="5" t="s">
        <v>1336</v>
      </c>
      <c r="E2078" s="8">
        <v>1493220</v>
      </c>
      <c r="F2078" s="9" t="s">
        <v>1053</v>
      </c>
      <c r="G2078" s="8">
        <v>119458</v>
      </c>
      <c r="H2078" s="8">
        <f t="shared" si="136"/>
        <v>1612678</v>
      </c>
      <c r="I2078" s="5" t="s">
        <v>13</v>
      </c>
      <c r="J2078" s="5" t="s">
        <v>14</v>
      </c>
      <c r="K2078" s="4">
        <f t="shared" si="133"/>
        <v>45315</v>
      </c>
      <c r="L2078" s="14">
        <f>+VLOOKUP(B2078,'[1]TỔNG HỢP .'!E$2057:M$2224,9,0)</f>
        <v>-1612678</v>
      </c>
      <c r="M2078" s="14">
        <f t="shared" si="135"/>
        <v>0</v>
      </c>
      <c r="N2078" s="4" t="str">
        <f>+VLOOKUP(B2078,'[1]TỔNG HỢP .'!E$2057:M$2224,8,0)</f>
        <v>05.02.2024</v>
      </c>
      <c r="O2078" t="s">
        <v>1396</v>
      </c>
    </row>
    <row r="2079" spans="1:15" customFormat="1" hidden="1" x14ac:dyDescent="0.2">
      <c r="A2079" s="4">
        <v>45267</v>
      </c>
      <c r="B2079" s="5">
        <v>74193</v>
      </c>
      <c r="C2079" s="5" t="s">
        <v>10</v>
      </c>
      <c r="D2079" s="5" t="s">
        <v>1305</v>
      </c>
      <c r="E2079" s="8">
        <v>1739952</v>
      </c>
      <c r="F2079" s="9" t="s">
        <v>1053</v>
      </c>
      <c r="G2079" s="8">
        <v>139196</v>
      </c>
      <c r="H2079" s="8">
        <f t="shared" si="136"/>
        <v>1879148</v>
      </c>
      <c r="I2079" s="5" t="s">
        <v>13</v>
      </c>
      <c r="J2079" s="5" t="s">
        <v>14</v>
      </c>
      <c r="K2079" s="4">
        <f t="shared" si="133"/>
        <v>45315</v>
      </c>
      <c r="L2079" s="14">
        <f>+VLOOKUP(B2079,'[1]TỔNG HỢP .'!E$2057:M$2224,9,0)</f>
        <v>-1879148</v>
      </c>
      <c r="M2079" s="14">
        <f t="shared" si="135"/>
        <v>0</v>
      </c>
      <c r="N2079" s="4" t="str">
        <f>+VLOOKUP(B2079,'[1]TỔNG HỢP .'!E$2057:M$2224,8,0)</f>
        <v>05.02.2024</v>
      </c>
      <c r="O2079" t="s">
        <v>1396</v>
      </c>
    </row>
    <row r="2080" spans="1:15" customFormat="1" hidden="1" x14ac:dyDescent="0.2">
      <c r="A2080" s="4">
        <v>45267</v>
      </c>
      <c r="B2080" s="5">
        <v>74194</v>
      </c>
      <c r="C2080" s="5" t="s">
        <v>10</v>
      </c>
      <c r="D2080" s="5" t="s">
        <v>1305</v>
      </c>
      <c r="E2080" s="8">
        <v>2937280</v>
      </c>
      <c r="F2080" s="9" t="s">
        <v>1053</v>
      </c>
      <c r="G2080" s="8">
        <v>234982</v>
      </c>
      <c r="H2080" s="8">
        <f t="shared" si="136"/>
        <v>3172262</v>
      </c>
      <c r="I2080" s="5" t="s">
        <v>13</v>
      </c>
      <c r="J2080" s="5" t="s">
        <v>14</v>
      </c>
      <c r="K2080" s="4">
        <f t="shared" si="133"/>
        <v>45315</v>
      </c>
      <c r="L2080" s="14">
        <f>+VLOOKUP(B2080,'[1]TỔNG HỢP .'!E$2057:M$2224,9,0)</f>
        <v>-3172262</v>
      </c>
      <c r="M2080" s="14">
        <f t="shared" si="135"/>
        <v>0</v>
      </c>
      <c r="N2080" s="4" t="str">
        <f>+VLOOKUP(B2080,'[1]TỔNG HỢP .'!E$2057:M$2224,8,0)</f>
        <v>05.02.2024</v>
      </c>
      <c r="O2080" t="s">
        <v>1396</v>
      </c>
    </row>
    <row r="2081" spans="1:15" customFormat="1" hidden="1" x14ac:dyDescent="0.2">
      <c r="A2081" s="4">
        <v>45267</v>
      </c>
      <c r="B2081" s="5">
        <v>74196</v>
      </c>
      <c r="C2081" s="5" t="s">
        <v>10</v>
      </c>
      <c r="D2081" s="5" t="s">
        <v>229</v>
      </c>
      <c r="E2081" s="8">
        <v>5158440</v>
      </c>
      <c r="F2081" s="9" t="s">
        <v>1053</v>
      </c>
      <c r="G2081" s="8">
        <v>412675</v>
      </c>
      <c r="H2081" s="8">
        <f t="shared" si="136"/>
        <v>5571115</v>
      </c>
      <c r="I2081" s="5" t="s">
        <v>13</v>
      </c>
      <c r="J2081" s="5" t="s">
        <v>14</v>
      </c>
      <c r="K2081" s="4">
        <f t="shared" si="133"/>
        <v>45315</v>
      </c>
      <c r="L2081" s="14">
        <f>+VLOOKUP(B2081,'[1]TỔNG HỢP .'!E$2057:M$2224,9,0)</f>
        <v>-5571115</v>
      </c>
      <c r="M2081" s="14">
        <f t="shared" si="135"/>
        <v>0</v>
      </c>
      <c r="N2081" s="4" t="str">
        <f>+VLOOKUP(B2081,'[1]TỔNG HỢP .'!E$2057:M$2224,8,0)</f>
        <v>05.02.2024</v>
      </c>
      <c r="O2081" t="s">
        <v>1396</v>
      </c>
    </row>
    <row r="2082" spans="1:15" customFormat="1" hidden="1" x14ac:dyDescent="0.2">
      <c r="A2082" s="4">
        <v>45267</v>
      </c>
      <c r="B2082" s="5">
        <v>74197</v>
      </c>
      <c r="C2082" s="5" t="s">
        <v>10</v>
      </c>
      <c r="D2082" s="5" t="s">
        <v>87</v>
      </c>
      <c r="E2082" s="8">
        <v>2221160</v>
      </c>
      <c r="F2082" s="9" t="s">
        <v>1053</v>
      </c>
      <c r="G2082" s="8">
        <v>177693</v>
      </c>
      <c r="H2082" s="8">
        <f t="shared" si="136"/>
        <v>2398853</v>
      </c>
      <c r="I2082" s="5" t="s">
        <v>13</v>
      </c>
      <c r="J2082" s="5" t="s">
        <v>14</v>
      </c>
      <c r="K2082" s="4">
        <f t="shared" si="133"/>
        <v>45315</v>
      </c>
      <c r="L2082" s="14">
        <f>+VLOOKUP(B2082,'[1]TỔNG HỢP .'!E$2057:M$2224,9,0)</f>
        <v>-2398853</v>
      </c>
      <c r="M2082" s="14">
        <f t="shared" si="135"/>
        <v>0</v>
      </c>
      <c r="N2082" s="4" t="str">
        <f>+VLOOKUP(B2082,'[1]TỔNG HỢP .'!E$2057:M$2224,8,0)</f>
        <v>05.02.2024</v>
      </c>
      <c r="O2082" t="s">
        <v>1396</v>
      </c>
    </row>
    <row r="2083" spans="1:15" customFormat="1" hidden="1" x14ac:dyDescent="0.2">
      <c r="A2083" s="4">
        <v>45268</v>
      </c>
      <c r="B2083" s="5">
        <v>74199</v>
      </c>
      <c r="C2083" s="5" t="s">
        <v>10</v>
      </c>
      <c r="D2083" s="5" t="s">
        <v>131</v>
      </c>
      <c r="E2083" s="8">
        <v>2781272</v>
      </c>
      <c r="F2083" s="9" t="s">
        <v>1053</v>
      </c>
      <c r="G2083" s="8">
        <v>222502</v>
      </c>
      <c r="H2083" s="8">
        <f t="shared" si="136"/>
        <v>3003774</v>
      </c>
      <c r="I2083" s="5" t="s">
        <v>13</v>
      </c>
      <c r="J2083" s="5" t="s">
        <v>14</v>
      </c>
      <c r="K2083" s="4">
        <f t="shared" si="133"/>
        <v>45316</v>
      </c>
      <c r="L2083" s="14">
        <f>+VLOOKUP(B2083,'[1]TỔNG HỢP .'!E$2057:M$2224,9,0)</f>
        <v>-3003774</v>
      </c>
      <c r="M2083" s="14">
        <f t="shared" si="135"/>
        <v>0</v>
      </c>
      <c r="N2083" s="4" t="str">
        <f>+VLOOKUP(B2083,'[1]TỔNG HỢP .'!E$2057:M$2224,8,0)</f>
        <v>05.02.2024</v>
      </c>
      <c r="O2083" t="s">
        <v>1396</v>
      </c>
    </row>
    <row r="2084" spans="1:15" customFormat="1" hidden="1" x14ac:dyDescent="0.2">
      <c r="A2084" s="4">
        <v>45271</v>
      </c>
      <c r="B2084" s="5">
        <v>74452</v>
      </c>
      <c r="C2084" s="5" t="s">
        <v>10</v>
      </c>
      <c r="D2084" s="5" t="s">
        <v>15</v>
      </c>
      <c r="E2084" s="8">
        <v>2363568</v>
      </c>
      <c r="F2084" s="9" t="s">
        <v>1053</v>
      </c>
      <c r="G2084" s="8">
        <v>189085</v>
      </c>
      <c r="H2084" s="8">
        <f t="shared" si="136"/>
        <v>2552653</v>
      </c>
      <c r="I2084" s="5" t="s">
        <v>13</v>
      </c>
      <c r="J2084" s="5" t="s">
        <v>14</v>
      </c>
      <c r="K2084" s="4">
        <f t="shared" si="133"/>
        <v>45319</v>
      </c>
      <c r="L2084" s="14">
        <f>+VLOOKUP(B2084,'[1]TỔNG HỢP .'!E$2057:M$2224,9,0)</f>
        <v>-2552653</v>
      </c>
      <c r="M2084" s="14">
        <f t="shared" si="135"/>
        <v>0</v>
      </c>
      <c r="N2084" s="4" t="str">
        <f>+VLOOKUP(B2084,'[1]TỔNG HỢP .'!E$2057:M$2224,8,0)</f>
        <v>05.02.2024</v>
      </c>
      <c r="O2084" t="s">
        <v>1396</v>
      </c>
    </row>
    <row r="2085" spans="1:15" customFormat="1" hidden="1" x14ac:dyDescent="0.2">
      <c r="A2085" s="4">
        <v>45271</v>
      </c>
      <c r="B2085" s="5">
        <v>74453</v>
      </c>
      <c r="C2085" s="5" t="s">
        <v>10</v>
      </c>
      <c r="D2085" s="5" t="s">
        <v>100</v>
      </c>
      <c r="E2085" s="8">
        <v>1468640</v>
      </c>
      <c r="F2085" s="9" t="s">
        <v>1053</v>
      </c>
      <c r="G2085" s="8">
        <v>117491</v>
      </c>
      <c r="H2085" s="8">
        <f t="shared" si="136"/>
        <v>1586131</v>
      </c>
      <c r="I2085" s="5" t="s">
        <v>13</v>
      </c>
      <c r="J2085" s="5" t="s">
        <v>14</v>
      </c>
      <c r="K2085" s="4">
        <f t="shared" ref="K2085:K2148" si="137">48+A2085</f>
        <v>45319</v>
      </c>
      <c r="L2085" s="14">
        <f>+VLOOKUP(B2085,'[1]TỔNG HỢP .'!E$2057:M$2224,9,0)</f>
        <v>-1586131</v>
      </c>
      <c r="M2085" s="14">
        <f t="shared" si="135"/>
        <v>0</v>
      </c>
      <c r="N2085" s="4" t="str">
        <f>+VLOOKUP(B2085,'[1]TỔNG HỢP .'!E$2057:M$2224,8,0)</f>
        <v>05.02.2024</v>
      </c>
      <c r="O2085" t="s">
        <v>1396</v>
      </c>
    </row>
    <row r="2086" spans="1:15" customFormat="1" hidden="1" x14ac:dyDescent="0.2">
      <c r="A2086" s="4">
        <v>45271</v>
      </c>
      <c r="B2086" s="5">
        <v>74454</v>
      </c>
      <c r="C2086" s="5" t="s">
        <v>10</v>
      </c>
      <c r="D2086" s="5" t="s">
        <v>21</v>
      </c>
      <c r="E2086" s="8">
        <v>3181416</v>
      </c>
      <c r="F2086" s="9" t="s">
        <v>1053</v>
      </c>
      <c r="G2086" s="8">
        <v>254513</v>
      </c>
      <c r="H2086" s="8">
        <f t="shared" si="136"/>
        <v>3435929</v>
      </c>
      <c r="I2086" s="5" t="s">
        <v>13</v>
      </c>
      <c r="J2086" s="5" t="s">
        <v>14</v>
      </c>
      <c r="K2086" s="4">
        <f t="shared" si="137"/>
        <v>45319</v>
      </c>
      <c r="L2086" s="14">
        <f>+VLOOKUP(B2086,'[1]TỔNG HỢP .'!E$2057:M$2224,9,0)</f>
        <v>-3435929</v>
      </c>
      <c r="M2086" s="14">
        <f t="shared" si="135"/>
        <v>0</v>
      </c>
      <c r="N2086" s="4" t="str">
        <f>+VLOOKUP(B2086,'[1]TỔNG HỢP .'!E$2057:M$2224,8,0)</f>
        <v>05.02.2024</v>
      </c>
      <c r="O2086" t="s">
        <v>1396</v>
      </c>
    </row>
    <row r="2087" spans="1:15" customFormat="1" hidden="1" x14ac:dyDescent="0.2">
      <c r="A2087" s="4">
        <v>45271</v>
      </c>
      <c r="B2087" s="5">
        <v>74455</v>
      </c>
      <c r="C2087" s="5" t="s">
        <v>10</v>
      </c>
      <c r="D2087" s="5" t="s">
        <v>54</v>
      </c>
      <c r="E2087" s="8">
        <v>2983280</v>
      </c>
      <c r="F2087" s="9" t="s">
        <v>1053</v>
      </c>
      <c r="G2087" s="8">
        <v>238662</v>
      </c>
      <c r="H2087" s="8">
        <f t="shared" si="136"/>
        <v>3221942</v>
      </c>
      <c r="I2087" s="5" t="s">
        <v>13</v>
      </c>
      <c r="J2087" s="5" t="s">
        <v>14</v>
      </c>
      <c r="K2087" s="4">
        <f t="shared" si="137"/>
        <v>45319</v>
      </c>
      <c r="L2087" s="14">
        <f>+VLOOKUP(B2087,'[1]TỔNG HỢP .'!E$2057:M$2224,9,0)</f>
        <v>-3221942</v>
      </c>
      <c r="M2087" s="14">
        <f t="shared" si="135"/>
        <v>0</v>
      </c>
      <c r="N2087" s="4" t="str">
        <f>+VLOOKUP(B2087,'[1]TỔNG HỢP .'!E$2057:M$2224,8,0)</f>
        <v>05.02.2024</v>
      </c>
      <c r="O2087" t="s">
        <v>1396</v>
      </c>
    </row>
    <row r="2088" spans="1:15" customFormat="1" hidden="1" x14ac:dyDescent="0.2">
      <c r="A2088" s="4">
        <v>45271</v>
      </c>
      <c r="B2088" s="5">
        <v>74456</v>
      </c>
      <c r="C2088" s="5" t="s">
        <v>10</v>
      </c>
      <c r="D2088" s="5" t="s">
        <v>57</v>
      </c>
      <c r="E2088" s="8">
        <v>1111900</v>
      </c>
      <c r="F2088" s="9" t="s">
        <v>1053</v>
      </c>
      <c r="G2088" s="8">
        <v>88952</v>
      </c>
      <c r="H2088" s="8">
        <f t="shared" si="136"/>
        <v>1200852</v>
      </c>
      <c r="I2088" s="5" t="s">
        <v>13</v>
      </c>
      <c r="J2088" s="5" t="s">
        <v>14</v>
      </c>
      <c r="K2088" s="4">
        <f t="shared" si="137"/>
        <v>45319</v>
      </c>
      <c r="L2088" s="14">
        <f>+VLOOKUP(B2088,'[1]TỔNG HỢP .'!E$2057:M$2224,9,0)</f>
        <v>-1200852</v>
      </c>
      <c r="M2088" s="14">
        <f t="shared" si="135"/>
        <v>0</v>
      </c>
      <c r="N2088" s="4" t="str">
        <f>+VLOOKUP(B2088,'[1]TỔNG HỢP .'!E$2057:M$2224,8,0)</f>
        <v>05.02.2024</v>
      </c>
      <c r="O2088" t="s">
        <v>1396</v>
      </c>
    </row>
    <row r="2089" spans="1:15" customFormat="1" hidden="1" x14ac:dyDescent="0.2">
      <c r="A2089" s="4">
        <v>45271</v>
      </c>
      <c r="B2089" s="5">
        <v>74457</v>
      </c>
      <c r="C2089" s="5" t="s">
        <v>10</v>
      </c>
      <c r="D2089" s="5" t="s">
        <v>60</v>
      </c>
      <c r="E2089" s="8">
        <v>2666532</v>
      </c>
      <c r="F2089" s="9" t="s">
        <v>1053</v>
      </c>
      <c r="G2089" s="8">
        <v>213323</v>
      </c>
      <c r="H2089" s="8">
        <f t="shared" si="136"/>
        <v>2879855</v>
      </c>
      <c r="I2089" s="5" t="s">
        <v>13</v>
      </c>
      <c r="J2089" s="5" t="s">
        <v>14</v>
      </c>
      <c r="K2089" s="4">
        <f t="shared" si="137"/>
        <v>45319</v>
      </c>
      <c r="L2089" s="14">
        <f>+VLOOKUP(B2089,'[1]TỔNG HỢP .'!E$2057:M$2224,9,0)</f>
        <v>-2879855</v>
      </c>
      <c r="M2089" s="14">
        <f t="shared" si="135"/>
        <v>0</v>
      </c>
      <c r="N2089" s="4" t="str">
        <f>+VLOOKUP(B2089,'[1]TỔNG HỢP .'!E$2057:M$2224,8,0)</f>
        <v>05.02.2024</v>
      </c>
      <c r="O2089" t="s">
        <v>1396</v>
      </c>
    </row>
    <row r="2090" spans="1:15" customFormat="1" hidden="1" x14ac:dyDescent="0.2">
      <c r="A2090" s="4">
        <v>45271</v>
      </c>
      <c r="B2090" s="5">
        <v>74458</v>
      </c>
      <c r="C2090" s="5" t="s">
        <v>10</v>
      </c>
      <c r="D2090" s="5" t="s">
        <v>140</v>
      </c>
      <c r="E2090" s="8">
        <v>3689800</v>
      </c>
      <c r="F2090" s="9" t="s">
        <v>1053</v>
      </c>
      <c r="G2090" s="8">
        <v>295184</v>
      </c>
      <c r="H2090" s="8">
        <f t="shared" si="136"/>
        <v>3984984</v>
      </c>
      <c r="I2090" s="5" t="s">
        <v>13</v>
      </c>
      <c r="J2090" s="5" t="s">
        <v>14</v>
      </c>
      <c r="K2090" s="4">
        <f t="shared" si="137"/>
        <v>45319</v>
      </c>
      <c r="L2090" s="14">
        <f>+VLOOKUP(B2090,'[1]TỔNG HỢP .'!E$2057:M$2224,9,0)</f>
        <v>-3984984</v>
      </c>
      <c r="M2090" s="14">
        <f t="shared" si="135"/>
        <v>0</v>
      </c>
      <c r="N2090" s="4" t="str">
        <f>+VLOOKUP(B2090,'[1]TỔNG HỢP .'!E$2057:M$2224,8,0)</f>
        <v>05.02.2024</v>
      </c>
      <c r="O2090" t="s">
        <v>1396</v>
      </c>
    </row>
    <row r="2091" spans="1:15" customFormat="1" hidden="1" x14ac:dyDescent="0.2">
      <c r="A2091" s="4">
        <v>45271</v>
      </c>
      <c r="B2091" s="5">
        <v>74459</v>
      </c>
      <c r="C2091" s="5" t="s">
        <v>10</v>
      </c>
      <c r="D2091" s="5" t="s">
        <v>38</v>
      </c>
      <c r="E2091" s="8">
        <v>2622624</v>
      </c>
      <c r="F2091" s="9" t="s">
        <v>1053</v>
      </c>
      <c r="G2091" s="8">
        <v>209810</v>
      </c>
      <c r="H2091" s="8">
        <f t="shared" si="136"/>
        <v>2832434</v>
      </c>
      <c r="I2091" s="5" t="s">
        <v>13</v>
      </c>
      <c r="J2091" s="5" t="s">
        <v>14</v>
      </c>
      <c r="K2091" s="4">
        <f t="shared" si="137"/>
        <v>45319</v>
      </c>
      <c r="L2091" s="14">
        <f>+VLOOKUP(B2091,'[1]TỔNG HỢP .'!E$2057:M$2224,9,0)</f>
        <v>-2832434</v>
      </c>
      <c r="M2091" s="14">
        <f t="shared" si="135"/>
        <v>0</v>
      </c>
      <c r="N2091" s="4" t="str">
        <f>+VLOOKUP(B2091,'[1]TỔNG HỢP .'!E$2057:M$2224,8,0)</f>
        <v>05.02.2024</v>
      </c>
      <c r="O2091" t="s">
        <v>1396</v>
      </c>
    </row>
    <row r="2092" spans="1:15" customFormat="1" hidden="1" x14ac:dyDescent="0.2">
      <c r="A2092" s="4">
        <v>45271</v>
      </c>
      <c r="B2092" s="5">
        <v>74460</v>
      </c>
      <c r="C2092" s="5" t="s">
        <v>10</v>
      </c>
      <c r="D2092" s="5" t="s">
        <v>1344</v>
      </c>
      <c r="E2092" s="8">
        <v>1512044</v>
      </c>
      <c r="F2092" s="9" t="s">
        <v>1053</v>
      </c>
      <c r="G2092" s="8">
        <v>120964</v>
      </c>
      <c r="H2092" s="8">
        <f t="shared" si="136"/>
        <v>1633008</v>
      </c>
      <c r="I2092" s="5" t="s">
        <v>13</v>
      </c>
      <c r="J2092" s="5" t="s">
        <v>14</v>
      </c>
      <c r="K2092" s="4">
        <f t="shared" si="137"/>
        <v>45319</v>
      </c>
      <c r="L2092" s="14">
        <f>+VLOOKUP(B2092,'[1]TỔNG HỢP .'!E$2057:M$2224,9,0)</f>
        <v>-1633008</v>
      </c>
      <c r="M2092" s="14">
        <f t="shared" si="135"/>
        <v>0</v>
      </c>
      <c r="N2092" s="4" t="str">
        <f>+VLOOKUP(B2092,'[1]TỔNG HỢP .'!E$2057:M$2224,8,0)</f>
        <v>05.02.2024</v>
      </c>
      <c r="O2092" t="s">
        <v>1396</v>
      </c>
    </row>
    <row r="2093" spans="1:15" customFormat="1" hidden="1" x14ac:dyDescent="0.2">
      <c r="A2093" s="4">
        <v>45271</v>
      </c>
      <c r="B2093" s="5">
        <v>74461</v>
      </c>
      <c r="C2093" s="5" t="s">
        <v>10</v>
      </c>
      <c r="D2093" s="5" t="s">
        <v>267</v>
      </c>
      <c r="E2093" s="8">
        <v>2114240</v>
      </c>
      <c r="F2093" s="9" t="s">
        <v>1053</v>
      </c>
      <c r="G2093" s="8">
        <v>169139</v>
      </c>
      <c r="H2093" s="8">
        <f t="shared" si="136"/>
        <v>2283379</v>
      </c>
      <c r="I2093" s="5" t="s">
        <v>13</v>
      </c>
      <c r="J2093" s="5" t="s">
        <v>14</v>
      </c>
      <c r="K2093" s="4">
        <f t="shared" si="137"/>
        <v>45319</v>
      </c>
      <c r="L2093" s="14">
        <f>+VLOOKUP(B2093,'[1]TỔNG HỢP .'!E$2057:M$2224,9,0)</f>
        <v>-2283379</v>
      </c>
      <c r="M2093" s="14">
        <f t="shared" si="135"/>
        <v>0</v>
      </c>
      <c r="N2093" s="4" t="str">
        <f>+VLOOKUP(B2093,'[1]TỔNG HỢP .'!E$2057:M$2224,8,0)</f>
        <v>05.02.2024</v>
      </c>
      <c r="O2093" t="s">
        <v>1396</v>
      </c>
    </row>
    <row r="2094" spans="1:15" customFormat="1" hidden="1" x14ac:dyDescent="0.2">
      <c r="A2094" s="4">
        <v>45271</v>
      </c>
      <c r="B2094" s="5">
        <v>74462</v>
      </c>
      <c r="C2094" s="5" t="s">
        <v>10</v>
      </c>
      <c r="D2094" s="5" t="s">
        <v>1365</v>
      </c>
      <c r="E2094" s="8">
        <v>1512044</v>
      </c>
      <c r="F2094" s="9" t="s">
        <v>1053</v>
      </c>
      <c r="G2094" s="8">
        <v>120964</v>
      </c>
      <c r="H2094" s="8">
        <f t="shared" si="136"/>
        <v>1633008</v>
      </c>
      <c r="I2094" s="5" t="s">
        <v>13</v>
      </c>
      <c r="J2094" s="5" t="s">
        <v>14</v>
      </c>
      <c r="K2094" s="4">
        <f t="shared" si="137"/>
        <v>45319</v>
      </c>
      <c r="L2094" s="14">
        <f>+VLOOKUP(B2094,'[1]TỔNG HỢP .'!E$2057:M$2224,9,0)</f>
        <v>-1633008</v>
      </c>
      <c r="M2094" s="14">
        <f t="shared" si="135"/>
        <v>0</v>
      </c>
      <c r="N2094" s="4" t="str">
        <f>+VLOOKUP(B2094,'[1]TỔNG HỢP .'!E$2057:M$2224,8,0)</f>
        <v>05.02.2024</v>
      </c>
      <c r="O2094" t="s">
        <v>1396</v>
      </c>
    </row>
    <row r="2095" spans="1:15" customFormat="1" hidden="1" x14ac:dyDescent="0.2">
      <c r="A2095" s="4">
        <v>45271</v>
      </c>
      <c r="B2095" s="5">
        <v>74463</v>
      </c>
      <c r="C2095" s="5" t="s">
        <v>10</v>
      </c>
      <c r="D2095" s="5" t="s">
        <v>1337</v>
      </c>
      <c r="E2095" s="8">
        <v>1512044</v>
      </c>
      <c r="F2095" s="9" t="s">
        <v>1053</v>
      </c>
      <c r="G2095" s="8">
        <v>120964</v>
      </c>
      <c r="H2095" s="8">
        <f t="shared" si="136"/>
        <v>1633008</v>
      </c>
      <c r="I2095" s="5" t="s">
        <v>13</v>
      </c>
      <c r="J2095" s="5" t="s">
        <v>14</v>
      </c>
      <c r="K2095" s="4">
        <f t="shared" si="137"/>
        <v>45319</v>
      </c>
      <c r="L2095" s="14">
        <f>+VLOOKUP(B2095,'[1]TỔNG HỢP .'!E$2057:M$2224,9,0)</f>
        <v>-1633008</v>
      </c>
      <c r="M2095" s="14">
        <f t="shared" si="135"/>
        <v>0</v>
      </c>
      <c r="N2095" s="4" t="str">
        <f>+VLOOKUP(B2095,'[1]TỔNG HỢP .'!E$2057:M$2224,8,0)</f>
        <v>05.02.2024</v>
      </c>
      <c r="O2095" t="s">
        <v>1396</v>
      </c>
    </row>
    <row r="2096" spans="1:15" customFormat="1" hidden="1" x14ac:dyDescent="0.2">
      <c r="A2096" s="4">
        <v>45271</v>
      </c>
      <c r="B2096" s="5">
        <v>74464</v>
      </c>
      <c r="C2096" s="5" t="s">
        <v>10</v>
      </c>
      <c r="D2096" s="5" t="s">
        <v>1366</v>
      </c>
      <c r="E2096" s="8">
        <v>1512044</v>
      </c>
      <c r="F2096" s="9" t="s">
        <v>1053</v>
      </c>
      <c r="G2096" s="8">
        <v>120964</v>
      </c>
      <c r="H2096" s="8">
        <f t="shared" si="136"/>
        <v>1633008</v>
      </c>
      <c r="I2096" s="5" t="s">
        <v>13</v>
      </c>
      <c r="J2096" s="5" t="s">
        <v>14</v>
      </c>
      <c r="K2096" s="4">
        <f t="shared" si="137"/>
        <v>45319</v>
      </c>
      <c r="L2096" s="14">
        <f>+VLOOKUP(B2096,'[1]TỔNG HỢP .'!E$2057:M$2224,9,0)</f>
        <v>-1633008</v>
      </c>
      <c r="M2096" s="14">
        <f t="shared" si="135"/>
        <v>0</v>
      </c>
      <c r="N2096" s="4" t="str">
        <f>+VLOOKUP(B2096,'[1]TỔNG HỢP .'!E$2057:M$2224,8,0)</f>
        <v>05.02.2024</v>
      </c>
      <c r="O2096" t="s">
        <v>1396</v>
      </c>
    </row>
    <row r="2097" spans="1:15" customFormat="1" hidden="1" x14ac:dyDescent="0.2">
      <c r="A2097" s="4">
        <v>45271</v>
      </c>
      <c r="B2097" s="5">
        <v>74478</v>
      </c>
      <c r="C2097" s="5" t="s">
        <v>10</v>
      </c>
      <c r="D2097" s="5" t="s">
        <v>18</v>
      </c>
      <c r="E2097" s="8">
        <v>15118580</v>
      </c>
      <c r="F2097" s="9" t="s">
        <v>1053</v>
      </c>
      <c r="G2097" s="8">
        <v>1209486</v>
      </c>
      <c r="H2097" s="8">
        <f t="shared" si="136"/>
        <v>16328066</v>
      </c>
      <c r="I2097" s="5" t="s">
        <v>13</v>
      </c>
      <c r="J2097" s="5" t="s">
        <v>14</v>
      </c>
      <c r="K2097" s="4">
        <f t="shared" si="137"/>
        <v>45319</v>
      </c>
      <c r="L2097" s="14">
        <f>+VLOOKUP(B2097,'[1]TỔNG HỢP .'!E$2057:M$2224,9,0)</f>
        <v>-16328066</v>
      </c>
      <c r="M2097" s="14">
        <f t="shared" si="135"/>
        <v>0</v>
      </c>
      <c r="N2097" s="4" t="str">
        <f>+VLOOKUP(B2097,'[1]TỔNG HỢP .'!E$2057:M$2224,8,0)</f>
        <v>05.02.2024</v>
      </c>
      <c r="O2097" t="s">
        <v>1396</v>
      </c>
    </row>
    <row r="2098" spans="1:15" customFormat="1" hidden="1" x14ac:dyDescent="0.2">
      <c r="A2098" s="4">
        <v>45271</v>
      </c>
      <c r="B2098" s="5">
        <v>74488</v>
      </c>
      <c r="C2098" s="5" t="s">
        <v>10</v>
      </c>
      <c r="D2098" s="5" t="s">
        <v>180</v>
      </c>
      <c r="E2098" s="8">
        <v>2579220</v>
      </c>
      <c r="F2098" s="9" t="s">
        <v>1053</v>
      </c>
      <c r="G2098" s="8">
        <v>206338</v>
      </c>
      <c r="H2098" s="8">
        <f t="shared" si="136"/>
        <v>2785558</v>
      </c>
      <c r="I2098" s="5" t="s">
        <v>13</v>
      </c>
      <c r="J2098" s="5" t="s">
        <v>14</v>
      </c>
      <c r="K2098" s="4">
        <f t="shared" si="137"/>
        <v>45319</v>
      </c>
      <c r="L2098" s="14">
        <f>+VLOOKUP(B2098,'[1]TỔNG HỢP .'!E$2057:M$2224,9,0)</f>
        <v>-2785558</v>
      </c>
      <c r="M2098" s="14">
        <f t="shared" si="135"/>
        <v>0</v>
      </c>
      <c r="N2098" s="4" t="str">
        <f>+VLOOKUP(B2098,'[1]TỔNG HỢP .'!E$2057:M$2224,8,0)</f>
        <v>05.02.2024</v>
      </c>
      <c r="O2098" t="s">
        <v>1396</v>
      </c>
    </row>
    <row r="2099" spans="1:15" customFormat="1" hidden="1" x14ac:dyDescent="0.2">
      <c r="A2099" s="4">
        <v>45271</v>
      </c>
      <c r="B2099" s="5">
        <v>74489</v>
      </c>
      <c r="C2099" s="5" t="s">
        <v>10</v>
      </c>
      <c r="D2099" s="5" t="s">
        <v>180</v>
      </c>
      <c r="E2099" s="8">
        <v>1141660</v>
      </c>
      <c r="F2099" s="9" t="s">
        <v>1053</v>
      </c>
      <c r="G2099" s="8">
        <v>91333</v>
      </c>
      <c r="H2099" s="8">
        <f t="shared" si="136"/>
        <v>1232993</v>
      </c>
      <c r="I2099" s="5" t="s">
        <v>13</v>
      </c>
      <c r="J2099" s="5" t="s">
        <v>14</v>
      </c>
      <c r="K2099" s="4">
        <f t="shared" si="137"/>
        <v>45319</v>
      </c>
      <c r="L2099" s="14">
        <f>+VLOOKUP(B2099,'[1]TỔNG HỢP .'!E$2057:M$2224,9,0)</f>
        <v>-1232993</v>
      </c>
      <c r="M2099" s="14">
        <f t="shared" si="135"/>
        <v>0</v>
      </c>
      <c r="N2099" s="4" t="str">
        <f>+VLOOKUP(B2099,'[1]TỔNG HỢP .'!E$2057:M$2224,8,0)</f>
        <v>05.02.2024</v>
      </c>
      <c r="O2099" t="s">
        <v>1396</v>
      </c>
    </row>
    <row r="2100" spans="1:15" customFormat="1" hidden="1" x14ac:dyDescent="0.2">
      <c r="A2100" s="4">
        <v>45271</v>
      </c>
      <c r="B2100" s="5">
        <v>74490</v>
      </c>
      <c r="C2100" s="5" t="s">
        <v>10</v>
      </c>
      <c r="D2100" s="5" t="s">
        <v>74</v>
      </c>
      <c r="E2100" s="8">
        <v>1715372</v>
      </c>
      <c r="F2100" s="9" t="s">
        <v>1053</v>
      </c>
      <c r="G2100" s="8">
        <v>137230</v>
      </c>
      <c r="H2100" s="8">
        <f t="shared" si="136"/>
        <v>1852602</v>
      </c>
      <c r="I2100" s="5" t="s">
        <v>13</v>
      </c>
      <c r="J2100" s="5" t="s">
        <v>14</v>
      </c>
      <c r="K2100" s="4">
        <f t="shared" si="137"/>
        <v>45319</v>
      </c>
      <c r="L2100" s="14">
        <f>+VLOOKUP(B2100,'[1]TỔNG HỢP .'!E$2057:M$2224,9,0)</f>
        <v>-1852602</v>
      </c>
      <c r="M2100" s="14">
        <f t="shared" si="135"/>
        <v>0</v>
      </c>
      <c r="N2100" s="4" t="str">
        <f>+VLOOKUP(B2100,'[1]TỔNG HỢP .'!E$2057:M$2224,8,0)</f>
        <v>05.02.2024</v>
      </c>
      <c r="O2100" t="s">
        <v>1396</v>
      </c>
    </row>
    <row r="2101" spans="1:15" customFormat="1" hidden="1" x14ac:dyDescent="0.2">
      <c r="A2101" s="4">
        <v>45271</v>
      </c>
      <c r="B2101" s="5">
        <v>74491</v>
      </c>
      <c r="C2101" s="5" t="s">
        <v>10</v>
      </c>
      <c r="D2101" s="5" t="s">
        <v>1025</v>
      </c>
      <c r="E2101" s="8">
        <v>2825952</v>
      </c>
      <c r="F2101" s="9" t="s">
        <v>1053</v>
      </c>
      <c r="G2101" s="8">
        <v>226076</v>
      </c>
      <c r="H2101" s="8">
        <f t="shared" si="136"/>
        <v>3052028</v>
      </c>
      <c r="I2101" s="5" t="s">
        <v>13</v>
      </c>
      <c r="J2101" s="5" t="s">
        <v>14</v>
      </c>
      <c r="K2101" s="4">
        <f t="shared" si="137"/>
        <v>45319</v>
      </c>
      <c r="L2101" s="14">
        <f>+VLOOKUP(B2101,'[1]TỔNG HỢP .'!E$2057:M$2224,9,0)</f>
        <v>-3052028</v>
      </c>
      <c r="M2101" s="14">
        <f t="shared" si="135"/>
        <v>0</v>
      </c>
      <c r="N2101" s="4" t="str">
        <f>+VLOOKUP(B2101,'[1]TỔNG HỢP .'!E$2057:M$2224,8,0)</f>
        <v>05.02.2024</v>
      </c>
      <c r="O2101" t="s">
        <v>1396</v>
      </c>
    </row>
    <row r="2102" spans="1:15" customFormat="1" hidden="1" x14ac:dyDescent="0.2">
      <c r="A2102" s="4">
        <v>45271</v>
      </c>
      <c r="B2102" s="5">
        <v>74495</v>
      </c>
      <c r="C2102" s="5" t="s">
        <v>10</v>
      </c>
      <c r="D2102" s="5" t="s">
        <v>131</v>
      </c>
      <c r="E2102" s="8">
        <v>1311312</v>
      </c>
      <c r="F2102" s="9" t="s">
        <v>1053</v>
      </c>
      <c r="G2102" s="8">
        <v>104905</v>
      </c>
      <c r="H2102" s="8">
        <f t="shared" si="136"/>
        <v>1416217</v>
      </c>
      <c r="I2102" s="5" t="s">
        <v>13</v>
      </c>
      <c r="J2102" s="5" t="s">
        <v>14</v>
      </c>
      <c r="K2102" s="4">
        <f t="shared" si="137"/>
        <v>45319</v>
      </c>
      <c r="L2102" s="14">
        <f>+VLOOKUP(B2102,'[1]TỔNG HỢP .'!E$2057:M$2224,9,0)</f>
        <v>-1416217</v>
      </c>
      <c r="M2102" s="14">
        <f t="shared" si="135"/>
        <v>0</v>
      </c>
      <c r="N2102" s="4" t="str">
        <f>+VLOOKUP(B2102,'[1]TỔNG HỢP .'!E$2057:M$2224,8,0)</f>
        <v>05.02.2024</v>
      </c>
      <c r="O2102" t="s">
        <v>1396</v>
      </c>
    </row>
    <row r="2103" spans="1:15" customFormat="1" hidden="1" x14ac:dyDescent="0.2">
      <c r="A2103" s="4">
        <v>45272</v>
      </c>
      <c r="B2103" s="5">
        <v>74539</v>
      </c>
      <c r="C2103" s="5" t="s">
        <v>10</v>
      </c>
      <c r="D2103" s="5" t="s">
        <v>197</v>
      </c>
      <c r="E2103" s="8">
        <v>2980684</v>
      </c>
      <c r="F2103" s="9" t="s">
        <v>1053</v>
      </c>
      <c r="G2103" s="8">
        <v>238455</v>
      </c>
      <c r="H2103" s="8">
        <f t="shared" si="136"/>
        <v>3219139</v>
      </c>
      <c r="I2103" s="5" t="s">
        <v>13</v>
      </c>
      <c r="J2103" s="5" t="s">
        <v>14</v>
      </c>
      <c r="K2103" s="4">
        <f t="shared" si="137"/>
        <v>45320</v>
      </c>
      <c r="L2103" s="14">
        <f>+VLOOKUP(B2103,'[1]TỔNG HỢP .'!E$2057:M$2224,9,0)</f>
        <v>-3219139</v>
      </c>
      <c r="M2103" s="14">
        <f t="shared" si="135"/>
        <v>0</v>
      </c>
      <c r="N2103" s="4" t="str">
        <f>+VLOOKUP(B2103,'[1]TỔNG HỢP .'!E$2057:M$2224,8,0)</f>
        <v>05.02.2024</v>
      </c>
      <c r="O2103" t="s">
        <v>1396</v>
      </c>
    </row>
    <row r="2104" spans="1:15" customFormat="1" hidden="1" x14ac:dyDescent="0.2">
      <c r="A2104" s="4">
        <v>45272</v>
      </c>
      <c r="B2104" s="5">
        <v>74540</v>
      </c>
      <c r="C2104" s="5" t="s">
        <v>10</v>
      </c>
      <c r="D2104" s="5" t="s">
        <v>188</v>
      </c>
      <c r="E2104" s="8">
        <v>1110580</v>
      </c>
      <c r="F2104" s="9" t="s">
        <v>1053</v>
      </c>
      <c r="G2104" s="8">
        <v>88846</v>
      </c>
      <c r="H2104" s="8">
        <f t="shared" si="136"/>
        <v>1199426</v>
      </c>
      <c r="I2104" s="5" t="s">
        <v>13</v>
      </c>
      <c r="J2104" s="5" t="s">
        <v>14</v>
      </c>
      <c r="K2104" s="4">
        <f t="shared" si="137"/>
        <v>45320</v>
      </c>
      <c r="L2104" s="14">
        <f>+VLOOKUP(B2104,'[1]TỔNG HỢP .'!E$2057:M$2224,9,0)</f>
        <v>-1199426</v>
      </c>
      <c r="M2104" s="14">
        <f t="shared" si="135"/>
        <v>0</v>
      </c>
      <c r="N2104" s="4" t="str">
        <f>+VLOOKUP(B2104,'[1]TỔNG HỢP .'!E$2057:M$2224,8,0)</f>
        <v>05.02.2024</v>
      </c>
      <c r="O2104" t="s">
        <v>1396</v>
      </c>
    </row>
    <row r="2105" spans="1:15" customFormat="1" hidden="1" x14ac:dyDescent="0.2">
      <c r="A2105" s="4">
        <v>45272</v>
      </c>
      <c r="B2105" s="5">
        <v>74601</v>
      </c>
      <c r="C2105" s="5" t="s">
        <v>10</v>
      </c>
      <c r="D2105" s="5" t="s">
        <v>1311</v>
      </c>
      <c r="E2105" s="8">
        <v>3460012</v>
      </c>
      <c r="F2105" s="9" t="s">
        <v>1053</v>
      </c>
      <c r="G2105" s="8">
        <v>276801</v>
      </c>
      <c r="H2105" s="8">
        <f t="shared" si="136"/>
        <v>3736813</v>
      </c>
      <c r="I2105" s="5" t="s">
        <v>13</v>
      </c>
      <c r="J2105" s="5" t="s">
        <v>14</v>
      </c>
      <c r="K2105" s="4">
        <f t="shared" si="137"/>
        <v>45320</v>
      </c>
      <c r="L2105" s="14">
        <f>+VLOOKUP(B2105,'[1]TỔNG HỢP .'!E$2057:M$2224,9,0)</f>
        <v>-3736813</v>
      </c>
      <c r="M2105" s="14">
        <f t="shared" si="135"/>
        <v>0</v>
      </c>
      <c r="N2105" s="4" t="str">
        <f>+VLOOKUP(B2105,'[1]TỔNG HỢP .'!E$2057:M$2224,8,0)</f>
        <v>05.02.2024</v>
      </c>
      <c r="O2105" t="s">
        <v>1396</v>
      </c>
    </row>
    <row r="2106" spans="1:15" customFormat="1" hidden="1" x14ac:dyDescent="0.2">
      <c r="A2106" s="4">
        <v>45272</v>
      </c>
      <c r="B2106" s="5">
        <v>74602</v>
      </c>
      <c r="C2106" s="5" t="s">
        <v>10</v>
      </c>
      <c r="D2106" s="5" t="s">
        <v>1305</v>
      </c>
      <c r="E2106" s="8">
        <v>2008104</v>
      </c>
      <c r="F2106" s="9" t="s">
        <v>1053</v>
      </c>
      <c r="G2106" s="8">
        <v>160648</v>
      </c>
      <c r="H2106" s="8">
        <f t="shared" si="136"/>
        <v>2168752</v>
      </c>
      <c r="I2106" s="5" t="s">
        <v>13</v>
      </c>
      <c r="J2106" s="5" t="s">
        <v>14</v>
      </c>
      <c r="K2106" s="4">
        <f t="shared" si="137"/>
        <v>45320</v>
      </c>
      <c r="L2106" s="14">
        <f>+VLOOKUP(B2106,'[1]TỔNG HỢP .'!E$2057:M$2224,9,0)</f>
        <v>-2168752</v>
      </c>
      <c r="M2106" s="14">
        <f t="shared" ref="M2106:M2169" si="138">+L2106+H2106</f>
        <v>0</v>
      </c>
      <c r="N2106" s="4" t="str">
        <f>+VLOOKUP(B2106,'[1]TỔNG HỢP .'!E$2057:M$2224,8,0)</f>
        <v>05.02.2024</v>
      </c>
      <c r="O2106" t="s">
        <v>1396</v>
      </c>
    </row>
    <row r="2107" spans="1:15" customFormat="1" hidden="1" x14ac:dyDescent="0.2">
      <c r="A2107" s="4">
        <v>45272</v>
      </c>
      <c r="B2107" s="5">
        <v>74603</v>
      </c>
      <c r="C2107" s="5" t="s">
        <v>10</v>
      </c>
      <c r="D2107" s="5" t="s">
        <v>1313</v>
      </c>
      <c r="E2107" s="8">
        <v>2978592</v>
      </c>
      <c r="F2107" s="9" t="s">
        <v>1053</v>
      </c>
      <c r="G2107" s="8">
        <v>238287</v>
      </c>
      <c r="H2107" s="8">
        <f t="shared" si="136"/>
        <v>3216879</v>
      </c>
      <c r="I2107" s="5" t="s">
        <v>13</v>
      </c>
      <c r="J2107" s="5" t="s">
        <v>14</v>
      </c>
      <c r="K2107" s="4">
        <f t="shared" si="137"/>
        <v>45320</v>
      </c>
      <c r="L2107" s="14">
        <f>+VLOOKUP(B2107,'[1]TỔNG HỢP .'!E$2057:M$2224,9,0)</f>
        <v>-3216879</v>
      </c>
      <c r="M2107" s="14">
        <f t="shared" si="138"/>
        <v>0</v>
      </c>
      <c r="N2107" s="4" t="str">
        <f>+VLOOKUP(B2107,'[1]TỔNG HỢP .'!E$2057:M$2224,8,0)</f>
        <v>05.02.2024</v>
      </c>
      <c r="O2107" t="s">
        <v>1396</v>
      </c>
    </row>
    <row r="2108" spans="1:15" customFormat="1" hidden="1" x14ac:dyDescent="0.2">
      <c r="A2108" s="4">
        <v>45272</v>
      </c>
      <c r="B2108" s="5">
        <v>74604</v>
      </c>
      <c r="C2108" s="5" t="s">
        <v>10</v>
      </c>
      <c r="D2108" s="5" t="s">
        <v>1318</v>
      </c>
      <c r="E2108" s="8">
        <v>1899372</v>
      </c>
      <c r="F2108" s="9" t="s">
        <v>1053</v>
      </c>
      <c r="G2108" s="8">
        <v>151950</v>
      </c>
      <c r="H2108" s="8">
        <f t="shared" si="136"/>
        <v>2051322</v>
      </c>
      <c r="I2108" s="5" t="s">
        <v>13</v>
      </c>
      <c r="J2108" s="5" t="s">
        <v>14</v>
      </c>
      <c r="K2108" s="4">
        <f t="shared" si="137"/>
        <v>45320</v>
      </c>
      <c r="L2108" s="14">
        <f>+VLOOKUP(B2108,'[1]TỔNG HỢP .'!E$2057:M$2224,9,0)</f>
        <v>-2051322</v>
      </c>
      <c r="M2108" s="14">
        <f t="shared" si="138"/>
        <v>0</v>
      </c>
      <c r="N2108" s="4" t="str">
        <f>+VLOOKUP(B2108,'[1]TỔNG HỢP .'!E$2057:M$2224,8,0)</f>
        <v>05.02.2024</v>
      </c>
      <c r="O2108" t="s">
        <v>1396</v>
      </c>
    </row>
    <row r="2109" spans="1:15" customFormat="1" hidden="1" x14ac:dyDescent="0.2">
      <c r="A2109" s="4">
        <v>45272</v>
      </c>
      <c r="B2109" s="5">
        <v>74605</v>
      </c>
      <c r="C2109" s="5" t="s">
        <v>10</v>
      </c>
      <c r="D2109" s="5" t="s">
        <v>1318</v>
      </c>
      <c r="E2109" s="8">
        <v>1309220</v>
      </c>
      <c r="F2109" s="9" t="s">
        <v>1053</v>
      </c>
      <c r="G2109" s="8">
        <v>104738</v>
      </c>
      <c r="H2109" s="8">
        <f t="shared" si="136"/>
        <v>1413958</v>
      </c>
      <c r="I2109" s="5" t="s">
        <v>13</v>
      </c>
      <c r="J2109" s="5" t="s">
        <v>14</v>
      </c>
      <c r="K2109" s="4">
        <f t="shared" si="137"/>
        <v>45320</v>
      </c>
      <c r="L2109" s="14">
        <f>+VLOOKUP(B2109,'[1]TỔNG HỢP .'!E$2057:M$2224,9,0)</f>
        <v>-1413958</v>
      </c>
      <c r="M2109" s="14">
        <f t="shared" si="138"/>
        <v>0</v>
      </c>
      <c r="N2109" s="4" t="str">
        <f>+VLOOKUP(B2109,'[1]TỔNG HỢP .'!E$2057:M$2224,8,0)</f>
        <v>05.02.2024</v>
      </c>
      <c r="O2109" t="s">
        <v>1396</v>
      </c>
    </row>
    <row r="2110" spans="1:15" customFormat="1" hidden="1" x14ac:dyDescent="0.2">
      <c r="A2110" s="4">
        <v>45272</v>
      </c>
      <c r="B2110" s="5">
        <v>74606</v>
      </c>
      <c r="C2110" s="5" t="s">
        <v>10</v>
      </c>
      <c r="D2110" s="5" t="s">
        <v>87</v>
      </c>
      <c r="E2110" s="8">
        <v>1111900</v>
      </c>
      <c r="F2110" s="9" t="s">
        <v>1053</v>
      </c>
      <c r="G2110" s="8">
        <v>88952</v>
      </c>
      <c r="H2110" s="8">
        <f t="shared" si="136"/>
        <v>1200852</v>
      </c>
      <c r="I2110" s="5" t="s">
        <v>13</v>
      </c>
      <c r="J2110" s="5" t="s">
        <v>14</v>
      </c>
      <c r="K2110" s="4">
        <f t="shared" si="137"/>
        <v>45320</v>
      </c>
      <c r="L2110" s="14">
        <f>+VLOOKUP(B2110,'[1]TỔNG HỢP .'!E$2057:M$2224,9,0)</f>
        <v>-1200852</v>
      </c>
      <c r="M2110" s="14">
        <f t="shared" si="138"/>
        <v>0</v>
      </c>
      <c r="N2110" s="4" t="str">
        <f>+VLOOKUP(B2110,'[1]TỔNG HỢP .'!E$2057:M$2224,8,0)</f>
        <v>05.02.2024</v>
      </c>
      <c r="O2110" t="s">
        <v>1396</v>
      </c>
    </row>
    <row r="2111" spans="1:15" customFormat="1" hidden="1" x14ac:dyDescent="0.2">
      <c r="A2111" s="4">
        <v>45272</v>
      </c>
      <c r="B2111" s="5">
        <v>74607</v>
      </c>
      <c r="C2111" s="5" t="s">
        <v>10</v>
      </c>
      <c r="D2111" s="5" t="s">
        <v>387</v>
      </c>
      <c r="E2111" s="8">
        <v>506000</v>
      </c>
      <c r="F2111" s="9" t="s">
        <v>1053</v>
      </c>
      <c r="G2111" s="8">
        <v>40480</v>
      </c>
      <c r="H2111" s="8">
        <f t="shared" si="136"/>
        <v>546480</v>
      </c>
      <c r="I2111" s="5" t="s">
        <v>13</v>
      </c>
      <c r="J2111" s="5" t="s">
        <v>14</v>
      </c>
      <c r="K2111" s="4">
        <f t="shared" si="137"/>
        <v>45320</v>
      </c>
      <c r="L2111" s="14">
        <f>+VLOOKUP(B2111,'[1]TỔNG HỢP .'!E$2057:M$2224,9,0)</f>
        <v>-546480</v>
      </c>
      <c r="M2111" s="14">
        <f t="shared" si="138"/>
        <v>0</v>
      </c>
      <c r="N2111" s="4" t="str">
        <f>+VLOOKUP(B2111,'[1]TỔNG HỢP .'!E$2057:M$2224,8,0)</f>
        <v>05.02.2024</v>
      </c>
      <c r="O2111" t="s">
        <v>1396</v>
      </c>
    </row>
    <row r="2112" spans="1:15" customFormat="1" hidden="1" x14ac:dyDescent="0.2">
      <c r="A2112" s="4">
        <v>45272</v>
      </c>
      <c r="B2112" s="5">
        <v>74608</v>
      </c>
      <c r="C2112" s="5" t="s">
        <v>10</v>
      </c>
      <c r="D2112" s="5" t="s">
        <v>90</v>
      </c>
      <c r="E2112" s="8">
        <v>2579220</v>
      </c>
      <c r="F2112" s="9" t="s">
        <v>1053</v>
      </c>
      <c r="G2112" s="8">
        <v>206338</v>
      </c>
      <c r="H2112" s="8">
        <f t="shared" si="136"/>
        <v>2785558</v>
      </c>
      <c r="I2112" s="5" t="s">
        <v>13</v>
      </c>
      <c r="J2112" s="5" t="s">
        <v>14</v>
      </c>
      <c r="K2112" s="4">
        <f t="shared" si="137"/>
        <v>45320</v>
      </c>
      <c r="L2112" s="14">
        <f>+VLOOKUP(B2112,'[1]TỔNG HỢP .'!E$2057:M$2224,9,0)</f>
        <v>-2785558</v>
      </c>
      <c r="M2112" s="14">
        <f t="shared" si="138"/>
        <v>0</v>
      </c>
      <c r="N2112" s="4" t="str">
        <f>+VLOOKUP(B2112,'[1]TỔNG HỢP .'!E$2057:M$2224,8,0)</f>
        <v>05.02.2024</v>
      </c>
      <c r="O2112" t="s">
        <v>1396</v>
      </c>
    </row>
    <row r="2113" spans="1:15" customFormat="1" hidden="1" x14ac:dyDescent="0.2">
      <c r="A2113" s="4">
        <v>45272</v>
      </c>
      <c r="B2113" s="5">
        <v>74609</v>
      </c>
      <c r="C2113" s="5" t="s">
        <v>10</v>
      </c>
      <c r="D2113" s="5" t="s">
        <v>123</v>
      </c>
      <c r="E2113" s="8">
        <v>861464</v>
      </c>
      <c r="F2113" s="9" t="s">
        <v>1053</v>
      </c>
      <c r="G2113" s="8">
        <v>68917</v>
      </c>
      <c r="H2113" s="8">
        <f t="shared" si="136"/>
        <v>930381</v>
      </c>
      <c r="I2113" s="5" t="s">
        <v>13</v>
      </c>
      <c r="J2113" s="5" t="s">
        <v>14</v>
      </c>
      <c r="K2113" s="4">
        <f t="shared" si="137"/>
        <v>45320</v>
      </c>
      <c r="L2113" s="14">
        <f>+VLOOKUP(B2113,'[1]TỔNG HỢP .'!E$2057:M$2224,9,0)</f>
        <v>-930381</v>
      </c>
      <c r="M2113" s="14">
        <f t="shared" si="138"/>
        <v>0</v>
      </c>
      <c r="N2113" s="4" t="str">
        <f>+VLOOKUP(B2113,'[1]TỔNG HỢP .'!E$2057:M$2224,8,0)</f>
        <v>05.02.2024</v>
      </c>
      <c r="O2113" t="s">
        <v>1396</v>
      </c>
    </row>
    <row r="2114" spans="1:15" customFormat="1" hidden="1" x14ac:dyDescent="0.2">
      <c r="A2114" s="4">
        <v>45274</v>
      </c>
      <c r="B2114" s="5">
        <v>74892</v>
      </c>
      <c r="C2114" s="5" t="s">
        <v>10</v>
      </c>
      <c r="D2114" s="5" t="s">
        <v>123</v>
      </c>
      <c r="E2114" s="8">
        <v>4997600</v>
      </c>
      <c r="F2114" s="9" t="s">
        <v>1053</v>
      </c>
      <c r="G2114" s="8">
        <v>399808</v>
      </c>
      <c r="H2114" s="8">
        <f t="shared" si="136"/>
        <v>5397408</v>
      </c>
      <c r="I2114" s="5" t="s">
        <v>13</v>
      </c>
      <c r="J2114" s="5" t="s">
        <v>14</v>
      </c>
      <c r="K2114" s="4">
        <f t="shared" si="137"/>
        <v>45322</v>
      </c>
      <c r="L2114" s="14">
        <f>+VLOOKUP(B2114,'[1]TỔNG HỢP .'!E$2057:M$2224,9,0)</f>
        <v>-5397408</v>
      </c>
      <c r="M2114" s="14">
        <f t="shared" si="138"/>
        <v>0</v>
      </c>
      <c r="N2114" s="4" t="str">
        <f>+VLOOKUP(B2114,'[1]TỔNG HỢP .'!E$2057:M$2224,8,0)</f>
        <v>05.02.2024</v>
      </c>
      <c r="O2114" t="s">
        <v>1396</v>
      </c>
    </row>
    <row r="2115" spans="1:15" customFormat="1" hidden="1" x14ac:dyDescent="0.2">
      <c r="A2115" s="4">
        <v>45274</v>
      </c>
      <c r="B2115" s="5">
        <v>74893</v>
      </c>
      <c r="C2115" s="5" t="s">
        <v>10</v>
      </c>
      <c r="D2115" s="5" t="s">
        <v>87</v>
      </c>
      <c r="E2115" s="8">
        <v>999520</v>
      </c>
      <c r="F2115" s="9" t="s">
        <v>1053</v>
      </c>
      <c r="G2115" s="8">
        <v>79962</v>
      </c>
      <c r="H2115" s="8">
        <f t="shared" si="136"/>
        <v>1079482</v>
      </c>
      <c r="I2115" s="5" t="s">
        <v>13</v>
      </c>
      <c r="J2115" s="5" t="s">
        <v>14</v>
      </c>
      <c r="K2115" s="4">
        <f t="shared" si="137"/>
        <v>45322</v>
      </c>
      <c r="L2115" s="14">
        <f>+VLOOKUP(B2115,'[1]TỔNG HỢP .'!E$2057:M$2224,9,0)</f>
        <v>-1079482</v>
      </c>
      <c r="M2115" s="14">
        <f t="shared" si="138"/>
        <v>0</v>
      </c>
      <c r="N2115" s="4" t="str">
        <f>+VLOOKUP(B2115,'[1]TỔNG HỢP .'!E$2057:M$2224,8,0)</f>
        <v>05.02.2024</v>
      </c>
      <c r="O2115" t="s">
        <v>1396</v>
      </c>
    </row>
    <row r="2116" spans="1:15" customFormat="1" hidden="1" x14ac:dyDescent="0.2">
      <c r="A2116" s="4">
        <v>45274</v>
      </c>
      <c r="B2116" s="5">
        <v>74894</v>
      </c>
      <c r="C2116" s="5" t="s">
        <v>10</v>
      </c>
      <c r="D2116" s="5" t="s">
        <v>90</v>
      </c>
      <c r="E2116" s="8">
        <v>1999040</v>
      </c>
      <c r="F2116" s="9" t="s">
        <v>1053</v>
      </c>
      <c r="G2116" s="8">
        <v>159923</v>
      </c>
      <c r="H2116" s="8">
        <f t="shared" si="136"/>
        <v>2158963</v>
      </c>
      <c r="I2116" s="5" t="s">
        <v>13</v>
      </c>
      <c r="J2116" s="5" t="s">
        <v>14</v>
      </c>
      <c r="K2116" s="4">
        <f t="shared" si="137"/>
        <v>45322</v>
      </c>
      <c r="L2116" s="14">
        <f>+VLOOKUP(B2116,'[1]TỔNG HỢP .'!E$2057:M$2224,9,0)</f>
        <v>-2158963</v>
      </c>
      <c r="M2116" s="14">
        <f t="shared" si="138"/>
        <v>0</v>
      </c>
      <c r="N2116" s="4" t="str">
        <f>+VLOOKUP(B2116,'[1]TỔNG HỢP .'!E$2057:M$2224,8,0)</f>
        <v>05.02.2024</v>
      </c>
      <c r="O2116" t="s">
        <v>1396</v>
      </c>
    </row>
    <row r="2117" spans="1:15" customFormat="1" hidden="1" x14ac:dyDescent="0.2">
      <c r="A2117" s="4">
        <v>45274</v>
      </c>
      <c r="B2117" s="5">
        <v>74895</v>
      </c>
      <c r="C2117" s="5" t="s">
        <v>10</v>
      </c>
      <c r="D2117" s="5" t="s">
        <v>222</v>
      </c>
      <c r="E2117" s="8">
        <v>999520</v>
      </c>
      <c r="F2117" s="9" t="s">
        <v>1053</v>
      </c>
      <c r="G2117" s="8">
        <v>79962</v>
      </c>
      <c r="H2117" s="8">
        <f t="shared" si="136"/>
        <v>1079482</v>
      </c>
      <c r="I2117" s="5" t="s">
        <v>13</v>
      </c>
      <c r="J2117" s="5" t="s">
        <v>14</v>
      </c>
      <c r="K2117" s="4">
        <f t="shared" si="137"/>
        <v>45322</v>
      </c>
      <c r="L2117" s="14">
        <f>+VLOOKUP(B2117,'[1]TỔNG HỢP .'!E$2057:M$2224,9,0)</f>
        <v>-1079482</v>
      </c>
      <c r="M2117" s="14">
        <f t="shared" si="138"/>
        <v>0</v>
      </c>
      <c r="N2117" s="4" t="str">
        <f>+VLOOKUP(B2117,'[1]TỔNG HỢP .'!E$2057:M$2224,8,0)</f>
        <v>05.02.2024</v>
      </c>
      <c r="O2117" t="s">
        <v>1396</v>
      </c>
    </row>
    <row r="2118" spans="1:15" customFormat="1" hidden="1" x14ac:dyDescent="0.2">
      <c r="A2118" s="4">
        <v>45274</v>
      </c>
      <c r="B2118" s="5">
        <v>75557</v>
      </c>
      <c r="C2118" s="5" t="s">
        <v>10</v>
      </c>
      <c r="D2118" s="5" t="s">
        <v>15</v>
      </c>
      <c r="E2118" s="8">
        <v>1202580</v>
      </c>
      <c r="F2118" s="9" t="s">
        <v>1053</v>
      </c>
      <c r="G2118" s="8">
        <v>96206</v>
      </c>
      <c r="H2118" s="8">
        <f t="shared" si="136"/>
        <v>1298786</v>
      </c>
      <c r="I2118" s="5" t="s">
        <v>13</v>
      </c>
      <c r="J2118" s="5" t="s">
        <v>14</v>
      </c>
      <c r="K2118" s="4">
        <f t="shared" si="137"/>
        <v>45322</v>
      </c>
      <c r="L2118" s="14">
        <f>+VLOOKUP(B2118,'[1]TỔNG HỢP .'!E$2057:M$2224,9,0)</f>
        <v>-1298786</v>
      </c>
      <c r="M2118" s="14">
        <f t="shared" si="138"/>
        <v>0</v>
      </c>
      <c r="N2118" s="4" t="str">
        <f>+VLOOKUP(B2118,'[1]TỔNG HỢP .'!E$2057:M$2224,8,0)</f>
        <v>05.02.2024</v>
      </c>
      <c r="O2118" t="s">
        <v>1396</v>
      </c>
    </row>
    <row r="2119" spans="1:15" customFormat="1" hidden="1" x14ac:dyDescent="0.2">
      <c r="A2119" s="4">
        <v>45274</v>
      </c>
      <c r="B2119" s="5">
        <v>75558</v>
      </c>
      <c r="C2119" s="5" t="s">
        <v>10</v>
      </c>
      <c r="D2119" s="5" t="s">
        <v>21</v>
      </c>
      <c r="E2119" s="8">
        <v>1999040</v>
      </c>
      <c r="F2119" s="9" t="s">
        <v>1053</v>
      </c>
      <c r="G2119" s="8">
        <v>159923</v>
      </c>
      <c r="H2119" s="8">
        <f t="shared" si="136"/>
        <v>2158963</v>
      </c>
      <c r="I2119" s="5" t="s">
        <v>13</v>
      </c>
      <c r="J2119" s="5" t="s">
        <v>14</v>
      </c>
      <c r="K2119" s="4">
        <f t="shared" si="137"/>
        <v>45322</v>
      </c>
      <c r="L2119" s="14">
        <f>+VLOOKUP(B2119,'[1]TỔNG HỢP .'!E$2057:M$2224,9,0)</f>
        <v>-2158963</v>
      </c>
      <c r="M2119" s="14">
        <f t="shared" si="138"/>
        <v>0</v>
      </c>
      <c r="N2119" s="4" t="str">
        <f>+VLOOKUP(B2119,'[1]TỔNG HỢP .'!E$2057:M$2224,8,0)</f>
        <v>05.02.2024</v>
      </c>
      <c r="O2119" t="s">
        <v>1396</v>
      </c>
    </row>
    <row r="2120" spans="1:15" customFormat="1" hidden="1" x14ac:dyDescent="0.2">
      <c r="A2120" s="4">
        <v>45274</v>
      </c>
      <c r="B2120" s="5">
        <v>75559</v>
      </c>
      <c r="C2120" s="5" t="s">
        <v>10</v>
      </c>
      <c r="D2120" s="5" t="s">
        <v>54</v>
      </c>
      <c r="E2120" s="8">
        <v>999520</v>
      </c>
      <c r="F2120" s="9" t="s">
        <v>1053</v>
      </c>
      <c r="G2120" s="8">
        <v>79962</v>
      </c>
      <c r="H2120" s="8">
        <f t="shared" si="136"/>
        <v>1079482</v>
      </c>
      <c r="I2120" s="5" t="s">
        <v>13</v>
      </c>
      <c r="J2120" s="5" t="s">
        <v>14</v>
      </c>
      <c r="K2120" s="4">
        <f t="shared" si="137"/>
        <v>45322</v>
      </c>
      <c r="L2120" s="14">
        <f>+VLOOKUP(B2120,'[1]TỔNG HỢP .'!E$2057:M$2224,9,0)</f>
        <v>-1079482</v>
      </c>
      <c r="M2120" s="14">
        <f t="shared" si="138"/>
        <v>0</v>
      </c>
      <c r="N2120" s="4" t="str">
        <f>+VLOOKUP(B2120,'[1]TỔNG HỢP .'!E$2057:M$2224,8,0)</f>
        <v>05.02.2024</v>
      </c>
      <c r="O2120" t="s">
        <v>1396</v>
      </c>
    </row>
    <row r="2121" spans="1:15" customFormat="1" hidden="1" x14ac:dyDescent="0.2">
      <c r="A2121" s="4">
        <v>45274</v>
      </c>
      <c r="B2121" s="5">
        <v>75560</v>
      </c>
      <c r="C2121" s="5" t="s">
        <v>10</v>
      </c>
      <c r="D2121" s="5" t="s">
        <v>54</v>
      </c>
      <c r="E2121" s="8">
        <v>200732</v>
      </c>
      <c r="F2121" s="9" t="s">
        <v>1053</v>
      </c>
      <c r="G2121" s="8">
        <v>16059</v>
      </c>
      <c r="H2121" s="8">
        <f t="shared" si="136"/>
        <v>216791</v>
      </c>
      <c r="I2121" s="5" t="s">
        <v>13</v>
      </c>
      <c r="J2121" s="5" t="s">
        <v>14</v>
      </c>
      <c r="K2121" s="4">
        <f t="shared" si="137"/>
        <v>45322</v>
      </c>
      <c r="L2121" s="14">
        <f>+VLOOKUP(B2121,'[1]TỔNG HỢP .'!E$2057:M$2224,9,0)</f>
        <v>-216791</v>
      </c>
      <c r="M2121" s="14">
        <f t="shared" si="138"/>
        <v>0</v>
      </c>
      <c r="N2121" s="4" t="str">
        <f>+VLOOKUP(B2121,'[1]TỔNG HỢP .'!E$2057:M$2224,8,0)</f>
        <v>05.02.2024</v>
      </c>
      <c r="O2121" t="s">
        <v>1396</v>
      </c>
    </row>
    <row r="2122" spans="1:15" customFormat="1" hidden="1" x14ac:dyDescent="0.2">
      <c r="A2122" s="4">
        <v>45274</v>
      </c>
      <c r="B2122" s="5">
        <v>75561</v>
      </c>
      <c r="C2122" s="5" t="s">
        <v>10</v>
      </c>
      <c r="D2122" s="5" t="s">
        <v>57</v>
      </c>
      <c r="E2122" s="8">
        <v>2221160</v>
      </c>
      <c r="F2122" s="9" t="s">
        <v>1053</v>
      </c>
      <c r="G2122" s="8">
        <v>177693</v>
      </c>
      <c r="H2122" s="8">
        <f t="shared" si="136"/>
        <v>2398853</v>
      </c>
      <c r="I2122" s="5" t="s">
        <v>13</v>
      </c>
      <c r="J2122" s="5" t="s">
        <v>14</v>
      </c>
      <c r="K2122" s="4">
        <f t="shared" si="137"/>
        <v>45322</v>
      </c>
      <c r="L2122" s="14">
        <f>+VLOOKUP(B2122,'[1]TỔNG HỢP .'!E$2057:M$2224,9,0)</f>
        <v>-2398853</v>
      </c>
      <c r="M2122" s="14">
        <f t="shared" si="138"/>
        <v>0</v>
      </c>
      <c r="N2122" s="4" t="str">
        <f>+VLOOKUP(B2122,'[1]TỔNG HỢP .'!E$2057:M$2224,8,0)</f>
        <v>05.02.2024</v>
      </c>
      <c r="O2122" t="s">
        <v>1396</v>
      </c>
    </row>
    <row r="2123" spans="1:15" customFormat="1" hidden="1" x14ac:dyDescent="0.2">
      <c r="A2123" s="4">
        <v>45274</v>
      </c>
      <c r="B2123" s="5">
        <v>75562</v>
      </c>
      <c r="C2123" s="5" t="s">
        <v>10</v>
      </c>
      <c r="D2123" s="5" t="s">
        <v>57</v>
      </c>
      <c r="E2123" s="8">
        <v>1999040</v>
      </c>
      <c r="F2123" s="9" t="s">
        <v>1053</v>
      </c>
      <c r="G2123" s="8">
        <v>159923</v>
      </c>
      <c r="H2123" s="8">
        <f t="shared" si="136"/>
        <v>2158963</v>
      </c>
      <c r="I2123" s="5" t="s">
        <v>13</v>
      </c>
      <c r="J2123" s="5" t="s">
        <v>14</v>
      </c>
      <c r="K2123" s="4">
        <f t="shared" si="137"/>
        <v>45322</v>
      </c>
      <c r="L2123" s="14">
        <f>+VLOOKUP(B2123,'[1]TỔNG HỢP .'!E$2057:M$2224,9,0)</f>
        <v>-2158963</v>
      </c>
      <c r="M2123" s="14">
        <f t="shared" si="138"/>
        <v>0</v>
      </c>
      <c r="N2123" s="4" t="str">
        <f>+VLOOKUP(B2123,'[1]TỔNG HỢP .'!E$2057:M$2224,8,0)</f>
        <v>05.02.2024</v>
      </c>
      <c r="O2123" t="s">
        <v>1396</v>
      </c>
    </row>
    <row r="2124" spans="1:15" customFormat="1" hidden="1" x14ac:dyDescent="0.2">
      <c r="A2124" s="4">
        <v>45274</v>
      </c>
      <c r="B2124" s="5">
        <v>75563</v>
      </c>
      <c r="C2124" s="5" t="s">
        <v>10</v>
      </c>
      <c r="D2124" s="5" t="s">
        <v>32</v>
      </c>
      <c r="E2124" s="8">
        <v>4997600</v>
      </c>
      <c r="F2124" s="9" t="s">
        <v>1053</v>
      </c>
      <c r="G2124" s="8">
        <v>399808</v>
      </c>
      <c r="H2124" s="8">
        <f t="shared" si="136"/>
        <v>5397408</v>
      </c>
      <c r="I2124" s="5" t="s">
        <v>13</v>
      </c>
      <c r="J2124" s="5" t="s">
        <v>14</v>
      </c>
      <c r="K2124" s="4">
        <f t="shared" si="137"/>
        <v>45322</v>
      </c>
      <c r="L2124" s="14">
        <f>+VLOOKUP(B2124,'[1]TỔNG HỢP .'!E$2057:M$2224,9,0)</f>
        <v>-5397408</v>
      </c>
      <c r="M2124" s="14">
        <f t="shared" si="138"/>
        <v>0</v>
      </c>
      <c r="N2124" s="4" t="str">
        <f>+VLOOKUP(B2124,'[1]TỔNG HỢP .'!E$2057:M$2224,8,0)</f>
        <v>05.02.2024</v>
      </c>
      <c r="O2124" t="s">
        <v>1396</v>
      </c>
    </row>
    <row r="2125" spans="1:15" customFormat="1" hidden="1" x14ac:dyDescent="0.2">
      <c r="A2125" s="4">
        <v>45274</v>
      </c>
      <c r="B2125" s="5">
        <v>75564</v>
      </c>
      <c r="C2125" s="5" t="s">
        <v>10</v>
      </c>
      <c r="D2125" s="5" t="s">
        <v>32</v>
      </c>
      <c r="E2125" s="8">
        <v>246732</v>
      </c>
      <c r="F2125" s="9" t="s">
        <v>1053</v>
      </c>
      <c r="G2125" s="8">
        <v>19739</v>
      </c>
      <c r="H2125" s="8">
        <f t="shared" si="136"/>
        <v>266471</v>
      </c>
      <c r="I2125" s="5" t="s">
        <v>13</v>
      </c>
      <c r="J2125" s="5" t="s">
        <v>14</v>
      </c>
      <c r="K2125" s="4">
        <f t="shared" si="137"/>
        <v>45322</v>
      </c>
      <c r="L2125" s="14">
        <f>+VLOOKUP(B2125,'[1]TỔNG HỢP .'!E$2057:M$2224,9,0)</f>
        <v>-266471</v>
      </c>
      <c r="M2125" s="14">
        <f t="shared" si="138"/>
        <v>0</v>
      </c>
      <c r="N2125" s="4" t="str">
        <f>+VLOOKUP(B2125,'[1]TỔNG HỢP .'!E$2057:M$2224,8,0)</f>
        <v>05.02.2024</v>
      </c>
      <c r="O2125" t="s">
        <v>1396</v>
      </c>
    </row>
    <row r="2126" spans="1:15" customFormat="1" hidden="1" x14ac:dyDescent="0.2">
      <c r="A2126" s="4">
        <v>45274</v>
      </c>
      <c r="B2126" s="5">
        <v>75565</v>
      </c>
      <c r="C2126" s="5" t="s">
        <v>10</v>
      </c>
      <c r="D2126" s="5" t="s">
        <v>35</v>
      </c>
      <c r="E2126" s="8">
        <v>2998560</v>
      </c>
      <c r="F2126" s="9" t="s">
        <v>1053</v>
      </c>
      <c r="G2126" s="8">
        <v>239885</v>
      </c>
      <c r="H2126" s="8">
        <f t="shared" si="136"/>
        <v>3238445</v>
      </c>
      <c r="I2126" s="5" t="s">
        <v>13</v>
      </c>
      <c r="J2126" s="5" t="s">
        <v>14</v>
      </c>
      <c r="K2126" s="4">
        <f t="shared" si="137"/>
        <v>45322</v>
      </c>
      <c r="L2126" s="14">
        <f>+VLOOKUP(B2126,'[1]TỔNG HỢP .'!E$2057:M$2224,9,0)</f>
        <v>-3238445</v>
      </c>
      <c r="M2126" s="14">
        <f t="shared" si="138"/>
        <v>0</v>
      </c>
      <c r="N2126" s="4" t="str">
        <f>+VLOOKUP(B2126,'[1]TỔNG HỢP .'!E$2057:M$2224,8,0)</f>
        <v>05.02.2024</v>
      </c>
      <c r="O2126" t="s">
        <v>1396</v>
      </c>
    </row>
    <row r="2127" spans="1:15" customFormat="1" hidden="1" x14ac:dyDescent="0.2">
      <c r="A2127" s="4">
        <v>45274</v>
      </c>
      <c r="B2127" s="5">
        <v>75566</v>
      </c>
      <c r="C2127" s="5" t="s">
        <v>10</v>
      </c>
      <c r="D2127" s="5" t="s">
        <v>35</v>
      </c>
      <c r="E2127" s="8">
        <v>1110580</v>
      </c>
      <c r="F2127" s="9" t="s">
        <v>1053</v>
      </c>
      <c r="G2127" s="8">
        <v>88846</v>
      </c>
      <c r="H2127" s="8">
        <f t="shared" si="136"/>
        <v>1199426</v>
      </c>
      <c r="I2127" s="5" t="s">
        <v>13</v>
      </c>
      <c r="J2127" s="5" t="s">
        <v>14</v>
      </c>
      <c r="K2127" s="4">
        <f t="shared" si="137"/>
        <v>45322</v>
      </c>
      <c r="L2127" s="14">
        <f>+VLOOKUP(B2127,'[1]TỔNG HỢP .'!E$2057:M$2224,9,0)</f>
        <v>-1199426</v>
      </c>
      <c r="M2127" s="14">
        <f t="shared" si="138"/>
        <v>0</v>
      </c>
      <c r="N2127" s="4" t="str">
        <f>+VLOOKUP(B2127,'[1]TỔNG HỢP .'!E$2057:M$2224,8,0)</f>
        <v>05.02.2024</v>
      </c>
      <c r="O2127" t="s">
        <v>1396</v>
      </c>
    </row>
    <row r="2128" spans="1:15" customFormat="1" hidden="1" x14ac:dyDescent="0.2">
      <c r="A2128" s="4">
        <v>45274</v>
      </c>
      <c r="B2128" s="5">
        <v>75567</v>
      </c>
      <c r="C2128" s="5" t="s">
        <v>10</v>
      </c>
      <c r="D2128" s="5" t="s">
        <v>60</v>
      </c>
      <c r="E2128" s="8">
        <v>999520</v>
      </c>
      <c r="F2128" s="9" t="s">
        <v>1053</v>
      </c>
      <c r="G2128" s="8">
        <v>79962</v>
      </c>
      <c r="H2128" s="8">
        <f t="shared" si="136"/>
        <v>1079482</v>
      </c>
      <c r="I2128" s="5" t="s">
        <v>13</v>
      </c>
      <c r="J2128" s="5" t="s">
        <v>14</v>
      </c>
      <c r="K2128" s="4">
        <f t="shared" si="137"/>
        <v>45322</v>
      </c>
      <c r="L2128" s="14">
        <f>+VLOOKUP(B2128,'[1]TỔNG HỢP .'!E$2057:M$2224,9,0)</f>
        <v>-1079482</v>
      </c>
      <c r="M2128" s="14">
        <f t="shared" si="138"/>
        <v>0</v>
      </c>
      <c r="N2128" s="4" t="str">
        <f>+VLOOKUP(B2128,'[1]TỔNG HỢP .'!E$2057:M$2224,8,0)</f>
        <v>05.02.2024</v>
      </c>
      <c r="O2128" t="s">
        <v>1396</v>
      </c>
    </row>
    <row r="2129" spans="1:15" customFormat="1" hidden="1" x14ac:dyDescent="0.2">
      <c r="A2129" s="4">
        <v>45274</v>
      </c>
      <c r="B2129" s="5">
        <v>75569</v>
      </c>
      <c r="C2129" s="5" t="s">
        <v>10</v>
      </c>
      <c r="D2129" s="5" t="s">
        <v>357</v>
      </c>
      <c r="E2129" s="8">
        <v>4592576</v>
      </c>
      <c r="F2129" s="9" t="s">
        <v>1053</v>
      </c>
      <c r="G2129" s="8">
        <v>367406</v>
      </c>
      <c r="H2129" s="8">
        <f t="shared" si="136"/>
        <v>4959982</v>
      </c>
      <c r="I2129" s="5" t="s">
        <v>13</v>
      </c>
      <c r="J2129" s="5" t="s">
        <v>14</v>
      </c>
      <c r="K2129" s="4">
        <f t="shared" si="137"/>
        <v>45322</v>
      </c>
      <c r="L2129" s="14">
        <f>+VLOOKUP(B2129,'[1]TỔNG HỢP .'!E$2057:M$2224,9,0)</f>
        <v>-4959982</v>
      </c>
      <c r="M2129" s="14">
        <f t="shared" si="138"/>
        <v>0</v>
      </c>
      <c r="N2129" s="4" t="str">
        <f>+VLOOKUP(B2129,'[1]TỔNG HỢP .'!E$2057:M$2224,8,0)</f>
        <v>05.02.2024</v>
      </c>
      <c r="O2129" t="s">
        <v>1396</v>
      </c>
    </row>
    <row r="2130" spans="1:15" customFormat="1" hidden="1" x14ac:dyDescent="0.2">
      <c r="A2130" s="4">
        <v>45274</v>
      </c>
      <c r="B2130" s="5">
        <v>75570</v>
      </c>
      <c r="C2130" s="5" t="s">
        <v>10</v>
      </c>
      <c r="D2130" s="5" t="s">
        <v>357</v>
      </c>
      <c r="E2130" s="8">
        <v>999520</v>
      </c>
      <c r="F2130" s="9" t="s">
        <v>1053</v>
      </c>
      <c r="G2130" s="8">
        <v>79962</v>
      </c>
      <c r="H2130" s="8">
        <f t="shared" si="136"/>
        <v>1079482</v>
      </c>
      <c r="I2130" s="5" t="s">
        <v>13</v>
      </c>
      <c r="J2130" s="5" t="s">
        <v>14</v>
      </c>
      <c r="K2130" s="4">
        <f t="shared" si="137"/>
        <v>45322</v>
      </c>
      <c r="L2130" s="14">
        <f>+VLOOKUP(B2130,'[1]TỔNG HỢP .'!E$2057:M$2224,9,0)</f>
        <v>-1079482</v>
      </c>
      <c r="M2130" s="14">
        <f t="shared" si="138"/>
        <v>0</v>
      </c>
      <c r="N2130" s="4" t="str">
        <f>+VLOOKUP(B2130,'[1]TỔNG HỢP .'!E$2057:M$2224,8,0)</f>
        <v>05.02.2024</v>
      </c>
      <c r="O2130" t="s">
        <v>1396</v>
      </c>
    </row>
    <row r="2131" spans="1:15" customFormat="1" hidden="1" x14ac:dyDescent="0.2">
      <c r="A2131" s="4">
        <v>45274</v>
      </c>
      <c r="B2131" s="5">
        <v>75571</v>
      </c>
      <c r="C2131" s="5" t="s">
        <v>10</v>
      </c>
      <c r="D2131" s="5" t="s">
        <v>38</v>
      </c>
      <c r="E2131" s="8">
        <v>999520</v>
      </c>
      <c r="F2131" s="9" t="s">
        <v>1053</v>
      </c>
      <c r="G2131" s="8">
        <v>79962</v>
      </c>
      <c r="H2131" s="8">
        <f t="shared" si="136"/>
        <v>1079482</v>
      </c>
      <c r="I2131" s="5" t="s">
        <v>13</v>
      </c>
      <c r="J2131" s="5" t="s">
        <v>14</v>
      </c>
      <c r="K2131" s="4">
        <f t="shared" si="137"/>
        <v>45322</v>
      </c>
      <c r="L2131" s="14">
        <f>+VLOOKUP(B2131,'[1]TỔNG HỢP .'!E$2057:M$2224,9,0)</f>
        <v>-1079482</v>
      </c>
      <c r="M2131" s="14">
        <f t="shared" si="138"/>
        <v>0</v>
      </c>
      <c r="N2131" s="4" t="str">
        <f>+VLOOKUP(B2131,'[1]TỔNG HỢP .'!E$2057:M$2224,8,0)</f>
        <v>05.02.2024</v>
      </c>
      <c r="O2131" t="s">
        <v>1396</v>
      </c>
    </row>
    <row r="2132" spans="1:15" customFormat="1" hidden="1" x14ac:dyDescent="0.2">
      <c r="A2132" s="4">
        <v>45275</v>
      </c>
      <c r="B2132" s="5">
        <v>75579</v>
      </c>
      <c r="C2132" s="5" t="s">
        <v>10</v>
      </c>
      <c r="D2132" s="5" t="s">
        <v>1309</v>
      </c>
      <c r="E2132" s="8">
        <v>2037372</v>
      </c>
      <c r="F2132" s="9" t="s">
        <v>1053</v>
      </c>
      <c r="G2132" s="8">
        <v>162990</v>
      </c>
      <c r="H2132" s="8">
        <f t="shared" ref="H2132:H2195" si="139">+E2132+G2132</f>
        <v>2200362</v>
      </c>
      <c r="I2132" s="5" t="s">
        <v>13</v>
      </c>
      <c r="J2132" s="5" t="s">
        <v>14</v>
      </c>
      <c r="K2132" s="4">
        <f t="shared" si="137"/>
        <v>45323</v>
      </c>
      <c r="L2132" s="14">
        <f>+VLOOKUP(B2132,'[1]TỔNG HỢP .'!E$2057:M$2224,9,0)</f>
        <v>-2200362</v>
      </c>
      <c r="M2132" s="14">
        <f t="shared" si="138"/>
        <v>0</v>
      </c>
      <c r="N2132" s="4" t="str">
        <f>+VLOOKUP(B2132,'[1]TỔNG HỢP .'!E$2057:M$2224,8,0)</f>
        <v>05.02.2024</v>
      </c>
      <c r="O2132" t="s">
        <v>1396</v>
      </c>
    </row>
    <row r="2133" spans="1:15" customFormat="1" hidden="1" x14ac:dyDescent="0.2">
      <c r="A2133" s="4">
        <v>45275</v>
      </c>
      <c r="B2133" s="5">
        <v>75580</v>
      </c>
      <c r="C2133" s="5" t="s">
        <v>10</v>
      </c>
      <c r="D2133" s="5" t="s">
        <v>1306</v>
      </c>
      <c r="E2133" s="8">
        <v>6605692</v>
      </c>
      <c r="F2133" s="9" t="s">
        <v>1053</v>
      </c>
      <c r="G2133" s="8">
        <v>528455</v>
      </c>
      <c r="H2133" s="8">
        <f t="shared" si="139"/>
        <v>7134147</v>
      </c>
      <c r="I2133" s="5" t="s">
        <v>13</v>
      </c>
      <c r="J2133" s="5" t="s">
        <v>14</v>
      </c>
      <c r="K2133" s="4">
        <f t="shared" si="137"/>
        <v>45323</v>
      </c>
      <c r="L2133" s="14">
        <f>+VLOOKUP(B2133,'[1]TỔNG HỢP .'!E$2057:M$2224,9,0)</f>
        <v>-7134147</v>
      </c>
      <c r="M2133" s="14">
        <f t="shared" si="138"/>
        <v>0</v>
      </c>
      <c r="N2133" s="4" t="str">
        <f>+VLOOKUP(B2133,'[1]TỔNG HỢP .'!E$2057:M$2224,8,0)</f>
        <v>05.02.2024</v>
      </c>
      <c r="O2133" t="s">
        <v>1396</v>
      </c>
    </row>
    <row r="2134" spans="1:15" customFormat="1" hidden="1" x14ac:dyDescent="0.2">
      <c r="A2134" s="4">
        <v>45275</v>
      </c>
      <c r="B2134" s="5">
        <v>75581</v>
      </c>
      <c r="C2134" s="5" t="s">
        <v>10</v>
      </c>
      <c r="D2134" s="5" t="s">
        <v>1306</v>
      </c>
      <c r="E2134" s="8">
        <v>999520</v>
      </c>
      <c r="F2134" s="9" t="s">
        <v>1053</v>
      </c>
      <c r="G2134" s="8">
        <v>79962</v>
      </c>
      <c r="H2134" s="8">
        <f t="shared" si="139"/>
        <v>1079482</v>
      </c>
      <c r="I2134" s="5" t="s">
        <v>13</v>
      </c>
      <c r="J2134" s="5" t="s">
        <v>14</v>
      </c>
      <c r="K2134" s="4">
        <f t="shared" si="137"/>
        <v>45323</v>
      </c>
      <c r="L2134" s="14">
        <f>+VLOOKUP(B2134,'[1]TỔNG HỢP .'!E$2057:M$2224,9,0)</f>
        <v>-1079482</v>
      </c>
      <c r="M2134" s="14">
        <f t="shared" si="138"/>
        <v>0</v>
      </c>
      <c r="N2134" s="4" t="str">
        <f>+VLOOKUP(B2134,'[1]TỔNG HỢP .'!E$2057:M$2224,8,0)</f>
        <v>05.02.2024</v>
      </c>
      <c r="O2134" t="s">
        <v>1396</v>
      </c>
    </row>
    <row r="2135" spans="1:15" customFormat="1" hidden="1" x14ac:dyDescent="0.2">
      <c r="A2135" s="4">
        <v>45275</v>
      </c>
      <c r="B2135" s="5">
        <v>75582</v>
      </c>
      <c r="C2135" s="5" t="s">
        <v>10</v>
      </c>
      <c r="D2135" s="5" t="s">
        <v>1305</v>
      </c>
      <c r="E2135" s="8">
        <v>999520</v>
      </c>
      <c r="F2135" s="9" t="s">
        <v>1053</v>
      </c>
      <c r="G2135" s="8">
        <v>79962</v>
      </c>
      <c r="H2135" s="8">
        <f t="shared" si="139"/>
        <v>1079482</v>
      </c>
      <c r="I2135" s="5" t="s">
        <v>13</v>
      </c>
      <c r="J2135" s="5" t="s">
        <v>14</v>
      </c>
      <c r="K2135" s="4">
        <f t="shared" si="137"/>
        <v>45323</v>
      </c>
      <c r="L2135" s="14">
        <f>+VLOOKUP(B2135,'[1]TỔNG HỢP .'!E$2057:M$2224,9,0)</f>
        <v>-1079482</v>
      </c>
      <c r="M2135" s="14">
        <f t="shared" si="138"/>
        <v>0</v>
      </c>
      <c r="N2135" s="4" t="str">
        <f>+VLOOKUP(B2135,'[1]TỔNG HỢP .'!E$2057:M$2224,8,0)</f>
        <v>05.02.2024</v>
      </c>
      <c r="O2135" t="s">
        <v>1396</v>
      </c>
    </row>
    <row r="2136" spans="1:15" customFormat="1" hidden="1" x14ac:dyDescent="0.2">
      <c r="A2136" s="4">
        <v>45275</v>
      </c>
      <c r="B2136" s="5">
        <v>75583</v>
      </c>
      <c r="C2136" s="5" t="s">
        <v>10</v>
      </c>
      <c r="D2136" s="5" t="s">
        <v>1305</v>
      </c>
      <c r="E2136" s="8">
        <v>4120800</v>
      </c>
      <c r="F2136" s="9" t="s">
        <v>1053</v>
      </c>
      <c r="G2136" s="8">
        <v>329664</v>
      </c>
      <c r="H2136" s="8">
        <f t="shared" si="139"/>
        <v>4450464</v>
      </c>
      <c r="I2136" s="5" t="s">
        <v>13</v>
      </c>
      <c r="J2136" s="5" t="s">
        <v>14</v>
      </c>
      <c r="K2136" s="4">
        <f t="shared" si="137"/>
        <v>45323</v>
      </c>
      <c r="L2136" s="14">
        <f>+VLOOKUP(B2136,'[1]TỔNG HỢP .'!E$2057:M$2224,9,0)</f>
        <v>-4450464</v>
      </c>
      <c r="M2136" s="14">
        <f t="shared" si="138"/>
        <v>0</v>
      </c>
      <c r="N2136" s="4" t="str">
        <f>+VLOOKUP(B2136,'[1]TỔNG HỢP .'!E$2057:M$2224,8,0)</f>
        <v>05.02.2024</v>
      </c>
      <c r="O2136" t="s">
        <v>1396</v>
      </c>
    </row>
    <row r="2137" spans="1:15" customFormat="1" hidden="1" x14ac:dyDescent="0.2">
      <c r="A2137" s="4">
        <v>45275</v>
      </c>
      <c r="B2137" s="5">
        <v>75588</v>
      </c>
      <c r="C2137" s="5" t="s">
        <v>10</v>
      </c>
      <c r="D2137" s="5" t="s">
        <v>387</v>
      </c>
      <c r="E2137" s="8">
        <v>1468640</v>
      </c>
      <c r="F2137" s="9" t="s">
        <v>1053</v>
      </c>
      <c r="G2137" s="8">
        <v>117491</v>
      </c>
      <c r="H2137" s="8">
        <f t="shared" si="139"/>
        <v>1586131</v>
      </c>
      <c r="I2137" s="5" t="s">
        <v>13</v>
      </c>
      <c r="J2137" s="5" t="s">
        <v>14</v>
      </c>
      <c r="K2137" s="4">
        <f t="shared" si="137"/>
        <v>45323</v>
      </c>
      <c r="L2137" s="14">
        <f>+VLOOKUP(B2137,'[1]TỔNG HỢP .'!E$2057:M$2224,9,0)</f>
        <v>-1586131</v>
      </c>
      <c r="M2137" s="14">
        <f t="shared" si="138"/>
        <v>0</v>
      </c>
      <c r="N2137" s="4" t="str">
        <f>+VLOOKUP(B2137,'[1]TỔNG HỢP .'!E$2057:M$2224,8,0)</f>
        <v>05.02.2024</v>
      </c>
      <c r="O2137" t="s">
        <v>1396</v>
      </c>
    </row>
    <row r="2138" spans="1:15" customFormat="1" hidden="1" x14ac:dyDescent="0.2">
      <c r="A2138" s="4">
        <v>45275</v>
      </c>
      <c r="B2138" s="5">
        <v>75589</v>
      </c>
      <c r="C2138" s="5" t="s">
        <v>10</v>
      </c>
      <c r="D2138" s="5" t="s">
        <v>90</v>
      </c>
      <c r="E2138" s="8">
        <v>3053624</v>
      </c>
      <c r="F2138" s="9" t="s">
        <v>1053</v>
      </c>
      <c r="G2138" s="8">
        <v>244290</v>
      </c>
      <c r="H2138" s="8">
        <f t="shared" si="139"/>
        <v>3297914</v>
      </c>
      <c r="I2138" s="5" t="s">
        <v>13</v>
      </c>
      <c r="J2138" s="5" t="s">
        <v>14</v>
      </c>
      <c r="K2138" s="4">
        <f t="shared" si="137"/>
        <v>45323</v>
      </c>
      <c r="L2138" s="14">
        <f>+VLOOKUP(B2138,'[1]TỔNG HỢP .'!E$2057:M$2224,9,0)</f>
        <v>-3297914</v>
      </c>
      <c r="M2138" s="14">
        <f t="shared" si="138"/>
        <v>0</v>
      </c>
      <c r="N2138" s="4" t="str">
        <f>+VLOOKUP(B2138,'[1]TỔNG HỢP .'!E$2057:M$2224,8,0)</f>
        <v>05.02.2024</v>
      </c>
      <c r="O2138" t="s">
        <v>1396</v>
      </c>
    </row>
    <row r="2139" spans="1:15" customFormat="1" hidden="1" x14ac:dyDescent="0.2">
      <c r="A2139" s="4">
        <v>45275</v>
      </c>
      <c r="B2139" s="5">
        <v>75603</v>
      </c>
      <c r="C2139" s="5" t="s">
        <v>10</v>
      </c>
      <c r="D2139" s="5" t="s">
        <v>1028</v>
      </c>
      <c r="E2139" s="8">
        <v>4092584</v>
      </c>
      <c r="F2139" s="9" t="s">
        <v>1053</v>
      </c>
      <c r="G2139" s="8">
        <v>327407</v>
      </c>
      <c r="H2139" s="8">
        <f t="shared" si="139"/>
        <v>4419991</v>
      </c>
      <c r="I2139" s="5" t="s">
        <v>13</v>
      </c>
      <c r="J2139" s="5" t="s">
        <v>14</v>
      </c>
      <c r="K2139" s="4">
        <f t="shared" si="137"/>
        <v>45323</v>
      </c>
      <c r="L2139" s="14">
        <f>+VLOOKUP(B2139,'[1]TỔNG HỢP .'!E$2057:M$2224,9,0)</f>
        <v>-4419991</v>
      </c>
      <c r="M2139" s="14">
        <f t="shared" si="138"/>
        <v>0</v>
      </c>
      <c r="N2139" s="4" t="str">
        <f>+VLOOKUP(B2139,'[1]TỔNG HỢP .'!E$2057:M$2224,8,0)</f>
        <v>05.02.2024</v>
      </c>
      <c r="O2139" t="s">
        <v>1396</v>
      </c>
    </row>
    <row r="2140" spans="1:15" customFormat="1" hidden="1" x14ac:dyDescent="0.2">
      <c r="A2140" s="4">
        <v>45275</v>
      </c>
      <c r="B2140" s="5">
        <v>75605</v>
      </c>
      <c r="C2140" s="5" t="s">
        <v>10</v>
      </c>
      <c r="D2140" s="5" t="s">
        <v>131</v>
      </c>
      <c r="E2140" s="8">
        <v>2779952</v>
      </c>
      <c r="F2140" s="9" t="s">
        <v>1053</v>
      </c>
      <c r="G2140" s="8">
        <v>222396</v>
      </c>
      <c r="H2140" s="8">
        <f t="shared" si="139"/>
        <v>3002348</v>
      </c>
      <c r="I2140" s="5" t="s">
        <v>13</v>
      </c>
      <c r="J2140" s="5" t="s">
        <v>14</v>
      </c>
      <c r="K2140" s="4">
        <f t="shared" si="137"/>
        <v>45323</v>
      </c>
      <c r="L2140" s="14">
        <f>+VLOOKUP(B2140,'[1]TỔNG HỢP .'!E$2057:M$2224,9,0)</f>
        <v>-3002348</v>
      </c>
      <c r="M2140" s="14">
        <f t="shared" si="138"/>
        <v>0</v>
      </c>
      <c r="N2140" s="4" t="str">
        <f>+VLOOKUP(B2140,'[1]TỔNG HỢP .'!E$2057:M$2224,8,0)</f>
        <v>05.02.2024</v>
      </c>
      <c r="O2140" t="s">
        <v>1396</v>
      </c>
    </row>
    <row r="2141" spans="1:15" customFormat="1" hidden="1" x14ac:dyDescent="0.2">
      <c r="A2141" s="4">
        <v>45276</v>
      </c>
      <c r="B2141" s="5">
        <v>75789</v>
      </c>
      <c r="C2141" s="5" t="s">
        <v>10</v>
      </c>
      <c r="D2141" s="5" t="s">
        <v>87</v>
      </c>
      <c r="E2141" s="8">
        <v>4776900</v>
      </c>
      <c r="F2141" s="9" t="s">
        <v>1053</v>
      </c>
      <c r="G2141" s="8">
        <v>382152</v>
      </c>
      <c r="H2141" s="8">
        <f t="shared" si="139"/>
        <v>5159052</v>
      </c>
      <c r="I2141" s="5" t="s">
        <v>13</v>
      </c>
      <c r="J2141" s="5" t="s">
        <v>14</v>
      </c>
      <c r="K2141" s="4">
        <f t="shared" si="137"/>
        <v>45324</v>
      </c>
      <c r="L2141" s="14">
        <f>+VLOOKUP(B2141,'[1]TỔNG HỢP .'!E$2057:M$2224,9,0)</f>
        <v>-5159052</v>
      </c>
      <c r="M2141" s="14">
        <f t="shared" si="138"/>
        <v>0</v>
      </c>
      <c r="N2141" s="4" t="str">
        <f>+VLOOKUP(B2141,'[1]TỔNG HỢP .'!E$2057:M$2224,8,0)</f>
        <v>05.02.2024</v>
      </c>
      <c r="O2141" t="s">
        <v>1396</v>
      </c>
    </row>
    <row r="2142" spans="1:15" customFormat="1" hidden="1" x14ac:dyDescent="0.2">
      <c r="A2142" s="4">
        <v>45276</v>
      </c>
      <c r="B2142" s="5">
        <v>75803</v>
      </c>
      <c r="C2142" s="5" t="s">
        <v>10</v>
      </c>
      <c r="D2142" s="5" t="s">
        <v>123</v>
      </c>
      <c r="E2142" s="8">
        <v>4579580</v>
      </c>
      <c r="F2142" s="9" t="s">
        <v>1053</v>
      </c>
      <c r="G2142" s="8">
        <v>366366</v>
      </c>
      <c r="H2142" s="8">
        <f t="shared" si="139"/>
        <v>4945946</v>
      </c>
      <c r="I2142" s="5" t="s">
        <v>13</v>
      </c>
      <c r="J2142" s="5" t="s">
        <v>14</v>
      </c>
      <c r="K2142" s="4">
        <f t="shared" si="137"/>
        <v>45324</v>
      </c>
      <c r="L2142" s="14">
        <f>+VLOOKUP(B2142,'[1]TỔNG HỢP .'!E$2057:M$2224,9,0)</f>
        <v>-4945946</v>
      </c>
      <c r="M2142" s="14">
        <f t="shared" si="138"/>
        <v>0</v>
      </c>
      <c r="N2142" s="4" t="str">
        <f>+VLOOKUP(B2142,'[1]TỔNG HỢP .'!E$2057:M$2224,8,0)</f>
        <v>05.02.2024</v>
      </c>
      <c r="O2142" t="s">
        <v>1396</v>
      </c>
    </row>
    <row r="2143" spans="1:15" customFormat="1" hidden="1" x14ac:dyDescent="0.2">
      <c r="A2143" s="4">
        <v>45276</v>
      </c>
      <c r="B2143" s="5">
        <v>75804</v>
      </c>
      <c r="C2143" s="5" t="s">
        <v>10</v>
      </c>
      <c r="D2143" s="5" t="s">
        <v>83</v>
      </c>
      <c r="E2143" s="8">
        <v>2579220</v>
      </c>
      <c r="F2143" s="9" t="s">
        <v>1053</v>
      </c>
      <c r="G2143" s="8">
        <v>206338</v>
      </c>
      <c r="H2143" s="8">
        <f t="shared" si="139"/>
        <v>2785558</v>
      </c>
      <c r="I2143" s="5" t="s">
        <v>13</v>
      </c>
      <c r="J2143" s="5" t="s">
        <v>14</v>
      </c>
      <c r="K2143" s="4">
        <f t="shared" si="137"/>
        <v>45324</v>
      </c>
      <c r="L2143" s="14">
        <f>+VLOOKUP(B2143,'[1]TỔNG HỢP .'!E$2057:M$2224,9,0)</f>
        <v>-2785558</v>
      </c>
      <c r="M2143" s="14">
        <f t="shared" si="138"/>
        <v>0</v>
      </c>
      <c r="N2143" s="4" t="str">
        <f>+VLOOKUP(B2143,'[1]TỔNG HỢP .'!E$2057:M$2224,8,0)</f>
        <v>05.02.2024</v>
      </c>
      <c r="O2143" t="s">
        <v>1396</v>
      </c>
    </row>
    <row r="2144" spans="1:15" customFormat="1" hidden="1" x14ac:dyDescent="0.2">
      <c r="A2144" s="4">
        <v>45278</v>
      </c>
      <c r="B2144" s="5">
        <v>75898</v>
      </c>
      <c r="C2144" s="5" t="s">
        <v>10</v>
      </c>
      <c r="D2144" s="5" t="s">
        <v>74</v>
      </c>
      <c r="E2144" s="8">
        <v>999520</v>
      </c>
      <c r="F2144" s="9" t="s">
        <v>1053</v>
      </c>
      <c r="G2144" s="8">
        <v>79962</v>
      </c>
      <c r="H2144" s="8">
        <f t="shared" si="139"/>
        <v>1079482</v>
      </c>
      <c r="I2144" s="5" t="s">
        <v>13</v>
      </c>
      <c r="J2144" s="5" t="s">
        <v>14</v>
      </c>
      <c r="K2144" s="4">
        <f t="shared" si="137"/>
        <v>45326</v>
      </c>
      <c r="L2144" s="14">
        <f>+VLOOKUP(B2144,'[1]TỔNG HỢP .'!E$2057:M$2224,9,0)</f>
        <v>-1079482</v>
      </c>
      <c r="M2144" s="14">
        <f t="shared" si="138"/>
        <v>0</v>
      </c>
      <c r="N2144" s="4" t="str">
        <f>+VLOOKUP(B2144,'[1]TỔNG HỢP .'!E$2057:M$2224,8,0)</f>
        <v>05.02.2024</v>
      </c>
      <c r="O2144" t="s">
        <v>1396</v>
      </c>
    </row>
    <row r="2145" spans="1:15" customFormat="1" hidden="1" x14ac:dyDescent="0.2">
      <c r="A2145" s="4">
        <v>45278</v>
      </c>
      <c r="B2145" s="5">
        <v>75899</v>
      </c>
      <c r="C2145" s="5" t="s">
        <v>10</v>
      </c>
      <c r="D2145" s="5" t="s">
        <v>180</v>
      </c>
      <c r="E2145" s="8">
        <v>1110580</v>
      </c>
      <c r="F2145" s="9" t="s">
        <v>1053</v>
      </c>
      <c r="G2145" s="8">
        <v>88846</v>
      </c>
      <c r="H2145" s="8">
        <f t="shared" si="139"/>
        <v>1199426</v>
      </c>
      <c r="I2145" s="5" t="s">
        <v>13</v>
      </c>
      <c r="J2145" s="5" t="s">
        <v>14</v>
      </c>
      <c r="K2145" s="4">
        <f t="shared" si="137"/>
        <v>45326</v>
      </c>
      <c r="L2145" s="14">
        <f>+VLOOKUP(B2145,'[1]TỔNG HỢP .'!E$2057:M$2224,9,0)</f>
        <v>-1199426</v>
      </c>
      <c r="M2145" s="14">
        <f t="shared" si="138"/>
        <v>0</v>
      </c>
      <c r="N2145" s="4" t="str">
        <f>+VLOOKUP(B2145,'[1]TỔNG HỢP .'!E$2057:M$2224,8,0)</f>
        <v>05.02.2024</v>
      </c>
      <c r="O2145" t="s">
        <v>1396</v>
      </c>
    </row>
    <row r="2146" spans="1:15" customFormat="1" hidden="1" x14ac:dyDescent="0.2">
      <c r="A2146" s="4">
        <v>45278</v>
      </c>
      <c r="B2146" s="5">
        <v>75900</v>
      </c>
      <c r="C2146" s="5" t="s">
        <v>10</v>
      </c>
      <c r="D2146" s="5" t="s">
        <v>180</v>
      </c>
      <c r="E2146" s="8">
        <v>1309220</v>
      </c>
      <c r="F2146" s="9" t="s">
        <v>1053</v>
      </c>
      <c r="G2146" s="8">
        <v>104738</v>
      </c>
      <c r="H2146" s="8">
        <f t="shared" si="139"/>
        <v>1413958</v>
      </c>
      <c r="I2146" s="5" t="s">
        <v>13</v>
      </c>
      <c r="J2146" s="5" t="s">
        <v>14</v>
      </c>
      <c r="K2146" s="4">
        <f t="shared" si="137"/>
        <v>45326</v>
      </c>
      <c r="L2146" s="14">
        <f>+VLOOKUP(B2146,'[1]TỔNG HỢP .'!E$2057:M$2224,9,0)</f>
        <v>-1413958</v>
      </c>
      <c r="M2146" s="14">
        <f t="shared" si="138"/>
        <v>0</v>
      </c>
      <c r="N2146" s="4" t="str">
        <f>+VLOOKUP(B2146,'[1]TỔNG HỢP .'!E$2057:M$2224,8,0)</f>
        <v>05.02.2024</v>
      </c>
      <c r="O2146" t="s">
        <v>1396</v>
      </c>
    </row>
    <row r="2147" spans="1:15" customFormat="1" hidden="1" x14ac:dyDescent="0.2">
      <c r="A2147" s="4">
        <v>45278</v>
      </c>
      <c r="B2147" s="5">
        <v>75901</v>
      </c>
      <c r="C2147" s="5" t="s">
        <v>10</v>
      </c>
      <c r="D2147" s="5" t="s">
        <v>74</v>
      </c>
      <c r="E2147" s="8">
        <v>4069876</v>
      </c>
      <c r="F2147" s="9" t="s">
        <v>1053</v>
      </c>
      <c r="G2147" s="8">
        <v>325590</v>
      </c>
      <c r="H2147" s="8">
        <f t="shared" si="139"/>
        <v>4395466</v>
      </c>
      <c r="I2147" s="5" t="s">
        <v>13</v>
      </c>
      <c r="J2147" s="5" t="s">
        <v>14</v>
      </c>
      <c r="K2147" s="4">
        <f t="shared" si="137"/>
        <v>45326</v>
      </c>
      <c r="L2147" s="14">
        <f>+VLOOKUP(B2147,'[1]TỔNG HỢP .'!E$2057:M$2224,9,0)</f>
        <v>-4395466</v>
      </c>
      <c r="M2147" s="14">
        <f t="shared" si="138"/>
        <v>0</v>
      </c>
      <c r="N2147" s="4" t="str">
        <f>+VLOOKUP(B2147,'[1]TỔNG HỢP .'!E$2057:M$2224,8,0)</f>
        <v>05.02.2024</v>
      </c>
      <c r="O2147" t="s">
        <v>1396</v>
      </c>
    </row>
    <row r="2148" spans="1:15" customFormat="1" hidden="1" x14ac:dyDescent="0.2">
      <c r="A2148" s="4">
        <v>45278</v>
      </c>
      <c r="B2148" s="5">
        <v>75903</v>
      </c>
      <c r="C2148" s="5" t="s">
        <v>10</v>
      </c>
      <c r="D2148" s="5" t="s">
        <v>15</v>
      </c>
      <c r="E2148" s="8">
        <v>1468640</v>
      </c>
      <c r="F2148" s="9" t="s">
        <v>1053</v>
      </c>
      <c r="G2148" s="8">
        <v>117491</v>
      </c>
      <c r="H2148" s="8">
        <f t="shared" si="139"/>
        <v>1586131</v>
      </c>
      <c r="I2148" s="5" t="s">
        <v>13</v>
      </c>
      <c r="J2148" s="5" t="s">
        <v>14</v>
      </c>
      <c r="K2148" s="4">
        <f t="shared" si="137"/>
        <v>45326</v>
      </c>
      <c r="L2148" s="14">
        <f>+VLOOKUP(B2148,'[1]TỔNG HỢP .'!E$2057:M$2224,9,0)</f>
        <v>-1586131</v>
      </c>
      <c r="M2148" s="14">
        <f t="shared" si="138"/>
        <v>0</v>
      </c>
      <c r="N2148" s="4" t="str">
        <f>+VLOOKUP(B2148,'[1]TỔNG HỢP .'!E$2057:M$2224,8,0)</f>
        <v>05.02.2024</v>
      </c>
      <c r="O2148" t="s">
        <v>1396</v>
      </c>
    </row>
    <row r="2149" spans="1:15" customFormat="1" hidden="1" x14ac:dyDescent="0.2">
      <c r="A2149" s="4">
        <v>45278</v>
      </c>
      <c r="B2149" s="5">
        <v>75904</v>
      </c>
      <c r="C2149" s="5" t="s">
        <v>10</v>
      </c>
      <c r="D2149" s="5" t="s">
        <v>21</v>
      </c>
      <c r="E2149" s="8">
        <v>1513364</v>
      </c>
      <c r="F2149" s="9" t="s">
        <v>1053</v>
      </c>
      <c r="G2149" s="8">
        <v>121069</v>
      </c>
      <c r="H2149" s="8">
        <f t="shared" si="139"/>
        <v>1634433</v>
      </c>
      <c r="I2149" s="5" t="s">
        <v>13</v>
      </c>
      <c r="J2149" s="5" t="s">
        <v>14</v>
      </c>
      <c r="K2149" s="4">
        <f t="shared" ref="K2149:K2212" si="140">48+A2149</f>
        <v>45326</v>
      </c>
      <c r="L2149" s="14">
        <f>+VLOOKUP(B2149,'[1]TỔNG HỢP .'!E$2057:M$2224,9,0)</f>
        <v>-1634433</v>
      </c>
      <c r="M2149" s="14">
        <f t="shared" si="138"/>
        <v>0</v>
      </c>
      <c r="N2149" s="4" t="str">
        <f>+VLOOKUP(B2149,'[1]TỔNG HỢP .'!E$2057:M$2224,8,0)</f>
        <v>05.02.2024</v>
      </c>
      <c r="O2149" t="s">
        <v>1396</v>
      </c>
    </row>
    <row r="2150" spans="1:15" customFormat="1" hidden="1" x14ac:dyDescent="0.2">
      <c r="A2150" s="4">
        <v>45278</v>
      </c>
      <c r="B2150" s="5">
        <v>75905</v>
      </c>
      <c r="C2150" s="5" t="s">
        <v>10</v>
      </c>
      <c r="D2150" s="5" t="s">
        <v>54</v>
      </c>
      <c r="E2150" s="8">
        <v>1200252</v>
      </c>
      <c r="F2150" s="9" t="s">
        <v>1053</v>
      </c>
      <c r="G2150" s="8">
        <v>96020</v>
      </c>
      <c r="H2150" s="8">
        <f t="shared" si="139"/>
        <v>1296272</v>
      </c>
      <c r="I2150" s="5" t="s">
        <v>13</v>
      </c>
      <c r="J2150" s="5" t="s">
        <v>14</v>
      </c>
      <c r="K2150" s="4">
        <f t="shared" si="140"/>
        <v>45326</v>
      </c>
      <c r="L2150" s="14">
        <f>+VLOOKUP(B2150,'[1]TỔNG HỢP .'!E$2057:M$2224,9,0)</f>
        <v>-1296272</v>
      </c>
      <c r="M2150" s="14">
        <f t="shared" si="138"/>
        <v>0</v>
      </c>
      <c r="N2150" s="4" t="str">
        <f>+VLOOKUP(B2150,'[1]TỔNG HỢP .'!E$2057:M$2224,8,0)</f>
        <v>05.02.2024</v>
      </c>
      <c r="O2150" t="s">
        <v>1396</v>
      </c>
    </row>
    <row r="2151" spans="1:15" customFormat="1" hidden="1" x14ac:dyDescent="0.2">
      <c r="A2151" s="4">
        <v>45278</v>
      </c>
      <c r="B2151" s="5">
        <v>75906</v>
      </c>
      <c r="C2151" s="5" t="s">
        <v>10</v>
      </c>
      <c r="D2151" s="5" t="s">
        <v>57</v>
      </c>
      <c r="E2151" s="8">
        <v>1468640</v>
      </c>
      <c r="F2151" s="9" t="s">
        <v>1053</v>
      </c>
      <c r="G2151" s="8">
        <v>117491</v>
      </c>
      <c r="H2151" s="8">
        <f t="shared" si="139"/>
        <v>1586131</v>
      </c>
      <c r="I2151" s="5" t="s">
        <v>13</v>
      </c>
      <c r="J2151" s="5" t="s">
        <v>14</v>
      </c>
      <c r="K2151" s="4">
        <f t="shared" si="140"/>
        <v>45326</v>
      </c>
      <c r="L2151" s="14">
        <f>+VLOOKUP(B2151,'[1]TỔNG HỢP .'!E$2057:M$2224,9,0)</f>
        <v>-1586131</v>
      </c>
      <c r="M2151" s="14">
        <f t="shared" si="138"/>
        <v>0</v>
      </c>
      <c r="N2151" s="4" t="str">
        <f>+VLOOKUP(B2151,'[1]TỔNG HỢP .'!E$2057:M$2224,8,0)</f>
        <v>05.02.2024</v>
      </c>
      <c r="O2151" t="s">
        <v>1396</v>
      </c>
    </row>
    <row r="2152" spans="1:15" customFormat="1" hidden="1" x14ac:dyDescent="0.2">
      <c r="A2152" s="4">
        <v>45278</v>
      </c>
      <c r="B2152" s="5">
        <v>75907</v>
      </c>
      <c r="C2152" s="5" t="s">
        <v>10</v>
      </c>
      <c r="D2152" s="5" t="s">
        <v>35</v>
      </c>
      <c r="E2152" s="8">
        <v>1200252</v>
      </c>
      <c r="F2152" s="9" t="s">
        <v>1053</v>
      </c>
      <c r="G2152" s="8">
        <v>96020</v>
      </c>
      <c r="H2152" s="8">
        <f t="shared" si="139"/>
        <v>1296272</v>
      </c>
      <c r="I2152" s="5" t="s">
        <v>13</v>
      </c>
      <c r="J2152" s="5" t="s">
        <v>14</v>
      </c>
      <c r="K2152" s="4">
        <f t="shared" si="140"/>
        <v>45326</v>
      </c>
      <c r="L2152" s="14">
        <f>+VLOOKUP(B2152,'[1]TỔNG HỢP .'!E$2057:M$2224,9,0)</f>
        <v>-1296272</v>
      </c>
      <c r="M2152" s="14">
        <f t="shared" si="138"/>
        <v>0</v>
      </c>
      <c r="N2152" s="4" t="str">
        <f>+VLOOKUP(B2152,'[1]TỔNG HỢP .'!E$2057:M$2224,8,0)</f>
        <v>05.02.2024</v>
      </c>
      <c r="O2152" t="s">
        <v>1396</v>
      </c>
    </row>
    <row r="2153" spans="1:15" customFormat="1" hidden="1" x14ac:dyDescent="0.2">
      <c r="A2153" s="4">
        <v>45278</v>
      </c>
      <c r="B2153" s="5">
        <v>75908</v>
      </c>
      <c r="C2153" s="5" t="s">
        <v>10</v>
      </c>
      <c r="D2153" s="5" t="s">
        <v>357</v>
      </c>
      <c r="E2153" s="8">
        <v>6269648</v>
      </c>
      <c r="F2153" s="9" t="s">
        <v>1053</v>
      </c>
      <c r="G2153" s="8">
        <v>501572</v>
      </c>
      <c r="H2153" s="8">
        <f t="shared" si="139"/>
        <v>6771220</v>
      </c>
      <c r="I2153" s="5" t="s">
        <v>13</v>
      </c>
      <c r="J2153" s="5" t="s">
        <v>14</v>
      </c>
      <c r="K2153" s="4">
        <f t="shared" si="140"/>
        <v>45326</v>
      </c>
      <c r="L2153" s="14">
        <f>+VLOOKUP(B2153,'[1]TỔNG HỢP .'!E$2057:M$2224,9,0)</f>
        <v>-6771220</v>
      </c>
      <c r="M2153" s="14">
        <f t="shared" si="138"/>
        <v>0</v>
      </c>
      <c r="N2153" s="4" t="str">
        <f>+VLOOKUP(B2153,'[1]TỔNG HỢP .'!E$2057:M$2224,8,0)</f>
        <v>05.02.2024</v>
      </c>
      <c r="O2153" t="s">
        <v>1396</v>
      </c>
    </row>
    <row r="2154" spans="1:15" customFormat="1" hidden="1" x14ac:dyDescent="0.2">
      <c r="A2154" s="4">
        <v>45278</v>
      </c>
      <c r="B2154" s="5">
        <v>75910</v>
      </c>
      <c r="C2154" s="5" t="s">
        <v>10</v>
      </c>
      <c r="D2154" s="5" t="s">
        <v>140</v>
      </c>
      <c r="E2154" s="8">
        <v>2008104</v>
      </c>
      <c r="F2154" s="9" t="s">
        <v>1053</v>
      </c>
      <c r="G2154" s="8">
        <v>160648</v>
      </c>
      <c r="H2154" s="8">
        <f t="shared" si="139"/>
        <v>2168752</v>
      </c>
      <c r="I2154" s="5" t="s">
        <v>13</v>
      </c>
      <c r="J2154" s="5" t="s">
        <v>14</v>
      </c>
      <c r="K2154" s="4">
        <f t="shared" si="140"/>
        <v>45326</v>
      </c>
      <c r="L2154" s="14">
        <f>+VLOOKUP(B2154,'[1]TỔNG HỢP .'!E$2057:M$2224,9,0)</f>
        <v>-2168752</v>
      </c>
      <c r="M2154" s="14">
        <f t="shared" si="138"/>
        <v>0</v>
      </c>
      <c r="N2154" s="4" t="str">
        <f>+VLOOKUP(B2154,'[1]TỔNG HỢP .'!E$2057:M$2224,8,0)</f>
        <v>05.02.2024</v>
      </c>
      <c r="O2154" t="s">
        <v>1396</v>
      </c>
    </row>
    <row r="2155" spans="1:15" customFormat="1" hidden="1" x14ac:dyDescent="0.2">
      <c r="A2155" s="4">
        <v>45278</v>
      </c>
      <c r="B2155" s="5">
        <v>75911</v>
      </c>
      <c r="C2155" s="5" t="s">
        <v>10</v>
      </c>
      <c r="D2155" s="5" t="s">
        <v>140</v>
      </c>
      <c r="E2155" s="8">
        <v>9995200</v>
      </c>
      <c r="F2155" s="9" t="s">
        <v>1053</v>
      </c>
      <c r="G2155" s="8">
        <v>799616</v>
      </c>
      <c r="H2155" s="8">
        <f t="shared" si="139"/>
        <v>10794816</v>
      </c>
      <c r="I2155" s="5" t="s">
        <v>13</v>
      </c>
      <c r="J2155" s="5" t="s">
        <v>14</v>
      </c>
      <c r="K2155" s="4">
        <f t="shared" si="140"/>
        <v>45326</v>
      </c>
      <c r="L2155" s="14">
        <f>+VLOOKUP(B2155,'[1]TỔNG HỢP .'!E$2057:M$2224,9,0)</f>
        <v>-10794816</v>
      </c>
      <c r="M2155" s="14">
        <f t="shared" si="138"/>
        <v>0</v>
      </c>
      <c r="N2155" s="4" t="str">
        <f>+VLOOKUP(B2155,'[1]TỔNG HỢP .'!E$2057:M$2224,8,0)</f>
        <v>05.02.2024</v>
      </c>
      <c r="O2155" t="s">
        <v>1396</v>
      </c>
    </row>
    <row r="2156" spans="1:15" customFormat="1" hidden="1" x14ac:dyDescent="0.2">
      <c r="A2156" s="4">
        <v>45278</v>
      </c>
      <c r="B2156" s="5">
        <v>75913</v>
      </c>
      <c r="C2156" s="5" t="s">
        <v>10</v>
      </c>
      <c r="D2156" s="5" t="s">
        <v>1343</v>
      </c>
      <c r="E2156" s="8">
        <v>1400984</v>
      </c>
      <c r="F2156" s="9" t="s">
        <v>1053</v>
      </c>
      <c r="G2156" s="8">
        <v>112079</v>
      </c>
      <c r="H2156" s="8">
        <f t="shared" si="139"/>
        <v>1513063</v>
      </c>
      <c r="I2156" s="5" t="s">
        <v>13</v>
      </c>
      <c r="J2156" s="5" t="s">
        <v>14</v>
      </c>
      <c r="K2156" s="4">
        <f t="shared" si="140"/>
        <v>45326</v>
      </c>
      <c r="L2156" s="14">
        <f>+VLOOKUP(B2156,'[1]TỔNG HỢP .'!E$2057:M$2224,9,0)</f>
        <v>-1513063</v>
      </c>
      <c r="M2156" s="14">
        <f t="shared" si="138"/>
        <v>0</v>
      </c>
      <c r="N2156" s="4" t="str">
        <f>+VLOOKUP(B2156,'[1]TỔNG HỢP .'!E$2057:M$2224,8,0)</f>
        <v>05.02.2024</v>
      </c>
      <c r="O2156" t="s">
        <v>1396</v>
      </c>
    </row>
    <row r="2157" spans="1:15" customFormat="1" hidden="1" x14ac:dyDescent="0.2">
      <c r="A2157" s="4">
        <v>45278</v>
      </c>
      <c r="B2157" s="5">
        <v>75914</v>
      </c>
      <c r="C2157" s="5" t="s">
        <v>10</v>
      </c>
      <c r="D2157" s="5" t="s">
        <v>38</v>
      </c>
      <c r="E2157" s="8">
        <v>999520</v>
      </c>
      <c r="F2157" s="9" t="s">
        <v>1053</v>
      </c>
      <c r="G2157" s="8">
        <v>79962</v>
      </c>
      <c r="H2157" s="8">
        <f t="shared" si="139"/>
        <v>1079482</v>
      </c>
      <c r="I2157" s="5" t="s">
        <v>13</v>
      </c>
      <c r="J2157" s="5" t="s">
        <v>14</v>
      </c>
      <c r="K2157" s="4">
        <f t="shared" si="140"/>
        <v>45326</v>
      </c>
      <c r="L2157" s="14">
        <f>+VLOOKUP(B2157,'[1]TỔNG HỢP .'!E$2057:M$2224,9,0)</f>
        <v>-1079482</v>
      </c>
      <c r="M2157" s="14">
        <f t="shared" si="138"/>
        <v>0</v>
      </c>
      <c r="N2157" s="4" t="str">
        <f>+VLOOKUP(B2157,'[1]TỔNG HỢP .'!E$2057:M$2224,8,0)</f>
        <v>05.02.2024</v>
      </c>
      <c r="O2157" t="s">
        <v>1396</v>
      </c>
    </row>
    <row r="2158" spans="1:15" customFormat="1" hidden="1" x14ac:dyDescent="0.2">
      <c r="A2158" s="4">
        <v>45278</v>
      </c>
      <c r="B2158" s="5">
        <v>75915</v>
      </c>
      <c r="C2158" s="5" t="s">
        <v>10</v>
      </c>
      <c r="D2158" s="5" t="s">
        <v>1344</v>
      </c>
      <c r="E2158" s="8">
        <v>1200252</v>
      </c>
      <c r="F2158" s="9" t="s">
        <v>1053</v>
      </c>
      <c r="G2158" s="8">
        <v>96020</v>
      </c>
      <c r="H2158" s="8">
        <f t="shared" si="139"/>
        <v>1296272</v>
      </c>
      <c r="I2158" s="5" t="s">
        <v>13</v>
      </c>
      <c r="J2158" s="5" t="s">
        <v>14</v>
      </c>
      <c r="K2158" s="4">
        <f t="shared" si="140"/>
        <v>45326</v>
      </c>
      <c r="L2158" s="14">
        <f>+VLOOKUP(B2158,'[1]TỔNG HỢP .'!E$2057:M$2224,9,0)</f>
        <v>-1296272</v>
      </c>
      <c r="M2158" s="14">
        <f t="shared" si="138"/>
        <v>0</v>
      </c>
      <c r="N2158" s="4" t="str">
        <f>+VLOOKUP(B2158,'[1]TỔNG HỢP .'!E$2057:M$2224,8,0)</f>
        <v>05.02.2024</v>
      </c>
      <c r="O2158" t="s">
        <v>1396</v>
      </c>
    </row>
    <row r="2159" spans="1:15" customFormat="1" hidden="1" x14ac:dyDescent="0.2">
      <c r="A2159" s="4">
        <v>45278</v>
      </c>
      <c r="B2159" s="5">
        <v>75916</v>
      </c>
      <c r="C2159" s="5" t="s">
        <v>10</v>
      </c>
      <c r="D2159" s="5" t="s">
        <v>50</v>
      </c>
      <c r="E2159" s="8">
        <v>802928</v>
      </c>
      <c r="F2159" s="9" t="s">
        <v>1053</v>
      </c>
      <c r="G2159" s="8">
        <v>64234</v>
      </c>
      <c r="H2159" s="8">
        <f t="shared" si="139"/>
        <v>867162</v>
      </c>
      <c r="I2159" s="5" t="s">
        <v>13</v>
      </c>
      <c r="J2159" s="5" t="s">
        <v>14</v>
      </c>
      <c r="K2159" s="4">
        <f t="shared" si="140"/>
        <v>45326</v>
      </c>
      <c r="L2159" s="14">
        <f>+VLOOKUP(B2159,'[1]TỔNG HỢP .'!E$2057:M$2224,9,0)</f>
        <v>-867162</v>
      </c>
      <c r="M2159" s="14">
        <f t="shared" si="138"/>
        <v>0</v>
      </c>
      <c r="N2159" s="4" t="str">
        <f>+VLOOKUP(B2159,'[1]TỔNG HỢP .'!E$2057:M$2224,8,0)</f>
        <v>05.02.2024</v>
      </c>
      <c r="O2159" t="s">
        <v>1396</v>
      </c>
    </row>
    <row r="2160" spans="1:15" customFormat="1" hidden="1" x14ac:dyDescent="0.2">
      <c r="A2160" s="4">
        <v>45278</v>
      </c>
      <c r="B2160" s="5">
        <v>75917</v>
      </c>
      <c r="C2160" s="5" t="s">
        <v>10</v>
      </c>
      <c r="D2160" s="5" t="s">
        <v>50</v>
      </c>
      <c r="E2160" s="8">
        <v>999520</v>
      </c>
      <c r="F2160" s="9" t="s">
        <v>1053</v>
      </c>
      <c r="G2160" s="8">
        <v>79962</v>
      </c>
      <c r="H2160" s="8">
        <f t="shared" si="139"/>
        <v>1079482</v>
      </c>
      <c r="I2160" s="5" t="s">
        <v>13</v>
      </c>
      <c r="J2160" s="5" t="s">
        <v>14</v>
      </c>
      <c r="K2160" s="4">
        <f t="shared" si="140"/>
        <v>45326</v>
      </c>
      <c r="L2160" s="14">
        <f>+VLOOKUP(B2160,'[1]TỔNG HỢP .'!E$2057:M$2224,9,0)</f>
        <v>-1079482</v>
      </c>
      <c r="M2160" s="14">
        <f t="shared" si="138"/>
        <v>0</v>
      </c>
      <c r="N2160" s="4" t="str">
        <f>+VLOOKUP(B2160,'[1]TỔNG HỢP .'!E$2057:M$2224,8,0)</f>
        <v>05.02.2024</v>
      </c>
      <c r="O2160" t="s">
        <v>1396</v>
      </c>
    </row>
    <row r="2161" spans="1:15" customFormat="1" hidden="1" x14ac:dyDescent="0.2">
      <c r="A2161" s="4">
        <v>45278</v>
      </c>
      <c r="B2161" s="5">
        <v>75918</v>
      </c>
      <c r="C2161" s="5" t="s">
        <v>10</v>
      </c>
      <c r="D2161" s="5" t="s">
        <v>267</v>
      </c>
      <c r="E2161" s="8">
        <v>4600276</v>
      </c>
      <c r="F2161" s="9" t="s">
        <v>1053</v>
      </c>
      <c r="G2161" s="8">
        <v>368022</v>
      </c>
      <c r="H2161" s="8">
        <f t="shared" si="139"/>
        <v>4968298</v>
      </c>
      <c r="I2161" s="5" t="s">
        <v>13</v>
      </c>
      <c r="J2161" s="5" t="s">
        <v>14</v>
      </c>
      <c r="K2161" s="4">
        <f t="shared" si="140"/>
        <v>45326</v>
      </c>
      <c r="L2161" s="14">
        <f>+VLOOKUP(B2161,'[1]TỔNG HỢP .'!E$2057:M$2224,9,0)</f>
        <v>-4968298</v>
      </c>
      <c r="M2161" s="14">
        <f t="shared" si="138"/>
        <v>0</v>
      </c>
      <c r="N2161" s="4" t="str">
        <f>+VLOOKUP(B2161,'[1]TỔNG HỢP .'!E$2057:M$2224,8,0)</f>
        <v>05.02.2024</v>
      </c>
      <c r="O2161" t="s">
        <v>1396</v>
      </c>
    </row>
    <row r="2162" spans="1:15" customFormat="1" hidden="1" x14ac:dyDescent="0.2">
      <c r="A2162" s="4">
        <v>45278</v>
      </c>
      <c r="B2162" s="5">
        <v>75919</v>
      </c>
      <c r="C2162" s="5" t="s">
        <v>10</v>
      </c>
      <c r="D2162" s="5" t="s">
        <v>1024</v>
      </c>
      <c r="E2162" s="8">
        <v>5599796</v>
      </c>
      <c r="F2162" s="9" t="s">
        <v>1053</v>
      </c>
      <c r="G2162" s="8">
        <v>447984</v>
      </c>
      <c r="H2162" s="8">
        <f t="shared" si="139"/>
        <v>6047780</v>
      </c>
      <c r="I2162" s="5" t="s">
        <v>13</v>
      </c>
      <c r="J2162" s="5" t="s">
        <v>14</v>
      </c>
      <c r="K2162" s="4">
        <f t="shared" si="140"/>
        <v>45326</v>
      </c>
      <c r="L2162" s="14">
        <f>+VLOOKUP(B2162,'[1]TỔNG HỢP .'!E$2057:M$2224,9,0)</f>
        <v>-6047780</v>
      </c>
      <c r="M2162" s="14">
        <f t="shared" si="138"/>
        <v>0</v>
      </c>
      <c r="N2162" s="4" t="str">
        <f>+VLOOKUP(B2162,'[1]TỔNG HỢP .'!E$2057:M$2224,8,0)</f>
        <v>05.02.2024</v>
      </c>
      <c r="O2162" t="s">
        <v>1396</v>
      </c>
    </row>
    <row r="2163" spans="1:15" customFormat="1" hidden="1" x14ac:dyDescent="0.2">
      <c r="A2163" s="4">
        <v>45278</v>
      </c>
      <c r="B2163" s="5">
        <v>75920</v>
      </c>
      <c r="C2163" s="5" t="s">
        <v>10</v>
      </c>
      <c r="D2163" s="5" t="s">
        <v>1365</v>
      </c>
      <c r="E2163" s="8">
        <v>1200252</v>
      </c>
      <c r="F2163" s="9" t="s">
        <v>1053</v>
      </c>
      <c r="G2163" s="8">
        <v>96020</v>
      </c>
      <c r="H2163" s="8">
        <f t="shared" si="139"/>
        <v>1296272</v>
      </c>
      <c r="I2163" s="5" t="s">
        <v>13</v>
      </c>
      <c r="J2163" s="5" t="s">
        <v>14</v>
      </c>
      <c r="K2163" s="4">
        <f t="shared" si="140"/>
        <v>45326</v>
      </c>
      <c r="L2163" s="14">
        <f>+VLOOKUP(B2163,'[1]TỔNG HỢP .'!E$2057:M$2224,9,0)</f>
        <v>-1296272</v>
      </c>
      <c r="M2163" s="14">
        <f t="shared" si="138"/>
        <v>0</v>
      </c>
      <c r="N2163" s="4" t="str">
        <f>+VLOOKUP(B2163,'[1]TỔNG HỢP .'!E$2057:M$2224,8,0)</f>
        <v>05.02.2024</v>
      </c>
      <c r="O2163" t="s">
        <v>1396</v>
      </c>
    </row>
    <row r="2164" spans="1:15" customFormat="1" hidden="1" x14ac:dyDescent="0.2">
      <c r="A2164" s="4">
        <v>45278</v>
      </c>
      <c r="B2164" s="5">
        <v>75921</v>
      </c>
      <c r="C2164" s="5" t="s">
        <v>10</v>
      </c>
      <c r="D2164" s="5" t="s">
        <v>1337</v>
      </c>
      <c r="E2164" s="8">
        <v>1200252</v>
      </c>
      <c r="F2164" s="9" t="s">
        <v>1053</v>
      </c>
      <c r="G2164" s="8">
        <v>96020</v>
      </c>
      <c r="H2164" s="8">
        <f t="shared" si="139"/>
        <v>1296272</v>
      </c>
      <c r="I2164" s="5" t="s">
        <v>13</v>
      </c>
      <c r="J2164" s="5" t="s">
        <v>14</v>
      </c>
      <c r="K2164" s="4">
        <f t="shared" si="140"/>
        <v>45326</v>
      </c>
      <c r="L2164" s="14">
        <f>+VLOOKUP(B2164,'[1]TỔNG HỢP .'!E$2057:M$2224,9,0)</f>
        <v>-1296272</v>
      </c>
      <c r="M2164" s="14">
        <f t="shared" si="138"/>
        <v>0</v>
      </c>
      <c r="N2164" s="4" t="str">
        <f>+VLOOKUP(B2164,'[1]TỔNG HỢP .'!E$2057:M$2224,8,0)</f>
        <v>05.02.2024</v>
      </c>
      <c r="O2164" t="s">
        <v>1396</v>
      </c>
    </row>
    <row r="2165" spans="1:15" customFormat="1" hidden="1" x14ac:dyDescent="0.2">
      <c r="A2165" s="4">
        <v>45278</v>
      </c>
      <c r="B2165" s="5">
        <v>75922</v>
      </c>
      <c r="C2165" s="5" t="s">
        <v>10</v>
      </c>
      <c r="D2165" s="5" t="s">
        <v>1339</v>
      </c>
      <c r="E2165" s="8">
        <v>999520</v>
      </c>
      <c r="F2165" s="9" t="s">
        <v>1053</v>
      </c>
      <c r="G2165" s="8">
        <v>79962</v>
      </c>
      <c r="H2165" s="8">
        <f t="shared" si="139"/>
        <v>1079482</v>
      </c>
      <c r="I2165" s="5" t="s">
        <v>13</v>
      </c>
      <c r="J2165" s="5" t="s">
        <v>14</v>
      </c>
      <c r="K2165" s="4">
        <f t="shared" si="140"/>
        <v>45326</v>
      </c>
      <c r="L2165" s="14">
        <f>+VLOOKUP(B2165,'[1]TỔNG HỢP .'!E$2057:M$2224,9,0)</f>
        <v>-1079482</v>
      </c>
      <c r="M2165" s="14">
        <f t="shared" si="138"/>
        <v>0</v>
      </c>
      <c r="N2165" s="4" t="str">
        <f>+VLOOKUP(B2165,'[1]TỔNG HỢP .'!E$2057:M$2224,8,0)</f>
        <v>05.02.2024</v>
      </c>
      <c r="O2165" t="s">
        <v>1396</v>
      </c>
    </row>
    <row r="2166" spans="1:15" customFormat="1" hidden="1" x14ac:dyDescent="0.2">
      <c r="A2166" s="4">
        <v>45278</v>
      </c>
      <c r="B2166" s="5">
        <v>75923</v>
      </c>
      <c r="C2166" s="5" t="s">
        <v>10</v>
      </c>
      <c r="D2166" s="5" t="s">
        <v>1312</v>
      </c>
      <c r="E2166" s="8">
        <v>1710684</v>
      </c>
      <c r="F2166" s="9" t="s">
        <v>1053</v>
      </c>
      <c r="G2166" s="8">
        <v>136855</v>
      </c>
      <c r="H2166" s="8">
        <f t="shared" si="139"/>
        <v>1847539</v>
      </c>
      <c r="I2166" s="5" t="s">
        <v>13</v>
      </c>
      <c r="J2166" s="5" t="s">
        <v>14</v>
      </c>
      <c r="K2166" s="4">
        <f t="shared" si="140"/>
        <v>45326</v>
      </c>
      <c r="L2166" s="14">
        <f>+VLOOKUP(B2166,'[1]TỔNG HỢP .'!E$2057:M$2224,9,0)</f>
        <v>-1847539</v>
      </c>
      <c r="M2166" s="14">
        <f t="shared" si="138"/>
        <v>0</v>
      </c>
      <c r="N2166" s="4" t="str">
        <f>+VLOOKUP(B2166,'[1]TỔNG HỢP .'!E$2057:M$2224,8,0)</f>
        <v>05.02.2024</v>
      </c>
      <c r="O2166" t="s">
        <v>1396</v>
      </c>
    </row>
    <row r="2167" spans="1:15" customFormat="1" hidden="1" x14ac:dyDescent="0.2">
      <c r="A2167" s="4">
        <v>45278</v>
      </c>
      <c r="B2167" s="5">
        <v>75924</v>
      </c>
      <c r="C2167" s="5" t="s">
        <v>10</v>
      </c>
      <c r="D2167" s="5" t="s">
        <v>1366</v>
      </c>
      <c r="E2167" s="8">
        <v>1200252</v>
      </c>
      <c r="F2167" s="9" t="s">
        <v>1053</v>
      </c>
      <c r="G2167" s="8">
        <v>96020</v>
      </c>
      <c r="H2167" s="8">
        <f t="shared" si="139"/>
        <v>1296272</v>
      </c>
      <c r="I2167" s="5" t="s">
        <v>13</v>
      </c>
      <c r="J2167" s="5" t="s">
        <v>14</v>
      </c>
      <c r="K2167" s="4">
        <f t="shared" si="140"/>
        <v>45326</v>
      </c>
      <c r="L2167" s="14">
        <f>+VLOOKUP(B2167,'[1]TỔNG HỢP .'!E$2057:M$2224,9,0)</f>
        <v>-1296272</v>
      </c>
      <c r="M2167" s="14">
        <f t="shared" si="138"/>
        <v>0</v>
      </c>
      <c r="N2167" s="4" t="str">
        <f>+VLOOKUP(B2167,'[1]TỔNG HỢP .'!E$2057:M$2224,8,0)</f>
        <v>05.02.2024</v>
      </c>
      <c r="O2167" t="s">
        <v>1396</v>
      </c>
    </row>
    <row r="2168" spans="1:15" customFormat="1" hidden="1" x14ac:dyDescent="0.2">
      <c r="A2168" s="4">
        <v>45278</v>
      </c>
      <c r="B2168" s="5">
        <v>75925</v>
      </c>
      <c r="C2168" s="5" t="s">
        <v>10</v>
      </c>
      <c r="D2168" s="5" t="s">
        <v>1312</v>
      </c>
      <c r="E2168" s="8">
        <v>1698640</v>
      </c>
      <c r="F2168" s="9" t="s">
        <v>1053</v>
      </c>
      <c r="G2168" s="8">
        <v>135891</v>
      </c>
      <c r="H2168" s="8">
        <f t="shared" si="139"/>
        <v>1834531</v>
      </c>
      <c r="I2168" s="5" t="s">
        <v>13</v>
      </c>
      <c r="J2168" s="5" t="s">
        <v>14</v>
      </c>
      <c r="K2168" s="4">
        <f t="shared" si="140"/>
        <v>45326</v>
      </c>
      <c r="L2168" s="14">
        <f>+VLOOKUP(B2168,'[1]TỔNG HỢP .'!E$2057:M$2224,9,0)</f>
        <v>-1834531</v>
      </c>
      <c r="M2168" s="14">
        <f t="shared" si="138"/>
        <v>0</v>
      </c>
      <c r="N2168" s="4" t="str">
        <f>+VLOOKUP(B2168,'[1]TỔNG HỢP .'!E$2057:M$2224,8,0)</f>
        <v>05.02.2024</v>
      </c>
      <c r="O2168" t="s">
        <v>1396</v>
      </c>
    </row>
    <row r="2169" spans="1:15" customFormat="1" hidden="1" x14ac:dyDescent="0.2">
      <c r="A2169" s="4">
        <v>45278</v>
      </c>
      <c r="B2169" s="5">
        <v>75941</v>
      </c>
      <c r="C2169" s="5" t="s">
        <v>10</v>
      </c>
      <c r="D2169" s="5" t="s">
        <v>69</v>
      </c>
      <c r="E2169" s="8">
        <v>861464</v>
      </c>
      <c r="F2169" s="9" t="s">
        <v>1053</v>
      </c>
      <c r="G2169" s="8">
        <v>68917</v>
      </c>
      <c r="H2169" s="8">
        <f t="shared" si="139"/>
        <v>930381</v>
      </c>
      <c r="I2169" s="5" t="s">
        <v>13</v>
      </c>
      <c r="J2169" s="5" t="s">
        <v>14</v>
      </c>
      <c r="K2169" s="4">
        <f t="shared" si="140"/>
        <v>45326</v>
      </c>
      <c r="L2169" s="14">
        <f>+VLOOKUP(B2169,'[1]TỔNG HỢP .'!E$2057:M$2224,9,0)</f>
        <v>-930381</v>
      </c>
      <c r="M2169" s="14">
        <f t="shared" si="138"/>
        <v>0</v>
      </c>
      <c r="N2169" s="4" t="str">
        <f>+VLOOKUP(B2169,'[1]TỔNG HỢP .'!E$2057:M$2224,8,0)</f>
        <v>05.02.2024</v>
      </c>
      <c r="O2169" t="s">
        <v>1396</v>
      </c>
    </row>
    <row r="2170" spans="1:15" customFormat="1" hidden="1" x14ac:dyDescent="0.2">
      <c r="A2170" s="4">
        <v>45278</v>
      </c>
      <c r="B2170" s="5">
        <v>75942</v>
      </c>
      <c r="C2170" s="5" t="s">
        <v>10</v>
      </c>
      <c r="D2170" s="5" t="s">
        <v>1025</v>
      </c>
      <c r="E2170" s="8">
        <v>1492984</v>
      </c>
      <c r="F2170" s="9" t="s">
        <v>1053</v>
      </c>
      <c r="G2170" s="8">
        <v>119439</v>
      </c>
      <c r="H2170" s="8">
        <f t="shared" si="139"/>
        <v>1612423</v>
      </c>
      <c r="I2170" s="5" t="s">
        <v>13</v>
      </c>
      <c r="J2170" s="5" t="s">
        <v>14</v>
      </c>
      <c r="K2170" s="4">
        <f t="shared" si="140"/>
        <v>45326</v>
      </c>
      <c r="L2170" s="14">
        <f>+VLOOKUP(B2170,'[1]TỔNG HỢP .'!E$2057:M$2224,9,0)</f>
        <v>-1612423</v>
      </c>
      <c r="M2170" s="14">
        <f t="shared" ref="M2170:M2177" si="141">+L2170+H2170</f>
        <v>0</v>
      </c>
      <c r="N2170" s="4" t="str">
        <f>+VLOOKUP(B2170,'[1]TỔNG HỢP .'!E$2057:M$2224,8,0)</f>
        <v>05.02.2024</v>
      </c>
      <c r="O2170" t="s">
        <v>1396</v>
      </c>
    </row>
    <row r="2171" spans="1:15" customFormat="1" hidden="1" x14ac:dyDescent="0.2">
      <c r="A2171" s="4">
        <v>45279</v>
      </c>
      <c r="B2171" s="5">
        <v>75946</v>
      </c>
      <c r="C2171" s="5" t="s">
        <v>10</v>
      </c>
      <c r="D2171" s="5" t="s">
        <v>175</v>
      </c>
      <c r="E2171" s="8">
        <v>1468640</v>
      </c>
      <c r="F2171" s="9" t="s">
        <v>1053</v>
      </c>
      <c r="G2171" s="8">
        <v>117491</v>
      </c>
      <c r="H2171" s="8">
        <f t="shared" si="139"/>
        <v>1586131</v>
      </c>
      <c r="I2171" s="5" t="s">
        <v>13</v>
      </c>
      <c r="J2171" s="5" t="s">
        <v>14</v>
      </c>
      <c r="K2171" s="4">
        <f t="shared" si="140"/>
        <v>45327</v>
      </c>
      <c r="L2171" s="14">
        <f>+VLOOKUP(B2171,'[1]TỔNG HỢP .'!E$2057:M$2224,9,0)</f>
        <v>-1586131</v>
      </c>
      <c r="M2171" s="14">
        <f t="shared" si="141"/>
        <v>0</v>
      </c>
      <c r="N2171" s="4" t="str">
        <f>+VLOOKUP(B2171,'[1]TỔNG HỢP .'!E$2057:M$2224,8,0)</f>
        <v>05.02.2024</v>
      </c>
      <c r="O2171" t="s">
        <v>1396</v>
      </c>
    </row>
    <row r="2172" spans="1:15" customFormat="1" hidden="1" x14ac:dyDescent="0.2">
      <c r="A2172" s="4">
        <v>45279</v>
      </c>
      <c r="B2172" s="5">
        <v>76018</v>
      </c>
      <c r="C2172" s="5" t="s">
        <v>10</v>
      </c>
      <c r="D2172" s="5" t="s">
        <v>77</v>
      </c>
      <c r="E2172" s="8">
        <v>999520</v>
      </c>
      <c r="F2172" s="9" t="s">
        <v>1053</v>
      </c>
      <c r="G2172" s="8">
        <v>79962</v>
      </c>
      <c r="H2172" s="8">
        <f t="shared" si="139"/>
        <v>1079482</v>
      </c>
      <c r="I2172" s="5" t="s">
        <v>13</v>
      </c>
      <c r="J2172" s="5" t="s">
        <v>14</v>
      </c>
      <c r="K2172" s="4">
        <f t="shared" si="140"/>
        <v>45327</v>
      </c>
      <c r="L2172" s="14">
        <f>+VLOOKUP(B2172,'[1]TỔNG HỢP .'!E$2057:M$2224,9,0)</f>
        <v>-1079482</v>
      </c>
      <c r="M2172" s="14">
        <f t="shared" si="141"/>
        <v>0</v>
      </c>
      <c r="N2172" s="4" t="str">
        <f>+VLOOKUP(B2172,'[1]TỔNG HỢP .'!E$2057:M$2224,8,0)</f>
        <v>05.02.2024</v>
      </c>
      <c r="O2172" t="s">
        <v>1396</v>
      </c>
    </row>
    <row r="2173" spans="1:15" customFormat="1" hidden="1" x14ac:dyDescent="0.2">
      <c r="A2173" s="4">
        <v>45279</v>
      </c>
      <c r="B2173" s="5">
        <v>76019</v>
      </c>
      <c r="C2173" s="5" t="s">
        <v>10</v>
      </c>
      <c r="D2173" s="5" t="s">
        <v>80</v>
      </c>
      <c r="E2173" s="8">
        <v>999520</v>
      </c>
      <c r="F2173" s="9" t="s">
        <v>1053</v>
      </c>
      <c r="G2173" s="8">
        <v>79962</v>
      </c>
      <c r="H2173" s="8">
        <f t="shared" si="139"/>
        <v>1079482</v>
      </c>
      <c r="I2173" s="5" t="s">
        <v>13</v>
      </c>
      <c r="J2173" s="5" t="s">
        <v>14</v>
      </c>
      <c r="K2173" s="4">
        <f t="shared" si="140"/>
        <v>45327</v>
      </c>
      <c r="L2173" s="14">
        <f>+VLOOKUP(B2173,'[1]TỔNG HỢP .'!E$2057:M$2224,9,0)</f>
        <v>-1079482</v>
      </c>
      <c r="M2173" s="14">
        <f t="shared" si="141"/>
        <v>0</v>
      </c>
      <c r="N2173" s="4" t="str">
        <f>+VLOOKUP(B2173,'[1]TỔNG HỢP .'!E$2057:M$2224,8,0)</f>
        <v>05.02.2024</v>
      </c>
      <c r="O2173" t="s">
        <v>1396</v>
      </c>
    </row>
    <row r="2174" spans="1:15" customFormat="1" hidden="1" x14ac:dyDescent="0.2">
      <c r="A2174" s="4">
        <v>45279</v>
      </c>
      <c r="B2174" s="5">
        <v>76020</v>
      </c>
      <c r="C2174" s="5" t="s">
        <v>10</v>
      </c>
      <c r="D2174" s="5" t="s">
        <v>1028</v>
      </c>
      <c r="E2174" s="8">
        <v>999520</v>
      </c>
      <c r="F2174" s="9" t="s">
        <v>1053</v>
      </c>
      <c r="G2174" s="8">
        <v>79962</v>
      </c>
      <c r="H2174" s="8">
        <f t="shared" si="139"/>
        <v>1079482</v>
      </c>
      <c r="I2174" s="5" t="s">
        <v>13</v>
      </c>
      <c r="J2174" s="5" t="s">
        <v>14</v>
      </c>
      <c r="K2174" s="4">
        <f t="shared" si="140"/>
        <v>45327</v>
      </c>
      <c r="L2174" s="14">
        <f>+VLOOKUP(B2174,'[1]TỔNG HỢP .'!E$2057:M$2224,9,0)</f>
        <v>-1079482</v>
      </c>
      <c r="M2174" s="14">
        <f t="shared" si="141"/>
        <v>0</v>
      </c>
      <c r="N2174" s="4" t="str">
        <f>+VLOOKUP(B2174,'[1]TỔNG HỢP .'!E$2057:M$2224,8,0)</f>
        <v>05.02.2024</v>
      </c>
      <c r="O2174" t="s">
        <v>1396</v>
      </c>
    </row>
    <row r="2175" spans="1:15" customFormat="1" hidden="1" x14ac:dyDescent="0.2">
      <c r="A2175" s="4">
        <v>45279</v>
      </c>
      <c r="B2175" s="5">
        <v>76036</v>
      </c>
      <c r="C2175" s="5" t="s">
        <v>10</v>
      </c>
      <c r="D2175" s="5" t="s">
        <v>94</v>
      </c>
      <c r="E2175" s="8">
        <v>4776900</v>
      </c>
      <c r="F2175" s="9" t="s">
        <v>1053</v>
      </c>
      <c r="G2175" s="8">
        <v>382152</v>
      </c>
      <c r="H2175" s="8">
        <f t="shared" si="139"/>
        <v>5159052</v>
      </c>
      <c r="I2175" s="5" t="s">
        <v>13</v>
      </c>
      <c r="J2175" s="5" t="s">
        <v>14</v>
      </c>
      <c r="K2175" s="4">
        <f t="shared" si="140"/>
        <v>45327</v>
      </c>
      <c r="L2175" s="14">
        <f>+VLOOKUP(B2175,'[1]TỔNG HỢP .'!E$2057:M$2224,9,0)</f>
        <v>-5159052</v>
      </c>
      <c r="M2175" s="14">
        <f t="shared" si="141"/>
        <v>0</v>
      </c>
      <c r="N2175" s="4" t="str">
        <f>+VLOOKUP(B2175,'[1]TỔNG HỢP .'!E$2057:M$2224,8,0)</f>
        <v>05.02.2024</v>
      </c>
      <c r="O2175" t="s">
        <v>1396</v>
      </c>
    </row>
    <row r="2176" spans="1:15" customFormat="1" hidden="1" x14ac:dyDescent="0.2">
      <c r="A2176" s="4">
        <v>45279</v>
      </c>
      <c r="B2176" s="5">
        <v>76043</v>
      </c>
      <c r="C2176" s="5" t="s">
        <v>10</v>
      </c>
      <c r="D2176" s="5" t="s">
        <v>123</v>
      </c>
      <c r="E2176" s="8">
        <v>1468640</v>
      </c>
      <c r="F2176" s="9" t="s">
        <v>1053</v>
      </c>
      <c r="G2176" s="8">
        <v>117491</v>
      </c>
      <c r="H2176" s="8">
        <f t="shared" si="139"/>
        <v>1586131</v>
      </c>
      <c r="I2176" s="5" t="s">
        <v>13</v>
      </c>
      <c r="J2176" s="5" t="s">
        <v>14</v>
      </c>
      <c r="K2176" s="4">
        <f t="shared" si="140"/>
        <v>45327</v>
      </c>
      <c r="L2176" s="14">
        <f>+VLOOKUP(B2176,'[1]TỔNG HỢP .'!E$2057:M$2224,9,0)</f>
        <v>-1586131</v>
      </c>
      <c r="M2176" s="14">
        <f t="shared" si="141"/>
        <v>0</v>
      </c>
      <c r="N2176" s="4" t="str">
        <f>+VLOOKUP(B2176,'[1]TỔNG HỢP .'!E$2057:M$2224,8,0)</f>
        <v>05.02.2024</v>
      </c>
      <c r="O2176" t="s">
        <v>1396</v>
      </c>
    </row>
    <row r="2177" spans="1:15" customFormat="1" hidden="1" x14ac:dyDescent="0.2">
      <c r="A2177" s="4">
        <v>45279</v>
      </c>
      <c r="B2177" s="5">
        <v>76044</v>
      </c>
      <c r="C2177" s="5" t="s">
        <v>10</v>
      </c>
      <c r="D2177" s="5" t="s">
        <v>90</v>
      </c>
      <c r="E2177" s="8">
        <v>2468160</v>
      </c>
      <c r="F2177" s="9" t="s">
        <v>1053</v>
      </c>
      <c r="G2177" s="8">
        <v>197453</v>
      </c>
      <c r="H2177" s="8">
        <f t="shared" si="139"/>
        <v>2665613</v>
      </c>
      <c r="I2177" s="5" t="s">
        <v>13</v>
      </c>
      <c r="J2177" s="5" t="s">
        <v>14</v>
      </c>
      <c r="K2177" s="4">
        <f t="shared" si="140"/>
        <v>45327</v>
      </c>
      <c r="L2177" s="14">
        <f>+VLOOKUP(B2177,'[1]TỔNG HỢP .'!E$2057:M$2224,9,0)</f>
        <v>-2665613</v>
      </c>
      <c r="M2177" s="14">
        <f t="shared" si="141"/>
        <v>0</v>
      </c>
      <c r="N2177" s="4" t="str">
        <f>+VLOOKUP(B2177,'[1]TỔNG HỢP .'!E$2057:M$2224,8,0)</f>
        <v>05.02.2024</v>
      </c>
      <c r="O2177" t="s">
        <v>1396</v>
      </c>
    </row>
    <row r="2178" spans="1:15" customFormat="1" hidden="1" x14ac:dyDescent="0.2">
      <c r="A2178" s="4">
        <v>45280</v>
      </c>
      <c r="B2178" s="5">
        <v>17053</v>
      </c>
      <c r="C2178" s="5" t="s">
        <v>748</v>
      </c>
      <c r="D2178" s="5" t="s">
        <v>1367</v>
      </c>
      <c r="E2178" s="8">
        <v>-559419</v>
      </c>
      <c r="F2178" s="9" t="s">
        <v>1053</v>
      </c>
      <c r="G2178" s="8">
        <v>-44754</v>
      </c>
      <c r="H2178" s="8">
        <f t="shared" si="139"/>
        <v>-604173</v>
      </c>
      <c r="I2178" s="5" t="s">
        <v>13</v>
      </c>
      <c r="J2178" s="5" t="s">
        <v>14</v>
      </c>
      <c r="K2178" s="4">
        <f t="shared" si="140"/>
        <v>45328</v>
      </c>
      <c r="L2178" s="14">
        <f>+VLOOKUP(B2178,'[1]TỔNG HỢP .'!E$1855:N$1986,10,0)</f>
        <v>604173</v>
      </c>
      <c r="M2178" s="14">
        <f t="shared" ref="M2178:M2212" si="142">+L2178+H2178</f>
        <v>0</v>
      </c>
      <c r="N2178" s="4" t="str">
        <f>+VLOOKUP(B2178,'[1]TỔNG HỢP .'!E$1855:N$1986,8,0)</f>
        <v>05.01.2024</v>
      </c>
      <c r="O2178" t="s">
        <v>1378</v>
      </c>
    </row>
    <row r="2179" spans="1:15" customFormat="1" hidden="1" x14ac:dyDescent="0.2">
      <c r="A2179" s="4">
        <v>45280</v>
      </c>
      <c r="B2179" s="5">
        <v>76052</v>
      </c>
      <c r="C2179" s="5" t="s">
        <v>10</v>
      </c>
      <c r="D2179" s="5" t="s">
        <v>1309</v>
      </c>
      <c r="E2179" s="8">
        <v>4898108</v>
      </c>
      <c r="F2179" s="9" t="s">
        <v>1053</v>
      </c>
      <c r="G2179" s="8">
        <v>391849</v>
      </c>
      <c r="H2179" s="8">
        <f t="shared" si="139"/>
        <v>5289957</v>
      </c>
      <c r="I2179" s="5" t="s">
        <v>13</v>
      </c>
      <c r="J2179" s="5" t="s">
        <v>14</v>
      </c>
      <c r="K2179" s="4">
        <f t="shared" si="140"/>
        <v>45328</v>
      </c>
      <c r="L2179" s="14">
        <f>+VLOOKUP(B2179,'[1]TỔNG HỢP .'!E$2057:M$2224,9,0)</f>
        <v>-5289957</v>
      </c>
      <c r="M2179" s="14">
        <f t="shared" si="142"/>
        <v>0</v>
      </c>
      <c r="N2179" s="4" t="str">
        <f>+VLOOKUP(B2179,'[1]TỔNG HỢP .'!E$2057:M$2224,8,0)</f>
        <v>05.02.2024</v>
      </c>
      <c r="O2179" t="s">
        <v>1396</v>
      </c>
    </row>
    <row r="2180" spans="1:15" customFormat="1" hidden="1" x14ac:dyDescent="0.2">
      <c r="A2180" s="4">
        <v>45280</v>
      </c>
      <c r="B2180" s="5">
        <v>76053</v>
      </c>
      <c r="C2180" s="5" t="s">
        <v>10</v>
      </c>
      <c r="D2180" s="5" t="s">
        <v>1305</v>
      </c>
      <c r="E2180" s="8">
        <v>6278220</v>
      </c>
      <c r="F2180" s="9" t="s">
        <v>1053</v>
      </c>
      <c r="G2180" s="8">
        <v>502258</v>
      </c>
      <c r="H2180" s="8">
        <f t="shared" si="139"/>
        <v>6780478</v>
      </c>
      <c r="I2180" s="5" t="s">
        <v>13</v>
      </c>
      <c r="J2180" s="5" t="s">
        <v>14</v>
      </c>
      <c r="K2180" s="4">
        <f t="shared" si="140"/>
        <v>45328</v>
      </c>
      <c r="L2180" s="14">
        <f>+VLOOKUP(B2180,'[1]TỔNG HỢP .'!E$2057:M$2224,9,0)</f>
        <v>-6780478</v>
      </c>
      <c r="M2180" s="14">
        <f t="shared" si="142"/>
        <v>0</v>
      </c>
      <c r="N2180" s="4" t="str">
        <f>+VLOOKUP(B2180,'[1]TỔNG HỢP .'!E$2057:M$2224,8,0)</f>
        <v>05.02.2024</v>
      </c>
      <c r="O2180" t="s">
        <v>1396</v>
      </c>
    </row>
    <row r="2181" spans="1:15" customFormat="1" hidden="1" x14ac:dyDescent="0.2">
      <c r="A2181" s="4">
        <v>45280</v>
      </c>
      <c r="B2181" s="5">
        <v>76054</v>
      </c>
      <c r="C2181" s="5" t="s">
        <v>10</v>
      </c>
      <c r="D2181" s="5" t="s">
        <v>1319</v>
      </c>
      <c r="E2181" s="8">
        <v>1669372</v>
      </c>
      <c r="F2181" s="9" t="s">
        <v>1053</v>
      </c>
      <c r="G2181" s="8">
        <v>133550</v>
      </c>
      <c r="H2181" s="8">
        <f t="shared" si="139"/>
        <v>1802922</v>
      </c>
      <c r="I2181" s="5" t="s">
        <v>13</v>
      </c>
      <c r="J2181" s="5" t="s">
        <v>14</v>
      </c>
      <c r="K2181" s="4">
        <f t="shared" si="140"/>
        <v>45328</v>
      </c>
      <c r="L2181" s="14">
        <f>+VLOOKUP(B2181,'[1]TỔNG HỢP .'!E$2057:M$2224,9,0)</f>
        <v>-1802922</v>
      </c>
      <c r="M2181" s="14">
        <f t="shared" si="142"/>
        <v>0</v>
      </c>
      <c r="N2181" s="4" t="str">
        <f>+VLOOKUP(B2181,'[1]TỔNG HỢP .'!E$2057:M$2224,8,0)</f>
        <v>05.02.2024</v>
      </c>
      <c r="O2181" t="s">
        <v>1396</v>
      </c>
    </row>
    <row r="2182" spans="1:15" customFormat="1" hidden="1" x14ac:dyDescent="0.2">
      <c r="A2182" s="4">
        <v>45280</v>
      </c>
      <c r="B2182" s="5">
        <v>76055</v>
      </c>
      <c r="C2182" s="5" t="s">
        <v>10</v>
      </c>
      <c r="D2182" s="5" t="s">
        <v>1319</v>
      </c>
      <c r="E2182" s="8">
        <v>1468640</v>
      </c>
      <c r="F2182" s="9" t="s">
        <v>1053</v>
      </c>
      <c r="G2182" s="8">
        <v>117491</v>
      </c>
      <c r="H2182" s="8">
        <f t="shared" si="139"/>
        <v>1586131</v>
      </c>
      <c r="I2182" s="5" t="s">
        <v>13</v>
      </c>
      <c r="J2182" s="5" t="s">
        <v>14</v>
      </c>
      <c r="K2182" s="4">
        <f t="shared" si="140"/>
        <v>45328</v>
      </c>
      <c r="L2182" s="14">
        <f>+VLOOKUP(B2182,'[1]TỔNG HỢP .'!E$2057:M$2224,9,0)</f>
        <v>-1586131</v>
      </c>
      <c r="M2182" s="14">
        <f t="shared" si="142"/>
        <v>0</v>
      </c>
      <c r="N2182" s="4" t="str">
        <f>+VLOOKUP(B2182,'[1]TỔNG HỢP .'!E$2057:M$2224,8,0)</f>
        <v>05.02.2024</v>
      </c>
      <c r="O2182" t="s">
        <v>1396</v>
      </c>
    </row>
    <row r="2183" spans="1:15" customFormat="1" hidden="1" x14ac:dyDescent="0.2">
      <c r="A2183" s="4">
        <v>45280</v>
      </c>
      <c r="B2183" s="5">
        <v>76056</v>
      </c>
      <c r="C2183" s="5" t="s">
        <v>10</v>
      </c>
      <c r="D2183" s="5" t="s">
        <v>1320</v>
      </c>
      <c r="E2183" s="8">
        <v>1669372</v>
      </c>
      <c r="F2183" s="9" t="s">
        <v>1053</v>
      </c>
      <c r="G2183" s="8">
        <v>133550</v>
      </c>
      <c r="H2183" s="8">
        <f t="shared" si="139"/>
        <v>1802922</v>
      </c>
      <c r="I2183" s="5" t="s">
        <v>13</v>
      </c>
      <c r="J2183" s="5" t="s">
        <v>14</v>
      </c>
      <c r="K2183" s="4">
        <f t="shared" si="140"/>
        <v>45328</v>
      </c>
      <c r="L2183" s="14">
        <f>+VLOOKUP(B2183,'[1]TỔNG HỢP .'!E$2057:M$2224,9,0)</f>
        <v>-1802922</v>
      </c>
      <c r="M2183" s="14">
        <f t="shared" si="142"/>
        <v>0</v>
      </c>
      <c r="N2183" s="4" t="str">
        <f>+VLOOKUP(B2183,'[1]TỔNG HỢP .'!E$2057:M$2224,8,0)</f>
        <v>05.02.2024</v>
      </c>
      <c r="O2183" t="s">
        <v>1396</v>
      </c>
    </row>
    <row r="2184" spans="1:15" customFormat="1" hidden="1" x14ac:dyDescent="0.2">
      <c r="A2184" s="4">
        <v>45280</v>
      </c>
      <c r="B2184" s="5">
        <v>76057</v>
      </c>
      <c r="C2184" s="5" t="s">
        <v>10</v>
      </c>
      <c r="D2184" s="5" t="s">
        <v>1320</v>
      </c>
      <c r="E2184" s="8">
        <v>1807372</v>
      </c>
      <c r="F2184" s="9" t="s">
        <v>1053</v>
      </c>
      <c r="G2184" s="8">
        <v>144590</v>
      </c>
      <c r="H2184" s="8">
        <f t="shared" si="139"/>
        <v>1951962</v>
      </c>
      <c r="I2184" s="5" t="s">
        <v>13</v>
      </c>
      <c r="J2184" s="5" t="s">
        <v>14</v>
      </c>
      <c r="K2184" s="4">
        <f t="shared" si="140"/>
        <v>45328</v>
      </c>
      <c r="L2184" s="14">
        <f>+VLOOKUP(B2184,'[1]TỔNG HỢP .'!E$2057:M$2224,9,0)</f>
        <v>-1951962</v>
      </c>
      <c r="M2184" s="14">
        <f t="shared" si="142"/>
        <v>0</v>
      </c>
      <c r="N2184" s="4" t="str">
        <f>+VLOOKUP(B2184,'[1]TỔNG HỢP .'!E$2057:M$2224,8,0)</f>
        <v>05.02.2024</v>
      </c>
      <c r="O2184" t="s">
        <v>1396</v>
      </c>
    </row>
    <row r="2185" spans="1:15" customFormat="1" hidden="1" x14ac:dyDescent="0.2">
      <c r="A2185" s="4">
        <v>45280</v>
      </c>
      <c r="B2185" s="5">
        <v>76060</v>
      </c>
      <c r="C2185" s="5" t="s">
        <v>10</v>
      </c>
      <c r="D2185" s="5" t="s">
        <v>188</v>
      </c>
      <c r="E2185" s="8">
        <v>5776420</v>
      </c>
      <c r="F2185" s="9" t="s">
        <v>1053</v>
      </c>
      <c r="G2185" s="8">
        <v>462114</v>
      </c>
      <c r="H2185" s="8">
        <f t="shared" si="139"/>
        <v>6238534</v>
      </c>
      <c r="I2185" s="5" t="s">
        <v>13</v>
      </c>
      <c r="J2185" s="5" t="s">
        <v>14</v>
      </c>
      <c r="K2185" s="4">
        <f t="shared" si="140"/>
        <v>45328</v>
      </c>
      <c r="L2185" s="14">
        <f>+VLOOKUP(B2185,'[1]TỔNG HỢP .'!E$2057:M$2224,9,0)</f>
        <v>-6238534</v>
      </c>
      <c r="M2185" s="14">
        <f t="shared" si="142"/>
        <v>0</v>
      </c>
      <c r="N2185" s="4" t="str">
        <f>+VLOOKUP(B2185,'[1]TỔNG HỢP .'!E$2057:M$2224,8,0)</f>
        <v>05.02.2024</v>
      </c>
      <c r="O2185" t="s">
        <v>1396</v>
      </c>
    </row>
    <row r="2186" spans="1:15" customFormat="1" hidden="1" x14ac:dyDescent="0.2">
      <c r="A2186" s="4">
        <v>45280</v>
      </c>
      <c r="B2186" s="5">
        <v>76062</v>
      </c>
      <c r="C2186" s="5" t="s">
        <v>10</v>
      </c>
      <c r="D2186" s="5" t="s">
        <v>188</v>
      </c>
      <c r="E2186" s="8">
        <v>999520</v>
      </c>
      <c r="F2186" s="9" t="s">
        <v>1053</v>
      </c>
      <c r="G2186" s="8">
        <v>79962</v>
      </c>
      <c r="H2186" s="8">
        <f t="shared" si="139"/>
        <v>1079482</v>
      </c>
      <c r="I2186" s="5" t="s">
        <v>13</v>
      </c>
      <c r="J2186" s="5" t="s">
        <v>14</v>
      </c>
      <c r="K2186" s="4">
        <f t="shared" si="140"/>
        <v>45328</v>
      </c>
      <c r="L2186" s="14">
        <f>+VLOOKUP(B2186,'[1]TỔNG HỢP .'!E$2057:M$2224,9,0)</f>
        <v>-1079482</v>
      </c>
      <c r="M2186" s="14">
        <f t="shared" si="142"/>
        <v>0</v>
      </c>
      <c r="N2186" s="4" t="str">
        <f>+VLOOKUP(B2186,'[1]TỔNG HỢP .'!E$2057:M$2224,8,0)</f>
        <v>05.02.2024</v>
      </c>
      <c r="O2186" t="s">
        <v>1396</v>
      </c>
    </row>
    <row r="2187" spans="1:15" customFormat="1" hidden="1" x14ac:dyDescent="0.2">
      <c r="A2187" s="4">
        <v>45280</v>
      </c>
      <c r="B2187" s="5">
        <v>76072</v>
      </c>
      <c r="C2187" s="5" t="s">
        <v>10</v>
      </c>
      <c r="D2187" s="5" t="s">
        <v>80</v>
      </c>
      <c r="E2187" s="8">
        <v>1999040</v>
      </c>
      <c r="F2187" s="9" t="s">
        <v>1053</v>
      </c>
      <c r="G2187" s="8">
        <v>159923</v>
      </c>
      <c r="H2187" s="8">
        <f t="shared" si="139"/>
        <v>2158963</v>
      </c>
      <c r="I2187" s="5" t="s">
        <v>13</v>
      </c>
      <c r="J2187" s="5" t="s">
        <v>14</v>
      </c>
      <c r="K2187" s="4">
        <f t="shared" si="140"/>
        <v>45328</v>
      </c>
      <c r="L2187" s="14">
        <f>+VLOOKUP(B2187,'[1]TỔNG HỢP .'!E$2057:M$2224,9,0)</f>
        <v>-2158963</v>
      </c>
      <c r="M2187" s="14">
        <f t="shared" si="142"/>
        <v>0</v>
      </c>
      <c r="N2187" s="4" t="str">
        <f>+VLOOKUP(B2187,'[1]TỔNG HỢP .'!E$2057:M$2224,8,0)</f>
        <v>05.02.2024</v>
      </c>
      <c r="O2187" t="s">
        <v>1396</v>
      </c>
    </row>
    <row r="2188" spans="1:15" customFormat="1" hidden="1" x14ac:dyDescent="0.2">
      <c r="A2188" s="4">
        <v>45281</v>
      </c>
      <c r="B2188" s="5">
        <v>77046</v>
      </c>
      <c r="C2188" s="5" t="s">
        <v>10</v>
      </c>
      <c r="D2188" s="5" t="s">
        <v>1305</v>
      </c>
      <c r="E2188" s="8">
        <v>2869624</v>
      </c>
      <c r="F2188" s="9" t="s">
        <v>1053</v>
      </c>
      <c r="G2188" s="8">
        <v>229570</v>
      </c>
      <c r="H2188" s="8">
        <f t="shared" si="139"/>
        <v>3099194</v>
      </c>
      <c r="I2188" s="5" t="s">
        <v>13</v>
      </c>
      <c r="J2188" s="5" t="s">
        <v>14</v>
      </c>
      <c r="K2188" s="4">
        <f t="shared" si="140"/>
        <v>45329</v>
      </c>
      <c r="L2188" s="14">
        <f>+VLOOKUP(B2188,'[1]TỔNG HỢP .'!E$2057:M$2224,9,0)</f>
        <v>-3099194</v>
      </c>
      <c r="M2188" s="14">
        <f t="shared" si="142"/>
        <v>0</v>
      </c>
      <c r="N2188" s="4" t="str">
        <f>+VLOOKUP(B2188,'[1]TỔNG HỢP .'!E$2057:M$2224,8,0)</f>
        <v>05.02.2024</v>
      </c>
      <c r="O2188" t="s">
        <v>1396</v>
      </c>
    </row>
    <row r="2189" spans="1:15" customFormat="1" hidden="1" x14ac:dyDescent="0.2">
      <c r="A2189" s="4">
        <v>45281</v>
      </c>
      <c r="B2189" s="5">
        <v>77047</v>
      </c>
      <c r="C2189" s="5" t="s">
        <v>10</v>
      </c>
      <c r="D2189" s="5" t="s">
        <v>1311</v>
      </c>
      <c r="E2189" s="8">
        <v>1468640</v>
      </c>
      <c r="F2189" s="9" t="s">
        <v>1053</v>
      </c>
      <c r="G2189" s="8">
        <v>117491</v>
      </c>
      <c r="H2189" s="8">
        <f t="shared" si="139"/>
        <v>1586131</v>
      </c>
      <c r="I2189" s="5" t="s">
        <v>13</v>
      </c>
      <c r="J2189" s="5" t="s">
        <v>14</v>
      </c>
      <c r="K2189" s="4">
        <f t="shared" si="140"/>
        <v>45329</v>
      </c>
      <c r="L2189" s="14">
        <f>+VLOOKUP(B2189,'[1]TỔNG HỢP .'!E$2057:M$2224,9,0)</f>
        <v>-1586131</v>
      </c>
      <c r="M2189" s="14">
        <f t="shared" si="142"/>
        <v>0</v>
      </c>
      <c r="N2189" s="4" t="str">
        <f>+VLOOKUP(B2189,'[1]TỔNG HỢP .'!E$2057:M$2224,8,0)</f>
        <v>05.02.2024</v>
      </c>
      <c r="O2189" t="s">
        <v>1396</v>
      </c>
    </row>
    <row r="2190" spans="1:15" customFormat="1" hidden="1" x14ac:dyDescent="0.2">
      <c r="A2190" s="4">
        <v>45281</v>
      </c>
      <c r="B2190" s="5">
        <v>77048</v>
      </c>
      <c r="C2190" s="5" t="s">
        <v>10</v>
      </c>
      <c r="D2190" s="5" t="s">
        <v>15</v>
      </c>
      <c r="E2190" s="8">
        <v>2308740</v>
      </c>
      <c r="F2190" s="9" t="s">
        <v>1053</v>
      </c>
      <c r="G2190" s="8">
        <v>184699</v>
      </c>
      <c r="H2190" s="8">
        <f t="shared" si="139"/>
        <v>2493439</v>
      </c>
      <c r="I2190" s="5" t="s">
        <v>13</v>
      </c>
      <c r="J2190" s="5" t="s">
        <v>14</v>
      </c>
      <c r="K2190" s="4">
        <f t="shared" si="140"/>
        <v>45329</v>
      </c>
      <c r="L2190" s="14">
        <f>+VLOOKUP(B2190,'[1]TỔNG HỢP .'!E$2057:M$2224,9,0)</f>
        <v>-2493439</v>
      </c>
      <c r="M2190" s="14">
        <f t="shared" si="142"/>
        <v>0</v>
      </c>
      <c r="N2190" s="4" t="str">
        <f>+VLOOKUP(B2190,'[1]TỔNG HỢP .'!E$2057:M$2224,8,0)</f>
        <v>05.02.2024</v>
      </c>
      <c r="O2190" t="s">
        <v>1396</v>
      </c>
    </row>
    <row r="2191" spans="1:15" customFormat="1" hidden="1" x14ac:dyDescent="0.2">
      <c r="A2191" s="4">
        <v>45281</v>
      </c>
      <c r="B2191" s="5">
        <v>77049</v>
      </c>
      <c r="C2191" s="5" t="s">
        <v>10</v>
      </c>
      <c r="D2191" s="5" t="s">
        <v>1311</v>
      </c>
      <c r="E2191" s="8">
        <v>2271568</v>
      </c>
      <c r="F2191" s="9" t="s">
        <v>1053</v>
      </c>
      <c r="G2191" s="8">
        <v>181725</v>
      </c>
      <c r="H2191" s="8">
        <f t="shared" si="139"/>
        <v>2453293</v>
      </c>
      <c r="I2191" s="5" t="s">
        <v>13</v>
      </c>
      <c r="J2191" s="5" t="s">
        <v>14</v>
      </c>
      <c r="K2191" s="4">
        <f t="shared" si="140"/>
        <v>45329</v>
      </c>
      <c r="L2191" s="14">
        <f>+VLOOKUP(B2191,'[1]TỔNG HỢP .'!E$2057:M$2224,9,0)</f>
        <v>-2453293</v>
      </c>
      <c r="M2191" s="14">
        <f t="shared" si="142"/>
        <v>0</v>
      </c>
      <c r="N2191" s="4" t="str">
        <f>+VLOOKUP(B2191,'[1]TỔNG HỢP .'!E$2057:M$2224,8,0)</f>
        <v>05.02.2024</v>
      </c>
      <c r="O2191" t="s">
        <v>1396</v>
      </c>
    </row>
    <row r="2192" spans="1:15" customFormat="1" hidden="1" x14ac:dyDescent="0.2">
      <c r="A2192" s="4">
        <v>45281</v>
      </c>
      <c r="B2192" s="5">
        <v>77050</v>
      </c>
      <c r="C2192" s="5" t="s">
        <v>10</v>
      </c>
      <c r="D2192" s="5" t="s">
        <v>100</v>
      </c>
      <c r="E2192" s="8">
        <v>1468640</v>
      </c>
      <c r="F2192" s="9" t="s">
        <v>1053</v>
      </c>
      <c r="G2192" s="8">
        <v>117491</v>
      </c>
      <c r="H2192" s="8">
        <f t="shared" si="139"/>
        <v>1586131</v>
      </c>
      <c r="I2192" s="5" t="s">
        <v>13</v>
      </c>
      <c r="J2192" s="5" t="s">
        <v>14</v>
      </c>
      <c r="K2192" s="4">
        <f t="shared" si="140"/>
        <v>45329</v>
      </c>
      <c r="L2192" s="14">
        <f>+VLOOKUP(B2192,'[1]TỔNG HỢP .'!E$2057:M$2224,9,0)</f>
        <v>-1586131</v>
      </c>
      <c r="M2192" s="14">
        <f t="shared" si="142"/>
        <v>0</v>
      </c>
      <c r="N2192" s="4" t="str">
        <f>+VLOOKUP(B2192,'[1]TỔNG HỢP .'!E$2057:M$2224,8,0)</f>
        <v>05.02.2024</v>
      </c>
      <c r="O2192" t="s">
        <v>1396</v>
      </c>
    </row>
    <row r="2193" spans="1:15" customFormat="1" hidden="1" x14ac:dyDescent="0.2">
      <c r="A2193" s="4">
        <v>45281</v>
      </c>
      <c r="B2193" s="5">
        <v>77051</v>
      </c>
      <c r="C2193" s="5" t="s">
        <v>10</v>
      </c>
      <c r="D2193" s="5" t="s">
        <v>54</v>
      </c>
      <c r="E2193" s="8">
        <v>1669372</v>
      </c>
      <c r="F2193" s="9" t="s">
        <v>1053</v>
      </c>
      <c r="G2193" s="8">
        <v>133550</v>
      </c>
      <c r="H2193" s="8">
        <f t="shared" si="139"/>
        <v>1802922</v>
      </c>
      <c r="I2193" s="5" t="s">
        <v>13</v>
      </c>
      <c r="J2193" s="5" t="s">
        <v>14</v>
      </c>
      <c r="K2193" s="4">
        <f t="shared" si="140"/>
        <v>45329</v>
      </c>
      <c r="L2193" s="14">
        <f>+VLOOKUP(B2193,'[1]TỔNG HỢP .'!E$2057:M$2224,9,0)</f>
        <v>-1802922</v>
      </c>
      <c r="M2193" s="14">
        <f t="shared" si="142"/>
        <v>0</v>
      </c>
      <c r="N2193" s="4" t="str">
        <f>+VLOOKUP(B2193,'[1]TỔNG HỢP .'!E$2057:M$2224,8,0)</f>
        <v>05.02.2024</v>
      </c>
      <c r="O2193" t="s">
        <v>1396</v>
      </c>
    </row>
    <row r="2194" spans="1:15" customFormat="1" hidden="1" x14ac:dyDescent="0.2">
      <c r="A2194" s="4">
        <v>45281</v>
      </c>
      <c r="B2194" s="5">
        <v>77052</v>
      </c>
      <c r="C2194" s="5" t="s">
        <v>10</v>
      </c>
      <c r="D2194" s="5" t="s">
        <v>32</v>
      </c>
      <c r="E2194" s="8">
        <v>1312632</v>
      </c>
      <c r="F2194" s="9" t="s">
        <v>1053</v>
      </c>
      <c r="G2194" s="8">
        <v>105011</v>
      </c>
      <c r="H2194" s="8">
        <f t="shared" si="139"/>
        <v>1417643</v>
      </c>
      <c r="I2194" s="5" t="s">
        <v>13</v>
      </c>
      <c r="J2194" s="5" t="s">
        <v>14</v>
      </c>
      <c r="K2194" s="4">
        <f t="shared" si="140"/>
        <v>45329</v>
      </c>
      <c r="L2194" s="14">
        <f>+VLOOKUP(B2194,'[1]TỔNG HỢP .'!E$2057:M$2224,9,0)</f>
        <v>-1417643</v>
      </c>
      <c r="M2194" s="14">
        <f t="shared" si="142"/>
        <v>0</v>
      </c>
      <c r="N2194" s="4" t="str">
        <f>+VLOOKUP(B2194,'[1]TỔNG HỢP .'!E$2057:M$2224,8,0)</f>
        <v>05.02.2024</v>
      </c>
      <c r="O2194" t="s">
        <v>1396</v>
      </c>
    </row>
    <row r="2195" spans="1:15" customFormat="1" hidden="1" x14ac:dyDescent="0.2">
      <c r="A2195" s="4">
        <v>45281</v>
      </c>
      <c r="B2195" s="5">
        <v>77053</v>
      </c>
      <c r="C2195" s="5" t="s">
        <v>10</v>
      </c>
      <c r="D2195" s="5" t="s">
        <v>32</v>
      </c>
      <c r="E2195" s="8">
        <v>1468640</v>
      </c>
      <c r="F2195" s="9" t="s">
        <v>1053</v>
      </c>
      <c r="G2195" s="8">
        <v>117491</v>
      </c>
      <c r="H2195" s="8">
        <f t="shared" si="139"/>
        <v>1586131</v>
      </c>
      <c r="I2195" s="5" t="s">
        <v>13</v>
      </c>
      <c r="J2195" s="5" t="s">
        <v>14</v>
      </c>
      <c r="K2195" s="4">
        <f t="shared" si="140"/>
        <v>45329</v>
      </c>
      <c r="L2195" s="14">
        <f>+VLOOKUP(B2195,'[1]TỔNG HỢP .'!E$2057:M$2224,9,0)</f>
        <v>-1586131</v>
      </c>
      <c r="M2195" s="14">
        <f t="shared" si="142"/>
        <v>0</v>
      </c>
      <c r="N2195" s="4" t="str">
        <f>+VLOOKUP(B2195,'[1]TỔNG HỢP .'!E$2057:M$2224,8,0)</f>
        <v>05.02.2024</v>
      </c>
      <c r="O2195" t="s">
        <v>1396</v>
      </c>
    </row>
    <row r="2196" spans="1:15" customFormat="1" hidden="1" x14ac:dyDescent="0.2">
      <c r="A2196" s="4">
        <v>45281</v>
      </c>
      <c r="B2196" s="5">
        <v>77054</v>
      </c>
      <c r="C2196" s="5" t="s">
        <v>10</v>
      </c>
      <c r="D2196" s="5" t="s">
        <v>123</v>
      </c>
      <c r="E2196" s="8">
        <v>1309220</v>
      </c>
      <c r="F2196" s="9" t="s">
        <v>1053</v>
      </c>
      <c r="G2196" s="8">
        <v>104738</v>
      </c>
      <c r="H2196" s="8">
        <f t="shared" ref="H2196:H2248" si="143">+E2196+G2196</f>
        <v>1413958</v>
      </c>
      <c r="I2196" s="5" t="s">
        <v>13</v>
      </c>
      <c r="J2196" s="5" t="s">
        <v>14</v>
      </c>
      <c r="K2196" s="4">
        <f t="shared" si="140"/>
        <v>45329</v>
      </c>
      <c r="L2196" s="14">
        <f>+VLOOKUP(B2196,'[1]TỔNG HỢP .'!E$2057:M$2224,9,0)</f>
        <v>-1413958</v>
      </c>
      <c r="M2196" s="14">
        <f t="shared" si="142"/>
        <v>0</v>
      </c>
      <c r="N2196" s="4" t="str">
        <f>+VLOOKUP(B2196,'[1]TỔNG HỢP .'!E$2057:M$2224,8,0)</f>
        <v>05.02.2024</v>
      </c>
      <c r="O2196" t="s">
        <v>1396</v>
      </c>
    </row>
    <row r="2197" spans="1:15" customFormat="1" hidden="1" x14ac:dyDescent="0.2">
      <c r="A2197" s="4">
        <v>45281</v>
      </c>
      <c r="B2197" s="5">
        <v>77055</v>
      </c>
      <c r="C2197" s="5" t="s">
        <v>10</v>
      </c>
      <c r="D2197" s="5" t="s">
        <v>123</v>
      </c>
      <c r="E2197" s="8">
        <v>602196</v>
      </c>
      <c r="F2197" s="9" t="s">
        <v>1053</v>
      </c>
      <c r="G2197" s="8">
        <v>48176</v>
      </c>
      <c r="H2197" s="8">
        <f t="shared" si="143"/>
        <v>650372</v>
      </c>
      <c r="I2197" s="5" t="s">
        <v>13</v>
      </c>
      <c r="J2197" s="5" t="s">
        <v>14</v>
      </c>
      <c r="K2197" s="4">
        <f t="shared" si="140"/>
        <v>45329</v>
      </c>
      <c r="L2197" s="14">
        <f>+VLOOKUP(B2197,'[1]TỔNG HỢP .'!E$2057:M$2224,9,0)</f>
        <v>-650372</v>
      </c>
      <c r="M2197" s="14">
        <f t="shared" si="142"/>
        <v>0</v>
      </c>
      <c r="N2197" s="4" t="str">
        <f>+VLOOKUP(B2197,'[1]TỔNG HỢP .'!E$2057:M$2224,8,0)</f>
        <v>05.02.2024</v>
      </c>
      <c r="O2197" t="s">
        <v>1396</v>
      </c>
    </row>
    <row r="2198" spans="1:15" customFormat="1" hidden="1" x14ac:dyDescent="0.2">
      <c r="A2198" s="4">
        <v>45281</v>
      </c>
      <c r="B2198" s="5">
        <v>77056</v>
      </c>
      <c r="C2198" s="5" t="s">
        <v>10</v>
      </c>
      <c r="D2198" s="5" t="s">
        <v>90</v>
      </c>
      <c r="E2198" s="8">
        <v>999520</v>
      </c>
      <c r="F2198" s="9" t="s">
        <v>1053</v>
      </c>
      <c r="G2198" s="8">
        <v>79962</v>
      </c>
      <c r="H2198" s="8">
        <f t="shared" si="143"/>
        <v>1079482</v>
      </c>
      <c r="I2198" s="5" t="s">
        <v>13</v>
      </c>
      <c r="J2198" s="5" t="s">
        <v>14</v>
      </c>
      <c r="K2198" s="4">
        <f t="shared" si="140"/>
        <v>45329</v>
      </c>
      <c r="L2198" s="14">
        <f>+VLOOKUP(B2198,'[1]TỔNG HỢP .'!E$2057:M$2224,9,0)</f>
        <v>-1079482</v>
      </c>
      <c r="M2198" s="14">
        <f t="shared" si="142"/>
        <v>0</v>
      </c>
      <c r="N2198" s="4" t="str">
        <f>+VLOOKUP(B2198,'[1]TỔNG HỢP .'!E$2057:M$2224,8,0)</f>
        <v>05.02.2024</v>
      </c>
      <c r="O2198" t="s">
        <v>1396</v>
      </c>
    </row>
    <row r="2199" spans="1:15" customFormat="1" hidden="1" x14ac:dyDescent="0.2">
      <c r="A2199" s="4">
        <v>45281</v>
      </c>
      <c r="B2199" s="5">
        <v>77059</v>
      </c>
      <c r="C2199" s="5" t="s">
        <v>10</v>
      </c>
      <c r="D2199" s="5" t="s">
        <v>128</v>
      </c>
      <c r="E2199" s="8">
        <v>999520</v>
      </c>
      <c r="F2199" s="9" t="s">
        <v>1053</v>
      </c>
      <c r="G2199" s="8">
        <v>79962</v>
      </c>
      <c r="H2199" s="8">
        <f t="shared" si="143"/>
        <v>1079482</v>
      </c>
      <c r="I2199" s="5" t="s">
        <v>13</v>
      </c>
      <c r="J2199" s="5" t="s">
        <v>14</v>
      </c>
      <c r="K2199" s="4">
        <f t="shared" si="140"/>
        <v>45329</v>
      </c>
      <c r="L2199" s="14">
        <f>+VLOOKUP(B2199,'[1]TỔNG HỢP .'!E$2057:M$2224,9,0)</f>
        <v>-1079482</v>
      </c>
      <c r="M2199" s="14">
        <f t="shared" si="142"/>
        <v>0</v>
      </c>
      <c r="N2199" s="4" t="str">
        <f>+VLOOKUP(B2199,'[1]TỔNG HỢP .'!E$2057:M$2224,8,0)</f>
        <v>05.02.2024</v>
      </c>
      <c r="O2199" t="s">
        <v>1396</v>
      </c>
    </row>
    <row r="2200" spans="1:15" customFormat="1" hidden="1" x14ac:dyDescent="0.2">
      <c r="A2200" s="4">
        <v>45282</v>
      </c>
      <c r="B2200" s="5">
        <v>17118</v>
      </c>
      <c r="C2200" s="5" t="s">
        <v>748</v>
      </c>
      <c r="D2200" s="5" t="s">
        <v>1368</v>
      </c>
      <c r="E2200" s="8">
        <v>-654610</v>
      </c>
      <c r="F2200" s="9" t="s">
        <v>1053</v>
      </c>
      <c r="G2200" s="8">
        <v>-52369</v>
      </c>
      <c r="H2200" s="8">
        <f t="shared" si="143"/>
        <v>-706979</v>
      </c>
      <c r="I2200" s="5" t="s">
        <v>13</v>
      </c>
      <c r="J2200" s="5" t="s">
        <v>14</v>
      </c>
      <c r="K2200" s="4">
        <f t="shared" si="140"/>
        <v>45330</v>
      </c>
      <c r="L2200" s="14">
        <f>+VLOOKUP(B2200,'[1]TỔNG HỢP .'!E$1855:N$1986,10,0)</f>
        <v>706979</v>
      </c>
      <c r="M2200" s="14">
        <f t="shared" si="142"/>
        <v>0</v>
      </c>
      <c r="N2200" s="4" t="str">
        <f>+VLOOKUP(B2200,'[1]TỔNG HỢP .'!E$1855:N$1986,8,0)</f>
        <v>05.01.2024</v>
      </c>
      <c r="O2200" t="s">
        <v>1378</v>
      </c>
    </row>
    <row r="2201" spans="1:15" customFormat="1" hidden="1" x14ac:dyDescent="0.2">
      <c r="A2201" s="4">
        <v>45282</v>
      </c>
      <c r="B2201" s="5">
        <v>17163</v>
      </c>
      <c r="C2201" s="5" t="s">
        <v>748</v>
      </c>
      <c r="D2201" s="5" t="s">
        <v>1369</v>
      </c>
      <c r="E2201" s="8">
        <v>-109134</v>
      </c>
      <c r="F2201" s="9" t="s">
        <v>1053</v>
      </c>
      <c r="G2201" s="8">
        <v>-8731</v>
      </c>
      <c r="H2201" s="8">
        <f t="shared" si="143"/>
        <v>-117865</v>
      </c>
      <c r="I2201" s="5" t="s">
        <v>13</v>
      </c>
      <c r="J2201" s="5" t="s">
        <v>14</v>
      </c>
      <c r="K2201" s="4">
        <f t="shared" si="140"/>
        <v>45330</v>
      </c>
      <c r="L2201" s="14">
        <f>+VLOOKUP(B2201,'[1]TỔNG HỢP .'!E$1855:N$1986,10,0)</f>
        <v>117865</v>
      </c>
      <c r="M2201" s="14">
        <f t="shared" si="142"/>
        <v>0</v>
      </c>
      <c r="N2201" s="4" t="str">
        <f>+VLOOKUP(B2201,'[1]TỔNG HỢP .'!E$1855:N$1986,8,0)</f>
        <v>05.01.2024</v>
      </c>
      <c r="O2201" t="s">
        <v>1378</v>
      </c>
    </row>
    <row r="2202" spans="1:15" customFormat="1" hidden="1" x14ac:dyDescent="0.2">
      <c r="A2202" s="4">
        <v>45282</v>
      </c>
      <c r="B2202" s="5">
        <v>77067</v>
      </c>
      <c r="C2202" s="5" t="s">
        <v>10</v>
      </c>
      <c r="D2202" s="5" t="s">
        <v>83</v>
      </c>
      <c r="E2202" s="8">
        <v>1999040</v>
      </c>
      <c r="F2202" s="9" t="s">
        <v>1053</v>
      </c>
      <c r="G2202" s="8">
        <v>159923</v>
      </c>
      <c r="H2202" s="8">
        <f t="shared" si="143"/>
        <v>2158963</v>
      </c>
      <c r="I2202" s="5" t="s">
        <v>13</v>
      </c>
      <c r="J2202" s="5" t="s">
        <v>14</v>
      </c>
      <c r="K2202" s="4">
        <f t="shared" si="140"/>
        <v>45330</v>
      </c>
      <c r="L2202" s="14">
        <f>+VLOOKUP(B2202,'[1]TỔNG HỢP .'!E$2057:M$2224,9,0)</f>
        <v>-2158963</v>
      </c>
      <c r="M2202" s="14">
        <f t="shared" si="142"/>
        <v>0</v>
      </c>
      <c r="N2202" s="4" t="str">
        <f>+VLOOKUP(B2202,'[1]TỔNG HỢP .'!E$2057:M$2224,8,0)</f>
        <v>05.02.2024</v>
      </c>
      <c r="O2202" t="s">
        <v>1396</v>
      </c>
    </row>
    <row r="2203" spans="1:15" customFormat="1" hidden="1" x14ac:dyDescent="0.2">
      <c r="A2203" s="4">
        <v>45283</v>
      </c>
      <c r="B2203" s="5">
        <v>77295</v>
      </c>
      <c r="C2203" s="5" t="s">
        <v>10</v>
      </c>
      <c r="D2203" s="5" t="s">
        <v>1370</v>
      </c>
      <c r="E2203" s="8">
        <v>-20737193</v>
      </c>
      <c r="F2203" s="9" t="s">
        <v>1053</v>
      </c>
      <c r="G2203" s="8">
        <v>-1658975</v>
      </c>
      <c r="H2203" s="8">
        <f t="shared" si="143"/>
        <v>-22396168</v>
      </c>
      <c r="I2203" s="5" t="s">
        <v>13</v>
      </c>
      <c r="J2203" s="5" t="s">
        <v>14</v>
      </c>
      <c r="K2203" s="4">
        <f t="shared" si="140"/>
        <v>45331</v>
      </c>
      <c r="L2203" s="14">
        <f>+VLOOKUP(B2203,'[1]TỔNG HỢP .'!E$1855:N$1986,10,0)</f>
        <v>22396168</v>
      </c>
      <c r="M2203" s="14">
        <f t="shared" si="142"/>
        <v>0</v>
      </c>
      <c r="N2203" s="4" t="str">
        <f>+VLOOKUP(B2203,'[1]TỔNG HỢP .'!E$1855:N$1986,8,0)</f>
        <v>05.01.2024</v>
      </c>
      <c r="O2203" t="s">
        <v>1378</v>
      </c>
    </row>
    <row r="2204" spans="1:15" customFormat="1" hidden="1" x14ac:dyDescent="0.2">
      <c r="A2204" s="4">
        <v>45285</v>
      </c>
      <c r="B2204" s="5">
        <v>17237</v>
      </c>
      <c r="C2204" s="5" t="s">
        <v>748</v>
      </c>
      <c r="D2204" s="5" t="s">
        <v>1371</v>
      </c>
      <c r="E2204" s="8">
        <v>-851083</v>
      </c>
      <c r="F2204" s="9" t="s">
        <v>1053</v>
      </c>
      <c r="G2204" s="8">
        <v>-68087</v>
      </c>
      <c r="H2204" s="8">
        <f t="shared" si="143"/>
        <v>-919170</v>
      </c>
      <c r="I2204" s="5" t="s">
        <v>13</v>
      </c>
      <c r="J2204" s="5" t="s">
        <v>14</v>
      </c>
      <c r="K2204" s="4">
        <f t="shared" si="140"/>
        <v>45333</v>
      </c>
      <c r="L2204" s="14">
        <f>+VLOOKUP(B2204,'[1]TỔNG HỢP .'!E$1855:N$1986,10,0)</f>
        <v>919170</v>
      </c>
      <c r="M2204" s="14">
        <f t="shared" si="142"/>
        <v>0</v>
      </c>
      <c r="N2204" s="4" t="str">
        <f>+VLOOKUP(B2204,'[1]TỔNG HỢP .'!E$1855:N$1986,8,0)</f>
        <v>05.01.2024</v>
      </c>
      <c r="O2204" t="s">
        <v>1378</v>
      </c>
    </row>
    <row r="2205" spans="1:15" customFormat="1" hidden="1" x14ac:dyDescent="0.2">
      <c r="A2205" s="4">
        <v>45285</v>
      </c>
      <c r="B2205" s="5">
        <v>77396</v>
      </c>
      <c r="C2205" s="5" t="s">
        <v>10</v>
      </c>
      <c r="D2205" s="5" t="s">
        <v>1372</v>
      </c>
      <c r="E2205" s="8">
        <v>6245540</v>
      </c>
      <c r="F2205" s="9" t="s">
        <v>1053</v>
      </c>
      <c r="G2205" s="8">
        <v>499643</v>
      </c>
      <c r="H2205" s="8">
        <f t="shared" si="143"/>
        <v>6745183</v>
      </c>
      <c r="I2205" s="5" t="s">
        <v>13</v>
      </c>
      <c r="J2205" s="5" t="s">
        <v>14</v>
      </c>
      <c r="K2205" s="4">
        <f t="shared" si="140"/>
        <v>45333</v>
      </c>
      <c r="L2205" s="14">
        <f>+VLOOKUP(B2205,'[1]TỔNG HỢP .'!E$2225:M$2265,9,0)</f>
        <v>-6745183</v>
      </c>
      <c r="M2205" s="14">
        <f t="shared" si="142"/>
        <v>0</v>
      </c>
      <c r="N2205" s="4" t="str">
        <f>+VLOOKUP(B2205,'[1]TỔNG HỢP .'!E$2225:M$2265,8,0)</f>
        <v>15.02.2024</v>
      </c>
      <c r="O2205" t="s">
        <v>1397</v>
      </c>
    </row>
    <row r="2206" spans="1:15" customFormat="1" hidden="1" x14ac:dyDescent="0.2">
      <c r="A2206" s="4">
        <v>45285</v>
      </c>
      <c r="B2206" s="5">
        <v>77429</v>
      </c>
      <c r="C2206" s="5" t="s">
        <v>10</v>
      </c>
      <c r="D2206" s="5" t="s">
        <v>100</v>
      </c>
      <c r="E2206" s="8">
        <v>1468640</v>
      </c>
      <c r="F2206" s="9" t="s">
        <v>1053</v>
      </c>
      <c r="G2206" s="8">
        <v>117491</v>
      </c>
      <c r="H2206" s="8">
        <f t="shared" si="143"/>
        <v>1586131</v>
      </c>
      <c r="I2206" s="5" t="s">
        <v>13</v>
      </c>
      <c r="J2206" s="5" t="s">
        <v>14</v>
      </c>
      <c r="K2206" s="4">
        <f t="shared" si="140"/>
        <v>45333</v>
      </c>
      <c r="L2206" s="14">
        <f>+VLOOKUP(B2206,'[1]TỔNG HỢP .'!E$2225:M$2265,9,0)</f>
        <v>-1586131</v>
      </c>
      <c r="M2206" s="14">
        <f t="shared" si="142"/>
        <v>0</v>
      </c>
      <c r="N2206" s="4" t="str">
        <f>+VLOOKUP(B2206,'[1]TỔNG HỢP .'!E$2225:M$2265,8,0)</f>
        <v>15.02.2024</v>
      </c>
      <c r="O2206" t="s">
        <v>1397</v>
      </c>
    </row>
    <row r="2207" spans="1:15" customFormat="1" hidden="1" x14ac:dyDescent="0.2">
      <c r="A2207" s="4">
        <v>45285</v>
      </c>
      <c r="B2207" s="5">
        <v>77430</v>
      </c>
      <c r="C2207" s="5" t="s">
        <v>10</v>
      </c>
      <c r="D2207" s="5" t="s">
        <v>140</v>
      </c>
      <c r="E2207" s="8">
        <v>2111420</v>
      </c>
      <c r="F2207" s="9" t="s">
        <v>1053</v>
      </c>
      <c r="G2207" s="8">
        <v>168914</v>
      </c>
      <c r="H2207" s="8">
        <f t="shared" si="143"/>
        <v>2280334</v>
      </c>
      <c r="I2207" s="5" t="s">
        <v>13</v>
      </c>
      <c r="J2207" s="5" t="s">
        <v>14</v>
      </c>
      <c r="K2207" s="4">
        <f t="shared" si="140"/>
        <v>45333</v>
      </c>
      <c r="L2207" s="14">
        <f>+VLOOKUP(B2207,'[1]TỔNG HỢP .'!E$2225:M$2265,9,0)</f>
        <v>-2280334</v>
      </c>
      <c r="M2207" s="14">
        <f t="shared" si="142"/>
        <v>0</v>
      </c>
      <c r="N2207" s="4" t="str">
        <f>+VLOOKUP(B2207,'[1]TỔNG HỢP .'!E$2225:M$2265,8,0)</f>
        <v>15.02.2024</v>
      </c>
      <c r="O2207" t="s">
        <v>1397</v>
      </c>
    </row>
    <row r="2208" spans="1:15" customFormat="1" hidden="1" x14ac:dyDescent="0.2">
      <c r="A2208" s="4">
        <v>45285</v>
      </c>
      <c r="B2208" s="5">
        <v>77431</v>
      </c>
      <c r="C2208" s="5" t="s">
        <v>10</v>
      </c>
      <c r="D2208" s="5" t="s">
        <v>140</v>
      </c>
      <c r="E2208" s="8">
        <v>1468640</v>
      </c>
      <c r="F2208" s="9" t="s">
        <v>1053</v>
      </c>
      <c r="G2208" s="8">
        <v>117491</v>
      </c>
      <c r="H2208" s="8">
        <f t="shared" si="143"/>
        <v>1586131</v>
      </c>
      <c r="I2208" s="5" t="s">
        <v>13</v>
      </c>
      <c r="J2208" s="5" t="s">
        <v>14</v>
      </c>
      <c r="K2208" s="4">
        <f t="shared" si="140"/>
        <v>45333</v>
      </c>
      <c r="L2208" s="14">
        <f>+VLOOKUP(B2208,'[1]TỔNG HỢP .'!E$2225:M$2265,9,0)</f>
        <v>-1586131</v>
      </c>
      <c r="M2208" s="14">
        <f t="shared" si="142"/>
        <v>0</v>
      </c>
      <c r="N2208" s="4" t="str">
        <f>+VLOOKUP(B2208,'[1]TỔNG HỢP .'!E$2225:M$2265,8,0)</f>
        <v>15.02.2024</v>
      </c>
      <c r="O2208" t="s">
        <v>1397</v>
      </c>
    </row>
    <row r="2209" spans="1:15" customFormat="1" hidden="1" x14ac:dyDescent="0.2">
      <c r="A2209" s="4">
        <v>45285</v>
      </c>
      <c r="B2209" s="5">
        <v>77433</v>
      </c>
      <c r="C2209" s="5" t="s">
        <v>10</v>
      </c>
      <c r="D2209" s="5" t="s">
        <v>38</v>
      </c>
      <c r="E2209" s="8">
        <v>1999040</v>
      </c>
      <c r="F2209" s="9" t="s">
        <v>1053</v>
      </c>
      <c r="G2209" s="8">
        <v>159923</v>
      </c>
      <c r="H2209" s="8">
        <f t="shared" si="143"/>
        <v>2158963</v>
      </c>
      <c r="I2209" s="5" t="s">
        <v>13</v>
      </c>
      <c r="J2209" s="5" t="s">
        <v>14</v>
      </c>
      <c r="K2209" s="4">
        <f t="shared" si="140"/>
        <v>45333</v>
      </c>
      <c r="L2209" s="14">
        <f>+VLOOKUP(B2209,'[1]TỔNG HỢP .'!E$2225:M$2265,9,0)</f>
        <v>-2158963</v>
      </c>
      <c r="M2209" s="14">
        <f t="shared" si="142"/>
        <v>0</v>
      </c>
      <c r="N2209" s="4" t="str">
        <f>+VLOOKUP(B2209,'[1]TỔNG HỢP .'!E$2225:M$2265,8,0)</f>
        <v>15.02.2024</v>
      </c>
      <c r="O2209" t="s">
        <v>1397</v>
      </c>
    </row>
    <row r="2210" spans="1:15" customFormat="1" hidden="1" x14ac:dyDescent="0.2">
      <c r="A2210" s="4">
        <v>45285</v>
      </c>
      <c r="B2210" s="5">
        <v>77434</v>
      </c>
      <c r="C2210" s="5" t="s">
        <v>10</v>
      </c>
      <c r="D2210" s="5" t="s">
        <v>1344</v>
      </c>
      <c r="E2210" s="8">
        <v>2203912</v>
      </c>
      <c r="F2210" s="9" t="s">
        <v>1053</v>
      </c>
      <c r="G2210" s="8">
        <v>176313</v>
      </c>
      <c r="H2210" s="8">
        <f t="shared" si="143"/>
        <v>2380225</v>
      </c>
      <c r="I2210" s="5" t="s">
        <v>13</v>
      </c>
      <c r="J2210" s="5" t="s">
        <v>14</v>
      </c>
      <c r="K2210" s="4">
        <f t="shared" si="140"/>
        <v>45333</v>
      </c>
      <c r="L2210" s="14">
        <f>+VLOOKUP(B2210,'[1]TỔNG HỢP .'!E$2225:M$2265,9,0)</f>
        <v>-2380225</v>
      </c>
      <c r="M2210" s="14">
        <f t="shared" si="142"/>
        <v>0</v>
      </c>
      <c r="N2210" s="4" t="str">
        <f>+VLOOKUP(B2210,'[1]TỔNG HỢP .'!E$2225:M$2265,8,0)</f>
        <v>15.02.2024</v>
      </c>
      <c r="O2210" t="s">
        <v>1397</v>
      </c>
    </row>
    <row r="2211" spans="1:15" customFormat="1" hidden="1" x14ac:dyDescent="0.2">
      <c r="A2211" s="4">
        <v>45285</v>
      </c>
      <c r="B2211" s="5">
        <v>77435</v>
      </c>
      <c r="C2211" s="5" t="s">
        <v>10</v>
      </c>
      <c r="D2211" s="5" t="s">
        <v>50</v>
      </c>
      <c r="E2211" s="8">
        <v>1802448</v>
      </c>
      <c r="F2211" s="9" t="s">
        <v>1053</v>
      </c>
      <c r="G2211" s="8">
        <v>144196</v>
      </c>
      <c r="H2211" s="8">
        <f t="shared" si="143"/>
        <v>1946644</v>
      </c>
      <c r="I2211" s="5" t="s">
        <v>13</v>
      </c>
      <c r="J2211" s="5" t="s">
        <v>14</v>
      </c>
      <c r="K2211" s="4">
        <f t="shared" si="140"/>
        <v>45333</v>
      </c>
      <c r="L2211" s="14">
        <f>+VLOOKUP(B2211,'[1]TỔNG HỢP .'!E$2225:M$2265,9,0)</f>
        <v>-1946644</v>
      </c>
      <c r="M2211" s="14">
        <f t="shared" si="142"/>
        <v>0</v>
      </c>
      <c r="N2211" s="4" t="str">
        <f>+VLOOKUP(B2211,'[1]TỔNG HỢP .'!E$2225:M$2265,8,0)</f>
        <v>15.02.2024</v>
      </c>
      <c r="O2211" t="s">
        <v>1397</v>
      </c>
    </row>
    <row r="2212" spans="1:15" customFormat="1" hidden="1" x14ac:dyDescent="0.2">
      <c r="A2212" s="4">
        <v>45285</v>
      </c>
      <c r="B2212" s="5">
        <v>77436</v>
      </c>
      <c r="C2212" s="5" t="s">
        <v>10</v>
      </c>
      <c r="D2212" s="5" t="s">
        <v>267</v>
      </c>
      <c r="E2212" s="8">
        <v>8614916</v>
      </c>
      <c r="F2212" s="9" t="s">
        <v>1053</v>
      </c>
      <c r="G2212" s="8">
        <v>689193</v>
      </c>
      <c r="H2212" s="8">
        <f t="shared" si="143"/>
        <v>9304109</v>
      </c>
      <c r="I2212" s="5" t="s">
        <v>13</v>
      </c>
      <c r="J2212" s="5" t="s">
        <v>14</v>
      </c>
      <c r="K2212" s="4">
        <f t="shared" si="140"/>
        <v>45333</v>
      </c>
      <c r="L2212" s="14">
        <f>+VLOOKUP(B2212,'[1]TỔNG HỢP .'!E$2225:M$2265,9,0)</f>
        <v>-9304109</v>
      </c>
      <c r="M2212" s="14">
        <f t="shared" si="142"/>
        <v>0</v>
      </c>
      <c r="N2212" s="4" t="str">
        <f>+VLOOKUP(B2212,'[1]TỔNG HỢP .'!E$2225:M$2265,8,0)</f>
        <v>15.02.2024</v>
      </c>
      <c r="O2212" t="s">
        <v>1397</v>
      </c>
    </row>
    <row r="2213" spans="1:15" customFormat="1" hidden="1" x14ac:dyDescent="0.2">
      <c r="A2213" s="4">
        <v>45285</v>
      </c>
      <c r="B2213" s="5">
        <v>77437</v>
      </c>
      <c r="C2213" s="5" t="s">
        <v>10</v>
      </c>
      <c r="D2213" s="5" t="s">
        <v>1024</v>
      </c>
      <c r="E2213" s="8">
        <v>7205652</v>
      </c>
      <c r="F2213" s="9" t="s">
        <v>1053</v>
      </c>
      <c r="G2213" s="8">
        <v>576452</v>
      </c>
      <c r="H2213" s="8">
        <f t="shared" si="143"/>
        <v>7782104</v>
      </c>
      <c r="I2213" s="5" t="s">
        <v>13</v>
      </c>
      <c r="J2213" s="5" t="s">
        <v>14</v>
      </c>
      <c r="K2213" s="4">
        <f t="shared" ref="K2213:K2248" si="144">48+A2213</f>
        <v>45333</v>
      </c>
      <c r="L2213" s="14">
        <f>+VLOOKUP(B2213,'[1]TỔNG HỢP .'!E$2225:M$2265,9,0)</f>
        <v>-7782104</v>
      </c>
      <c r="M2213" s="14">
        <f t="shared" ref="M2213:M2217" si="145">+L2213+H2213</f>
        <v>0</v>
      </c>
      <c r="N2213" s="4" t="str">
        <f>+VLOOKUP(B2213,'[1]TỔNG HỢP .'!E$2225:M$2265,8,0)</f>
        <v>15.02.2024</v>
      </c>
      <c r="O2213" t="s">
        <v>1397</v>
      </c>
    </row>
    <row r="2214" spans="1:15" customFormat="1" hidden="1" x14ac:dyDescent="0.2">
      <c r="A2214" s="4">
        <v>45285</v>
      </c>
      <c r="B2214" s="5">
        <v>77438</v>
      </c>
      <c r="C2214" s="5" t="s">
        <v>10</v>
      </c>
      <c r="D2214" s="5" t="s">
        <v>1337</v>
      </c>
      <c r="E2214" s="8">
        <v>4006360</v>
      </c>
      <c r="F2214" s="9" t="s">
        <v>1053</v>
      </c>
      <c r="G2214" s="8">
        <v>320509</v>
      </c>
      <c r="H2214" s="8">
        <f t="shared" si="143"/>
        <v>4326869</v>
      </c>
      <c r="I2214" s="5" t="s">
        <v>13</v>
      </c>
      <c r="J2214" s="5" t="s">
        <v>14</v>
      </c>
      <c r="K2214" s="4">
        <f t="shared" si="144"/>
        <v>45333</v>
      </c>
      <c r="L2214" s="14">
        <f>+VLOOKUP(B2214,'[1]TỔNG HỢP .'!E$2225:M$2265,9,0)</f>
        <v>-4326869</v>
      </c>
      <c r="M2214" s="14">
        <f t="shared" si="145"/>
        <v>0</v>
      </c>
      <c r="N2214" s="4" t="str">
        <f>+VLOOKUP(B2214,'[1]TỔNG HỢP .'!E$2225:M$2265,8,0)</f>
        <v>15.02.2024</v>
      </c>
      <c r="O2214" t="s">
        <v>1397</v>
      </c>
    </row>
    <row r="2215" spans="1:15" customFormat="1" hidden="1" x14ac:dyDescent="0.2">
      <c r="A2215" s="4">
        <v>45285</v>
      </c>
      <c r="B2215" s="5">
        <v>77439</v>
      </c>
      <c r="C2215" s="5" t="s">
        <v>10</v>
      </c>
      <c r="D2215" s="5" t="s">
        <v>1339</v>
      </c>
      <c r="E2215" s="8">
        <v>802928</v>
      </c>
      <c r="F2215" s="9" t="s">
        <v>1053</v>
      </c>
      <c r="G2215" s="8">
        <v>64234</v>
      </c>
      <c r="H2215" s="8">
        <f t="shared" si="143"/>
        <v>867162</v>
      </c>
      <c r="I2215" s="5" t="s">
        <v>13</v>
      </c>
      <c r="J2215" s="5" t="s">
        <v>14</v>
      </c>
      <c r="K2215" s="4">
        <f t="shared" si="144"/>
        <v>45333</v>
      </c>
      <c r="L2215" s="14">
        <f>+VLOOKUP(B2215,'[1]TỔNG HỢP .'!E$2225:M$2265,9,0)</f>
        <v>-867162</v>
      </c>
      <c r="M2215" s="14">
        <f t="shared" si="145"/>
        <v>0</v>
      </c>
      <c r="N2215" s="4" t="str">
        <f>+VLOOKUP(B2215,'[1]TỔNG HỢP .'!E$2225:M$2265,8,0)</f>
        <v>15.02.2024</v>
      </c>
      <c r="O2215" t="s">
        <v>1397</v>
      </c>
    </row>
    <row r="2216" spans="1:15" customFormat="1" hidden="1" x14ac:dyDescent="0.2">
      <c r="A2216" s="4">
        <v>45285</v>
      </c>
      <c r="B2216" s="5">
        <v>77440</v>
      </c>
      <c r="C2216" s="5" t="s">
        <v>10</v>
      </c>
      <c r="D2216" s="5" t="s">
        <v>1366</v>
      </c>
      <c r="E2216" s="8">
        <v>9008100</v>
      </c>
      <c r="F2216" s="9" t="s">
        <v>1053</v>
      </c>
      <c r="G2216" s="8">
        <v>720648</v>
      </c>
      <c r="H2216" s="8">
        <f t="shared" si="143"/>
        <v>9728748</v>
      </c>
      <c r="I2216" s="5" t="s">
        <v>13</v>
      </c>
      <c r="J2216" s="5" t="s">
        <v>14</v>
      </c>
      <c r="K2216" s="4">
        <f t="shared" si="144"/>
        <v>45333</v>
      </c>
      <c r="L2216" s="14">
        <f>+VLOOKUP(B2216,'[1]TỔNG HỢP .'!E$2225:M$2265,9,0)</f>
        <v>-9728748</v>
      </c>
      <c r="M2216" s="14">
        <f t="shared" si="145"/>
        <v>0</v>
      </c>
      <c r="N2216" s="4" t="str">
        <f>+VLOOKUP(B2216,'[1]TỔNG HỢP .'!E$2225:M$2265,8,0)</f>
        <v>15.02.2024</v>
      </c>
      <c r="O2216" t="s">
        <v>1397</v>
      </c>
    </row>
    <row r="2217" spans="1:15" customFormat="1" hidden="1" x14ac:dyDescent="0.2">
      <c r="A2217" s="4">
        <v>45285</v>
      </c>
      <c r="B2217" s="5">
        <v>77461</v>
      </c>
      <c r="C2217" s="5" t="s">
        <v>10</v>
      </c>
      <c r="D2217" s="5" t="s">
        <v>18</v>
      </c>
      <c r="E2217" s="8">
        <v>6806424</v>
      </c>
      <c r="F2217" s="9" t="s">
        <v>1053</v>
      </c>
      <c r="G2217" s="8">
        <v>544514</v>
      </c>
      <c r="H2217" s="8">
        <f t="shared" si="143"/>
        <v>7350938</v>
      </c>
      <c r="I2217" s="5" t="s">
        <v>13</v>
      </c>
      <c r="J2217" s="5" t="s">
        <v>14</v>
      </c>
      <c r="K2217" s="4">
        <f t="shared" si="144"/>
        <v>45333</v>
      </c>
      <c r="L2217" s="14">
        <f>+VLOOKUP(B2217,'[1]TỔNG HỢP .'!E$2225:M$2265,9,0)</f>
        <v>-7350938</v>
      </c>
      <c r="M2217" s="14">
        <f t="shared" si="145"/>
        <v>0</v>
      </c>
      <c r="N2217" s="4" t="str">
        <f>+VLOOKUP(B2217,'[1]TỔNG HỢP .'!E$2225:M$2265,8,0)</f>
        <v>15.02.2024</v>
      </c>
      <c r="O2217" t="s">
        <v>1397</v>
      </c>
    </row>
    <row r="2218" spans="1:15" customFormat="1" hidden="1" x14ac:dyDescent="0.2">
      <c r="A2218" s="4">
        <v>45285</v>
      </c>
      <c r="B2218" s="5">
        <v>73117</v>
      </c>
      <c r="C2218" s="5" t="s">
        <v>669</v>
      </c>
      <c r="D2218" s="5" t="s">
        <v>1373</v>
      </c>
      <c r="E2218" s="8">
        <v>-3000000</v>
      </c>
      <c r="F2218" s="9" t="s">
        <v>1053</v>
      </c>
      <c r="G2218" s="8">
        <v>-240000</v>
      </c>
      <c r="H2218" s="8">
        <f t="shared" si="143"/>
        <v>-3240000</v>
      </c>
      <c r="I2218" s="5" t="s">
        <v>13</v>
      </c>
      <c r="J2218" s="5" t="s">
        <v>14</v>
      </c>
      <c r="K2218" s="4">
        <f t="shared" si="144"/>
        <v>45333</v>
      </c>
      <c r="L2218" s="14">
        <f>+VLOOKUP(B2218,'[1]TỔNG HỢP .'!E$1855:N$1986,10,0)</f>
        <v>3240000</v>
      </c>
      <c r="M2218" s="14">
        <f t="shared" ref="M2218:M2276" si="146">+L2218+H2218</f>
        <v>0</v>
      </c>
      <c r="N2218" s="4" t="str">
        <f>+VLOOKUP(B2218,'[1]TỔNG HỢP .'!E$1855:N$1986,8,0)</f>
        <v>05.01.2024</v>
      </c>
      <c r="O2218" t="s">
        <v>1378</v>
      </c>
    </row>
    <row r="2219" spans="1:15" customFormat="1" hidden="1" x14ac:dyDescent="0.2">
      <c r="A2219" s="4">
        <v>45286</v>
      </c>
      <c r="B2219" s="5">
        <v>17470</v>
      </c>
      <c r="C2219" s="5" t="s">
        <v>748</v>
      </c>
      <c r="D2219" s="5" t="s">
        <v>1374</v>
      </c>
      <c r="E2219" s="8">
        <v>-50690</v>
      </c>
      <c r="F2219" s="9" t="s">
        <v>1053</v>
      </c>
      <c r="G2219" s="8">
        <v>-4055</v>
      </c>
      <c r="H2219" s="8">
        <f t="shared" si="143"/>
        <v>-54745</v>
      </c>
      <c r="I2219" s="5" t="s">
        <v>13</v>
      </c>
      <c r="J2219" s="5" t="s">
        <v>14</v>
      </c>
      <c r="K2219" s="4">
        <f t="shared" si="144"/>
        <v>45334</v>
      </c>
      <c r="L2219" s="14">
        <f>+VLOOKUP(B2219,'[1]TỔNG HỢP .'!E$1855:N$1986,10,0)</f>
        <v>54745</v>
      </c>
      <c r="M2219" s="14">
        <f t="shared" si="146"/>
        <v>0</v>
      </c>
      <c r="N2219" s="4" t="str">
        <f>+VLOOKUP(B2219,'[1]TỔNG HỢP .'!E$1855:N$1986,8,0)</f>
        <v>05.01.2024</v>
      </c>
      <c r="O2219" t="s">
        <v>1378</v>
      </c>
    </row>
    <row r="2220" spans="1:15" customFormat="1" hidden="1" x14ac:dyDescent="0.2">
      <c r="A2220" s="4">
        <v>45286</v>
      </c>
      <c r="B2220" s="5">
        <v>77497</v>
      </c>
      <c r="C2220" s="5" t="s">
        <v>10</v>
      </c>
      <c r="D2220" s="5" t="s">
        <v>180</v>
      </c>
      <c r="E2220" s="8">
        <v>999520</v>
      </c>
      <c r="F2220" s="9" t="s">
        <v>1053</v>
      </c>
      <c r="G2220" s="8">
        <v>79962</v>
      </c>
      <c r="H2220" s="8">
        <f t="shared" si="143"/>
        <v>1079482</v>
      </c>
      <c r="I2220" s="5" t="s">
        <v>13</v>
      </c>
      <c r="J2220" s="5" t="s">
        <v>14</v>
      </c>
      <c r="K2220" s="4">
        <f t="shared" si="144"/>
        <v>45334</v>
      </c>
      <c r="L2220" s="14">
        <f>+VLOOKUP(B2220,'[1]TỔNG HỢP .'!E$2225:M$2265,9,0)</f>
        <v>-1079482</v>
      </c>
      <c r="M2220" s="14">
        <f t="shared" si="146"/>
        <v>0</v>
      </c>
      <c r="N2220" s="4" t="str">
        <f>+VLOOKUP(B2220,'[1]TỔNG HỢP .'!E$2225:M$2265,8,0)</f>
        <v>15.02.2024</v>
      </c>
      <c r="O2220" t="s">
        <v>1397</v>
      </c>
    </row>
    <row r="2221" spans="1:15" customFormat="1" hidden="1" x14ac:dyDescent="0.2">
      <c r="A2221" s="4">
        <v>45286</v>
      </c>
      <c r="B2221" s="5">
        <v>77549</v>
      </c>
      <c r="C2221" s="5" t="s">
        <v>10</v>
      </c>
      <c r="D2221" s="5" t="s">
        <v>1028</v>
      </c>
      <c r="E2221" s="8">
        <v>1513364</v>
      </c>
      <c r="F2221" s="9" t="s">
        <v>1053</v>
      </c>
      <c r="G2221" s="8">
        <v>121069</v>
      </c>
      <c r="H2221" s="8">
        <f t="shared" si="143"/>
        <v>1634433</v>
      </c>
      <c r="I2221" s="5" t="s">
        <v>13</v>
      </c>
      <c r="J2221" s="5" t="s">
        <v>14</v>
      </c>
      <c r="K2221" s="4">
        <f t="shared" si="144"/>
        <v>45334</v>
      </c>
      <c r="L2221" s="14">
        <f>+VLOOKUP(B2221,'[1]TỔNG HỢP .'!E$2225:M$2265,9,0)</f>
        <v>-1634433</v>
      </c>
      <c r="M2221" s="14">
        <f t="shared" si="146"/>
        <v>0</v>
      </c>
      <c r="N2221" s="4" t="str">
        <f>+VLOOKUP(B2221,'[1]TỔNG HỢP .'!E$2225:M$2265,8,0)</f>
        <v>15.02.2024</v>
      </c>
      <c r="O2221" t="s">
        <v>1397</v>
      </c>
    </row>
    <row r="2222" spans="1:15" customFormat="1" hidden="1" x14ac:dyDescent="0.2">
      <c r="A2222" s="4">
        <v>45286</v>
      </c>
      <c r="B2222" s="5">
        <v>77550</v>
      </c>
      <c r="C2222" s="5" t="s">
        <v>10</v>
      </c>
      <c r="D2222" s="5" t="s">
        <v>188</v>
      </c>
      <c r="E2222" s="8">
        <v>2998560</v>
      </c>
      <c r="F2222" s="9" t="s">
        <v>1053</v>
      </c>
      <c r="G2222" s="8">
        <v>239885</v>
      </c>
      <c r="H2222" s="8">
        <f t="shared" si="143"/>
        <v>3238445</v>
      </c>
      <c r="I2222" s="5" t="s">
        <v>13</v>
      </c>
      <c r="J2222" s="5" t="s">
        <v>14</v>
      </c>
      <c r="K2222" s="4">
        <f t="shared" si="144"/>
        <v>45334</v>
      </c>
      <c r="L2222" s="14">
        <f>+VLOOKUP(B2222,'[1]TỔNG HỢP .'!E$2225:M$2265,9,0)</f>
        <v>-3238445</v>
      </c>
      <c r="M2222" s="14">
        <f t="shared" si="146"/>
        <v>0</v>
      </c>
      <c r="N2222" s="4" t="str">
        <f>+VLOOKUP(B2222,'[1]TỔNG HỢP .'!E$2225:M$2265,8,0)</f>
        <v>15.02.2024</v>
      </c>
      <c r="O2222" t="s">
        <v>1397</v>
      </c>
    </row>
    <row r="2223" spans="1:15" customFormat="1" hidden="1" x14ac:dyDescent="0.2">
      <c r="A2223" s="4">
        <v>45286</v>
      </c>
      <c r="B2223" s="5">
        <v>77551</v>
      </c>
      <c r="C2223" s="5" t="s">
        <v>10</v>
      </c>
      <c r="D2223" s="5" t="s">
        <v>188</v>
      </c>
      <c r="E2223" s="8">
        <v>1111900</v>
      </c>
      <c r="F2223" s="9" t="s">
        <v>1053</v>
      </c>
      <c r="G2223" s="8">
        <v>88952</v>
      </c>
      <c r="H2223" s="8">
        <f t="shared" si="143"/>
        <v>1200852</v>
      </c>
      <c r="I2223" s="5" t="s">
        <v>13</v>
      </c>
      <c r="J2223" s="5" t="s">
        <v>14</v>
      </c>
      <c r="K2223" s="4">
        <f t="shared" si="144"/>
        <v>45334</v>
      </c>
      <c r="L2223" s="14">
        <f>+VLOOKUP(B2223,'[1]TỔNG HỢP .'!E$2225:M$2265,9,0)</f>
        <v>-1200852</v>
      </c>
      <c r="M2223" s="14">
        <f t="shared" si="146"/>
        <v>0</v>
      </c>
      <c r="N2223" s="4" t="str">
        <f>+VLOOKUP(B2223,'[1]TỔNG HỢP .'!E$2225:M$2265,8,0)</f>
        <v>15.02.2024</v>
      </c>
      <c r="O2223" t="s">
        <v>1397</v>
      </c>
    </row>
    <row r="2224" spans="1:15" customFormat="1" hidden="1" x14ac:dyDescent="0.2">
      <c r="A2224" s="4">
        <v>45286</v>
      </c>
      <c r="B2224" s="5">
        <v>77552</v>
      </c>
      <c r="C2224" s="5" t="s">
        <v>10</v>
      </c>
      <c r="D2224" s="5" t="s">
        <v>77</v>
      </c>
      <c r="E2224" s="8">
        <v>2860504</v>
      </c>
      <c r="F2224" s="9" t="s">
        <v>1053</v>
      </c>
      <c r="G2224" s="8">
        <v>228840</v>
      </c>
      <c r="H2224" s="8">
        <f t="shared" si="143"/>
        <v>3089344</v>
      </c>
      <c r="I2224" s="5" t="s">
        <v>13</v>
      </c>
      <c r="J2224" s="5" t="s">
        <v>14</v>
      </c>
      <c r="K2224" s="4">
        <f t="shared" si="144"/>
        <v>45334</v>
      </c>
      <c r="L2224" s="14">
        <f>+VLOOKUP(B2224,'[1]TỔNG HỢP .'!E$2225:M$2265,9,0)</f>
        <v>-3089344</v>
      </c>
      <c r="M2224" s="14">
        <f t="shared" si="146"/>
        <v>0</v>
      </c>
      <c r="N2224" s="4" t="str">
        <f>+VLOOKUP(B2224,'[1]TỔNG HỢP .'!E$2225:M$2265,8,0)</f>
        <v>15.02.2024</v>
      </c>
      <c r="O2224" t="s">
        <v>1397</v>
      </c>
    </row>
    <row r="2225" spans="1:15" customFormat="1" hidden="1" x14ac:dyDescent="0.2">
      <c r="A2225" s="4">
        <v>45286</v>
      </c>
      <c r="B2225" s="5">
        <v>77555</v>
      </c>
      <c r="C2225" s="5" t="s">
        <v>10</v>
      </c>
      <c r="D2225" s="5" t="s">
        <v>197</v>
      </c>
      <c r="E2225" s="8">
        <v>2199772</v>
      </c>
      <c r="F2225" s="9" t="s">
        <v>1053</v>
      </c>
      <c r="G2225" s="8">
        <v>175982</v>
      </c>
      <c r="H2225" s="8">
        <f t="shared" si="143"/>
        <v>2375754</v>
      </c>
      <c r="I2225" s="5" t="s">
        <v>13</v>
      </c>
      <c r="J2225" s="5" t="s">
        <v>14</v>
      </c>
      <c r="K2225" s="4">
        <f t="shared" si="144"/>
        <v>45334</v>
      </c>
      <c r="L2225" s="14">
        <f>+VLOOKUP(B2225,'[1]TỔNG HỢP .'!E$2225:M$2265,9,0)</f>
        <v>-2375754</v>
      </c>
      <c r="M2225" s="14">
        <f t="shared" si="146"/>
        <v>0</v>
      </c>
      <c r="N2225" s="4" t="str">
        <f>+VLOOKUP(B2225,'[1]TỔNG HỢP .'!E$2225:M$2265,8,0)</f>
        <v>15.02.2024</v>
      </c>
      <c r="O2225" t="s">
        <v>1397</v>
      </c>
    </row>
    <row r="2226" spans="1:15" customFormat="1" hidden="1" x14ac:dyDescent="0.2">
      <c r="A2226" s="4">
        <v>45286</v>
      </c>
      <c r="B2226" s="5">
        <v>77556</v>
      </c>
      <c r="C2226" s="5" t="s">
        <v>10</v>
      </c>
      <c r="D2226" s="5" t="s">
        <v>197</v>
      </c>
      <c r="E2226" s="8">
        <v>999520</v>
      </c>
      <c r="F2226" s="9" t="s">
        <v>1053</v>
      </c>
      <c r="G2226" s="8">
        <v>79962</v>
      </c>
      <c r="H2226" s="8">
        <f t="shared" si="143"/>
        <v>1079482</v>
      </c>
      <c r="I2226" s="5" t="s">
        <v>13</v>
      </c>
      <c r="J2226" s="5" t="s">
        <v>14</v>
      </c>
      <c r="K2226" s="4">
        <f t="shared" si="144"/>
        <v>45334</v>
      </c>
      <c r="L2226" s="14">
        <f>+VLOOKUP(B2226,'[1]TỔNG HỢP .'!E$2225:M$2265,9,0)</f>
        <v>-1079482</v>
      </c>
      <c r="M2226" s="14">
        <f t="shared" si="146"/>
        <v>0</v>
      </c>
      <c r="N2226" s="4" t="str">
        <f>+VLOOKUP(B2226,'[1]TỔNG HỢP .'!E$2225:M$2265,8,0)</f>
        <v>15.02.2024</v>
      </c>
      <c r="O2226" t="s">
        <v>1397</v>
      </c>
    </row>
    <row r="2227" spans="1:15" customFormat="1" hidden="1" x14ac:dyDescent="0.2">
      <c r="A2227" s="4">
        <v>45287</v>
      </c>
      <c r="B2227" s="5">
        <v>77588</v>
      </c>
      <c r="C2227" s="5" t="s">
        <v>10</v>
      </c>
      <c r="D2227" s="5" t="s">
        <v>87</v>
      </c>
      <c r="E2227" s="8">
        <v>1468640</v>
      </c>
      <c r="F2227" s="9" t="s">
        <v>1053</v>
      </c>
      <c r="G2227" s="8">
        <v>117491</v>
      </c>
      <c r="H2227" s="8">
        <f t="shared" si="143"/>
        <v>1586131</v>
      </c>
      <c r="I2227" s="5" t="s">
        <v>13</v>
      </c>
      <c r="J2227" s="5" t="s">
        <v>14</v>
      </c>
      <c r="K2227" s="4">
        <f t="shared" si="144"/>
        <v>45335</v>
      </c>
      <c r="L2227" s="14">
        <f>+VLOOKUP(B2227,'[1]TỔNG HỢP .'!E$2225:M$2265,9,0)</f>
        <v>-1586131</v>
      </c>
      <c r="M2227" s="14">
        <f t="shared" si="146"/>
        <v>0</v>
      </c>
      <c r="N2227" s="4" t="str">
        <f>+VLOOKUP(B2227,'[1]TỔNG HỢP .'!E$2225:M$2265,8,0)</f>
        <v>15.02.2024</v>
      </c>
      <c r="O2227" t="s">
        <v>1397</v>
      </c>
    </row>
    <row r="2228" spans="1:15" customFormat="1" hidden="1" x14ac:dyDescent="0.2">
      <c r="A2228" s="4">
        <v>45287</v>
      </c>
      <c r="B2228" s="5">
        <v>77589</v>
      </c>
      <c r="C2228" s="5" t="s">
        <v>10</v>
      </c>
      <c r="D2228" s="5" t="s">
        <v>123</v>
      </c>
      <c r="E2228" s="8">
        <v>2321040</v>
      </c>
      <c r="F2228" s="9" t="s">
        <v>1053</v>
      </c>
      <c r="G2228" s="8">
        <v>185683</v>
      </c>
      <c r="H2228" s="8">
        <f t="shared" si="143"/>
        <v>2506723</v>
      </c>
      <c r="I2228" s="5" t="s">
        <v>13</v>
      </c>
      <c r="J2228" s="5" t="s">
        <v>14</v>
      </c>
      <c r="K2228" s="4">
        <f t="shared" si="144"/>
        <v>45335</v>
      </c>
      <c r="L2228" s="14">
        <f>+VLOOKUP(B2228,'[1]TỔNG HỢP .'!E$2225:M$2265,9,0)</f>
        <v>-2506723</v>
      </c>
      <c r="M2228" s="14">
        <f t="shared" si="146"/>
        <v>0</v>
      </c>
      <c r="N2228" s="4" t="str">
        <f>+VLOOKUP(B2228,'[1]TỔNG HỢP .'!E$2225:M$2265,8,0)</f>
        <v>15.02.2024</v>
      </c>
      <c r="O2228" t="s">
        <v>1397</v>
      </c>
    </row>
    <row r="2229" spans="1:15" customFormat="1" hidden="1" x14ac:dyDescent="0.2">
      <c r="A2229" s="4">
        <v>45287</v>
      </c>
      <c r="B2229" s="5">
        <v>77596</v>
      </c>
      <c r="C2229" s="5" t="s">
        <v>10</v>
      </c>
      <c r="D2229" s="5" t="s">
        <v>1375</v>
      </c>
      <c r="E2229" s="8">
        <v>3409324</v>
      </c>
      <c r="F2229" s="9" t="s">
        <v>1053</v>
      </c>
      <c r="G2229" s="8">
        <v>272746</v>
      </c>
      <c r="H2229" s="8">
        <f t="shared" si="143"/>
        <v>3682070</v>
      </c>
      <c r="I2229" s="5" t="s">
        <v>13</v>
      </c>
      <c r="J2229" s="5" t="s">
        <v>14</v>
      </c>
      <c r="K2229" s="4">
        <f t="shared" si="144"/>
        <v>45335</v>
      </c>
      <c r="L2229" s="14">
        <f>+VLOOKUP(B2229,'[1]TỔNG HỢP .'!E$2225:M$2265,9,0)</f>
        <v>-3682070</v>
      </c>
      <c r="M2229" s="14">
        <f t="shared" si="146"/>
        <v>0</v>
      </c>
      <c r="N2229" s="4" t="str">
        <f>+VLOOKUP(B2229,'[1]TỔNG HỢP .'!E$2225:M$2265,8,0)</f>
        <v>15.02.2024</v>
      </c>
      <c r="O2229" t="s">
        <v>1397</v>
      </c>
    </row>
    <row r="2230" spans="1:15" customFormat="1" hidden="1" x14ac:dyDescent="0.2">
      <c r="A2230" s="4">
        <v>45287</v>
      </c>
      <c r="B2230" s="5">
        <v>77597</v>
      </c>
      <c r="C2230" s="5" t="s">
        <v>10</v>
      </c>
      <c r="D2230" s="5" t="s">
        <v>1320</v>
      </c>
      <c r="E2230" s="8">
        <v>4447232</v>
      </c>
      <c r="F2230" s="9" t="s">
        <v>1053</v>
      </c>
      <c r="G2230" s="8">
        <v>355779</v>
      </c>
      <c r="H2230" s="8">
        <f t="shared" si="143"/>
        <v>4803011</v>
      </c>
      <c r="I2230" s="5" t="s">
        <v>13</v>
      </c>
      <c r="J2230" s="5" t="s">
        <v>14</v>
      </c>
      <c r="K2230" s="4">
        <f t="shared" si="144"/>
        <v>45335</v>
      </c>
      <c r="L2230" s="14">
        <f>+VLOOKUP(B2230,'[1]TỔNG HỢP .'!E$2225:M$2265,9,0)</f>
        <v>-4803011</v>
      </c>
      <c r="M2230" s="14">
        <f t="shared" si="146"/>
        <v>0</v>
      </c>
      <c r="N2230" s="4" t="str">
        <f>+VLOOKUP(B2230,'[1]TỔNG HỢP .'!E$2225:M$2265,8,0)</f>
        <v>15.02.2024</v>
      </c>
      <c r="O2230" t="s">
        <v>1397</v>
      </c>
    </row>
    <row r="2231" spans="1:15" customFormat="1" hidden="1" x14ac:dyDescent="0.2">
      <c r="A2231" s="4">
        <v>45287</v>
      </c>
      <c r="B2231" s="5">
        <v>77598</v>
      </c>
      <c r="C2231" s="5" t="s">
        <v>10</v>
      </c>
      <c r="D2231" s="5" t="s">
        <v>1309</v>
      </c>
      <c r="E2231" s="8">
        <v>3886056</v>
      </c>
      <c r="F2231" s="9" t="s">
        <v>1053</v>
      </c>
      <c r="G2231" s="8">
        <v>310884</v>
      </c>
      <c r="H2231" s="8">
        <f t="shared" si="143"/>
        <v>4196940</v>
      </c>
      <c r="I2231" s="5" t="s">
        <v>13</v>
      </c>
      <c r="J2231" s="5" t="s">
        <v>14</v>
      </c>
      <c r="K2231" s="4">
        <f t="shared" si="144"/>
        <v>45335</v>
      </c>
      <c r="L2231" s="14">
        <f>+VLOOKUP(B2231,'[1]TỔNG HỢP .'!E$2225:M$2265,9,0)</f>
        <v>-4196940</v>
      </c>
      <c r="M2231" s="14">
        <f t="shared" si="146"/>
        <v>0</v>
      </c>
      <c r="N2231" s="4" t="str">
        <f>+VLOOKUP(B2231,'[1]TỔNG HỢP .'!E$2225:M$2265,8,0)</f>
        <v>15.02.2024</v>
      </c>
      <c r="O2231" t="s">
        <v>1397</v>
      </c>
    </row>
    <row r="2232" spans="1:15" customFormat="1" hidden="1" x14ac:dyDescent="0.2">
      <c r="A2232" s="4">
        <v>45287</v>
      </c>
      <c r="B2232" s="5">
        <v>77599</v>
      </c>
      <c r="C2232" s="5" t="s">
        <v>10</v>
      </c>
      <c r="D2232" s="5" t="s">
        <v>1305</v>
      </c>
      <c r="E2232" s="8">
        <v>4223568</v>
      </c>
      <c r="F2232" s="9" t="s">
        <v>1053</v>
      </c>
      <c r="G2232" s="8">
        <v>337885</v>
      </c>
      <c r="H2232" s="8">
        <f t="shared" si="143"/>
        <v>4561453</v>
      </c>
      <c r="I2232" s="5" t="s">
        <v>13</v>
      </c>
      <c r="J2232" s="5" t="s">
        <v>14</v>
      </c>
      <c r="K2232" s="4">
        <f t="shared" si="144"/>
        <v>45335</v>
      </c>
      <c r="L2232" s="14">
        <f>+VLOOKUP(B2232,'[1]TỔNG HỢP .'!E$2225:M$2265,9,0)</f>
        <v>-4561453</v>
      </c>
      <c r="M2232" s="14">
        <f t="shared" si="146"/>
        <v>0</v>
      </c>
      <c r="N2232" s="4" t="str">
        <f>+VLOOKUP(B2232,'[1]TỔNG HỢP .'!E$2225:M$2265,8,0)</f>
        <v>15.02.2024</v>
      </c>
      <c r="O2232" t="s">
        <v>1397</v>
      </c>
    </row>
    <row r="2233" spans="1:15" customFormat="1" hidden="1" x14ac:dyDescent="0.2">
      <c r="A2233" s="4">
        <v>45287</v>
      </c>
      <c r="B2233" s="5">
        <v>77600</v>
      </c>
      <c r="C2233" s="5" t="s">
        <v>10</v>
      </c>
      <c r="D2233" s="5" t="s">
        <v>1311</v>
      </c>
      <c r="E2233" s="8">
        <v>4635920</v>
      </c>
      <c r="F2233" s="9" t="s">
        <v>1053</v>
      </c>
      <c r="G2233" s="8">
        <v>370874</v>
      </c>
      <c r="H2233" s="8">
        <f t="shared" si="143"/>
        <v>5006794</v>
      </c>
      <c r="I2233" s="5" t="s">
        <v>13</v>
      </c>
      <c r="J2233" s="5" t="s">
        <v>14</v>
      </c>
      <c r="K2233" s="4">
        <f t="shared" si="144"/>
        <v>45335</v>
      </c>
      <c r="L2233" s="14">
        <f>+VLOOKUP(B2233,'[1]TỔNG HỢP .'!E$2225:M$2265,9,0)</f>
        <v>-5006794</v>
      </c>
      <c r="M2233" s="14">
        <f t="shared" si="146"/>
        <v>0</v>
      </c>
      <c r="N2233" s="4" t="str">
        <f>+VLOOKUP(B2233,'[1]TỔNG HỢP .'!E$2225:M$2265,8,0)</f>
        <v>15.02.2024</v>
      </c>
      <c r="O2233" t="s">
        <v>1397</v>
      </c>
    </row>
    <row r="2234" spans="1:15" customFormat="1" hidden="1" x14ac:dyDescent="0.2">
      <c r="A2234" s="4">
        <v>45287</v>
      </c>
      <c r="B2234" s="5">
        <v>77601</v>
      </c>
      <c r="C2234" s="5" t="s">
        <v>10</v>
      </c>
      <c r="D2234" s="5" t="s">
        <v>1312</v>
      </c>
      <c r="E2234" s="8">
        <v>2284104</v>
      </c>
      <c r="F2234" s="9" t="s">
        <v>1053</v>
      </c>
      <c r="G2234" s="8">
        <v>182728</v>
      </c>
      <c r="H2234" s="8">
        <f t="shared" si="143"/>
        <v>2466832</v>
      </c>
      <c r="I2234" s="5" t="s">
        <v>13</v>
      </c>
      <c r="J2234" s="5" t="s">
        <v>14</v>
      </c>
      <c r="K2234" s="4">
        <f t="shared" si="144"/>
        <v>45335</v>
      </c>
      <c r="L2234" s="14">
        <f>+VLOOKUP(B2234,'[1]TỔNG HỢP .'!E$2225:M$2265,9,0)</f>
        <v>-2466832</v>
      </c>
      <c r="M2234" s="14">
        <f t="shared" si="146"/>
        <v>0</v>
      </c>
      <c r="N2234" s="4" t="str">
        <f>+VLOOKUP(B2234,'[1]TỔNG HỢP .'!E$2225:M$2265,8,0)</f>
        <v>15.02.2024</v>
      </c>
      <c r="O2234" t="s">
        <v>1397</v>
      </c>
    </row>
    <row r="2235" spans="1:15" customFormat="1" hidden="1" x14ac:dyDescent="0.2">
      <c r="A2235" s="4">
        <v>45287</v>
      </c>
      <c r="B2235" s="5">
        <v>77620</v>
      </c>
      <c r="C2235" s="5" t="s">
        <v>10</v>
      </c>
      <c r="D2235" s="5" t="s">
        <v>175</v>
      </c>
      <c r="E2235" s="8">
        <v>3420640</v>
      </c>
      <c r="F2235" s="9" t="s">
        <v>1053</v>
      </c>
      <c r="G2235" s="8">
        <v>273651</v>
      </c>
      <c r="H2235" s="8">
        <f t="shared" si="143"/>
        <v>3694291</v>
      </c>
      <c r="I2235" s="5" t="s">
        <v>13</v>
      </c>
      <c r="J2235" s="5" t="s">
        <v>14</v>
      </c>
      <c r="K2235" s="4">
        <f t="shared" si="144"/>
        <v>45335</v>
      </c>
      <c r="L2235" s="14">
        <f>+VLOOKUP(B2235,'[1]TỔNG HỢP .'!E$2225:M$2265,9,0)</f>
        <v>-3694291</v>
      </c>
      <c r="M2235" s="14">
        <f t="shared" si="146"/>
        <v>0</v>
      </c>
      <c r="N2235" s="4" t="str">
        <f>+VLOOKUP(B2235,'[1]TỔNG HỢP .'!E$2225:M$2265,8,0)</f>
        <v>15.02.2024</v>
      </c>
      <c r="O2235" t="s">
        <v>1397</v>
      </c>
    </row>
    <row r="2236" spans="1:15" customFormat="1" hidden="1" x14ac:dyDescent="0.2">
      <c r="A2236" s="4">
        <v>45288</v>
      </c>
      <c r="B2236" s="5">
        <v>78647</v>
      </c>
      <c r="C2236" s="5" t="s">
        <v>10</v>
      </c>
      <c r="D2236" s="5" t="s">
        <v>69</v>
      </c>
      <c r="E2236" s="8">
        <v>3400024</v>
      </c>
      <c r="F2236" s="9" t="s">
        <v>1053</v>
      </c>
      <c r="G2236" s="8">
        <v>272002</v>
      </c>
      <c r="H2236" s="8">
        <f t="shared" si="143"/>
        <v>3672026</v>
      </c>
      <c r="I2236" s="5" t="s">
        <v>13</v>
      </c>
      <c r="J2236" s="5" t="s">
        <v>14</v>
      </c>
      <c r="K2236" s="4">
        <f t="shared" si="144"/>
        <v>45336</v>
      </c>
      <c r="L2236" s="14">
        <f>+VLOOKUP(B2236,'[1]TỔNG HỢP .'!E$2225:M$2265,9,0)</f>
        <v>-3672026</v>
      </c>
      <c r="M2236" s="14">
        <f t="shared" si="146"/>
        <v>0</v>
      </c>
      <c r="N2236" s="4" t="str">
        <f>+VLOOKUP(B2236,'[1]TỔNG HỢP .'!E$2225:M$2265,8,0)</f>
        <v>15.02.2024</v>
      </c>
      <c r="O2236" t="s">
        <v>1397</v>
      </c>
    </row>
    <row r="2237" spans="1:15" customFormat="1" hidden="1" x14ac:dyDescent="0.2">
      <c r="A2237" s="4">
        <v>45288</v>
      </c>
      <c r="B2237" s="5">
        <v>78672</v>
      </c>
      <c r="C2237" s="5" t="s">
        <v>10</v>
      </c>
      <c r="D2237" s="5" t="s">
        <v>15</v>
      </c>
      <c r="E2237" s="8">
        <v>2199772</v>
      </c>
      <c r="F2237" s="9" t="s">
        <v>1053</v>
      </c>
      <c r="G2237" s="8">
        <v>175982</v>
      </c>
      <c r="H2237" s="8">
        <f t="shared" si="143"/>
        <v>2375754</v>
      </c>
      <c r="I2237" s="5" t="s">
        <v>13</v>
      </c>
      <c r="J2237" s="5" t="s">
        <v>14</v>
      </c>
      <c r="K2237" s="4">
        <f t="shared" si="144"/>
        <v>45336</v>
      </c>
      <c r="L2237" s="14">
        <f>+VLOOKUP(B2237,'[1]TỔNG HỢP .'!E$2225:M$2265,9,0)</f>
        <v>-2375754</v>
      </c>
      <c r="M2237" s="14">
        <f t="shared" si="146"/>
        <v>0</v>
      </c>
      <c r="N2237" s="4" t="str">
        <f>+VLOOKUP(B2237,'[1]TỔNG HỢP .'!E$2225:M$2265,8,0)</f>
        <v>15.02.2024</v>
      </c>
      <c r="O2237" t="s">
        <v>1397</v>
      </c>
    </row>
    <row r="2238" spans="1:15" customFormat="1" hidden="1" x14ac:dyDescent="0.2">
      <c r="A2238" s="4">
        <v>45288</v>
      </c>
      <c r="B2238" s="5">
        <v>78673</v>
      </c>
      <c r="C2238" s="5" t="s">
        <v>10</v>
      </c>
      <c r="D2238" s="5" t="s">
        <v>100</v>
      </c>
      <c r="E2238" s="8">
        <v>1468640</v>
      </c>
      <c r="F2238" s="9" t="s">
        <v>1053</v>
      </c>
      <c r="G2238" s="8">
        <v>117491</v>
      </c>
      <c r="H2238" s="8">
        <f t="shared" si="143"/>
        <v>1586131</v>
      </c>
      <c r="I2238" s="5" t="s">
        <v>13</v>
      </c>
      <c r="J2238" s="5" t="s">
        <v>14</v>
      </c>
      <c r="K2238" s="4">
        <f t="shared" si="144"/>
        <v>45336</v>
      </c>
      <c r="L2238" s="14">
        <f>+VLOOKUP(B2238,'[1]TỔNG HỢP .'!E$2225:M$2265,9,0)</f>
        <v>-1586131</v>
      </c>
      <c r="M2238" s="14">
        <f t="shared" si="146"/>
        <v>0</v>
      </c>
      <c r="N2238" s="4" t="str">
        <f>+VLOOKUP(B2238,'[1]TỔNG HỢP .'!E$2225:M$2265,8,0)</f>
        <v>15.02.2024</v>
      </c>
      <c r="O2238" t="s">
        <v>1397</v>
      </c>
    </row>
    <row r="2239" spans="1:15" customFormat="1" hidden="1" x14ac:dyDescent="0.2">
      <c r="A2239" s="4">
        <v>45288</v>
      </c>
      <c r="B2239" s="5">
        <v>78674</v>
      </c>
      <c r="C2239" s="5" t="s">
        <v>10</v>
      </c>
      <c r="D2239" s="5" t="s">
        <v>54</v>
      </c>
      <c r="E2239" s="8">
        <v>2822584</v>
      </c>
      <c r="F2239" s="9" t="s">
        <v>1053</v>
      </c>
      <c r="G2239" s="8">
        <v>225807</v>
      </c>
      <c r="H2239" s="8">
        <f t="shared" si="143"/>
        <v>3048391</v>
      </c>
      <c r="I2239" s="5" t="s">
        <v>13</v>
      </c>
      <c r="J2239" s="5" t="s">
        <v>14</v>
      </c>
      <c r="K2239" s="4">
        <f t="shared" si="144"/>
        <v>45336</v>
      </c>
      <c r="L2239" s="14">
        <f>+VLOOKUP(B2239,'[1]TỔNG HỢP .'!E$2225:M$2265,9,0)</f>
        <v>-3048391</v>
      </c>
      <c r="M2239" s="14">
        <f t="shared" si="146"/>
        <v>0</v>
      </c>
      <c r="N2239" s="4" t="str">
        <f>+VLOOKUP(B2239,'[1]TỔNG HỢP .'!E$2225:M$2265,8,0)</f>
        <v>15.02.2024</v>
      </c>
      <c r="O2239" t="s">
        <v>1397</v>
      </c>
    </row>
    <row r="2240" spans="1:15" customFormat="1" hidden="1" x14ac:dyDescent="0.2">
      <c r="A2240" s="4">
        <v>45288</v>
      </c>
      <c r="B2240" s="5">
        <v>78675</v>
      </c>
      <c r="C2240" s="5" t="s">
        <v>10</v>
      </c>
      <c r="D2240" s="5" t="s">
        <v>57</v>
      </c>
      <c r="E2240" s="8">
        <v>5446752</v>
      </c>
      <c r="F2240" s="9" t="s">
        <v>1053</v>
      </c>
      <c r="G2240" s="8">
        <v>435740</v>
      </c>
      <c r="H2240" s="8">
        <f t="shared" si="143"/>
        <v>5882492</v>
      </c>
      <c r="I2240" s="5" t="s">
        <v>13</v>
      </c>
      <c r="J2240" s="5" t="s">
        <v>14</v>
      </c>
      <c r="K2240" s="4">
        <f t="shared" si="144"/>
        <v>45336</v>
      </c>
      <c r="L2240" s="14">
        <f>+VLOOKUP(B2240,'[1]TỔNG HỢP .'!E$2225:M$2265,9,0)</f>
        <v>-5882492</v>
      </c>
      <c r="M2240" s="14">
        <f t="shared" si="146"/>
        <v>0</v>
      </c>
      <c r="N2240" s="4" t="str">
        <f>+VLOOKUP(B2240,'[1]TỔNG HỢP .'!E$2225:M$2265,8,0)</f>
        <v>15.02.2024</v>
      </c>
      <c r="O2240" t="s">
        <v>1397</v>
      </c>
    </row>
    <row r="2241" spans="1:15" customFormat="1" hidden="1" x14ac:dyDescent="0.2">
      <c r="A2241" s="4">
        <v>45288</v>
      </c>
      <c r="B2241" s="5">
        <v>78676</v>
      </c>
      <c r="C2241" s="5" t="s">
        <v>10</v>
      </c>
      <c r="D2241" s="5" t="s">
        <v>32</v>
      </c>
      <c r="E2241" s="8">
        <v>2937280</v>
      </c>
      <c r="F2241" s="9" t="s">
        <v>1053</v>
      </c>
      <c r="G2241" s="8">
        <v>234982</v>
      </c>
      <c r="H2241" s="8">
        <f t="shared" si="143"/>
        <v>3172262</v>
      </c>
      <c r="I2241" s="5" t="s">
        <v>13</v>
      </c>
      <c r="J2241" s="5" t="s">
        <v>14</v>
      </c>
      <c r="K2241" s="4">
        <f t="shared" si="144"/>
        <v>45336</v>
      </c>
      <c r="L2241" s="14">
        <f>+VLOOKUP(B2241,'[1]TỔNG HỢP .'!E$2225:M$2265,9,0)</f>
        <v>-3172262</v>
      </c>
      <c r="M2241" s="14">
        <f t="shared" si="146"/>
        <v>0</v>
      </c>
      <c r="N2241" s="4" t="str">
        <f>+VLOOKUP(B2241,'[1]TỔNG HỢP .'!E$2225:M$2265,8,0)</f>
        <v>15.02.2024</v>
      </c>
      <c r="O2241" t="s">
        <v>1397</v>
      </c>
    </row>
    <row r="2242" spans="1:15" customFormat="1" hidden="1" x14ac:dyDescent="0.2">
      <c r="A2242" s="4">
        <v>45288</v>
      </c>
      <c r="B2242" s="5">
        <v>78677</v>
      </c>
      <c r="C2242" s="5" t="s">
        <v>10</v>
      </c>
      <c r="D2242" s="5" t="s">
        <v>32</v>
      </c>
      <c r="E2242" s="8">
        <v>3467680</v>
      </c>
      <c r="F2242" s="9" t="s">
        <v>1053</v>
      </c>
      <c r="G2242" s="8">
        <v>277414</v>
      </c>
      <c r="H2242" s="8">
        <f t="shared" si="143"/>
        <v>3745094</v>
      </c>
      <c r="I2242" s="5" t="s">
        <v>13</v>
      </c>
      <c r="J2242" s="5" t="s">
        <v>14</v>
      </c>
      <c r="K2242" s="4">
        <f t="shared" si="144"/>
        <v>45336</v>
      </c>
      <c r="L2242" s="14">
        <f>+VLOOKUP(B2242,'[1]TỔNG HỢP .'!E$2225:M$2265,9,0)</f>
        <v>-3745094</v>
      </c>
      <c r="M2242" s="14">
        <f t="shared" si="146"/>
        <v>0</v>
      </c>
      <c r="N2242" s="4" t="str">
        <f>+VLOOKUP(B2242,'[1]TỔNG HỢP .'!E$2225:M$2265,8,0)</f>
        <v>15.02.2024</v>
      </c>
      <c r="O2242" t="s">
        <v>1397</v>
      </c>
    </row>
    <row r="2243" spans="1:15" customFormat="1" hidden="1" x14ac:dyDescent="0.2">
      <c r="A2243" s="4">
        <v>45288</v>
      </c>
      <c r="B2243" s="5">
        <v>78678</v>
      </c>
      <c r="C2243" s="5" t="s">
        <v>10</v>
      </c>
      <c r="D2243" s="5" t="s">
        <v>35</v>
      </c>
      <c r="E2243" s="8">
        <v>1539220</v>
      </c>
      <c r="F2243" s="9" t="s">
        <v>1053</v>
      </c>
      <c r="G2243" s="8">
        <v>123138</v>
      </c>
      <c r="H2243" s="8">
        <f t="shared" si="143"/>
        <v>1662358</v>
      </c>
      <c r="I2243" s="5" t="s">
        <v>13</v>
      </c>
      <c r="J2243" s="5" t="s">
        <v>14</v>
      </c>
      <c r="K2243" s="4">
        <f t="shared" si="144"/>
        <v>45336</v>
      </c>
      <c r="L2243" s="14">
        <f>+VLOOKUP(B2243,'[1]TỔNG HỢP .'!E$2225:M$2265,9,0)</f>
        <v>-1662358</v>
      </c>
      <c r="M2243" s="14">
        <f t="shared" si="146"/>
        <v>0</v>
      </c>
      <c r="N2243" s="4" t="str">
        <f>+VLOOKUP(B2243,'[1]TỔNG HỢP .'!E$2225:M$2265,8,0)</f>
        <v>15.02.2024</v>
      </c>
      <c r="O2243" t="s">
        <v>1397</v>
      </c>
    </row>
    <row r="2244" spans="1:15" customFormat="1" hidden="1" x14ac:dyDescent="0.2">
      <c r="A2244" s="4">
        <v>45288</v>
      </c>
      <c r="B2244" s="5">
        <v>73559</v>
      </c>
      <c r="C2244" s="5" t="s">
        <v>669</v>
      </c>
      <c r="D2244" s="5" t="s">
        <v>1376</v>
      </c>
      <c r="E2244" s="8">
        <v>-13824795</v>
      </c>
      <c r="F2244" s="9" t="s">
        <v>1053</v>
      </c>
      <c r="G2244" s="8">
        <v>-1105984</v>
      </c>
      <c r="H2244" s="8">
        <f t="shared" si="143"/>
        <v>-14930779</v>
      </c>
      <c r="I2244" s="5" t="s">
        <v>13</v>
      </c>
      <c r="J2244" s="5" t="s">
        <v>14</v>
      </c>
      <c r="K2244" s="4">
        <f t="shared" si="144"/>
        <v>45336</v>
      </c>
      <c r="L2244" s="14">
        <f>+VLOOKUP(B2244,'[1]TỔNG HỢP .'!E$1855:N$1986,10,0)</f>
        <v>14930779</v>
      </c>
      <c r="M2244" s="14">
        <f t="shared" si="146"/>
        <v>0</v>
      </c>
      <c r="N2244" s="4" t="str">
        <f>+VLOOKUP(B2244,'[1]TỔNG HỢP .'!E$1855:N$1986,8,0)</f>
        <v>05.01.2024</v>
      </c>
      <c r="O2244" t="s">
        <v>1378</v>
      </c>
    </row>
    <row r="2245" spans="1:15" customFormat="1" hidden="1" x14ac:dyDescent="0.2">
      <c r="A2245" s="4">
        <v>45288</v>
      </c>
      <c r="B2245" s="5">
        <v>75057</v>
      </c>
      <c r="C2245" s="5" t="s">
        <v>669</v>
      </c>
      <c r="D2245" s="5" t="s">
        <v>1377</v>
      </c>
      <c r="E2245" s="8">
        <v>-52995049</v>
      </c>
      <c r="F2245" s="9" t="s">
        <v>1053</v>
      </c>
      <c r="G2245" s="8">
        <v>-4239604</v>
      </c>
      <c r="H2245" s="8">
        <f t="shared" si="143"/>
        <v>-57234653</v>
      </c>
      <c r="I2245" s="5" t="s">
        <v>13</v>
      </c>
      <c r="J2245" s="5" t="s">
        <v>14</v>
      </c>
      <c r="K2245" s="4">
        <f t="shared" si="144"/>
        <v>45336</v>
      </c>
      <c r="L2245" s="14">
        <f>+VLOOKUP(B2245,'[1]TỔNG HỢP .'!E$1855:N$1986,10,0)</f>
        <v>57234653</v>
      </c>
      <c r="M2245" s="14">
        <f t="shared" si="146"/>
        <v>0</v>
      </c>
      <c r="N2245" s="4" t="str">
        <f>+VLOOKUP(B2245,'[1]TỔNG HỢP .'!E$1855:N$1986,8,0)</f>
        <v>05.01.2024</v>
      </c>
      <c r="O2245" t="s">
        <v>1378</v>
      </c>
    </row>
    <row r="2246" spans="1:15" customFormat="1" hidden="1" x14ac:dyDescent="0.2">
      <c r="A2246" s="4">
        <v>45288</v>
      </c>
      <c r="B2246" s="5">
        <v>77457</v>
      </c>
      <c r="C2246" s="5" t="s">
        <v>669</v>
      </c>
      <c r="D2246" s="5" t="s">
        <v>1377</v>
      </c>
      <c r="E2246" s="8">
        <v>-11520663</v>
      </c>
      <c r="F2246" s="9" t="s">
        <v>1053</v>
      </c>
      <c r="G2246" s="8">
        <v>-921653</v>
      </c>
      <c r="H2246" s="8">
        <f t="shared" si="143"/>
        <v>-12442316</v>
      </c>
      <c r="I2246" s="5" t="s">
        <v>13</v>
      </c>
      <c r="J2246" s="5" t="s">
        <v>14</v>
      </c>
      <c r="K2246" s="4">
        <f t="shared" si="144"/>
        <v>45336</v>
      </c>
      <c r="L2246" s="14">
        <f>+VLOOKUP(B2246,'[1]TỔNG HỢP .'!E$1855:N$1986,10,0)</f>
        <v>12442316</v>
      </c>
      <c r="M2246" s="14">
        <f t="shared" si="146"/>
        <v>0</v>
      </c>
      <c r="N2246" s="4" t="str">
        <f>+VLOOKUP(B2246,'[1]TỔNG HỢP .'!E$1855:N$1986,8,0)</f>
        <v>05.01.2024</v>
      </c>
      <c r="O2246" t="s">
        <v>1378</v>
      </c>
    </row>
    <row r="2247" spans="1:15" customFormat="1" hidden="1" x14ac:dyDescent="0.2">
      <c r="A2247" s="4">
        <v>45290</v>
      </c>
      <c r="B2247" s="5">
        <v>79107</v>
      </c>
      <c r="C2247" s="5" t="s">
        <v>10</v>
      </c>
      <c r="D2247" s="5" t="s">
        <v>128</v>
      </c>
      <c r="E2247" s="8">
        <v>999520</v>
      </c>
      <c r="F2247" s="9" t="s">
        <v>1053</v>
      </c>
      <c r="G2247" s="8">
        <v>79962</v>
      </c>
      <c r="H2247" s="8">
        <f t="shared" si="143"/>
        <v>1079482</v>
      </c>
      <c r="I2247" s="5" t="s">
        <v>13</v>
      </c>
      <c r="J2247" s="5" t="s">
        <v>14</v>
      </c>
      <c r="K2247" s="4">
        <f t="shared" si="144"/>
        <v>45338</v>
      </c>
      <c r="L2247" s="14">
        <f>+VLOOKUP(B2247,'[1]TỔNG HỢP .'!E$2225:M$2265,9,0)</f>
        <v>-1079482</v>
      </c>
      <c r="M2247" s="14">
        <f t="shared" si="146"/>
        <v>0</v>
      </c>
      <c r="N2247" s="4" t="str">
        <f>+VLOOKUP(B2247,'[1]TỔNG HỢP .'!E$2225:M$2265,8,0)</f>
        <v>15.02.2024</v>
      </c>
      <c r="O2247" t="s">
        <v>1397</v>
      </c>
    </row>
    <row r="2248" spans="1:15" customFormat="1" hidden="1" x14ac:dyDescent="0.2">
      <c r="A2248" s="4">
        <v>45290</v>
      </c>
      <c r="B2248" s="5">
        <v>79115</v>
      </c>
      <c r="C2248" s="5" t="s">
        <v>10</v>
      </c>
      <c r="D2248" s="5" t="s">
        <v>131</v>
      </c>
      <c r="E2248" s="8">
        <v>999520</v>
      </c>
      <c r="F2248" s="9" t="s">
        <v>1053</v>
      </c>
      <c r="G2248" s="8">
        <v>79962</v>
      </c>
      <c r="H2248" s="8">
        <f t="shared" si="143"/>
        <v>1079482</v>
      </c>
      <c r="I2248" s="5" t="s">
        <v>13</v>
      </c>
      <c r="J2248" s="5" t="s">
        <v>14</v>
      </c>
      <c r="K2248" s="4">
        <f t="shared" si="144"/>
        <v>45338</v>
      </c>
      <c r="L2248" s="14">
        <f>+VLOOKUP(B2248,'[1]TỔNG HỢP .'!E$2225:M$2265,9,0)</f>
        <v>-1079482</v>
      </c>
      <c r="M2248" s="14">
        <f t="shared" si="146"/>
        <v>0</v>
      </c>
      <c r="N2248" s="4" t="str">
        <f>+VLOOKUP(B2248,'[1]TỔNG HỢP .'!E$2225:M$2265,8,0)</f>
        <v>15.02.2024</v>
      </c>
      <c r="O2248" t="s">
        <v>1397</v>
      </c>
    </row>
    <row r="2249" spans="1:15" customFormat="1" hidden="1" x14ac:dyDescent="0.2">
      <c r="A2249" s="4">
        <v>45293</v>
      </c>
      <c r="B2249" s="5">
        <v>4</v>
      </c>
      <c r="C2249" s="5" t="s">
        <v>1380</v>
      </c>
      <c r="D2249" s="5" t="s">
        <v>286</v>
      </c>
      <c r="E2249" s="8">
        <v>1999040</v>
      </c>
      <c r="F2249" s="9" t="s">
        <v>1053</v>
      </c>
      <c r="G2249" s="8">
        <v>159923</v>
      </c>
      <c r="H2249" s="8">
        <f>+E2249+G2249</f>
        <v>2158963</v>
      </c>
      <c r="I2249" s="5" t="s">
        <v>13</v>
      </c>
      <c r="J2249" s="5" t="s">
        <v>14</v>
      </c>
      <c r="K2249" s="4">
        <f t="shared" ref="K2249:K2312" si="147">48+A2249</f>
        <v>45341</v>
      </c>
      <c r="L2249" s="14">
        <f>+VLOOKUP(B2249,'[1]TỔNG HỢP .'!E$2266:M$2426,9,0)</f>
        <v>-2158963</v>
      </c>
      <c r="M2249" s="14">
        <f t="shared" si="146"/>
        <v>0</v>
      </c>
      <c r="N2249" s="4" t="str">
        <f>+VLOOKUP(B2249,'[1]TỔNG HỢP .'!E$2266:M$2426,8,0)</f>
        <v>05.03.2024</v>
      </c>
      <c r="O2249" t="s">
        <v>1406</v>
      </c>
    </row>
    <row r="2250" spans="1:15" customFormat="1" hidden="1" x14ac:dyDescent="0.2">
      <c r="A2250" s="4">
        <v>45293</v>
      </c>
      <c r="B2250" s="5">
        <v>5</v>
      </c>
      <c r="C2250" s="5" t="s">
        <v>1380</v>
      </c>
      <c r="D2250" s="5" t="s">
        <v>229</v>
      </c>
      <c r="E2250" s="8">
        <v>5158440</v>
      </c>
      <c r="F2250" s="9" t="s">
        <v>1053</v>
      </c>
      <c r="G2250" s="8">
        <v>412675</v>
      </c>
      <c r="H2250" s="8">
        <f t="shared" ref="H2250:H2313" si="148">+E2250+G2250</f>
        <v>5571115</v>
      </c>
      <c r="I2250" s="5" t="s">
        <v>13</v>
      </c>
      <c r="J2250" s="5" t="s">
        <v>14</v>
      </c>
      <c r="K2250" s="4">
        <f t="shared" si="147"/>
        <v>45341</v>
      </c>
      <c r="L2250" s="14">
        <f>+VLOOKUP(B2250,'[1]TỔNG HỢP .'!E$2266:M$2426,9,0)</f>
        <v>-5571115</v>
      </c>
      <c r="M2250" s="14">
        <f t="shared" si="146"/>
        <v>0</v>
      </c>
      <c r="N2250" s="4" t="str">
        <f>+VLOOKUP(B2250,'[1]TỔNG HỢP .'!E$2266:M$2426,8,0)</f>
        <v>05.03.2024</v>
      </c>
      <c r="O2250" t="s">
        <v>1406</v>
      </c>
    </row>
    <row r="2251" spans="1:15" customFormat="1" hidden="1" x14ac:dyDescent="0.2">
      <c r="A2251" s="4">
        <v>45293</v>
      </c>
      <c r="B2251" s="5">
        <v>8</v>
      </c>
      <c r="C2251" s="5" t="s">
        <v>1380</v>
      </c>
      <c r="D2251" s="5" t="s">
        <v>222</v>
      </c>
      <c r="E2251" s="8">
        <v>2421120</v>
      </c>
      <c r="F2251" s="9" t="s">
        <v>1053</v>
      </c>
      <c r="G2251" s="8">
        <v>193690</v>
      </c>
      <c r="H2251" s="8">
        <f t="shared" si="148"/>
        <v>2614810</v>
      </c>
      <c r="I2251" s="5" t="s">
        <v>13</v>
      </c>
      <c r="J2251" s="5" t="s">
        <v>14</v>
      </c>
      <c r="K2251" s="4">
        <f t="shared" si="147"/>
        <v>45341</v>
      </c>
      <c r="L2251" s="14">
        <f>+VLOOKUP(B2251,'[1]TỔNG HỢP .'!E$2266:M$2426,9,0)</f>
        <v>-2614810</v>
      </c>
      <c r="M2251" s="14">
        <f t="shared" si="146"/>
        <v>0</v>
      </c>
      <c r="N2251" s="4" t="str">
        <f>+VLOOKUP(B2251,'[1]TỔNG HỢP .'!E$2266:M$2426,8,0)</f>
        <v>05.03.2024</v>
      </c>
      <c r="O2251" t="s">
        <v>1406</v>
      </c>
    </row>
    <row r="2252" spans="1:15" customFormat="1" hidden="1" x14ac:dyDescent="0.2">
      <c r="A2252" s="4">
        <v>45293</v>
      </c>
      <c r="B2252" s="5">
        <v>10</v>
      </c>
      <c r="C2252" s="5" t="s">
        <v>1380</v>
      </c>
      <c r="D2252" s="5" t="s">
        <v>123</v>
      </c>
      <c r="E2252" s="8">
        <v>660732</v>
      </c>
      <c r="F2252" s="9" t="s">
        <v>1053</v>
      </c>
      <c r="G2252" s="8">
        <v>52859</v>
      </c>
      <c r="H2252" s="8">
        <f t="shared" si="148"/>
        <v>713591</v>
      </c>
      <c r="I2252" s="5" t="s">
        <v>13</v>
      </c>
      <c r="J2252" s="5" t="s">
        <v>14</v>
      </c>
      <c r="K2252" s="4">
        <f t="shared" si="147"/>
        <v>45341</v>
      </c>
      <c r="L2252" s="14">
        <f>+VLOOKUP(B2252,'[1]TỔNG HỢP .'!E$2266:M$2426,9,0)</f>
        <v>-713591</v>
      </c>
      <c r="M2252" s="14">
        <f t="shared" si="146"/>
        <v>0</v>
      </c>
      <c r="N2252" s="4" t="str">
        <f>+VLOOKUP(B2252,'[1]TỔNG HỢP .'!E$2266:M$2426,8,0)</f>
        <v>05.03.2024</v>
      </c>
      <c r="O2252" t="s">
        <v>1406</v>
      </c>
    </row>
    <row r="2253" spans="1:15" customFormat="1" hidden="1" x14ac:dyDescent="0.2">
      <c r="A2253" s="4">
        <v>45293</v>
      </c>
      <c r="B2253" s="5">
        <v>11</v>
      </c>
      <c r="C2253" s="5" t="s">
        <v>1380</v>
      </c>
      <c r="D2253" s="5" t="s">
        <v>74</v>
      </c>
      <c r="E2253" s="8">
        <v>2208836</v>
      </c>
      <c r="F2253" s="9" t="s">
        <v>1053</v>
      </c>
      <c r="G2253" s="8">
        <v>176707</v>
      </c>
      <c r="H2253" s="8">
        <f t="shared" si="148"/>
        <v>2385543</v>
      </c>
      <c r="I2253" s="5" t="s">
        <v>13</v>
      </c>
      <c r="J2253" s="5" t="s">
        <v>14</v>
      </c>
      <c r="K2253" s="4">
        <f t="shared" si="147"/>
        <v>45341</v>
      </c>
      <c r="L2253" s="14">
        <f>+VLOOKUP(B2253,'[1]TỔNG HỢP .'!E$2266:M$2426,9,0)</f>
        <v>-2385543</v>
      </c>
      <c r="M2253" s="14">
        <f t="shared" si="146"/>
        <v>0</v>
      </c>
      <c r="N2253" s="4" t="str">
        <f>+VLOOKUP(B2253,'[1]TỔNG HỢP .'!E$2266:M$2426,8,0)</f>
        <v>05.03.2024</v>
      </c>
      <c r="O2253" t="s">
        <v>1406</v>
      </c>
    </row>
    <row r="2254" spans="1:15" customFormat="1" hidden="1" x14ac:dyDescent="0.2">
      <c r="A2254" s="4">
        <v>45293</v>
      </c>
      <c r="B2254" s="5">
        <v>12</v>
      </c>
      <c r="C2254" s="5" t="s">
        <v>1380</v>
      </c>
      <c r="D2254" s="5" t="s">
        <v>90</v>
      </c>
      <c r="E2254" s="8">
        <v>3317324</v>
      </c>
      <c r="F2254" s="9" t="s">
        <v>1053</v>
      </c>
      <c r="G2254" s="8">
        <v>265386</v>
      </c>
      <c r="H2254" s="8">
        <f t="shared" si="148"/>
        <v>3582710</v>
      </c>
      <c r="I2254" s="5" t="s">
        <v>13</v>
      </c>
      <c r="J2254" s="5" t="s">
        <v>14</v>
      </c>
      <c r="K2254" s="4">
        <f t="shared" si="147"/>
        <v>45341</v>
      </c>
      <c r="L2254" s="14">
        <f>+VLOOKUP(B2254,'[1]TỔNG HỢP .'!E$2266:M$2426,9,0)</f>
        <v>-3582710</v>
      </c>
      <c r="M2254" s="14">
        <f t="shared" si="146"/>
        <v>0</v>
      </c>
      <c r="N2254" s="4" t="str">
        <f>+VLOOKUP(B2254,'[1]TỔNG HỢP .'!E$2266:M$2426,8,0)</f>
        <v>05.03.2024</v>
      </c>
      <c r="O2254" t="s">
        <v>1406</v>
      </c>
    </row>
    <row r="2255" spans="1:15" customFormat="1" hidden="1" x14ac:dyDescent="0.2">
      <c r="A2255" s="4">
        <v>45293</v>
      </c>
      <c r="B2255" s="5">
        <v>21</v>
      </c>
      <c r="C2255" s="5" t="s">
        <v>1380</v>
      </c>
      <c r="D2255" s="5" t="s">
        <v>180</v>
      </c>
      <c r="E2255" s="8">
        <v>3002700</v>
      </c>
      <c r="F2255" s="9" t="s">
        <v>1053</v>
      </c>
      <c r="G2255" s="8">
        <v>240216</v>
      </c>
      <c r="H2255" s="8">
        <f t="shared" si="148"/>
        <v>3242916</v>
      </c>
      <c r="I2255" s="5" t="s">
        <v>13</v>
      </c>
      <c r="J2255" s="5" t="s">
        <v>14</v>
      </c>
      <c r="K2255" s="4">
        <f t="shared" si="147"/>
        <v>45341</v>
      </c>
      <c r="L2255" s="14">
        <f>+VLOOKUP(B2255,'[1]TỔNG HỢP .'!E$2266:M$2426,9,0)</f>
        <v>-3242916</v>
      </c>
      <c r="M2255" s="14">
        <f t="shared" si="146"/>
        <v>0</v>
      </c>
      <c r="N2255" s="4" t="str">
        <f>+VLOOKUP(B2255,'[1]TỔNG HỢP .'!E$2266:M$2426,8,0)</f>
        <v>05.03.2024</v>
      </c>
      <c r="O2255" t="s">
        <v>1406</v>
      </c>
    </row>
    <row r="2256" spans="1:15" customFormat="1" hidden="1" x14ac:dyDescent="0.2">
      <c r="A2256" s="4">
        <v>45293</v>
      </c>
      <c r="B2256" s="5">
        <v>25</v>
      </c>
      <c r="C2256" s="5" t="s">
        <v>1380</v>
      </c>
      <c r="D2256" s="5" t="s">
        <v>69</v>
      </c>
      <c r="E2256" s="8">
        <v>2115560</v>
      </c>
      <c r="F2256" s="9" t="s">
        <v>1053</v>
      </c>
      <c r="G2256" s="8">
        <v>169245</v>
      </c>
      <c r="H2256" s="8">
        <f t="shared" si="148"/>
        <v>2284805</v>
      </c>
      <c r="I2256" s="5" t="s">
        <v>13</v>
      </c>
      <c r="J2256" s="5" t="s">
        <v>14</v>
      </c>
      <c r="K2256" s="4">
        <f t="shared" si="147"/>
        <v>45341</v>
      </c>
      <c r="L2256" s="14">
        <f>+VLOOKUP(B2256,'[1]TỔNG HỢP .'!E$2266:M$2426,9,0)</f>
        <v>-2284805</v>
      </c>
      <c r="M2256" s="14">
        <f t="shared" si="146"/>
        <v>0</v>
      </c>
      <c r="N2256" s="4" t="str">
        <f>+VLOOKUP(B2256,'[1]TỔNG HỢP .'!E$2266:M$2426,8,0)</f>
        <v>05.03.2024</v>
      </c>
      <c r="O2256" t="s">
        <v>1406</v>
      </c>
    </row>
    <row r="2257" spans="1:15" customFormat="1" hidden="1" x14ac:dyDescent="0.2">
      <c r="A2257" s="4">
        <v>45293</v>
      </c>
      <c r="B2257" s="5">
        <v>26</v>
      </c>
      <c r="C2257" s="5" t="s">
        <v>1380</v>
      </c>
      <c r="D2257" s="5" t="s">
        <v>1025</v>
      </c>
      <c r="E2257" s="8">
        <v>2604884</v>
      </c>
      <c r="F2257" s="9" t="s">
        <v>1053</v>
      </c>
      <c r="G2257" s="8">
        <v>208391</v>
      </c>
      <c r="H2257" s="8">
        <f t="shared" si="148"/>
        <v>2813275</v>
      </c>
      <c r="I2257" s="5" t="s">
        <v>13</v>
      </c>
      <c r="J2257" s="5" t="s">
        <v>14</v>
      </c>
      <c r="K2257" s="4">
        <f t="shared" si="147"/>
        <v>45341</v>
      </c>
      <c r="L2257" s="14">
        <f>+VLOOKUP(B2257,'[1]TỔNG HỢP .'!E$2266:M$2426,9,0)</f>
        <v>-2813275</v>
      </c>
      <c r="M2257" s="14">
        <f t="shared" si="146"/>
        <v>0</v>
      </c>
      <c r="N2257" s="4" t="str">
        <f>+VLOOKUP(B2257,'[1]TỔNG HỢP .'!E$2266:M$2426,8,0)</f>
        <v>05.03.2024</v>
      </c>
      <c r="O2257" t="s">
        <v>1406</v>
      </c>
    </row>
    <row r="2258" spans="1:15" customFormat="1" hidden="1" x14ac:dyDescent="0.2">
      <c r="A2258" s="4">
        <v>45293</v>
      </c>
      <c r="B2258" s="5">
        <v>28</v>
      </c>
      <c r="C2258" s="5" t="s">
        <v>1380</v>
      </c>
      <c r="D2258" s="5" t="s">
        <v>1306</v>
      </c>
      <c r="E2258" s="8">
        <v>2111420</v>
      </c>
      <c r="F2258" s="9" t="s">
        <v>1053</v>
      </c>
      <c r="G2258" s="8">
        <v>168914</v>
      </c>
      <c r="H2258" s="8">
        <f t="shared" si="148"/>
        <v>2280334</v>
      </c>
      <c r="I2258" s="5" t="s">
        <v>13</v>
      </c>
      <c r="J2258" s="5" t="s">
        <v>14</v>
      </c>
      <c r="K2258" s="4">
        <f t="shared" si="147"/>
        <v>45341</v>
      </c>
      <c r="L2258" s="14">
        <f>+VLOOKUP(B2258,'[1]TỔNG HỢP .'!E$2266:M$2426,9,0)</f>
        <v>-2280334</v>
      </c>
      <c r="M2258" s="14">
        <f t="shared" si="146"/>
        <v>0</v>
      </c>
      <c r="N2258" s="4" t="str">
        <f>+VLOOKUP(B2258,'[1]TỔNG HỢP .'!E$2266:M$2426,8,0)</f>
        <v>05.03.2024</v>
      </c>
      <c r="O2258" t="s">
        <v>1406</v>
      </c>
    </row>
    <row r="2259" spans="1:15" customFormat="1" hidden="1" x14ac:dyDescent="0.2">
      <c r="A2259" s="4">
        <v>45293</v>
      </c>
      <c r="B2259" s="5">
        <v>75</v>
      </c>
      <c r="C2259" s="5" t="s">
        <v>1380</v>
      </c>
      <c r="D2259" s="5" t="s">
        <v>77</v>
      </c>
      <c r="E2259" s="8">
        <v>2781272</v>
      </c>
      <c r="F2259" s="9" t="s">
        <v>1053</v>
      </c>
      <c r="G2259" s="8">
        <v>222502</v>
      </c>
      <c r="H2259" s="8">
        <f t="shared" si="148"/>
        <v>3003774</v>
      </c>
      <c r="I2259" s="5" t="s">
        <v>13</v>
      </c>
      <c r="J2259" s="5" t="s">
        <v>14</v>
      </c>
      <c r="K2259" s="4">
        <f t="shared" si="147"/>
        <v>45341</v>
      </c>
      <c r="L2259" s="14">
        <f>+VLOOKUP(B2259,'[1]TỔNG HỢP .'!E$2266:M$2426,9,0)</f>
        <v>-3003774</v>
      </c>
      <c r="M2259" s="14">
        <f t="shared" si="146"/>
        <v>0</v>
      </c>
      <c r="N2259" s="4" t="str">
        <f>+VLOOKUP(B2259,'[1]TỔNG HỢP .'!E$2266:M$2426,8,0)</f>
        <v>05.03.2024</v>
      </c>
      <c r="O2259" t="s">
        <v>1406</v>
      </c>
    </row>
    <row r="2260" spans="1:15" customFormat="1" hidden="1" x14ac:dyDescent="0.2">
      <c r="A2260" s="4">
        <v>45293</v>
      </c>
      <c r="B2260" s="5">
        <v>76</v>
      </c>
      <c r="C2260" s="5" t="s">
        <v>1380</v>
      </c>
      <c r="D2260" s="5" t="s">
        <v>131</v>
      </c>
      <c r="E2260" s="8">
        <v>999520</v>
      </c>
      <c r="F2260" s="9" t="s">
        <v>1053</v>
      </c>
      <c r="G2260" s="8">
        <v>79962</v>
      </c>
      <c r="H2260" s="8">
        <f t="shared" si="148"/>
        <v>1079482</v>
      </c>
      <c r="I2260" s="5" t="s">
        <v>13</v>
      </c>
      <c r="J2260" s="5" t="s">
        <v>14</v>
      </c>
      <c r="K2260" s="4">
        <f t="shared" si="147"/>
        <v>45341</v>
      </c>
      <c r="L2260" s="14">
        <f>+VLOOKUP(B2260,'[1]TỔNG HỢP .'!E$2266:M$2426,9,0)</f>
        <v>-1079482</v>
      </c>
      <c r="M2260" s="14">
        <f t="shared" si="146"/>
        <v>0</v>
      </c>
      <c r="N2260" s="4" t="str">
        <f>+VLOOKUP(B2260,'[1]TỔNG HỢP .'!E$2266:M$2426,8,0)</f>
        <v>05.03.2024</v>
      </c>
      <c r="O2260" t="s">
        <v>1406</v>
      </c>
    </row>
    <row r="2261" spans="1:15" customFormat="1" hidden="1" x14ac:dyDescent="0.2">
      <c r="A2261" s="4">
        <v>45293</v>
      </c>
      <c r="B2261" s="5">
        <v>97</v>
      </c>
      <c r="C2261" s="5" t="s">
        <v>1380</v>
      </c>
      <c r="D2261" s="5" t="s">
        <v>21</v>
      </c>
      <c r="E2261" s="8">
        <v>2330104</v>
      </c>
      <c r="F2261" s="9" t="s">
        <v>1053</v>
      </c>
      <c r="G2261" s="8">
        <v>186408</v>
      </c>
      <c r="H2261" s="8">
        <f t="shared" si="148"/>
        <v>2516512</v>
      </c>
      <c r="I2261" s="5" t="s">
        <v>13</v>
      </c>
      <c r="J2261" s="5" t="s">
        <v>14</v>
      </c>
      <c r="K2261" s="4">
        <f t="shared" si="147"/>
        <v>45341</v>
      </c>
      <c r="L2261" s="14">
        <f>+VLOOKUP(B2261,'[1]TỔNG HỢP .'!E$2266:M$2426,9,0)</f>
        <v>-2516512</v>
      </c>
      <c r="M2261" s="14">
        <f t="shared" si="146"/>
        <v>0</v>
      </c>
      <c r="N2261" s="4" t="str">
        <f>+VLOOKUP(B2261,'[1]TỔNG HỢP .'!E$2266:M$2426,8,0)</f>
        <v>05.03.2024</v>
      </c>
      <c r="O2261" t="s">
        <v>1406</v>
      </c>
    </row>
    <row r="2262" spans="1:15" customFormat="1" hidden="1" x14ac:dyDescent="0.2">
      <c r="A2262" s="4">
        <v>45293</v>
      </c>
      <c r="B2262" s="5">
        <v>98</v>
      </c>
      <c r="C2262" s="5" t="s">
        <v>1380</v>
      </c>
      <c r="D2262" s="5" t="s">
        <v>60</v>
      </c>
      <c r="E2262" s="8">
        <v>2852892</v>
      </c>
      <c r="F2262" s="9" t="s">
        <v>1053</v>
      </c>
      <c r="G2262" s="8">
        <v>228231</v>
      </c>
      <c r="H2262" s="8">
        <f t="shared" si="148"/>
        <v>3081123</v>
      </c>
      <c r="I2262" s="5" t="s">
        <v>13</v>
      </c>
      <c r="J2262" s="5" t="s">
        <v>14</v>
      </c>
      <c r="K2262" s="4">
        <f t="shared" si="147"/>
        <v>45341</v>
      </c>
      <c r="L2262" s="14">
        <f>+VLOOKUP(B2262,'[1]TỔNG HỢP .'!E$2266:M$2426,9,0)</f>
        <v>-3081123</v>
      </c>
      <c r="M2262" s="14">
        <f t="shared" si="146"/>
        <v>0</v>
      </c>
      <c r="N2262" s="4" t="str">
        <f>+VLOOKUP(B2262,'[1]TỔNG HỢP .'!E$2266:M$2426,8,0)</f>
        <v>05.03.2024</v>
      </c>
      <c r="O2262" t="s">
        <v>1406</v>
      </c>
    </row>
    <row r="2263" spans="1:15" customFormat="1" hidden="1" x14ac:dyDescent="0.2">
      <c r="A2263" s="4">
        <v>45293</v>
      </c>
      <c r="B2263" s="5">
        <v>99</v>
      </c>
      <c r="C2263" s="5" t="s">
        <v>1380</v>
      </c>
      <c r="D2263" s="5" t="s">
        <v>18</v>
      </c>
      <c r="E2263" s="8">
        <v>14626608</v>
      </c>
      <c r="F2263" s="9" t="s">
        <v>1053</v>
      </c>
      <c r="G2263" s="8">
        <v>1170129</v>
      </c>
      <c r="H2263" s="8">
        <f t="shared" si="148"/>
        <v>15796737</v>
      </c>
      <c r="I2263" s="5" t="s">
        <v>13</v>
      </c>
      <c r="J2263" s="5" t="s">
        <v>14</v>
      </c>
      <c r="K2263" s="4">
        <f t="shared" si="147"/>
        <v>45341</v>
      </c>
      <c r="L2263" s="14">
        <f>+VLOOKUP(B2263,'[1]TỔNG HỢP .'!E$2266:M$2426,9,0)</f>
        <v>-15796737</v>
      </c>
      <c r="M2263" s="14">
        <f t="shared" si="146"/>
        <v>0</v>
      </c>
      <c r="N2263" s="4" t="str">
        <f>+VLOOKUP(B2263,'[1]TỔNG HỢP .'!E$2266:M$2426,8,0)</f>
        <v>05.03.2024</v>
      </c>
      <c r="O2263" t="s">
        <v>1406</v>
      </c>
    </row>
    <row r="2264" spans="1:15" customFormat="1" hidden="1" x14ac:dyDescent="0.2">
      <c r="A2264" s="4">
        <v>45293</v>
      </c>
      <c r="B2264" s="5">
        <v>101</v>
      </c>
      <c r="C2264" s="5" t="s">
        <v>1380</v>
      </c>
      <c r="D2264" s="5" t="s">
        <v>1320</v>
      </c>
      <c r="E2264" s="8">
        <v>2049416</v>
      </c>
      <c r="F2264" s="9" t="s">
        <v>1053</v>
      </c>
      <c r="G2264" s="8">
        <v>163953</v>
      </c>
      <c r="H2264" s="8">
        <f t="shared" si="148"/>
        <v>2213369</v>
      </c>
      <c r="I2264" s="5" t="s">
        <v>13</v>
      </c>
      <c r="J2264" s="5" t="s">
        <v>14</v>
      </c>
      <c r="K2264" s="4">
        <f t="shared" si="147"/>
        <v>45341</v>
      </c>
      <c r="L2264" s="14">
        <f>+VLOOKUP(B2264,'[1]TỔNG HỢP .'!E$2266:M$2426,9,0)</f>
        <v>-2213369</v>
      </c>
      <c r="M2264" s="14">
        <f t="shared" si="146"/>
        <v>0</v>
      </c>
      <c r="N2264" s="4" t="str">
        <f>+VLOOKUP(B2264,'[1]TỔNG HỢP .'!E$2266:M$2426,8,0)</f>
        <v>05.03.2024</v>
      </c>
      <c r="O2264" t="s">
        <v>1406</v>
      </c>
    </row>
    <row r="2265" spans="1:15" customFormat="1" hidden="1" x14ac:dyDescent="0.2">
      <c r="A2265" s="4">
        <v>45293</v>
      </c>
      <c r="B2265" s="5">
        <v>102</v>
      </c>
      <c r="C2265" s="5" t="s">
        <v>1380</v>
      </c>
      <c r="D2265" s="5" t="s">
        <v>1305</v>
      </c>
      <c r="E2265" s="8">
        <v>1468640</v>
      </c>
      <c r="F2265" s="9" t="s">
        <v>1053</v>
      </c>
      <c r="G2265" s="8">
        <v>117491</v>
      </c>
      <c r="H2265" s="8">
        <f t="shared" si="148"/>
        <v>1586131</v>
      </c>
      <c r="I2265" s="5" t="s">
        <v>13</v>
      </c>
      <c r="J2265" s="5" t="s">
        <v>14</v>
      </c>
      <c r="K2265" s="4">
        <f t="shared" si="147"/>
        <v>45341</v>
      </c>
      <c r="L2265" s="14">
        <f>+VLOOKUP(B2265,'[1]TỔNG HỢP .'!E$2266:M$2426,9,0)</f>
        <v>-1586131</v>
      </c>
      <c r="M2265" s="14">
        <f t="shared" si="146"/>
        <v>0</v>
      </c>
      <c r="N2265" s="4" t="str">
        <f>+VLOOKUP(B2265,'[1]TỔNG HỢP .'!E$2266:M$2426,8,0)</f>
        <v>05.03.2024</v>
      </c>
      <c r="O2265" t="s">
        <v>1406</v>
      </c>
    </row>
    <row r="2266" spans="1:15" customFormat="1" hidden="1" x14ac:dyDescent="0.2">
      <c r="A2266" s="4">
        <v>45293</v>
      </c>
      <c r="B2266" s="5">
        <v>103</v>
      </c>
      <c r="C2266" s="5" t="s">
        <v>1380</v>
      </c>
      <c r="D2266" s="5" t="s">
        <v>1305</v>
      </c>
      <c r="E2266" s="8">
        <v>2468160</v>
      </c>
      <c r="F2266" s="9" t="s">
        <v>1053</v>
      </c>
      <c r="G2266" s="8">
        <v>197453</v>
      </c>
      <c r="H2266" s="8">
        <f t="shared" si="148"/>
        <v>2665613</v>
      </c>
      <c r="I2266" s="5" t="s">
        <v>13</v>
      </c>
      <c r="J2266" s="5" t="s">
        <v>14</v>
      </c>
      <c r="K2266" s="4">
        <f t="shared" si="147"/>
        <v>45341</v>
      </c>
      <c r="L2266" s="14">
        <f>+VLOOKUP(B2266,'[1]TỔNG HỢP .'!E$2266:M$2426,9,0)</f>
        <v>-2665613</v>
      </c>
      <c r="M2266" s="14">
        <f t="shared" si="146"/>
        <v>0</v>
      </c>
      <c r="N2266" s="4" t="str">
        <f>+VLOOKUP(B2266,'[1]TỔNG HỢP .'!E$2266:M$2426,8,0)</f>
        <v>05.03.2024</v>
      </c>
      <c r="O2266" t="s">
        <v>1406</v>
      </c>
    </row>
    <row r="2267" spans="1:15" customFormat="1" hidden="1" x14ac:dyDescent="0.2">
      <c r="A2267" s="4">
        <v>45293</v>
      </c>
      <c r="B2267" s="5">
        <v>104</v>
      </c>
      <c r="C2267" s="5" t="s">
        <v>1380</v>
      </c>
      <c r="D2267" s="5" t="s">
        <v>1314</v>
      </c>
      <c r="E2267" s="8">
        <v>1468640</v>
      </c>
      <c r="F2267" s="9" t="s">
        <v>1053</v>
      </c>
      <c r="G2267" s="8">
        <v>117491</v>
      </c>
      <c r="H2267" s="8">
        <f t="shared" si="148"/>
        <v>1586131</v>
      </c>
      <c r="I2267" s="5" t="s">
        <v>13</v>
      </c>
      <c r="J2267" s="5" t="s">
        <v>14</v>
      </c>
      <c r="K2267" s="4">
        <f t="shared" si="147"/>
        <v>45341</v>
      </c>
      <c r="L2267" s="14">
        <f>+VLOOKUP(B2267,'[1]TỔNG HỢP .'!E$2266:M$2426,9,0)</f>
        <v>-1586131</v>
      </c>
      <c r="M2267" s="14">
        <f t="shared" si="146"/>
        <v>0</v>
      </c>
      <c r="N2267" s="4" t="str">
        <f>+VLOOKUP(B2267,'[1]TỔNG HỢP .'!E$2266:M$2426,8,0)</f>
        <v>05.03.2024</v>
      </c>
      <c r="O2267" t="s">
        <v>1406</v>
      </c>
    </row>
    <row r="2268" spans="1:15" customFormat="1" hidden="1" x14ac:dyDescent="0.2">
      <c r="A2268" s="4">
        <v>45293</v>
      </c>
      <c r="B2268" s="5">
        <v>105</v>
      </c>
      <c r="C2268" s="5" t="s">
        <v>1380</v>
      </c>
      <c r="D2268" s="5" t="s">
        <v>1314</v>
      </c>
      <c r="E2268" s="8">
        <v>1309220</v>
      </c>
      <c r="F2268" s="9" t="s">
        <v>1053</v>
      </c>
      <c r="G2268" s="8">
        <v>104738</v>
      </c>
      <c r="H2268" s="8">
        <f t="shared" si="148"/>
        <v>1413958</v>
      </c>
      <c r="I2268" s="5" t="s">
        <v>13</v>
      </c>
      <c r="J2268" s="5" t="s">
        <v>14</v>
      </c>
      <c r="K2268" s="4">
        <f t="shared" si="147"/>
        <v>45341</v>
      </c>
      <c r="L2268" s="14">
        <f>+VLOOKUP(B2268,'[1]TỔNG HỢP .'!E$2266:M$2426,9,0)</f>
        <v>-1413958</v>
      </c>
      <c r="M2268" s="14">
        <f t="shared" si="146"/>
        <v>0</v>
      </c>
      <c r="N2268" s="4" t="str">
        <f>+VLOOKUP(B2268,'[1]TỔNG HỢP .'!E$2266:M$2426,8,0)</f>
        <v>05.03.2024</v>
      </c>
      <c r="O2268" t="s">
        <v>1406</v>
      </c>
    </row>
    <row r="2269" spans="1:15" customFormat="1" hidden="1" x14ac:dyDescent="0.2">
      <c r="A2269" s="4">
        <v>45293</v>
      </c>
      <c r="B2269" s="5">
        <v>107</v>
      </c>
      <c r="C2269" s="5" t="s">
        <v>1380</v>
      </c>
      <c r="D2269" s="5" t="s">
        <v>222</v>
      </c>
      <c r="E2269" s="8">
        <v>1468640</v>
      </c>
      <c r="F2269" s="9" t="s">
        <v>1053</v>
      </c>
      <c r="G2269" s="8">
        <v>117491</v>
      </c>
      <c r="H2269" s="8">
        <f t="shared" si="148"/>
        <v>1586131</v>
      </c>
      <c r="I2269" s="5" t="s">
        <v>13</v>
      </c>
      <c r="J2269" s="5" t="s">
        <v>14</v>
      </c>
      <c r="K2269" s="4">
        <f t="shared" si="147"/>
        <v>45341</v>
      </c>
      <c r="L2269" s="14">
        <f>+VLOOKUP(B2269,'[1]TỔNG HỢP .'!E$2266:M$2426,9,0)</f>
        <v>-1586131</v>
      </c>
      <c r="M2269" s="14">
        <f t="shared" si="146"/>
        <v>0</v>
      </c>
      <c r="N2269" s="4" t="str">
        <f>+VLOOKUP(B2269,'[1]TỔNG HỢP .'!E$2266:M$2426,8,0)</f>
        <v>05.03.2024</v>
      </c>
      <c r="O2269" t="s">
        <v>1406</v>
      </c>
    </row>
    <row r="2270" spans="1:15" customFormat="1" hidden="1" x14ac:dyDescent="0.2">
      <c r="A2270" s="4">
        <v>45293</v>
      </c>
      <c r="B2270" s="5">
        <v>109</v>
      </c>
      <c r="C2270" s="5" t="s">
        <v>1380</v>
      </c>
      <c r="D2270" s="5" t="s">
        <v>123</v>
      </c>
      <c r="E2270" s="8">
        <v>4776900</v>
      </c>
      <c r="F2270" s="9" t="s">
        <v>1053</v>
      </c>
      <c r="G2270" s="8">
        <v>382152</v>
      </c>
      <c r="H2270" s="8">
        <f t="shared" si="148"/>
        <v>5159052</v>
      </c>
      <c r="I2270" s="5" t="s">
        <v>13</v>
      </c>
      <c r="J2270" s="5" t="s">
        <v>14</v>
      </c>
      <c r="K2270" s="4">
        <f t="shared" si="147"/>
        <v>45341</v>
      </c>
      <c r="L2270" s="14">
        <f>+VLOOKUP(B2270,'[1]TỔNG HỢP .'!E$2266:M$2426,9,0)</f>
        <v>-5159052</v>
      </c>
      <c r="M2270" s="14">
        <f t="shared" si="146"/>
        <v>0</v>
      </c>
      <c r="N2270" s="4" t="str">
        <f>+VLOOKUP(B2270,'[1]TỔNG HỢP .'!E$2266:M$2426,8,0)</f>
        <v>05.03.2024</v>
      </c>
      <c r="O2270" t="s">
        <v>1406</v>
      </c>
    </row>
    <row r="2271" spans="1:15" customFormat="1" hidden="1" x14ac:dyDescent="0.2">
      <c r="A2271" s="4">
        <v>45293</v>
      </c>
      <c r="B2271" s="5">
        <v>110</v>
      </c>
      <c r="C2271" s="5" t="s">
        <v>1380</v>
      </c>
      <c r="D2271" s="5" t="s">
        <v>123</v>
      </c>
      <c r="E2271" s="8">
        <v>1312632</v>
      </c>
      <c r="F2271" s="9" t="s">
        <v>1053</v>
      </c>
      <c r="G2271" s="8">
        <v>105011</v>
      </c>
      <c r="H2271" s="8">
        <f t="shared" si="148"/>
        <v>1417643</v>
      </c>
      <c r="I2271" s="5" t="s">
        <v>13</v>
      </c>
      <c r="J2271" s="5" t="s">
        <v>14</v>
      </c>
      <c r="K2271" s="4">
        <f t="shared" si="147"/>
        <v>45341</v>
      </c>
      <c r="L2271" s="14">
        <f>+VLOOKUP(B2271,'[1]TỔNG HỢP .'!E$2266:M$2426,9,0)</f>
        <v>-1417643</v>
      </c>
      <c r="M2271" s="14">
        <f t="shared" si="146"/>
        <v>0</v>
      </c>
      <c r="N2271" s="4" t="str">
        <f>+VLOOKUP(B2271,'[1]TỔNG HỢP .'!E$2266:M$2426,8,0)</f>
        <v>05.03.2024</v>
      </c>
      <c r="O2271" t="s">
        <v>1406</v>
      </c>
    </row>
    <row r="2272" spans="1:15" customFormat="1" hidden="1" x14ac:dyDescent="0.2">
      <c r="A2272" s="4">
        <v>45293</v>
      </c>
      <c r="B2272" s="5">
        <v>111</v>
      </c>
      <c r="C2272" s="5" t="s">
        <v>1380</v>
      </c>
      <c r="D2272" s="5" t="s">
        <v>387</v>
      </c>
      <c r="E2272" s="8">
        <v>602196</v>
      </c>
      <c r="F2272" s="9" t="s">
        <v>1053</v>
      </c>
      <c r="G2272" s="8">
        <v>48176</v>
      </c>
      <c r="H2272" s="8">
        <f t="shared" si="148"/>
        <v>650372</v>
      </c>
      <c r="I2272" s="5" t="s">
        <v>13</v>
      </c>
      <c r="J2272" s="5" t="s">
        <v>14</v>
      </c>
      <c r="K2272" s="4">
        <f t="shared" si="147"/>
        <v>45341</v>
      </c>
      <c r="L2272" s="14">
        <f>+VLOOKUP(B2272,'[1]TỔNG HỢP .'!E$2266:M$2426,9,0)</f>
        <v>-650372</v>
      </c>
      <c r="M2272" s="14">
        <f t="shared" si="146"/>
        <v>0</v>
      </c>
      <c r="N2272" s="4" t="str">
        <f>+VLOOKUP(B2272,'[1]TỔNG HỢP .'!E$2266:M$2426,8,0)</f>
        <v>05.03.2024</v>
      </c>
      <c r="O2272" t="s">
        <v>1406</v>
      </c>
    </row>
    <row r="2273" spans="1:15" customFormat="1" hidden="1" x14ac:dyDescent="0.2">
      <c r="A2273" s="4">
        <v>45294</v>
      </c>
      <c r="B2273" s="5">
        <v>129</v>
      </c>
      <c r="C2273" s="5" t="s">
        <v>1380</v>
      </c>
      <c r="D2273" s="5" t="s">
        <v>197</v>
      </c>
      <c r="E2273" s="8">
        <v>1200252</v>
      </c>
      <c r="F2273" s="9" t="s">
        <v>1053</v>
      </c>
      <c r="G2273" s="8">
        <v>96020</v>
      </c>
      <c r="H2273" s="8">
        <f t="shared" si="148"/>
        <v>1296272</v>
      </c>
      <c r="I2273" s="5" t="s">
        <v>13</v>
      </c>
      <c r="J2273" s="5" t="s">
        <v>14</v>
      </c>
      <c r="K2273" s="4">
        <f t="shared" si="147"/>
        <v>45342</v>
      </c>
      <c r="L2273" s="14">
        <f>+VLOOKUP(B2273,'[1]TỔNG HỢP .'!E$2266:M$2426,9,0)</f>
        <v>-1296272</v>
      </c>
      <c r="M2273" s="14">
        <f t="shared" si="146"/>
        <v>0</v>
      </c>
      <c r="N2273" s="4" t="str">
        <f>+VLOOKUP(B2273,'[1]TỔNG HỢP .'!E$2266:M$2426,8,0)</f>
        <v>05.03.2024</v>
      </c>
      <c r="O2273" t="s">
        <v>1406</v>
      </c>
    </row>
    <row r="2274" spans="1:15" customFormat="1" hidden="1" x14ac:dyDescent="0.2">
      <c r="A2274" s="4">
        <v>45295</v>
      </c>
      <c r="B2274" s="5">
        <v>865</v>
      </c>
      <c r="C2274" s="5" t="s">
        <v>1380</v>
      </c>
      <c r="D2274" s="5" t="s">
        <v>15</v>
      </c>
      <c r="E2274" s="8">
        <v>2781272</v>
      </c>
      <c r="F2274" s="9" t="s">
        <v>1053</v>
      </c>
      <c r="G2274" s="8">
        <v>222502</v>
      </c>
      <c r="H2274" s="8">
        <f t="shared" si="148"/>
        <v>3003774</v>
      </c>
      <c r="I2274" s="5" t="s">
        <v>13</v>
      </c>
      <c r="J2274" s="5" t="s">
        <v>14</v>
      </c>
      <c r="K2274" s="4">
        <f t="shared" si="147"/>
        <v>45343</v>
      </c>
      <c r="L2274" s="14">
        <f>+VLOOKUP(B2274,'[1]TỔNG HỢP .'!E$2266:M$2426,9,0)</f>
        <v>-3003774</v>
      </c>
      <c r="M2274" s="14">
        <f t="shared" si="146"/>
        <v>0</v>
      </c>
      <c r="N2274" s="4" t="str">
        <f>+VLOOKUP(B2274,'[1]TỔNG HỢP .'!E$2266:M$2426,8,0)</f>
        <v>05.03.2024</v>
      </c>
      <c r="O2274" t="s">
        <v>1406</v>
      </c>
    </row>
    <row r="2275" spans="1:15" customFormat="1" hidden="1" x14ac:dyDescent="0.2">
      <c r="A2275" s="4">
        <v>45295</v>
      </c>
      <c r="B2275" s="5">
        <v>866</v>
      </c>
      <c r="C2275" s="5" t="s">
        <v>1380</v>
      </c>
      <c r="D2275" s="5" t="s">
        <v>100</v>
      </c>
      <c r="E2275" s="8">
        <v>5358400</v>
      </c>
      <c r="F2275" s="9" t="s">
        <v>1053</v>
      </c>
      <c r="G2275" s="8">
        <v>428672</v>
      </c>
      <c r="H2275" s="8">
        <f t="shared" si="148"/>
        <v>5787072</v>
      </c>
      <c r="I2275" s="5" t="s">
        <v>13</v>
      </c>
      <c r="J2275" s="5" t="s">
        <v>14</v>
      </c>
      <c r="K2275" s="4">
        <f t="shared" si="147"/>
        <v>45343</v>
      </c>
      <c r="L2275" s="14">
        <f>+VLOOKUP(B2275,'[1]TỔNG HỢP .'!E$2266:M$2426,9,0)</f>
        <v>-5787072</v>
      </c>
      <c r="M2275" s="14">
        <f t="shared" si="146"/>
        <v>0</v>
      </c>
      <c r="N2275" s="4" t="str">
        <f>+VLOOKUP(B2275,'[1]TỔNG HỢP .'!E$2266:M$2426,8,0)</f>
        <v>05.03.2024</v>
      </c>
      <c r="O2275" t="s">
        <v>1406</v>
      </c>
    </row>
    <row r="2276" spans="1:15" customFormat="1" hidden="1" x14ac:dyDescent="0.2">
      <c r="A2276" s="4">
        <v>45295</v>
      </c>
      <c r="B2276" s="5">
        <v>867</v>
      </c>
      <c r="C2276" s="5" t="s">
        <v>1380</v>
      </c>
      <c r="D2276" s="5" t="s">
        <v>21</v>
      </c>
      <c r="E2276" s="8">
        <v>4069876</v>
      </c>
      <c r="F2276" s="9" t="s">
        <v>1053</v>
      </c>
      <c r="G2276" s="8">
        <v>325590</v>
      </c>
      <c r="H2276" s="8">
        <f t="shared" si="148"/>
        <v>4395466</v>
      </c>
      <c r="I2276" s="5" t="s">
        <v>13</v>
      </c>
      <c r="J2276" s="5" t="s">
        <v>14</v>
      </c>
      <c r="K2276" s="4">
        <f t="shared" si="147"/>
        <v>45343</v>
      </c>
      <c r="L2276" s="14">
        <f>+VLOOKUP(B2276,'[1]TỔNG HỢP .'!E$2266:M$2426,9,0)</f>
        <v>-4395466</v>
      </c>
      <c r="M2276" s="14">
        <f t="shared" si="146"/>
        <v>0</v>
      </c>
      <c r="N2276" s="4" t="str">
        <f>+VLOOKUP(B2276,'[1]TỔNG HỢP .'!E$2266:M$2426,8,0)</f>
        <v>05.03.2024</v>
      </c>
      <c r="O2276" t="s">
        <v>1406</v>
      </c>
    </row>
    <row r="2277" spans="1:15" customFormat="1" hidden="1" x14ac:dyDescent="0.2">
      <c r="A2277" s="4">
        <v>45295</v>
      </c>
      <c r="B2277" s="5">
        <v>868</v>
      </c>
      <c r="C2277" s="5" t="s">
        <v>1380</v>
      </c>
      <c r="D2277" s="5" t="s">
        <v>32</v>
      </c>
      <c r="E2277" s="8">
        <v>1999040</v>
      </c>
      <c r="F2277" s="9" t="s">
        <v>1053</v>
      </c>
      <c r="G2277" s="8">
        <v>159923</v>
      </c>
      <c r="H2277" s="8">
        <f t="shared" si="148"/>
        <v>2158963</v>
      </c>
      <c r="I2277" s="5" t="s">
        <v>13</v>
      </c>
      <c r="J2277" s="5" t="s">
        <v>14</v>
      </c>
      <c r="K2277" s="4">
        <f t="shared" si="147"/>
        <v>45343</v>
      </c>
      <c r="L2277" s="14">
        <f>+VLOOKUP(B2277,'[1]TỔNG HỢP .'!E$2266:M$2426,9,0)</f>
        <v>-2158963</v>
      </c>
      <c r="M2277" s="14">
        <f t="shared" ref="M2277:M2339" si="149">+L2277+H2277</f>
        <v>0</v>
      </c>
      <c r="N2277" s="4" t="str">
        <f>+VLOOKUP(B2277,'[1]TỔNG HỢP .'!E$2266:M$2426,8,0)</f>
        <v>05.03.2024</v>
      </c>
      <c r="O2277" t="s">
        <v>1406</v>
      </c>
    </row>
    <row r="2278" spans="1:15" customFormat="1" hidden="1" x14ac:dyDescent="0.2">
      <c r="A2278" s="4">
        <v>45295</v>
      </c>
      <c r="B2278" s="5">
        <v>869</v>
      </c>
      <c r="C2278" s="5" t="s">
        <v>1380</v>
      </c>
      <c r="D2278" s="5" t="s">
        <v>38</v>
      </c>
      <c r="E2278" s="8">
        <v>3668412</v>
      </c>
      <c r="F2278" s="9" t="s">
        <v>1053</v>
      </c>
      <c r="G2278" s="8">
        <v>293473</v>
      </c>
      <c r="H2278" s="8">
        <f t="shared" si="148"/>
        <v>3961885</v>
      </c>
      <c r="I2278" s="5" t="s">
        <v>13</v>
      </c>
      <c r="J2278" s="5" t="s">
        <v>14</v>
      </c>
      <c r="K2278" s="4">
        <f t="shared" si="147"/>
        <v>45343</v>
      </c>
      <c r="L2278" s="14">
        <f>+VLOOKUP(B2278,'[1]TỔNG HỢP .'!E$2266:M$2426,9,0)</f>
        <v>-3961885</v>
      </c>
      <c r="M2278" s="14">
        <f t="shared" si="149"/>
        <v>0</v>
      </c>
      <c r="N2278" s="4" t="str">
        <f>+VLOOKUP(B2278,'[1]TỔNG HỢP .'!E$2266:M$2426,8,0)</f>
        <v>05.03.2024</v>
      </c>
      <c r="O2278" t="s">
        <v>1406</v>
      </c>
    </row>
    <row r="2279" spans="1:15" customFormat="1" hidden="1" x14ac:dyDescent="0.2">
      <c r="A2279" s="4">
        <v>45295</v>
      </c>
      <c r="B2279" s="5">
        <v>878</v>
      </c>
      <c r="C2279" s="5" t="s">
        <v>1380</v>
      </c>
      <c r="D2279" s="5" t="s">
        <v>1306</v>
      </c>
      <c r="E2279" s="8">
        <v>4145380</v>
      </c>
      <c r="F2279" s="9" t="s">
        <v>1053</v>
      </c>
      <c r="G2279" s="8">
        <v>331630</v>
      </c>
      <c r="H2279" s="8">
        <f t="shared" si="148"/>
        <v>4477010</v>
      </c>
      <c r="I2279" s="5" t="s">
        <v>13</v>
      </c>
      <c r="J2279" s="5" t="s">
        <v>14</v>
      </c>
      <c r="K2279" s="4">
        <f t="shared" si="147"/>
        <v>45343</v>
      </c>
      <c r="L2279" s="14">
        <f>+VLOOKUP(B2279,'[1]TỔNG HỢP .'!E$2266:M$2426,9,0)</f>
        <v>-4477010</v>
      </c>
      <c r="M2279" s="14">
        <f t="shared" si="149"/>
        <v>0</v>
      </c>
      <c r="N2279" s="4" t="str">
        <f>+VLOOKUP(B2279,'[1]TỔNG HỢP .'!E$2266:M$2426,8,0)</f>
        <v>05.03.2024</v>
      </c>
      <c r="O2279" t="s">
        <v>1406</v>
      </c>
    </row>
    <row r="2280" spans="1:15" customFormat="1" hidden="1" x14ac:dyDescent="0.2">
      <c r="A2280" s="4">
        <v>45295</v>
      </c>
      <c r="B2280" s="5">
        <v>879</v>
      </c>
      <c r="C2280" s="5" t="s">
        <v>1380</v>
      </c>
      <c r="D2280" s="5" t="s">
        <v>387</v>
      </c>
      <c r="E2280" s="8">
        <v>1468640</v>
      </c>
      <c r="F2280" s="9" t="s">
        <v>1053</v>
      </c>
      <c r="G2280" s="8">
        <v>117491</v>
      </c>
      <c r="H2280" s="8">
        <f t="shared" si="148"/>
        <v>1586131</v>
      </c>
      <c r="I2280" s="5" t="s">
        <v>13</v>
      </c>
      <c r="J2280" s="5" t="s">
        <v>14</v>
      </c>
      <c r="K2280" s="4">
        <f t="shared" si="147"/>
        <v>45343</v>
      </c>
      <c r="L2280" s="14">
        <f>+VLOOKUP(B2280,'[1]TỔNG HỢP .'!E$2266:M$2426,9,0)</f>
        <v>-1586131</v>
      </c>
      <c r="M2280" s="14">
        <f t="shared" si="149"/>
        <v>0</v>
      </c>
      <c r="N2280" s="4" t="str">
        <f>+VLOOKUP(B2280,'[1]TỔNG HỢP .'!E$2266:M$2426,8,0)</f>
        <v>05.03.2024</v>
      </c>
      <c r="O2280" t="s">
        <v>1406</v>
      </c>
    </row>
    <row r="2281" spans="1:15" customFormat="1" hidden="1" x14ac:dyDescent="0.2">
      <c r="A2281" s="4">
        <v>45296</v>
      </c>
      <c r="B2281" s="5">
        <v>900</v>
      </c>
      <c r="C2281" s="5" t="s">
        <v>1380</v>
      </c>
      <c r="D2281" s="5" t="s">
        <v>1317</v>
      </c>
      <c r="E2281" s="8">
        <v>1468640</v>
      </c>
      <c r="F2281" s="9" t="s">
        <v>1053</v>
      </c>
      <c r="G2281" s="8">
        <v>117491</v>
      </c>
      <c r="H2281" s="8">
        <f t="shared" si="148"/>
        <v>1586131</v>
      </c>
      <c r="I2281" s="5" t="s">
        <v>13</v>
      </c>
      <c r="J2281" s="5" t="s">
        <v>14</v>
      </c>
      <c r="K2281" s="4">
        <f t="shared" si="147"/>
        <v>45344</v>
      </c>
      <c r="L2281" s="14">
        <f>+VLOOKUP(B2281,'[1]TỔNG HỢP .'!E$2266:M$2426,9,0)</f>
        <v>-1586131</v>
      </c>
      <c r="M2281" s="14">
        <f t="shared" si="149"/>
        <v>0</v>
      </c>
      <c r="N2281" s="4" t="str">
        <f>+VLOOKUP(B2281,'[1]TỔNG HỢP .'!E$2266:M$2426,8,0)</f>
        <v>05.03.2024</v>
      </c>
      <c r="O2281" t="s">
        <v>1406</v>
      </c>
    </row>
    <row r="2282" spans="1:15" customFormat="1" hidden="1" x14ac:dyDescent="0.2">
      <c r="A2282" s="4">
        <v>45296</v>
      </c>
      <c r="B2282" s="5">
        <v>901</v>
      </c>
      <c r="C2282" s="5" t="s">
        <v>1380</v>
      </c>
      <c r="D2282" s="5" t="s">
        <v>1317</v>
      </c>
      <c r="E2282" s="8">
        <v>1468640</v>
      </c>
      <c r="F2282" s="9" t="s">
        <v>1053</v>
      </c>
      <c r="G2282" s="8">
        <v>117491</v>
      </c>
      <c r="H2282" s="8">
        <f t="shared" si="148"/>
        <v>1586131</v>
      </c>
      <c r="I2282" s="5" t="s">
        <v>13</v>
      </c>
      <c r="J2282" s="5" t="s">
        <v>14</v>
      </c>
      <c r="K2282" s="4">
        <f t="shared" si="147"/>
        <v>45344</v>
      </c>
      <c r="L2282" s="14">
        <f>+VLOOKUP(B2282,'[1]TỔNG HỢP .'!E$2266:M$2426,9,0)</f>
        <v>-1586131</v>
      </c>
      <c r="M2282" s="14">
        <f t="shared" si="149"/>
        <v>0</v>
      </c>
      <c r="N2282" s="4" t="str">
        <f>+VLOOKUP(B2282,'[1]TỔNG HỢP .'!E$2266:M$2426,8,0)</f>
        <v>05.03.2024</v>
      </c>
      <c r="O2282" t="s">
        <v>1406</v>
      </c>
    </row>
    <row r="2283" spans="1:15" customFormat="1" hidden="1" x14ac:dyDescent="0.2">
      <c r="A2283" s="4">
        <v>45296</v>
      </c>
      <c r="B2283" s="5">
        <v>904</v>
      </c>
      <c r="C2283" s="5" t="s">
        <v>1380</v>
      </c>
      <c r="D2283" s="5" t="s">
        <v>1313</v>
      </c>
      <c r="E2283" s="8">
        <v>1468640</v>
      </c>
      <c r="F2283" s="9" t="s">
        <v>1053</v>
      </c>
      <c r="G2283" s="8">
        <v>117491</v>
      </c>
      <c r="H2283" s="8">
        <f t="shared" si="148"/>
        <v>1586131</v>
      </c>
      <c r="I2283" s="5" t="s">
        <v>13</v>
      </c>
      <c r="J2283" s="5" t="s">
        <v>14</v>
      </c>
      <c r="K2283" s="4">
        <f t="shared" si="147"/>
        <v>45344</v>
      </c>
      <c r="L2283" s="14">
        <f>+VLOOKUP(B2283,'[1]TỔNG HỢP .'!E$2266:M$2426,9,0)</f>
        <v>-1586131</v>
      </c>
      <c r="M2283" s="14">
        <f t="shared" si="149"/>
        <v>0</v>
      </c>
      <c r="N2283" s="4" t="str">
        <f>+VLOOKUP(B2283,'[1]TỔNG HỢP .'!E$2266:M$2426,8,0)</f>
        <v>05.03.2024</v>
      </c>
      <c r="O2283" t="s">
        <v>1406</v>
      </c>
    </row>
    <row r="2284" spans="1:15" customFormat="1" hidden="1" x14ac:dyDescent="0.2">
      <c r="A2284" s="4">
        <v>45296</v>
      </c>
      <c r="B2284" s="5">
        <v>905</v>
      </c>
      <c r="C2284" s="5" t="s">
        <v>1380</v>
      </c>
      <c r="D2284" s="5" t="s">
        <v>1381</v>
      </c>
      <c r="E2284" s="8">
        <v>602196</v>
      </c>
      <c r="F2284" s="9" t="s">
        <v>1053</v>
      </c>
      <c r="G2284" s="8">
        <v>48176</v>
      </c>
      <c r="H2284" s="8">
        <f t="shared" si="148"/>
        <v>650372</v>
      </c>
      <c r="I2284" s="5" t="s">
        <v>13</v>
      </c>
      <c r="J2284" s="5" t="s">
        <v>14</v>
      </c>
      <c r="K2284" s="4">
        <f t="shared" si="147"/>
        <v>45344</v>
      </c>
      <c r="L2284" s="14">
        <f>+VLOOKUP(B2284,'[1]TỔNG HỢP .'!E$2266:M$2426,9,0)</f>
        <v>-650372</v>
      </c>
      <c r="M2284" s="14">
        <f t="shared" si="149"/>
        <v>0</v>
      </c>
      <c r="N2284" s="4" t="str">
        <f>+VLOOKUP(B2284,'[1]TỔNG HỢP .'!E$2266:M$2426,8,0)</f>
        <v>05.03.2024</v>
      </c>
      <c r="O2284" t="s">
        <v>1406</v>
      </c>
    </row>
    <row r="2285" spans="1:15" customFormat="1" hidden="1" x14ac:dyDescent="0.2">
      <c r="A2285" s="4">
        <v>45296</v>
      </c>
      <c r="B2285" s="5">
        <v>906</v>
      </c>
      <c r="C2285" s="5" t="s">
        <v>1380</v>
      </c>
      <c r="D2285" s="5" t="s">
        <v>131</v>
      </c>
      <c r="E2285" s="8">
        <v>2668892</v>
      </c>
      <c r="F2285" s="9" t="s">
        <v>1053</v>
      </c>
      <c r="G2285" s="8">
        <v>213511</v>
      </c>
      <c r="H2285" s="8">
        <f t="shared" si="148"/>
        <v>2882403</v>
      </c>
      <c r="I2285" s="5" t="s">
        <v>13</v>
      </c>
      <c r="J2285" s="5" t="s">
        <v>14</v>
      </c>
      <c r="K2285" s="4">
        <f t="shared" si="147"/>
        <v>45344</v>
      </c>
      <c r="L2285" s="14">
        <f>+VLOOKUP(B2285,'[1]TỔNG HỢP .'!E$2266:M$2426,9,0)</f>
        <v>-2882403</v>
      </c>
      <c r="M2285" s="14">
        <f t="shared" si="149"/>
        <v>0</v>
      </c>
      <c r="N2285" s="4" t="str">
        <f>+VLOOKUP(B2285,'[1]TỔNG HỢP .'!E$2266:M$2426,8,0)</f>
        <v>05.03.2024</v>
      </c>
      <c r="O2285" t="s">
        <v>1406</v>
      </c>
    </row>
    <row r="2286" spans="1:15" customFormat="1" hidden="1" x14ac:dyDescent="0.2">
      <c r="A2286" s="4">
        <v>45297</v>
      </c>
      <c r="B2286" s="5">
        <v>1232</v>
      </c>
      <c r="C2286" s="5" t="s">
        <v>1380</v>
      </c>
      <c r="D2286" s="5" t="s">
        <v>1028</v>
      </c>
      <c r="E2286" s="8">
        <v>1200252</v>
      </c>
      <c r="F2286" s="9" t="s">
        <v>1053</v>
      </c>
      <c r="G2286" s="8">
        <v>96020</v>
      </c>
      <c r="H2286" s="8">
        <f t="shared" si="148"/>
        <v>1296272</v>
      </c>
      <c r="I2286" s="5" t="s">
        <v>13</v>
      </c>
      <c r="J2286" s="5" t="s">
        <v>14</v>
      </c>
      <c r="K2286" s="4">
        <f t="shared" si="147"/>
        <v>45345</v>
      </c>
      <c r="L2286" s="14">
        <f>+VLOOKUP(B2286,'[1]TỔNG HỢP .'!E$2266:M$2426,9,0)</f>
        <v>-1296272</v>
      </c>
      <c r="M2286" s="14">
        <f t="shared" si="149"/>
        <v>0</v>
      </c>
      <c r="N2286" s="4" t="str">
        <f>+VLOOKUP(B2286,'[1]TỔNG HỢP .'!E$2266:M$2426,8,0)</f>
        <v>05.03.2024</v>
      </c>
      <c r="O2286" t="s">
        <v>1406</v>
      </c>
    </row>
    <row r="2287" spans="1:15" customFormat="1" hidden="1" x14ac:dyDescent="0.2">
      <c r="A2287" s="4">
        <v>45299</v>
      </c>
      <c r="B2287" s="5">
        <v>1343</v>
      </c>
      <c r="C2287" s="5" t="s">
        <v>1380</v>
      </c>
      <c r="D2287" s="5" t="s">
        <v>74</v>
      </c>
      <c r="E2287" s="8">
        <v>2668892</v>
      </c>
      <c r="F2287" s="9" t="s">
        <v>1053</v>
      </c>
      <c r="G2287" s="8">
        <v>213511</v>
      </c>
      <c r="H2287" s="8">
        <f t="shared" si="148"/>
        <v>2882403</v>
      </c>
      <c r="I2287" s="5" t="s">
        <v>13</v>
      </c>
      <c r="J2287" s="5" t="s">
        <v>14</v>
      </c>
      <c r="K2287" s="4">
        <f t="shared" si="147"/>
        <v>45347</v>
      </c>
      <c r="L2287" s="14">
        <f>+VLOOKUP(B2287,'[1]TỔNG HỢP .'!E$2266:M$2426,9,0)</f>
        <v>-2882403</v>
      </c>
      <c r="M2287" s="14">
        <f t="shared" si="149"/>
        <v>0</v>
      </c>
      <c r="N2287" s="4" t="str">
        <f>+VLOOKUP(B2287,'[1]TỔNG HỢP .'!E$2266:M$2426,8,0)</f>
        <v>05.03.2024</v>
      </c>
      <c r="O2287" t="s">
        <v>1406</v>
      </c>
    </row>
    <row r="2288" spans="1:15" customFormat="1" hidden="1" x14ac:dyDescent="0.2">
      <c r="A2288" s="4">
        <v>45299</v>
      </c>
      <c r="B2288" s="5">
        <v>1344</v>
      </c>
      <c r="C2288" s="5" t="s">
        <v>1380</v>
      </c>
      <c r="D2288" s="5" t="s">
        <v>69</v>
      </c>
      <c r="E2288" s="8">
        <v>1468640</v>
      </c>
      <c r="F2288" s="9" t="s">
        <v>1053</v>
      </c>
      <c r="G2288" s="8">
        <v>117491</v>
      </c>
      <c r="H2288" s="8">
        <f t="shared" si="148"/>
        <v>1586131</v>
      </c>
      <c r="I2288" s="5" t="s">
        <v>13</v>
      </c>
      <c r="J2288" s="5" t="s">
        <v>14</v>
      </c>
      <c r="K2288" s="4">
        <f t="shared" si="147"/>
        <v>45347</v>
      </c>
      <c r="L2288" s="14">
        <f>+VLOOKUP(B2288,'[1]TỔNG HỢP .'!E$2266:M$2426,9,0)</f>
        <v>-1586131</v>
      </c>
      <c r="M2288" s="14">
        <f t="shared" si="149"/>
        <v>0</v>
      </c>
      <c r="N2288" s="4" t="str">
        <f>+VLOOKUP(B2288,'[1]TỔNG HỢP .'!E$2266:M$2426,8,0)</f>
        <v>05.03.2024</v>
      </c>
      <c r="O2288" t="s">
        <v>1406</v>
      </c>
    </row>
    <row r="2289" spans="1:15" customFormat="1" hidden="1" x14ac:dyDescent="0.2">
      <c r="A2289" s="4">
        <v>45299</v>
      </c>
      <c r="B2289" s="5">
        <v>1345</v>
      </c>
      <c r="C2289" s="5" t="s">
        <v>1380</v>
      </c>
      <c r="D2289" s="5" t="s">
        <v>69</v>
      </c>
      <c r="E2289" s="8">
        <v>5599796</v>
      </c>
      <c r="F2289" s="9" t="s">
        <v>1053</v>
      </c>
      <c r="G2289" s="8">
        <v>447984</v>
      </c>
      <c r="H2289" s="8">
        <f t="shared" si="148"/>
        <v>6047780</v>
      </c>
      <c r="I2289" s="5" t="s">
        <v>13</v>
      </c>
      <c r="J2289" s="5" t="s">
        <v>14</v>
      </c>
      <c r="K2289" s="4">
        <f t="shared" si="147"/>
        <v>45347</v>
      </c>
      <c r="L2289" s="14">
        <f>+VLOOKUP(B2289,'[1]TỔNG HỢP .'!E$2266:M$2426,9,0)</f>
        <v>-6047780</v>
      </c>
      <c r="M2289" s="14">
        <f t="shared" si="149"/>
        <v>0</v>
      </c>
      <c r="N2289" s="4" t="str">
        <f>+VLOOKUP(B2289,'[1]TỔNG HỢP .'!E$2266:M$2426,8,0)</f>
        <v>05.03.2024</v>
      </c>
      <c r="O2289" t="s">
        <v>1406</v>
      </c>
    </row>
    <row r="2290" spans="1:15" customFormat="1" hidden="1" x14ac:dyDescent="0.2">
      <c r="A2290" s="4">
        <v>45299</v>
      </c>
      <c r="B2290" s="5">
        <v>1346</v>
      </c>
      <c r="C2290" s="5" t="s">
        <v>1380</v>
      </c>
      <c r="D2290" s="5" t="s">
        <v>1025</v>
      </c>
      <c r="E2290" s="8">
        <v>3714412</v>
      </c>
      <c r="F2290" s="9" t="s">
        <v>1053</v>
      </c>
      <c r="G2290" s="8">
        <v>297153</v>
      </c>
      <c r="H2290" s="8">
        <f t="shared" si="148"/>
        <v>4011565</v>
      </c>
      <c r="I2290" s="5" t="s">
        <v>13</v>
      </c>
      <c r="J2290" s="5" t="s">
        <v>14</v>
      </c>
      <c r="K2290" s="4">
        <f t="shared" si="147"/>
        <v>45347</v>
      </c>
      <c r="L2290" s="14">
        <f>+VLOOKUP(B2290,'[1]TỔNG HỢP .'!E$2266:M$2426,9,0)</f>
        <v>-4011565</v>
      </c>
      <c r="M2290" s="14">
        <f t="shared" si="149"/>
        <v>0</v>
      </c>
      <c r="N2290" s="4" t="str">
        <f>+VLOOKUP(B2290,'[1]TỔNG HỢP .'!E$2266:M$2426,8,0)</f>
        <v>05.03.2024</v>
      </c>
      <c r="O2290" t="s">
        <v>1406</v>
      </c>
    </row>
    <row r="2291" spans="1:15" customFormat="1" hidden="1" x14ac:dyDescent="0.2">
      <c r="A2291" s="4">
        <v>45299</v>
      </c>
      <c r="B2291" s="5">
        <v>1358</v>
      </c>
      <c r="C2291" s="5" t="s">
        <v>1380</v>
      </c>
      <c r="D2291" s="5" t="s">
        <v>15</v>
      </c>
      <c r="E2291" s="8">
        <v>1200252</v>
      </c>
      <c r="F2291" s="9" t="s">
        <v>1053</v>
      </c>
      <c r="G2291" s="8">
        <v>96020</v>
      </c>
      <c r="H2291" s="8">
        <f t="shared" si="148"/>
        <v>1296272</v>
      </c>
      <c r="I2291" s="5" t="s">
        <v>13</v>
      </c>
      <c r="J2291" s="5" t="s">
        <v>14</v>
      </c>
      <c r="K2291" s="4">
        <f t="shared" si="147"/>
        <v>45347</v>
      </c>
      <c r="L2291" s="14">
        <f>+VLOOKUP(B2291,'[1]TỔNG HỢP .'!E$2266:M$2426,9,0)</f>
        <v>-1296272</v>
      </c>
      <c r="M2291" s="14">
        <f t="shared" si="149"/>
        <v>0</v>
      </c>
      <c r="N2291" s="4" t="str">
        <f>+VLOOKUP(B2291,'[1]TỔNG HỢP .'!E$2266:M$2426,8,0)</f>
        <v>05.03.2024</v>
      </c>
      <c r="O2291" t="s">
        <v>1406</v>
      </c>
    </row>
    <row r="2292" spans="1:15" customFormat="1" hidden="1" x14ac:dyDescent="0.2">
      <c r="A2292" s="4">
        <v>45299</v>
      </c>
      <c r="B2292" s="5">
        <v>1359</v>
      </c>
      <c r="C2292" s="5" t="s">
        <v>1380</v>
      </c>
      <c r="D2292" s="5" t="s">
        <v>21</v>
      </c>
      <c r="E2292" s="8">
        <v>3400024</v>
      </c>
      <c r="F2292" s="9" t="s">
        <v>1053</v>
      </c>
      <c r="G2292" s="8">
        <v>272002</v>
      </c>
      <c r="H2292" s="8">
        <f t="shared" si="148"/>
        <v>3672026</v>
      </c>
      <c r="I2292" s="5" t="s">
        <v>13</v>
      </c>
      <c r="J2292" s="5" t="s">
        <v>14</v>
      </c>
      <c r="K2292" s="4">
        <f t="shared" si="147"/>
        <v>45347</v>
      </c>
      <c r="L2292" s="14">
        <f>+VLOOKUP(B2292,'[1]TỔNG HỢP .'!E$2266:M$2426,9,0)</f>
        <v>-3672026</v>
      </c>
      <c r="M2292" s="14">
        <f t="shared" si="149"/>
        <v>0</v>
      </c>
      <c r="N2292" s="4" t="str">
        <f>+VLOOKUP(B2292,'[1]TỔNG HỢP .'!E$2266:M$2426,8,0)</f>
        <v>05.03.2024</v>
      </c>
      <c r="O2292" t="s">
        <v>1406</v>
      </c>
    </row>
    <row r="2293" spans="1:15" customFormat="1" hidden="1" x14ac:dyDescent="0.2">
      <c r="A2293" s="4">
        <v>45299</v>
      </c>
      <c r="B2293" s="5">
        <v>1360</v>
      </c>
      <c r="C2293" s="5" t="s">
        <v>1380</v>
      </c>
      <c r="D2293" s="5" t="s">
        <v>54</v>
      </c>
      <c r="E2293" s="8">
        <v>999520</v>
      </c>
      <c r="F2293" s="9" t="s">
        <v>1053</v>
      </c>
      <c r="G2293" s="8">
        <v>79962</v>
      </c>
      <c r="H2293" s="8">
        <f t="shared" si="148"/>
        <v>1079482</v>
      </c>
      <c r="I2293" s="5" t="s">
        <v>13</v>
      </c>
      <c r="J2293" s="5" t="s">
        <v>14</v>
      </c>
      <c r="K2293" s="4">
        <f t="shared" si="147"/>
        <v>45347</v>
      </c>
      <c r="L2293" s="14">
        <f>+VLOOKUP(B2293,'[1]TỔNG HỢP .'!E$2266:M$2426,9,0)</f>
        <v>-1079482</v>
      </c>
      <c r="M2293" s="14">
        <f t="shared" si="149"/>
        <v>0</v>
      </c>
      <c r="N2293" s="4" t="str">
        <f>+VLOOKUP(B2293,'[1]TỔNG HỢP .'!E$2266:M$2426,8,0)</f>
        <v>05.03.2024</v>
      </c>
      <c r="O2293" t="s">
        <v>1406</v>
      </c>
    </row>
    <row r="2294" spans="1:15" customFormat="1" hidden="1" x14ac:dyDescent="0.2">
      <c r="A2294" s="4">
        <v>45299</v>
      </c>
      <c r="B2294" s="5">
        <v>1361</v>
      </c>
      <c r="C2294" s="5" t="s">
        <v>1380</v>
      </c>
      <c r="D2294" s="5" t="s">
        <v>57</v>
      </c>
      <c r="E2294" s="8">
        <v>999520</v>
      </c>
      <c r="F2294" s="9" t="s">
        <v>1053</v>
      </c>
      <c r="G2294" s="8">
        <v>79962</v>
      </c>
      <c r="H2294" s="8">
        <f t="shared" si="148"/>
        <v>1079482</v>
      </c>
      <c r="I2294" s="5" t="s">
        <v>13</v>
      </c>
      <c r="J2294" s="5" t="s">
        <v>14</v>
      </c>
      <c r="K2294" s="4">
        <f t="shared" si="147"/>
        <v>45347</v>
      </c>
      <c r="L2294" s="14">
        <f>+VLOOKUP(B2294,'[1]TỔNG HỢP .'!E$2266:M$2426,9,0)</f>
        <v>-1079482</v>
      </c>
      <c r="M2294" s="14">
        <f t="shared" si="149"/>
        <v>0</v>
      </c>
      <c r="N2294" s="4" t="str">
        <f>+VLOOKUP(B2294,'[1]TỔNG HỢP .'!E$2266:M$2426,8,0)</f>
        <v>05.03.2024</v>
      </c>
      <c r="O2294" t="s">
        <v>1406</v>
      </c>
    </row>
    <row r="2295" spans="1:15" customFormat="1" hidden="1" x14ac:dyDescent="0.2">
      <c r="A2295" s="4">
        <v>45299</v>
      </c>
      <c r="B2295" s="5">
        <v>1362</v>
      </c>
      <c r="C2295" s="5" t="s">
        <v>1380</v>
      </c>
      <c r="D2295" s="5" t="s">
        <v>32</v>
      </c>
      <c r="E2295" s="8">
        <v>1111900</v>
      </c>
      <c r="F2295" s="9" t="s">
        <v>1053</v>
      </c>
      <c r="G2295" s="8">
        <v>88952</v>
      </c>
      <c r="H2295" s="8">
        <f t="shared" si="148"/>
        <v>1200852</v>
      </c>
      <c r="I2295" s="5" t="s">
        <v>13</v>
      </c>
      <c r="J2295" s="5" t="s">
        <v>14</v>
      </c>
      <c r="K2295" s="4">
        <f t="shared" si="147"/>
        <v>45347</v>
      </c>
      <c r="L2295" s="14">
        <f>+VLOOKUP(B2295,'[1]TỔNG HỢP .'!E$2266:M$2426,9,0)</f>
        <v>-1200852</v>
      </c>
      <c r="M2295" s="14">
        <f t="shared" si="149"/>
        <v>0</v>
      </c>
      <c r="N2295" s="4" t="str">
        <f>+VLOOKUP(B2295,'[1]TỔNG HỢP .'!E$2266:M$2426,8,0)</f>
        <v>05.03.2024</v>
      </c>
      <c r="O2295" t="s">
        <v>1406</v>
      </c>
    </row>
    <row r="2296" spans="1:15" customFormat="1" hidden="1" x14ac:dyDescent="0.2">
      <c r="A2296" s="4">
        <v>45299</v>
      </c>
      <c r="B2296" s="5">
        <v>1363</v>
      </c>
      <c r="C2296" s="5" t="s">
        <v>1380</v>
      </c>
      <c r="D2296" s="5" t="s">
        <v>35</v>
      </c>
      <c r="E2296" s="8">
        <v>2468160</v>
      </c>
      <c r="F2296" s="9" t="s">
        <v>1053</v>
      </c>
      <c r="G2296" s="8">
        <v>197453</v>
      </c>
      <c r="H2296" s="8">
        <f t="shared" si="148"/>
        <v>2665613</v>
      </c>
      <c r="I2296" s="5" t="s">
        <v>13</v>
      </c>
      <c r="J2296" s="5" t="s">
        <v>14</v>
      </c>
      <c r="K2296" s="4">
        <f t="shared" si="147"/>
        <v>45347</v>
      </c>
      <c r="L2296" s="14">
        <f>+VLOOKUP(B2296,'[1]TỔNG HỢP .'!E$2266:M$2426,9,0)</f>
        <v>-2665613</v>
      </c>
      <c r="M2296" s="14">
        <f t="shared" si="149"/>
        <v>0</v>
      </c>
      <c r="N2296" s="4" t="str">
        <f>+VLOOKUP(B2296,'[1]TỔNG HỢP .'!E$2266:M$2426,8,0)</f>
        <v>05.03.2024</v>
      </c>
      <c r="O2296" t="s">
        <v>1406</v>
      </c>
    </row>
    <row r="2297" spans="1:15" customFormat="1" hidden="1" x14ac:dyDescent="0.2">
      <c r="A2297" s="4">
        <v>45299</v>
      </c>
      <c r="B2297" s="5">
        <v>1364</v>
      </c>
      <c r="C2297" s="5" t="s">
        <v>1380</v>
      </c>
      <c r="D2297" s="5" t="s">
        <v>60</v>
      </c>
      <c r="E2297" s="8">
        <v>2308740</v>
      </c>
      <c r="F2297" s="9" t="s">
        <v>1053</v>
      </c>
      <c r="G2297" s="8">
        <v>184699</v>
      </c>
      <c r="H2297" s="8">
        <f t="shared" si="148"/>
        <v>2493439</v>
      </c>
      <c r="I2297" s="5" t="s">
        <v>13</v>
      </c>
      <c r="J2297" s="5" t="s">
        <v>14</v>
      </c>
      <c r="K2297" s="4">
        <f t="shared" si="147"/>
        <v>45347</v>
      </c>
      <c r="L2297" s="14">
        <f>+VLOOKUP(B2297,'[1]TỔNG HỢP .'!E$2266:M$2426,9,0)</f>
        <v>-2493439</v>
      </c>
      <c r="M2297" s="14">
        <f t="shared" si="149"/>
        <v>0</v>
      </c>
      <c r="N2297" s="4" t="str">
        <f>+VLOOKUP(B2297,'[1]TỔNG HỢP .'!E$2266:M$2426,8,0)</f>
        <v>05.03.2024</v>
      </c>
      <c r="O2297" t="s">
        <v>1406</v>
      </c>
    </row>
    <row r="2298" spans="1:15" customFormat="1" hidden="1" x14ac:dyDescent="0.2">
      <c r="A2298" s="4">
        <v>45299</v>
      </c>
      <c r="B2298" s="5">
        <v>1365</v>
      </c>
      <c r="C2298" s="5" t="s">
        <v>1380</v>
      </c>
      <c r="D2298" s="5" t="s">
        <v>140</v>
      </c>
      <c r="E2298" s="8">
        <v>2668892</v>
      </c>
      <c r="F2298" s="9" t="s">
        <v>1053</v>
      </c>
      <c r="G2298" s="8">
        <v>213511</v>
      </c>
      <c r="H2298" s="8">
        <f t="shared" si="148"/>
        <v>2882403</v>
      </c>
      <c r="I2298" s="5" t="s">
        <v>13</v>
      </c>
      <c r="J2298" s="5" t="s">
        <v>14</v>
      </c>
      <c r="K2298" s="4">
        <f t="shared" si="147"/>
        <v>45347</v>
      </c>
      <c r="L2298" s="14">
        <f>+VLOOKUP(B2298,'[1]TỔNG HỢP .'!E$2266:M$2426,9,0)</f>
        <v>-2882403</v>
      </c>
      <c r="M2298" s="14">
        <f t="shared" si="149"/>
        <v>0</v>
      </c>
      <c r="N2298" s="4" t="str">
        <f>+VLOOKUP(B2298,'[1]TỔNG HỢP .'!E$2266:M$2426,8,0)</f>
        <v>05.03.2024</v>
      </c>
      <c r="O2298" t="s">
        <v>1406</v>
      </c>
    </row>
    <row r="2299" spans="1:15" customFormat="1" hidden="1" x14ac:dyDescent="0.2">
      <c r="A2299" s="4">
        <v>45299</v>
      </c>
      <c r="B2299" s="5">
        <v>1366</v>
      </c>
      <c r="C2299" s="5" t="s">
        <v>1380</v>
      </c>
      <c r="D2299" s="5" t="s">
        <v>1343</v>
      </c>
      <c r="E2299" s="8">
        <v>1200252</v>
      </c>
      <c r="F2299" s="9" t="s">
        <v>1053</v>
      </c>
      <c r="G2299" s="8">
        <v>96020</v>
      </c>
      <c r="H2299" s="8">
        <f t="shared" si="148"/>
        <v>1296272</v>
      </c>
      <c r="I2299" s="5" t="s">
        <v>13</v>
      </c>
      <c r="J2299" s="5" t="s">
        <v>14</v>
      </c>
      <c r="K2299" s="4">
        <f t="shared" si="147"/>
        <v>45347</v>
      </c>
      <c r="L2299" s="14">
        <f>+VLOOKUP(B2299,'[1]TỔNG HỢP .'!E$2266:M$2426,9,0)</f>
        <v>-1296272</v>
      </c>
      <c r="M2299" s="14">
        <f t="shared" si="149"/>
        <v>0</v>
      </c>
      <c r="N2299" s="4" t="str">
        <f>+VLOOKUP(B2299,'[1]TỔNG HỢP .'!E$2266:M$2426,8,0)</f>
        <v>05.03.2024</v>
      </c>
      <c r="O2299" t="s">
        <v>1406</v>
      </c>
    </row>
    <row r="2300" spans="1:15" customFormat="1" hidden="1" x14ac:dyDescent="0.2">
      <c r="A2300" s="4">
        <v>45299</v>
      </c>
      <c r="B2300" s="5">
        <v>1367</v>
      </c>
      <c r="C2300" s="5" t="s">
        <v>1380</v>
      </c>
      <c r="D2300" s="5" t="s">
        <v>38</v>
      </c>
      <c r="E2300" s="8">
        <v>2998560</v>
      </c>
      <c r="F2300" s="9" t="s">
        <v>1053</v>
      </c>
      <c r="G2300" s="8">
        <v>239885</v>
      </c>
      <c r="H2300" s="8">
        <f t="shared" si="148"/>
        <v>3238445</v>
      </c>
      <c r="I2300" s="5" t="s">
        <v>13</v>
      </c>
      <c r="J2300" s="5" t="s">
        <v>14</v>
      </c>
      <c r="K2300" s="4">
        <f t="shared" si="147"/>
        <v>45347</v>
      </c>
      <c r="L2300" s="14">
        <f>+VLOOKUP(B2300,'[1]TỔNG HỢP .'!E$2266:M$2426,9,0)</f>
        <v>-3238445</v>
      </c>
      <c r="M2300" s="14">
        <f t="shared" si="149"/>
        <v>0</v>
      </c>
      <c r="N2300" s="4" t="str">
        <f>+VLOOKUP(B2300,'[1]TỔNG HỢP .'!E$2266:M$2426,8,0)</f>
        <v>05.03.2024</v>
      </c>
      <c r="O2300" t="s">
        <v>1406</v>
      </c>
    </row>
    <row r="2301" spans="1:15" customFormat="1" hidden="1" x14ac:dyDescent="0.2">
      <c r="A2301" s="4">
        <v>45299</v>
      </c>
      <c r="B2301" s="5">
        <v>1368</v>
      </c>
      <c r="C2301" s="5" t="s">
        <v>1380</v>
      </c>
      <c r="D2301" s="5" t="s">
        <v>1344</v>
      </c>
      <c r="E2301" s="8">
        <v>999520</v>
      </c>
      <c r="F2301" s="9" t="s">
        <v>1053</v>
      </c>
      <c r="G2301" s="8">
        <v>79962</v>
      </c>
      <c r="H2301" s="8">
        <f t="shared" si="148"/>
        <v>1079482</v>
      </c>
      <c r="I2301" s="5" t="s">
        <v>13</v>
      </c>
      <c r="J2301" s="5" t="s">
        <v>14</v>
      </c>
      <c r="K2301" s="4">
        <f t="shared" si="147"/>
        <v>45347</v>
      </c>
      <c r="L2301" s="14">
        <f>+VLOOKUP(B2301,'[1]TỔNG HỢP .'!E$2266:M$2426,9,0)</f>
        <v>-1079482</v>
      </c>
      <c r="M2301" s="14">
        <f t="shared" si="149"/>
        <v>0</v>
      </c>
      <c r="N2301" s="4" t="str">
        <f>+VLOOKUP(B2301,'[1]TỔNG HỢP .'!E$2266:M$2426,8,0)</f>
        <v>05.03.2024</v>
      </c>
      <c r="O2301" t="s">
        <v>1406</v>
      </c>
    </row>
    <row r="2302" spans="1:15" customFormat="1" hidden="1" x14ac:dyDescent="0.2">
      <c r="A2302" s="4">
        <v>45299</v>
      </c>
      <c r="B2302" s="5">
        <v>1369</v>
      </c>
      <c r="C2302" s="5" t="s">
        <v>1380</v>
      </c>
      <c r="D2302" s="5" t="s">
        <v>267</v>
      </c>
      <c r="E2302" s="8">
        <v>1999040</v>
      </c>
      <c r="F2302" s="9" t="s">
        <v>1053</v>
      </c>
      <c r="G2302" s="8">
        <v>159923</v>
      </c>
      <c r="H2302" s="8">
        <f t="shared" si="148"/>
        <v>2158963</v>
      </c>
      <c r="I2302" s="5" t="s">
        <v>13</v>
      </c>
      <c r="J2302" s="5" t="s">
        <v>14</v>
      </c>
      <c r="K2302" s="4">
        <f t="shared" si="147"/>
        <v>45347</v>
      </c>
      <c r="L2302" s="14">
        <f>+VLOOKUP(B2302,'[1]TỔNG HỢP .'!E$2266:M$2426,9,0)</f>
        <v>-2158963</v>
      </c>
      <c r="M2302" s="14">
        <f t="shared" si="149"/>
        <v>0</v>
      </c>
      <c r="N2302" s="4" t="str">
        <f>+VLOOKUP(B2302,'[1]TỔNG HỢP .'!E$2266:M$2426,8,0)</f>
        <v>05.03.2024</v>
      </c>
      <c r="O2302" t="s">
        <v>1406</v>
      </c>
    </row>
    <row r="2303" spans="1:15" customFormat="1" hidden="1" x14ac:dyDescent="0.2">
      <c r="A2303" s="4">
        <v>45299</v>
      </c>
      <c r="B2303" s="5">
        <v>1370</v>
      </c>
      <c r="C2303" s="5" t="s">
        <v>1380</v>
      </c>
      <c r="D2303" s="5" t="s">
        <v>1024</v>
      </c>
      <c r="E2303" s="8">
        <v>4997600</v>
      </c>
      <c r="F2303" s="9" t="s">
        <v>1053</v>
      </c>
      <c r="G2303" s="8">
        <v>399808</v>
      </c>
      <c r="H2303" s="8">
        <f t="shared" si="148"/>
        <v>5397408</v>
      </c>
      <c r="I2303" s="5" t="s">
        <v>13</v>
      </c>
      <c r="J2303" s="5" t="s">
        <v>14</v>
      </c>
      <c r="K2303" s="4">
        <f t="shared" si="147"/>
        <v>45347</v>
      </c>
      <c r="L2303" s="14">
        <f>+VLOOKUP(B2303,'[1]TỔNG HỢP .'!E$2266:M$2426,9,0)</f>
        <v>-5397408</v>
      </c>
      <c r="M2303" s="14">
        <f t="shared" si="149"/>
        <v>0</v>
      </c>
      <c r="N2303" s="4" t="str">
        <f>+VLOOKUP(B2303,'[1]TỔNG HỢP .'!E$2266:M$2426,8,0)</f>
        <v>05.03.2024</v>
      </c>
      <c r="O2303" t="s">
        <v>1406</v>
      </c>
    </row>
    <row r="2304" spans="1:15" customFormat="1" hidden="1" x14ac:dyDescent="0.2">
      <c r="A2304" s="4">
        <v>45299</v>
      </c>
      <c r="B2304" s="5">
        <v>1371</v>
      </c>
      <c r="C2304" s="5" t="s">
        <v>1380</v>
      </c>
      <c r="D2304" s="5" t="s">
        <v>1365</v>
      </c>
      <c r="E2304" s="8">
        <v>1200252</v>
      </c>
      <c r="F2304" s="9" t="s">
        <v>1053</v>
      </c>
      <c r="G2304" s="8">
        <v>96020</v>
      </c>
      <c r="H2304" s="8">
        <f t="shared" si="148"/>
        <v>1296272</v>
      </c>
      <c r="I2304" s="5" t="s">
        <v>13</v>
      </c>
      <c r="J2304" s="5" t="s">
        <v>14</v>
      </c>
      <c r="K2304" s="4">
        <f t="shared" si="147"/>
        <v>45347</v>
      </c>
      <c r="L2304" s="14">
        <f>+VLOOKUP(B2304,'[1]TỔNG HỢP .'!E$2266:M$2426,9,0)</f>
        <v>-1296272</v>
      </c>
      <c r="M2304" s="14">
        <f t="shared" si="149"/>
        <v>0</v>
      </c>
      <c r="N2304" s="4" t="str">
        <f>+VLOOKUP(B2304,'[1]TỔNG HỢP .'!E$2266:M$2426,8,0)</f>
        <v>05.03.2024</v>
      </c>
      <c r="O2304" t="s">
        <v>1406</v>
      </c>
    </row>
    <row r="2305" spans="1:15" customFormat="1" hidden="1" x14ac:dyDescent="0.2">
      <c r="A2305" s="4">
        <v>45299</v>
      </c>
      <c r="B2305" s="5">
        <v>1372</v>
      </c>
      <c r="C2305" s="5" t="s">
        <v>1380</v>
      </c>
      <c r="D2305" s="5" t="s">
        <v>1366</v>
      </c>
      <c r="E2305" s="8">
        <v>1999040</v>
      </c>
      <c r="F2305" s="9" t="s">
        <v>1053</v>
      </c>
      <c r="G2305" s="8">
        <v>159923</v>
      </c>
      <c r="H2305" s="8">
        <f t="shared" si="148"/>
        <v>2158963</v>
      </c>
      <c r="I2305" s="5" t="s">
        <v>13</v>
      </c>
      <c r="J2305" s="5" t="s">
        <v>14</v>
      </c>
      <c r="K2305" s="4">
        <f t="shared" si="147"/>
        <v>45347</v>
      </c>
      <c r="L2305" s="14">
        <f>+VLOOKUP(B2305,'[1]TỔNG HỢP .'!E$2266:M$2426,9,0)</f>
        <v>-2158963</v>
      </c>
      <c r="M2305" s="14">
        <f t="shared" si="149"/>
        <v>0</v>
      </c>
      <c r="N2305" s="4" t="str">
        <f>+VLOOKUP(B2305,'[1]TỔNG HỢP .'!E$2266:M$2426,8,0)</f>
        <v>05.03.2024</v>
      </c>
      <c r="O2305" t="s">
        <v>1406</v>
      </c>
    </row>
    <row r="2306" spans="1:15" customFormat="1" hidden="1" x14ac:dyDescent="0.2">
      <c r="A2306" s="4">
        <v>45300</v>
      </c>
      <c r="B2306" s="5">
        <v>1399</v>
      </c>
      <c r="C2306" s="5" t="s">
        <v>1380</v>
      </c>
      <c r="D2306" s="5" t="s">
        <v>80</v>
      </c>
      <c r="E2306" s="8">
        <v>1669372</v>
      </c>
      <c r="F2306" s="9" t="s">
        <v>1053</v>
      </c>
      <c r="G2306" s="8">
        <v>133550</v>
      </c>
      <c r="H2306" s="8">
        <f t="shared" si="148"/>
        <v>1802922</v>
      </c>
      <c r="I2306" s="5" t="s">
        <v>13</v>
      </c>
      <c r="J2306" s="5" t="s">
        <v>14</v>
      </c>
      <c r="K2306" s="4">
        <f t="shared" si="147"/>
        <v>45348</v>
      </c>
      <c r="L2306" s="14">
        <f>+VLOOKUP(B2306,'[1]TỔNG HỢP .'!E$2266:M$2426,9,0)</f>
        <v>-1802922</v>
      </c>
      <c r="M2306" s="14">
        <f t="shared" si="149"/>
        <v>0</v>
      </c>
      <c r="N2306" s="4" t="str">
        <f>+VLOOKUP(B2306,'[1]TỔNG HỢP .'!E$2266:M$2426,8,0)</f>
        <v>05.03.2024</v>
      </c>
      <c r="O2306" t="s">
        <v>1406</v>
      </c>
    </row>
    <row r="2307" spans="1:15" customFormat="1" hidden="1" x14ac:dyDescent="0.2">
      <c r="A2307" s="4">
        <v>45300</v>
      </c>
      <c r="B2307" s="5">
        <v>1400</v>
      </c>
      <c r="C2307" s="5" t="s">
        <v>1380</v>
      </c>
      <c r="D2307" s="5" t="s">
        <v>131</v>
      </c>
      <c r="E2307" s="8">
        <v>2308740</v>
      </c>
      <c r="F2307" s="9" t="s">
        <v>1053</v>
      </c>
      <c r="G2307" s="8">
        <v>184699</v>
      </c>
      <c r="H2307" s="8">
        <f t="shared" si="148"/>
        <v>2493439</v>
      </c>
      <c r="I2307" s="5" t="s">
        <v>13</v>
      </c>
      <c r="J2307" s="5" t="s">
        <v>14</v>
      </c>
      <c r="K2307" s="4">
        <f t="shared" si="147"/>
        <v>45348</v>
      </c>
      <c r="L2307" s="14">
        <f>+VLOOKUP(B2307,'[1]TỔNG HỢP .'!E$2266:M$2426,9,0)</f>
        <v>-2493439</v>
      </c>
      <c r="M2307" s="14">
        <f t="shared" si="149"/>
        <v>0</v>
      </c>
      <c r="N2307" s="4" t="str">
        <f>+VLOOKUP(B2307,'[1]TỔNG HỢP .'!E$2266:M$2426,8,0)</f>
        <v>05.03.2024</v>
      </c>
      <c r="O2307" t="s">
        <v>1406</v>
      </c>
    </row>
    <row r="2308" spans="1:15" customFormat="1" hidden="1" x14ac:dyDescent="0.2">
      <c r="A2308" s="4">
        <v>45301</v>
      </c>
      <c r="B2308" s="5">
        <v>1464</v>
      </c>
      <c r="C2308" s="5" t="s">
        <v>1380</v>
      </c>
      <c r="D2308" s="5" t="s">
        <v>90</v>
      </c>
      <c r="E2308" s="8">
        <v>1999040</v>
      </c>
      <c r="F2308" s="9" t="s">
        <v>1053</v>
      </c>
      <c r="G2308" s="8">
        <v>159923</v>
      </c>
      <c r="H2308" s="8">
        <f t="shared" si="148"/>
        <v>2158963</v>
      </c>
      <c r="I2308" s="5" t="s">
        <v>13</v>
      </c>
      <c r="J2308" s="5" t="s">
        <v>14</v>
      </c>
      <c r="K2308" s="4">
        <f t="shared" si="147"/>
        <v>45349</v>
      </c>
      <c r="L2308" s="14">
        <f>+VLOOKUP(B2308,'[1]TỔNG HỢP .'!E$2266:M$2426,9,0)</f>
        <v>-2158963</v>
      </c>
      <c r="M2308" s="14">
        <f t="shared" si="149"/>
        <v>0</v>
      </c>
      <c r="N2308" s="4" t="str">
        <f>+VLOOKUP(B2308,'[1]TỔNG HỢP .'!E$2266:M$2426,8,0)</f>
        <v>05.03.2024</v>
      </c>
      <c r="O2308" t="s">
        <v>1406</v>
      </c>
    </row>
    <row r="2309" spans="1:15" customFormat="1" hidden="1" x14ac:dyDescent="0.2">
      <c r="A2309" s="4">
        <v>45301</v>
      </c>
      <c r="B2309" s="5">
        <v>1468</v>
      </c>
      <c r="C2309" s="5" t="s">
        <v>1380</v>
      </c>
      <c r="D2309" s="5" t="s">
        <v>1382</v>
      </c>
      <c r="E2309" s="8">
        <v>7198020</v>
      </c>
      <c r="F2309" s="9" t="s">
        <v>1053</v>
      </c>
      <c r="G2309" s="8">
        <v>575842</v>
      </c>
      <c r="H2309" s="8">
        <f t="shared" si="148"/>
        <v>7773862</v>
      </c>
      <c r="I2309" s="5" t="s">
        <v>13</v>
      </c>
      <c r="J2309" s="5" t="s">
        <v>14</v>
      </c>
      <c r="K2309" s="4">
        <f t="shared" si="147"/>
        <v>45349</v>
      </c>
      <c r="L2309" s="14">
        <f>+VLOOKUP(B2309,'[1]TỔNG HỢP .'!E$2266:M$2426,9,0)</f>
        <v>-7773862</v>
      </c>
      <c r="M2309" s="14">
        <f t="shared" si="149"/>
        <v>0</v>
      </c>
      <c r="N2309" s="4" t="str">
        <f>+VLOOKUP(B2309,'[1]TỔNG HỢP .'!E$2266:M$2426,8,0)</f>
        <v>05.03.2024</v>
      </c>
      <c r="O2309" t="s">
        <v>1406</v>
      </c>
    </row>
    <row r="2310" spans="1:15" customFormat="1" hidden="1" x14ac:dyDescent="0.2">
      <c r="A2310" s="4">
        <v>45301</v>
      </c>
      <c r="B2310" s="5">
        <v>1480</v>
      </c>
      <c r="C2310" s="5" t="s">
        <v>1380</v>
      </c>
      <c r="D2310" s="5" t="s">
        <v>1320</v>
      </c>
      <c r="E2310" s="8">
        <v>2008104</v>
      </c>
      <c r="F2310" s="9" t="s">
        <v>1053</v>
      </c>
      <c r="G2310" s="8">
        <v>160648</v>
      </c>
      <c r="H2310" s="8">
        <f t="shared" si="148"/>
        <v>2168752</v>
      </c>
      <c r="I2310" s="5" t="s">
        <v>13</v>
      </c>
      <c r="J2310" s="5" t="s">
        <v>14</v>
      </c>
      <c r="K2310" s="4">
        <f t="shared" si="147"/>
        <v>45349</v>
      </c>
      <c r="L2310" s="14">
        <f>+VLOOKUP(B2310,'[1]TỔNG HỢP .'!E$2266:M$2426,9,0)</f>
        <v>-2168752</v>
      </c>
      <c r="M2310" s="14">
        <f t="shared" si="149"/>
        <v>0</v>
      </c>
      <c r="N2310" s="4" t="str">
        <f>+VLOOKUP(B2310,'[1]TỔNG HỢP .'!E$2266:M$2426,8,0)</f>
        <v>05.03.2024</v>
      </c>
      <c r="O2310" t="s">
        <v>1406</v>
      </c>
    </row>
    <row r="2311" spans="1:15" customFormat="1" hidden="1" x14ac:dyDescent="0.2">
      <c r="A2311" s="4">
        <v>45301</v>
      </c>
      <c r="B2311" s="5">
        <v>1481</v>
      </c>
      <c r="C2311" s="5" t="s">
        <v>1380</v>
      </c>
      <c r="D2311" s="5" t="s">
        <v>1336</v>
      </c>
      <c r="E2311" s="8">
        <v>3115080</v>
      </c>
      <c r="F2311" s="9" t="s">
        <v>1053</v>
      </c>
      <c r="G2311" s="8">
        <v>249206</v>
      </c>
      <c r="H2311" s="8">
        <f t="shared" si="148"/>
        <v>3364286</v>
      </c>
      <c r="I2311" s="5" t="s">
        <v>13</v>
      </c>
      <c r="J2311" s="5" t="s">
        <v>14</v>
      </c>
      <c r="K2311" s="4">
        <f t="shared" si="147"/>
        <v>45349</v>
      </c>
      <c r="L2311" s="14">
        <f>+VLOOKUP(B2311,'[1]TỔNG HỢP .'!E$2266:M$2426,9,0)</f>
        <v>-3364286</v>
      </c>
      <c r="M2311" s="14">
        <f t="shared" si="149"/>
        <v>0</v>
      </c>
      <c r="N2311" s="4" t="str">
        <f>+VLOOKUP(B2311,'[1]TỔNG HỢP .'!E$2266:M$2426,8,0)</f>
        <v>05.03.2024</v>
      </c>
      <c r="O2311" t="s">
        <v>1406</v>
      </c>
    </row>
    <row r="2312" spans="1:15" customFormat="1" hidden="1" x14ac:dyDescent="0.2">
      <c r="A2312" s="4">
        <v>45301</v>
      </c>
      <c r="B2312" s="5">
        <v>1482</v>
      </c>
      <c r="C2312" s="5" t="s">
        <v>1380</v>
      </c>
      <c r="D2312" s="5" t="s">
        <v>1305</v>
      </c>
      <c r="E2312" s="8">
        <v>4338264</v>
      </c>
      <c r="F2312" s="9" t="s">
        <v>1053</v>
      </c>
      <c r="G2312" s="8">
        <v>347061</v>
      </c>
      <c r="H2312" s="8">
        <f t="shared" si="148"/>
        <v>4685325</v>
      </c>
      <c r="I2312" s="5" t="s">
        <v>13</v>
      </c>
      <c r="J2312" s="5" t="s">
        <v>14</v>
      </c>
      <c r="K2312" s="4">
        <f t="shared" si="147"/>
        <v>45349</v>
      </c>
      <c r="L2312" s="14">
        <f>+VLOOKUP(B2312,'[1]TỔNG HỢP .'!E$2266:M$2426,9,0)</f>
        <v>-4685325</v>
      </c>
      <c r="M2312" s="14">
        <f t="shared" si="149"/>
        <v>0</v>
      </c>
      <c r="N2312" s="4" t="str">
        <f>+VLOOKUP(B2312,'[1]TỔNG HỢP .'!E$2266:M$2426,8,0)</f>
        <v>05.03.2024</v>
      </c>
      <c r="O2312" t="s">
        <v>1406</v>
      </c>
    </row>
    <row r="2313" spans="1:15" customFormat="1" hidden="1" x14ac:dyDescent="0.2">
      <c r="A2313" s="4">
        <v>45301</v>
      </c>
      <c r="B2313" s="5">
        <v>1483</v>
      </c>
      <c r="C2313" s="5" t="s">
        <v>1380</v>
      </c>
      <c r="D2313" s="5" t="s">
        <v>1305</v>
      </c>
      <c r="E2313" s="8">
        <v>4161876</v>
      </c>
      <c r="F2313" s="9" t="s">
        <v>1053</v>
      </c>
      <c r="G2313" s="8">
        <v>332950</v>
      </c>
      <c r="H2313" s="8">
        <f t="shared" si="148"/>
        <v>4494826</v>
      </c>
      <c r="I2313" s="5" t="s">
        <v>13</v>
      </c>
      <c r="J2313" s="5" t="s">
        <v>14</v>
      </c>
      <c r="K2313" s="4">
        <f t="shared" ref="K2313:K2375" si="150">48+A2313</f>
        <v>45349</v>
      </c>
      <c r="L2313" s="14">
        <f>+VLOOKUP(B2313,'[1]TỔNG HỢP .'!E$2266:M$2426,9,0)</f>
        <v>-4494826</v>
      </c>
      <c r="M2313" s="14">
        <f t="shared" si="149"/>
        <v>0</v>
      </c>
      <c r="N2313" s="4" t="str">
        <f>+VLOOKUP(B2313,'[1]TỔNG HỢP .'!E$2266:M$2426,8,0)</f>
        <v>05.03.2024</v>
      </c>
      <c r="O2313" t="s">
        <v>1406</v>
      </c>
    </row>
    <row r="2314" spans="1:15" customFormat="1" hidden="1" x14ac:dyDescent="0.2">
      <c r="A2314" s="4">
        <v>45302</v>
      </c>
      <c r="B2314" s="5">
        <v>1537</v>
      </c>
      <c r="C2314" s="5" t="s">
        <v>1380</v>
      </c>
      <c r="D2314" s="5" t="s">
        <v>175</v>
      </c>
      <c r="E2314" s="8">
        <v>999520</v>
      </c>
      <c r="F2314" s="9" t="s">
        <v>1053</v>
      </c>
      <c r="G2314" s="8">
        <v>79962</v>
      </c>
      <c r="H2314" s="8">
        <f t="shared" ref="H2314:H2376" si="151">+E2314+G2314</f>
        <v>1079482</v>
      </c>
      <c r="I2314" s="5" t="s">
        <v>13</v>
      </c>
      <c r="J2314" s="5" t="s">
        <v>14</v>
      </c>
      <c r="K2314" s="4">
        <f t="shared" si="150"/>
        <v>45350</v>
      </c>
      <c r="L2314" s="14">
        <f>+VLOOKUP(B2314,'[1]TỔNG HỢP .'!E$2266:M$2426,9,0)</f>
        <v>-1079482</v>
      </c>
      <c r="M2314" s="14">
        <f t="shared" si="149"/>
        <v>0</v>
      </c>
      <c r="N2314" s="4" t="str">
        <f>+VLOOKUP(B2314,'[1]TỔNG HỢP .'!E$2266:M$2426,8,0)</f>
        <v>05.03.2024</v>
      </c>
      <c r="O2314" t="s">
        <v>1406</v>
      </c>
    </row>
    <row r="2315" spans="1:15" customFormat="1" hidden="1" x14ac:dyDescent="0.2">
      <c r="A2315" s="4">
        <v>45302</v>
      </c>
      <c r="B2315" s="5">
        <v>2266</v>
      </c>
      <c r="C2315" s="5" t="s">
        <v>1380</v>
      </c>
      <c r="D2315" s="5" t="s">
        <v>15</v>
      </c>
      <c r="E2315" s="8">
        <v>1715372</v>
      </c>
      <c r="F2315" s="9" t="s">
        <v>1053</v>
      </c>
      <c r="G2315" s="8">
        <v>137230</v>
      </c>
      <c r="H2315" s="8">
        <f t="shared" si="151"/>
        <v>1852602</v>
      </c>
      <c r="I2315" s="5" t="s">
        <v>13</v>
      </c>
      <c r="J2315" s="5" t="s">
        <v>14</v>
      </c>
      <c r="K2315" s="4">
        <f t="shared" si="150"/>
        <v>45350</v>
      </c>
      <c r="L2315" s="14">
        <f>+VLOOKUP(B2315,'[1]TỔNG HỢP .'!E$2266:M$2426,9,0)</f>
        <v>-1852602</v>
      </c>
      <c r="M2315" s="14">
        <f t="shared" si="149"/>
        <v>0</v>
      </c>
      <c r="N2315" s="4" t="str">
        <f>+VLOOKUP(B2315,'[1]TỔNG HỢP .'!E$2266:M$2426,8,0)</f>
        <v>05.03.2024</v>
      </c>
      <c r="O2315" t="s">
        <v>1406</v>
      </c>
    </row>
    <row r="2316" spans="1:15" customFormat="1" hidden="1" x14ac:dyDescent="0.2">
      <c r="A2316" s="4">
        <v>45302</v>
      </c>
      <c r="B2316" s="5">
        <v>2267</v>
      </c>
      <c r="C2316" s="5" t="s">
        <v>1380</v>
      </c>
      <c r="D2316" s="5" t="s">
        <v>54</v>
      </c>
      <c r="E2316" s="8">
        <v>2760892</v>
      </c>
      <c r="F2316" s="9" t="s">
        <v>1053</v>
      </c>
      <c r="G2316" s="8">
        <v>220871</v>
      </c>
      <c r="H2316" s="8">
        <f t="shared" si="151"/>
        <v>2981763</v>
      </c>
      <c r="I2316" s="5" t="s">
        <v>13</v>
      </c>
      <c r="J2316" s="5" t="s">
        <v>14</v>
      </c>
      <c r="K2316" s="4">
        <f t="shared" si="150"/>
        <v>45350</v>
      </c>
      <c r="L2316" s="14">
        <f>+VLOOKUP(B2316,'[1]TỔNG HỢP .'!E$2266:M$2426,9,0)</f>
        <v>-2981763</v>
      </c>
      <c r="M2316" s="14">
        <f t="shared" si="149"/>
        <v>0</v>
      </c>
      <c r="N2316" s="4" t="str">
        <f>+VLOOKUP(B2316,'[1]TỔNG HỢP .'!E$2266:M$2426,8,0)</f>
        <v>05.03.2024</v>
      </c>
      <c r="O2316" t="s">
        <v>1406</v>
      </c>
    </row>
    <row r="2317" spans="1:15" customFormat="1" hidden="1" x14ac:dyDescent="0.2">
      <c r="A2317" s="4">
        <v>45302</v>
      </c>
      <c r="B2317" s="5">
        <v>2268</v>
      </c>
      <c r="C2317" s="5" t="s">
        <v>1380</v>
      </c>
      <c r="D2317" s="5" t="s">
        <v>32</v>
      </c>
      <c r="E2317" s="8">
        <v>401464</v>
      </c>
      <c r="F2317" s="9" t="s">
        <v>1053</v>
      </c>
      <c r="G2317" s="8">
        <v>32117</v>
      </c>
      <c r="H2317" s="8">
        <f t="shared" si="151"/>
        <v>433581</v>
      </c>
      <c r="I2317" s="5" t="s">
        <v>13</v>
      </c>
      <c r="J2317" s="5" t="s">
        <v>14</v>
      </c>
      <c r="K2317" s="4">
        <f t="shared" si="150"/>
        <v>45350</v>
      </c>
      <c r="L2317" s="14">
        <f>+VLOOKUP(B2317,'[1]TỔNG HỢP .'!E$2266:M$2426,9,0)</f>
        <v>-433581</v>
      </c>
      <c r="M2317" s="14">
        <f t="shared" si="149"/>
        <v>0</v>
      </c>
      <c r="N2317" s="4" t="str">
        <f>+VLOOKUP(B2317,'[1]TỔNG HỢP .'!E$2266:M$2426,8,0)</f>
        <v>05.03.2024</v>
      </c>
      <c r="O2317" t="s">
        <v>1406</v>
      </c>
    </row>
    <row r="2318" spans="1:15" customFormat="1" hidden="1" x14ac:dyDescent="0.2">
      <c r="A2318" s="4">
        <v>45302</v>
      </c>
      <c r="B2318" s="5">
        <v>2269</v>
      </c>
      <c r="C2318" s="5" t="s">
        <v>1380</v>
      </c>
      <c r="D2318" s="5" t="s">
        <v>32</v>
      </c>
      <c r="E2318" s="8">
        <v>2998560</v>
      </c>
      <c r="F2318" s="9" t="s">
        <v>1053</v>
      </c>
      <c r="G2318" s="8">
        <v>239885</v>
      </c>
      <c r="H2318" s="8">
        <f t="shared" si="151"/>
        <v>3238445</v>
      </c>
      <c r="I2318" s="5" t="s">
        <v>13</v>
      </c>
      <c r="J2318" s="5" t="s">
        <v>14</v>
      </c>
      <c r="K2318" s="4">
        <f t="shared" si="150"/>
        <v>45350</v>
      </c>
      <c r="L2318" s="14">
        <f>+VLOOKUP(B2318,'[1]TỔNG HỢP .'!E$2266:M$2426,9,0)</f>
        <v>-3238445</v>
      </c>
      <c r="M2318" s="14">
        <f t="shared" si="149"/>
        <v>0</v>
      </c>
      <c r="N2318" s="4" t="str">
        <f>+VLOOKUP(B2318,'[1]TỔNG HỢP .'!E$2266:M$2426,8,0)</f>
        <v>05.03.2024</v>
      </c>
      <c r="O2318" t="s">
        <v>1406</v>
      </c>
    </row>
    <row r="2319" spans="1:15" customFormat="1" hidden="1" x14ac:dyDescent="0.2">
      <c r="A2319" s="4">
        <v>45302</v>
      </c>
      <c r="B2319" s="5">
        <v>2271</v>
      </c>
      <c r="C2319" s="5" t="s">
        <v>1380</v>
      </c>
      <c r="D2319" s="5" t="s">
        <v>35</v>
      </c>
      <c r="E2319" s="8">
        <v>2199772</v>
      </c>
      <c r="F2319" s="9" t="s">
        <v>1053</v>
      </c>
      <c r="G2319" s="8">
        <v>175982</v>
      </c>
      <c r="H2319" s="8">
        <f t="shared" si="151"/>
        <v>2375754</v>
      </c>
      <c r="I2319" s="5" t="s">
        <v>13</v>
      </c>
      <c r="J2319" s="5" t="s">
        <v>14</v>
      </c>
      <c r="K2319" s="4">
        <f t="shared" si="150"/>
        <v>45350</v>
      </c>
      <c r="L2319" s="14">
        <f>+VLOOKUP(B2319,'[1]TỔNG HỢP .'!E$2266:M$2426,9,0)</f>
        <v>-2375754</v>
      </c>
      <c r="M2319" s="14">
        <f t="shared" si="149"/>
        <v>0</v>
      </c>
      <c r="N2319" s="4" t="str">
        <f>+VLOOKUP(B2319,'[1]TỔNG HỢP .'!E$2266:M$2426,8,0)</f>
        <v>05.03.2024</v>
      </c>
      <c r="O2319" t="s">
        <v>1406</v>
      </c>
    </row>
    <row r="2320" spans="1:15" customFormat="1" hidden="1" x14ac:dyDescent="0.2">
      <c r="A2320" s="4">
        <v>45302</v>
      </c>
      <c r="B2320" s="5">
        <v>2281</v>
      </c>
      <c r="C2320" s="5" t="s">
        <v>1380</v>
      </c>
      <c r="D2320" s="5" t="s">
        <v>131</v>
      </c>
      <c r="E2320" s="8">
        <v>1311312</v>
      </c>
      <c r="F2320" s="9" t="s">
        <v>1053</v>
      </c>
      <c r="G2320" s="8">
        <v>104905</v>
      </c>
      <c r="H2320" s="8">
        <f t="shared" si="151"/>
        <v>1416217</v>
      </c>
      <c r="I2320" s="5" t="s">
        <v>13</v>
      </c>
      <c r="J2320" s="5" t="s">
        <v>14</v>
      </c>
      <c r="K2320" s="4">
        <f t="shared" si="150"/>
        <v>45350</v>
      </c>
      <c r="L2320" s="14">
        <f>+VLOOKUP(B2320,'[1]TỔNG HỢP .'!E$2266:M$2426,9,0)</f>
        <v>-1416217</v>
      </c>
      <c r="M2320" s="14">
        <f t="shared" si="149"/>
        <v>0</v>
      </c>
      <c r="N2320" s="4" t="str">
        <f>+VLOOKUP(B2320,'[1]TỔNG HỢP .'!E$2266:M$2426,8,0)</f>
        <v>05.03.2024</v>
      </c>
      <c r="O2320" t="s">
        <v>1406</v>
      </c>
    </row>
    <row r="2321" spans="1:15" customFormat="1" hidden="1" x14ac:dyDescent="0.2">
      <c r="A2321" s="4">
        <v>45302</v>
      </c>
      <c r="B2321" s="5">
        <v>2282</v>
      </c>
      <c r="C2321" s="5" t="s">
        <v>1380</v>
      </c>
      <c r="D2321" s="5" t="s">
        <v>123</v>
      </c>
      <c r="E2321" s="8">
        <v>2221160</v>
      </c>
      <c r="F2321" s="9" t="s">
        <v>1053</v>
      </c>
      <c r="G2321" s="8">
        <v>177693</v>
      </c>
      <c r="H2321" s="8">
        <f t="shared" si="151"/>
        <v>2398853</v>
      </c>
      <c r="I2321" s="5" t="s">
        <v>13</v>
      </c>
      <c r="J2321" s="5" t="s">
        <v>14</v>
      </c>
      <c r="K2321" s="4">
        <f t="shared" si="150"/>
        <v>45350</v>
      </c>
      <c r="L2321" s="14">
        <f>+VLOOKUP(B2321,'[1]TỔNG HỢP .'!E$2266:M$2426,9,0)</f>
        <v>-2398853</v>
      </c>
      <c r="M2321" s="14">
        <f t="shared" si="149"/>
        <v>0</v>
      </c>
      <c r="N2321" s="4" t="str">
        <f>+VLOOKUP(B2321,'[1]TỔNG HỢP .'!E$2266:M$2426,8,0)</f>
        <v>05.03.2024</v>
      </c>
      <c r="O2321" t="s">
        <v>1406</v>
      </c>
    </row>
    <row r="2322" spans="1:15" customFormat="1" hidden="1" x14ac:dyDescent="0.2">
      <c r="A2322" s="4">
        <v>45302</v>
      </c>
      <c r="B2322" s="5">
        <v>2283</v>
      </c>
      <c r="C2322" s="5" t="s">
        <v>1380</v>
      </c>
      <c r="D2322" s="5" t="s">
        <v>87</v>
      </c>
      <c r="E2322" s="8">
        <v>6877320</v>
      </c>
      <c r="F2322" s="9" t="s">
        <v>1053</v>
      </c>
      <c r="G2322" s="8">
        <v>550186</v>
      </c>
      <c r="H2322" s="8">
        <f t="shared" si="151"/>
        <v>7427506</v>
      </c>
      <c r="I2322" s="5" t="s">
        <v>13</v>
      </c>
      <c r="J2322" s="5" t="s">
        <v>14</v>
      </c>
      <c r="K2322" s="4">
        <f t="shared" si="150"/>
        <v>45350</v>
      </c>
      <c r="L2322" s="14">
        <f>+VLOOKUP(B2322,'[1]TỔNG HỢP .'!E$2266:M$2426,9,0)</f>
        <v>-7427506</v>
      </c>
      <c r="M2322" s="14">
        <f t="shared" si="149"/>
        <v>0</v>
      </c>
      <c r="N2322" s="4" t="str">
        <f>+VLOOKUP(B2322,'[1]TỔNG HỢP .'!E$2266:M$2426,8,0)</f>
        <v>05.03.2024</v>
      </c>
      <c r="O2322" t="s">
        <v>1406</v>
      </c>
    </row>
    <row r="2323" spans="1:15" customFormat="1" hidden="1" x14ac:dyDescent="0.2">
      <c r="A2323" s="4">
        <v>45302</v>
      </c>
      <c r="B2323" s="5">
        <v>2284</v>
      </c>
      <c r="C2323" s="5" t="s">
        <v>1380</v>
      </c>
      <c r="D2323" s="5" t="s">
        <v>229</v>
      </c>
      <c r="E2323" s="8">
        <v>3331740</v>
      </c>
      <c r="F2323" s="9" t="s">
        <v>1053</v>
      </c>
      <c r="G2323" s="8">
        <v>266539</v>
      </c>
      <c r="H2323" s="8">
        <f t="shared" si="151"/>
        <v>3598279</v>
      </c>
      <c r="I2323" s="5" t="s">
        <v>13</v>
      </c>
      <c r="J2323" s="5" t="s">
        <v>14</v>
      </c>
      <c r="K2323" s="4">
        <f t="shared" si="150"/>
        <v>45350</v>
      </c>
      <c r="L2323" s="14">
        <f>+VLOOKUP(B2323,'[1]TỔNG HỢP .'!E$2266:M$2426,9,0)</f>
        <v>-3598279</v>
      </c>
      <c r="M2323" s="14">
        <f t="shared" si="149"/>
        <v>0</v>
      </c>
      <c r="N2323" s="4" t="str">
        <f>+VLOOKUP(B2323,'[1]TỔNG HỢP .'!E$2266:M$2426,8,0)</f>
        <v>05.03.2024</v>
      </c>
      <c r="O2323" t="s">
        <v>1406</v>
      </c>
    </row>
    <row r="2324" spans="1:15" customFormat="1" hidden="1" x14ac:dyDescent="0.2">
      <c r="A2324" s="4">
        <v>45302</v>
      </c>
      <c r="B2324" s="5">
        <v>2285</v>
      </c>
      <c r="C2324" s="5" t="s">
        <v>1380</v>
      </c>
      <c r="D2324" s="5" t="s">
        <v>123</v>
      </c>
      <c r="E2324" s="8">
        <v>2643560</v>
      </c>
      <c r="F2324" s="9" t="s">
        <v>1053</v>
      </c>
      <c r="G2324" s="8">
        <v>211485</v>
      </c>
      <c r="H2324" s="8">
        <f t="shared" si="151"/>
        <v>2855045</v>
      </c>
      <c r="I2324" s="5" t="s">
        <v>13</v>
      </c>
      <c r="J2324" s="5" t="s">
        <v>14</v>
      </c>
      <c r="K2324" s="4">
        <f t="shared" si="150"/>
        <v>45350</v>
      </c>
      <c r="L2324" s="14">
        <f>+VLOOKUP(B2324,'[1]TỔNG HỢP .'!E$2266:M$2426,9,0)</f>
        <v>-2855045</v>
      </c>
      <c r="M2324" s="14">
        <f t="shared" si="149"/>
        <v>0</v>
      </c>
      <c r="N2324" s="4" t="str">
        <f>+VLOOKUP(B2324,'[1]TỔNG HỢP .'!E$2266:M$2426,8,0)</f>
        <v>05.03.2024</v>
      </c>
      <c r="O2324" t="s">
        <v>1406</v>
      </c>
    </row>
    <row r="2325" spans="1:15" customFormat="1" hidden="1" x14ac:dyDescent="0.2">
      <c r="A2325" s="4">
        <v>45302</v>
      </c>
      <c r="B2325" s="5">
        <v>2286</v>
      </c>
      <c r="C2325" s="5" t="s">
        <v>1380</v>
      </c>
      <c r="D2325" s="5" t="s">
        <v>90</v>
      </c>
      <c r="E2325" s="8">
        <v>1321780</v>
      </c>
      <c r="F2325" s="9" t="s">
        <v>1053</v>
      </c>
      <c r="G2325" s="8">
        <v>105742</v>
      </c>
      <c r="H2325" s="8">
        <f t="shared" si="151"/>
        <v>1427522</v>
      </c>
      <c r="I2325" s="5" t="s">
        <v>13</v>
      </c>
      <c r="J2325" s="5" t="s">
        <v>14</v>
      </c>
      <c r="K2325" s="4">
        <f t="shared" si="150"/>
        <v>45350</v>
      </c>
      <c r="L2325" s="14">
        <f>+VLOOKUP(B2325,'[1]TỔNG HỢP .'!E$2266:M$2426,9,0)</f>
        <v>-1427522</v>
      </c>
      <c r="M2325" s="14">
        <f t="shared" si="149"/>
        <v>0</v>
      </c>
      <c r="N2325" s="4" t="str">
        <f>+VLOOKUP(B2325,'[1]TỔNG HỢP .'!E$2266:M$2426,8,0)</f>
        <v>05.03.2024</v>
      </c>
      <c r="O2325" t="s">
        <v>1406</v>
      </c>
    </row>
    <row r="2326" spans="1:15" customFormat="1" hidden="1" x14ac:dyDescent="0.2">
      <c r="A2326" s="4">
        <v>45302</v>
      </c>
      <c r="B2326" s="5">
        <v>2287</v>
      </c>
      <c r="C2326" s="5" t="s">
        <v>1380</v>
      </c>
      <c r="D2326" s="5" t="s">
        <v>387</v>
      </c>
      <c r="E2326" s="8">
        <v>3965340</v>
      </c>
      <c r="F2326" s="9" t="s">
        <v>1053</v>
      </c>
      <c r="G2326" s="8">
        <v>317227</v>
      </c>
      <c r="H2326" s="8">
        <f t="shared" si="151"/>
        <v>4282567</v>
      </c>
      <c r="I2326" s="5" t="s">
        <v>13</v>
      </c>
      <c r="J2326" s="5" t="s">
        <v>14</v>
      </c>
      <c r="K2326" s="4">
        <f t="shared" si="150"/>
        <v>45350</v>
      </c>
      <c r="L2326" s="14">
        <f>+VLOOKUP(B2326,'[1]TỔNG HỢP .'!E$2266:M$2426,9,0)</f>
        <v>-4282567</v>
      </c>
      <c r="M2326" s="14">
        <f t="shared" si="149"/>
        <v>0</v>
      </c>
      <c r="N2326" s="4" t="str">
        <f>+VLOOKUP(B2326,'[1]TỔNG HỢP .'!E$2266:M$2426,8,0)</f>
        <v>05.03.2024</v>
      </c>
      <c r="O2326" t="s">
        <v>1406</v>
      </c>
    </row>
    <row r="2327" spans="1:15" customFormat="1" hidden="1" x14ac:dyDescent="0.2">
      <c r="A2327" s="4">
        <v>45302</v>
      </c>
      <c r="B2327" s="5">
        <v>2288</v>
      </c>
      <c r="C2327" s="5" t="s">
        <v>1380</v>
      </c>
      <c r="D2327" s="5" t="s">
        <v>222</v>
      </c>
      <c r="E2327" s="8">
        <v>1321780</v>
      </c>
      <c r="F2327" s="9" t="s">
        <v>1053</v>
      </c>
      <c r="G2327" s="8">
        <v>105742</v>
      </c>
      <c r="H2327" s="8">
        <f t="shared" si="151"/>
        <v>1427522</v>
      </c>
      <c r="I2327" s="5" t="s">
        <v>13</v>
      </c>
      <c r="J2327" s="5" t="s">
        <v>14</v>
      </c>
      <c r="K2327" s="4">
        <f t="shared" si="150"/>
        <v>45350</v>
      </c>
      <c r="L2327" s="14">
        <f>+VLOOKUP(B2327,'[1]TỔNG HỢP .'!E$2266:M$2426,9,0)</f>
        <v>-1427522</v>
      </c>
      <c r="M2327" s="14">
        <f t="shared" si="149"/>
        <v>0</v>
      </c>
      <c r="N2327" s="4" t="str">
        <f>+VLOOKUP(B2327,'[1]TỔNG HỢP .'!E$2266:M$2426,8,0)</f>
        <v>05.03.2024</v>
      </c>
      <c r="O2327" t="s">
        <v>1406</v>
      </c>
    </row>
    <row r="2328" spans="1:15" customFormat="1" hidden="1" x14ac:dyDescent="0.2">
      <c r="A2328" s="4">
        <v>45303</v>
      </c>
      <c r="B2328" s="5">
        <v>2291</v>
      </c>
      <c r="C2328" s="5" t="s">
        <v>1380</v>
      </c>
      <c r="D2328" s="5" t="s">
        <v>1309</v>
      </c>
      <c r="E2328" s="8">
        <v>1723244</v>
      </c>
      <c r="F2328" s="9" t="s">
        <v>1053</v>
      </c>
      <c r="G2328" s="8">
        <v>137860</v>
      </c>
      <c r="H2328" s="8">
        <f t="shared" si="151"/>
        <v>1861104</v>
      </c>
      <c r="I2328" s="5" t="s">
        <v>13</v>
      </c>
      <c r="J2328" s="5" t="s">
        <v>14</v>
      </c>
      <c r="K2328" s="4">
        <f t="shared" si="150"/>
        <v>45351</v>
      </c>
      <c r="L2328" s="14">
        <f>+VLOOKUP(B2328,'[1]TỔNG HỢP .'!E$2266:M$2426,9,0)</f>
        <v>-1861104</v>
      </c>
      <c r="M2328" s="14">
        <f t="shared" si="149"/>
        <v>0</v>
      </c>
      <c r="N2328" s="4" t="str">
        <f>+VLOOKUP(B2328,'[1]TỔNG HỢP .'!E$2266:M$2426,8,0)</f>
        <v>05.03.2024</v>
      </c>
      <c r="O2328" t="s">
        <v>1406</v>
      </c>
    </row>
    <row r="2329" spans="1:15" customFormat="1" hidden="1" x14ac:dyDescent="0.2">
      <c r="A2329" s="4">
        <v>45303</v>
      </c>
      <c r="B2329" s="5">
        <v>2292</v>
      </c>
      <c r="C2329" s="5" t="s">
        <v>1380</v>
      </c>
      <c r="D2329" s="5" t="s">
        <v>1309</v>
      </c>
      <c r="E2329" s="8">
        <v>1560640</v>
      </c>
      <c r="F2329" s="9" t="s">
        <v>1053</v>
      </c>
      <c r="G2329" s="8">
        <v>124851</v>
      </c>
      <c r="H2329" s="8">
        <f t="shared" si="151"/>
        <v>1685491</v>
      </c>
      <c r="I2329" s="5" t="s">
        <v>13</v>
      </c>
      <c r="J2329" s="5" t="s">
        <v>14</v>
      </c>
      <c r="K2329" s="4">
        <f t="shared" si="150"/>
        <v>45351</v>
      </c>
      <c r="L2329" s="14">
        <f>+VLOOKUP(B2329,'[1]TỔNG HỢP .'!E$2266:M$2426,9,0)</f>
        <v>-1685491</v>
      </c>
      <c r="M2329" s="14">
        <f t="shared" si="149"/>
        <v>0</v>
      </c>
      <c r="N2329" s="4" t="str">
        <f>+VLOOKUP(B2329,'[1]TỔNG HỢP .'!E$2266:M$2426,8,0)</f>
        <v>05.03.2024</v>
      </c>
      <c r="O2329" t="s">
        <v>1406</v>
      </c>
    </row>
    <row r="2330" spans="1:15" customFormat="1" hidden="1" x14ac:dyDescent="0.2">
      <c r="A2330" s="4">
        <v>45303</v>
      </c>
      <c r="B2330" s="5">
        <v>2293</v>
      </c>
      <c r="C2330" s="5" t="s">
        <v>1380</v>
      </c>
      <c r="D2330" s="5" t="s">
        <v>1314</v>
      </c>
      <c r="E2330" s="8">
        <v>2433680</v>
      </c>
      <c r="F2330" s="9" t="s">
        <v>1053</v>
      </c>
      <c r="G2330" s="8">
        <v>194694</v>
      </c>
      <c r="H2330" s="8">
        <f t="shared" si="151"/>
        <v>2628374</v>
      </c>
      <c r="I2330" s="5" t="s">
        <v>13</v>
      </c>
      <c r="J2330" s="5" t="s">
        <v>14</v>
      </c>
      <c r="K2330" s="4">
        <f t="shared" si="150"/>
        <v>45351</v>
      </c>
      <c r="L2330" s="14">
        <f>+VLOOKUP(B2330,'[1]TỔNG HỢP .'!E$2266:M$2426,9,0)</f>
        <v>-2628374</v>
      </c>
      <c r="M2330" s="14">
        <f t="shared" si="149"/>
        <v>0</v>
      </c>
      <c r="N2330" s="4" t="str">
        <f>+VLOOKUP(B2330,'[1]TỔNG HỢP .'!E$2266:M$2426,8,0)</f>
        <v>05.03.2024</v>
      </c>
      <c r="O2330" t="s">
        <v>1406</v>
      </c>
    </row>
    <row r="2331" spans="1:15" customFormat="1" hidden="1" x14ac:dyDescent="0.2">
      <c r="A2331" s="4">
        <v>45303</v>
      </c>
      <c r="B2331" s="5">
        <v>2294</v>
      </c>
      <c r="C2331" s="5" t="s">
        <v>1380</v>
      </c>
      <c r="D2331" s="5" t="s">
        <v>1306</v>
      </c>
      <c r="E2331" s="8">
        <v>2643560</v>
      </c>
      <c r="F2331" s="9" t="s">
        <v>1053</v>
      </c>
      <c r="G2331" s="8">
        <v>211485</v>
      </c>
      <c r="H2331" s="8">
        <f t="shared" si="151"/>
        <v>2855045</v>
      </c>
      <c r="I2331" s="5" t="s">
        <v>13</v>
      </c>
      <c r="J2331" s="5" t="s">
        <v>14</v>
      </c>
      <c r="K2331" s="4">
        <f t="shared" si="150"/>
        <v>45351</v>
      </c>
      <c r="L2331" s="14">
        <f>+VLOOKUP(B2331,'[1]TỔNG HỢP .'!E$2266:M$2426,9,0)</f>
        <v>-2855045</v>
      </c>
      <c r="M2331" s="14">
        <f t="shared" si="149"/>
        <v>0</v>
      </c>
      <c r="N2331" s="4" t="str">
        <f>+VLOOKUP(B2331,'[1]TỔNG HỢP .'!E$2266:M$2426,8,0)</f>
        <v>05.03.2024</v>
      </c>
      <c r="O2331" t="s">
        <v>1406</v>
      </c>
    </row>
    <row r="2332" spans="1:15" customFormat="1" hidden="1" x14ac:dyDescent="0.2">
      <c r="A2332" s="4">
        <v>45303</v>
      </c>
      <c r="B2332" s="5">
        <v>2295</v>
      </c>
      <c r="C2332" s="5" t="s">
        <v>1380</v>
      </c>
      <c r="D2332" s="5" t="s">
        <v>1313</v>
      </c>
      <c r="E2332" s="8">
        <v>9252460</v>
      </c>
      <c r="F2332" s="9" t="s">
        <v>1053</v>
      </c>
      <c r="G2332" s="8">
        <v>740197</v>
      </c>
      <c r="H2332" s="8">
        <f t="shared" si="151"/>
        <v>9992657</v>
      </c>
      <c r="I2332" s="5" t="s">
        <v>13</v>
      </c>
      <c r="J2332" s="5" t="s">
        <v>14</v>
      </c>
      <c r="K2332" s="4">
        <f t="shared" si="150"/>
        <v>45351</v>
      </c>
      <c r="L2332" s="14">
        <f>+VLOOKUP(B2332,'[1]TỔNG HỢP .'!E$2266:M$2426,9,0)</f>
        <v>-9992657</v>
      </c>
      <c r="M2332" s="14">
        <f t="shared" si="149"/>
        <v>0</v>
      </c>
      <c r="N2332" s="4" t="str">
        <f>+VLOOKUP(B2332,'[1]TỔNG HỢP .'!E$2266:M$2426,8,0)</f>
        <v>05.03.2024</v>
      </c>
      <c r="O2332" t="s">
        <v>1406</v>
      </c>
    </row>
    <row r="2333" spans="1:15" customFormat="1" hidden="1" x14ac:dyDescent="0.2">
      <c r="A2333" s="4">
        <v>45303</v>
      </c>
      <c r="B2333" s="5">
        <v>2296</v>
      </c>
      <c r="C2333" s="5" t="s">
        <v>1380</v>
      </c>
      <c r="D2333" s="5" t="s">
        <v>1313</v>
      </c>
      <c r="E2333" s="8">
        <v>1111900</v>
      </c>
      <c r="F2333" s="9" t="s">
        <v>1053</v>
      </c>
      <c r="G2333" s="8">
        <v>88952</v>
      </c>
      <c r="H2333" s="8">
        <f t="shared" si="151"/>
        <v>1200852</v>
      </c>
      <c r="I2333" s="5" t="s">
        <v>13</v>
      </c>
      <c r="J2333" s="5" t="s">
        <v>14</v>
      </c>
      <c r="K2333" s="4">
        <f t="shared" si="150"/>
        <v>45351</v>
      </c>
      <c r="L2333" s="14">
        <f>+VLOOKUP(B2333,'[1]TỔNG HỢP .'!E$2266:M$2426,9,0)</f>
        <v>-1200852</v>
      </c>
      <c r="M2333" s="14">
        <f t="shared" si="149"/>
        <v>0</v>
      </c>
      <c r="N2333" s="4" t="str">
        <f>+VLOOKUP(B2333,'[1]TỔNG HỢP .'!E$2266:M$2426,8,0)</f>
        <v>05.03.2024</v>
      </c>
      <c r="O2333" t="s">
        <v>1406</v>
      </c>
    </row>
    <row r="2334" spans="1:15" customFormat="1" hidden="1" x14ac:dyDescent="0.2">
      <c r="A2334" s="4">
        <v>45306</v>
      </c>
      <c r="B2334" s="5">
        <v>2559</v>
      </c>
      <c r="C2334" s="5" t="s">
        <v>1380</v>
      </c>
      <c r="D2334" s="5" t="s">
        <v>1028</v>
      </c>
      <c r="E2334" s="8">
        <v>1321780</v>
      </c>
      <c r="F2334" s="9" t="s">
        <v>1053</v>
      </c>
      <c r="G2334" s="8">
        <v>105742</v>
      </c>
      <c r="H2334" s="8">
        <f t="shared" si="151"/>
        <v>1427522</v>
      </c>
      <c r="I2334" s="5" t="s">
        <v>13</v>
      </c>
      <c r="J2334" s="5" t="s">
        <v>14</v>
      </c>
      <c r="K2334" s="4">
        <f t="shared" si="150"/>
        <v>45354</v>
      </c>
      <c r="L2334" s="14">
        <f>+VLOOKUP(B2334,'[1]TỔNG HỢP .'!E$2266:M$2426,9,0)</f>
        <v>-1427522</v>
      </c>
      <c r="M2334" s="14">
        <f t="shared" si="149"/>
        <v>0</v>
      </c>
      <c r="N2334" s="4" t="str">
        <f>+VLOOKUP(B2334,'[1]TỔNG HỢP .'!E$2266:M$2426,8,0)</f>
        <v>05.03.2024</v>
      </c>
      <c r="O2334" t="s">
        <v>1406</v>
      </c>
    </row>
    <row r="2335" spans="1:15" customFormat="1" hidden="1" x14ac:dyDescent="0.2">
      <c r="A2335" s="4">
        <v>45306</v>
      </c>
      <c r="B2335" s="5">
        <v>2591</v>
      </c>
      <c r="C2335" s="5" t="s">
        <v>1380</v>
      </c>
      <c r="D2335" s="5" t="s">
        <v>21</v>
      </c>
      <c r="E2335" s="8">
        <v>2643560</v>
      </c>
      <c r="F2335" s="9" t="s">
        <v>1053</v>
      </c>
      <c r="G2335" s="8">
        <v>211485</v>
      </c>
      <c r="H2335" s="8">
        <f t="shared" si="151"/>
        <v>2855045</v>
      </c>
      <c r="I2335" s="5" t="s">
        <v>13</v>
      </c>
      <c r="J2335" s="5" t="s">
        <v>14</v>
      </c>
      <c r="K2335" s="4">
        <f t="shared" si="150"/>
        <v>45354</v>
      </c>
      <c r="L2335" s="14">
        <f>+VLOOKUP(B2335,'[1]TỔNG HỢP .'!E$2266:M$2426,9,0)</f>
        <v>-2855045</v>
      </c>
      <c r="M2335" s="14">
        <f t="shared" si="149"/>
        <v>0</v>
      </c>
      <c r="N2335" s="4" t="str">
        <f>+VLOOKUP(B2335,'[1]TỔNG HỢP .'!E$2266:M$2426,8,0)</f>
        <v>05.03.2024</v>
      </c>
      <c r="O2335" t="s">
        <v>1406</v>
      </c>
    </row>
    <row r="2336" spans="1:15" customFormat="1" hidden="1" x14ac:dyDescent="0.2">
      <c r="A2336" s="4">
        <v>45306</v>
      </c>
      <c r="B2336" s="5">
        <v>2592</v>
      </c>
      <c r="C2336" s="5" t="s">
        <v>1380</v>
      </c>
      <c r="D2336" s="5" t="s">
        <v>54</v>
      </c>
      <c r="E2336" s="8">
        <v>1321780</v>
      </c>
      <c r="F2336" s="9" t="s">
        <v>1053</v>
      </c>
      <c r="G2336" s="8">
        <v>105742</v>
      </c>
      <c r="H2336" s="8">
        <f t="shared" si="151"/>
        <v>1427522</v>
      </c>
      <c r="I2336" s="5" t="s">
        <v>13</v>
      </c>
      <c r="J2336" s="5" t="s">
        <v>14</v>
      </c>
      <c r="K2336" s="4">
        <f t="shared" si="150"/>
        <v>45354</v>
      </c>
      <c r="L2336" s="14">
        <f>+VLOOKUP(B2336,'[1]TỔNG HỢP .'!E$2266:M$2426,9,0)</f>
        <v>-1427522</v>
      </c>
      <c r="M2336" s="14">
        <f t="shared" si="149"/>
        <v>0</v>
      </c>
      <c r="N2336" s="4" t="str">
        <f>+VLOOKUP(B2336,'[1]TỔNG HỢP .'!E$2266:M$2426,8,0)</f>
        <v>05.03.2024</v>
      </c>
      <c r="O2336" t="s">
        <v>1406</v>
      </c>
    </row>
    <row r="2337" spans="1:15" customFormat="1" hidden="1" x14ac:dyDescent="0.2">
      <c r="A2337" s="4">
        <v>45306</v>
      </c>
      <c r="B2337" s="5">
        <v>2593</v>
      </c>
      <c r="C2337" s="5" t="s">
        <v>1380</v>
      </c>
      <c r="D2337" s="5" t="s">
        <v>54</v>
      </c>
      <c r="E2337" s="8">
        <v>1321780</v>
      </c>
      <c r="F2337" s="9" t="s">
        <v>1053</v>
      </c>
      <c r="G2337" s="8">
        <v>105742</v>
      </c>
      <c r="H2337" s="8">
        <f t="shared" si="151"/>
        <v>1427522</v>
      </c>
      <c r="I2337" s="5" t="s">
        <v>13</v>
      </c>
      <c r="J2337" s="5" t="s">
        <v>14</v>
      </c>
      <c r="K2337" s="4">
        <f t="shared" si="150"/>
        <v>45354</v>
      </c>
      <c r="L2337" s="14">
        <f>+VLOOKUP(B2337,'[1]TỔNG HỢP .'!E$2266:M$2426,9,0)</f>
        <v>-1427522</v>
      </c>
      <c r="M2337" s="14">
        <f t="shared" si="149"/>
        <v>0</v>
      </c>
      <c r="N2337" s="4" t="str">
        <f>+VLOOKUP(B2337,'[1]TỔNG HỢP .'!E$2266:M$2426,8,0)</f>
        <v>05.03.2024</v>
      </c>
      <c r="O2337" t="s">
        <v>1406</v>
      </c>
    </row>
    <row r="2338" spans="1:15" customFormat="1" hidden="1" x14ac:dyDescent="0.2">
      <c r="A2338" s="4">
        <v>45306</v>
      </c>
      <c r="B2338" s="5">
        <v>2594</v>
      </c>
      <c r="C2338" s="5" t="s">
        <v>1380</v>
      </c>
      <c r="D2338" s="5" t="s">
        <v>57</v>
      </c>
      <c r="E2338" s="8">
        <v>1321780</v>
      </c>
      <c r="F2338" s="9" t="s">
        <v>1053</v>
      </c>
      <c r="G2338" s="8">
        <v>105742</v>
      </c>
      <c r="H2338" s="8">
        <f t="shared" si="151"/>
        <v>1427522</v>
      </c>
      <c r="I2338" s="5" t="s">
        <v>13</v>
      </c>
      <c r="J2338" s="5" t="s">
        <v>14</v>
      </c>
      <c r="K2338" s="4">
        <f t="shared" si="150"/>
        <v>45354</v>
      </c>
      <c r="L2338" s="14">
        <f>+VLOOKUP(B2338,'[1]TỔNG HỢP .'!E$2266:M$2426,9,0)</f>
        <v>-1427522</v>
      </c>
      <c r="M2338" s="14">
        <f t="shared" si="149"/>
        <v>0</v>
      </c>
      <c r="N2338" s="4" t="str">
        <f>+VLOOKUP(B2338,'[1]TỔNG HỢP .'!E$2266:M$2426,8,0)</f>
        <v>05.03.2024</v>
      </c>
      <c r="O2338" t="s">
        <v>1406</v>
      </c>
    </row>
    <row r="2339" spans="1:15" customFormat="1" hidden="1" x14ac:dyDescent="0.2">
      <c r="A2339" s="4">
        <v>45306</v>
      </c>
      <c r="B2339" s="5">
        <v>2595</v>
      </c>
      <c r="C2339" s="5" t="s">
        <v>1380</v>
      </c>
      <c r="D2339" s="5" t="s">
        <v>57</v>
      </c>
      <c r="E2339" s="8">
        <v>1509952</v>
      </c>
      <c r="F2339" s="9" t="s">
        <v>1053</v>
      </c>
      <c r="G2339" s="8">
        <v>120796</v>
      </c>
      <c r="H2339" s="8">
        <f t="shared" si="151"/>
        <v>1630748</v>
      </c>
      <c r="I2339" s="5" t="s">
        <v>13</v>
      </c>
      <c r="J2339" s="5" t="s">
        <v>14</v>
      </c>
      <c r="K2339" s="4">
        <f t="shared" si="150"/>
        <v>45354</v>
      </c>
      <c r="L2339" s="14">
        <f>+VLOOKUP(B2339,'[1]TỔNG HỢP .'!E$2266:M$2426,9,0)</f>
        <v>-1630748</v>
      </c>
      <c r="M2339" s="14">
        <f t="shared" si="149"/>
        <v>0</v>
      </c>
      <c r="N2339" s="4" t="str">
        <f>+VLOOKUP(B2339,'[1]TỔNG HỢP .'!E$2266:M$2426,8,0)</f>
        <v>05.03.2024</v>
      </c>
      <c r="O2339" t="s">
        <v>1406</v>
      </c>
    </row>
    <row r="2340" spans="1:15" customFormat="1" hidden="1" x14ac:dyDescent="0.2">
      <c r="A2340" s="4">
        <v>45306</v>
      </c>
      <c r="B2340" s="5">
        <v>2596</v>
      </c>
      <c r="C2340" s="5" t="s">
        <v>1380</v>
      </c>
      <c r="D2340" s="5" t="s">
        <v>32</v>
      </c>
      <c r="E2340" s="8">
        <v>5287120</v>
      </c>
      <c r="F2340" s="9" t="s">
        <v>1053</v>
      </c>
      <c r="G2340" s="8">
        <v>422970</v>
      </c>
      <c r="H2340" s="8">
        <f t="shared" si="151"/>
        <v>5710090</v>
      </c>
      <c r="I2340" s="5" t="s">
        <v>13</v>
      </c>
      <c r="J2340" s="5" t="s">
        <v>14</v>
      </c>
      <c r="K2340" s="4">
        <f t="shared" si="150"/>
        <v>45354</v>
      </c>
      <c r="L2340" s="14">
        <f>+VLOOKUP(B2340,'[1]TỔNG HỢP .'!E$2266:M$2426,9,0)</f>
        <v>-5710090</v>
      </c>
      <c r="M2340" s="14">
        <f t="shared" ref="M2340:M2401" si="152">+L2340+H2340</f>
        <v>0</v>
      </c>
      <c r="N2340" s="4" t="str">
        <f>+VLOOKUP(B2340,'[1]TỔNG HỢP .'!E$2266:M$2426,8,0)</f>
        <v>05.03.2024</v>
      </c>
      <c r="O2340" t="s">
        <v>1406</v>
      </c>
    </row>
    <row r="2341" spans="1:15" customFormat="1" hidden="1" x14ac:dyDescent="0.2">
      <c r="A2341" s="4">
        <v>45306</v>
      </c>
      <c r="B2341" s="5">
        <v>2597</v>
      </c>
      <c r="C2341" s="5" t="s">
        <v>1380</v>
      </c>
      <c r="D2341" s="5" t="s">
        <v>32</v>
      </c>
      <c r="E2341" s="8">
        <v>1321780</v>
      </c>
      <c r="F2341" s="9" t="s">
        <v>1053</v>
      </c>
      <c r="G2341" s="8">
        <v>105742</v>
      </c>
      <c r="H2341" s="8">
        <f t="shared" si="151"/>
        <v>1427522</v>
      </c>
      <c r="I2341" s="5" t="s">
        <v>13</v>
      </c>
      <c r="J2341" s="5" t="s">
        <v>14</v>
      </c>
      <c r="K2341" s="4">
        <f t="shared" si="150"/>
        <v>45354</v>
      </c>
      <c r="L2341" s="14">
        <f>+VLOOKUP(B2341,'[1]TỔNG HỢP .'!E$2266:M$2426,9,0)</f>
        <v>-1427522</v>
      </c>
      <c r="M2341" s="14">
        <f t="shared" si="152"/>
        <v>0</v>
      </c>
      <c r="N2341" s="4" t="str">
        <f>+VLOOKUP(B2341,'[1]TỔNG HỢP .'!E$2266:M$2426,8,0)</f>
        <v>05.03.2024</v>
      </c>
      <c r="O2341" t="s">
        <v>1406</v>
      </c>
    </row>
    <row r="2342" spans="1:15" customFormat="1" hidden="1" x14ac:dyDescent="0.2">
      <c r="A2342" s="4">
        <v>45306</v>
      </c>
      <c r="B2342" s="5">
        <v>2598</v>
      </c>
      <c r="C2342" s="5" t="s">
        <v>1380</v>
      </c>
      <c r="D2342" s="5" t="s">
        <v>35</v>
      </c>
      <c r="E2342" s="8">
        <v>2432360</v>
      </c>
      <c r="F2342" s="9" t="s">
        <v>1053</v>
      </c>
      <c r="G2342" s="8">
        <v>194589</v>
      </c>
      <c r="H2342" s="8">
        <f t="shared" si="151"/>
        <v>2626949</v>
      </c>
      <c r="I2342" s="5" t="s">
        <v>13</v>
      </c>
      <c r="J2342" s="5" t="s">
        <v>14</v>
      </c>
      <c r="K2342" s="4">
        <f t="shared" si="150"/>
        <v>45354</v>
      </c>
      <c r="L2342" s="14">
        <f>+VLOOKUP(B2342,'[1]TỔNG HỢP .'!E$2266:M$2426,9,0)</f>
        <v>-2626949</v>
      </c>
      <c r="M2342" s="14">
        <f t="shared" si="152"/>
        <v>0</v>
      </c>
      <c r="N2342" s="4" t="str">
        <f>+VLOOKUP(B2342,'[1]TỔNG HỢP .'!E$2266:M$2426,8,0)</f>
        <v>05.03.2024</v>
      </c>
      <c r="O2342" t="s">
        <v>1406</v>
      </c>
    </row>
    <row r="2343" spans="1:15" customFormat="1" hidden="1" x14ac:dyDescent="0.2">
      <c r="A2343" s="4">
        <v>45306</v>
      </c>
      <c r="B2343" s="5">
        <v>2599</v>
      </c>
      <c r="C2343" s="5" t="s">
        <v>1380</v>
      </c>
      <c r="D2343" s="5" t="s">
        <v>35</v>
      </c>
      <c r="E2343" s="8">
        <v>1321780</v>
      </c>
      <c r="F2343" s="9" t="s">
        <v>1053</v>
      </c>
      <c r="G2343" s="8">
        <v>105742</v>
      </c>
      <c r="H2343" s="8">
        <f t="shared" si="151"/>
        <v>1427522</v>
      </c>
      <c r="I2343" s="5" t="s">
        <v>13</v>
      </c>
      <c r="J2343" s="5" t="s">
        <v>14</v>
      </c>
      <c r="K2343" s="4">
        <f t="shared" si="150"/>
        <v>45354</v>
      </c>
      <c r="L2343" s="14">
        <f>+VLOOKUP(B2343,'[1]TỔNG HỢP .'!E$2266:M$2426,9,0)</f>
        <v>-1427522</v>
      </c>
      <c r="M2343" s="14">
        <f t="shared" si="152"/>
        <v>0</v>
      </c>
      <c r="N2343" s="4" t="str">
        <f>+VLOOKUP(B2343,'[1]TỔNG HỢP .'!E$2266:M$2426,8,0)</f>
        <v>05.03.2024</v>
      </c>
      <c r="O2343" t="s">
        <v>1406</v>
      </c>
    </row>
    <row r="2344" spans="1:15" customFormat="1" hidden="1" x14ac:dyDescent="0.2">
      <c r="A2344" s="4">
        <v>45306</v>
      </c>
      <c r="B2344" s="5">
        <v>2600</v>
      </c>
      <c r="C2344" s="5" t="s">
        <v>1380</v>
      </c>
      <c r="D2344" s="5" t="s">
        <v>60</v>
      </c>
      <c r="E2344" s="8">
        <v>1321780</v>
      </c>
      <c r="F2344" s="9" t="s">
        <v>1053</v>
      </c>
      <c r="G2344" s="8">
        <v>105742</v>
      </c>
      <c r="H2344" s="8">
        <f t="shared" si="151"/>
        <v>1427522</v>
      </c>
      <c r="I2344" s="5" t="s">
        <v>13</v>
      </c>
      <c r="J2344" s="5" t="s">
        <v>14</v>
      </c>
      <c r="K2344" s="4">
        <f t="shared" si="150"/>
        <v>45354</v>
      </c>
      <c r="L2344" s="14">
        <f>+VLOOKUP(B2344,'[1]TỔNG HỢP .'!E$2266:M$2426,9,0)</f>
        <v>-1427522</v>
      </c>
      <c r="M2344" s="14">
        <f t="shared" si="152"/>
        <v>0</v>
      </c>
      <c r="N2344" s="4" t="str">
        <f>+VLOOKUP(B2344,'[1]TỔNG HỢP .'!E$2266:M$2426,8,0)</f>
        <v>05.03.2024</v>
      </c>
      <c r="O2344" t="s">
        <v>1406</v>
      </c>
    </row>
    <row r="2345" spans="1:15" customFormat="1" hidden="1" x14ac:dyDescent="0.2">
      <c r="A2345" s="4">
        <v>45306</v>
      </c>
      <c r="B2345" s="5">
        <v>2601</v>
      </c>
      <c r="C2345" s="5" t="s">
        <v>1380</v>
      </c>
      <c r="D2345" s="5" t="s">
        <v>140</v>
      </c>
      <c r="E2345" s="8">
        <v>2643560</v>
      </c>
      <c r="F2345" s="9" t="s">
        <v>1053</v>
      </c>
      <c r="G2345" s="8">
        <v>211485</v>
      </c>
      <c r="H2345" s="8">
        <f t="shared" si="151"/>
        <v>2855045</v>
      </c>
      <c r="I2345" s="5" t="s">
        <v>13</v>
      </c>
      <c r="J2345" s="5" t="s">
        <v>14</v>
      </c>
      <c r="K2345" s="4">
        <f t="shared" si="150"/>
        <v>45354</v>
      </c>
      <c r="L2345" s="14">
        <f>+VLOOKUP(B2345,'[1]TỔNG HỢP .'!E$2266:M$2426,9,0)</f>
        <v>-2855045</v>
      </c>
      <c r="M2345" s="14">
        <f t="shared" si="152"/>
        <v>0</v>
      </c>
      <c r="N2345" s="4" t="str">
        <f>+VLOOKUP(B2345,'[1]TỔNG HỢP .'!E$2266:M$2426,8,0)</f>
        <v>05.03.2024</v>
      </c>
      <c r="O2345" t="s">
        <v>1406</v>
      </c>
    </row>
    <row r="2346" spans="1:15" customFormat="1" hidden="1" x14ac:dyDescent="0.2">
      <c r="A2346" s="4">
        <v>45306</v>
      </c>
      <c r="B2346" s="5">
        <v>2602</v>
      </c>
      <c r="C2346" s="5" t="s">
        <v>1380</v>
      </c>
      <c r="D2346" s="5" t="s">
        <v>140</v>
      </c>
      <c r="E2346" s="8">
        <v>1447220</v>
      </c>
      <c r="F2346" s="9" t="s">
        <v>1053</v>
      </c>
      <c r="G2346" s="8">
        <v>115778</v>
      </c>
      <c r="H2346" s="8">
        <f t="shared" si="151"/>
        <v>1562998</v>
      </c>
      <c r="I2346" s="5" t="s">
        <v>13</v>
      </c>
      <c r="J2346" s="5" t="s">
        <v>14</v>
      </c>
      <c r="K2346" s="4">
        <f t="shared" si="150"/>
        <v>45354</v>
      </c>
      <c r="L2346" s="14">
        <f>+VLOOKUP(B2346,'[1]TỔNG HỢP .'!E$2266:M$2426,9,0)</f>
        <v>-1562998</v>
      </c>
      <c r="M2346" s="14">
        <f t="shared" si="152"/>
        <v>0</v>
      </c>
      <c r="N2346" s="4" t="str">
        <f>+VLOOKUP(B2346,'[1]TỔNG HỢP .'!E$2266:M$2426,8,0)</f>
        <v>05.03.2024</v>
      </c>
      <c r="O2346" t="s">
        <v>1406</v>
      </c>
    </row>
    <row r="2347" spans="1:15" customFormat="1" hidden="1" x14ac:dyDescent="0.2">
      <c r="A2347" s="4">
        <v>45306</v>
      </c>
      <c r="B2347" s="5">
        <v>2603</v>
      </c>
      <c r="C2347" s="5" t="s">
        <v>1380</v>
      </c>
      <c r="D2347" s="5" t="s">
        <v>38</v>
      </c>
      <c r="E2347" s="8">
        <v>1321780</v>
      </c>
      <c r="F2347" s="9" t="s">
        <v>1053</v>
      </c>
      <c r="G2347" s="8">
        <v>105742</v>
      </c>
      <c r="H2347" s="8">
        <f t="shared" si="151"/>
        <v>1427522</v>
      </c>
      <c r="I2347" s="5" t="s">
        <v>13</v>
      </c>
      <c r="J2347" s="5" t="s">
        <v>14</v>
      </c>
      <c r="K2347" s="4">
        <f t="shared" si="150"/>
        <v>45354</v>
      </c>
      <c r="L2347" s="14">
        <f>+VLOOKUP(B2347,'[1]TỔNG HỢP .'!E$2266:M$2426,9,0)</f>
        <v>-1427522</v>
      </c>
      <c r="M2347" s="14">
        <f t="shared" si="152"/>
        <v>0</v>
      </c>
      <c r="N2347" s="4" t="str">
        <f>+VLOOKUP(B2347,'[1]TỔNG HỢP .'!E$2266:M$2426,8,0)</f>
        <v>05.03.2024</v>
      </c>
      <c r="O2347" t="s">
        <v>1406</v>
      </c>
    </row>
    <row r="2348" spans="1:15" customFormat="1" hidden="1" x14ac:dyDescent="0.2">
      <c r="A2348" s="4">
        <v>45306</v>
      </c>
      <c r="B2348" s="5">
        <v>2604</v>
      </c>
      <c r="C2348" s="5" t="s">
        <v>1380</v>
      </c>
      <c r="D2348" s="5" t="s">
        <v>50</v>
      </c>
      <c r="E2348" s="8">
        <v>2221160</v>
      </c>
      <c r="F2348" s="9" t="s">
        <v>1053</v>
      </c>
      <c r="G2348" s="8">
        <v>177693</v>
      </c>
      <c r="H2348" s="8">
        <f t="shared" si="151"/>
        <v>2398853</v>
      </c>
      <c r="I2348" s="5" t="s">
        <v>13</v>
      </c>
      <c r="J2348" s="5" t="s">
        <v>14</v>
      </c>
      <c r="K2348" s="4">
        <f t="shared" si="150"/>
        <v>45354</v>
      </c>
      <c r="L2348" s="14">
        <f>+VLOOKUP(B2348,'[1]TỔNG HỢP .'!E$2266:M$2426,9,0)</f>
        <v>-2398853</v>
      </c>
      <c r="M2348" s="14">
        <f t="shared" si="152"/>
        <v>0</v>
      </c>
      <c r="N2348" s="4" t="str">
        <f>+VLOOKUP(B2348,'[1]TỔNG HỢP .'!E$2266:M$2426,8,0)</f>
        <v>05.03.2024</v>
      </c>
      <c r="O2348" t="s">
        <v>1406</v>
      </c>
    </row>
    <row r="2349" spans="1:15" customFormat="1" hidden="1" x14ac:dyDescent="0.2">
      <c r="A2349" s="4">
        <v>45306</v>
      </c>
      <c r="B2349" s="5">
        <v>2605</v>
      </c>
      <c r="C2349" s="5" t="s">
        <v>1380</v>
      </c>
      <c r="D2349" s="5" t="s">
        <v>267</v>
      </c>
      <c r="E2349" s="8">
        <v>2221160</v>
      </c>
      <c r="F2349" s="9" t="s">
        <v>1053</v>
      </c>
      <c r="G2349" s="8">
        <v>177693</v>
      </c>
      <c r="H2349" s="8">
        <f t="shared" si="151"/>
        <v>2398853</v>
      </c>
      <c r="I2349" s="5" t="s">
        <v>13</v>
      </c>
      <c r="J2349" s="5" t="s">
        <v>14</v>
      </c>
      <c r="K2349" s="4">
        <f t="shared" si="150"/>
        <v>45354</v>
      </c>
      <c r="L2349" s="14">
        <f>+VLOOKUP(B2349,'[1]TỔNG HỢP .'!E$2266:M$2426,9,0)</f>
        <v>-2398853</v>
      </c>
      <c r="M2349" s="14">
        <f t="shared" si="152"/>
        <v>0</v>
      </c>
      <c r="N2349" s="4" t="str">
        <f>+VLOOKUP(B2349,'[1]TỔNG HỢP .'!E$2266:M$2426,8,0)</f>
        <v>05.03.2024</v>
      </c>
      <c r="O2349" t="s">
        <v>1406</v>
      </c>
    </row>
    <row r="2350" spans="1:15" customFormat="1" hidden="1" x14ac:dyDescent="0.2">
      <c r="A2350" s="4">
        <v>45306</v>
      </c>
      <c r="B2350" s="5">
        <v>2606</v>
      </c>
      <c r="C2350" s="5" t="s">
        <v>1380</v>
      </c>
      <c r="D2350" s="5" t="s">
        <v>1024</v>
      </c>
      <c r="E2350" s="8">
        <v>3331740</v>
      </c>
      <c r="F2350" s="9" t="s">
        <v>1053</v>
      </c>
      <c r="G2350" s="8">
        <v>266539</v>
      </c>
      <c r="H2350" s="8">
        <f t="shared" si="151"/>
        <v>3598279</v>
      </c>
      <c r="I2350" s="5" t="s">
        <v>13</v>
      </c>
      <c r="J2350" s="5" t="s">
        <v>14</v>
      </c>
      <c r="K2350" s="4">
        <f t="shared" si="150"/>
        <v>45354</v>
      </c>
      <c r="L2350" s="14">
        <f>+VLOOKUP(B2350,'[1]TỔNG HỢP .'!E$2266:M$2426,9,0)</f>
        <v>-3598279</v>
      </c>
      <c r="M2350" s="14">
        <f t="shared" si="152"/>
        <v>0</v>
      </c>
      <c r="N2350" s="4" t="str">
        <f>+VLOOKUP(B2350,'[1]TỔNG HỢP .'!E$2266:M$2426,8,0)</f>
        <v>05.03.2024</v>
      </c>
      <c r="O2350" t="s">
        <v>1406</v>
      </c>
    </row>
    <row r="2351" spans="1:15" customFormat="1" hidden="1" x14ac:dyDescent="0.2">
      <c r="A2351" s="4">
        <v>45306</v>
      </c>
      <c r="B2351" s="5">
        <v>2607</v>
      </c>
      <c r="C2351" s="5" t="s">
        <v>1380</v>
      </c>
      <c r="D2351" s="5" t="s">
        <v>1024</v>
      </c>
      <c r="E2351" s="8">
        <v>1110580</v>
      </c>
      <c r="F2351" s="9" t="s">
        <v>1053</v>
      </c>
      <c r="G2351" s="8">
        <v>88846</v>
      </c>
      <c r="H2351" s="8">
        <f t="shared" si="151"/>
        <v>1199426</v>
      </c>
      <c r="I2351" s="5" t="s">
        <v>13</v>
      </c>
      <c r="J2351" s="5" t="s">
        <v>14</v>
      </c>
      <c r="K2351" s="4">
        <f t="shared" si="150"/>
        <v>45354</v>
      </c>
      <c r="L2351" s="14">
        <f>+VLOOKUP(B2351,'[1]TỔNG HỢP .'!E$2266:M$2426,9,0)</f>
        <v>-1199426</v>
      </c>
      <c r="M2351" s="14">
        <f t="shared" si="152"/>
        <v>0</v>
      </c>
      <c r="N2351" s="4" t="str">
        <f>+VLOOKUP(B2351,'[1]TỔNG HỢP .'!E$2266:M$2426,8,0)</f>
        <v>05.03.2024</v>
      </c>
      <c r="O2351" t="s">
        <v>1406</v>
      </c>
    </row>
    <row r="2352" spans="1:15" customFormat="1" hidden="1" x14ac:dyDescent="0.2">
      <c r="A2352" s="4">
        <v>45306</v>
      </c>
      <c r="B2352" s="5">
        <v>2608</v>
      </c>
      <c r="C2352" s="5" t="s">
        <v>1380</v>
      </c>
      <c r="D2352" s="5" t="s">
        <v>1365</v>
      </c>
      <c r="E2352" s="8">
        <v>1311312</v>
      </c>
      <c r="F2352" s="9" t="s">
        <v>1053</v>
      </c>
      <c r="G2352" s="8">
        <v>104905</v>
      </c>
      <c r="H2352" s="8">
        <f t="shared" si="151"/>
        <v>1416217</v>
      </c>
      <c r="I2352" s="5" t="s">
        <v>13</v>
      </c>
      <c r="J2352" s="5" t="s">
        <v>14</v>
      </c>
      <c r="K2352" s="4">
        <f t="shared" si="150"/>
        <v>45354</v>
      </c>
      <c r="L2352" s="14">
        <f>+VLOOKUP(B2352,'[1]TỔNG HỢP .'!E$2266:M$2426,9,0)</f>
        <v>-1416217</v>
      </c>
      <c r="M2352" s="14">
        <f t="shared" si="152"/>
        <v>0</v>
      </c>
      <c r="N2352" s="4" t="str">
        <f>+VLOOKUP(B2352,'[1]TỔNG HỢP .'!E$2266:M$2426,8,0)</f>
        <v>05.03.2024</v>
      </c>
      <c r="O2352" t="s">
        <v>1406</v>
      </c>
    </row>
    <row r="2353" spans="1:15" customFormat="1" hidden="1" x14ac:dyDescent="0.2">
      <c r="A2353" s="4">
        <v>45306</v>
      </c>
      <c r="B2353" s="5">
        <v>2609</v>
      </c>
      <c r="C2353" s="5" t="s">
        <v>1380</v>
      </c>
      <c r="D2353" s="5" t="s">
        <v>1337</v>
      </c>
      <c r="E2353" s="8">
        <v>1110580</v>
      </c>
      <c r="F2353" s="9" t="s">
        <v>1053</v>
      </c>
      <c r="G2353" s="8">
        <v>88846</v>
      </c>
      <c r="H2353" s="8">
        <f t="shared" si="151"/>
        <v>1199426</v>
      </c>
      <c r="I2353" s="5" t="s">
        <v>13</v>
      </c>
      <c r="J2353" s="5" t="s">
        <v>14</v>
      </c>
      <c r="K2353" s="4">
        <f t="shared" si="150"/>
        <v>45354</v>
      </c>
      <c r="L2353" s="14">
        <f>+VLOOKUP(B2353,'[1]TỔNG HỢP .'!E$2266:M$2426,9,0)</f>
        <v>-1199426</v>
      </c>
      <c r="M2353" s="14">
        <f t="shared" si="152"/>
        <v>0</v>
      </c>
      <c r="N2353" s="4" t="str">
        <f>+VLOOKUP(B2353,'[1]TỔNG HỢP .'!E$2266:M$2426,8,0)</f>
        <v>05.03.2024</v>
      </c>
      <c r="O2353" t="s">
        <v>1406</v>
      </c>
    </row>
    <row r="2354" spans="1:15" customFormat="1" hidden="1" x14ac:dyDescent="0.2">
      <c r="A2354" s="4">
        <v>45306</v>
      </c>
      <c r="B2354" s="5">
        <v>2610</v>
      </c>
      <c r="C2354" s="5" t="s">
        <v>1380</v>
      </c>
      <c r="D2354" s="5" t="s">
        <v>1339</v>
      </c>
      <c r="E2354" s="8">
        <v>1110580</v>
      </c>
      <c r="F2354" s="9" t="s">
        <v>1053</v>
      </c>
      <c r="G2354" s="8">
        <v>88846</v>
      </c>
      <c r="H2354" s="8">
        <f t="shared" si="151"/>
        <v>1199426</v>
      </c>
      <c r="I2354" s="5" t="s">
        <v>13</v>
      </c>
      <c r="J2354" s="5" t="s">
        <v>14</v>
      </c>
      <c r="K2354" s="4">
        <f t="shared" si="150"/>
        <v>45354</v>
      </c>
      <c r="L2354" s="14">
        <f>+VLOOKUP(B2354,'[1]TỔNG HỢP .'!E$2266:M$2426,9,0)</f>
        <v>-1199426</v>
      </c>
      <c r="M2354" s="14">
        <f t="shared" si="152"/>
        <v>0</v>
      </c>
      <c r="N2354" s="4" t="str">
        <f>+VLOOKUP(B2354,'[1]TỔNG HỢP .'!E$2266:M$2426,8,0)</f>
        <v>05.03.2024</v>
      </c>
      <c r="O2354" t="s">
        <v>1406</v>
      </c>
    </row>
    <row r="2355" spans="1:15" customFormat="1" hidden="1" x14ac:dyDescent="0.2">
      <c r="A2355" s="4">
        <v>45306</v>
      </c>
      <c r="B2355" s="5">
        <v>2611</v>
      </c>
      <c r="C2355" s="5" t="s">
        <v>1380</v>
      </c>
      <c r="D2355" s="5" t="s">
        <v>1366</v>
      </c>
      <c r="E2355" s="8">
        <v>3532472</v>
      </c>
      <c r="F2355" s="9" t="s">
        <v>1053</v>
      </c>
      <c r="G2355" s="8">
        <v>282598</v>
      </c>
      <c r="H2355" s="8">
        <f t="shared" si="151"/>
        <v>3815070</v>
      </c>
      <c r="I2355" s="5" t="s">
        <v>13</v>
      </c>
      <c r="J2355" s="5" t="s">
        <v>14</v>
      </c>
      <c r="K2355" s="4">
        <f t="shared" si="150"/>
        <v>45354</v>
      </c>
      <c r="L2355" s="14">
        <f>+VLOOKUP(B2355,'[1]TỔNG HỢP .'!E$2266:M$2426,9,0)</f>
        <v>-3815070</v>
      </c>
      <c r="M2355" s="14">
        <f t="shared" si="152"/>
        <v>0</v>
      </c>
      <c r="N2355" s="4" t="str">
        <f>+VLOOKUP(B2355,'[1]TỔNG HỢP .'!E$2266:M$2426,8,0)</f>
        <v>05.03.2024</v>
      </c>
      <c r="O2355" t="s">
        <v>1406</v>
      </c>
    </row>
    <row r="2356" spans="1:15" customFormat="1" hidden="1" x14ac:dyDescent="0.2">
      <c r="A2356" s="4">
        <v>45306</v>
      </c>
      <c r="B2356" s="5">
        <v>2612</v>
      </c>
      <c r="C2356" s="5" t="s">
        <v>1380</v>
      </c>
      <c r="D2356" s="5" t="s">
        <v>1343</v>
      </c>
      <c r="E2356" s="8">
        <v>1311312</v>
      </c>
      <c r="F2356" s="9" t="s">
        <v>1053</v>
      </c>
      <c r="G2356" s="8">
        <v>104905</v>
      </c>
      <c r="H2356" s="8">
        <f t="shared" si="151"/>
        <v>1416217</v>
      </c>
      <c r="I2356" s="5" t="s">
        <v>13</v>
      </c>
      <c r="J2356" s="5" t="s">
        <v>14</v>
      </c>
      <c r="K2356" s="4">
        <f t="shared" si="150"/>
        <v>45354</v>
      </c>
      <c r="L2356" s="14">
        <f>+VLOOKUP(B2356,'[1]TỔNG HỢP .'!E$2266:M$2426,9,0)</f>
        <v>-1416217</v>
      </c>
      <c r="M2356" s="14">
        <f t="shared" si="152"/>
        <v>0</v>
      </c>
      <c r="N2356" s="4" t="str">
        <f>+VLOOKUP(B2356,'[1]TỔNG HỢP .'!E$2266:M$2426,8,0)</f>
        <v>05.03.2024</v>
      </c>
      <c r="O2356" t="s">
        <v>1406</v>
      </c>
    </row>
    <row r="2357" spans="1:15" customFormat="1" hidden="1" x14ac:dyDescent="0.2">
      <c r="A2357" s="4">
        <v>45306</v>
      </c>
      <c r="B2357" s="5">
        <v>2613</v>
      </c>
      <c r="C2357" s="5" t="s">
        <v>1380</v>
      </c>
      <c r="D2357" s="5" t="s">
        <v>1343</v>
      </c>
      <c r="E2357" s="8">
        <v>200732</v>
      </c>
      <c r="F2357" s="9" t="s">
        <v>1053</v>
      </c>
      <c r="G2357" s="8">
        <v>16059</v>
      </c>
      <c r="H2357" s="8">
        <f t="shared" si="151"/>
        <v>216791</v>
      </c>
      <c r="I2357" s="5" t="s">
        <v>13</v>
      </c>
      <c r="J2357" s="5" t="s">
        <v>14</v>
      </c>
      <c r="K2357" s="4">
        <f t="shared" si="150"/>
        <v>45354</v>
      </c>
      <c r="L2357" s="14">
        <f>+VLOOKUP(B2357,'[1]TỔNG HỢP .'!E$2266:M$2426,9,0)</f>
        <v>-216791</v>
      </c>
      <c r="M2357" s="14">
        <f t="shared" si="152"/>
        <v>0</v>
      </c>
      <c r="N2357" s="4" t="str">
        <f>+VLOOKUP(B2357,'[1]TỔNG HỢP .'!E$2266:M$2426,8,0)</f>
        <v>05.03.2024</v>
      </c>
      <c r="O2357" t="s">
        <v>1406</v>
      </c>
    </row>
    <row r="2358" spans="1:15" customFormat="1" hidden="1" x14ac:dyDescent="0.2">
      <c r="A2358" s="4">
        <v>45306</v>
      </c>
      <c r="B2358" s="5">
        <v>2614</v>
      </c>
      <c r="C2358" s="5" t="s">
        <v>1380</v>
      </c>
      <c r="D2358" s="5" t="s">
        <v>18</v>
      </c>
      <c r="E2358" s="8">
        <v>16095736</v>
      </c>
      <c r="F2358" s="9" t="s">
        <v>1053</v>
      </c>
      <c r="G2358" s="8">
        <v>1287659</v>
      </c>
      <c r="H2358" s="8">
        <f t="shared" si="151"/>
        <v>17383395</v>
      </c>
      <c r="I2358" s="5" t="s">
        <v>13</v>
      </c>
      <c r="J2358" s="5" t="s">
        <v>14</v>
      </c>
      <c r="K2358" s="4">
        <f t="shared" si="150"/>
        <v>45354</v>
      </c>
      <c r="L2358" s="14">
        <f>+VLOOKUP(B2358,'[1]TỔNG HỢP .'!E$2266:M$2426,9,0)</f>
        <v>-17383395</v>
      </c>
      <c r="M2358" s="14">
        <f t="shared" si="152"/>
        <v>0</v>
      </c>
      <c r="N2358" s="4" t="str">
        <f>+VLOOKUP(B2358,'[1]TỔNG HỢP .'!E$2266:M$2426,8,0)</f>
        <v>05.03.2024</v>
      </c>
      <c r="O2358" t="s">
        <v>1406</v>
      </c>
    </row>
    <row r="2359" spans="1:15" customFormat="1" hidden="1" x14ac:dyDescent="0.2">
      <c r="A2359" s="4">
        <v>45306</v>
      </c>
      <c r="B2359" s="5">
        <v>2615</v>
      </c>
      <c r="C2359" s="5" t="s">
        <v>1380</v>
      </c>
      <c r="D2359" s="5" t="s">
        <v>1383</v>
      </c>
      <c r="E2359" s="8">
        <v>1512044</v>
      </c>
      <c r="F2359" s="9" t="s">
        <v>1053</v>
      </c>
      <c r="G2359" s="8">
        <v>120964</v>
      </c>
      <c r="H2359" s="8">
        <f t="shared" si="151"/>
        <v>1633008</v>
      </c>
      <c r="I2359" s="5" t="s">
        <v>13</v>
      </c>
      <c r="J2359" s="5" t="s">
        <v>14</v>
      </c>
      <c r="K2359" s="4">
        <f t="shared" si="150"/>
        <v>45354</v>
      </c>
      <c r="L2359" s="14">
        <f>+VLOOKUP(B2359,'[1]TỔNG HỢP .'!E$2266:M$2426,9,0)</f>
        <v>-1633008</v>
      </c>
      <c r="M2359" s="14">
        <f t="shared" si="152"/>
        <v>0</v>
      </c>
      <c r="N2359" s="4" t="str">
        <f>+VLOOKUP(B2359,'[1]TỔNG HỢP .'!E$2266:M$2426,8,0)</f>
        <v>05.03.2024</v>
      </c>
      <c r="O2359" t="s">
        <v>1406</v>
      </c>
    </row>
    <row r="2360" spans="1:15" customFormat="1" hidden="1" x14ac:dyDescent="0.2">
      <c r="A2360" s="4">
        <v>45306</v>
      </c>
      <c r="B2360" s="5">
        <v>2648</v>
      </c>
      <c r="C2360" s="5" t="s">
        <v>1380</v>
      </c>
      <c r="D2360" s="5" t="s">
        <v>1025</v>
      </c>
      <c r="E2360" s="8">
        <v>2662360</v>
      </c>
      <c r="F2360" s="9" t="s">
        <v>1053</v>
      </c>
      <c r="G2360" s="8">
        <v>212989</v>
      </c>
      <c r="H2360" s="8">
        <f t="shared" si="151"/>
        <v>2875349</v>
      </c>
      <c r="I2360" s="5" t="s">
        <v>13</v>
      </c>
      <c r="J2360" s="5" t="s">
        <v>14</v>
      </c>
      <c r="K2360" s="4">
        <f t="shared" si="150"/>
        <v>45354</v>
      </c>
      <c r="L2360" s="14">
        <f>+VLOOKUP(B2360,'[1]TỔNG HỢP .'!E$2266:M$2426,9,0)</f>
        <v>-2875349</v>
      </c>
      <c r="M2360" s="14">
        <f t="shared" si="152"/>
        <v>0</v>
      </c>
      <c r="N2360" s="4" t="str">
        <f>+VLOOKUP(B2360,'[1]TỔNG HỢP .'!E$2266:M$2426,8,0)</f>
        <v>05.03.2024</v>
      </c>
      <c r="O2360" t="s">
        <v>1406</v>
      </c>
    </row>
    <row r="2361" spans="1:15" customFormat="1" hidden="1" x14ac:dyDescent="0.2">
      <c r="A2361" s="4">
        <v>45306</v>
      </c>
      <c r="B2361" s="5">
        <v>2649</v>
      </c>
      <c r="C2361" s="5" t="s">
        <v>1380</v>
      </c>
      <c r="D2361" s="5" t="s">
        <v>74</v>
      </c>
      <c r="E2361" s="8">
        <v>1512044</v>
      </c>
      <c r="F2361" s="9" t="s">
        <v>1053</v>
      </c>
      <c r="G2361" s="8">
        <v>120964</v>
      </c>
      <c r="H2361" s="8">
        <f t="shared" si="151"/>
        <v>1633008</v>
      </c>
      <c r="I2361" s="5" t="s">
        <v>13</v>
      </c>
      <c r="J2361" s="5" t="s">
        <v>14</v>
      </c>
      <c r="K2361" s="4">
        <f t="shared" si="150"/>
        <v>45354</v>
      </c>
      <c r="L2361" s="14">
        <f>+VLOOKUP(B2361,'[1]TỔNG HỢP .'!E$2266:M$2426,9,0)</f>
        <v>-1633008</v>
      </c>
      <c r="M2361" s="14">
        <f t="shared" si="152"/>
        <v>0</v>
      </c>
      <c r="N2361" s="4" t="str">
        <f>+VLOOKUP(B2361,'[1]TỔNG HỢP .'!E$2266:M$2426,8,0)</f>
        <v>05.03.2024</v>
      </c>
      <c r="O2361" t="s">
        <v>1406</v>
      </c>
    </row>
    <row r="2362" spans="1:15" customFormat="1" hidden="1" x14ac:dyDescent="0.2">
      <c r="A2362" s="4">
        <v>45307</v>
      </c>
      <c r="B2362" s="5">
        <v>2662</v>
      </c>
      <c r="C2362" s="5" t="s">
        <v>1380</v>
      </c>
      <c r="D2362" s="5" t="s">
        <v>180</v>
      </c>
      <c r="E2362" s="8">
        <v>1321780</v>
      </c>
      <c r="F2362" s="9" t="s">
        <v>1053</v>
      </c>
      <c r="G2362" s="8">
        <v>105742</v>
      </c>
      <c r="H2362" s="8">
        <f t="shared" si="151"/>
        <v>1427522</v>
      </c>
      <c r="I2362" s="5" t="s">
        <v>13</v>
      </c>
      <c r="J2362" s="5" t="s">
        <v>14</v>
      </c>
      <c r="K2362" s="4">
        <f t="shared" si="150"/>
        <v>45355</v>
      </c>
      <c r="L2362" s="14">
        <f>+VLOOKUP(B2362,'[1]TỔNG HỢP .'!E$2266:M$2426,9,0)</f>
        <v>-1427522</v>
      </c>
      <c r="M2362" s="14">
        <f t="shared" si="152"/>
        <v>0</v>
      </c>
      <c r="N2362" s="4" t="str">
        <f>+VLOOKUP(B2362,'[1]TỔNG HỢP .'!E$2266:M$2426,8,0)</f>
        <v>05.03.2024</v>
      </c>
      <c r="O2362" t="s">
        <v>1406</v>
      </c>
    </row>
    <row r="2363" spans="1:15" customFormat="1" hidden="1" x14ac:dyDescent="0.2">
      <c r="A2363" s="4">
        <v>45307</v>
      </c>
      <c r="B2363" s="5">
        <v>2664</v>
      </c>
      <c r="C2363" s="5" t="s">
        <v>1380</v>
      </c>
      <c r="D2363" s="5" t="s">
        <v>74</v>
      </c>
      <c r="E2363" s="8">
        <v>1321780</v>
      </c>
      <c r="F2363" s="9" t="s">
        <v>1053</v>
      </c>
      <c r="G2363" s="8">
        <v>105742</v>
      </c>
      <c r="H2363" s="8">
        <f t="shared" si="151"/>
        <v>1427522</v>
      </c>
      <c r="I2363" s="5" t="s">
        <v>13</v>
      </c>
      <c r="J2363" s="5" t="s">
        <v>14</v>
      </c>
      <c r="K2363" s="4">
        <f t="shared" si="150"/>
        <v>45355</v>
      </c>
      <c r="L2363" s="14">
        <f>+VLOOKUP(B2363,'[1]TỔNG HỢP .'!E$2266:M$2426,9,0)</f>
        <v>-1427522</v>
      </c>
      <c r="M2363" s="14">
        <f t="shared" si="152"/>
        <v>0</v>
      </c>
      <c r="N2363" s="4" t="str">
        <f>+VLOOKUP(B2363,'[1]TỔNG HỢP .'!E$2266:M$2426,8,0)</f>
        <v>05.03.2024</v>
      </c>
      <c r="O2363" t="s">
        <v>1406</v>
      </c>
    </row>
    <row r="2364" spans="1:15" customFormat="1" hidden="1" x14ac:dyDescent="0.2">
      <c r="A2364" s="4">
        <v>45307</v>
      </c>
      <c r="B2364" s="5">
        <v>2684</v>
      </c>
      <c r="C2364" s="5" t="s">
        <v>1380</v>
      </c>
      <c r="D2364" s="5" t="s">
        <v>180</v>
      </c>
      <c r="E2364" s="8">
        <v>1110580</v>
      </c>
      <c r="F2364" s="9" t="s">
        <v>1053</v>
      </c>
      <c r="G2364" s="8">
        <v>88846</v>
      </c>
      <c r="H2364" s="8">
        <f t="shared" si="151"/>
        <v>1199426</v>
      </c>
      <c r="I2364" s="5" t="s">
        <v>13</v>
      </c>
      <c r="J2364" s="5" t="s">
        <v>14</v>
      </c>
      <c r="K2364" s="4">
        <f t="shared" si="150"/>
        <v>45355</v>
      </c>
      <c r="L2364" s="14">
        <f>+VLOOKUP(B2364,'[1]TỔNG HỢP .'!E$2266:M$2426,9,0)</f>
        <v>-1199426</v>
      </c>
      <c r="M2364" s="14">
        <f t="shared" si="152"/>
        <v>0</v>
      </c>
      <c r="N2364" s="4" t="str">
        <f>+VLOOKUP(B2364,'[1]TỔNG HỢP .'!E$2266:M$2426,8,0)</f>
        <v>05.03.2024</v>
      </c>
      <c r="O2364" t="s">
        <v>1406</v>
      </c>
    </row>
    <row r="2365" spans="1:15" customFormat="1" hidden="1" x14ac:dyDescent="0.2">
      <c r="A2365" s="4">
        <v>45307</v>
      </c>
      <c r="B2365" s="5">
        <v>2690</v>
      </c>
      <c r="C2365" s="5" t="s">
        <v>1380</v>
      </c>
      <c r="D2365" s="5" t="s">
        <v>188</v>
      </c>
      <c r="E2365" s="8">
        <v>1321780</v>
      </c>
      <c r="F2365" s="9" t="s">
        <v>1053</v>
      </c>
      <c r="G2365" s="8">
        <v>105742</v>
      </c>
      <c r="H2365" s="8">
        <f t="shared" si="151"/>
        <v>1427522</v>
      </c>
      <c r="I2365" s="5" t="s">
        <v>13</v>
      </c>
      <c r="J2365" s="5" t="s">
        <v>14</v>
      </c>
      <c r="K2365" s="4">
        <f t="shared" si="150"/>
        <v>45355</v>
      </c>
      <c r="L2365" s="14">
        <f>+VLOOKUP(B2365,'[1]TỔNG HỢP .'!E$2266:M$2426,9,0)</f>
        <v>-1427522</v>
      </c>
      <c r="M2365" s="14">
        <f t="shared" si="152"/>
        <v>0</v>
      </c>
      <c r="N2365" s="4" t="str">
        <f>+VLOOKUP(B2365,'[1]TỔNG HỢP .'!E$2266:M$2426,8,0)</f>
        <v>05.03.2024</v>
      </c>
      <c r="O2365" t="s">
        <v>1406</v>
      </c>
    </row>
    <row r="2366" spans="1:15" customFormat="1" hidden="1" x14ac:dyDescent="0.2">
      <c r="A2366" s="4">
        <v>45307</v>
      </c>
      <c r="B2366" s="5">
        <v>2691</v>
      </c>
      <c r="C2366" s="5" t="s">
        <v>1380</v>
      </c>
      <c r="D2366" s="5" t="s">
        <v>80</v>
      </c>
      <c r="E2366" s="8">
        <v>1110580</v>
      </c>
      <c r="F2366" s="9" t="s">
        <v>1053</v>
      </c>
      <c r="G2366" s="8">
        <v>88846</v>
      </c>
      <c r="H2366" s="8">
        <f t="shared" si="151"/>
        <v>1199426</v>
      </c>
      <c r="I2366" s="5" t="s">
        <v>13</v>
      </c>
      <c r="J2366" s="5" t="s">
        <v>14</v>
      </c>
      <c r="K2366" s="4">
        <f t="shared" si="150"/>
        <v>45355</v>
      </c>
      <c r="L2366" s="14">
        <f>+VLOOKUP(B2366,'[1]TỔNG HỢP .'!E$2266:M$2426,9,0)</f>
        <v>-1199426</v>
      </c>
      <c r="M2366" s="14">
        <f t="shared" si="152"/>
        <v>0</v>
      </c>
      <c r="N2366" s="4" t="str">
        <f>+VLOOKUP(B2366,'[1]TỔNG HỢP .'!E$2266:M$2426,8,0)</f>
        <v>05.03.2024</v>
      </c>
      <c r="O2366" t="s">
        <v>1406</v>
      </c>
    </row>
    <row r="2367" spans="1:15" customFormat="1" hidden="1" x14ac:dyDescent="0.2">
      <c r="A2367" s="4">
        <v>45307</v>
      </c>
      <c r="B2367" s="5">
        <v>2710</v>
      </c>
      <c r="C2367" s="5" t="s">
        <v>1380</v>
      </c>
      <c r="D2367" s="5" t="s">
        <v>175</v>
      </c>
      <c r="E2367" s="8">
        <v>1321780</v>
      </c>
      <c r="F2367" s="9" t="s">
        <v>1053</v>
      </c>
      <c r="G2367" s="8">
        <v>105742</v>
      </c>
      <c r="H2367" s="8">
        <f t="shared" si="151"/>
        <v>1427522</v>
      </c>
      <c r="I2367" s="5" t="s">
        <v>13</v>
      </c>
      <c r="J2367" s="5" t="s">
        <v>14</v>
      </c>
      <c r="K2367" s="4">
        <f t="shared" si="150"/>
        <v>45355</v>
      </c>
      <c r="L2367" s="14">
        <f>+VLOOKUP(B2367,'[1]TỔNG HỢP .'!E$2266:M$2426,9,0)</f>
        <v>-1427522</v>
      </c>
      <c r="M2367" s="14">
        <f t="shared" si="152"/>
        <v>0</v>
      </c>
      <c r="N2367" s="4" t="str">
        <f>+VLOOKUP(B2367,'[1]TỔNG HỢP .'!E$2266:M$2426,8,0)</f>
        <v>05.03.2024</v>
      </c>
      <c r="O2367" t="s">
        <v>1406</v>
      </c>
    </row>
    <row r="2368" spans="1:15" customFormat="1" hidden="1" x14ac:dyDescent="0.2">
      <c r="A2368" s="4">
        <v>45307</v>
      </c>
      <c r="B2368" s="5">
        <v>2781</v>
      </c>
      <c r="C2368" s="5" t="s">
        <v>1380</v>
      </c>
      <c r="D2368" s="5" t="s">
        <v>77</v>
      </c>
      <c r="E2368" s="8">
        <v>3965340</v>
      </c>
      <c r="F2368" s="9" t="s">
        <v>1053</v>
      </c>
      <c r="G2368" s="8">
        <v>317227</v>
      </c>
      <c r="H2368" s="8">
        <f t="shared" si="151"/>
        <v>4282567</v>
      </c>
      <c r="I2368" s="5" t="s">
        <v>13</v>
      </c>
      <c r="J2368" s="5" t="s">
        <v>14</v>
      </c>
      <c r="K2368" s="4">
        <f t="shared" si="150"/>
        <v>45355</v>
      </c>
      <c r="L2368" s="14">
        <f>+VLOOKUP(B2368,'[1]TỔNG HỢP .'!E$2266:M$2426,9,0)</f>
        <v>-4282567</v>
      </c>
      <c r="M2368" s="14">
        <f t="shared" si="152"/>
        <v>0</v>
      </c>
      <c r="N2368" s="4" t="str">
        <f>+VLOOKUP(B2368,'[1]TỔNG HỢP .'!E$2266:M$2426,8,0)</f>
        <v>05.03.2024</v>
      </c>
      <c r="O2368" t="s">
        <v>1406</v>
      </c>
    </row>
    <row r="2369" spans="1:15" customFormat="1" hidden="1" x14ac:dyDescent="0.2">
      <c r="A2369" s="4">
        <v>45307</v>
      </c>
      <c r="B2369" s="5">
        <v>2784</v>
      </c>
      <c r="C2369" s="5" t="s">
        <v>1380</v>
      </c>
      <c r="D2369" s="5" t="s">
        <v>1312</v>
      </c>
      <c r="E2369" s="8">
        <v>1669372</v>
      </c>
      <c r="F2369" s="9" t="s">
        <v>1053</v>
      </c>
      <c r="G2369" s="8">
        <v>133550</v>
      </c>
      <c r="H2369" s="8">
        <f t="shared" si="151"/>
        <v>1802922</v>
      </c>
      <c r="I2369" s="5" t="s">
        <v>13</v>
      </c>
      <c r="J2369" s="5" t="s">
        <v>14</v>
      </c>
      <c r="K2369" s="4">
        <f t="shared" si="150"/>
        <v>45355</v>
      </c>
      <c r="L2369" s="14">
        <f>+VLOOKUP(B2369,'[1]TỔNG HỢP .'!E$2266:M$2426,9,0)</f>
        <v>-1802922</v>
      </c>
      <c r="M2369" s="14">
        <f t="shared" si="152"/>
        <v>0</v>
      </c>
      <c r="N2369" s="4" t="str">
        <f>+VLOOKUP(B2369,'[1]TỔNG HỢP .'!E$2266:M$2426,8,0)</f>
        <v>05.03.2024</v>
      </c>
      <c r="O2369" t="s">
        <v>1406</v>
      </c>
    </row>
    <row r="2370" spans="1:15" customFormat="1" hidden="1" x14ac:dyDescent="0.2">
      <c r="A2370" s="4">
        <v>45307</v>
      </c>
      <c r="B2370" s="5">
        <v>2785</v>
      </c>
      <c r="C2370" s="5" t="s">
        <v>1380</v>
      </c>
      <c r="D2370" s="5" t="s">
        <v>1312</v>
      </c>
      <c r="E2370" s="8">
        <v>953464</v>
      </c>
      <c r="F2370" s="9" t="s">
        <v>1053</v>
      </c>
      <c r="G2370" s="8">
        <v>76277</v>
      </c>
      <c r="H2370" s="8">
        <f t="shared" si="151"/>
        <v>1029741</v>
      </c>
      <c r="I2370" s="5" t="s">
        <v>13</v>
      </c>
      <c r="J2370" s="5" t="s">
        <v>14</v>
      </c>
      <c r="K2370" s="4">
        <f t="shared" si="150"/>
        <v>45355</v>
      </c>
      <c r="L2370" s="14">
        <f>+VLOOKUP(B2370,'[1]TỔNG HỢP .'!E$2266:M$2426,9,0)</f>
        <v>-1029741</v>
      </c>
      <c r="M2370" s="14">
        <f t="shared" si="152"/>
        <v>0</v>
      </c>
      <c r="N2370" s="4" t="str">
        <f>+VLOOKUP(B2370,'[1]TỔNG HỢP .'!E$2266:M$2426,8,0)</f>
        <v>05.03.2024</v>
      </c>
      <c r="O2370" t="s">
        <v>1406</v>
      </c>
    </row>
    <row r="2371" spans="1:15" customFormat="1" hidden="1" x14ac:dyDescent="0.2">
      <c r="A2371" s="4">
        <v>45307</v>
      </c>
      <c r="B2371" s="5">
        <v>2786</v>
      </c>
      <c r="C2371" s="5" t="s">
        <v>1380</v>
      </c>
      <c r="D2371" s="5" t="s">
        <v>1320</v>
      </c>
      <c r="E2371" s="8">
        <v>1321780</v>
      </c>
      <c r="F2371" s="9" t="s">
        <v>1053</v>
      </c>
      <c r="G2371" s="8">
        <v>105742</v>
      </c>
      <c r="H2371" s="8">
        <f t="shared" si="151"/>
        <v>1427522</v>
      </c>
      <c r="I2371" s="5" t="s">
        <v>13</v>
      </c>
      <c r="J2371" s="5" t="s">
        <v>14</v>
      </c>
      <c r="K2371" s="4">
        <f t="shared" si="150"/>
        <v>45355</v>
      </c>
      <c r="L2371" s="14">
        <f>+VLOOKUP(B2371,'[1]TỔNG HỢP .'!E$2266:M$2426,9,0)</f>
        <v>-1427522</v>
      </c>
      <c r="M2371" s="14">
        <f t="shared" si="152"/>
        <v>0</v>
      </c>
      <c r="N2371" s="4" t="str">
        <f>+VLOOKUP(B2371,'[1]TỔNG HỢP .'!E$2266:M$2426,8,0)</f>
        <v>05.03.2024</v>
      </c>
      <c r="O2371" t="s">
        <v>1406</v>
      </c>
    </row>
    <row r="2372" spans="1:15" customFormat="1" hidden="1" x14ac:dyDescent="0.2">
      <c r="A2372" s="4">
        <v>45307</v>
      </c>
      <c r="B2372" s="5">
        <v>2787</v>
      </c>
      <c r="C2372" s="5" t="s">
        <v>1380</v>
      </c>
      <c r="D2372" s="5" t="s">
        <v>1320</v>
      </c>
      <c r="E2372" s="8">
        <v>2433680</v>
      </c>
      <c r="F2372" s="9" t="s">
        <v>1053</v>
      </c>
      <c r="G2372" s="8">
        <v>194694</v>
      </c>
      <c r="H2372" s="8">
        <f t="shared" si="151"/>
        <v>2628374</v>
      </c>
      <c r="I2372" s="5" t="s">
        <v>13</v>
      </c>
      <c r="J2372" s="5" t="s">
        <v>14</v>
      </c>
      <c r="K2372" s="4">
        <f t="shared" si="150"/>
        <v>45355</v>
      </c>
      <c r="L2372" s="14">
        <f>+VLOOKUP(B2372,'[1]TỔNG HỢP .'!E$2266:M$2426,9,0)</f>
        <v>-2628374</v>
      </c>
      <c r="M2372" s="14">
        <f t="shared" si="152"/>
        <v>0</v>
      </c>
      <c r="N2372" s="4" t="str">
        <f>+VLOOKUP(B2372,'[1]TỔNG HỢP .'!E$2266:M$2426,8,0)</f>
        <v>05.03.2024</v>
      </c>
      <c r="O2372" t="s">
        <v>1406</v>
      </c>
    </row>
    <row r="2373" spans="1:15" customFormat="1" hidden="1" x14ac:dyDescent="0.2">
      <c r="A2373" s="4">
        <v>45307</v>
      </c>
      <c r="B2373" s="5">
        <v>2788</v>
      </c>
      <c r="C2373" s="5" t="s">
        <v>1380</v>
      </c>
      <c r="D2373" s="5" t="s">
        <v>1318</v>
      </c>
      <c r="E2373" s="8">
        <v>4805096</v>
      </c>
      <c r="F2373" s="9" t="s">
        <v>1053</v>
      </c>
      <c r="G2373" s="8">
        <v>384408</v>
      </c>
      <c r="H2373" s="8">
        <f t="shared" si="151"/>
        <v>5189504</v>
      </c>
      <c r="I2373" s="5" t="s">
        <v>13</v>
      </c>
      <c r="J2373" s="5" t="s">
        <v>14</v>
      </c>
      <c r="K2373" s="4">
        <f t="shared" si="150"/>
        <v>45355</v>
      </c>
      <c r="L2373" s="14">
        <f>+VLOOKUP(B2373,'[1]TỔNG HỢP .'!E$2266:M$2426,9,0)</f>
        <v>-5189504</v>
      </c>
      <c r="M2373" s="14">
        <f t="shared" si="152"/>
        <v>0</v>
      </c>
      <c r="N2373" s="4" t="str">
        <f>+VLOOKUP(B2373,'[1]TỔNG HỢP .'!E$2266:M$2426,8,0)</f>
        <v>05.03.2024</v>
      </c>
      <c r="O2373" t="s">
        <v>1406</v>
      </c>
    </row>
    <row r="2374" spans="1:15" customFormat="1" hidden="1" x14ac:dyDescent="0.2">
      <c r="A2374" s="4">
        <v>45307</v>
      </c>
      <c r="B2374" s="5">
        <v>2789</v>
      </c>
      <c r="C2374" s="5" t="s">
        <v>1380</v>
      </c>
      <c r="D2374" s="5" t="s">
        <v>1318</v>
      </c>
      <c r="E2374" s="8">
        <v>1321780</v>
      </c>
      <c r="F2374" s="9" t="s">
        <v>1053</v>
      </c>
      <c r="G2374" s="8">
        <v>105742</v>
      </c>
      <c r="H2374" s="8">
        <f t="shared" si="151"/>
        <v>1427522</v>
      </c>
      <c r="I2374" s="5" t="s">
        <v>13</v>
      </c>
      <c r="J2374" s="5" t="s">
        <v>14</v>
      </c>
      <c r="K2374" s="4">
        <f t="shared" si="150"/>
        <v>45355</v>
      </c>
      <c r="L2374" s="14">
        <f>+VLOOKUP(B2374,'[1]TỔNG HỢP .'!E$2266:M$2426,9,0)</f>
        <v>-1427522</v>
      </c>
      <c r="M2374" s="14">
        <f t="shared" si="152"/>
        <v>0</v>
      </c>
      <c r="N2374" s="4" t="str">
        <f>+VLOOKUP(B2374,'[1]TỔNG HỢP .'!E$2266:M$2426,8,0)</f>
        <v>05.03.2024</v>
      </c>
      <c r="O2374" t="s">
        <v>1406</v>
      </c>
    </row>
    <row r="2375" spans="1:15" customFormat="1" hidden="1" x14ac:dyDescent="0.2">
      <c r="A2375" s="4">
        <v>45307</v>
      </c>
      <c r="B2375" s="5">
        <v>2790</v>
      </c>
      <c r="C2375" s="5" t="s">
        <v>1380</v>
      </c>
      <c r="D2375" s="5" t="s">
        <v>1317</v>
      </c>
      <c r="E2375" s="8">
        <v>1321780</v>
      </c>
      <c r="F2375" s="9" t="s">
        <v>1053</v>
      </c>
      <c r="G2375" s="8">
        <v>105742</v>
      </c>
      <c r="H2375" s="8">
        <f t="shared" si="151"/>
        <v>1427522</v>
      </c>
      <c r="I2375" s="5" t="s">
        <v>13</v>
      </c>
      <c r="J2375" s="5" t="s">
        <v>14</v>
      </c>
      <c r="K2375" s="4">
        <f t="shared" si="150"/>
        <v>45355</v>
      </c>
      <c r="L2375" s="14">
        <f>+VLOOKUP(B2375,'[1]TỔNG HỢP .'!E$2266:M$2426,9,0)</f>
        <v>-1427522</v>
      </c>
      <c r="M2375" s="14">
        <f t="shared" si="152"/>
        <v>0</v>
      </c>
      <c r="N2375" s="4" t="str">
        <f>+VLOOKUP(B2375,'[1]TỔNG HỢP .'!E$2266:M$2426,8,0)</f>
        <v>05.03.2024</v>
      </c>
      <c r="O2375" t="s">
        <v>1406</v>
      </c>
    </row>
    <row r="2376" spans="1:15" customFormat="1" hidden="1" x14ac:dyDescent="0.2">
      <c r="A2376" s="4">
        <v>45307</v>
      </c>
      <c r="B2376" s="5">
        <v>2791</v>
      </c>
      <c r="C2376" s="5" t="s">
        <v>1380</v>
      </c>
      <c r="D2376" s="5" t="s">
        <v>1317</v>
      </c>
      <c r="E2376" s="8">
        <v>2631000</v>
      </c>
      <c r="F2376" s="9" t="s">
        <v>1053</v>
      </c>
      <c r="G2376" s="8">
        <v>210480</v>
      </c>
      <c r="H2376" s="8">
        <f t="shared" si="151"/>
        <v>2841480</v>
      </c>
      <c r="I2376" s="5" t="s">
        <v>13</v>
      </c>
      <c r="J2376" s="5" t="s">
        <v>14</v>
      </c>
      <c r="K2376" s="4">
        <f t="shared" ref="K2376:K2437" si="153">48+A2376</f>
        <v>45355</v>
      </c>
      <c r="L2376" s="14">
        <f>+VLOOKUP(B2376,'[1]TỔNG HỢP .'!E$2266:M$2426,9,0)</f>
        <v>-2841480</v>
      </c>
      <c r="M2376" s="14">
        <f t="shared" si="152"/>
        <v>0</v>
      </c>
      <c r="N2376" s="4" t="str">
        <f>+VLOOKUP(B2376,'[1]TỔNG HỢP .'!E$2266:M$2426,8,0)</f>
        <v>05.03.2024</v>
      </c>
      <c r="O2376" t="s">
        <v>1406</v>
      </c>
    </row>
    <row r="2377" spans="1:15" customFormat="1" hidden="1" x14ac:dyDescent="0.2">
      <c r="A2377" s="4">
        <v>45307</v>
      </c>
      <c r="B2377" s="5">
        <v>2792</v>
      </c>
      <c r="C2377" s="5" t="s">
        <v>1380</v>
      </c>
      <c r="D2377" s="5" t="s">
        <v>1311</v>
      </c>
      <c r="E2377" s="8">
        <v>4354244</v>
      </c>
      <c r="F2377" s="9" t="s">
        <v>1053</v>
      </c>
      <c r="G2377" s="8">
        <v>348340</v>
      </c>
      <c r="H2377" s="8">
        <f t="shared" ref="H2377:H2438" si="154">+E2377+G2377</f>
        <v>4702584</v>
      </c>
      <c r="I2377" s="5" t="s">
        <v>13</v>
      </c>
      <c r="J2377" s="5" t="s">
        <v>14</v>
      </c>
      <c r="K2377" s="4">
        <f t="shared" si="153"/>
        <v>45355</v>
      </c>
      <c r="L2377" s="14">
        <f>+VLOOKUP(B2377,'[1]TỔNG HỢP .'!E$2266:M$2426,9,0)</f>
        <v>-4702584</v>
      </c>
      <c r="M2377" s="14">
        <f t="shared" si="152"/>
        <v>0</v>
      </c>
      <c r="N2377" s="4" t="str">
        <f>+VLOOKUP(B2377,'[1]TỔNG HỢP .'!E$2266:M$2426,8,0)</f>
        <v>05.03.2024</v>
      </c>
      <c r="O2377" t="s">
        <v>1406</v>
      </c>
    </row>
    <row r="2378" spans="1:15" customFormat="1" hidden="1" x14ac:dyDescent="0.2">
      <c r="A2378" s="4">
        <v>45307</v>
      </c>
      <c r="B2378" s="5">
        <v>2793</v>
      </c>
      <c r="C2378" s="5" t="s">
        <v>1380</v>
      </c>
      <c r="D2378" s="5" t="s">
        <v>1305</v>
      </c>
      <c r="E2378" s="8">
        <v>15586580</v>
      </c>
      <c r="F2378" s="9" t="s">
        <v>1053</v>
      </c>
      <c r="G2378" s="8">
        <v>1246926</v>
      </c>
      <c r="H2378" s="8">
        <f t="shared" si="154"/>
        <v>16833506</v>
      </c>
      <c r="I2378" s="5" t="s">
        <v>13</v>
      </c>
      <c r="J2378" s="5" t="s">
        <v>14</v>
      </c>
      <c r="K2378" s="4">
        <f t="shared" si="153"/>
        <v>45355</v>
      </c>
      <c r="L2378" s="14">
        <f>+VLOOKUP(B2378,'[1]TỔNG HỢP .'!E$2266:M$2426,9,0)</f>
        <v>-16833506</v>
      </c>
      <c r="M2378" s="14">
        <f t="shared" si="152"/>
        <v>0</v>
      </c>
      <c r="N2378" s="4" t="str">
        <f>+VLOOKUP(B2378,'[1]TỔNG HỢP .'!E$2266:M$2426,8,0)</f>
        <v>05.03.2024</v>
      </c>
      <c r="O2378" t="s">
        <v>1406</v>
      </c>
    </row>
    <row r="2379" spans="1:15" customFormat="1" hidden="1" x14ac:dyDescent="0.2">
      <c r="A2379" s="4">
        <v>45307</v>
      </c>
      <c r="B2379" s="5">
        <v>2794</v>
      </c>
      <c r="C2379" s="5" t="s">
        <v>1380</v>
      </c>
      <c r="D2379" s="5" t="s">
        <v>94</v>
      </c>
      <c r="E2379" s="8">
        <v>7986580</v>
      </c>
      <c r="F2379" s="9" t="s">
        <v>1053</v>
      </c>
      <c r="G2379" s="8">
        <v>638926</v>
      </c>
      <c r="H2379" s="8">
        <f t="shared" si="154"/>
        <v>8625506</v>
      </c>
      <c r="I2379" s="5" t="s">
        <v>13</v>
      </c>
      <c r="J2379" s="5" t="s">
        <v>14</v>
      </c>
      <c r="K2379" s="4">
        <f t="shared" si="153"/>
        <v>45355</v>
      </c>
      <c r="L2379" s="14">
        <f>+VLOOKUP(B2379,'[1]TỔNG HỢP .'!E$2266:M$2426,9,0)</f>
        <v>-8625506</v>
      </c>
      <c r="M2379" s="14">
        <f t="shared" si="152"/>
        <v>0</v>
      </c>
      <c r="N2379" s="4" t="str">
        <f>+VLOOKUP(B2379,'[1]TỔNG HỢP .'!E$2266:M$2426,8,0)</f>
        <v>05.03.2024</v>
      </c>
      <c r="O2379" t="s">
        <v>1406</v>
      </c>
    </row>
    <row r="2380" spans="1:15" customFormat="1" hidden="1" x14ac:dyDescent="0.2">
      <c r="A2380" s="4">
        <v>45307</v>
      </c>
      <c r="B2380" s="5">
        <v>2795</v>
      </c>
      <c r="C2380" s="5" t="s">
        <v>1380</v>
      </c>
      <c r="D2380" s="5" t="s">
        <v>123</v>
      </c>
      <c r="E2380" s="8">
        <v>2221160</v>
      </c>
      <c r="F2380" s="9" t="s">
        <v>1053</v>
      </c>
      <c r="G2380" s="8">
        <v>177693</v>
      </c>
      <c r="H2380" s="8">
        <f t="shared" si="154"/>
        <v>2398853</v>
      </c>
      <c r="I2380" s="5" t="s">
        <v>13</v>
      </c>
      <c r="J2380" s="5" t="s">
        <v>14</v>
      </c>
      <c r="K2380" s="4">
        <f t="shared" si="153"/>
        <v>45355</v>
      </c>
      <c r="L2380" s="14">
        <f>+VLOOKUP(B2380,'[1]TỔNG HỢP .'!E$2266:M$2426,9,0)</f>
        <v>-2398853</v>
      </c>
      <c r="M2380" s="14">
        <f t="shared" si="152"/>
        <v>0</v>
      </c>
      <c r="N2380" s="4" t="str">
        <f>+VLOOKUP(B2380,'[1]TỔNG HỢP .'!E$2266:M$2426,8,0)</f>
        <v>05.03.2024</v>
      </c>
      <c r="O2380" t="s">
        <v>1406</v>
      </c>
    </row>
    <row r="2381" spans="1:15" customFormat="1" hidden="1" x14ac:dyDescent="0.2">
      <c r="A2381" s="4">
        <v>45307</v>
      </c>
      <c r="B2381" s="5">
        <v>2796</v>
      </c>
      <c r="C2381" s="5" t="s">
        <v>1380</v>
      </c>
      <c r="D2381" s="5" t="s">
        <v>90</v>
      </c>
      <c r="E2381" s="8">
        <v>3542940</v>
      </c>
      <c r="F2381" s="9" t="s">
        <v>1053</v>
      </c>
      <c r="G2381" s="8">
        <v>283435</v>
      </c>
      <c r="H2381" s="8">
        <f t="shared" si="154"/>
        <v>3826375</v>
      </c>
      <c r="I2381" s="5" t="s">
        <v>13</v>
      </c>
      <c r="J2381" s="5" t="s">
        <v>14</v>
      </c>
      <c r="K2381" s="4">
        <f t="shared" si="153"/>
        <v>45355</v>
      </c>
      <c r="L2381" s="14">
        <f>+VLOOKUP(B2381,'[1]TỔNG HỢP .'!E$2266:M$2426,9,0)</f>
        <v>-3826375</v>
      </c>
      <c r="M2381" s="14">
        <f t="shared" si="152"/>
        <v>0</v>
      </c>
      <c r="N2381" s="4" t="str">
        <f>+VLOOKUP(B2381,'[1]TỔNG HỢP .'!E$2266:M$2426,8,0)</f>
        <v>05.03.2024</v>
      </c>
      <c r="O2381" t="s">
        <v>1406</v>
      </c>
    </row>
    <row r="2382" spans="1:15" customFormat="1" hidden="1" x14ac:dyDescent="0.2">
      <c r="A2382" s="4">
        <v>45308</v>
      </c>
      <c r="B2382" s="5">
        <v>2862</v>
      </c>
      <c r="C2382" s="5" t="s">
        <v>1380</v>
      </c>
      <c r="D2382" s="5" t="s">
        <v>197</v>
      </c>
      <c r="E2382" s="8">
        <v>1522512</v>
      </c>
      <c r="F2382" s="9" t="s">
        <v>1053</v>
      </c>
      <c r="G2382" s="8">
        <v>121801</v>
      </c>
      <c r="H2382" s="8">
        <f t="shared" si="154"/>
        <v>1644313</v>
      </c>
      <c r="I2382" s="5" t="s">
        <v>13</v>
      </c>
      <c r="J2382" s="5" t="s">
        <v>14</v>
      </c>
      <c r="K2382" s="4">
        <f t="shared" si="153"/>
        <v>45356</v>
      </c>
      <c r="L2382" s="14">
        <f>+VLOOKUP(B2382,'[1]TỔNG HỢP .'!E$2266:M$2426,9,0)</f>
        <v>-1644313</v>
      </c>
      <c r="M2382" s="14">
        <f t="shared" si="152"/>
        <v>0</v>
      </c>
      <c r="N2382" s="4" t="str">
        <f>+VLOOKUP(B2382,'[1]TỔNG HỢP .'!E$2266:M$2426,8,0)</f>
        <v>05.03.2024</v>
      </c>
      <c r="O2382" t="s">
        <v>1406</v>
      </c>
    </row>
    <row r="2383" spans="1:15" customFormat="1" hidden="1" x14ac:dyDescent="0.2">
      <c r="A2383" s="4">
        <v>45308</v>
      </c>
      <c r="B2383" s="5">
        <v>2889</v>
      </c>
      <c r="C2383" s="5" t="s">
        <v>1380</v>
      </c>
      <c r="D2383" s="5" t="s">
        <v>80</v>
      </c>
      <c r="E2383" s="8">
        <v>1321780</v>
      </c>
      <c r="F2383" s="9" t="s">
        <v>1053</v>
      </c>
      <c r="G2383" s="8">
        <v>105742</v>
      </c>
      <c r="H2383" s="8">
        <f t="shared" si="154"/>
        <v>1427522</v>
      </c>
      <c r="I2383" s="5" t="s">
        <v>13</v>
      </c>
      <c r="J2383" s="5" t="s">
        <v>14</v>
      </c>
      <c r="K2383" s="4">
        <f t="shared" si="153"/>
        <v>45356</v>
      </c>
      <c r="L2383" s="14">
        <f>+VLOOKUP(B2383,'[1]TỔNG HỢP .'!E$2266:M$2426,9,0)</f>
        <v>-1427522</v>
      </c>
      <c r="M2383" s="14">
        <f t="shared" si="152"/>
        <v>0</v>
      </c>
      <c r="N2383" s="4" t="str">
        <f>+VLOOKUP(B2383,'[1]TỔNG HỢP .'!E$2266:M$2426,8,0)</f>
        <v>05.03.2024</v>
      </c>
      <c r="O2383" t="s">
        <v>1406</v>
      </c>
    </row>
    <row r="2384" spans="1:15" customFormat="1" hidden="1" x14ac:dyDescent="0.2">
      <c r="A2384" s="4">
        <v>45309</v>
      </c>
      <c r="B2384" s="5">
        <v>3992</v>
      </c>
      <c r="C2384" s="5" t="s">
        <v>1380</v>
      </c>
      <c r="D2384" s="5" t="s">
        <v>1317</v>
      </c>
      <c r="E2384" s="8">
        <v>2433680</v>
      </c>
      <c r="F2384" s="9" t="s">
        <v>1053</v>
      </c>
      <c r="G2384" s="8">
        <v>194694</v>
      </c>
      <c r="H2384" s="8">
        <f t="shared" si="154"/>
        <v>2628374</v>
      </c>
      <c r="I2384" s="5" t="s">
        <v>13</v>
      </c>
      <c r="J2384" s="5" t="s">
        <v>14</v>
      </c>
      <c r="K2384" s="4">
        <f t="shared" si="153"/>
        <v>45357</v>
      </c>
      <c r="L2384" s="14">
        <f>+VLOOKUP(B2384,'[1]TỔNG HỢP .'!E$2266:M$2426,9,0)</f>
        <v>-2628374</v>
      </c>
      <c r="M2384" s="14">
        <f t="shared" si="152"/>
        <v>0</v>
      </c>
      <c r="N2384" s="4" t="str">
        <f>+VLOOKUP(B2384,'[1]TỔNG HỢP .'!E$2266:M$2426,8,0)</f>
        <v>05.03.2024</v>
      </c>
      <c r="O2384" t="s">
        <v>1406</v>
      </c>
    </row>
    <row r="2385" spans="1:15" customFormat="1" hidden="1" x14ac:dyDescent="0.2">
      <c r="A2385" s="4">
        <v>45309</v>
      </c>
      <c r="B2385" s="5">
        <v>3993</v>
      </c>
      <c r="C2385" s="5" t="s">
        <v>1380</v>
      </c>
      <c r="D2385" s="5" t="s">
        <v>1319</v>
      </c>
      <c r="E2385" s="8">
        <v>1111900</v>
      </c>
      <c r="F2385" s="9" t="s">
        <v>1053</v>
      </c>
      <c r="G2385" s="8">
        <v>88952</v>
      </c>
      <c r="H2385" s="8">
        <f t="shared" si="154"/>
        <v>1200852</v>
      </c>
      <c r="I2385" s="5" t="s">
        <v>13</v>
      </c>
      <c r="J2385" s="5" t="s">
        <v>14</v>
      </c>
      <c r="K2385" s="4">
        <f t="shared" si="153"/>
        <v>45357</v>
      </c>
      <c r="L2385" s="14">
        <f>+VLOOKUP(B2385,'[1]TỔNG HỢP .'!E$2266:M$2426,9,0)</f>
        <v>-1200852</v>
      </c>
      <c r="M2385" s="14">
        <f t="shared" si="152"/>
        <v>0</v>
      </c>
      <c r="N2385" s="4" t="str">
        <f>+VLOOKUP(B2385,'[1]TỔNG HỢP .'!E$2266:M$2426,8,0)</f>
        <v>05.03.2024</v>
      </c>
      <c r="O2385" t="s">
        <v>1406</v>
      </c>
    </row>
    <row r="2386" spans="1:15" customFormat="1" hidden="1" x14ac:dyDescent="0.2">
      <c r="A2386" s="4">
        <v>45309</v>
      </c>
      <c r="B2386" s="5">
        <v>3994</v>
      </c>
      <c r="C2386" s="5" t="s">
        <v>1380</v>
      </c>
      <c r="D2386" s="5" t="s">
        <v>1319</v>
      </c>
      <c r="E2386" s="8">
        <v>1861244</v>
      </c>
      <c r="F2386" s="9" t="s">
        <v>1053</v>
      </c>
      <c r="G2386" s="8">
        <v>148900</v>
      </c>
      <c r="H2386" s="8">
        <f t="shared" si="154"/>
        <v>2010144</v>
      </c>
      <c r="I2386" s="5" t="s">
        <v>13</v>
      </c>
      <c r="J2386" s="5" t="s">
        <v>14</v>
      </c>
      <c r="K2386" s="4">
        <f t="shared" si="153"/>
        <v>45357</v>
      </c>
      <c r="L2386" s="14">
        <f>+VLOOKUP(B2386,'[1]TỔNG HỢP .'!E$2266:M$2426,9,0)</f>
        <v>-2010144</v>
      </c>
      <c r="M2386" s="14">
        <f t="shared" si="152"/>
        <v>0</v>
      </c>
      <c r="N2386" s="4" t="str">
        <f>+VLOOKUP(B2386,'[1]TỔNG HỢP .'!E$2266:M$2426,8,0)</f>
        <v>05.03.2024</v>
      </c>
      <c r="O2386" t="s">
        <v>1406</v>
      </c>
    </row>
    <row r="2387" spans="1:15" customFormat="1" hidden="1" x14ac:dyDescent="0.2">
      <c r="A2387" s="4">
        <v>45309</v>
      </c>
      <c r="B2387" s="5">
        <v>3995</v>
      </c>
      <c r="C2387" s="5" t="s">
        <v>1380</v>
      </c>
      <c r="D2387" s="5" t="s">
        <v>1336</v>
      </c>
      <c r="E2387" s="8">
        <v>1321780</v>
      </c>
      <c r="F2387" s="9" t="s">
        <v>1053</v>
      </c>
      <c r="G2387" s="8">
        <v>105742</v>
      </c>
      <c r="H2387" s="8">
        <f t="shared" si="154"/>
        <v>1427522</v>
      </c>
      <c r="I2387" s="5" t="s">
        <v>13</v>
      </c>
      <c r="J2387" s="5" t="s">
        <v>14</v>
      </c>
      <c r="K2387" s="4">
        <f t="shared" si="153"/>
        <v>45357</v>
      </c>
      <c r="L2387" s="14">
        <f>+VLOOKUP(B2387,'[1]TỔNG HỢP .'!E$2266:M$2426,9,0)</f>
        <v>-1427522</v>
      </c>
      <c r="M2387" s="14">
        <f t="shared" si="152"/>
        <v>0</v>
      </c>
      <c r="N2387" s="4" t="str">
        <f>+VLOOKUP(B2387,'[1]TỔNG HỢP .'!E$2266:M$2426,8,0)</f>
        <v>05.03.2024</v>
      </c>
      <c r="O2387" t="s">
        <v>1406</v>
      </c>
    </row>
    <row r="2388" spans="1:15" customFormat="1" hidden="1" x14ac:dyDescent="0.2">
      <c r="A2388" s="4">
        <v>45309</v>
      </c>
      <c r="B2388" s="5">
        <v>3996</v>
      </c>
      <c r="C2388" s="5" t="s">
        <v>1380</v>
      </c>
      <c r="D2388" s="5" t="s">
        <v>1336</v>
      </c>
      <c r="E2388" s="8">
        <v>1110580</v>
      </c>
      <c r="F2388" s="9" t="s">
        <v>1053</v>
      </c>
      <c r="G2388" s="8">
        <v>88846</v>
      </c>
      <c r="H2388" s="8">
        <f t="shared" si="154"/>
        <v>1199426</v>
      </c>
      <c r="I2388" s="5" t="s">
        <v>13</v>
      </c>
      <c r="J2388" s="5" t="s">
        <v>14</v>
      </c>
      <c r="K2388" s="4">
        <f t="shared" si="153"/>
        <v>45357</v>
      </c>
      <c r="L2388" s="14">
        <f>+VLOOKUP(B2388,'[1]TỔNG HỢP .'!E$2266:M$2426,9,0)</f>
        <v>-1199426</v>
      </c>
      <c r="M2388" s="14">
        <f t="shared" si="152"/>
        <v>0</v>
      </c>
      <c r="N2388" s="4" t="str">
        <f>+VLOOKUP(B2388,'[1]TỔNG HỢP .'!E$2266:M$2426,8,0)</f>
        <v>05.03.2024</v>
      </c>
      <c r="O2388" t="s">
        <v>1406</v>
      </c>
    </row>
    <row r="2389" spans="1:15" customFormat="1" hidden="1" x14ac:dyDescent="0.2">
      <c r="A2389" s="4">
        <v>45309</v>
      </c>
      <c r="B2389" s="5">
        <v>3997</v>
      </c>
      <c r="C2389" s="5" t="s">
        <v>1380</v>
      </c>
      <c r="D2389" s="5" t="s">
        <v>1306</v>
      </c>
      <c r="E2389" s="8">
        <v>5247360</v>
      </c>
      <c r="F2389" s="9" t="s">
        <v>1053</v>
      </c>
      <c r="G2389" s="8">
        <v>419789</v>
      </c>
      <c r="H2389" s="8">
        <f t="shared" si="154"/>
        <v>5667149</v>
      </c>
      <c r="I2389" s="5" t="s">
        <v>13</v>
      </c>
      <c r="J2389" s="5" t="s">
        <v>14</v>
      </c>
      <c r="K2389" s="4">
        <f t="shared" si="153"/>
        <v>45357</v>
      </c>
      <c r="L2389" s="14">
        <f>+VLOOKUP(B2389,'[1]TỔNG HỢP .'!E$2266:M$2426,9,0)</f>
        <v>-5667149</v>
      </c>
      <c r="M2389" s="14">
        <f t="shared" si="152"/>
        <v>0</v>
      </c>
      <c r="N2389" s="4" t="str">
        <f>+VLOOKUP(B2389,'[1]TỔNG HỢP .'!E$2266:M$2426,8,0)</f>
        <v>05.03.2024</v>
      </c>
      <c r="O2389" t="s">
        <v>1406</v>
      </c>
    </row>
    <row r="2390" spans="1:15" customFormat="1" hidden="1" x14ac:dyDescent="0.2">
      <c r="A2390" s="4">
        <v>45309</v>
      </c>
      <c r="B2390" s="5">
        <v>3998</v>
      </c>
      <c r="C2390" s="5" t="s">
        <v>1380</v>
      </c>
      <c r="D2390" s="5" t="s">
        <v>1309</v>
      </c>
      <c r="E2390" s="8">
        <v>1413780</v>
      </c>
      <c r="F2390" s="9" t="s">
        <v>1053</v>
      </c>
      <c r="G2390" s="8">
        <v>113102</v>
      </c>
      <c r="H2390" s="8">
        <f t="shared" si="154"/>
        <v>1526882</v>
      </c>
      <c r="I2390" s="5" t="s">
        <v>13</v>
      </c>
      <c r="J2390" s="5" t="s">
        <v>14</v>
      </c>
      <c r="K2390" s="4">
        <f t="shared" si="153"/>
        <v>45357</v>
      </c>
      <c r="L2390" s="14">
        <f>+VLOOKUP(B2390,'[1]TỔNG HỢP .'!E$2266:M$2426,9,0)</f>
        <v>-1526882</v>
      </c>
      <c r="M2390" s="14">
        <f t="shared" si="152"/>
        <v>0</v>
      </c>
      <c r="N2390" s="4" t="str">
        <f>+VLOOKUP(B2390,'[1]TỔNG HỢP .'!E$2266:M$2426,8,0)</f>
        <v>05.03.2024</v>
      </c>
      <c r="O2390" t="s">
        <v>1406</v>
      </c>
    </row>
    <row r="2391" spans="1:15" customFormat="1" hidden="1" x14ac:dyDescent="0.2">
      <c r="A2391" s="4">
        <v>45309</v>
      </c>
      <c r="B2391" s="5">
        <v>3999</v>
      </c>
      <c r="C2391" s="5" t="s">
        <v>1380</v>
      </c>
      <c r="D2391" s="5" t="s">
        <v>1309</v>
      </c>
      <c r="E2391" s="8">
        <v>3965340</v>
      </c>
      <c r="F2391" s="9" t="s">
        <v>1053</v>
      </c>
      <c r="G2391" s="8">
        <v>317227</v>
      </c>
      <c r="H2391" s="8">
        <f t="shared" si="154"/>
        <v>4282567</v>
      </c>
      <c r="I2391" s="5" t="s">
        <v>13</v>
      </c>
      <c r="J2391" s="5" t="s">
        <v>14</v>
      </c>
      <c r="K2391" s="4">
        <f t="shared" si="153"/>
        <v>45357</v>
      </c>
      <c r="L2391" s="14">
        <f>+VLOOKUP(B2391,'[1]TỔNG HỢP .'!E$2266:M$2426,9,0)</f>
        <v>-4282567</v>
      </c>
      <c r="M2391" s="14">
        <f t="shared" si="152"/>
        <v>0</v>
      </c>
      <c r="N2391" s="4" t="str">
        <f>+VLOOKUP(B2391,'[1]TỔNG HỢP .'!E$2266:M$2426,8,0)</f>
        <v>05.03.2024</v>
      </c>
      <c r="O2391" t="s">
        <v>1406</v>
      </c>
    </row>
    <row r="2392" spans="1:15" customFormat="1" hidden="1" x14ac:dyDescent="0.2">
      <c r="A2392" s="4">
        <v>45309</v>
      </c>
      <c r="B2392" s="5">
        <v>4000</v>
      </c>
      <c r="C2392" s="5" t="s">
        <v>1380</v>
      </c>
      <c r="D2392" s="5" t="s">
        <v>123</v>
      </c>
      <c r="E2392" s="8">
        <v>2267160</v>
      </c>
      <c r="F2392" s="9" t="s">
        <v>1053</v>
      </c>
      <c r="G2392" s="8">
        <v>181373</v>
      </c>
      <c r="H2392" s="8">
        <f t="shared" si="154"/>
        <v>2448533</v>
      </c>
      <c r="I2392" s="5" t="s">
        <v>13</v>
      </c>
      <c r="J2392" s="5" t="s">
        <v>14</v>
      </c>
      <c r="K2392" s="4">
        <f t="shared" si="153"/>
        <v>45357</v>
      </c>
      <c r="L2392" s="14">
        <f>+VLOOKUP(B2392,'[1]TỔNG HỢP .'!E$2266:M$2426,9,0)</f>
        <v>-2448533</v>
      </c>
      <c r="M2392" s="14">
        <f t="shared" si="152"/>
        <v>0</v>
      </c>
      <c r="N2392" s="4" t="str">
        <f>+VLOOKUP(B2392,'[1]TỔNG HỢP .'!E$2266:M$2426,8,0)</f>
        <v>05.03.2024</v>
      </c>
      <c r="O2392" t="s">
        <v>1406</v>
      </c>
    </row>
    <row r="2393" spans="1:15" customFormat="1" hidden="1" x14ac:dyDescent="0.2">
      <c r="A2393" s="4">
        <v>45309</v>
      </c>
      <c r="B2393" s="5">
        <v>4001</v>
      </c>
      <c r="C2393" s="5" t="s">
        <v>1380</v>
      </c>
      <c r="D2393" s="5" t="s">
        <v>87</v>
      </c>
      <c r="E2393" s="8">
        <v>5962740</v>
      </c>
      <c r="F2393" s="9" t="s">
        <v>1053</v>
      </c>
      <c r="G2393" s="8">
        <v>477019</v>
      </c>
      <c r="H2393" s="8">
        <f t="shared" si="154"/>
        <v>6439759</v>
      </c>
      <c r="I2393" s="5" t="s">
        <v>13</v>
      </c>
      <c r="J2393" s="5" t="s">
        <v>14</v>
      </c>
      <c r="K2393" s="4">
        <f t="shared" si="153"/>
        <v>45357</v>
      </c>
      <c r="L2393" s="14">
        <f>+VLOOKUP(B2393,'[1]TỔNG HỢP .'!E$2266:M$2426,9,0)</f>
        <v>-6439759</v>
      </c>
      <c r="M2393" s="14">
        <f t="shared" si="152"/>
        <v>0</v>
      </c>
      <c r="N2393" s="4" t="str">
        <f>+VLOOKUP(B2393,'[1]TỔNG HỢP .'!E$2266:M$2426,8,0)</f>
        <v>05.03.2024</v>
      </c>
      <c r="O2393" t="s">
        <v>1406</v>
      </c>
    </row>
    <row r="2394" spans="1:15" customFormat="1" hidden="1" x14ac:dyDescent="0.2">
      <c r="A2394" s="4">
        <v>45309</v>
      </c>
      <c r="B2394" s="5">
        <v>4002</v>
      </c>
      <c r="C2394" s="5" t="s">
        <v>1380</v>
      </c>
      <c r="D2394" s="5" t="s">
        <v>222</v>
      </c>
      <c r="E2394" s="8">
        <v>2114240</v>
      </c>
      <c r="F2394" s="9" t="s">
        <v>1053</v>
      </c>
      <c r="G2394" s="8">
        <v>169139</v>
      </c>
      <c r="H2394" s="8">
        <f t="shared" si="154"/>
        <v>2283379</v>
      </c>
      <c r="I2394" s="5" t="s">
        <v>13</v>
      </c>
      <c r="J2394" s="5" t="s">
        <v>14</v>
      </c>
      <c r="K2394" s="4">
        <f t="shared" si="153"/>
        <v>45357</v>
      </c>
      <c r="L2394" s="14">
        <f>+VLOOKUP(B2394,'[1]TỔNG HỢP .'!E$2266:M$2426,9,0)</f>
        <v>-2283379</v>
      </c>
      <c r="M2394" s="14">
        <f t="shared" si="152"/>
        <v>0</v>
      </c>
      <c r="N2394" s="4" t="str">
        <f>+VLOOKUP(B2394,'[1]TỔNG HỢP .'!E$2266:M$2426,8,0)</f>
        <v>05.03.2024</v>
      </c>
      <c r="O2394" t="s">
        <v>1406</v>
      </c>
    </row>
    <row r="2395" spans="1:15" customFormat="1" hidden="1" x14ac:dyDescent="0.2">
      <c r="A2395" s="4">
        <v>45309</v>
      </c>
      <c r="B2395" s="5">
        <v>4011</v>
      </c>
      <c r="C2395" s="5" t="s">
        <v>1380</v>
      </c>
      <c r="D2395" s="5" t="s">
        <v>15</v>
      </c>
      <c r="E2395" s="8">
        <v>2406480</v>
      </c>
      <c r="F2395" s="9" t="s">
        <v>1053</v>
      </c>
      <c r="G2395" s="8">
        <v>192518</v>
      </c>
      <c r="H2395" s="8">
        <f t="shared" si="154"/>
        <v>2598998</v>
      </c>
      <c r="I2395" s="5" t="s">
        <v>13</v>
      </c>
      <c r="J2395" s="5" t="s">
        <v>14</v>
      </c>
      <c r="K2395" s="4">
        <f t="shared" si="153"/>
        <v>45357</v>
      </c>
      <c r="L2395" s="14">
        <f>+VLOOKUP(B2395,'[1]TỔNG HỢP .'!E$2266:M$2426,9,0)</f>
        <v>-2598998</v>
      </c>
      <c r="M2395" s="14">
        <f t="shared" si="152"/>
        <v>0</v>
      </c>
      <c r="N2395" s="4" t="str">
        <f>+VLOOKUP(B2395,'[1]TỔNG HỢP .'!E$2266:M$2426,8,0)</f>
        <v>05.03.2024</v>
      </c>
      <c r="O2395" t="s">
        <v>1406</v>
      </c>
    </row>
    <row r="2396" spans="1:15" customFormat="1" hidden="1" x14ac:dyDescent="0.2">
      <c r="A2396" s="4">
        <v>45309</v>
      </c>
      <c r="B2396" s="5">
        <v>4014</v>
      </c>
      <c r="C2396" s="5" t="s">
        <v>1380</v>
      </c>
      <c r="D2396" s="5" t="s">
        <v>54</v>
      </c>
      <c r="E2396" s="8">
        <v>200732</v>
      </c>
      <c r="F2396" s="9" t="s">
        <v>1053</v>
      </c>
      <c r="G2396" s="8">
        <v>16059</v>
      </c>
      <c r="H2396" s="8">
        <f t="shared" si="154"/>
        <v>216791</v>
      </c>
      <c r="I2396" s="5" t="s">
        <v>13</v>
      </c>
      <c r="J2396" s="5" t="s">
        <v>14</v>
      </c>
      <c r="K2396" s="4">
        <f t="shared" si="153"/>
        <v>45357</v>
      </c>
      <c r="L2396" s="14">
        <f>+VLOOKUP(B2396,'[1]TỔNG HỢP .'!E$2266:M$2426,9,0)</f>
        <v>-216791</v>
      </c>
      <c r="M2396" s="14">
        <f t="shared" si="152"/>
        <v>0</v>
      </c>
      <c r="N2396" s="4" t="str">
        <f>+VLOOKUP(B2396,'[1]TỔNG HỢP .'!E$2266:M$2426,8,0)</f>
        <v>05.03.2024</v>
      </c>
      <c r="O2396" t="s">
        <v>1406</v>
      </c>
    </row>
    <row r="2397" spans="1:15" customFormat="1" hidden="1" x14ac:dyDescent="0.2">
      <c r="A2397" s="4">
        <v>45309</v>
      </c>
      <c r="B2397" s="5">
        <v>4015</v>
      </c>
      <c r="C2397" s="5" t="s">
        <v>1380</v>
      </c>
      <c r="D2397" s="5" t="s">
        <v>54</v>
      </c>
      <c r="E2397" s="8">
        <v>1110580</v>
      </c>
      <c r="F2397" s="9" t="s">
        <v>1053</v>
      </c>
      <c r="G2397" s="8">
        <v>88846</v>
      </c>
      <c r="H2397" s="8">
        <f t="shared" si="154"/>
        <v>1199426</v>
      </c>
      <c r="I2397" s="5" t="s">
        <v>13</v>
      </c>
      <c r="J2397" s="5" t="s">
        <v>14</v>
      </c>
      <c r="K2397" s="4">
        <f t="shared" si="153"/>
        <v>45357</v>
      </c>
      <c r="L2397" s="14">
        <f>+VLOOKUP(B2397,'[1]TỔNG HỢP .'!E$2266:M$2426,9,0)</f>
        <v>-1199426</v>
      </c>
      <c r="M2397" s="14">
        <f t="shared" si="152"/>
        <v>0</v>
      </c>
      <c r="N2397" s="4" t="str">
        <f>+VLOOKUP(B2397,'[1]TỔNG HỢP .'!E$2266:M$2426,8,0)</f>
        <v>05.03.2024</v>
      </c>
      <c r="O2397" t="s">
        <v>1406</v>
      </c>
    </row>
    <row r="2398" spans="1:15" customFormat="1" hidden="1" x14ac:dyDescent="0.2">
      <c r="A2398" s="4">
        <v>45309</v>
      </c>
      <c r="B2398" s="5">
        <v>4016</v>
      </c>
      <c r="C2398" s="5" t="s">
        <v>1380</v>
      </c>
      <c r="D2398" s="5" t="s">
        <v>32</v>
      </c>
      <c r="E2398" s="8">
        <v>1309220</v>
      </c>
      <c r="F2398" s="9" t="s">
        <v>1053</v>
      </c>
      <c r="G2398" s="8">
        <v>104738</v>
      </c>
      <c r="H2398" s="8">
        <f t="shared" si="154"/>
        <v>1413958</v>
      </c>
      <c r="I2398" s="5" t="s">
        <v>13</v>
      </c>
      <c r="J2398" s="5" t="s">
        <v>14</v>
      </c>
      <c r="K2398" s="4">
        <f t="shared" si="153"/>
        <v>45357</v>
      </c>
      <c r="L2398" s="14">
        <f>+VLOOKUP(B2398,'[1]TỔNG HỢP .'!E$2266:M$2426,9,0)</f>
        <v>-1413958</v>
      </c>
      <c r="M2398" s="14">
        <f t="shared" si="152"/>
        <v>0</v>
      </c>
      <c r="N2398" s="4" t="str">
        <f>+VLOOKUP(B2398,'[1]TỔNG HỢP .'!E$2266:M$2426,8,0)</f>
        <v>05.03.2024</v>
      </c>
      <c r="O2398" t="s">
        <v>1406</v>
      </c>
    </row>
    <row r="2399" spans="1:15" customFormat="1" hidden="1" x14ac:dyDescent="0.2">
      <c r="A2399" s="4">
        <v>45309</v>
      </c>
      <c r="B2399" s="5">
        <v>4017</v>
      </c>
      <c r="C2399" s="5" t="s">
        <v>1380</v>
      </c>
      <c r="D2399" s="5" t="s">
        <v>32</v>
      </c>
      <c r="E2399" s="8">
        <v>7671100</v>
      </c>
      <c r="F2399" s="9" t="s">
        <v>1053</v>
      </c>
      <c r="G2399" s="8">
        <v>613688</v>
      </c>
      <c r="H2399" s="8">
        <f t="shared" si="154"/>
        <v>8284788</v>
      </c>
      <c r="I2399" s="5" t="s">
        <v>13</v>
      </c>
      <c r="J2399" s="5" t="s">
        <v>14</v>
      </c>
      <c r="K2399" s="4">
        <f t="shared" si="153"/>
        <v>45357</v>
      </c>
      <c r="L2399" s="14">
        <f>+VLOOKUP(B2399,'[1]TỔNG HỢP .'!E$2266:M$2426,9,0)</f>
        <v>-8284788</v>
      </c>
      <c r="M2399" s="14">
        <f t="shared" si="152"/>
        <v>0</v>
      </c>
      <c r="N2399" s="4" t="str">
        <f>+VLOOKUP(B2399,'[1]TỔNG HỢP .'!E$2266:M$2426,8,0)</f>
        <v>05.03.2024</v>
      </c>
      <c r="O2399" t="s">
        <v>1406</v>
      </c>
    </row>
    <row r="2400" spans="1:15" customFormat="1" hidden="1" x14ac:dyDescent="0.2">
      <c r="A2400" s="4">
        <v>45309</v>
      </c>
      <c r="B2400" s="5">
        <v>4018</v>
      </c>
      <c r="C2400" s="5" t="s">
        <v>1380</v>
      </c>
      <c r="D2400" s="5" t="s">
        <v>1383</v>
      </c>
      <c r="E2400" s="8">
        <v>1311312</v>
      </c>
      <c r="F2400" s="9" t="s">
        <v>1053</v>
      </c>
      <c r="G2400" s="8">
        <v>104905</v>
      </c>
      <c r="H2400" s="8">
        <f t="shared" si="154"/>
        <v>1416217</v>
      </c>
      <c r="I2400" s="5" t="s">
        <v>13</v>
      </c>
      <c r="J2400" s="5" t="s">
        <v>14</v>
      </c>
      <c r="K2400" s="4">
        <f t="shared" si="153"/>
        <v>45357</v>
      </c>
      <c r="L2400" s="14">
        <f>+VLOOKUP(B2400,'[1]TỔNG HỢP .'!E$2266:M$2426,9,0)</f>
        <v>-1416217</v>
      </c>
      <c r="M2400" s="14">
        <f t="shared" si="152"/>
        <v>0</v>
      </c>
      <c r="N2400" s="4" t="str">
        <f>+VLOOKUP(B2400,'[1]TỔNG HỢP .'!E$2266:M$2426,8,0)</f>
        <v>05.03.2024</v>
      </c>
      <c r="O2400" t="s">
        <v>1406</v>
      </c>
    </row>
    <row r="2401" spans="1:16" hidden="1" x14ac:dyDescent="0.2">
      <c r="A2401" s="4">
        <v>45310</v>
      </c>
      <c r="B2401" s="5">
        <v>4031</v>
      </c>
      <c r="C2401" s="5" t="s">
        <v>1380</v>
      </c>
      <c r="D2401" s="5" t="s">
        <v>128</v>
      </c>
      <c r="E2401" s="8">
        <v>1321780</v>
      </c>
      <c r="F2401" s="9" t="s">
        <v>1053</v>
      </c>
      <c r="G2401" s="8">
        <v>105742</v>
      </c>
      <c r="H2401" s="8">
        <f t="shared" si="154"/>
        <v>1427522</v>
      </c>
      <c r="I2401" s="5" t="s">
        <v>13</v>
      </c>
      <c r="J2401" s="5" t="s">
        <v>14</v>
      </c>
      <c r="K2401" s="4">
        <f t="shared" si="153"/>
        <v>45358</v>
      </c>
      <c r="L2401" s="14">
        <f>+VLOOKUP(B2401,'[1]TỔNG HỢP .'!E$2266:M$2426,9,0)</f>
        <v>-1427522</v>
      </c>
      <c r="M2401" s="14">
        <f t="shared" si="152"/>
        <v>0</v>
      </c>
      <c r="N2401" s="4" t="str">
        <f>+VLOOKUP(B2401,'[1]TỔNG HỢP .'!E$2266:M$2426,8,0)</f>
        <v>05.03.2024</v>
      </c>
      <c r="O2401" t="s">
        <v>1406</v>
      </c>
      <c r="P2401"/>
    </row>
    <row r="2402" spans="1:16" hidden="1" x14ac:dyDescent="0.2">
      <c r="A2402" s="4">
        <v>45310</v>
      </c>
      <c r="B2402" s="5">
        <v>4040</v>
      </c>
      <c r="C2402" s="5" t="s">
        <v>1380</v>
      </c>
      <c r="D2402" s="5" t="s">
        <v>1384</v>
      </c>
      <c r="E2402" s="8">
        <v>-24008422</v>
      </c>
      <c r="F2402" s="9" t="s">
        <v>1053</v>
      </c>
      <c r="G2402" s="8">
        <v>-1920674</v>
      </c>
      <c r="H2402" s="8">
        <f t="shared" si="154"/>
        <v>-25929096</v>
      </c>
      <c r="I2402" s="5" t="s">
        <v>13</v>
      </c>
      <c r="J2402" s="5" t="s">
        <v>14</v>
      </c>
      <c r="K2402" s="4">
        <f t="shared" si="153"/>
        <v>45358</v>
      </c>
      <c r="L2402" s="14">
        <f>+VLOOKUP(B2402,'[1]TỔNG HỢP .'!E$2225:M$2265,9,0)</f>
        <v>1920674</v>
      </c>
      <c r="M2402" s="14">
        <f t="shared" ref="M2402:M2466" si="155">+L2402+H2402</f>
        <v>-24008422</v>
      </c>
      <c r="N2402" s="4" t="str">
        <f>+VLOOKUP(B2402,'[1]TỔNG HỢP .'!E$2225:M$2265,8,0)</f>
        <v>15.02.2024</v>
      </c>
      <c r="O2402" t="s">
        <v>1398</v>
      </c>
      <c r="P2402" s="7">
        <v>0</v>
      </c>
    </row>
    <row r="2403" spans="1:16" hidden="1" x14ac:dyDescent="0.2">
      <c r="A2403" s="4">
        <v>45310</v>
      </c>
      <c r="B2403" s="5">
        <v>4087</v>
      </c>
      <c r="C2403" s="5" t="s">
        <v>1380</v>
      </c>
      <c r="D2403" s="5" t="s">
        <v>229</v>
      </c>
      <c r="E2403" s="8">
        <v>3952780</v>
      </c>
      <c r="F2403" s="9" t="s">
        <v>1053</v>
      </c>
      <c r="G2403" s="8">
        <v>316222</v>
      </c>
      <c r="H2403" s="8">
        <f t="shared" si="154"/>
        <v>4269002</v>
      </c>
      <c r="I2403" s="5" t="s">
        <v>13</v>
      </c>
      <c r="J2403" s="5" t="s">
        <v>14</v>
      </c>
      <c r="K2403" s="4">
        <f t="shared" si="153"/>
        <v>45358</v>
      </c>
      <c r="L2403" s="14">
        <f>+VLOOKUP(B2403,'[1]TỔNG HỢP .'!E$2266:M$2426,9,0)</f>
        <v>-4269002</v>
      </c>
      <c r="M2403" s="14">
        <f t="shared" si="155"/>
        <v>0</v>
      </c>
      <c r="N2403" s="4" t="str">
        <f>+VLOOKUP(B2403,'[1]TỔNG HỢP .'!E$2266:M$2426,8,0)</f>
        <v>05.03.2024</v>
      </c>
      <c r="O2403" t="s">
        <v>1406</v>
      </c>
      <c r="P2403"/>
    </row>
    <row r="2404" spans="1:16" hidden="1" x14ac:dyDescent="0.2">
      <c r="A2404" s="4">
        <v>45313</v>
      </c>
      <c r="B2404" s="5">
        <v>734</v>
      </c>
      <c r="C2404" s="5" t="s">
        <v>1385</v>
      </c>
      <c r="D2404" s="5" t="s">
        <v>1386</v>
      </c>
      <c r="E2404" s="8">
        <v>-489218</v>
      </c>
      <c r="F2404" s="9" t="s">
        <v>1053</v>
      </c>
      <c r="G2404" s="8">
        <v>-39138</v>
      </c>
      <c r="H2404" s="8">
        <f t="shared" si="154"/>
        <v>-528356</v>
      </c>
      <c r="I2404" s="5" t="s">
        <v>13</v>
      </c>
      <c r="J2404" s="5" t="s">
        <v>14</v>
      </c>
      <c r="K2404" s="4">
        <f t="shared" si="153"/>
        <v>45361</v>
      </c>
      <c r="L2404" s="14">
        <f>+VLOOKUP(B2404,'[1]TỔNG HỢP .'!E$2057:M$2224,9,0)</f>
        <v>528356</v>
      </c>
      <c r="M2404" s="14">
        <f t="shared" si="155"/>
        <v>0</v>
      </c>
      <c r="N2404" s="4" t="str">
        <f>+VLOOKUP(B2404,'[1]TỔNG HỢP .'!E$2057:M$2224,8,0)</f>
        <v>05.02.2024</v>
      </c>
      <c r="O2404" t="s">
        <v>1396</v>
      </c>
      <c r="P2404"/>
    </row>
    <row r="2405" spans="1:16" hidden="1" x14ac:dyDescent="0.2">
      <c r="A2405" s="4">
        <v>45313</v>
      </c>
      <c r="B2405" s="5">
        <v>750</v>
      </c>
      <c r="C2405" s="5" t="s">
        <v>1385</v>
      </c>
      <c r="D2405" s="5" t="s">
        <v>1387</v>
      </c>
      <c r="E2405" s="8">
        <v>-100366</v>
      </c>
      <c r="F2405" s="9" t="s">
        <v>1053</v>
      </c>
      <c r="G2405" s="8">
        <v>-8029</v>
      </c>
      <c r="H2405" s="8">
        <f t="shared" si="154"/>
        <v>-108395</v>
      </c>
      <c r="I2405" s="5" t="s">
        <v>13</v>
      </c>
      <c r="J2405" s="5" t="s">
        <v>14</v>
      </c>
      <c r="K2405" s="4">
        <f t="shared" si="153"/>
        <v>45361</v>
      </c>
      <c r="L2405" s="14">
        <f>+VLOOKUP(B2405,'[1]TỔNG HỢP .'!E$2057:M$2224,9,0)</f>
        <v>108395</v>
      </c>
      <c r="M2405" s="14">
        <f t="shared" si="155"/>
        <v>0</v>
      </c>
      <c r="N2405" s="4" t="str">
        <f>+VLOOKUP(B2405,'[1]TỔNG HỢP .'!E$2057:M$2224,8,0)</f>
        <v>05.02.2024</v>
      </c>
      <c r="O2405" t="s">
        <v>1396</v>
      </c>
      <c r="P2405"/>
    </row>
    <row r="2406" spans="1:16" hidden="1" x14ac:dyDescent="0.2">
      <c r="A2406" s="4">
        <v>45313</v>
      </c>
      <c r="B2406" s="5">
        <v>4249</v>
      </c>
      <c r="C2406" s="5" t="s">
        <v>1380</v>
      </c>
      <c r="D2406" s="5" t="s">
        <v>1388</v>
      </c>
      <c r="E2406" s="8">
        <v>2577471</v>
      </c>
      <c r="F2406" s="9" t="s">
        <v>1053</v>
      </c>
      <c r="G2406" s="8">
        <v>206198</v>
      </c>
      <c r="H2406" s="8">
        <f t="shared" si="154"/>
        <v>2783669</v>
      </c>
      <c r="I2406" s="5" t="s">
        <v>13</v>
      </c>
      <c r="J2406" s="5" t="s">
        <v>14</v>
      </c>
      <c r="K2406" s="4">
        <f t="shared" si="153"/>
        <v>45361</v>
      </c>
      <c r="L2406" s="14">
        <f>+VLOOKUP(B2406,'[1]TỔNG HỢP .'!E$2427:M$2481,9,0)</f>
        <v>-2783669</v>
      </c>
      <c r="M2406" s="14">
        <f t="shared" si="155"/>
        <v>0</v>
      </c>
      <c r="N2406" s="4" t="str">
        <f>+VLOOKUP(B2406,'[1]TỔNG HỢP .'!E$2427:M$2481,8,0)</f>
        <v>15.03.2024</v>
      </c>
      <c r="O2406" t="s">
        <v>1409</v>
      </c>
      <c r="P2406"/>
    </row>
    <row r="2407" spans="1:16" hidden="1" x14ac:dyDescent="0.2">
      <c r="A2407" s="4">
        <v>45313</v>
      </c>
      <c r="B2407" s="5">
        <v>4291</v>
      </c>
      <c r="C2407" s="5" t="s">
        <v>1380</v>
      </c>
      <c r="D2407" s="5" t="s">
        <v>15</v>
      </c>
      <c r="E2407" s="8">
        <v>3172556</v>
      </c>
      <c r="F2407" s="9" t="s">
        <v>1053</v>
      </c>
      <c r="G2407" s="8">
        <v>253804</v>
      </c>
      <c r="H2407" s="8">
        <f t="shared" si="154"/>
        <v>3426360</v>
      </c>
      <c r="I2407" s="5" t="s">
        <v>13</v>
      </c>
      <c r="J2407" s="5" t="s">
        <v>14</v>
      </c>
      <c r="K2407" s="4">
        <f t="shared" si="153"/>
        <v>45361</v>
      </c>
      <c r="L2407" s="14">
        <f>+VLOOKUP(B2407,'[1]TỔNG HỢP .'!E$2427:M$2481,9,0)</f>
        <v>-3426360</v>
      </c>
      <c r="M2407" s="14">
        <f t="shared" si="155"/>
        <v>0</v>
      </c>
      <c r="N2407" s="4" t="str">
        <f>+VLOOKUP(B2407,'[1]TỔNG HỢP .'!E$2427:M$2481,8,0)</f>
        <v>15.03.2024</v>
      </c>
      <c r="O2407" t="s">
        <v>1409</v>
      </c>
      <c r="P2407"/>
    </row>
    <row r="2408" spans="1:16" hidden="1" x14ac:dyDescent="0.2">
      <c r="A2408" s="4">
        <v>45313</v>
      </c>
      <c r="B2408" s="5">
        <v>4292</v>
      </c>
      <c r="C2408" s="5" t="s">
        <v>1380</v>
      </c>
      <c r="D2408" s="5" t="s">
        <v>54</v>
      </c>
      <c r="E2408" s="8">
        <v>1321780</v>
      </c>
      <c r="F2408" s="9" t="s">
        <v>1053</v>
      </c>
      <c r="G2408" s="8">
        <v>105742</v>
      </c>
      <c r="H2408" s="8">
        <f t="shared" si="154"/>
        <v>1427522</v>
      </c>
      <c r="I2408" s="5" t="s">
        <v>13</v>
      </c>
      <c r="J2408" s="5" t="s">
        <v>14</v>
      </c>
      <c r="K2408" s="4">
        <f t="shared" si="153"/>
        <v>45361</v>
      </c>
      <c r="L2408" s="14">
        <f>+VLOOKUP(B2408,'[1]TỔNG HỢP .'!E$2427:M$2481,9,0)</f>
        <v>-1427522</v>
      </c>
      <c r="M2408" s="14">
        <f t="shared" si="155"/>
        <v>0</v>
      </c>
      <c r="N2408" s="4" t="str">
        <f>+VLOOKUP(B2408,'[1]TỔNG HỢP .'!E$2427:M$2481,8,0)</f>
        <v>15.03.2024</v>
      </c>
      <c r="O2408" t="s">
        <v>1409</v>
      </c>
      <c r="P2408"/>
    </row>
    <row r="2409" spans="1:16" hidden="1" x14ac:dyDescent="0.2">
      <c r="A2409" s="4">
        <v>45313</v>
      </c>
      <c r="B2409" s="5">
        <v>4293</v>
      </c>
      <c r="C2409" s="5" t="s">
        <v>1380</v>
      </c>
      <c r="D2409" s="5" t="s">
        <v>35</v>
      </c>
      <c r="E2409" s="8">
        <v>1110580</v>
      </c>
      <c r="F2409" s="9" t="s">
        <v>1053</v>
      </c>
      <c r="G2409" s="8">
        <v>88846</v>
      </c>
      <c r="H2409" s="8">
        <f t="shared" si="154"/>
        <v>1199426</v>
      </c>
      <c r="I2409" s="5" t="s">
        <v>13</v>
      </c>
      <c r="J2409" s="5" t="s">
        <v>14</v>
      </c>
      <c r="K2409" s="4">
        <f t="shared" si="153"/>
        <v>45361</v>
      </c>
      <c r="L2409" s="14">
        <f>+VLOOKUP(B2409,'[1]TỔNG HỢP .'!E$2427:M$2481,9,0)</f>
        <v>-1199426</v>
      </c>
      <c r="M2409" s="14">
        <f t="shared" si="155"/>
        <v>0</v>
      </c>
      <c r="N2409" s="4" t="str">
        <f>+VLOOKUP(B2409,'[1]TỔNG HỢP .'!E$2427:M$2481,8,0)</f>
        <v>15.03.2024</v>
      </c>
      <c r="O2409" t="s">
        <v>1409</v>
      </c>
      <c r="P2409"/>
    </row>
    <row r="2410" spans="1:16" hidden="1" x14ac:dyDescent="0.2">
      <c r="A2410" s="4">
        <v>45313</v>
      </c>
      <c r="B2410" s="5">
        <v>4294</v>
      </c>
      <c r="C2410" s="5" t="s">
        <v>1380</v>
      </c>
      <c r="D2410" s="5" t="s">
        <v>357</v>
      </c>
      <c r="E2410" s="8">
        <v>7074640</v>
      </c>
      <c r="F2410" s="9" t="s">
        <v>1053</v>
      </c>
      <c r="G2410" s="8">
        <v>565971</v>
      </c>
      <c r="H2410" s="8">
        <f t="shared" si="154"/>
        <v>7640611</v>
      </c>
      <c r="I2410" s="5" t="s">
        <v>13</v>
      </c>
      <c r="J2410" s="5" t="s">
        <v>14</v>
      </c>
      <c r="K2410" s="4">
        <f t="shared" si="153"/>
        <v>45361</v>
      </c>
      <c r="L2410" s="14">
        <f>+VLOOKUP(B2410,'[1]TỔNG HỢP .'!E$2427:M$2481,9,0)</f>
        <v>-7640611</v>
      </c>
      <c r="M2410" s="14">
        <f t="shared" si="155"/>
        <v>0</v>
      </c>
      <c r="N2410" s="4" t="str">
        <f>+VLOOKUP(B2410,'[1]TỔNG HỢP .'!E$2427:M$2481,8,0)</f>
        <v>15.03.2024</v>
      </c>
      <c r="O2410" t="s">
        <v>1409</v>
      </c>
      <c r="P2410"/>
    </row>
    <row r="2411" spans="1:16" hidden="1" x14ac:dyDescent="0.2">
      <c r="A2411" s="4">
        <v>45313</v>
      </c>
      <c r="B2411" s="5">
        <v>4295</v>
      </c>
      <c r="C2411" s="5" t="s">
        <v>1380</v>
      </c>
      <c r="D2411" s="5" t="s">
        <v>140</v>
      </c>
      <c r="E2411" s="8">
        <v>1321780</v>
      </c>
      <c r="F2411" s="9" t="s">
        <v>1053</v>
      </c>
      <c r="G2411" s="8">
        <v>105742</v>
      </c>
      <c r="H2411" s="8">
        <f t="shared" si="154"/>
        <v>1427522</v>
      </c>
      <c r="I2411" s="5" t="s">
        <v>13</v>
      </c>
      <c r="J2411" s="5" t="s">
        <v>14</v>
      </c>
      <c r="K2411" s="4">
        <f t="shared" si="153"/>
        <v>45361</v>
      </c>
      <c r="L2411" s="14">
        <f>+VLOOKUP(B2411,'[1]TỔNG HỢP .'!E$2427:M$2481,9,0)</f>
        <v>-1427522</v>
      </c>
      <c r="M2411" s="14">
        <f t="shared" si="155"/>
        <v>0</v>
      </c>
      <c r="N2411" s="4" t="str">
        <f>+VLOOKUP(B2411,'[1]TỔNG HỢP .'!E$2427:M$2481,8,0)</f>
        <v>15.03.2024</v>
      </c>
      <c r="O2411" t="s">
        <v>1409</v>
      </c>
      <c r="P2411"/>
    </row>
    <row r="2412" spans="1:16" hidden="1" x14ac:dyDescent="0.2">
      <c r="A2412" s="4">
        <v>45313</v>
      </c>
      <c r="B2412" s="5">
        <v>4296</v>
      </c>
      <c r="C2412" s="5" t="s">
        <v>1380</v>
      </c>
      <c r="D2412" s="5" t="s">
        <v>1343</v>
      </c>
      <c r="E2412" s="8">
        <v>1311312</v>
      </c>
      <c r="F2412" s="9" t="s">
        <v>1053</v>
      </c>
      <c r="G2412" s="8">
        <v>104905</v>
      </c>
      <c r="H2412" s="8">
        <f t="shared" si="154"/>
        <v>1416217</v>
      </c>
      <c r="I2412" s="5" t="s">
        <v>13</v>
      </c>
      <c r="J2412" s="5" t="s">
        <v>14</v>
      </c>
      <c r="K2412" s="4">
        <f t="shared" si="153"/>
        <v>45361</v>
      </c>
      <c r="L2412" s="14">
        <f>+VLOOKUP(B2412,'[1]TỔNG HỢP .'!E$2427:M$2481,9,0)</f>
        <v>-1416217</v>
      </c>
      <c r="M2412" s="14">
        <f t="shared" si="155"/>
        <v>0</v>
      </c>
      <c r="N2412" s="4" t="str">
        <f>+VLOOKUP(B2412,'[1]TỔNG HỢP .'!E$2427:M$2481,8,0)</f>
        <v>15.03.2024</v>
      </c>
      <c r="O2412" t="s">
        <v>1409</v>
      </c>
      <c r="P2412"/>
    </row>
    <row r="2413" spans="1:16" hidden="1" x14ac:dyDescent="0.2">
      <c r="A2413" s="4">
        <v>45313</v>
      </c>
      <c r="B2413" s="5">
        <v>4297</v>
      </c>
      <c r="C2413" s="5" t="s">
        <v>1380</v>
      </c>
      <c r="D2413" s="5" t="s">
        <v>38</v>
      </c>
      <c r="E2413" s="8">
        <v>2221160</v>
      </c>
      <c r="F2413" s="9" t="s">
        <v>1053</v>
      </c>
      <c r="G2413" s="8">
        <v>177693</v>
      </c>
      <c r="H2413" s="8">
        <f t="shared" si="154"/>
        <v>2398853</v>
      </c>
      <c r="I2413" s="5" t="s">
        <v>13</v>
      </c>
      <c r="J2413" s="5" t="s">
        <v>14</v>
      </c>
      <c r="K2413" s="4">
        <f t="shared" si="153"/>
        <v>45361</v>
      </c>
      <c r="L2413" s="14">
        <f>+VLOOKUP(B2413,'[1]TỔNG HỢP .'!E$2427:M$2481,9,0)</f>
        <v>-2398853</v>
      </c>
      <c r="M2413" s="14">
        <f t="shared" si="155"/>
        <v>0</v>
      </c>
      <c r="N2413" s="4" t="str">
        <f>+VLOOKUP(B2413,'[1]TỔNG HỢP .'!E$2427:M$2481,8,0)</f>
        <v>15.03.2024</v>
      </c>
      <c r="O2413" t="s">
        <v>1409</v>
      </c>
      <c r="P2413"/>
    </row>
    <row r="2414" spans="1:16" hidden="1" x14ac:dyDescent="0.2">
      <c r="A2414" s="4">
        <v>45313</v>
      </c>
      <c r="B2414" s="5">
        <v>4298</v>
      </c>
      <c r="C2414" s="5" t="s">
        <v>1380</v>
      </c>
      <c r="D2414" s="5" t="s">
        <v>50</v>
      </c>
      <c r="E2414" s="8">
        <v>1311312</v>
      </c>
      <c r="F2414" s="9" t="s">
        <v>1053</v>
      </c>
      <c r="G2414" s="8">
        <v>104905</v>
      </c>
      <c r="H2414" s="8">
        <f t="shared" si="154"/>
        <v>1416217</v>
      </c>
      <c r="I2414" s="5" t="s">
        <v>13</v>
      </c>
      <c r="J2414" s="5" t="s">
        <v>14</v>
      </c>
      <c r="K2414" s="4">
        <f t="shared" si="153"/>
        <v>45361</v>
      </c>
      <c r="L2414" s="14">
        <f>+VLOOKUP(B2414,'[1]TỔNG HỢP .'!E$2427:M$2481,9,0)</f>
        <v>-1416217</v>
      </c>
      <c r="M2414" s="14">
        <f t="shared" si="155"/>
        <v>0</v>
      </c>
      <c r="N2414" s="4" t="str">
        <f>+VLOOKUP(B2414,'[1]TỔNG HỢP .'!E$2427:M$2481,8,0)</f>
        <v>15.03.2024</v>
      </c>
      <c r="O2414" t="s">
        <v>1409</v>
      </c>
      <c r="P2414"/>
    </row>
    <row r="2415" spans="1:16" hidden="1" x14ac:dyDescent="0.2">
      <c r="A2415" s="4">
        <v>45313</v>
      </c>
      <c r="B2415" s="5">
        <v>4299</v>
      </c>
      <c r="C2415" s="5" t="s">
        <v>1380</v>
      </c>
      <c r="D2415" s="5" t="s">
        <v>1024</v>
      </c>
      <c r="E2415" s="8">
        <v>4442320</v>
      </c>
      <c r="F2415" s="9" t="s">
        <v>1053</v>
      </c>
      <c r="G2415" s="8">
        <v>355386</v>
      </c>
      <c r="H2415" s="8">
        <f t="shared" si="154"/>
        <v>4797706</v>
      </c>
      <c r="I2415" s="5" t="s">
        <v>13</v>
      </c>
      <c r="J2415" s="5" t="s">
        <v>14</v>
      </c>
      <c r="K2415" s="4">
        <f t="shared" si="153"/>
        <v>45361</v>
      </c>
      <c r="L2415" s="14">
        <f>+VLOOKUP(B2415,'[1]TỔNG HỢP .'!E$2427:M$2481,9,0)</f>
        <v>-4797706</v>
      </c>
      <c r="M2415" s="14">
        <f t="shared" si="155"/>
        <v>0</v>
      </c>
      <c r="N2415" s="4" t="str">
        <f>+VLOOKUP(B2415,'[1]TỔNG HỢP .'!E$2427:M$2481,8,0)</f>
        <v>15.03.2024</v>
      </c>
      <c r="O2415" t="s">
        <v>1409</v>
      </c>
      <c r="P2415"/>
    </row>
    <row r="2416" spans="1:16" hidden="1" x14ac:dyDescent="0.2">
      <c r="A2416" s="4">
        <v>45313</v>
      </c>
      <c r="B2416" s="5">
        <v>4300</v>
      </c>
      <c r="C2416" s="5" t="s">
        <v>1380</v>
      </c>
      <c r="D2416" s="5" t="s">
        <v>1365</v>
      </c>
      <c r="E2416" s="8">
        <v>1311312</v>
      </c>
      <c r="F2416" s="9" t="s">
        <v>1053</v>
      </c>
      <c r="G2416" s="8">
        <v>104905</v>
      </c>
      <c r="H2416" s="8">
        <f t="shared" si="154"/>
        <v>1416217</v>
      </c>
      <c r="I2416" s="5" t="s">
        <v>13</v>
      </c>
      <c r="J2416" s="5" t="s">
        <v>14</v>
      </c>
      <c r="K2416" s="4">
        <f t="shared" si="153"/>
        <v>45361</v>
      </c>
      <c r="L2416" s="14">
        <f>+VLOOKUP(B2416,'[1]TỔNG HỢP .'!E$2427:M$2481,9,0)</f>
        <v>-1416217</v>
      </c>
      <c r="M2416" s="14">
        <f t="shared" si="155"/>
        <v>0</v>
      </c>
      <c r="N2416" s="4" t="str">
        <f>+VLOOKUP(B2416,'[1]TỔNG HỢP .'!E$2427:M$2481,8,0)</f>
        <v>15.03.2024</v>
      </c>
      <c r="O2416" t="s">
        <v>1409</v>
      </c>
      <c r="P2416"/>
    </row>
    <row r="2417" spans="1:15" customFormat="1" hidden="1" x14ac:dyDescent="0.2">
      <c r="A2417" s="4">
        <v>45313</v>
      </c>
      <c r="B2417" s="5">
        <v>4301</v>
      </c>
      <c r="C2417" s="5" t="s">
        <v>1380</v>
      </c>
      <c r="D2417" s="5" t="s">
        <v>1337</v>
      </c>
      <c r="E2417" s="8">
        <v>1110580</v>
      </c>
      <c r="F2417" s="9" t="s">
        <v>1053</v>
      </c>
      <c r="G2417" s="8">
        <v>88846</v>
      </c>
      <c r="H2417" s="8">
        <f t="shared" si="154"/>
        <v>1199426</v>
      </c>
      <c r="I2417" s="5" t="s">
        <v>13</v>
      </c>
      <c r="J2417" s="5" t="s">
        <v>14</v>
      </c>
      <c r="K2417" s="4">
        <f t="shared" si="153"/>
        <v>45361</v>
      </c>
      <c r="L2417" s="14">
        <f>+VLOOKUP(B2417,'[1]TỔNG HỢP .'!E$2427:M$2481,9,0)</f>
        <v>-1199426</v>
      </c>
      <c r="M2417" s="14">
        <f t="shared" si="155"/>
        <v>0</v>
      </c>
      <c r="N2417" s="4" t="str">
        <f>+VLOOKUP(B2417,'[1]TỔNG HỢP .'!E$2427:M$2481,8,0)</f>
        <v>15.03.2024</v>
      </c>
      <c r="O2417" t="s">
        <v>1409</v>
      </c>
    </row>
    <row r="2418" spans="1:15" customFormat="1" hidden="1" x14ac:dyDescent="0.2">
      <c r="A2418" s="4">
        <v>45313</v>
      </c>
      <c r="B2418" s="5">
        <v>4302</v>
      </c>
      <c r="C2418" s="5" t="s">
        <v>1380</v>
      </c>
      <c r="D2418" s="5" t="s">
        <v>1339</v>
      </c>
      <c r="E2418" s="8">
        <v>1110580</v>
      </c>
      <c r="F2418" s="9" t="s">
        <v>1053</v>
      </c>
      <c r="G2418" s="8">
        <v>88846</v>
      </c>
      <c r="H2418" s="8">
        <f t="shared" si="154"/>
        <v>1199426</v>
      </c>
      <c r="I2418" s="5" t="s">
        <v>13</v>
      </c>
      <c r="J2418" s="5" t="s">
        <v>14</v>
      </c>
      <c r="K2418" s="4">
        <f t="shared" si="153"/>
        <v>45361</v>
      </c>
      <c r="L2418" s="14">
        <f>+VLOOKUP(B2418,'[1]TỔNG HỢP .'!E$2427:M$2481,9,0)</f>
        <v>-1199426</v>
      </c>
      <c r="M2418" s="14">
        <f t="shared" si="155"/>
        <v>0</v>
      </c>
      <c r="N2418" s="4" t="str">
        <f>+VLOOKUP(B2418,'[1]TỔNG HỢP .'!E$2427:M$2481,8,0)</f>
        <v>15.03.2024</v>
      </c>
      <c r="O2418" t="s">
        <v>1409</v>
      </c>
    </row>
    <row r="2419" spans="1:15" customFormat="1" hidden="1" x14ac:dyDescent="0.2">
      <c r="A2419" s="4">
        <v>45313</v>
      </c>
      <c r="B2419" s="5">
        <v>4303</v>
      </c>
      <c r="C2419" s="5" t="s">
        <v>1380</v>
      </c>
      <c r="D2419" s="5" t="s">
        <v>1366</v>
      </c>
      <c r="E2419" s="8">
        <v>1110580</v>
      </c>
      <c r="F2419" s="9" t="s">
        <v>1053</v>
      </c>
      <c r="G2419" s="8">
        <v>88846</v>
      </c>
      <c r="H2419" s="8">
        <f t="shared" si="154"/>
        <v>1199426</v>
      </c>
      <c r="I2419" s="5" t="s">
        <v>13</v>
      </c>
      <c r="J2419" s="5" t="s">
        <v>14</v>
      </c>
      <c r="K2419" s="4">
        <f t="shared" si="153"/>
        <v>45361</v>
      </c>
      <c r="L2419" s="14">
        <f>+VLOOKUP(B2419,'[1]TỔNG HỢP .'!E$2427:M$2481,9,0)</f>
        <v>-1199426</v>
      </c>
      <c r="M2419" s="14">
        <f t="shared" si="155"/>
        <v>0</v>
      </c>
      <c r="N2419" s="4" t="str">
        <f>+VLOOKUP(B2419,'[1]TỔNG HỢP .'!E$2427:M$2481,8,0)</f>
        <v>15.03.2024</v>
      </c>
      <c r="O2419" t="s">
        <v>1409</v>
      </c>
    </row>
    <row r="2420" spans="1:15" customFormat="1" hidden="1" x14ac:dyDescent="0.2">
      <c r="A2420" s="4">
        <v>45313</v>
      </c>
      <c r="B2420" s="5">
        <v>4304</v>
      </c>
      <c r="C2420" s="5" t="s">
        <v>1380</v>
      </c>
      <c r="D2420" s="5" t="s">
        <v>18</v>
      </c>
      <c r="E2420" s="8">
        <v>20055260</v>
      </c>
      <c r="F2420" s="9" t="s">
        <v>1053</v>
      </c>
      <c r="G2420" s="8">
        <v>1604421</v>
      </c>
      <c r="H2420" s="8">
        <f t="shared" si="154"/>
        <v>21659681</v>
      </c>
      <c r="I2420" s="5" t="s">
        <v>13</v>
      </c>
      <c r="J2420" s="5" t="s">
        <v>14</v>
      </c>
      <c r="K2420" s="4">
        <f t="shared" si="153"/>
        <v>45361</v>
      </c>
      <c r="L2420" s="14">
        <f>+VLOOKUP(B2420,'[1]TỔNG HỢP .'!E$2427:M$2481,9,0)</f>
        <v>-21659681</v>
      </c>
      <c r="M2420" s="14">
        <f t="shared" si="155"/>
        <v>0</v>
      </c>
      <c r="N2420" s="4" t="str">
        <f>+VLOOKUP(B2420,'[1]TỔNG HỢP .'!E$2427:M$2481,8,0)</f>
        <v>15.03.2024</v>
      </c>
      <c r="O2420" t="s">
        <v>1409</v>
      </c>
    </row>
    <row r="2421" spans="1:15" customFormat="1" hidden="1" x14ac:dyDescent="0.2">
      <c r="A2421" s="4">
        <v>45314</v>
      </c>
      <c r="B2421" s="5">
        <v>4335</v>
      </c>
      <c r="C2421" s="5" t="s">
        <v>1380</v>
      </c>
      <c r="D2421" s="5" t="s">
        <v>69</v>
      </c>
      <c r="E2421" s="8">
        <v>1321780</v>
      </c>
      <c r="F2421" s="9" t="s">
        <v>1053</v>
      </c>
      <c r="G2421" s="8">
        <v>105742</v>
      </c>
      <c r="H2421" s="8">
        <f t="shared" si="154"/>
        <v>1427522</v>
      </c>
      <c r="I2421" s="5" t="s">
        <v>13</v>
      </c>
      <c r="J2421" s="5" t="s">
        <v>14</v>
      </c>
      <c r="K2421" s="4">
        <f t="shared" si="153"/>
        <v>45362</v>
      </c>
      <c r="L2421" s="14">
        <f>+VLOOKUP(B2421,'[1]TỔNG HỢP .'!E$2427:M$2481,9,0)</f>
        <v>-1427522</v>
      </c>
      <c r="M2421" s="14">
        <f t="shared" si="155"/>
        <v>0</v>
      </c>
      <c r="N2421" s="4" t="str">
        <f>+VLOOKUP(B2421,'[1]TỔNG HỢP .'!E$2427:M$2481,8,0)</f>
        <v>15.03.2024</v>
      </c>
      <c r="O2421" t="s">
        <v>1409</v>
      </c>
    </row>
    <row r="2422" spans="1:15" customFormat="1" hidden="1" x14ac:dyDescent="0.2">
      <c r="A2422" s="4">
        <v>45314</v>
      </c>
      <c r="B2422" s="5">
        <v>4337</v>
      </c>
      <c r="C2422" s="5" t="s">
        <v>1380</v>
      </c>
      <c r="D2422" s="5" t="s">
        <v>74</v>
      </c>
      <c r="E2422" s="8">
        <v>3268728</v>
      </c>
      <c r="F2422" s="9" t="s">
        <v>1053</v>
      </c>
      <c r="G2422" s="8">
        <v>261498</v>
      </c>
      <c r="H2422" s="8">
        <f t="shared" si="154"/>
        <v>3530226</v>
      </c>
      <c r="I2422" s="5" t="s">
        <v>13</v>
      </c>
      <c r="J2422" s="5" t="s">
        <v>14</v>
      </c>
      <c r="K2422" s="4">
        <f t="shared" si="153"/>
        <v>45362</v>
      </c>
      <c r="L2422" s="14">
        <f>+VLOOKUP(B2422,'[1]TỔNG HỢP .'!E$2427:M$2481,9,0)</f>
        <v>-3530226</v>
      </c>
      <c r="M2422" s="14">
        <f t="shared" si="155"/>
        <v>0</v>
      </c>
      <c r="N2422" s="4" t="str">
        <f>+VLOOKUP(B2422,'[1]TỔNG HỢP .'!E$2427:M$2481,8,0)</f>
        <v>15.03.2024</v>
      </c>
      <c r="O2422" t="s">
        <v>1409</v>
      </c>
    </row>
    <row r="2423" spans="1:15" customFormat="1" hidden="1" x14ac:dyDescent="0.2">
      <c r="A2423" s="4">
        <v>45314</v>
      </c>
      <c r="B2423" s="5">
        <v>4338</v>
      </c>
      <c r="C2423" s="5" t="s">
        <v>1380</v>
      </c>
      <c r="D2423" s="5" t="s">
        <v>180</v>
      </c>
      <c r="E2423" s="8">
        <v>3544260</v>
      </c>
      <c r="F2423" s="9" t="s">
        <v>1053</v>
      </c>
      <c r="G2423" s="8">
        <v>283541</v>
      </c>
      <c r="H2423" s="8">
        <f t="shared" si="154"/>
        <v>3827801</v>
      </c>
      <c r="I2423" s="5" t="s">
        <v>13</v>
      </c>
      <c r="J2423" s="5" t="s">
        <v>14</v>
      </c>
      <c r="K2423" s="4">
        <f t="shared" si="153"/>
        <v>45362</v>
      </c>
      <c r="L2423" s="14">
        <f>+VLOOKUP(B2423,'[1]TỔNG HỢP .'!E$2427:M$2481,9,0)</f>
        <v>-3827801</v>
      </c>
      <c r="M2423" s="14">
        <f t="shared" si="155"/>
        <v>0</v>
      </c>
      <c r="N2423" s="4" t="str">
        <f>+VLOOKUP(B2423,'[1]TỔNG HỢP .'!E$2427:M$2481,8,0)</f>
        <v>15.03.2024</v>
      </c>
      <c r="O2423" t="s">
        <v>1409</v>
      </c>
    </row>
    <row r="2424" spans="1:15" customFormat="1" hidden="1" x14ac:dyDescent="0.2">
      <c r="A2424" s="4">
        <v>45314</v>
      </c>
      <c r="B2424" s="5">
        <v>4339</v>
      </c>
      <c r="C2424" s="5" t="s">
        <v>1380</v>
      </c>
      <c r="D2424" s="5" t="s">
        <v>180</v>
      </c>
      <c r="E2424" s="8">
        <v>1003660</v>
      </c>
      <c r="F2424" s="9" t="s">
        <v>1053</v>
      </c>
      <c r="G2424" s="8">
        <v>80293</v>
      </c>
      <c r="H2424" s="8">
        <f t="shared" si="154"/>
        <v>1083953</v>
      </c>
      <c r="I2424" s="5" t="s">
        <v>13</v>
      </c>
      <c r="J2424" s="5" t="s">
        <v>14</v>
      </c>
      <c r="K2424" s="4">
        <f t="shared" si="153"/>
        <v>45362</v>
      </c>
      <c r="L2424" s="14">
        <f>+VLOOKUP(B2424,'[1]TỔNG HỢP .'!E$2427:M$2481,9,0)</f>
        <v>-1083953</v>
      </c>
      <c r="M2424" s="14">
        <f t="shared" si="155"/>
        <v>0</v>
      </c>
      <c r="N2424" s="4" t="str">
        <f>+VLOOKUP(B2424,'[1]TỔNG HỢP .'!E$2427:M$2481,8,0)</f>
        <v>15.03.2024</v>
      </c>
      <c r="O2424" t="s">
        <v>1409</v>
      </c>
    </row>
    <row r="2425" spans="1:15" customFormat="1" hidden="1" x14ac:dyDescent="0.2">
      <c r="A2425" s="4">
        <v>45314</v>
      </c>
      <c r="B2425" s="5">
        <v>4340</v>
      </c>
      <c r="C2425" s="5" t="s">
        <v>1380</v>
      </c>
      <c r="D2425" s="5" t="s">
        <v>100</v>
      </c>
      <c r="E2425" s="8">
        <v>66089</v>
      </c>
      <c r="F2425" s="9" t="s">
        <v>1053</v>
      </c>
      <c r="G2425" s="8">
        <v>5287</v>
      </c>
      <c r="H2425" s="8">
        <f t="shared" si="154"/>
        <v>71376</v>
      </c>
      <c r="I2425" s="5" t="s">
        <v>13</v>
      </c>
      <c r="J2425" s="5" t="s">
        <v>14</v>
      </c>
      <c r="K2425" s="4">
        <f t="shared" si="153"/>
        <v>45362</v>
      </c>
      <c r="L2425" s="14">
        <f>+VLOOKUP(B2425,'[1]TỔNG HỢP .'!E$2427:M$2481,9,0)</f>
        <v>-71376</v>
      </c>
      <c r="M2425" s="14">
        <f t="shared" si="155"/>
        <v>0</v>
      </c>
      <c r="N2425" s="4" t="str">
        <f>+VLOOKUP(B2425,'[1]TỔNG HỢP .'!E$2427:M$2481,8,0)</f>
        <v>15.03.2024</v>
      </c>
      <c r="O2425" t="s">
        <v>1409</v>
      </c>
    </row>
    <row r="2426" spans="1:15" customFormat="1" hidden="1" x14ac:dyDescent="0.2">
      <c r="A2426" s="4">
        <v>45314</v>
      </c>
      <c r="B2426" s="5">
        <v>4341</v>
      </c>
      <c r="C2426" s="5" t="s">
        <v>1380</v>
      </c>
      <c r="D2426" s="5" t="s">
        <v>1389</v>
      </c>
      <c r="E2426" s="8">
        <v>3899251</v>
      </c>
      <c r="F2426" s="9" t="s">
        <v>1053</v>
      </c>
      <c r="G2426" s="8">
        <v>311940</v>
      </c>
      <c r="H2426" s="8">
        <f t="shared" si="154"/>
        <v>4211191</v>
      </c>
      <c r="I2426" s="5" t="s">
        <v>13</v>
      </c>
      <c r="J2426" s="5" t="s">
        <v>14</v>
      </c>
      <c r="K2426" s="4">
        <f t="shared" si="153"/>
        <v>45362</v>
      </c>
      <c r="L2426" s="14">
        <f>+VLOOKUP(B2426,'[1]TỔNG HỢP .'!E$2427:M$2481,9,0)</f>
        <v>-4211191</v>
      </c>
      <c r="M2426" s="14">
        <f t="shared" si="155"/>
        <v>0</v>
      </c>
      <c r="N2426" s="4" t="str">
        <f>+VLOOKUP(B2426,'[1]TỔNG HỢP .'!E$2427:M$2481,8,0)</f>
        <v>15.03.2024</v>
      </c>
      <c r="O2426" t="s">
        <v>1409</v>
      </c>
    </row>
    <row r="2427" spans="1:15" customFormat="1" hidden="1" x14ac:dyDescent="0.2">
      <c r="A2427" s="4">
        <v>45314</v>
      </c>
      <c r="B2427" s="5">
        <v>4346</v>
      </c>
      <c r="C2427" s="5" t="s">
        <v>1380</v>
      </c>
      <c r="D2427" s="5" t="s">
        <v>286</v>
      </c>
      <c r="E2427" s="8">
        <v>1321780</v>
      </c>
      <c r="F2427" s="9" t="s">
        <v>1053</v>
      </c>
      <c r="G2427" s="8">
        <v>105742</v>
      </c>
      <c r="H2427" s="8">
        <f t="shared" si="154"/>
        <v>1427522</v>
      </c>
      <c r="I2427" s="5" t="s">
        <v>13</v>
      </c>
      <c r="J2427" s="5" t="s">
        <v>14</v>
      </c>
      <c r="K2427" s="4">
        <f t="shared" si="153"/>
        <v>45362</v>
      </c>
      <c r="L2427" s="14">
        <f>+VLOOKUP(B2427,'[1]TỔNG HỢP .'!E$2427:M$2481,9,0)</f>
        <v>-1427522</v>
      </c>
      <c r="M2427" s="14">
        <f t="shared" si="155"/>
        <v>0</v>
      </c>
      <c r="N2427" s="4" t="str">
        <f>+VLOOKUP(B2427,'[1]TỔNG HỢP .'!E$2427:M$2481,8,0)</f>
        <v>15.03.2024</v>
      </c>
      <c r="O2427" t="s">
        <v>1409</v>
      </c>
    </row>
    <row r="2428" spans="1:15" customFormat="1" hidden="1" x14ac:dyDescent="0.2">
      <c r="A2428" s="4">
        <v>45315</v>
      </c>
      <c r="B2428" s="5">
        <v>4414</v>
      </c>
      <c r="C2428" s="5" t="s">
        <v>1380</v>
      </c>
      <c r="D2428" s="5" t="s">
        <v>123</v>
      </c>
      <c r="E2428" s="8">
        <v>614732</v>
      </c>
      <c r="F2428" s="9" t="s">
        <v>1053</v>
      </c>
      <c r="G2428" s="8">
        <v>49179</v>
      </c>
      <c r="H2428" s="8">
        <f t="shared" si="154"/>
        <v>663911</v>
      </c>
      <c r="I2428" s="5" t="s">
        <v>13</v>
      </c>
      <c r="J2428" s="5" t="s">
        <v>14</v>
      </c>
      <c r="K2428" s="4">
        <f t="shared" si="153"/>
        <v>45363</v>
      </c>
      <c r="L2428" s="14">
        <f>+VLOOKUP(B2428,'[1]TỔNG HỢP .'!E$2427:M$2481,9,0)</f>
        <v>-663911</v>
      </c>
      <c r="M2428" s="14">
        <f t="shared" si="155"/>
        <v>0</v>
      </c>
      <c r="N2428" s="4" t="str">
        <f>+VLOOKUP(B2428,'[1]TỔNG HỢP .'!E$2427:M$2481,8,0)</f>
        <v>15.03.2024</v>
      </c>
      <c r="O2428" t="s">
        <v>1409</v>
      </c>
    </row>
    <row r="2429" spans="1:15" customFormat="1" hidden="1" x14ac:dyDescent="0.2">
      <c r="A2429" s="4">
        <v>45315</v>
      </c>
      <c r="B2429" s="5">
        <v>4415</v>
      </c>
      <c r="C2429" s="5" t="s">
        <v>1380</v>
      </c>
      <c r="D2429" s="5" t="s">
        <v>80</v>
      </c>
      <c r="E2429" s="8">
        <v>1110580</v>
      </c>
      <c r="F2429" s="9" t="s">
        <v>1053</v>
      </c>
      <c r="G2429" s="8">
        <v>88846</v>
      </c>
      <c r="H2429" s="8">
        <f t="shared" si="154"/>
        <v>1199426</v>
      </c>
      <c r="I2429" s="5" t="s">
        <v>13</v>
      </c>
      <c r="J2429" s="5" t="s">
        <v>14</v>
      </c>
      <c r="K2429" s="4">
        <f t="shared" si="153"/>
        <v>45363</v>
      </c>
      <c r="L2429" s="14">
        <f>+VLOOKUP(B2429,'[1]TỔNG HỢP .'!E$2427:M$2481,9,0)</f>
        <v>-1199426</v>
      </c>
      <c r="M2429" s="14">
        <f t="shared" si="155"/>
        <v>0</v>
      </c>
      <c r="N2429" s="4" t="str">
        <f>+VLOOKUP(B2429,'[1]TỔNG HỢP .'!E$2427:M$2481,8,0)</f>
        <v>15.03.2024</v>
      </c>
      <c r="O2429" t="s">
        <v>1409</v>
      </c>
    </row>
    <row r="2430" spans="1:15" customFormat="1" hidden="1" x14ac:dyDescent="0.2">
      <c r="A2430" s="4">
        <v>45315</v>
      </c>
      <c r="B2430" s="5">
        <v>4416</v>
      </c>
      <c r="C2430" s="5" t="s">
        <v>1380</v>
      </c>
      <c r="D2430" s="5" t="s">
        <v>188</v>
      </c>
      <c r="E2430" s="8">
        <v>5753632</v>
      </c>
      <c r="F2430" s="9" t="s">
        <v>1053</v>
      </c>
      <c r="G2430" s="8">
        <v>460291</v>
      </c>
      <c r="H2430" s="8">
        <f t="shared" si="154"/>
        <v>6213923</v>
      </c>
      <c r="I2430" s="5" t="s">
        <v>13</v>
      </c>
      <c r="J2430" s="5" t="s">
        <v>14</v>
      </c>
      <c r="K2430" s="4">
        <f t="shared" si="153"/>
        <v>45363</v>
      </c>
      <c r="L2430" s="14">
        <f>+VLOOKUP(B2430,'[1]TỔNG HỢP .'!E$2427:M$2481,9,0)</f>
        <v>-6213923</v>
      </c>
      <c r="M2430" s="14">
        <f t="shared" si="155"/>
        <v>0</v>
      </c>
      <c r="N2430" s="4" t="str">
        <f>+VLOOKUP(B2430,'[1]TỔNG HỢP .'!E$2427:M$2481,8,0)</f>
        <v>15.03.2024</v>
      </c>
      <c r="O2430" t="s">
        <v>1409</v>
      </c>
    </row>
    <row r="2431" spans="1:15" customFormat="1" hidden="1" x14ac:dyDescent="0.2">
      <c r="A2431" s="4">
        <v>45315</v>
      </c>
      <c r="B2431" s="5">
        <v>4417</v>
      </c>
      <c r="C2431" s="5" t="s">
        <v>1380</v>
      </c>
      <c r="D2431" s="5" t="s">
        <v>123</v>
      </c>
      <c r="E2431" s="8">
        <v>4673640</v>
      </c>
      <c r="F2431" s="9" t="s">
        <v>1053</v>
      </c>
      <c r="G2431" s="8">
        <v>373891</v>
      </c>
      <c r="H2431" s="8">
        <f t="shared" si="154"/>
        <v>5047531</v>
      </c>
      <c r="I2431" s="5" t="s">
        <v>13</v>
      </c>
      <c r="J2431" s="5" t="s">
        <v>14</v>
      </c>
      <c r="K2431" s="4">
        <f t="shared" si="153"/>
        <v>45363</v>
      </c>
      <c r="L2431" s="14">
        <f>+VLOOKUP(B2431,'[1]TỔNG HỢP .'!E$2427:M$2481,9,0)</f>
        <v>-5047531</v>
      </c>
      <c r="M2431" s="14">
        <f t="shared" si="155"/>
        <v>0</v>
      </c>
      <c r="N2431" s="4" t="str">
        <f>+VLOOKUP(B2431,'[1]TỔNG HỢP .'!E$2427:M$2481,8,0)</f>
        <v>15.03.2024</v>
      </c>
      <c r="O2431" t="s">
        <v>1409</v>
      </c>
    </row>
    <row r="2432" spans="1:15" customFormat="1" hidden="1" x14ac:dyDescent="0.2">
      <c r="A2432" s="4">
        <v>45315</v>
      </c>
      <c r="B2432" s="5">
        <v>4418</v>
      </c>
      <c r="C2432" s="5" t="s">
        <v>1380</v>
      </c>
      <c r="D2432" s="5" t="s">
        <v>188</v>
      </c>
      <c r="E2432" s="8">
        <v>1110580</v>
      </c>
      <c r="F2432" s="9" t="s">
        <v>1053</v>
      </c>
      <c r="G2432" s="8">
        <v>88846</v>
      </c>
      <c r="H2432" s="8">
        <f t="shared" si="154"/>
        <v>1199426</v>
      </c>
      <c r="I2432" s="5" t="s">
        <v>13</v>
      </c>
      <c r="J2432" s="5" t="s">
        <v>14</v>
      </c>
      <c r="K2432" s="4">
        <f t="shared" si="153"/>
        <v>45363</v>
      </c>
      <c r="L2432" s="14">
        <f>+VLOOKUP(B2432,'[1]TỔNG HỢP .'!E$2427:M$2481,9,0)</f>
        <v>-1199426</v>
      </c>
      <c r="M2432" s="14">
        <f t="shared" si="155"/>
        <v>0</v>
      </c>
      <c r="N2432" s="4" t="str">
        <f>+VLOOKUP(B2432,'[1]TỔNG HỢP .'!E$2427:M$2481,8,0)</f>
        <v>15.03.2024</v>
      </c>
      <c r="O2432" t="s">
        <v>1409</v>
      </c>
    </row>
    <row r="2433" spans="1:15" customFormat="1" hidden="1" x14ac:dyDescent="0.2">
      <c r="A2433" s="4">
        <v>45315</v>
      </c>
      <c r="B2433" s="5">
        <v>4419</v>
      </c>
      <c r="C2433" s="5" t="s">
        <v>1380</v>
      </c>
      <c r="D2433" s="5" t="s">
        <v>387</v>
      </c>
      <c r="E2433" s="8">
        <v>602196</v>
      </c>
      <c r="F2433" s="9" t="s">
        <v>1053</v>
      </c>
      <c r="G2433" s="8">
        <v>48176</v>
      </c>
      <c r="H2433" s="8">
        <f t="shared" si="154"/>
        <v>650372</v>
      </c>
      <c r="I2433" s="5" t="s">
        <v>13</v>
      </c>
      <c r="J2433" s="5" t="s">
        <v>14</v>
      </c>
      <c r="K2433" s="4">
        <f t="shared" si="153"/>
        <v>45363</v>
      </c>
      <c r="L2433" s="14">
        <f>+VLOOKUP(B2433,'[1]TỔNG HỢP .'!E$2482:N$2582,10,0)</f>
        <v>-650372</v>
      </c>
      <c r="M2433" s="14">
        <f t="shared" si="155"/>
        <v>0</v>
      </c>
      <c r="N2433" s="4" t="str">
        <f>+VLOOKUP(B2433,'[1]TỔNG HỢP .'!E$2482:N$2582,8,0)</f>
        <v>05.04.2024</v>
      </c>
      <c r="O2433" t="s">
        <v>1427</v>
      </c>
    </row>
    <row r="2434" spans="1:15" customFormat="1" hidden="1" x14ac:dyDescent="0.2">
      <c r="A2434" s="4">
        <v>45315</v>
      </c>
      <c r="B2434" s="5">
        <v>4420</v>
      </c>
      <c r="C2434" s="5" t="s">
        <v>1380</v>
      </c>
      <c r="D2434" s="5" t="s">
        <v>87</v>
      </c>
      <c r="E2434" s="8">
        <v>9718200</v>
      </c>
      <c r="F2434" s="9" t="s">
        <v>1053</v>
      </c>
      <c r="G2434" s="8">
        <v>777456</v>
      </c>
      <c r="H2434" s="8">
        <f t="shared" si="154"/>
        <v>10495656</v>
      </c>
      <c r="I2434" s="5" t="s">
        <v>13</v>
      </c>
      <c r="J2434" s="5" t="s">
        <v>14</v>
      </c>
      <c r="K2434" s="4">
        <f t="shared" si="153"/>
        <v>45363</v>
      </c>
      <c r="L2434" s="14">
        <f>+VLOOKUP(B2434,'[1]TỔNG HỢP .'!E$2427:M$2481,9,0)</f>
        <v>-10495656</v>
      </c>
      <c r="M2434" s="14">
        <f t="shared" si="155"/>
        <v>0</v>
      </c>
      <c r="N2434" s="4" t="str">
        <f>+VLOOKUP(B2434,'[1]TỔNG HỢP .'!E$2427:M$2481,8,0)</f>
        <v>15.03.2024</v>
      </c>
      <c r="O2434" t="s">
        <v>1409</v>
      </c>
    </row>
    <row r="2435" spans="1:15" customFormat="1" hidden="1" x14ac:dyDescent="0.2">
      <c r="A2435" s="4">
        <v>45315</v>
      </c>
      <c r="B2435" s="5">
        <v>4421</v>
      </c>
      <c r="C2435" s="5" t="s">
        <v>1380</v>
      </c>
      <c r="D2435" s="5" t="s">
        <v>90</v>
      </c>
      <c r="E2435" s="8">
        <v>3028292</v>
      </c>
      <c r="F2435" s="9" t="s">
        <v>1053</v>
      </c>
      <c r="G2435" s="8">
        <v>242263</v>
      </c>
      <c r="H2435" s="8">
        <f t="shared" si="154"/>
        <v>3270555</v>
      </c>
      <c r="I2435" s="5" t="s">
        <v>13</v>
      </c>
      <c r="J2435" s="5" t="s">
        <v>14</v>
      </c>
      <c r="K2435" s="4">
        <f t="shared" si="153"/>
        <v>45363</v>
      </c>
      <c r="L2435" s="14">
        <f>+VLOOKUP(B2435,'[1]TỔNG HỢP .'!E$2427:M$2481,9,0)</f>
        <v>-3270555</v>
      </c>
      <c r="M2435" s="14">
        <f t="shared" si="155"/>
        <v>0</v>
      </c>
      <c r="N2435" s="4" t="str">
        <f>+VLOOKUP(B2435,'[1]TỔNG HỢP .'!E$2427:M$2481,8,0)</f>
        <v>15.03.2024</v>
      </c>
      <c r="O2435" t="s">
        <v>1409</v>
      </c>
    </row>
    <row r="2436" spans="1:15" customFormat="1" hidden="1" x14ac:dyDescent="0.2">
      <c r="A2436" s="4">
        <v>45315</v>
      </c>
      <c r="B2436" s="5">
        <v>4446</v>
      </c>
      <c r="C2436" s="5" t="s">
        <v>1380</v>
      </c>
      <c r="D2436" s="5" t="s">
        <v>83</v>
      </c>
      <c r="E2436" s="8">
        <v>1321780</v>
      </c>
      <c r="F2436" s="9" t="s">
        <v>1053</v>
      </c>
      <c r="G2436" s="8">
        <v>105742</v>
      </c>
      <c r="H2436" s="8">
        <f t="shared" si="154"/>
        <v>1427522</v>
      </c>
      <c r="I2436" s="5" t="s">
        <v>13</v>
      </c>
      <c r="J2436" s="5" t="s">
        <v>14</v>
      </c>
      <c r="K2436" s="4">
        <f t="shared" si="153"/>
        <v>45363</v>
      </c>
      <c r="L2436" s="14">
        <f>+VLOOKUP(B2436,'[1]TỔNG HỢP .'!E$2427:M$2481,9,0)</f>
        <v>-1427522</v>
      </c>
      <c r="M2436" s="14">
        <f t="shared" si="155"/>
        <v>0</v>
      </c>
      <c r="N2436" s="4" t="str">
        <f>+VLOOKUP(B2436,'[1]TỔNG HỢP .'!E$2427:M$2481,8,0)</f>
        <v>15.03.2024</v>
      </c>
      <c r="O2436" t="s">
        <v>1409</v>
      </c>
    </row>
    <row r="2437" spans="1:15" customFormat="1" hidden="1" x14ac:dyDescent="0.2">
      <c r="A2437" s="4">
        <v>45315</v>
      </c>
      <c r="B2437" s="5">
        <v>4449</v>
      </c>
      <c r="C2437" s="5" t="s">
        <v>1380</v>
      </c>
      <c r="D2437" s="5" t="s">
        <v>131</v>
      </c>
      <c r="E2437" s="8">
        <v>1522512</v>
      </c>
      <c r="F2437" s="9" t="s">
        <v>1053</v>
      </c>
      <c r="G2437" s="8">
        <v>121801</v>
      </c>
      <c r="H2437" s="8">
        <f t="shared" si="154"/>
        <v>1644313</v>
      </c>
      <c r="I2437" s="5" t="s">
        <v>13</v>
      </c>
      <c r="J2437" s="5" t="s">
        <v>14</v>
      </c>
      <c r="K2437" s="4">
        <f t="shared" si="153"/>
        <v>45363</v>
      </c>
      <c r="L2437" s="14">
        <f>+VLOOKUP(B2437,'[1]TỔNG HỢP .'!E$2427:M$2481,9,0)</f>
        <v>-1644313</v>
      </c>
      <c r="M2437" s="14">
        <f t="shared" si="155"/>
        <v>0</v>
      </c>
      <c r="N2437" s="4" t="str">
        <f>+VLOOKUP(B2437,'[1]TỔNG HỢP .'!E$2427:M$2481,8,0)</f>
        <v>15.03.2024</v>
      </c>
      <c r="O2437" t="s">
        <v>1409</v>
      </c>
    </row>
    <row r="2438" spans="1:15" customFormat="1" hidden="1" x14ac:dyDescent="0.2">
      <c r="A2438" s="4">
        <v>45315</v>
      </c>
      <c r="B2438" s="5">
        <v>4458</v>
      </c>
      <c r="C2438" s="5" t="s">
        <v>1380</v>
      </c>
      <c r="D2438" s="5" t="s">
        <v>197</v>
      </c>
      <c r="E2438" s="8">
        <v>3944404</v>
      </c>
      <c r="F2438" s="9" t="s">
        <v>1053</v>
      </c>
      <c r="G2438" s="8">
        <v>315552</v>
      </c>
      <c r="H2438" s="8">
        <f t="shared" si="154"/>
        <v>4259956</v>
      </c>
      <c r="I2438" s="5" t="s">
        <v>13</v>
      </c>
      <c r="J2438" s="5" t="s">
        <v>14</v>
      </c>
      <c r="K2438" s="4">
        <f t="shared" ref="K2438:K2497" si="156">48+A2438</f>
        <v>45363</v>
      </c>
      <c r="L2438" s="14">
        <f>+VLOOKUP(B2438,'[1]TỔNG HỢP .'!E$2427:M$2481,9,0)</f>
        <v>-4259956</v>
      </c>
      <c r="M2438" s="14">
        <f t="shared" si="155"/>
        <v>0</v>
      </c>
      <c r="N2438" s="4" t="str">
        <f>+VLOOKUP(B2438,'[1]TỔNG HỢP .'!E$2427:M$2481,8,0)</f>
        <v>15.03.2024</v>
      </c>
      <c r="O2438" t="s">
        <v>1409</v>
      </c>
    </row>
    <row r="2439" spans="1:15" customFormat="1" hidden="1" x14ac:dyDescent="0.2">
      <c r="A2439" s="4">
        <v>45315</v>
      </c>
      <c r="B2439" s="5">
        <v>4511</v>
      </c>
      <c r="C2439" s="5" t="s">
        <v>1380</v>
      </c>
      <c r="D2439" s="5" t="s">
        <v>1305</v>
      </c>
      <c r="E2439" s="8">
        <v>18919092</v>
      </c>
      <c r="F2439" s="9" t="s">
        <v>1053</v>
      </c>
      <c r="G2439" s="8">
        <v>1513527</v>
      </c>
      <c r="H2439" s="8">
        <f t="shared" ref="H2439:H2497" si="157">+E2439+G2439</f>
        <v>20432619</v>
      </c>
      <c r="I2439" s="5" t="s">
        <v>13</v>
      </c>
      <c r="J2439" s="5" t="s">
        <v>14</v>
      </c>
      <c r="K2439" s="4">
        <f t="shared" si="156"/>
        <v>45363</v>
      </c>
      <c r="L2439" s="14">
        <f>+VLOOKUP(B2439,'[1]TỔNG HỢP .'!E$2427:M$2481,9,0)</f>
        <v>-20432619</v>
      </c>
      <c r="M2439" s="14">
        <f t="shared" si="155"/>
        <v>0</v>
      </c>
      <c r="N2439" s="4" t="str">
        <f>+VLOOKUP(B2439,'[1]TỔNG HỢP .'!E$2427:M$2481,8,0)</f>
        <v>15.03.2024</v>
      </c>
      <c r="O2439" t="s">
        <v>1409</v>
      </c>
    </row>
    <row r="2440" spans="1:15" customFormat="1" hidden="1" x14ac:dyDescent="0.2">
      <c r="A2440" s="4">
        <v>45315</v>
      </c>
      <c r="B2440" s="5">
        <v>4512</v>
      </c>
      <c r="C2440" s="5" t="s">
        <v>1380</v>
      </c>
      <c r="D2440" s="5" t="s">
        <v>1320</v>
      </c>
      <c r="E2440" s="8">
        <v>2831732</v>
      </c>
      <c r="F2440" s="9" t="s">
        <v>1053</v>
      </c>
      <c r="G2440" s="8">
        <v>226539</v>
      </c>
      <c r="H2440" s="8">
        <f t="shared" si="157"/>
        <v>3058271</v>
      </c>
      <c r="I2440" s="5" t="s">
        <v>13</v>
      </c>
      <c r="J2440" s="5" t="s">
        <v>14</v>
      </c>
      <c r="K2440" s="4">
        <f t="shared" si="156"/>
        <v>45363</v>
      </c>
      <c r="L2440" s="14">
        <f>+VLOOKUP(B2440,'[1]TỔNG HỢP .'!E$2427:M$2481,9,0)</f>
        <v>-3058271</v>
      </c>
      <c r="M2440" s="14">
        <f t="shared" si="155"/>
        <v>0</v>
      </c>
      <c r="N2440" s="4" t="str">
        <f>+VLOOKUP(B2440,'[1]TỔNG HỢP .'!E$2427:M$2481,8,0)</f>
        <v>15.03.2024</v>
      </c>
      <c r="O2440" t="s">
        <v>1409</v>
      </c>
    </row>
    <row r="2441" spans="1:15" customFormat="1" hidden="1" x14ac:dyDescent="0.2">
      <c r="A2441" s="4">
        <v>45315</v>
      </c>
      <c r="B2441" s="5">
        <v>4513</v>
      </c>
      <c r="C2441" s="5" t="s">
        <v>1380</v>
      </c>
      <c r="D2441" s="5" t="s">
        <v>1311</v>
      </c>
      <c r="E2441" s="8">
        <v>2835144</v>
      </c>
      <c r="F2441" s="9" t="s">
        <v>1053</v>
      </c>
      <c r="G2441" s="8">
        <v>226812</v>
      </c>
      <c r="H2441" s="8">
        <f t="shared" si="157"/>
        <v>3061956</v>
      </c>
      <c r="I2441" s="5" t="s">
        <v>13</v>
      </c>
      <c r="J2441" s="5" t="s">
        <v>14</v>
      </c>
      <c r="K2441" s="4">
        <f t="shared" si="156"/>
        <v>45363</v>
      </c>
      <c r="L2441" s="14">
        <f>+VLOOKUP(B2441,'[1]TỔNG HỢP .'!E$2427:M$2481,9,0)</f>
        <v>-3061956</v>
      </c>
      <c r="M2441" s="14">
        <f t="shared" si="155"/>
        <v>0</v>
      </c>
      <c r="N2441" s="4" t="str">
        <f>+VLOOKUP(B2441,'[1]TỔNG HỢP .'!E$2427:M$2481,8,0)</f>
        <v>15.03.2024</v>
      </c>
      <c r="O2441" t="s">
        <v>1409</v>
      </c>
    </row>
    <row r="2442" spans="1:15" customFormat="1" hidden="1" x14ac:dyDescent="0.2">
      <c r="A2442" s="4">
        <v>45316</v>
      </c>
      <c r="B2442" s="5">
        <v>5661</v>
      </c>
      <c r="C2442" s="5" t="s">
        <v>1380</v>
      </c>
      <c r="D2442" s="5" t="s">
        <v>1314</v>
      </c>
      <c r="E2442" s="8">
        <v>1321780</v>
      </c>
      <c r="F2442" s="9" t="s">
        <v>1053</v>
      </c>
      <c r="G2442" s="8">
        <v>105742</v>
      </c>
      <c r="H2442" s="8">
        <f t="shared" si="157"/>
        <v>1427522</v>
      </c>
      <c r="I2442" s="5" t="s">
        <v>13</v>
      </c>
      <c r="J2442" s="5" t="s">
        <v>14</v>
      </c>
      <c r="K2442" s="4">
        <f t="shared" si="156"/>
        <v>45364</v>
      </c>
      <c r="L2442" s="14">
        <f>+VLOOKUP(B2442,'[1]TỔNG HỢP .'!E$2427:M$2481,9,0)</f>
        <v>-1427522</v>
      </c>
      <c r="M2442" s="14">
        <f t="shared" si="155"/>
        <v>0</v>
      </c>
      <c r="N2442" s="4" t="str">
        <f>+VLOOKUP(B2442,'[1]TỔNG HỢP .'!E$2427:M$2481,8,0)</f>
        <v>15.03.2024</v>
      </c>
      <c r="O2442" t="s">
        <v>1409</v>
      </c>
    </row>
    <row r="2443" spans="1:15" customFormat="1" hidden="1" x14ac:dyDescent="0.2">
      <c r="A2443" s="4">
        <v>45316</v>
      </c>
      <c r="B2443" s="5">
        <v>5662</v>
      </c>
      <c r="C2443" s="5" t="s">
        <v>1380</v>
      </c>
      <c r="D2443" s="5" t="s">
        <v>1314</v>
      </c>
      <c r="E2443" s="8">
        <v>3742900</v>
      </c>
      <c r="F2443" s="9" t="s">
        <v>1053</v>
      </c>
      <c r="G2443" s="8">
        <v>299432</v>
      </c>
      <c r="H2443" s="8">
        <f t="shared" si="157"/>
        <v>4042332</v>
      </c>
      <c r="I2443" s="5" t="s">
        <v>13</v>
      </c>
      <c r="J2443" s="5" t="s">
        <v>14</v>
      </c>
      <c r="K2443" s="4">
        <f t="shared" si="156"/>
        <v>45364</v>
      </c>
      <c r="L2443" s="14">
        <f>+VLOOKUP(B2443,'[1]TỔNG HỢP .'!E$2427:M$2481,9,0)</f>
        <v>-4042332</v>
      </c>
      <c r="M2443" s="14">
        <f t="shared" si="155"/>
        <v>0</v>
      </c>
      <c r="N2443" s="4" t="str">
        <f>+VLOOKUP(B2443,'[1]TỔNG HỢP .'!E$2427:M$2481,8,0)</f>
        <v>15.03.2024</v>
      </c>
      <c r="O2443" t="s">
        <v>1409</v>
      </c>
    </row>
    <row r="2444" spans="1:15" customFormat="1" hidden="1" x14ac:dyDescent="0.2">
      <c r="A2444" s="4">
        <v>45316</v>
      </c>
      <c r="B2444" s="5">
        <v>5663</v>
      </c>
      <c r="C2444" s="5" t="s">
        <v>1380</v>
      </c>
      <c r="D2444" s="5" t="s">
        <v>1311</v>
      </c>
      <c r="E2444" s="8">
        <v>2631000</v>
      </c>
      <c r="F2444" s="9" t="s">
        <v>1053</v>
      </c>
      <c r="G2444" s="8">
        <v>210480</v>
      </c>
      <c r="H2444" s="8">
        <f t="shared" si="157"/>
        <v>2841480</v>
      </c>
      <c r="I2444" s="5" t="s">
        <v>13</v>
      </c>
      <c r="J2444" s="5" t="s">
        <v>14</v>
      </c>
      <c r="K2444" s="4">
        <f t="shared" si="156"/>
        <v>45364</v>
      </c>
      <c r="L2444" s="14">
        <f>+VLOOKUP(B2444,'[1]TỔNG HỢP .'!E$2427:M$2481,9,0)</f>
        <v>-2841480</v>
      </c>
      <c r="M2444" s="14">
        <f t="shared" si="155"/>
        <v>0</v>
      </c>
      <c r="N2444" s="4" t="str">
        <f>+VLOOKUP(B2444,'[1]TỔNG HỢP .'!E$2427:M$2481,8,0)</f>
        <v>15.03.2024</v>
      </c>
      <c r="O2444" t="s">
        <v>1409</v>
      </c>
    </row>
    <row r="2445" spans="1:15" customFormat="1" hidden="1" x14ac:dyDescent="0.2">
      <c r="A2445" s="4">
        <v>45316</v>
      </c>
      <c r="B2445" s="5">
        <v>5664</v>
      </c>
      <c r="C2445" s="5" t="s">
        <v>1380</v>
      </c>
      <c r="D2445" s="5" t="s">
        <v>1306</v>
      </c>
      <c r="E2445" s="8">
        <v>13863020</v>
      </c>
      <c r="F2445" s="9" t="s">
        <v>1053</v>
      </c>
      <c r="G2445" s="8">
        <v>1109042</v>
      </c>
      <c r="H2445" s="8">
        <f t="shared" si="157"/>
        <v>14972062</v>
      </c>
      <c r="I2445" s="5" t="s">
        <v>13</v>
      </c>
      <c r="J2445" s="5" t="s">
        <v>14</v>
      </c>
      <c r="K2445" s="4">
        <f t="shared" si="156"/>
        <v>45364</v>
      </c>
      <c r="L2445" s="14">
        <f>+VLOOKUP(B2445,'[1]TỔNG HỢP .'!E$2427:M$2481,9,0)</f>
        <v>-14972062</v>
      </c>
      <c r="M2445" s="14">
        <f t="shared" si="155"/>
        <v>0</v>
      </c>
      <c r="N2445" s="4" t="str">
        <f>+VLOOKUP(B2445,'[1]TỔNG HỢP .'!E$2427:M$2481,8,0)</f>
        <v>15.03.2024</v>
      </c>
      <c r="O2445" t="s">
        <v>1409</v>
      </c>
    </row>
    <row r="2446" spans="1:15" customFormat="1" hidden="1" x14ac:dyDescent="0.2">
      <c r="A2446" s="4">
        <v>45316</v>
      </c>
      <c r="B2446" s="5">
        <v>5665</v>
      </c>
      <c r="C2446" s="5" t="s">
        <v>1380</v>
      </c>
      <c r="D2446" s="5" t="s">
        <v>1309</v>
      </c>
      <c r="E2446" s="8">
        <v>1894684</v>
      </c>
      <c r="F2446" s="9" t="s">
        <v>1053</v>
      </c>
      <c r="G2446" s="8">
        <v>151575</v>
      </c>
      <c r="H2446" s="8">
        <f t="shared" si="157"/>
        <v>2046259</v>
      </c>
      <c r="I2446" s="5" t="s">
        <v>13</v>
      </c>
      <c r="J2446" s="5" t="s">
        <v>14</v>
      </c>
      <c r="K2446" s="4">
        <f t="shared" si="156"/>
        <v>45364</v>
      </c>
      <c r="L2446" s="14">
        <f>+VLOOKUP(B2446,'[1]TỔNG HỢP .'!E$2427:M$2481,9,0)</f>
        <v>-2046259</v>
      </c>
      <c r="M2446" s="14">
        <f t="shared" si="155"/>
        <v>0</v>
      </c>
      <c r="N2446" s="4" t="str">
        <f>+VLOOKUP(B2446,'[1]TỔNG HỢP .'!E$2427:M$2481,8,0)</f>
        <v>15.03.2024</v>
      </c>
      <c r="O2446" t="s">
        <v>1409</v>
      </c>
    </row>
    <row r="2447" spans="1:15" customFormat="1" hidden="1" x14ac:dyDescent="0.2">
      <c r="A2447" s="4">
        <v>45316</v>
      </c>
      <c r="B2447" s="5">
        <v>5666</v>
      </c>
      <c r="C2447" s="5" t="s">
        <v>1380</v>
      </c>
      <c r="D2447" s="5" t="s">
        <v>94</v>
      </c>
      <c r="E2447" s="8">
        <v>11105800</v>
      </c>
      <c r="F2447" s="9" t="s">
        <v>1053</v>
      </c>
      <c r="G2447" s="8">
        <v>888464</v>
      </c>
      <c r="H2447" s="8">
        <f t="shared" si="157"/>
        <v>11994264</v>
      </c>
      <c r="I2447" s="5" t="s">
        <v>13</v>
      </c>
      <c r="J2447" s="5" t="s">
        <v>14</v>
      </c>
      <c r="K2447" s="4">
        <f t="shared" si="156"/>
        <v>45364</v>
      </c>
      <c r="L2447" s="14">
        <f>+VLOOKUP(B2447,'[1]TỔNG HỢP .'!E$2427:M$2481,9,0)</f>
        <v>-11994264</v>
      </c>
      <c r="M2447" s="14">
        <f t="shared" si="155"/>
        <v>0</v>
      </c>
      <c r="N2447" s="4" t="str">
        <f>+VLOOKUP(B2447,'[1]TỔNG HỢP .'!E$2427:M$2481,8,0)</f>
        <v>15.03.2024</v>
      </c>
      <c r="O2447" t="s">
        <v>1409</v>
      </c>
    </row>
    <row r="2448" spans="1:15" customFormat="1" hidden="1" x14ac:dyDescent="0.2">
      <c r="A2448" s="4">
        <v>45316</v>
      </c>
      <c r="B2448" s="5">
        <v>5668</v>
      </c>
      <c r="C2448" s="5" t="s">
        <v>1380</v>
      </c>
      <c r="D2448" s="5" t="s">
        <v>100</v>
      </c>
      <c r="E2448" s="8">
        <v>2643560</v>
      </c>
      <c r="F2448" s="9" t="s">
        <v>1053</v>
      </c>
      <c r="G2448" s="8">
        <v>211485</v>
      </c>
      <c r="H2448" s="8">
        <f t="shared" si="157"/>
        <v>2855045</v>
      </c>
      <c r="I2448" s="5" t="s">
        <v>13</v>
      </c>
      <c r="J2448" s="5" t="s">
        <v>14</v>
      </c>
      <c r="K2448" s="4">
        <f t="shared" si="156"/>
        <v>45364</v>
      </c>
      <c r="L2448" s="14">
        <f>+VLOOKUP(B2448,'[1]TỔNG HỢP .'!E$2427:M$2481,9,0)</f>
        <v>-2855045</v>
      </c>
      <c r="M2448" s="14">
        <f t="shared" si="155"/>
        <v>0</v>
      </c>
      <c r="N2448" s="4" t="str">
        <f>+VLOOKUP(B2448,'[1]TỔNG HỢP .'!E$2427:M$2481,8,0)</f>
        <v>15.03.2024</v>
      </c>
      <c r="O2448" t="s">
        <v>1409</v>
      </c>
    </row>
    <row r="2449" spans="1:15" customFormat="1" hidden="1" x14ac:dyDescent="0.2">
      <c r="A2449" s="4">
        <v>45316</v>
      </c>
      <c r="B2449" s="5">
        <v>5669</v>
      </c>
      <c r="C2449" s="5" t="s">
        <v>1380</v>
      </c>
      <c r="D2449" s="5" t="s">
        <v>54</v>
      </c>
      <c r="E2449" s="8">
        <v>2432360</v>
      </c>
      <c r="F2449" s="9" t="s">
        <v>1053</v>
      </c>
      <c r="G2449" s="8">
        <v>194589</v>
      </c>
      <c r="H2449" s="8">
        <f t="shared" si="157"/>
        <v>2626949</v>
      </c>
      <c r="I2449" s="5" t="s">
        <v>13</v>
      </c>
      <c r="J2449" s="5" t="s">
        <v>14</v>
      </c>
      <c r="K2449" s="4">
        <f t="shared" si="156"/>
        <v>45364</v>
      </c>
      <c r="L2449" s="14">
        <f>+VLOOKUP(B2449,'[1]TỔNG HỢP .'!E$2427:M$2481,9,0)</f>
        <v>-2626949</v>
      </c>
      <c r="M2449" s="14">
        <f t="shared" si="155"/>
        <v>0</v>
      </c>
      <c r="N2449" s="4" t="str">
        <f>+VLOOKUP(B2449,'[1]TỔNG HỢP .'!E$2427:M$2481,8,0)</f>
        <v>15.03.2024</v>
      </c>
      <c r="O2449" t="s">
        <v>1409</v>
      </c>
    </row>
    <row r="2450" spans="1:15" customFormat="1" hidden="1" x14ac:dyDescent="0.2">
      <c r="A2450" s="4">
        <v>45316</v>
      </c>
      <c r="B2450" s="5">
        <v>5670</v>
      </c>
      <c r="C2450" s="5" t="s">
        <v>1380</v>
      </c>
      <c r="D2450" s="5" t="s">
        <v>57</v>
      </c>
      <c r="E2450" s="8">
        <v>1110580</v>
      </c>
      <c r="F2450" s="9" t="s">
        <v>1053</v>
      </c>
      <c r="G2450" s="8">
        <v>88846</v>
      </c>
      <c r="H2450" s="8">
        <f t="shared" si="157"/>
        <v>1199426</v>
      </c>
      <c r="I2450" s="5" t="s">
        <v>13</v>
      </c>
      <c r="J2450" s="5" t="s">
        <v>14</v>
      </c>
      <c r="K2450" s="4">
        <f t="shared" si="156"/>
        <v>45364</v>
      </c>
      <c r="L2450" s="14">
        <f>+VLOOKUP(B2450,'[1]TỔNG HỢP .'!E$2427:M$2481,9,0)</f>
        <v>-1199426</v>
      </c>
      <c r="M2450" s="14">
        <f t="shared" si="155"/>
        <v>0</v>
      </c>
      <c r="N2450" s="4" t="str">
        <f>+VLOOKUP(B2450,'[1]TỔNG HỢP .'!E$2427:M$2481,8,0)</f>
        <v>15.03.2024</v>
      </c>
      <c r="O2450" t="s">
        <v>1409</v>
      </c>
    </row>
    <row r="2451" spans="1:15" customFormat="1" hidden="1" x14ac:dyDescent="0.2">
      <c r="A2451" s="4">
        <v>45316</v>
      </c>
      <c r="B2451" s="5">
        <v>5671</v>
      </c>
      <c r="C2451" s="5" t="s">
        <v>1380</v>
      </c>
      <c r="D2451" s="5" t="s">
        <v>32</v>
      </c>
      <c r="E2451" s="8">
        <v>7297080</v>
      </c>
      <c r="F2451" s="9" t="s">
        <v>1053</v>
      </c>
      <c r="G2451" s="8">
        <v>583766</v>
      </c>
      <c r="H2451" s="8">
        <f t="shared" si="157"/>
        <v>7880846</v>
      </c>
      <c r="I2451" s="5" t="s">
        <v>13</v>
      </c>
      <c r="J2451" s="5" t="s">
        <v>14</v>
      </c>
      <c r="K2451" s="4">
        <f t="shared" si="156"/>
        <v>45364</v>
      </c>
      <c r="L2451" s="14">
        <f>+VLOOKUP(B2451,'[1]TỔNG HỢP .'!E$2427:M$2481,9,0)</f>
        <v>-7880846</v>
      </c>
      <c r="M2451" s="14">
        <f t="shared" si="155"/>
        <v>0</v>
      </c>
      <c r="N2451" s="4" t="str">
        <f>+VLOOKUP(B2451,'[1]TỔNG HỢP .'!E$2427:M$2481,8,0)</f>
        <v>15.03.2024</v>
      </c>
      <c r="O2451" t="s">
        <v>1409</v>
      </c>
    </row>
    <row r="2452" spans="1:15" customFormat="1" hidden="1" x14ac:dyDescent="0.2">
      <c r="A2452" s="4">
        <v>45316</v>
      </c>
      <c r="B2452" s="5">
        <v>5672</v>
      </c>
      <c r="C2452" s="5" t="s">
        <v>1380</v>
      </c>
      <c r="D2452" s="5" t="s">
        <v>1383</v>
      </c>
      <c r="E2452" s="8">
        <v>2622624</v>
      </c>
      <c r="F2452" s="9" t="s">
        <v>1053</v>
      </c>
      <c r="G2452" s="8">
        <v>209810</v>
      </c>
      <c r="H2452" s="8">
        <f t="shared" si="157"/>
        <v>2832434</v>
      </c>
      <c r="I2452" s="5" t="s">
        <v>13</v>
      </c>
      <c r="J2452" s="5" t="s">
        <v>14</v>
      </c>
      <c r="K2452" s="4">
        <f t="shared" si="156"/>
        <v>45364</v>
      </c>
      <c r="L2452" s="14">
        <f>+VLOOKUP(B2452,'[1]TỔNG HỢP .'!E$2427:M$2481,9,0)</f>
        <v>-2832434</v>
      </c>
      <c r="M2452" s="14">
        <f t="shared" si="155"/>
        <v>0</v>
      </c>
      <c r="N2452" s="4" t="str">
        <f>+VLOOKUP(B2452,'[1]TỔNG HỢP .'!E$2427:M$2481,8,0)</f>
        <v>15.03.2024</v>
      </c>
      <c r="O2452" t="s">
        <v>1409</v>
      </c>
    </row>
    <row r="2453" spans="1:15" customFormat="1" hidden="1" x14ac:dyDescent="0.2">
      <c r="A2453" s="4">
        <v>45316</v>
      </c>
      <c r="B2453" s="5">
        <v>946</v>
      </c>
      <c r="C2453" s="5" t="s">
        <v>1385</v>
      </c>
      <c r="D2453" s="5" t="s">
        <v>1395</v>
      </c>
      <c r="E2453" s="8">
        <v>-2329736</v>
      </c>
      <c r="F2453" s="9" t="s">
        <v>1053</v>
      </c>
      <c r="G2453" s="8">
        <v>-186379</v>
      </c>
      <c r="H2453" s="8">
        <f t="shared" si="157"/>
        <v>-2516115</v>
      </c>
      <c r="I2453" s="5" t="s">
        <v>13</v>
      </c>
      <c r="J2453" s="5" t="s">
        <v>14</v>
      </c>
      <c r="K2453" s="4">
        <f t="shared" ref="K2453" si="158">48+A2453</f>
        <v>45364</v>
      </c>
      <c r="L2453" s="14">
        <f>+VLOOKUP(B2453,'[1]TỔNG HỢP .'!E$2057:M$2224,9,0)</f>
        <v>2516115</v>
      </c>
      <c r="M2453" s="14">
        <f t="shared" ref="M2453" si="159">+L2453+H2453</f>
        <v>0</v>
      </c>
      <c r="N2453" s="4" t="str">
        <f>+VLOOKUP(B2453,'[1]TỔNG HỢP .'!E$2057:M$2224,8,0)</f>
        <v>05.02.2024</v>
      </c>
      <c r="O2453" t="s">
        <v>1396</v>
      </c>
    </row>
    <row r="2454" spans="1:15" customFormat="1" hidden="1" x14ac:dyDescent="0.2">
      <c r="A2454" s="4">
        <v>45317</v>
      </c>
      <c r="B2454" s="5">
        <v>5760</v>
      </c>
      <c r="C2454" s="5" t="s">
        <v>1380</v>
      </c>
      <c r="D2454" s="5" t="s">
        <v>1382</v>
      </c>
      <c r="E2454" s="8">
        <v>2432360</v>
      </c>
      <c r="F2454" s="9" t="s">
        <v>1053</v>
      </c>
      <c r="G2454" s="8">
        <v>194589</v>
      </c>
      <c r="H2454" s="8">
        <f t="shared" si="157"/>
        <v>2626949</v>
      </c>
      <c r="I2454" s="5" t="s">
        <v>13</v>
      </c>
      <c r="J2454" s="5" t="s">
        <v>14</v>
      </c>
      <c r="K2454" s="4">
        <f t="shared" si="156"/>
        <v>45365</v>
      </c>
      <c r="L2454" s="14">
        <f>+VLOOKUP(B2454,'[1]TỔNG HỢP .'!E$2427:M$2481,9,0)</f>
        <v>-2626949</v>
      </c>
      <c r="M2454" s="14">
        <f t="shared" si="155"/>
        <v>0</v>
      </c>
      <c r="N2454" s="4" t="str">
        <f>+VLOOKUP(B2454,'[1]TỔNG HỢP .'!E$2427:M$2481,8,0)</f>
        <v>15.03.2024</v>
      </c>
      <c r="O2454" t="s">
        <v>1409</v>
      </c>
    </row>
    <row r="2455" spans="1:15" customFormat="1" hidden="1" x14ac:dyDescent="0.2">
      <c r="A2455" s="4">
        <v>45318</v>
      </c>
      <c r="B2455" s="5">
        <v>5942</v>
      </c>
      <c r="C2455" s="5" t="s">
        <v>1380</v>
      </c>
      <c r="D2455" s="5" t="s">
        <v>222</v>
      </c>
      <c r="E2455" s="8">
        <v>2643560</v>
      </c>
      <c r="F2455" s="9" t="s">
        <v>1053</v>
      </c>
      <c r="G2455" s="8">
        <v>211485</v>
      </c>
      <c r="H2455" s="8">
        <f t="shared" si="157"/>
        <v>2855045</v>
      </c>
      <c r="I2455" s="5" t="s">
        <v>13</v>
      </c>
      <c r="J2455" s="5" t="s">
        <v>14</v>
      </c>
      <c r="K2455" s="4">
        <f t="shared" si="156"/>
        <v>45366</v>
      </c>
      <c r="L2455" s="14">
        <f>+VLOOKUP(B2455,'[1]TỔNG HỢP .'!E$2427:M$2481,9,0)</f>
        <v>-2855045</v>
      </c>
      <c r="M2455" s="14">
        <f t="shared" si="155"/>
        <v>0</v>
      </c>
      <c r="N2455" s="4" t="str">
        <f>+VLOOKUP(B2455,'[1]TỔNG HỢP .'!E$2427:M$2481,8,0)</f>
        <v>15.03.2024</v>
      </c>
      <c r="O2455" t="s">
        <v>1409</v>
      </c>
    </row>
    <row r="2456" spans="1:15" customFormat="1" hidden="1" x14ac:dyDescent="0.2">
      <c r="A2456" s="4">
        <v>45318</v>
      </c>
      <c r="B2456" s="5">
        <v>5944</v>
      </c>
      <c r="C2456" s="5" t="s">
        <v>1380</v>
      </c>
      <c r="D2456" s="5" t="s">
        <v>1309</v>
      </c>
      <c r="E2456" s="8">
        <v>8378120</v>
      </c>
      <c r="F2456" s="9" t="s">
        <v>1053</v>
      </c>
      <c r="G2456" s="8">
        <v>670250</v>
      </c>
      <c r="H2456" s="8">
        <f t="shared" si="157"/>
        <v>9048370</v>
      </c>
      <c r="I2456" s="5" t="s">
        <v>13</v>
      </c>
      <c r="J2456" s="5" t="s">
        <v>14</v>
      </c>
      <c r="K2456" s="4">
        <f t="shared" si="156"/>
        <v>45366</v>
      </c>
      <c r="L2456" s="14">
        <f>+VLOOKUP(B2456,'[1]TỔNG HỢP .'!E$2427:M$2481,9,0)</f>
        <v>-9048370</v>
      </c>
      <c r="M2456" s="14">
        <f t="shared" si="155"/>
        <v>0</v>
      </c>
      <c r="N2456" s="4" t="str">
        <f>+VLOOKUP(B2456,'[1]TỔNG HỢP .'!E$2427:M$2481,8,0)</f>
        <v>15.03.2024</v>
      </c>
      <c r="O2456" t="s">
        <v>1409</v>
      </c>
    </row>
    <row r="2457" spans="1:15" customFormat="1" hidden="1" x14ac:dyDescent="0.2">
      <c r="A2457" s="4">
        <v>45319</v>
      </c>
      <c r="B2457" s="5">
        <v>1218</v>
      </c>
      <c r="C2457" s="5" t="s">
        <v>1390</v>
      </c>
      <c r="D2457" s="5" t="s">
        <v>1391</v>
      </c>
      <c r="E2457" s="8">
        <v>-16005615</v>
      </c>
      <c r="F2457" s="9" t="s">
        <v>1053</v>
      </c>
      <c r="G2457" s="8">
        <v>-1280449</v>
      </c>
      <c r="H2457" s="8">
        <f t="shared" si="157"/>
        <v>-17286064</v>
      </c>
      <c r="I2457" s="5" t="s">
        <v>13</v>
      </c>
      <c r="J2457" s="5" t="s">
        <v>14</v>
      </c>
      <c r="K2457" s="4">
        <f t="shared" si="156"/>
        <v>45367</v>
      </c>
      <c r="L2457" s="14">
        <f>+VLOOKUP(B2457,'[1]TỔNG HỢP .'!E$2057:M$2224,9,0)</f>
        <v>17286064</v>
      </c>
      <c r="M2457" s="14">
        <f t="shared" si="155"/>
        <v>0</v>
      </c>
      <c r="N2457" s="4" t="str">
        <f>+VLOOKUP(B2457,'[1]TỔNG HỢP .'!E$2057:M$2224,8,0)</f>
        <v>05.02.2024</v>
      </c>
      <c r="O2457" t="s">
        <v>1396</v>
      </c>
    </row>
    <row r="2458" spans="1:15" customFormat="1" hidden="1" x14ac:dyDescent="0.2">
      <c r="A2458" s="4">
        <v>45319</v>
      </c>
      <c r="B2458" s="5">
        <v>2697</v>
      </c>
      <c r="C2458" s="5" t="s">
        <v>1390</v>
      </c>
      <c r="D2458" s="5" t="s">
        <v>1392</v>
      </c>
      <c r="E2458" s="8">
        <v>-61354856</v>
      </c>
      <c r="F2458" s="9" t="s">
        <v>1053</v>
      </c>
      <c r="G2458" s="8">
        <v>-4908388</v>
      </c>
      <c r="H2458" s="8">
        <f t="shared" si="157"/>
        <v>-66263244</v>
      </c>
      <c r="I2458" s="5" t="s">
        <v>13</v>
      </c>
      <c r="J2458" s="5" t="s">
        <v>14</v>
      </c>
      <c r="K2458" s="4">
        <f t="shared" si="156"/>
        <v>45367</v>
      </c>
      <c r="L2458" s="14">
        <f>+VLOOKUP(B2458,'[1]TỔNG HỢP .'!E$2057:M$2224,9,0)</f>
        <v>66263244</v>
      </c>
      <c r="M2458" s="14">
        <f t="shared" si="155"/>
        <v>0</v>
      </c>
      <c r="N2458" s="4" t="str">
        <f>+VLOOKUP(B2458,'[1]TỔNG HỢP .'!E$2057:M$2224,8,0)</f>
        <v>05.02.2024</v>
      </c>
      <c r="O2458" t="s">
        <v>1396</v>
      </c>
    </row>
    <row r="2459" spans="1:15" customFormat="1" hidden="1" x14ac:dyDescent="0.2">
      <c r="A2459" s="4">
        <v>45319</v>
      </c>
      <c r="B2459" s="5">
        <v>3877</v>
      </c>
      <c r="C2459" s="5" t="s">
        <v>1390</v>
      </c>
      <c r="D2459" s="5" t="s">
        <v>1392</v>
      </c>
      <c r="E2459" s="8">
        <v>-13338012</v>
      </c>
      <c r="F2459" s="9" t="s">
        <v>1053</v>
      </c>
      <c r="G2459" s="8">
        <v>-1067041</v>
      </c>
      <c r="H2459" s="8">
        <f t="shared" si="157"/>
        <v>-14405053</v>
      </c>
      <c r="I2459" s="5" t="s">
        <v>13</v>
      </c>
      <c r="J2459" s="5" t="s">
        <v>14</v>
      </c>
      <c r="K2459" s="4">
        <f t="shared" si="156"/>
        <v>45367</v>
      </c>
      <c r="L2459" s="14">
        <f>+VLOOKUP(B2459,'[1]TỔNG HỢP .'!E$2057:M$2224,9,0)</f>
        <v>14405053</v>
      </c>
      <c r="M2459" s="14">
        <f t="shared" si="155"/>
        <v>0</v>
      </c>
      <c r="N2459" s="4" t="str">
        <f>+VLOOKUP(B2459,'[1]TỔNG HỢP .'!E$2057:M$2224,8,0)</f>
        <v>05.02.2024</v>
      </c>
      <c r="O2459" t="s">
        <v>1396</v>
      </c>
    </row>
    <row r="2460" spans="1:15" customFormat="1" hidden="1" x14ac:dyDescent="0.2">
      <c r="A2460" s="4">
        <v>45320</v>
      </c>
      <c r="B2460" s="5">
        <v>1251</v>
      </c>
      <c r="C2460" s="5" t="s">
        <v>1385</v>
      </c>
      <c r="D2460" s="5" t="s">
        <v>1393</v>
      </c>
      <c r="E2460" s="8">
        <v>-611092</v>
      </c>
      <c r="F2460" s="9" t="s">
        <v>1053</v>
      </c>
      <c r="G2460" s="8">
        <v>-48887</v>
      </c>
      <c r="H2460" s="8">
        <f t="shared" si="157"/>
        <v>-659979</v>
      </c>
      <c r="I2460" s="5" t="s">
        <v>13</v>
      </c>
      <c r="J2460" s="5" t="s">
        <v>14</v>
      </c>
      <c r="K2460" s="4">
        <f t="shared" si="156"/>
        <v>45368</v>
      </c>
      <c r="L2460" s="14">
        <f>+VLOOKUP(B2460,'[1]TỔNG HỢP .'!E$2057:M$2224,9,0)</f>
        <v>659979</v>
      </c>
      <c r="M2460" s="14">
        <f t="shared" si="155"/>
        <v>0</v>
      </c>
      <c r="N2460" s="4" t="str">
        <f>+VLOOKUP(B2460,'[1]TỔNG HỢP .'!E$2057:M$2224,8,0)</f>
        <v>05.02.2024</v>
      </c>
      <c r="O2460" t="s">
        <v>1396</v>
      </c>
    </row>
    <row r="2461" spans="1:15" customFormat="1" hidden="1" x14ac:dyDescent="0.2">
      <c r="A2461" s="4">
        <v>45320</v>
      </c>
      <c r="B2461" s="5">
        <v>6017</v>
      </c>
      <c r="C2461" s="5" t="s">
        <v>1380</v>
      </c>
      <c r="D2461" s="5" t="s">
        <v>15</v>
      </c>
      <c r="E2461" s="8">
        <v>3544260</v>
      </c>
      <c r="F2461" s="9" t="s">
        <v>1053</v>
      </c>
      <c r="G2461" s="8">
        <v>283541</v>
      </c>
      <c r="H2461" s="8">
        <f t="shared" si="157"/>
        <v>3827801</v>
      </c>
      <c r="I2461" s="5" t="s">
        <v>13</v>
      </c>
      <c r="J2461" s="5" t="s">
        <v>14</v>
      </c>
      <c r="K2461" s="4">
        <f t="shared" si="156"/>
        <v>45368</v>
      </c>
      <c r="L2461" s="14">
        <f>+VLOOKUP(B2461,'[1]TỔNG HỢP .'!E$2482:N$2582,10,0)</f>
        <v>-3827801</v>
      </c>
      <c r="M2461" s="14">
        <f t="shared" si="155"/>
        <v>0</v>
      </c>
      <c r="N2461" s="4" t="str">
        <f>+VLOOKUP(B2461,'[1]TỔNG HỢP .'!E$2482:N$2582,8,0)</f>
        <v>05.04.2024</v>
      </c>
      <c r="O2461" t="s">
        <v>1427</v>
      </c>
    </row>
    <row r="2462" spans="1:15" customFormat="1" hidden="1" x14ac:dyDescent="0.2">
      <c r="A2462" s="4">
        <v>45320</v>
      </c>
      <c r="B2462" s="5">
        <v>6018</v>
      </c>
      <c r="C2462" s="5" t="s">
        <v>1380</v>
      </c>
      <c r="D2462" s="5" t="s">
        <v>21</v>
      </c>
      <c r="E2462" s="8">
        <v>4557068</v>
      </c>
      <c r="F2462" s="9" t="s">
        <v>1053</v>
      </c>
      <c r="G2462" s="8">
        <v>364565</v>
      </c>
      <c r="H2462" s="8">
        <f t="shared" si="157"/>
        <v>4921633</v>
      </c>
      <c r="I2462" s="5" t="s">
        <v>13</v>
      </c>
      <c r="J2462" s="5" t="s">
        <v>14</v>
      </c>
      <c r="K2462" s="4">
        <f t="shared" si="156"/>
        <v>45368</v>
      </c>
      <c r="L2462" s="14">
        <f>+VLOOKUP(B2462,'[1]TỔNG HỢP .'!E$2482:N$2582,10,0)</f>
        <v>-4921633</v>
      </c>
      <c r="M2462" s="14">
        <f t="shared" si="155"/>
        <v>0</v>
      </c>
      <c r="N2462" s="4" t="str">
        <f>+VLOOKUP(B2462,'[1]TỔNG HỢP .'!E$2482:N$2582,8,0)</f>
        <v>05.04.2024</v>
      </c>
      <c r="O2462" t="s">
        <v>1427</v>
      </c>
    </row>
    <row r="2463" spans="1:15" customFormat="1" hidden="1" x14ac:dyDescent="0.2">
      <c r="A2463" s="4">
        <v>45320</v>
      </c>
      <c r="B2463" s="5">
        <v>6019</v>
      </c>
      <c r="C2463" s="5" t="s">
        <v>1380</v>
      </c>
      <c r="D2463" s="5" t="s">
        <v>54</v>
      </c>
      <c r="E2463" s="8">
        <v>200732</v>
      </c>
      <c r="F2463" s="9" t="s">
        <v>1053</v>
      </c>
      <c r="G2463" s="8">
        <v>16059</v>
      </c>
      <c r="H2463" s="8">
        <f t="shared" si="157"/>
        <v>216791</v>
      </c>
      <c r="I2463" s="5" t="s">
        <v>13</v>
      </c>
      <c r="J2463" s="5" t="s">
        <v>14</v>
      </c>
      <c r="K2463" s="4">
        <f t="shared" si="156"/>
        <v>45368</v>
      </c>
      <c r="L2463" s="14">
        <f>+VLOOKUP(B2463,'[1]TỔNG HỢP .'!E$2482:N$2582,10,0)</f>
        <v>-216791</v>
      </c>
      <c r="M2463" s="14">
        <f t="shared" si="155"/>
        <v>0</v>
      </c>
      <c r="N2463" s="4" t="str">
        <f>+VLOOKUP(B2463,'[1]TỔNG HỢP .'!E$2482:N$2582,8,0)</f>
        <v>05.04.2024</v>
      </c>
      <c r="O2463" t="s">
        <v>1427</v>
      </c>
    </row>
    <row r="2464" spans="1:15" customFormat="1" hidden="1" x14ac:dyDescent="0.2">
      <c r="A2464" s="4">
        <v>45320</v>
      </c>
      <c r="B2464" s="5">
        <v>6020</v>
      </c>
      <c r="C2464" s="5" t="s">
        <v>1380</v>
      </c>
      <c r="D2464" s="5" t="s">
        <v>54</v>
      </c>
      <c r="E2464" s="8">
        <v>2432360</v>
      </c>
      <c r="F2464" s="9" t="s">
        <v>1053</v>
      </c>
      <c r="G2464" s="8">
        <v>194589</v>
      </c>
      <c r="H2464" s="8">
        <f t="shared" si="157"/>
        <v>2626949</v>
      </c>
      <c r="I2464" s="5" t="s">
        <v>13</v>
      </c>
      <c r="J2464" s="5" t="s">
        <v>14</v>
      </c>
      <c r="K2464" s="4">
        <f t="shared" si="156"/>
        <v>45368</v>
      </c>
      <c r="L2464" s="14">
        <f>+VLOOKUP(B2464,'[1]TỔNG HỢP .'!E$2482:N$2582,10,0)</f>
        <v>-2626949</v>
      </c>
      <c r="M2464" s="14">
        <f t="shared" si="155"/>
        <v>0</v>
      </c>
      <c r="N2464" s="4" t="str">
        <f>+VLOOKUP(B2464,'[1]TỔNG HỢP .'!E$2482:N$2582,8,0)</f>
        <v>05.04.2024</v>
      </c>
      <c r="O2464" t="s">
        <v>1427</v>
      </c>
    </row>
    <row r="2465" spans="1:15" customFormat="1" hidden="1" x14ac:dyDescent="0.2">
      <c r="A2465" s="4">
        <v>45320</v>
      </c>
      <c r="B2465" s="5">
        <v>6021</v>
      </c>
      <c r="C2465" s="5" t="s">
        <v>1380</v>
      </c>
      <c r="D2465" s="5" t="s">
        <v>57</v>
      </c>
      <c r="E2465" s="8">
        <v>6859480</v>
      </c>
      <c r="F2465" s="9" t="s">
        <v>1053</v>
      </c>
      <c r="G2465" s="8">
        <v>548758</v>
      </c>
      <c r="H2465" s="8">
        <f t="shared" si="157"/>
        <v>7408238</v>
      </c>
      <c r="I2465" s="5" t="s">
        <v>13</v>
      </c>
      <c r="J2465" s="5" t="s">
        <v>14</v>
      </c>
      <c r="K2465" s="4">
        <f t="shared" si="156"/>
        <v>45368</v>
      </c>
      <c r="L2465" s="14">
        <f>+VLOOKUP(B2465,'[1]TỔNG HỢP .'!E$2482:N$2582,10,0)</f>
        <v>-7408238</v>
      </c>
      <c r="M2465" s="14">
        <f t="shared" si="155"/>
        <v>0</v>
      </c>
      <c r="N2465" s="4" t="str">
        <f>+VLOOKUP(B2465,'[1]TỔNG HỢP .'!E$2482:N$2582,8,0)</f>
        <v>05.04.2024</v>
      </c>
      <c r="O2465" t="s">
        <v>1427</v>
      </c>
    </row>
    <row r="2466" spans="1:15" customFormat="1" hidden="1" x14ac:dyDescent="0.2">
      <c r="A2466" s="4">
        <v>45320</v>
      </c>
      <c r="B2466" s="5">
        <v>6022</v>
      </c>
      <c r="C2466" s="5" t="s">
        <v>1380</v>
      </c>
      <c r="D2466" s="5" t="s">
        <v>32</v>
      </c>
      <c r="E2466" s="8">
        <v>5552900</v>
      </c>
      <c r="F2466" s="9" t="s">
        <v>1053</v>
      </c>
      <c r="G2466" s="8">
        <v>444232</v>
      </c>
      <c r="H2466" s="8">
        <f t="shared" si="157"/>
        <v>5997132</v>
      </c>
      <c r="I2466" s="5" t="s">
        <v>13</v>
      </c>
      <c r="J2466" s="5" t="s">
        <v>14</v>
      </c>
      <c r="K2466" s="4">
        <f t="shared" si="156"/>
        <v>45368</v>
      </c>
      <c r="L2466" s="14">
        <f>+VLOOKUP(B2466,'[1]TỔNG HỢP .'!E$2482:N$2582,10,0)</f>
        <v>-5997132</v>
      </c>
      <c r="M2466" s="14">
        <f t="shared" si="155"/>
        <v>0</v>
      </c>
      <c r="N2466" s="4" t="str">
        <f>+VLOOKUP(B2466,'[1]TỔNG HỢP .'!E$2482:N$2582,8,0)</f>
        <v>05.04.2024</v>
      </c>
      <c r="O2466" t="s">
        <v>1427</v>
      </c>
    </row>
    <row r="2467" spans="1:15" customFormat="1" hidden="1" x14ac:dyDescent="0.2">
      <c r="A2467" s="4">
        <v>45320</v>
      </c>
      <c r="B2467" s="5">
        <v>6023</v>
      </c>
      <c r="C2467" s="5" t="s">
        <v>1380</v>
      </c>
      <c r="D2467" s="5" t="s">
        <v>35</v>
      </c>
      <c r="E2467" s="8">
        <v>1110580</v>
      </c>
      <c r="F2467" s="9" t="s">
        <v>1053</v>
      </c>
      <c r="G2467" s="8">
        <v>88846</v>
      </c>
      <c r="H2467" s="8">
        <f t="shared" si="157"/>
        <v>1199426</v>
      </c>
      <c r="I2467" s="5" t="s">
        <v>13</v>
      </c>
      <c r="J2467" s="5" t="s">
        <v>14</v>
      </c>
      <c r="K2467" s="4">
        <f t="shared" si="156"/>
        <v>45368</v>
      </c>
      <c r="L2467" s="14">
        <f>+VLOOKUP(B2467,'[1]TỔNG HỢP .'!E$2482:N$2582,10,0)</f>
        <v>-1199426</v>
      </c>
      <c r="M2467" s="14">
        <f t="shared" ref="M2467:M2497" si="160">+L2467+H2467</f>
        <v>0</v>
      </c>
      <c r="N2467" s="4" t="str">
        <f>+VLOOKUP(B2467,'[1]TỔNG HỢP .'!E$2482:N$2582,8,0)</f>
        <v>05.04.2024</v>
      </c>
      <c r="O2467" t="s">
        <v>1427</v>
      </c>
    </row>
    <row r="2468" spans="1:15" customFormat="1" hidden="1" x14ac:dyDescent="0.2">
      <c r="A2468" s="4">
        <v>45320</v>
      </c>
      <c r="B2468" s="5">
        <v>6024</v>
      </c>
      <c r="C2468" s="5" t="s">
        <v>1380</v>
      </c>
      <c r="D2468" s="5" t="s">
        <v>60</v>
      </c>
      <c r="E2468" s="8">
        <v>6378084</v>
      </c>
      <c r="F2468" s="9" t="s">
        <v>1053</v>
      </c>
      <c r="G2468" s="8">
        <v>510247</v>
      </c>
      <c r="H2468" s="8">
        <f t="shared" si="157"/>
        <v>6888331</v>
      </c>
      <c r="I2468" s="5" t="s">
        <v>13</v>
      </c>
      <c r="J2468" s="5" t="s">
        <v>14</v>
      </c>
      <c r="K2468" s="4">
        <f t="shared" si="156"/>
        <v>45368</v>
      </c>
      <c r="L2468" s="14">
        <f>+VLOOKUP(B2468,'[1]TỔNG HỢP .'!E$2482:N$2582,10,0)</f>
        <v>-6888331</v>
      </c>
      <c r="M2468" s="14">
        <f t="shared" si="160"/>
        <v>0</v>
      </c>
      <c r="N2468" s="4" t="str">
        <f>+VLOOKUP(B2468,'[1]TỔNG HỢP .'!E$2482:N$2582,8,0)</f>
        <v>05.04.2024</v>
      </c>
      <c r="O2468" t="s">
        <v>1427</v>
      </c>
    </row>
    <row r="2469" spans="1:15" customFormat="1" hidden="1" x14ac:dyDescent="0.2">
      <c r="A2469" s="4">
        <v>45320</v>
      </c>
      <c r="B2469" s="5">
        <v>6025</v>
      </c>
      <c r="C2469" s="5" t="s">
        <v>1380</v>
      </c>
      <c r="D2469" s="5" t="s">
        <v>140</v>
      </c>
      <c r="E2469" s="8">
        <v>3744992</v>
      </c>
      <c r="F2469" s="9" t="s">
        <v>1053</v>
      </c>
      <c r="G2469" s="8">
        <v>299599</v>
      </c>
      <c r="H2469" s="8">
        <f t="shared" si="157"/>
        <v>4044591</v>
      </c>
      <c r="I2469" s="5" t="s">
        <v>13</v>
      </c>
      <c r="J2469" s="5" t="s">
        <v>14</v>
      </c>
      <c r="K2469" s="4">
        <f t="shared" si="156"/>
        <v>45368</v>
      </c>
      <c r="L2469" s="14">
        <f>+VLOOKUP(B2469,'[1]TỔNG HỢP .'!E$2482:N$2582,10,0)</f>
        <v>-4044591</v>
      </c>
      <c r="M2469" s="14">
        <f t="shared" si="160"/>
        <v>0</v>
      </c>
      <c r="N2469" s="4" t="str">
        <f>+VLOOKUP(B2469,'[1]TỔNG HỢP .'!E$2482:N$2582,8,0)</f>
        <v>05.04.2024</v>
      </c>
      <c r="O2469" t="s">
        <v>1427</v>
      </c>
    </row>
    <row r="2470" spans="1:15" customFormat="1" hidden="1" x14ac:dyDescent="0.2">
      <c r="A2470" s="4">
        <v>45320</v>
      </c>
      <c r="B2470" s="5">
        <v>6026</v>
      </c>
      <c r="C2470" s="5" t="s">
        <v>1380</v>
      </c>
      <c r="D2470" s="5" t="s">
        <v>140</v>
      </c>
      <c r="E2470" s="8">
        <v>1110580</v>
      </c>
      <c r="F2470" s="9" t="s">
        <v>1053</v>
      </c>
      <c r="G2470" s="8">
        <v>88846</v>
      </c>
      <c r="H2470" s="8">
        <f t="shared" si="157"/>
        <v>1199426</v>
      </c>
      <c r="I2470" s="5" t="s">
        <v>13</v>
      </c>
      <c r="J2470" s="5" t="s">
        <v>14</v>
      </c>
      <c r="K2470" s="4">
        <f t="shared" si="156"/>
        <v>45368</v>
      </c>
      <c r="L2470" s="14">
        <f>+VLOOKUP(B2470,'[1]TỔNG HỢP .'!E$2482:N$2582,10,0)</f>
        <v>-1199426</v>
      </c>
      <c r="M2470" s="14">
        <f t="shared" si="160"/>
        <v>0</v>
      </c>
      <c r="N2470" s="4" t="str">
        <f>+VLOOKUP(B2470,'[1]TỔNG HỢP .'!E$2482:N$2582,8,0)</f>
        <v>05.04.2024</v>
      </c>
      <c r="O2470" t="s">
        <v>1427</v>
      </c>
    </row>
    <row r="2471" spans="1:15" customFormat="1" hidden="1" x14ac:dyDescent="0.2">
      <c r="A2471" s="4">
        <v>45320</v>
      </c>
      <c r="B2471" s="5">
        <v>6027</v>
      </c>
      <c r="C2471" s="5" t="s">
        <v>1380</v>
      </c>
      <c r="D2471" s="5" t="s">
        <v>1343</v>
      </c>
      <c r="E2471" s="8">
        <v>1512044</v>
      </c>
      <c r="F2471" s="9" t="s">
        <v>1053</v>
      </c>
      <c r="G2471" s="8">
        <v>120964</v>
      </c>
      <c r="H2471" s="8">
        <f t="shared" si="157"/>
        <v>1633008</v>
      </c>
      <c r="I2471" s="5" t="s">
        <v>13</v>
      </c>
      <c r="J2471" s="5" t="s">
        <v>14</v>
      </c>
      <c r="K2471" s="4">
        <f t="shared" si="156"/>
        <v>45368</v>
      </c>
      <c r="L2471" s="14">
        <f>+VLOOKUP(B2471,'[1]TỔNG HỢP .'!E$2482:N$2582,10,0)</f>
        <v>-1633008</v>
      </c>
      <c r="M2471" s="14">
        <f t="shared" si="160"/>
        <v>0</v>
      </c>
      <c r="N2471" s="4" t="str">
        <f>+VLOOKUP(B2471,'[1]TỔNG HỢP .'!E$2482:N$2582,8,0)</f>
        <v>05.04.2024</v>
      </c>
      <c r="O2471" t="s">
        <v>1427</v>
      </c>
    </row>
    <row r="2472" spans="1:15" customFormat="1" hidden="1" x14ac:dyDescent="0.2">
      <c r="A2472" s="4">
        <v>45320</v>
      </c>
      <c r="B2472" s="5">
        <v>6028</v>
      </c>
      <c r="C2472" s="5" t="s">
        <v>1380</v>
      </c>
      <c r="D2472" s="5" t="s">
        <v>38</v>
      </c>
      <c r="E2472" s="8">
        <v>12837420</v>
      </c>
      <c r="F2472" s="9" t="s">
        <v>1053</v>
      </c>
      <c r="G2472" s="8">
        <v>1026994</v>
      </c>
      <c r="H2472" s="8">
        <f t="shared" si="157"/>
        <v>13864414</v>
      </c>
      <c r="I2472" s="5" t="s">
        <v>13</v>
      </c>
      <c r="J2472" s="5" t="s">
        <v>14</v>
      </c>
      <c r="K2472" s="4">
        <f t="shared" si="156"/>
        <v>45368</v>
      </c>
      <c r="L2472" s="14">
        <f>+VLOOKUP(B2472,'[1]TỔNG HỢP .'!E$2482:N$2582,10,0)</f>
        <v>-13864414</v>
      </c>
      <c r="M2472" s="14">
        <f t="shared" si="160"/>
        <v>0</v>
      </c>
      <c r="N2472" s="4" t="str">
        <f>+VLOOKUP(B2472,'[1]TỔNG HỢP .'!E$2482:N$2582,8,0)</f>
        <v>05.04.2024</v>
      </c>
      <c r="O2472" t="s">
        <v>1427</v>
      </c>
    </row>
    <row r="2473" spans="1:15" customFormat="1" hidden="1" x14ac:dyDescent="0.2">
      <c r="A2473" s="4">
        <v>45320</v>
      </c>
      <c r="B2473" s="5">
        <v>6029</v>
      </c>
      <c r="C2473" s="5" t="s">
        <v>1380</v>
      </c>
      <c r="D2473" s="5" t="s">
        <v>38</v>
      </c>
      <c r="E2473" s="8">
        <v>1312632</v>
      </c>
      <c r="F2473" s="9" t="s">
        <v>1053</v>
      </c>
      <c r="G2473" s="8">
        <v>105011</v>
      </c>
      <c r="H2473" s="8">
        <f t="shared" si="157"/>
        <v>1417643</v>
      </c>
      <c r="I2473" s="5" t="s">
        <v>13</v>
      </c>
      <c r="J2473" s="5" t="s">
        <v>14</v>
      </c>
      <c r="K2473" s="4">
        <f t="shared" si="156"/>
        <v>45368</v>
      </c>
      <c r="L2473" s="14">
        <f>+VLOOKUP(B2473,'[1]TỔNG HỢP .'!E$2482:N$2582,10,0)</f>
        <v>-1417643</v>
      </c>
      <c r="M2473" s="14">
        <f t="shared" si="160"/>
        <v>0</v>
      </c>
      <c r="N2473" s="4" t="str">
        <f>+VLOOKUP(B2473,'[1]TỔNG HỢP .'!E$2482:N$2582,8,0)</f>
        <v>05.04.2024</v>
      </c>
      <c r="O2473" t="s">
        <v>1427</v>
      </c>
    </row>
    <row r="2474" spans="1:15" customFormat="1" hidden="1" x14ac:dyDescent="0.2">
      <c r="A2474" s="4">
        <v>45320</v>
      </c>
      <c r="B2474" s="5">
        <v>6030</v>
      </c>
      <c r="C2474" s="5" t="s">
        <v>1380</v>
      </c>
      <c r="D2474" s="5" t="s">
        <v>1344</v>
      </c>
      <c r="E2474" s="8">
        <v>1311312</v>
      </c>
      <c r="F2474" s="9" t="s">
        <v>1053</v>
      </c>
      <c r="G2474" s="8">
        <v>104905</v>
      </c>
      <c r="H2474" s="8">
        <f t="shared" si="157"/>
        <v>1416217</v>
      </c>
      <c r="I2474" s="5" t="s">
        <v>13</v>
      </c>
      <c r="J2474" s="5" t="s">
        <v>14</v>
      </c>
      <c r="K2474" s="4">
        <f t="shared" si="156"/>
        <v>45368</v>
      </c>
      <c r="L2474" s="14">
        <f>+VLOOKUP(B2474,'[1]TỔNG HỢP .'!E$2482:N$2582,10,0)</f>
        <v>-1416217</v>
      </c>
      <c r="M2474" s="14">
        <f t="shared" si="160"/>
        <v>0</v>
      </c>
      <c r="N2474" s="4" t="str">
        <f>+VLOOKUP(B2474,'[1]TỔNG HỢP .'!E$2482:N$2582,8,0)</f>
        <v>05.04.2024</v>
      </c>
      <c r="O2474" t="s">
        <v>1427</v>
      </c>
    </row>
    <row r="2475" spans="1:15" customFormat="1" hidden="1" x14ac:dyDescent="0.2">
      <c r="A2475" s="4">
        <v>45320</v>
      </c>
      <c r="B2475" s="5">
        <v>6031</v>
      </c>
      <c r="C2475" s="5" t="s">
        <v>1380</v>
      </c>
      <c r="D2475" s="5" t="s">
        <v>1344</v>
      </c>
      <c r="E2475" s="8">
        <v>1512044</v>
      </c>
      <c r="F2475" s="9" t="s">
        <v>1053</v>
      </c>
      <c r="G2475" s="8">
        <v>120964</v>
      </c>
      <c r="H2475" s="8">
        <f t="shared" si="157"/>
        <v>1633008</v>
      </c>
      <c r="I2475" s="5" t="s">
        <v>13</v>
      </c>
      <c r="J2475" s="5" t="s">
        <v>14</v>
      </c>
      <c r="K2475" s="4">
        <f t="shared" si="156"/>
        <v>45368</v>
      </c>
      <c r="L2475" s="14">
        <f>+VLOOKUP(B2475,'[1]TỔNG HỢP .'!E$2482:N$2582,10,0)</f>
        <v>-1633008</v>
      </c>
      <c r="M2475" s="14">
        <f t="shared" si="160"/>
        <v>0</v>
      </c>
      <c r="N2475" s="4" t="str">
        <f>+VLOOKUP(B2475,'[1]TỔNG HỢP .'!E$2482:N$2582,8,0)</f>
        <v>05.04.2024</v>
      </c>
      <c r="O2475" t="s">
        <v>1427</v>
      </c>
    </row>
    <row r="2476" spans="1:15" customFormat="1" hidden="1" x14ac:dyDescent="0.2">
      <c r="A2476" s="4">
        <v>45320</v>
      </c>
      <c r="B2476" s="5">
        <v>6032</v>
      </c>
      <c r="C2476" s="5" t="s">
        <v>1380</v>
      </c>
      <c r="D2476" s="5" t="s">
        <v>50</v>
      </c>
      <c r="E2476" s="8">
        <v>2421892</v>
      </c>
      <c r="F2476" s="9" t="s">
        <v>1053</v>
      </c>
      <c r="G2476" s="8">
        <v>193751</v>
      </c>
      <c r="H2476" s="8">
        <f t="shared" si="157"/>
        <v>2615643</v>
      </c>
      <c r="I2476" s="5" t="s">
        <v>13</v>
      </c>
      <c r="J2476" s="5" t="s">
        <v>14</v>
      </c>
      <c r="K2476" s="4">
        <f t="shared" si="156"/>
        <v>45368</v>
      </c>
      <c r="L2476" s="14">
        <f>+VLOOKUP(B2476,'[1]TỔNG HỢP .'!E$2482:N$2582,10,0)</f>
        <v>-2615643</v>
      </c>
      <c r="M2476" s="14">
        <f t="shared" si="160"/>
        <v>0</v>
      </c>
      <c r="N2476" s="4" t="str">
        <f>+VLOOKUP(B2476,'[1]TỔNG HỢP .'!E$2482:N$2582,8,0)</f>
        <v>05.04.2024</v>
      </c>
      <c r="O2476" t="s">
        <v>1427</v>
      </c>
    </row>
    <row r="2477" spans="1:15" customFormat="1" hidden="1" x14ac:dyDescent="0.2">
      <c r="A2477" s="4">
        <v>45320</v>
      </c>
      <c r="B2477" s="5">
        <v>6033</v>
      </c>
      <c r="C2477" s="5" t="s">
        <v>1380</v>
      </c>
      <c r="D2477" s="5" t="s">
        <v>267</v>
      </c>
      <c r="E2477" s="8">
        <v>3331740</v>
      </c>
      <c r="F2477" s="9" t="s">
        <v>1053</v>
      </c>
      <c r="G2477" s="8">
        <v>266539</v>
      </c>
      <c r="H2477" s="8">
        <f t="shared" si="157"/>
        <v>3598279</v>
      </c>
      <c r="I2477" s="5" t="s">
        <v>13</v>
      </c>
      <c r="J2477" s="5" t="s">
        <v>14</v>
      </c>
      <c r="K2477" s="4">
        <f t="shared" si="156"/>
        <v>45368</v>
      </c>
      <c r="L2477" s="14">
        <f>+VLOOKUP(B2477,'[1]TỔNG HỢP .'!E$2482:N$2582,10,0)</f>
        <v>-3598279</v>
      </c>
      <c r="M2477" s="14">
        <f t="shared" si="160"/>
        <v>0</v>
      </c>
      <c r="N2477" s="4" t="str">
        <f>+VLOOKUP(B2477,'[1]TỔNG HỢP .'!E$2482:N$2582,8,0)</f>
        <v>05.04.2024</v>
      </c>
      <c r="O2477" t="s">
        <v>1427</v>
      </c>
    </row>
    <row r="2478" spans="1:15" customFormat="1" hidden="1" x14ac:dyDescent="0.2">
      <c r="A2478" s="4">
        <v>45320</v>
      </c>
      <c r="B2478" s="5">
        <v>6034</v>
      </c>
      <c r="C2478" s="5" t="s">
        <v>1380</v>
      </c>
      <c r="D2478" s="5" t="s">
        <v>267</v>
      </c>
      <c r="E2478" s="8">
        <v>1712776</v>
      </c>
      <c r="F2478" s="9" t="s">
        <v>1053</v>
      </c>
      <c r="G2478" s="8">
        <v>137022</v>
      </c>
      <c r="H2478" s="8">
        <f t="shared" si="157"/>
        <v>1849798</v>
      </c>
      <c r="I2478" s="5" t="s">
        <v>13</v>
      </c>
      <c r="J2478" s="5" t="s">
        <v>14</v>
      </c>
      <c r="K2478" s="4">
        <f t="shared" si="156"/>
        <v>45368</v>
      </c>
      <c r="L2478" s="14">
        <f>+VLOOKUP(B2478,'[1]TỔNG HỢP .'!E$2482:N$2582,10,0)</f>
        <v>-1849798</v>
      </c>
      <c r="M2478" s="14">
        <f t="shared" si="160"/>
        <v>0</v>
      </c>
      <c r="N2478" s="4" t="str">
        <f>+VLOOKUP(B2478,'[1]TỔNG HỢP .'!E$2482:N$2582,8,0)</f>
        <v>05.04.2024</v>
      </c>
      <c r="O2478" t="s">
        <v>1427</v>
      </c>
    </row>
    <row r="2479" spans="1:15" customFormat="1" hidden="1" x14ac:dyDescent="0.2">
      <c r="A2479" s="4">
        <v>45320</v>
      </c>
      <c r="B2479" s="5">
        <v>6035</v>
      </c>
      <c r="C2479" s="5" t="s">
        <v>1380</v>
      </c>
      <c r="D2479" s="5" t="s">
        <v>1024</v>
      </c>
      <c r="E2479" s="8">
        <v>3331740</v>
      </c>
      <c r="F2479" s="9" t="s">
        <v>1053</v>
      </c>
      <c r="G2479" s="8">
        <v>266539</v>
      </c>
      <c r="H2479" s="8">
        <f t="shared" si="157"/>
        <v>3598279</v>
      </c>
      <c r="I2479" s="5" t="s">
        <v>13</v>
      </c>
      <c r="J2479" s="5" t="s">
        <v>14</v>
      </c>
      <c r="K2479" s="4">
        <f t="shared" si="156"/>
        <v>45368</v>
      </c>
      <c r="L2479" s="14">
        <f>+VLOOKUP(B2479,'[1]TỔNG HỢP .'!E$2482:N$2582,10,0)</f>
        <v>-3598279</v>
      </c>
      <c r="M2479" s="14">
        <f t="shared" si="160"/>
        <v>0</v>
      </c>
      <c r="N2479" s="4" t="str">
        <f>+VLOOKUP(B2479,'[1]TỔNG HỢP .'!E$2482:N$2582,8,0)</f>
        <v>05.04.2024</v>
      </c>
      <c r="O2479" t="s">
        <v>1427</v>
      </c>
    </row>
    <row r="2480" spans="1:15" customFormat="1" hidden="1" x14ac:dyDescent="0.2">
      <c r="A2480" s="4">
        <v>45320</v>
      </c>
      <c r="B2480" s="5">
        <v>6036</v>
      </c>
      <c r="C2480" s="5" t="s">
        <v>1380</v>
      </c>
      <c r="D2480" s="5" t="s">
        <v>1024</v>
      </c>
      <c r="E2480" s="8">
        <v>4843784</v>
      </c>
      <c r="F2480" s="9" t="s">
        <v>1053</v>
      </c>
      <c r="G2480" s="8">
        <v>387503</v>
      </c>
      <c r="H2480" s="8">
        <f t="shared" si="157"/>
        <v>5231287</v>
      </c>
      <c r="I2480" s="5" t="s">
        <v>13</v>
      </c>
      <c r="J2480" s="5" t="s">
        <v>14</v>
      </c>
      <c r="K2480" s="4">
        <f t="shared" si="156"/>
        <v>45368</v>
      </c>
      <c r="L2480" s="14">
        <f>+VLOOKUP(B2480,'[1]TỔNG HỢP .'!E$2482:N$2582,10,0)</f>
        <v>-5231287</v>
      </c>
      <c r="M2480" s="14">
        <f t="shared" si="160"/>
        <v>0</v>
      </c>
      <c r="N2480" s="4" t="str">
        <f>+VLOOKUP(B2480,'[1]TỔNG HỢP .'!E$2482:N$2582,8,0)</f>
        <v>05.04.2024</v>
      </c>
      <c r="O2480" t="s">
        <v>1427</v>
      </c>
    </row>
    <row r="2481" spans="1:15" customFormat="1" hidden="1" x14ac:dyDescent="0.2">
      <c r="A2481" s="4">
        <v>45320</v>
      </c>
      <c r="B2481" s="5">
        <v>6037</v>
      </c>
      <c r="C2481" s="5" t="s">
        <v>1380</v>
      </c>
      <c r="D2481" s="5" t="s">
        <v>1365</v>
      </c>
      <c r="E2481" s="8">
        <v>1311312</v>
      </c>
      <c r="F2481" s="9" t="s">
        <v>1053</v>
      </c>
      <c r="G2481" s="8">
        <v>104905</v>
      </c>
      <c r="H2481" s="8">
        <f t="shared" si="157"/>
        <v>1416217</v>
      </c>
      <c r="I2481" s="5" t="s">
        <v>13</v>
      </c>
      <c r="J2481" s="5" t="s">
        <v>14</v>
      </c>
      <c r="K2481" s="4">
        <f t="shared" si="156"/>
        <v>45368</v>
      </c>
      <c r="L2481" s="14">
        <f>+VLOOKUP(B2481,'[1]TỔNG HỢP .'!E$2482:N$2582,10,0)</f>
        <v>-1416217</v>
      </c>
      <c r="M2481" s="14">
        <f t="shared" si="160"/>
        <v>0</v>
      </c>
      <c r="N2481" s="4" t="str">
        <f>+VLOOKUP(B2481,'[1]TỔNG HỢP .'!E$2482:N$2582,8,0)</f>
        <v>05.04.2024</v>
      </c>
      <c r="O2481" t="s">
        <v>1427</v>
      </c>
    </row>
    <row r="2482" spans="1:15" customFormat="1" hidden="1" x14ac:dyDescent="0.2">
      <c r="A2482" s="4">
        <v>45320</v>
      </c>
      <c r="B2482" s="5">
        <v>6038</v>
      </c>
      <c r="C2482" s="5" t="s">
        <v>1380</v>
      </c>
      <c r="D2482" s="5" t="s">
        <v>1337</v>
      </c>
      <c r="E2482" s="8">
        <v>1311312</v>
      </c>
      <c r="F2482" s="9" t="s">
        <v>1053</v>
      </c>
      <c r="G2482" s="8">
        <v>104905</v>
      </c>
      <c r="H2482" s="8">
        <f t="shared" si="157"/>
        <v>1416217</v>
      </c>
      <c r="I2482" s="5" t="s">
        <v>13</v>
      </c>
      <c r="J2482" s="5" t="s">
        <v>14</v>
      </c>
      <c r="K2482" s="4">
        <f t="shared" si="156"/>
        <v>45368</v>
      </c>
      <c r="L2482" s="14">
        <f>+VLOOKUP(B2482,'[1]TỔNG HỢP .'!E$2482:N$2582,10,0)</f>
        <v>-1416217</v>
      </c>
      <c r="M2482" s="14">
        <f t="shared" si="160"/>
        <v>0</v>
      </c>
      <c r="N2482" s="4" t="str">
        <f>+VLOOKUP(B2482,'[1]TỔNG HỢP .'!E$2482:N$2582,8,0)</f>
        <v>05.04.2024</v>
      </c>
      <c r="O2482" t="s">
        <v>1427</v>
      </c>
    </row>
    <row r="2483" spans="1:15" customFormat="1" hidden="1" x14ac:dyDescent="0.2">
      <c r="A2483" s="4">
        <v>45320</v>
      </c>
      <c r="B2483" s="5">
        <v>6039</v>
      </c>
      <c r="C2483" s="5" t="s">
        <v>1380</v>
      </c>
      <c r="D2483" s="5" t="s">
        <v>1337</v>
      </c>
      <c r="E2483" s="8">
        <v>1110580</v>
      </c>
      <c r="F2483" s="9" t="s">
        <v>1053</v>
      </c>
      <c r="G2483" s="8">
        <v>88846</v>
      </c>
      <c r="H2483" s="8">
        <f t="shared" si="157"/>
        <v>1199426</v>
      </c>
      <c r="I2483" s="5" t="s">
        <v>13</v>
      </c>
      <c r="J2483" s="5" t="s">
        <v>14</v>
      </c>
      <c r="K2483" s="4">
        <f t="shared" si="156"/>
        <v>45368</v>
      </c>
      <c r="L2483" s="14">
        <f>+VLOOKUP(B2483,'[1]TỔNG HỢP .'!E$2482:N$2582,10,0)</f>
        <v>-1199426</v>
      </c>
      <c r="M2483" s="14">
        <f t="shared" si="160"/>
        <v>0</v>
      </c>
      <c r="N2483" s="4" t="str">
        <f>+VLOOKUP(B2483,'[1]TỔNG HỢP .'!E$2482:N$2582,8,0)</f>
        <v>05.04.2024</v>
      </c>
      <c r="O2483" t="s">
        <v>1427</v>
      </c>
    </row>
    <row r="2484" spans="1:15" customFormat="1" hidden="1" x14ac:dyDescent="0.2">
      <c r="A2484" s="4">
        <v>45320</v>
      </c>
      <c r="B2484" s="5">
        <v>6040</v>
      </c>
      <c r="C2484" s="5" t="s">
        <v>1380</v>
      </c>
      <c r="D2484" s="5" t="s">
        <v>1366</v>
      </c>
      <c r="E2484" s="8">
        <v>3933936</v>
      </c>
      <c r="F2484" s="9" t="s">
        <v>1053</v>
      </c>
      <c r="G2484" s="8">
        <v>314715</v>
      </c>
      <c r="H2484" s="8">
        <f t="shared" si="157"/>
        <v>4248651</v>
      </c>
      <c r="I2484" s="5" t="s">
        <v>13</v>
      </c>
      <c r="J2484" s="5" t="s">
        <v>14</v>
      </c>
      <c r="K2484" s="4">
        <f t="shared" si="156"/>
        <v>45368</v>
      </c>
      <c r="L2484" s="14">
        <f>+VLOOKUP(B2484,'[1]TỔNG HỢP .'!E$2482:N$2582,10,0)</f>
        <v>-4248651</v>
      </c>
      <c r="M2484" s="14">
        <f t="shared" si="160"/>
        <v>0</v>
      </c>
      <c r="N2484" s="4" t="str">
        <f>+VLOOKUP(B2484,'[1]TỔNG HỢP .'!E$2482:N$2582,8,0)</f>
        <v>05.04.2024</v>
      </c>
      <c r="O2484" t="s">
        <v>1427</v>
      </c>
    </row>
    <row r="2485" spans="1:15" customFormat="1" hidden="1" x14ac:dyDescent="0.2">
      <c r="A2485" s="4">
        <v>45320</v>
      </c>
      <c r="B2485" s="5">
        <v>6041</v>
      </c>
      <c r="C2485" s="5" t="s">
        <v>1380</v>
      </c>
      <c r="D2485" s="5" t="s">
        <v>1383</v>
      </c>
      <c r="E2485" s="8">
        <v>2622624</v>
      </c>
      <c r="F2485" s="9" t="s">
        <v>1053</v>
      </c>
      <c r="G2485" s="8">
        <v>209810</v>
      </c>
      <c r="H2485" s="8">
        <f t="shared" si="157"/>
        <v>2832434</v>
      </c>
      <c r="I2485" s="5" t="s">
        <v>13</v>
      </c>
      <c r="J2485" s="5" t="s">
        <v>14</v>
      </c>
      <c r="K2485" s="4">
        <f t="shared" si="156"/>
        <v>45368</v>
      </c>
      <c r="L2485" s="14">
        <f>+VLOOKUP(B2485,'[1]TỔNG HỢP .'!E$2482:N$2582,10,0)</f>
        <v>-2832434</v>
      </c>
      <c r="M2485" s="14">
        <f t="shared" si="160"/>
        <v>0</v>
      </c>
      <c r="N2485" s="4" t="str">
        <f>+VLOOKUP(B2485,'[1]TỔNG HỢP .'!E$2482:N$2582,8,0)</f>
        <v>05.04.2024</v>
      </c>
      <c r="O2485" t="s">
        <v>1427</v>
      </c>
    </row>
    <row r="2486" spans="1:15" customFormat="1" hidden="1" x14ac:dyDescent="0.2">
      <c r="A2486" s="4">
        <v>45321</v>
      </c>
      <c r="B2486" s="5">
        <v>6091</v>
      </c>
      <c r="C2486" s="5" t="s">
        <v>1380</v>
      </c>
      <c r="D2486" s="5" t="s">
        <v>131</v>
      </c>
      <c r="E2486" s="8">
        <v>2222480</v>
      </c>
      <c r="F2486" s="9" t="s">
        <v>1053</v>
      </c>
      <c r="G2486" s="8">
        <v>177798</v>
      </c>
      <c r="H2486" s="8">
        <f t="shared" si="157"/>
        <v>2400278</v>
      </c>
      <c r="I2486" s="5" t="s">
        <v>13</v>
      </c>
      <c r="J2486" s="5" t="s">
        <v>14</v>
      </c>
      <c r="K2486" s="4">
        <f t="shared" si="156"/>
        <v>45369</v>
      </c>
      <c r="L2486" s="14">
        <f>+VLOOKUP(B2486,'[1]TỔNG HỢP .'!E$2482:N$2582,10,0)</f>
        <v>-2400278</v>
      </c>
      <c r="M2486" s="14">
        <f t="shared" si="160"/>
        <v>0</v>
      </c>
      <c r="N2486" s="4" t="str">
        <f>+VLOOKUP(B2486,'[1]TỔNG HỢP .'!E$2482:N$2582,8,0)</f>
        <v>05.04.2024</v>
      </c>
      <c r="O2486" t="s">
        <v>1427</v>
      </c>
    </row>
    <row r="2487" spans="1:15" customFormat="1" hidden="1" x14ac:dyDescent="0.2">
      <c r="A2487" s="4">
        <v>45321</v>
      </c>
      <c r="B2487" s="5">
        <v>6092</v>
      </c>
      <c r="C2487" s="5" t="s">
        <v>1380</v>
      </c>
      <c r="D2487" s="5" t="s">
        <v>80</v>
      </c>
      <c r="E2487" s="8">
        <v>1539220</v>
      </c>
      <c r="F2487" s="9" t="s">
        <v>1053</v>
      </c>
      <c r="G2487" s="8">
        <v>123138</v>
      </c>
      <c r="H2487" s="8">
        <f t="shared" si="157"/>
        <v>1662358</v>
      </c>
      <c r="I2487" s="5" t="s">
        <v>13</v>
      </c>
      <c r="J2487" s="5" t="s">
        <v>14</v>
      </c>
      <c r="K2487" s="4">
        <f t="shared" si="156"/>
        <v>45369</v>
      </c>
      <c r="L2487" s="14">
        <f>+VLOOKUP(B2487,'[1]TỔNG HỢP .'!E$2482:N$2582,10,0)</f>
        <v>-1662358</v>
      </c>
      <c r="M2487" s="14">
        <f t="shared" si="160"/>
        <v>0</v>
      </c>
      <c r="N2487" s="4" t="str">
        <f>+VLOOKUP(B2487,'[1]TỔNG HỢP .'!E$2482:N$2582,8,0)</f>
        <v>05.04.2024</v>
      </c>
      <c r="O2487" t="s">
        <v>1427</v>
      </c>
    </row>
    <row r="2488" spans="1:15" customFormat="1" hidden="1" x14ac:dyDescent="0.2">
      <c r="A2488" s="4">
        <v>45321</v>
      </c>
      <c r="B2488" s="5">
        <v>6094</v>
      </c>
      <c r="C2488" s="5" t="s">
        <v>1380</v>
      </c>
      <c r="D2488" s="5" t="s">
        <v>188</v>
      </c>
      <c r="E2488" s="8">
        <v>3333060</v>
      </c>
      <c r="F2488" s="9" t="s">
        <v>1053</v>
      </c>
      <c r="G2488" s="8">
        <v>266645</v>
      </c>
      <c r="H2488" s="8">
        <f t="shared" si="157"/>
        <v>3599705</v>
      </c>
      <c r="I2488" s="5" t="s">
        <v>13</v>
      </c>
      <c r="J2488" s="5" t="s">
        <v>14</v>
      </c>
      <c r="K2488" s="4">
        <f t="shared" si="156"/>
        <v>45369</v>
      </c>
      <c r="L2488" s="14">
        <f>+VLOOKUP(B2488,'[1]TỔNG HỢP .'!E$2482:N$2582,10,0)</f>
        <v>-3599705</v>
      </c>
      <c r="M2488" s="14">
        <f t="shared" si="160"/>
        <v>0</v>
      </c>
      <c r="N2488" s="4" t="str">
        <f>+VLOOKUP(B2488,'[1]TỔNG HỢP .'!E$2482:N$2582,8,0)</f>
        <v>05.04.2024</v>
      </c>
      <c r="O2488" t="s">
        <v>1427</v>
      </c>
    </row>
    <row r="2489" spans="1:15" customFormat="1" hidden="1" x14ac:dyDescent="0.2">
      <c r="A2489" s="4">
        <v>45321</v>
      </c>
      <c r="B2489" s="5">
        <v>6099</v>
      </c>
      <c r="C2489" s="5" t="s">
        <v>1380</v>
      </c>
      <c r="D2489" s="5" t="s">
        <v>180</v>
      </c>
      <c r="E2489" s="8">
        <v>3793855</v>
      </c>
      <c r="F2489" s="9" t="s">
        <v>1053</v>
      </c>
      <c r="G2489" s="8">
        <v>303508</v>
      </c>
      <c r="H2489" s="8">
        <f t="shared" si="157"/>
        <v>4097363</v>
      </c>
      <c r="I2489" s="5" t="s">
        <v>13</v>
      </c>
      <c r="J2489" s="5" t="s">
        <v>14</v>
      </c>
      <c r="K2489" s="4">
        <f t="shared" si="156"/>
        <v>45369</v>
      </c>
      <c r="L2489" s="14">
        <f>+VLOOKUP(B2489,'[1]TỔNG HỢP .'!E$2427:M$2481,9,0)</f>
        <v>-4097363</v>
      </c>
      <c r="M2489" s="14">
        <f t="shared" si="160"/>
        <v>0</v>
      </c>
      <c r="N2489" s="4" t="str">
        <f>+VLOOKUP(B2489,'[1]TỔNG HỢP .'!E$2427:M$2481,8,0)</f>
        <v>15.03.2024</v>
      </c>
      <c r="O2489" t="s">
        <v>1409</v>
      </c>
    </row>
    <row r="2490" spans="1:15" customFormat="1" hidden="1" x14ac:dyDescent="0.2">
      <c r="A2490" s="4">
        <v>45321</v>
      </c>
      <c r="B2490" s="5">
        <v>6100</v>
      </c>
      <c r="C2490" s="5" t="s">
        <v>1380</v>
      </c>
      <c r="D2490" s="5" t="s">
        <v>74</v>
      </c>
      <c r="E2490" s="8">
        <v>5303036</v>
      </c>
      <c r="F2490" s="9" t="s">
        <v>1053</v>
      </c>
      <c r="G2490" s="8">
        <v>424243</v>
      </c>
      <c r="H2490" s="8">
        <f t="shared" si="157"/>
        <v>5727279</v>
      </c>
      <c r="I2490" s="5" t="s">
        <v>13</v>
      </c>
      <c r="J2490" s="5" t="s">
        <v>14</v>
      </c>
      <c r="K2490" s="4">
        <f t="shared" si="156"/>
        <v>45369</v>
      </c>
      <c r="L2490" s="14">
        <f>+VLOOKUP(B2490,'[1]TỔNG HỢP .'!E$2427:M$2481,9,0)</f>
        <v>-5727279</v>
      </c>
      <c r="M2490" s="14">
        <f t="shared" si="160"/>
        <v>0</v>
      </c>
      <c r="N2490" s="4" t="str">
        <f>+VLOOKUP(B2490,'[1]TỔNG HỢP .'!E$2427:M$2481,8,0)</f>
        <v>15.03.2024</v>
      </c>
      <c r="O2490" t="s">
        <v>1409</v>
      </c>
    </row>
    <row r="2491" spans="1:15" customFormat="1" hidden="1" x14ac:dyDescent="0.2">
      <c r="A2491" s="4">
        <v>45321</v>
      </c>
      <c r="B2491" s="5">
        <v>6102</v>
      </c>
      <c r="C2491" s="5" t="s">
        <v>1380</v>
      </c>
      <c r="D2491" s="5" t="s">
        <v>1025</v>
      </c>
      <c r="E2491" s="8">
        <v>1311312</v>
      </c>
      <c r="F2491" s="9" t="s">
        <v>1053</v>
      </c>
      <c r="G2491" s="8">
        <v>104905</v>
      </c>
      <c r="H2491" s="8">
        <f t="shared" si="157"/>
        <v>1416217</v>
      </c>
      <c r="I2491" s="5" t="s">
        <v>13</v>
      </c>
      <c r="J2491" s="5" t="s">
        <v>14</v>
      </c>
      <c r="K2491" s="4">
        <f t="shared" si="156"/>
        <v>45369</v>
      </c>
      <c r="L2491" s="14">
        <f>+VLOOKUP(B2491,'[1]TỔNG HỢP .'!E$2427:M$2481,9,0)</f>
        <v>-1416217</v>
      </c>
      <c r="M2491" s="14">
        <f t="shared" si="160"/>
        <v>0</v>
      </c>
      <c r="N2491" s="4" t="str">
        <f>+VLOOKUP(B2491,'[1]TỔNG HỢP .'!E$2427:M$2481,8,0)</f>
        <v>15.03.2024</v>
      </c>
      <c r="O2491" t="s">
        <v>1409</v>
      </c>
    </row>
    <row r="2492" spans="1:15" customFormat="1" hidden="1" x14ac:dyDescent="0.2">
      <c r="A2492" s="4">
        <v>45321</v>
      </c>
      <c r="B2492" s="5">
        <v>6104</v>
      </c>
      <c r="C2492" s="5" t="s">
        <v>1380</v>
      </c>
      <c r="D2492" s="5" t="s">
        <v>69</v>
      </c>
      <c r="E2492" s="8">
        <v>1321780</v>
      </c>
      <c r="F2492" s="9" t="s">
        <v>1053</v>
      </c>
      <c r="G2492" s="8">
        <v>105742</v>
      </c>
      <c r="H2492" s="8">
        <f t="shared" si="157"/>
        <v>1427522</v>
      </c>
      <c r="I2492" s="5" t="s">
        <v>13</v>
      </c>
      <c r="J2492" s="5" t="s">
        <v>14</v>
      </c>
      <c r="K2492" s="4">
        <f t="shared" si="156"/>
        <v>45369</v>
      </c>
      <c r="L2492" s="14">
        <f>+VLOOKUP(B2492,'[1]TỔNG HỢP .'!E$2427:M$2481,9,0)</f>
        <v>-1427522</v>
      </c>
      <c r="M2492" s="14">
        <f t="shared" si="160"/>
        <v>0</v>
      </c>
      <c r="N2492" s="4" t="str">
        <f>+VLOOKUP(B2492,'[1]TỔNG HỢP .'!E$2427:M$2481,8,0)</f>
        <v>15.03.2024</v>
      </c>
      <c r="O2492" t="s">
        <v>1409</v>
      </c>
    </row>
    <row r="2493" spans="1:15" customFormat="1" hidden="1" x14ac:dyDescent="0.2">
      <c r="A2493" s="4">
        <v>45322</v>
      </c>
      <c r="B2493" s="5">
        <v>6841</v>
      </c>
      <c r="C2493" s="5" t="s">
        <v>1380</v>
      </c>
      <c r="D2493" s="5" t="s">
        <v>387</v>
      </c>
      <c r="E2493" s="8">
        <v>552000</v>
      </c>
      <c r="F2493" s="9" t="s">
        <v>1053</v>
      </c>
      <c r="G2493" s="8">
        <v>44160</v>
      </c>
      <c r="H2493" s="8">
        <f t="shared" si="157"/>
        <v>596160</v>
      </c>
      <c r="I2493" s="5" t="s">
        <v>13</v>
      </c>
      <c r="J2493" s="5" t="s">
        <v>14</v>
      </c>
      <c r="K2493" s="4">
        <f t="shared" si="156"/>
        <v>45370</v>
      </c>
      <c r="L2493" s="14">
        <f>+VLOOKUP(B2493,'[1]TỔNG HỢP .'!E$2482:N$2582,10,0)</f>
        <v>-596160</v>
      </c>
      <c r="M2493" s="14">
        <f t="shared" si="160"/>
        <v>0</v>
      </c>
      <c r="N2493" s="4" t="str">
        <f>+VLOOKUP(B2493,'[1]TỔNG HỢP .'!E$2482:N$2582,8,0)</f>
        <v>05.04.2024</v>
      </c>
      <c r="O2493" t="s">
        <v>1427</v>
      </c>
    </row>
    <row r="2494" spans="1:15" customFormat="1" hidden="1" x14ac:dyDescent="0.2">
      <c r="A2494" s="4">
        <v>45322</v>
      </c>
      <c r="B2494" s="5">
        <v>6872</v>
      </c>
      <c r="C2494" s="5" t="s">
        <v>1380</v>
      </c>
      <c r="D2494" s="5" t="s">
        <v>77</v>
      </c>
      <c r="E2494" s="8">
        <v>5752860</v>
      </c>
      <c r="F2494" s="9" t="s">
        <v>1053</v>
      </c>
      <c r="G2494" s="8">
        <v>460229</v>
      </c>
      <c r="H2494" s="8">
        <f t="shared" si="157"/>
        <v>6213089</v>
      </c>
      <c r="I2494" s="5" t="s">
        <v>13</v>
      </c>
      <c r="J2494" s="5" t="s">
        <v>14</v>
      </c>
      <c r="K2494" s="4">
        <f t="shared" si="156"/>
        <v>45370</v>
      </c>
      <c r="L2494" s="14">
        <f>+VLOOKUP(B2494,'[1]TỔNG HỢP .'!E$2482:N$2582,10,0)</f>
        <v>-6213089</v>
      </c>
      <c r="M2494" s="14">
        <f t="shared" si="160"/>
        <v>0</v>
      </c>
      <c r="N2494" s="4" t="str">
        <f>+VLOOKUP(B2494,'[1]TỔNG HỢP .'!E$2482:N$2582,8,0)</f>
        <v>05.04.2024</v>
      </c>
      <c r="O2494" t="s">
        <v>1427</v>
      </c>
    </row>
    <row r="2495" spans="1:15" customFormat="1" hidden="1" x14ac:dyDescent="0.2">
      <c r="A2495" s="4">
        <v>45322</v>
      </c>
      <c r="B2495" s="5">
        <v>6883</v>
      </c>
      <c r="C2495" s="5" t="s">
        <v>1380</v>
      </c>
      <c r="D2495" s="5" t="s">
        <v>123</v>
      </c>
      <c r="E2495" s="8">
        <v>3542940</v>
      </c>
      <c r="F2495" s="9" t="s">
        <v>1053</v>
      </c>
      <c r="G2495" s="8">
        <v>283435</v>
      </c>
      <c r="H2495" s="8">
        <f t="shared" si="157"/>
        <v>3826375</v>
      </c>
      <c r="I2495" s="5" t="s">
        <v>13</v>
      </c>
      <c r="J2495" s="5" t="s">
        <v>14</v>
      </c>
      <c r="K2495" s="4">
        <f t="shared" si="156"/>
        <v>45370</v>
      </c>
      <c r="L2495" s="14">
        <f>+VLOOKUP(B2495,'[1]TỔNG HỢP .'!E$2482:N$2582,10,0)</f>
        <v>-3826375</v>
      </c>
      <c r="M2495" s="14">
        <f t="shared" si="160"/>
        <v>0</v>
      </c>
      <c r="N2495" s="4" t="str">
        <f>+VLOOKUP(B2495,'[1]TỔNG HỢP .'!E$2482:N$2582,8,0)</f>
        <v>05.04.2024</v>
      </c>
      <c r="O2495" t="s">
        <v>1427</v>
      </c>
    </row>
    <row r="2496" spans="1:15" customFormat="1" hidden="1" x14ac:dyDescent="0.2">
      <c r="A2496" s="4">
        <v>45322</v>
      </c>
      <c r="B2496" s="5">
        <v>6884</v>
      </c>
      <c r="C2496" s="5" t="s">
        <v>1380</v>
      </c>
      <c r="D2496" s="5" t="s">
        <v>123</v>
      </c>
      <c r="E2496" s="8">
        <v>2221160</v>
      </c>
      <c r="F2496" s="9" t="s">
        <v>1053</v>
      </c>
      <c r="G2496" s="8">
        <v>177693</v>
      </c>
      <c r="H2496" s="8">
        <f t="shared" si="157"/>
        <v>2398853</v>
      </c>
      <c r="I2496" s="5" t="s">
        <v>13</v>
      </c>
      <c r="J2496" s="5" t="s">
        <v>14</v>
      </c>
      <c r="K2496" s="4">
        <f t="shared" si="156"/>
        <v>45370</v>
      </c>
      <c r="L2496" s="14">
        <f>+VLOOKUP(B2496,'[1]TỔNG HỢP .'!E$2482:N$2582,10,0)</f>
        <v>-2398853</v>
      </c>
      <c r="M2496" s="14">
        <f t="shared" si="160"/>
        <v>0</v>
      </c>
      <c r="N2496" s="4" t="str">
        <f>+VLOOKUP(B2496,'[1]TỔNG HỢP .'!E$2482:N$2582,8,0)</f>
        <v>05.04.2024</v>
      </c>
      <c r="O2496" t="s">
        <v>1427</v>
      </c>
    </row>
    <row r="2497" spans="1:16" hidden="1" x14ac:dyDescent="0.2">
      <c r="A2497" s="4">
        <v>45328</v>
      </c>
      <c r="B2497" s="5">
        <v>7505</v>
      </c>
      <c r="C2497" s="5" t="s">
        <v>1380</v>
      </c>
      <c r="D2497" s="5" t="s">
        <v>1394</v>
      </c>
      <c r="E2497" s="8">
        <v>-39844544</v>
      </c>
      <c r="F2497" s="9" t="s">
        <v>1053</v>
      </c>
      <c r="G2497" s="8">
        <v>-3187564</v>
      </c>
      <c r="H2497" s="8">
        <f t="shared" si="157"/>
        <v>-43032108</v>
      </c>
      <c r="I2497" s="5" t="s">
        <v>13</v>
      </c>
      <c r="J2497" s="5" t="s">
        <v>14</v>
      </c>
      <c r="K2497" s="4">
        <f t="shared" si="156"/>
        <v>45376</v>
      </c>
      <c r="L2497" s="14">
        <f>+VLOOKUP(B2497,'[1]TỔNG HỢP .'!E$2225:M$2265,9,0)</f>
        <v>3187564</v>
      </c>
      <c r="M2497" s="14">
        <f t="shared" si="160"/>
        <v>-39844544</v>
      </c>
      <c r="N2497" s="4" t="str">
        <f>+VLOOKUP(B2497,'[1]TỔNG HỢP .'!E$2225:M$2265,8,0)</f>
        <v>15.02.2024</v>
      </c>
      <c r="O2497" t="s">
        <v>1398</v>
      </c>
      <c r="P2497" s="7">
        <v>0</v>
      </c>
    </row>
    <row r="2498" spans="1:16" hidden="1" x14ac:dyDescent="0.2">
      <c r="A2498" s="4">
        <v>45323</v>
      </c>
      <c r="B2498" s="5">
        <v>7038</v>
      </c>
      <c r="C2498" s="5" t="s">
        <v>1380</v>
      </c>
      <c r="D2498" s="5" t="s">
        <v>87</v>
      </c>
      <c r="E2498" s="8">
        <v>4653520</v>
      </c>
      <c r="F2498" s="9" t="s">
        <v>1053</v>
      </c>
      <c r="G2498" s="8">
        <v>372282</v>
      </c>
      <c r="H2498" s="8">
        <f>+E2498+G2498</f>
        <v>5025802</v>
      </c>
      <c r="I2498" s="5" t="s">
        <v>13</v>
      </c>
      <c r="J2498" s="5" t="s">
        <v>14</v>
      </c>
      <c r="K2498" s="4">
        <f t="shared" ref="K2498:K2560" si="161">48+A2498</f>
        <v>45371</v>
      </c>
      <c r="L2498" s="14">
        <f>+VLOOKUP(B2498,'[1]TỔNG HỢP .'!E$2482:N$2582,10,0)</f>
        <v>-5025802</v>
      </c>
      <c r="M2498" s="14">
        <f t="shared" ref="M2498:M2559" si="162">+L2498+H2498</f>
        <v>0</v>
      </c>
      <c r="N2498" s="4" t="str">
        <f>+VLOOKUP(B2498,'[1]TỔNG HỢP .'!E$2482:N$2582,8,0)</f>
        <v>05.04.2024</v>
      </c>
      <c r="O2498" t="s">
        <v>1427</v>
      </c>
      <c r="P2498"/>
    </row>
    <row r="2499" spans="1:16" hidden="1" x14ac:dyDescent="0.2">
      <c r="A2499" s="4">
        <v>45323</v>
      </c>
      <c r="B2499" s="5">
        <v>7042</v>
      </c>
      <c r="C2499" s="5" t="s">
        <v>1380</v>
      </c>
      <c r="D2499" s="5" t="s">
        <v>175</v>
      </c>
      <c r="E2499" s="8">
        <v>3933164</v>
      </c>
      <c r="F2499" s="9" t="s">
        <v>1053</v>
      </c>
      <c r="G2499" s="8">
        <v>314653</v>
      </c>
      <c r="H2499" s="8">
        <f t="shared" ref="H2499:H2562" si="163">+E2499+G2499</f>
        <v>4247817</v>
      </c>
      <c r="I2499" s="5" t="s">
        <v>13</v>
      </c>
      <c r="J2499" s="5" t="s">
        <v>14</v>
      </c>
      <c r="K2499" s="4">
        <f t="shared" si="161"/>
        <v>45371</v>
      </c>
      <c r="L2499" s="14">
        <f>+VLOOKUP(B2499,'[1]TỔNG HỢP .'!E$2482:N$2582,10,0)</f>
        <v>-4247817</v>
      </c>
      <c r="M2499" s="14">
        <f t="shared" si="162"/>
        <v>0</v>
      </c>
      <c r="N2499" s="4" t="str">
        <f>+VLOOKUP(B2499,'[1]TỔNG HỢP .'!E$2482:N$2582,8,0)</f>
        <v>05.04.2024</v>
      </c>
      <c r="O2499" t="s">
        <v>1427</v>
      </c>
      <c r="P2499"/>
    </row>
    <row r="2500" spans="1:16" hidden="1" x14ac:dyDescent="0.2">
      <c r="A2500" s="4">
        <v>45323</v>
      </c>
      <c r="B2500" s="5">
        <v>7088</v>
      </c>
      <c r="C2500" s="5" t="s">
        <v>1380</v>
      </c>
      <c r="D2500" s="5" t="s">
        <v>69</v>
      </c>
      <c r="E2500" s="8">
        <v>10896970</v>
      </c>
      <c r="F2500" s="9" t="s">
        <v>1053</v>
      </c>
      <c r="G2500" s="8">
        <v>871758</v>
      </c>
      <c r="H2500" s="8">
        <f t="shared" si="163"/>
        <v>11768728</v>
      </c>
      <c r="I2500" s="5" t="s">
        <v>13</v>
      </c>
      <c r="J2500" s="5" t="s">
        <v>14</v>
      </c>
      <c r="K2500" s="4">
        <f t="shared" si="161"/>
        <v>45371</v>
      </c>
      <c r="L2500" s="14">
        <f>+VLOOKUP(B2500,'[1]TỔNG HỢP .'!E$2482:N$2582,10,0)</f>
        <v>-11768728</v>
      </c>
      <c r="M2500" s="14">
        <f t="shared" si="162"/>
        <v>0</v>
      </c>
      <c r="N2500" s="4" t="str">
        <f>+VLOOKUP(B2500,'[1]TỔNG HỢP .'!E$2482:N$2582,8,0)</f>
        <v>05.04.2024</v>
      </c>
      <c r="O2500" t="s">
        <v>1427</v>
      </c>
      <c r="P2500"/>
    </row>
    <row r="2501" spans="1:16" hidden="1" x14ac:dyDescent="0.2">
      <c r="A2501" s="4">
        <v>45323</v>
      </c>
      <c r="B2501" s="5">
        <v>7090</v>
      </c>
      <c r="C2501" s="5" t="s">
        <v>1380</v>
      </c>
      <c r="D2501" s="5" t="s">
        <v>1314</v>
      </c>
      <c r="E2501" s="8">
        <v>2643560</v>
      </c>
      <c r="F2501" s="9" t="s">
        <v>1053</v>
      </c>
      <c r="G2501" s="8">
        <v>211485</v>
      </c>
      <c r="H2501" s="8">
        <f t="shared" si="163"/>
        <v>2855045</v>
      </c>
      <c r="I2501" s="5" t="s">
        <v>13</v>
      </c>
      <c r="J2501" s="5" t="s">
        <v>14</v>
      </c>
      <c r="K2501" s="4">
        <f t="shared" si="161"/>
        <v>45371</v>
      </c>
      <c r="L2501" s="14">
        <f>+VLOOKUP(B2501,'[1]TỔNG HỢP .'!E$2482:N$2582,10,0)</f>
        <v>-2855045</v>
      </c>
      <c r="M2501" s="14">
        <f t="shared" si="162"/>
        <v>0</v>
      </c>
      <c r="N2501" s="4" t="str">
        <f>+VLOOKUP(B2501,'[1]TỔNG HỢP .'!E$2482:N$2582,8,0)</f>
        <v>05.04.2024</v>
      </c>
      <c r="O2501" t="s">
        <v>1427</v>
      </c>
      <c r="P2501"/>
    </row>
    <row r="2502" spans="1:16" hidden="1" x14ac:dyDescent="0.2">
      <c r="A2502" s="4">
        <v>45323</v>
      </c>
      <c r="B2502" s="5">
        <v>7096</v>
      </c>
      <c r="C2502" s="5" t="s">
        <v>1380</v>
      </c>
      <c r="D2502" s="5" t="s">
        <v>1336</v>
      </c>
      <c r="E2502" s="8">
        <v>5257036</v>
      </c>
      <c r="F2502" s="9" t="s">
        <v>1053</v>
      </c>
      <c r="G2502" s="8">
        <v>420563</v>
      </c>
      <c r="H2502" s="8">
        <f t="shared" si="163"/>
        <v>5677599</v>
      </c>
      <c r="I2502" s="5" t="s">
        <v>13</v>
      </c>
      <c r="J2502" s="5" t="s">
        <v>14</v>
      </c>
      <c r="K2502" s="4">
        <f t="shared" si="161"/>
        <v>45371</v>
      </c>
      <c r="L2502" s="14">
        <f>+VLOOKUP(B2502,'[1]TỔNG HỢP .'!E$2482:N$2582,10,0)</f>
        <v>-5677599</v>
      </c>
      <c r="M2502" s="14">
        <f t="shared" si="162"/>
        <v>0</v>
      </c>
      <c r="N2502" s="4" t="str">
        <f>+VLOOKUP(B2502,'[1]TỔNG HỢP .'!E$2482:N$2582,8,0)</f>
        <v>05.04.2024</v>
      </c>
      <c r="O2502" t="s">
        <v>1427</v>
      </c>
      <c r="P2502"/>
    </row>
    <row r="2503" spans="1:16" hidden="1" x14ac:dyDescent="0.2">
      <c r="A2503" s="4">
        <v>45323</v>
      </c>
      <c r="B2503" s="5">
        <v>7097</v>
      </c>
      <c r="C2503" s="5" t="s">
        <v>1380</v>
      </c>
      <c r="D2503" s="5" t="s">
        <v>1319</v>
      </c>
      <c r="E2503" s="8">
        <v>2643560</v>
      </c>
      <c r="F2503" s="9" t="s">
        <v>1053</v>
      </c>
      <c r="G2503" s="8">
        <v>211485</v>
      </c>
      <c r="H2503" s="8">
        <f t="shared" si="163"/>
        <v>2855045</v>
      </c>
      <c r="I2503" s="5" t="s">
        <v>13</v>
      </c>
      <c r="J2503" s="5" t="s">
        <v>14</v>
      </c>
      <c r="K2503" s="4">
        <f t="shared" si="161"/>
        <v>45371</v>
      </c>
      <c r="L2503" s="14">
        <f>+VLOOKUP(B2503,'[1]TỔNG HỢP .'!E$2482:N$2582,10,0)</f>
        <v>-2855045</v>
      </c>
      <c r="M2503" s="14">
        <f t="shared" si="162"/>
        <v>0</v>
      </c>
      <c r="N2503" s="4" t="str">
        <f>+VLOOKUP(B2503,'[1]TỔNG HỢP .'!E$2482:N$2582,8,0)</f>
        <v>05.04.2024</v>
      </c>
      <c r="O2503" t="s">
        <v>1427</v>
      </c>
      <c r="P2503"/>
    </row>
    <row r="2504" spans="1:16" hidden="1" x14ac:dyDescent="0.2">
      <c r="A2504" s="4">
        <v>45323</v>
      </c>
      <c r="B2504" s="5">
        <v>7098</v>
      </c>
      <c r="C2504" s="5" t="s">
        <v>1380</v>
      </c>
      <c r="D2504" s="5" t="s">
        <v>1318</v>
      </c>
      <c r="E2504" s="8">
        <v>2835144</v>
      </c>
      <c r="F2504" s="9" t="s">
        <v>1053</v>
      </c>
      <c r="G2504" s="8">
        <v>226812</v>
      </c>
      <c r="H2504" s="8">
        <f t="shared" si="163"/>
        <v>3061956</v>
      </c>
      <c r="I2504" s="5" t="s">
        <v>13</v>
      </c>
      <c r="J2504" s="5" t="s">
        <v>14</v>
      </c>
      <c r="K2504" s="4">
        <f t="shared" si="161"/>
        <v>45371</v>
      </c>
      <c r="L2504" s="14">
        <f>+VLOOKUP(B2504,'[1]TỔNG HỢP .'!E$2482:N$2582,10,0)</f>
        <v>-3061956</v>
      </c>
      <c r="M2504" s="14">
        <f t="shared" si="162"/>
        <v>0</v>
      </c>
      <c r="N2504" s="4" t="str">
        <f>+VLOOKUP(B2504,'[1]TỔNG HỢP .'!E$2482:N$2582,8,0)</f>
        <v>05.04.2024</v>
      </c>
      <c r="O2504" t="s">
        <v>1427</v>
      </c>
      <c r="P2504"/>
    </row>
    <row r="2505" spans="1:16" hidden="1" x14ac:dyDescent="0.2">
      <c r="A2505" s="4">
        <v>45323</v>
      </c>
      <c r="B2505" s="5">
        <v>7099</v>
      </c>
      <c r="C2505" s="5" t="s">
        <v>1380</v>
      </c>
      <c r="D2505" s="5" t="s">
        <v>1313</v>
      </c>
      <c r="E2505" s="8">
        <v>3776540</v>
      </c>
      <c r="F2505" s="9" t="s">
        <v>1053</v>
      </c>
      <c r="G2505" s="8">
        <v>302123</v>
      </c>
      <c r="H2505" s="8">
        <f t="shared" si="163"/>
        <v>4078663</v>
      </c>
      <c r="I2505" s="5" t="s">
        <v>13</v>
      </c>
      <c r="J2505" s="5" t="s">
        <v>14</v>
      </c>
      <c r="K2505" s="4">
        <f t="shared" si="161"/>
        <v>45371</v>
      </c>
      <c r="L2505" s="14">
        <f>+VLOOKUP(B2505,'[1]TỔNG HỢP .'!E$2482:N$2582,10,0)</f>
        <v>-4078663</v>
      </c>
      <c r="M2505" s="14">
        <f t="shared" si="162"/>
        <v>0</v>
      </c>
      <c r="N2505" s="4" t="str">
        <f>+VLOOKUP(B2505,'[1]TỔNG HỢP .'!E$2482:N$2582,8,0)</f>
        <v>05.04.2024</v>
      </c>
      <c r="O2505" t="s">
        <v>1427</v>
      </c>
      <c r="P2505"/>
    </row>
    <row r="2506" spans="1:16" hidden="1" x14ac:dyDescent="0.2">
      <c r="A2506" s="4">
        <v>45323</v>
      </c>
      <c r="B2506" s="5">
        <v>7100</v>
      </c>
      <c r="C2506" s="5" t="s">
        <v>1380</v>
      </c>
      <c r="D2506" s="5" t="s">
        <v>1313</v>
      </c>
      <c r="E2506" s="8">
        <v>1309220</v>
      </c>
      <c r="F2506" s="9" t="s">
        <v>1053</v>
      </c>
      <c r="G2506" s="8">
        <v>104738</v>
      </c>
      <c r="H2506" s="8">
        <f t="shared" si="163"/>
        <v>1413958</v>
      </c>
      <c r="I2506" s="5" t="s">
        <v>13</v>
      </c>
      <c r="J2506" s="5" t="s">
        <v>14</v>
      </c>
      <c r="K2506" s="4">
        <f t="shared" si="161"/>
        <v>45371</v>
      </c>
      <c r="L2506" s="14">
        <f>+VLOOKUP(B2506,'[1]TỔNG HỢP .'!E$2482:N$2582,10,0)</f>
        <v>-1413958</v>
      </c>
      <c r="M2506" s="14">
        <f t="shared" si="162"/>
        <v>0</v>
      </c>
      <c r="N2506" s="4" t="str">
        <f>+VLOOKUP(B2506,'[1]TỔNG HỢP .'!E$2482:N$2582,8,0)</f>
        <v>05.04.2024</v>
      </c>
      <c r="O2506" t="s">
        <v>1427</v>
      </c>
      <c r="P2506"/>
    </row>
    <row r="2507" spans="1:16" hidden="1" x14ac:dyDescent="0.2">
      <c r="A2507" s="4">
        <v>45323</v>
      </c>
      <c r="B2507" s="5">
        <v>7101</v>
      </c>
      <c r="C2507" s="5" t="s">
        <v>1380</v>
      </c>
      <c r="D2507" s="5" t="s">
        <v>1320</v>
      </c>
      <c r="E2507" s="8">
        <v>1723244</v>
      </c>
      <c r="F2507" s="9" t="s">
        <v>1053</v>
      </c>
      <c r="G2507" s="8">
        <v>137860</v>
      </c>
      <c r="H2507" s="8">
        <f t="shared" si="163"/>
        <v>1861104</v>
      </c>
      <c r="I2507" s="5" t="s">
        <v>13</v>
      </c>
      <c r="J2507" s="5" t="s">
        <v>14</v>
      </c>
      <c r="K2507" s="4">
        <f t="shared" si="161"/>
        <v>45371</v>
      </c>
      <c r="L2507" s="14">
        <f>+VLOOKUP(B2507,'[1]TỔNG HỢP .'!E$2482:N$2582,10,0)</f>
        <v>-1861104</v>
      </c>
      <c r="M2507" s="14">
        <f t="shared" si="162"/>
        <v>0</v>
      </c>
      <c r="N2507" s="4" t="str">
        <f>+VLOOKUP(B2507,'[1]TỔNG HỢP .'!E$2482:N$2582,8,0)</f>
        <v>05.04.2024</v>
      </c>
      <c r="O2507" t="s">
        <v>1427</v>
      </c>
      <c r="P2507"/>
    </row>
    <row r="2508" spans="1:16" hidden="1" x14ac:dyDescent="0.2">
      <c r="A2508" s="4">
        <v>45323</v>
      </c>
      <c r="B2508" s="5">
        <v>7102</v>
      </c>
      <c r="C2508" s="5" t="s">
        <v>1380</v>
      </c>
      <c r="D2508" s="5" t="s">
        <v>1320</v>
      </c>
      <c r="E2508" s="8">
        <v>1404632</v>
      </c>
      <c r="F2508" s="9" t="s">
        <v>1053</v>
      </c>
      <c r="G2508" s="8">
        <v>112371</v>
      </c>
      <c r="H2508" s="8">
        <f t="shared" si="163"/>
        <v>1517003</v>
      </c>
      <c r="I2508" s="5" t="s">
        <v>13</v>
      </c>
      <c r="J2508" s="5" t="s">
        <v>14</v>
      </c>
      <c r="K2508" s="4">
        <f t="shared" si="161"/>
        <v>45371</v>
      </c>
      <c r="L2508" s="14">
        <f>+VLOOKUP(B2508,'[1]TỔNG HỢP .'!E$2482:N$2582,10,0)</f>
        <v>-1517003</v>
      </c>
      <c r="M2508" s="14">
        <f t="shared" si="162"/>
        <v>0</v>
      </c>
      <c r="N2508" s="4" t="str">
        <f>+VLOOKUP(B2508,'[1]TỔNG HỢP .'!E$2482:N$2582,8,0)</f>
        <v>05.04.2024</v>
      </c>
      <c r="O2508" t="s">
        <v>1427</v>
      </c>
      <c r="P2508"/>
    </row>
    <row r="2509" spans="1:16" hidden="1" x14ac:dyDescent="0.2">
      <c r="A2509" s="4">
        <v>45323</v>
      </c>
      <c r="B2509" s="5">
        <v>7103</v>
      </c>
      <c r="C2509" s="5" t="s">
        <v>1380</v>
      </c>
      <c r="D2509" s="5" t="s">
        <v>1305</v>
      </c>
      <c r="E2509" s="8">
        <v>1321780</v>
      </c>
      <c r="F2509" s="9" t="s">
        <v>1053</v>
      </c>
      <c r="G2509" s="8">
        <v>105742</v>
      </c>
      <c r="H2509" s="8">
        <f t="shared" si="163"/>
        <v>1427522</v>
      </c>
      <c r="I2509" s="5" t="s">
        <v>13</v>
      </c>
      <c r="J2509" s="5" t="s">
        <v>14</v>
      </c>
      <c r="K2509" s="4">
        <f t="shared" si="161"/>
        <v>45371</v>
      </c>
      <c r="L2509" s="14">
        <f>+VLOOKUP(B2509,'[1]TỔNG HỢP .'!E$2482:N$2582,10,0)</f>
        <v>-1427522</v>
      </c>
      <c r="M2509" s="14">
        <f t="shared" si="162"/>
        <v>0</v>
      </c>
      <c r="N2509" s="4" t="str">
        <f>+VLOOKUP(B2509,'[1]TỔNG HỢP .'!E$2482:N$2582,8,0)</f>
        <v>05.04.2024</v>
      </c>
      <c r="O2509" t="s">
        <v>1427</v>
      </c>
      <c r="P2509"/>
    </row>
    <row r="2510" spans="1:16" hidden="1" x14ac:dyDescent="0.2">
      <c r="A2510" s="4">
        <v>45323</v>
      </c>
      <c r="B2510" s="5">
        <v>7104</v>
      </c>
      <c r="C2510" s="5" t="s">
        <v>1380</v>
      </c>
      <c r="D2510" s="5" t="s">
        <v>1305</v>
      </c>
      <c r="E2510" s="8">
        <v>11025060</v>
      </c>
      <c r="F2510" s="9" t="s">
        <v>1053</v>
      </c>
      <c r="G2510" s="8">
        <v>882005</v>
      </c>
      <c r="H2510" s="8">
        <f t="shared" si="163"/>
        <v>11907065</v>
      </c>
      <c r="I2510" s="5" t="s">
        <v>13</v>
      </c>
      <c r="J2510" s="5" t="s">
        <v>14</v>
      </c>
      <c r="K2510" s="4">
        <f t="shared" si="161"/>
        <v>45371</v>
      </c>
      <c r="L2510" s="14">
        <f>+VLOOKUP(B2510,'[1]TỔNG HỢP .'!E$2482:N$2582,10,0)</f>
        <v>-11907065</v>
      </c>
      <c r="M2510" s="14">
        <f t="shared" si="162"/>
        <v>0</v>
      </c>
      <c r="N2510" s="4" t="str">
        <f>+VLOOKUP(B2510,'[1]TỔNG HỢP .'!E$2482:N$2582,8,0)</f>
        <v>05.04.2024</v>
      </c>
      <c r="O2510" t="s">
        <v>1427</v>
      </c>
      <c r="P2510"/>
    </row>
    <row r="2511" spans="1:16" hidden="1" x14ac:dyDescent="0.2">
      <c r="A2511" s="4">
        <v>45323</v>
      </c>
      <c r="B2511" s="5">
        <v>7117</v>
      </c>
      <c r="C2511" s="5" t="s">
        <v>1380</v>
      </c>
      <c r="D2511" s="5" t="s">
        <v>15</v>
      </c>
      <c r="E2511" s="8">
        <v>10707980</v>
      </c>
      <c r="F2511" s="9" t="s">
        <v>1053</v>
      </c>
      <c r="G2511" s="8">
        <v>856638</v>
      </c>
      <c r="H2511" s="8">
        <f t="shared" si="163"/>
        <v>11564618</v>
      </c>
      <c r="I2511" s="5" t="s">
        <v>13</v>
      </c>
      <c r="J2511" s="5" t="s">
        <v>14</v>
      </c>
      <c r="K2511" s="4">
        <f t="shared" si="161"/>
        <v>45371</v>
      </c>
      <c r="L2511" s="14">
        <f>+VLOOKUP(B2511,'[1]TỔNG HỢP .'!E$2482:N$2582,10,0)</f>
        <v>-11564618</v>
      </c>
      <c r="M2511" s="14">
        <f t="shared" si="162"/>
        <v>0</v>
      </c>
      <c r="N2511" s="4" t="str">
        <f>+VLOOKUP(B2511,'[1]TỔNG HỢP .'!E$2482:N$2582,8,0)</f>
        <v>05.04.2024</v>
      </c>
      <c r="O2511" t="s">
        <v>1427</v>
      </c>
      <c r="P2511"/>
    </row>
    <row r="2512" spans="1:16" hidden="1" x14ac:dyDescent="0.2">
      <c r="A2512" s="4">
        <v>45323</v>
      </c>
      <c r="B2512" s="5">
        <v>7118</v>
      </c>
      <c r="C2512" s="5" t="s">
        <v>1380</v>
      </c>
      <c r="D2512" s="5" t="s">
        <v>15</v>
      </c>
      <c r="E2512" s="8">
        <v>401464</v>
      </c>
      <c r="F2512" s="9" t="s">
        <v>1053</v>
      </c>
      <c r="G2512" s="8">
        <v>32117</v>
      </c>
      <c r="H2512" s="8">
        <f t="shared" si="163"/>
        <v>433581</v>
      </c>
      <c r="I2512" s="5" t="s">
        <v>13</v>
      </c>
      <c r="J2512" s="5" t="s">
        <v>14</v>
      </c>
      <c r="K2512" s="4">
        <f t="shared" si="161"/>
        <v>45371</v>
      </c>
      <c r="L2512" s="14">
        <f>+VLOOKUP(B2512,'[1]TỔNG HỢP .'!E$2482:N$2582,10,0)</f>
        <v>-433581</v>
      </c>
      <c r="M2512" s="14">
        <f t="shared" si="162"/>
        <v>0</v>
      </c>
      <c r="N2512" s="4" t="str">
        <f>+VLOOKUP(B2512,'[1]TỔNG HỢP .'!E$2482:N$2582,8,0)</f>
        <v>05.04.2024</v>
      </c>
      <c r="O2512" t="s">
        <v>1427</v>
      </c>
      <c r="P2512"/>
    </row>
    <row r="2513" spans="1:15" customFormat="1" hidden="1" x14ac:dyDescent="0.2">
      <c r="A2513" s="4">
        <v>45323</v>
      </c>
      <c r="B2513" s="5">
        <v>7119</v>
      </c>
      <c r="C2513" s="5" t="s">
        <v>1380</v>
      </c>
      <c r="D2513" s="5" t="s">
        <v>100</v>
      </c>
      <c r="E2513" s="8">
        <v>5287120</v>
      </c>
      <c r="F2513" s="9" t="s">
        <v>1053</v>
      </c>
      <c r="G2513" s="8">
        <v>422970</v>
      </c>
      <c r="H2513" s="8">
        <f t="shared" si="163"/>
        <v>5710090</v>
      </c>
      <c r="I2513" s="5" t="s">
        <v>13</v>
      </c>
      <c r="J2513" s="5" t="s">
        <v>14</v>
      </c>
      <c r="K2513" s="4">
        <f t="shared" si="161"/>
        <v>45371</v>
      </c>
      <c r="L2513" s="14">
        <f>+VLOOKUP(B2513,'[1]TỔNG HỢP .'!E$2482:N$2582,10,0)</f>
        <v>-5710090</v>
      </c>
      <c r="M2513" s="14">
        <f t="shared" si="162"/>
        <v>0</v>
      </c>
      <c r="N2513" s="4" t="str">
        <f>+VLOOKUP(B2513,'[1]TỔNG HỢP .'!E$2482:N$2582,8,0)</f>
        <v>05.04.2024</v>
      </c>
      <c r="O2513" t="s">
        <v>1427</v>
      </c>
    </row>
    <row r="2514" spans="1:15" customFormat="1" hidden="1" x14ac:dyDescent="0.2">
      <c r="A2514" s="4">
        <v>45323</v>
      </c>
      <c r="B2514" s="5">
        <v>7120</v>
      </c>
      <c r="C2514" s="5" t="s">
        <v>1380</v>
      </c>
      <c r="D2514" s="5" t="s">
        <v>21</v>
      </c>
      <c r="E2514" s="8">
        <v>4653520</v>
      </c>
      <c r="F2514" s="9" t="s">
        <v>1053</v>
      </c>
      <c r="G2514" s="8">
        <v>372282</v>
      </c>
      <c r="H2514" s="8">
        <f t="shared" si="163"/>
        <v>5025802</v>
      </c>
      <c r="I2514" s="5" t="s">
        <v>13</v>
      </c>
      <c r="J2514" s="5" t="s">
        <v>14</v>
      </c>
      <c r="K2514" s="4">
        <f t="shared" si="161"/>
        <v>45371</v>
      </c>
      <c r="L2514" s="14">
        <f>+VLOOKUP(B2514,'[1]TỔNG HỢP .'!E$2482:N$2582,10,0)</f>
        <v>-5025802</v>
      </c>
      <c r="M2514" s="14">
        <f t="shared" si="162"/>
        <v>0</v>
      </c>
      <c r="N2514" s="4" t="str">
        <f>+VLOOKUP(B2514,'[1]TỔNG HỢP .'!E$2482:N$2582,8,0)</f>
        <v>05.04.2024</v>
      </c>
      <c r="O2514" t="s">
        <v>1427</v>
      </c>
    </row>
    <row r="2515" spans="1:15" customFormat="1" hidden="1" x14ac:dyDescent="0.2">
      <c r="A2515" s="4">
        <v>45323</v>
      </c>
      <c r="B2515" s="5">
        <v>7121</v>
      </c>
      <c r="C2515" s="5" t="s">
        <v>1380</v>
      </c>
      <c r="D2515" s="5" t="s">
        <v>54</v>
      </c>
      <c r="E2515" s="8">
        <v>338732</v>
      </c>
      <c r="F2515" s="9" t="s">
        <v>1053</v>
      </c>
      <c r="G2515" s="8">
        <v>27099</v>
      </c>
      <c r="H2515" s="8">
        <f t="shared" si="163"/>
        <v>365831</v>
      </c>
      <c r="I2515" s="5" t="s">
        <v>13</v>
      </c>
      <c r="J2515" s="5" t="s">
        <v>14</v>
      </c>
      <c r="K2515" s="4">
        <f t="shared" si="161"/>
        <v>45371</v>
      </c>
      <c r="L2515" s="14">
        <f>+VLOOKUP(B2515,'[1]TỔNG HỢP .'!E$2482:N$2582,10,0)</f>
        <v>-365831</v>
      </c>
      <c r="M2515" s="14">
        <f t="shared" si="162"/>
        <v>0</v>
      </c>
      <c r="N2515" s="4" t="str">
        <f>+VLOOKUP(B2515,'[1]TỔNG HỢP .'!E$2482:N$2582,8,0)</f>
        <v>05.04.2024</v>
      </c>
      <c r="O2515" t="s">
        <v>1427</v>
      </c>
    </row>
    <row r="2516" spans="1:15" customFormat="1" hidden="1" x14ac:dyDescent="0.2">
      <c r="A2516" s="4">
        <v>45323</v>
      </c>
      <c r="B2516" s="5">
        <v>7122</v>
      </c>
      <c r="C2516" s="5" t="s">
        <v>1380</v>
      </c>
      <c r="D2516" s="5" t="s">
        <v>54</v>
      </c>
      <c r="E2516" s="8">
        <v>3965340</v>
      </c>
      <c r="F2516" s="9" t="s">
        <v>1053</v>
      </c>
      <c r="G2516" s="8">
        <v>317227</v>
      </c>
      <c r="H2516" s="8">
        <f t="shared" si="163"/>
        <v>4282567</v>
      </c>
      <c r="I2516" s="5" t="s">
        <v>13</v>
      </c>
      <c r="J2516" s="5" t="s">
        <v>14</v>
      </c>
      <c r="K2516" s="4">
        <f t="shared" si="161"/>
        <v>45371</v>
      </c>
      <c r="L2516" s="14">
        <f>+VLOOKUP(B2516,'[1]TỔNG HỢP .'!E$2482:N$2582,10,0)</f>
        <v>-4282567</v>
      </c>
      <c r="M2516" s="14">
        <f t="shared" si="162"/>
        <v>0</v>
      </c>
      <c r="N2516" s="4" t="str">
        <f>+VLOOKUP(B2516,'[1]TỔNG HỢP .'!E$2482:N$2582,8,0)</f>
        <v>05.04.2024</v>
      </c>
      <c r="O2516" t="s">
        <v>1427</v>
      </c>
    </row>
    <row r="2517" spans="1:15" customFormat="1" hidden="1" x14ac:dyDescent="0.2">
      <c r="A2517" s="4">
        <v>45323</v>
      </c>
      <c r="B2517" s="5">
        <v>7124</v>
      </c>
      <c r="C2517" s="5" t="s">
        <v>1380</v>
      </c>
      <c r="D2517" s="5" t="s">
        <v>32</v>
      </c>
      <c r="E2517" s="8">
        <v>4956440</v>
      </c>
      <c r="F2517" s="9" t="s">
        <v>1053</v>
      </c>
      <c r="G2517" s="8">
        <v>396515</v>
      </c>
      <c r="H2517" s="8">
        <f t="shared" si="163"/>
        <v>5352955</v>
      </c>
      <c r="I2517" s="5" t="s">
        <v>13</v>
      </c>
      <c r="J2517" s="5" t="s">
        <v>14</v>
      </c>
      <c r="K2517" s="4">
        <f t="shared" si="161"/>
        <v>45371</v>
      </c>
      <c r="L2517" s="14">
        <f>+VLOOKUP(B2517,'[1]TỔNG HỢP .'!E$2482:N$2582,10,0)</f>
        <v>-5352955</v>
      </c>
      <c r="M2517" s="14">
        <f t="shared" si="162"/>
        <v>0</v>
      </c>
      <c r="N2517" s="4" t="str">
        <f>+VLOOKUP(B2517,'[1]TỔNG HỢP .'!E$2482:N$2582,8,0)</f>
        <v>05.04.2024</v>
      </c>
      <c r="O2517" t="s">
        <v>1427</v>
      </c>
    </row>
    <row r="2518" spans="1:15" customFormat="1" hidden="1" x14ac:dyDescent="0.2">
      <c r="A2518" s="4">
        <v>45323</v>
      </c>
      <c r="B2518" s="5">
        <v>7125</v>
      </c>
      <c r="C2518" s="5" t="s">
        <v>1380</v>
      </c>
      <c r="D2518" s="5" t="s">
        <v>35</v>
      </c>
      <c r="E2518" s="8">
        <v>18372796</v>
      </c>
      <c r="F2518" s="9" t="s">
        <v>1053</v>
      </c>
      <c r="G2518" s="8">
        <v>1469824</v>
      </c>
      <c r="H2518" s="8">
        <f t="shared" si="163"/>
        <v>19842620</v>
      </c>
      <c r="I2518" s="5" t="s">
        <v>13</v>
      </c>
      <c r="J2518" s="5" t="s">
        <v>14</v>
      </c>
      <c r="K2518" s="4">
        <f t="shared" si="161"/>
        <v>45371</v>
      </c>
      <c r="L2518" s="14">
        <f>+VLOOKUP(B2518,'[1]TỔNG HỢP .'!E$2482:N$2582,10,0)</f>
        <v>-19842620</v>
      </c>
      <c r="M2518" s="14">
        <f t="shared" si="162"/>
        <v>0</v>
      </c>
      <c r="N2518" s="4" t="str">
        <f>+VLOOKUP(B2518,'[1]TỔNG HỢP .'!E$2482:N$2582,8,0)</f>
        <v>05.04.2024</v>
      </c>
      <c r="O2518" t="s">
        <v>1427</v>
      </c>
    </row>
    <row r="2519" spans="1:15" customFormat="1" hidden="1" x14ac:dyDescent="0.2">
      <c r="A2519" s="4">
        <v>45323</v>
      </c>
      <c r="B2519" s="5">
        <v>7126</v>
      </c>
      <c r="C2519" s="5" t="s">
        <v>1380</v>
      </c>
      <c r="D2519" s="5" t="s">
        <v>60</v>
      </c>
      <c r="E2519" s="8">
        <v>4653520</v>
      </c>
      <c r="F2519" s="9" t="s">
        <v>1053</v>
      </c>
      <c r="G2519" s="8">
        <v>372282</v>
      </c>
      <c r="H2519" s="8">
        <f t="shared" si="163"/>
        <v>5025802</v>
      </c>
      <c r="I2519" s="5" t="s">
        <v>13</v>
      </c>
      <c r="J2519" s="5" t="s">
        <v>14</v>
      </c>
      <c r="K2519" s="4">
        <f t="shared" si="161"/>
        <v>45371</v>
      </c>
      <c r="L2519" s="14">
        <f>+VLOOKUP(B2519,'[1]TỔNG HỢP .'!E$2482:N$2582,10,0)</f>
        <v>-5025802</v>
      </c>
      <c r="M2519" s="14">
        <f t="shared" si="162"/>
        <v>0</v>
      </c>
      <c r="N2519" s="4" t="str">
        <f>+VLOOKUP(B2519,'[1]TỔNG HỢP .'!E$2482:N$2582,8,0)</f>
        <v>05.04.2024</v>
      </c>
      <c r="O2519" t="s">
        <v>1427</v>
      </c>
    </row>
    <row r="2520" spans="1:15" customFormat="1" hidden="1" x14ac:dyDescent="0.2">
      <c r="A2520" s="4">
        <v>45325</v>
      </c>
      <c r="B2520" s="5">
        <v>7316</v>
      </c>
      <c r="C2520" s="5" t="s">
        <v>1380</v>
      </c>
      <c r="D2520" s="5" t="s">
        <v>131</v>
      </c>
      <c r="E2520" s="8">
        <v>3355742</v>
      </c>
      <c r="F2520" s="9" t="s">
        <v>1053</v>
      </c>
      <c r="G2520" s="8">
        <v>268459</v>
      </c>
      <c r="H2520" s="8">
        <f t="shared" si="163"/>
        <v>3624201</v>
      </c>
      <c r="I2520" s="5" t="s">
        <v>13</v>
      </c>
      <c r="J2520" s="5" t="s">
        <v>14</v>
      </c>
      <c r="K2520" s="4">
        <f t="shared" si="161"/>
        <v>45373</v>
      </c>
      <c r="L2520" s="14">
        <f>+VLOOKUP(B2520,'[1]TỔNG HỢP .'!E$2482:N$2582,10,0)</f>
        <v>-3624201</v>
      </c>
      <c r="M2520" s="14">
        <f t="shared" si="162"/>
        <v>0</v>
      </c>
      <c r="N2520" s="4" t="str">
        <f>+VLOOKUP(B2520,'[1]TỔNG HỢP .'!E$2482:N$2582,8,0)</f>
        <v>05.04.2024</v>
      </c>
      <c r="O2520" t="s">
        <v>1427</v>
      </c>
    </row>
    <row r="2521" spans="1:15" customFormat="1" hidden="1" x14ac:dyDescent="0.2">
      <c r="A2521" s="4">
        <v>45327</v>
      </c>
      <c r="B2521" s="5">
        <v>7341</v>
      </c>
      <c r="C2521" s="5" t="s">
        <v>1380</v>
      </c>
      <c r="D2521" s="5" t="s">
        <v>1312</v>
      </c>
      <c r="E2521" s="8">
        <v>861464</v>
      </c>
      <c r="F2521" s="9" t="s">
        <v>1053</v>
      </c>
      <c r="G2521" s="8">
        <v>68917</v>
      </c>
      <c r="H2521" s="8">
        <f t="shared" si="163"/>
        <v>930381</v>
      </c>
      <c r="I2521" s="5" t="s">
        <v>13</v>
      </c>
      <c r="J2521" s="5" t="s">
        <v>14</v>
      </c>
      <c r="K2521" s="4">
        <f t="shared" si="161"/>
        <v>45375</v>
      </c>
      <c r="L2521" s="14">
        <f>+VLOOKUP(B2521,'[1]TỔNG HỢP .'!E$2482:N$2582,10,0)</f>
        <v>-930381</v>
      </c>
      <c r="M2521" s="14">
        <f t="shared" si="162"/>
        <v>0</v>
      </c>
      <c r="N2521" s="4" t="str">
        <f>+VLOOKUP(B2521,'[1]TỔNG HỢP .'!E$2482:N$2582,8,0)</f>
        <v>05.04.2024</v>
      </c>
      <c r="O2521" t="s">
        <v>1427</v>
      </c>
    </row>
    <row r="2522" spans="1:15" customFormat="1" hidden="1" x14ac:dyDescent="0.2">
      <c r="A2522" s="4">
        <v>45327</v>
      </c>
      <c r="B2522" s="5">
        <v>7342</v>
      </c>
      <c r="C2522" s="5" t="s">
        <v>1380</v>
      </c>
      <c r="D2522" s="5" t="s">
        <v>1312</v>
      </c>
      <c r="E2522" s="8">
        <v>4156924</v>
      </c>
      <c r="F2522" s="9" t="s">
        <v>1053</v>
      </c>
      <c r="G2522" s="8">
        <v>332554</v>
      </c>
      <c r="H2522" s="8">
        <f t="shared" si="163"/>
        <v>4489478</v>
      </c>
      <c r="I2522" s="5" t="s">
        <v>13</v>
      </c>
      <c r="J2522" s="5" t="s">
        <v>14</v>
      </c>
      <c r="K2522" s="4">
        <f t="shared" si="161"/>
        <v>45375</v>
      </c>
      <c r="L2522" s="14">
        <f>+VLOOKUP(B2522,'[1]TỔNG HỢP .'!E$2482:N$2582,10,0)</f>
        <v>-4489478</v>
      </c>
      <c r="M2522" s="14">
        <f t="shared" si="162"/>
        <v>0</v>
      </c>
      <c r="N2522" s="4" t="str">
        <f>+VLOOKUP(B2522,'[1]TỔNG HỢP .'!E$2482:N$2582,8,0)</f>
        <v>05.04.2024</v>
      </c>
      <c r="O2522" t="s">
        <v>1427</v>
      </c>
    </row>
    <row r="2523" spans="1:15" customFormat="1" hidden="1" x14ac:dyDescent="0.2">
      <c r="A2523" s="4">
        <v>45327</v>
      </c>
      <c r="B2523" s="5">
        <v>7380</v>
      </c>
      <c r="C2523" s="5" t="s">
        <v>1380</v>
      </c>
      <c r="D2523" s="5" t="s">
        <v>229</v>
      </c>
      <c r="E2523" s="8">
        <v>6664800</v>
      </c>
      <c r="F2523" s="9" t="s">
        <v>1053</v>
      </c>
      <c r="G2523" s="8">
        <v>533184</v>
      </c>
      <c r="H2523" s="8">
        <f t="shared" si="163"/>
        <v>7197984</v>
      </c>
      <c r="I2523" s="5" t="s">
        <v>13</v>
      </c>
      <c r="J2523" s="5" t="s">
        <v>14</v>
      </c>
      <c r="K2523" s="4">
        <f t="shared" si="161"/>
        <v>45375</v>
      </c>
      <c r="L2523" s="14">
        <f>+VLOOKUP(B2523,'[1]TỔNG HỢP .'!E$2482:N$2582,10,0)</f>
        <v>-7197984</v>
      </c>
      <c r="M2523" s="14">
        <f t="shared" si="162"/>
        <v>0</v>
      </c>
      <c r="N2523" s="4" t="str">
        <f>+VLOOKUP(B2523,'[1]TỔNG HỢP .'!E$2482:N$2582,8,0)</f>
        <v>05.04.2024</v>
      </c>
      <c r="O2523" t="s">
        <v>1427</v>
      </c>
    </row>
    <row r="2524" spans="1:15" customFormat="1" hidden="1" x14ac:dyDescent="0.2">
      <c r="A2524" s="4">
        <v>45327</v>
      </c>
      <c r="B2524" s="5">
        <v>7395</v>
      </c>
      <c r="C2524" s="5" t="s">
        <v>1380</v>
      </c>
      <c r="D2524" s="5" t="s">
        <v>1309</v>
      </c>
      <c r="E2524" s="8">
        <v>2785440</v>
      </c>
      <c r="F2524" s="9" t="s">
        <v>1053</v>
      </c>
      <c r="G2524" s="8">
        <v>222835</v>
      </c>
      <c r="H2524" s="8">
        <f t="shared" si="163"/>
        <v>3008275</v>
      </c>
      <c r="I2524" s="5" t="s">
        <v>13</v>
      </c>
      <c r="J2524" s="5" t="s">
        <v>14</v>
      </c>
      <c r="K2524" s="4">
        <f t="shared" si="161"/>
        <v>45375</v>
      </c>
      <c r="L2524" s="14">
        <f>+VLOOKUP(B2524,'[1]TỔNG HỢP .'!E$2482:N$2582,10,0)</f>
        <v>-3008275</v>
      </c>
      <c r="M2524" s="14">
        <f t="shared" si="162"/>
        <v>0</v>
      </c>
      <c r="N2524" s="4" t="str">
        <f>+VLOOKUP(B2524,'[1]TỔNG HỢP .'!E$2482:N$2582,8,0)</f>
        <v>05.04.2024</v>
      </c>
      <c r="O2524" t="s">
        <v>1427</v>
      </c>
    </row>
    <row r="2525" spans="1:15" customFormat="1" hidden="1" x14ac:dyDescent="0.2">
      <c r="A2525" s="4">
        <v>45327</v>
      </c>
      <c r="B2525" s="5">
        <v>7396</v>
      </c>
      <c r="C2525" s="5" t="s">
        <v>1380</v>
      </c>
      <c r="D2525" s="5" t="s">
        <v>1309</v>
      </c>
      <c r="E2525" s="8">
        <v>2325440</v>
      </c>
      <c r="F2525" s="9" t="s">
        <v>1053</v>
      </c>
      <c r="G2525" s="8">
        <v>186035</v>
      </c>
      <c r="H2525" s="8">
        <f t="shared" si="163"/>
        <v>2511475</v>
      </c>
      <c r="I2525" s="5" t="s">
        <v>13</v>
      </c>
      <c r="J2525" s="5" t="s">
        <v>14</v>
      </c>
      <c r="K2525" s="4">
        <f t="shared" si="161"/>
        <v>45375</v>
      </c>
      <c r="L2525" s="14">
        <f>+VLOOKUP(B2525,'[1]TỔNG HỢP .'!E$2482:N$2582,10,0)</f>
        <v>-2511475</v>
      </c>
      <c r="M2525" s="14">
        <f t="shared" si="162"/>
        <v>0</v>
      </c>
      <c r="N2525" s="4" t="str">
        <f>+VLOOKUP(B2525,'[1]TỔNG HỢP .'!E$2482:N$2582,8,0)</f>
        <v>05.04.2024</v>
      </c>
      <c r="O2525" t="s">
        <v>1427</v>
      </c>
    </row>
    <row r="2526" spans="1:15" customFormat="1" hidden="1" x14ac:dyDescent="0.2">
      <c r="A2526" s="4">
        <v>45327</v>
      </c>
      <c r="B2526" s="5">
        <v>7398</v>
      </c>
      <c r="C2526" s="5" t="s">
        <v>1380</v>
      </c>
      <c r="D2526" s="5" t="s">
        <v>1306</v>
      </c>
      <c r="E2526" s="8">
        <v>6874680</v>
      </c>
      <c r="F2526" s="9" t="s">
        <v>1053</v>
      </c>
      <c r="G2526" s="8">
        <v>549974</v>
      </c>
      <c r="H2526" s="8">
        <f t="shared" si="163"/>
        <v>7424654</v>
      </c>
      <c r="I2526" s="5" t="s">
        <v>13</v>
      </c>
      <c r="J2526" s="5" t="s">
        <v>14</v>
      </c>
      <c r="K2526" s="4">
        <f t="shared" si="161"/>
        <v>45375</v>
      </c>
      <c r="L2526" s="14">
        <f>+VLOOKUP(B2526,'[1]TỔNG HỢP .'!E$2482:N$2582,10,0)</f>
        <v>-7424654</v>
      </c>
      <c r="M2526" s="14">
        <f t="shared" si="162"/>
        <v>0</v>
      </c>
      <c r="N2526" s="4" t="str">
        <f>+VLOOKUP(B2526,'[1]TỔNG HỢP .'!E$2482:N$2582,8,0)</f>
        <v>05.04.2024</v>
      </c>
      <c r="O2526" t="s">
        <v>1427</v>
      </c>
    </row>
    <row r="2527" spans="1:15" customFormat="1" hidden="1" x14ac:dyDescent="0.2">
      <c r="A2527" s="4">
        <v>45327</v>
      </c>
      <c r="B2527" s="5">
        <v>7403</v>
      </c>
      <c r="C2527" s="5" t="s">
        <v>1380</v>
      </c>
      <c r="D2527" s="5" t="s">
        <v>188</v>
      </c>
      <c r="E2527" s="8">
        <v>29824160</v>
      </c>
      <c r="F2527" s="9" t="s">
        <v>1053</v>
      </c>
      <c r="G2527" s="8">
        <v>2385933</v>
      </c>
      <c r="H2527" s="8">
        <f t="shared" si="163"/>
        <v>32210093</v>
      </c>
      <c r="I2527" s="5" t="s">
        <v>13</v>
      </c>
      <c r="J2527" s="5" t="s">
        <v>14</v>
      </c>
      <c r="K2527" s="4">
        <f t="shared" si="161"/>
        <v>45375</v>
      </c>
      <c r="L2527" s="14">
        <f>+VLOOKUP(B2527,'[1]TỔNG HỢP .'!E$2482:N$2582,10,0)</f>
        <v>-32210093</v>
      </c>
      <c r="M2527" s="14">
        <f t="shared" si="162"/>
        <v>0</v>
      </c>
      <c r="N2527" s="4" t="str">
        <f>+VLOOKUP(B2527,'[1]TỔNG HỢP .'!E$2482:N$2582,8,0)</f>
        <v>05.04.2024</v>
      </c>
      <c r="O2527" t="s">
        <v>1427</v>
      </c>
    </row>
    <row r="2528" spans="1:15" customFormat="1" hidden="1" x14ac:dyDescent="0.2">
      <c r="A2528" s="4">
        <v>45327</v>
      </c>
      <c r="B2528" s="5">
        <v>7419</v>
      </c>
      <c r="C2528" s="5" t="s">
        <v>1380</v>
      </c>
      <c r="D2528" s="5" t="s">
        <v>123</v>
      </c>
      <c r="E2528" s="8">
        <v>5552900</v>
      </c>
      <c r="F2528" s="9" t="s">
        <v>1053</v>
      </c>
      <c r="G2528" s="8">
        <v>444232</v>
      </c>
      <c r="H2528" s="8">
        <f t="shared" si="163"/>
        <v>5997132</v>
      </c>
      <c r="I2528" s="5" t="s">
        <v>13</v>
      </c>
      <c r="J2528" s="5" t="s">
        <v>14</v>
      </c>
      <c r="K2528" s="4">
        <f t="shared" si="161"/>
        <v>45375</v>
      </c>
      <c r="L2528" s="14">
        <f>+VLOOKUP(B2528,'[1]TỔNG HỢP .'!E$2482:N$2582,10,0)</f>
        <v>-5997132</v>
      </c>
      <c r="M2528" s="14">
        <f t="shared" si="162"/>
        <v>0</v>
      </c>
      <c r="N2528" s="4" t="str">
        <f>+VLOOKUP(B2528,'[1]TỔNG HỢP .'!E$2482:N$2582,8,0)</f>
        <v>05.04.2024</v>
      </c>
      <c r="O2528" t="s">
        <v>1427</v>
      </c>
    </row>
    <row r="2529" spans="1:15" customFormat="1" hidden="1" x14ac:dyDescent="0.2">
      <c r="A2529" s="4">
        <v>45327</v>
      </c>
      <c r="B2529" s="5">
        <v>7420</v>
      </c>
      <c r="C2529" s="5" t="s">
        <v>1380</v>
      </c>
      <c r="D2529" s="5" t="s">
        <v>229</v>
      </c>
      <c r="E2529" s="8">
        <v>6608900</v>
      </c>
      <c r="F2529" s="9" t="s">
        <v>1053</v>
      </c>
      <c r="G2529" s="8">
        <v>528712</v>
      </c>
      <c r="H2529" s="8">
        <f t="shared" si="163"/>
        <v>7137612</v>
      </c>
      <c r="I2529" s="5" t="s">
        <v>13</v>
      </c>
      <c r="J2529" s="5" t="s">
        <v>14</v>
      </c>
      <c r="K2529" s="4">
        <f t="shared" si="161"/>
        <v>45375</v>
      </c>
      <c r="L2529" s="14">
        <f>+VLOOKUP(B2529,'[1]TỔNG HỢP .'!E$2482:N$2582,10,0)</f>
        <v>-7137612</v>
      </c>
      <c r="M2529" s="14">
        <f t="shared" si="162"/>
        <v>0</v>
      </c>
      <c r="N2529" s="4" t="str">
        <f>+VLOOKUP(B2529,'[1]TỔNG HỢP .'!E$2482:N$2582,8,0)</f>
        <v>05.04.2024</v>
      </c>
      <c r="O2529" t="s">
        <v>1427</v>
      </c>
    </row>
    <row r="2530" spans="1:15" customFormat="1" hidden="1" x14ac:dyDescent="0.2">
      <c r="A2530" s="4">
        <v>45327</v>
      </c>
      <c r="B2530" s="5">
        <v>7442</v>
      </c>
      <c r="C2530" s="5" t="s">
        <v>1380</v>
      </c>
      <c r="D2530" s="5" t="s">
        <v>100</v>
      </c>
      <c r="E2530" s="8">
        <v>1321780</v>
      </c>
      <c r="F2530" s="9" t="s">
        <v>1053</v>
      </c>
      <c r="G2530" s="8">
        <v>105742</v>
      </c>
      <c r="H2530" s="8">
        <f t="shared" si="163"/>
        <v>1427522</v>
      </c>
      <c r="I2530" s="5" t="s">
        <v>13</v>
      </c>
      <c r="J2530" s="5" t="s">
        <v>14</v>
      </c>
      <c r="K2530" s="4">
        <f t="shared" si="161"/>
        <v>45375</v>
      </c>
      <c r="L2530" s="14">
        <f>+VLOOKUP(B2530,'[1]TỔNG HỢP .'!E$2482:N$2582,10,0)</f>
        <v>-1427522</v>
      </c>
      <c r="M2530" s="14">
        <f t="shared" si="162"/>
        <v>0</v>
      </c>
      <c r="N2530" s="4" t="str">
        <f>+VLOOKUP(B2530,'[1]TỔNG HỢP .'!E$2482:N$2582,8,0)</f>
        <v>05.04.2024</v>
      </c>
      <c r="O2530" t="s">
        <v>1427</v>
      </c>
    </row>
    <row r="2531" spans="1:15" customFormat="1" hidden="1" x14ac:dyDescent="0.2">
      <c r="A2531" s="4">
        <v>45327</v>
      </c>
      <c r="B2531" s="5">
        <v>7443</v>
      </c>
      <c r="C2531" s="5" t="s">
        <v>1380</v>
      </c>
      <c r="D2531" s="5" t="s">
        <v>21</v>
      </c>
      <c r="E2531" s="8">
        <v>2421892</v>
      </c>
      <c r="F2531" s="9" t="s">
        <v>1053</v>
      </c>
      <c r="G2531" s="8">
        <v>193751</v>
      </c>
      <c r="H2531" s="8">
        <f t="shared" si="163"/>
        <v>2615643</v>
      </c>
      <c r="I2531" s="5" t="s">
        <v>13</v>
      </c>
      <c r="J2531" s="5" t="s">
        <v>14</v>
      </c>
      <c r="K2531" s="4">
        <f t="shared" si="161"/>
        <v>45375</v>
      </c>
      <c r="L2531" s="14">
        <f>+VLOOKUP(B2531,'[1]TỔNG HỢP .'!E$2482:N$2582,10,0)</f>
        <v>-2615643</v>
      </c>
      <c r="M2531" s="14">
        <f t="shared" si="162"/>
        <v>0</v>
      </c>
      <c r="N2531" s="4" t="str">
        <f>+VLOOKUP(B2531,'[1]TỔNG HỢP .'!E$2482:N$2582,8,0)</f>
        <v>05.04.2024</v>
      </c>
      <c r="O2531" t="s">
        <v>1427</v>
      </c>
    </row>
    <row r="2532" spans="1:15" customFormat="1" hidden="1" x14ac:dyDescent="0.2">
      <c r="A2532" s="4">
        <v>45327</v>
      </c>
      <c r="B2532" s="5">
        <v>7444</v>
      </c>
      <c r="C2532" s="5" t="s">
        <v>1380</v>
      </c>
      <c r="D2532" s="5" t="s">
        <v>54</v>
      </c>
      <c r="E2532" s="8">
        <v>1321780</v>
      </c>
      <c r="F2532" s="9" t="s">
        <v>1053</v>
      </c>
      <c r="G2532" s="8">
        <v>105742</v>
      </c>
      <c r="H2532" s="8">
        <f t="shared" si="163"/>
        <v>1427522</v>
      </c>
      <c r="I2532" s="5" t="s">
        <v>13</v>
      </c>
      <c r="J2532" s="5" t="s">
        <v>14</v>
      </c>
      <c r="K2532" s="4">
        <f t="shared" si="161"/>
        <v>45375</v>
      </c>
      <c r="L2532" s="14">
        <f>+VLOOKUP(B2532,'[1]TỔNG HỢP .'!E$2482:N$2582,10,0)</f>
        <v>-1427522</v>
      </c>
      <c r="M2532" s="14">
        <f t="shared" si="162"/>
        <v>0</v>
      </c>
      <c r="N2532" s="4" t="str">
        <f>+VLOOKUP(B2532,'[1]TỔNG HỢP .'!E$2482:N$2582,8,0)</f>
        <v>05.04.2024</v>
      </c>
      <c r="O2532" t="s">
        <v>1427</v>
      </c>
    </row>
    <row r="2533" spans="1:15" customFormat="1" hidden="1" x14ac:dyDescent="0.2">
      <c r="A2533" s="4">
        <v>45327</v>
      </c>
      <c r="B2533" s="5">
        <v>7445</v>
      </c>
      <c r="C2533" s="5" t="s">
        <v>1380</v>
      </c>
      <c r="D2533" s="5" t="s">
        <v>1343</v>
      </c>
      <c r="E2533" s="8">
        <v>1311312</v>
      </c>
      <c r="F2533" s="9" t="s">
        <v>1053</v>
      </c>
      <c r="G2533" s="8">
        <v>104905</v>
      </c>
      <c r="H2533" s="8">
        <f t="shared" si="163"/>
        <v>1416217</v>
      </c>
      <c r="I2533" s="5" t="s">
        <v>13</v>
      </c>
      <c r="J2533" s="5" t="s">
        <v>14</v>
      </c>
      <c r="K2533" s="4">
        <f t="shared" si="161"/>
        <v>45375</v>
      </c>
      <c r="L2533" s="14">
        <f>+VLOOKUP(B2533,'[1]TỔNG HỢP .'!E$2482:N$2582,10,0)</f>
        <v>-1416217</v>
      </c>
      <c r="M2533" s="14">
        <f t="shared" si="162"/>
        <v>0</v>
      </c>
      <c r="N2533" s="4" t="str">
        <f>+VLOOKUP(B2533,'[1]TỔNG HỢP .'!E$2482:N$2582,8,0)</f>
        <v>05.04.2024</v>
      </c>
      <c r="O2533" t="s">
        <v>1427</v>
      </c>
    </row>
    <row r="2534" spans="1:15" customFormat="1" hidden="1" x14ac:dyDescent="0.2">
      <c r="A2534" s="4">
        <v>45327</v>
      </c>
      <c r="B2534" s="5">
        <v>7446</v>
      </c>
      <c r="C2534" s="5" t="s">
        <v>1380</v>
      </c>
      <c r="D2534" s="5" t="s">
        <v>1343</v>
      </c>
      <c r="E2534" s="8">
        <v>1110580</v>
      </c>
      <c r="F2534" s="9" t="s">
        <v>1053</v>
      </c>
      <c r="G2534" s="8">
        <v>88846</v>
      </c>
      <c r="H2534" s="8">
        <f t="shared" si="163"/>
        <v>1199426</v>
      </c>
      <c r="I2534" s="5" t="s">
        <v>13</v>
      </c>
      <c r="J2534" s="5" t="s">
        <v>14</v>
      </c>
      <c r="K2534" s="4">
        <f t="shared" si="161"/>
        <v>45375</v>
      </c>
      <c r="L2534" s="14">
        <f>+VLOOKUP(B2534,'[1]TỔNG HỢP .'!E$2482:N$2582,10,0)</f>
        <v>-1199426</v>
      </c>
      <c r="M2534" s="14">
        <f t="shared" si="162"/>
        <v>0</v>
      </c>
      <c r="N2534" s="4" t="str">
        <f>+VLOOKUP(B2534,'[1]TỔNG HỢP .'!E$2482:N$2582,8,0)</f>
        <v>05.04.2024</v>
      </c>
      <c r="O2534" t="s">
        <v>1427</v>
      </c>
    </row>
    <row r="2535" spans="1:15" customFormat="1" hidden="1" x14ac:dyDescent="0.2">
      <c r="A2535" s="4">
        <v>45327</v>
      </c>
      <c r="B2535" s="5">
        <v>7447</v>
      </c>
      <c r="C2535" s="5" t="s">
        <v>1380</v>
      </c>
      <c r="D2535" s="5" t="s">
        <v>18</v>
      </c>
      <c r="E2535" s="8">
        <v>5515142</v>
      </c>
      <c r="F2535" s="9" t="s">
        <v>1053</v>
      </c>
      <c r="G2535" s="8">
        <v>441211</v>
      </c>
      <c r="H2535" s="8">
        <f t="shared" si="163"/>
        <v>5956353</v>
      </c>
      <c r="I2535" s="5" t="s">
        <v>13</v>
      </c>
      <c r="J2535" s="5" t="s">
        <v>14</v>
      </c>
      <c r="K2535" s="4">
        <f t="shared" si="161"/>
        <v>45375</v>
      </c>
      <c r="L2535" s="14">
        <f>+VLOOKUP(B2535,'[1]TỔNG HỢP .'!E$2482:N$2582,10,0)</f>
        <v>-5956353</v>
      </c>
      <c r="M2535" s="14">
        <f t="shared" si="162"/>
        <v>0</v>
      </c>
      <c r="N2535" s="4" t="str">
        <f>+VLOOKUP(B2535,'[1]TỔNG HỢP .'!E$2482:N$2582,8,0)</f>
        <v>05.04.2024</v>
      </c>
      <c r="O2535" t="s">
        <v>1427</v>
      </c>
    </row>
    <row r="2536" spans="1:15" customFormat="1" hidden="1" x14ac:dyDescent="0.2">
      <c r="A2536" s="4">
        <v>45327</v>
      </c>
      <c r="B2536" s="5">
        <v>7448</v>
      </c>
      <c r="C2536" s="5" t="s">
        <v>1380</v>
      </c>
      <c r="D2536" s="5" t="s">
        <v>1344</v>
      </c>
      <c r="E2536" s="8">
        <v>802928</v>
      </c>
      <c r="F2536" s="9" t="s">
        <v>1053</v>
      </c>
      <c r="G2536" s="8">
        <v>64234</v>
      </c>
      <c r="H2536" s="8">
        <f t="shared" si="163"/>
        <v>867162</v>
      </c>
      <c r="I2536" s="5" t="s">
        <v>13</v>
      </c>
      <c r="J2536" s="5" t="s">
        <v>14</v>
      </c>
      <c r="K2536" s="4">
        <f t="shared" si="161"/>
        <v>45375</v>
      </c>
      <c r="L2536" s="14">
        <f>+VLOOKUP(B2536,'[1]TỔNG HỢP .'!E$2482:N$2582,10,0)</f>
        <v>-867162</v>
      </c>
      <c r="M2536" s="14">
        <f t="shared" si="162"/>
        <v>0</v>
      </c>
      <c r="N2536" s="4" t="str">
        <f>+VLOOKUP(B2536,'[1]TỔNG HỢP .'!E$2482:N$2582,8,0)</f>
        <v>05.04.2024</v>
      </c>
      <c r="O2536" t="s">
        <v>1427</v>
      </c>
    </row>
    <row r="2537" spans="1:15" customFormat="1" hidden="1" x14ac:dyDescent="0.2">
      <c r="A2537" s="4">
        <v>45327</v>
      </c>
      <c r="B2537" s="5">
        <v>7449</v>
      </c>
      <c r="C2537" s="5" t="s">
        <v>1380</v>
      </c>
      <c r="D2537" s="5" t="s">
        <v>267</v>
      </c>
      <c r="E2537" s="8">
        <v>3933936</v>
      </c>
      <c r="F2537" s="9" t="s">
        <v>1053</v>
      </c>
      <c r="G2537" s="8">
        <v>314715</v>
      </c>
      <c r="H2537" s="8">
        <f t="shared" si="163"/>
        <v>4248651</v>
      </c>
      <c r="I2537" s="5" t="s">
        <v>13</v>
      </c>
      <c r="J2537" s="5" t="s">
        <v>14</v>
      </c>
      <c r="K2537" s="4">
        <f t="shared" si="161"/>
        <v>45375</v>
      </c>
      <c r="L2537" s="14">
        <f>+VLOOKUP(B2537,'[1]TỔNG HỢP .'!E$2482:N$2582,10,0)</f>
        <v>-4248651</v>
      </c>
      <c r="M2537" s="14">
        <f t="shared" si="162"/>
        <v>0</v>
      </c>
      <c r="N2537" s="4" t="str">
        <f>+VLOOKUP(B2537,'[1]TỔNG HỢP .'!E$2482:N$2582,8,0)</f>
        <v>05.04.2024</v>
      </c>
      <c r="O2537" t="s">
        <v>1427</v>
      </c>
    </row>
    <row r="2538" spans="1:15" customFormat="1" hidden="1" x14ac:dyDescent="0.2">
      <c r="A2538" s="4">
        <v>45327</v>
      </c>
      <c r="B2538" s="5">
        <v>7450</v>
      </c>
      <c r="C2538" s="5" t="s">
        <v>1380</v>
      </c>
      <c r="D2538" s="5" t="s">
        <v>1024</v>
      </c>
      <c r="E2538" s="8">
        <v>6663480</v>
      </c>
      <c r="F2538" s="9" t="s">
        <v>1053</v>
      </c>
      <c r="G2538" s="8">
        <v>533078</v>
      </c>
      <c r="H2538" s="8">
        <f t="shared" si="163"/>
        <v>7196558</v>
      </c>
      <c r="I2538" s="5" t="s">
        <v>13</v>
      </c>
      <c r="J2538" s="5" t="s">
        <v>14</v>
      </c>
      <c r="K2538" s="4">
        <f t="shared" si="161"/>
        <v>45375</v>
      </c>
      <c r="L2538" s="14">
        <f>+VLOOKUP(B2538,'[1]TỔNG HỢP .'!E$2482:N$2582,10,0)</f>
        <v>-7196558</v>
      </c>
      <c r="M2538" s="14">
        <f t="shared" si="162"/>
        <v>0</v>
      </c>
      <c r="N2538" s="4" t="str">
        <f>+VLOOKUP(B2538,'[1]TỔNG HỢP .'!E$2482:N$2582,8,0)</f>
        <v>05.04.2024</v>
      </c>
      <c r="O2538" t="s">
        <v>1427</v>
      </c>
    </row>
    <row r="2539" spans="1:15" customFormat="1" hidden="1" x14ac:dyDescent="0.2">
      <c r="A2539" s="4">
        <v>45327</v>
      </c>
      <c r="B2539" s="5">
        <v>7451</v>
      </c>
      <c r="C2539" s="5" t="s">
        <v>1380</v>
      </c>
      <c r="D2539" s="5" t="s">
        <v>1365</v>
      </c>
      <c r="E2539" s="8">
        <v>1311312</v>
      </c>
      <c r="F2539" s="9" t="s">
        <v>1053</v>
      </c>
      <c r="G2539" s="8">
        <v>104905</v>
      </c>
      <c r="H2539" s="8">
        <f t="shared" si="163"/>
        <v>1416217</v>
      </c>
      <c r="I2539" s="5" t="s">
        <v>13</v>
      </c>
      <c r="J2539" s="5" t="s">
        <v>14</v>
      </c>
      <c r="K2539" s="4">
        <f t="shared" si="161"/>
        <v>45375</v>
      </c>
      <c r="L2539" s="14">
        <f>+VLOOKUP(B2539,'[1]TỔNG HỢP .'!E$2482:N$2582,10,0)</f>
        <v>-1416217</v>
      </c>
      <c r="M2539" s="14">
        <f t="shared" si="162"/>
        <v>0</v>
      </c>
      <c r="N2539" s="4" t="str">
        <f>+VLOOKUP(B2539,'[1]TỔNG HỢP .'!E$2482:N$2582,8,0)</f>
        <v>05.04.2024</v>
      </c>
      <c r="O2539" t="s">
        <v>1427</v>
      </c>
    </row>
    <row r="2540" spans="1:15" customFormat="1" hidden="1" x14ac:dyDescent="0.2">
      <c r="A2540" s="4">
        <v>45327</v>
      </c>
      <c r="B2540" s="5">
        <v>7452</v>
      </c>
      <c r="C2540" s="5" t="s">
        <v>1380</v>
      </c>
      <c r="D2540" s="5" t="s">
        <v>1337</v>
      </c>
      <c r="E2540" s="8">
        <v>2221160</v>
      </c>
      <c r="F2540" s="9" t="s">
        <v>1053</v>
      </c>
      <c r="G2540" s="8">
        <v>177693</v>
      </c>
      <c r="H2540" s="8">
        <f t="shared" si="163"/>
        <v>2398853</v>
      </c>
      <c r="I2540" s="5" t="s">
        <v>13</v>
      </c>
      <c r="J2540" s="5" t="s">
        <v>14</v>
      </c>
      <c r="K2540" s="4">
        <f t="shared" si="161"/>
        <v>45375</v>
      </c>
      <c r="L2540" s="14">
        <f>+VLOOKUP(B2540,'[1]TỔNG HỢP .'!E$2482:N$2582,10,0)</f>
        <v>-2398853</v>
      </c>
      <c r="M2540" s="14">
        <f t="shared" si="162"/>
        <v>0</v>
      </c>
      <c r="N2540" s="4" t="str">
        <f>+VLOOKUP(B2540,'[1]TỔNG HỢP .'!E$2482:N$2582,8,0)</f>
        <v>05.04.2024</v>
      </c>
      <c r="O2540" t="s">
        <v>1427</v>
      </c>
    </row>
    <row r="2541" spans="1:15" customFormat="1" hidden="1" x14ac:dyDescent="0.2">
      <c r="A2541" s="4">
        <v>45327</v>
      </c>
      <c r="B2541" s="5">
        <v>7453</v>
      </c>
      <c r="C2541" s="5" t="s">
        <v>1380</v>
      </c>
      <c r="D2541" s="5" t="s">
        <v>1339</v>
      </c>
      <c r="E2541" s="8">
        <v>1311312</v>
      </c>
      <c r="F2541" s="9" t="s">
        <v>1053</v>
      </c>
      <c r="G2541" s="8">
        <v>104905</v>
      </c>
      <c r="H2541" s="8">
        <f t="shared" si="163"/>
        <v>1416217</v>
      </c>
      <c r="I2541" s="5" t="s">
        <v>13</v>
      </c>
      <c r="J2541" s="5" t="s">
        <v>14</v>
      </c>
      <c r="K2541" s="4">
        <f t="shared" si="161"/>
        <v>45375</v>
      </c>
      <c r="L2541" s="14">
        <f>+VLOOKUP(B2541,'[1]TỔNG HỢP .'!E$2482:N$2582,10,0)</f>
        <v>-1416217</v>
      </c>
      <c r="M2541" s="14">
        <f t="shared" si="162"/>
        <v>0</v>
      </c>
      <c r="N2541" s="4" t="str">
        <f>+VLOOKUP(B2541,'[1]TỔNG HỢP .'!E$2482:N$2582,8,0)</f>
        <v>05.04.2024</v>
      </c>
      <c r="O2541" t="s">
        <v>1427</v>
      </c>
    </row>
    <row r="2542" spans="1:15" customFormat="1" hidden="1" x14ac:dyDescent="0.2">
      <c r="A2542" s="4">
        <v>45327</v>
      </c>
      <c r="B2542" s="5">
        <v>7454</v>
      </c>
      <c r="C2542" s="5" t="s">
        <v>1380</v>
      </c>
      <c r="D2542" s="5" t="s">
        <v>1366</v>
      </c>
      <c r="E2542" s="8">
        <v>1311312</v>
      </c>
      <c r="F2542" s="9" t="s">
        <v>1053</v>
      </c>
      <c r="G2542" s="8">
        <v>104905</v>
      </c>
      <c r="H2542" s="8">
        <f t="shared" si="163"/>
        <v>1416217</v>
      </c>
      <c r="I2542" s="5" t="s">
        <v>13</v>
      </c>
      <c r="J2542" s="5" t="s">
        <v>14</v>
      </c>
      <c r="K2542" s="4">
        <f t="shared" si="161"/>
        <v>45375</v>
      </c>
      <c r="L2542" s="14">
        <f>+VLOOKUP(B2542,'[1]TỔNG HỢP .'!E$2482:N$2582,10,0)</f>
        <v>-1416217</v>
      </c>
      <c r="M2542" s="14">
        <f t="shared" si="162"/>
        <v>0</v>
      </c>
      <c r="N2542" s="4" t="str">
        <f>+VLOOKUP(B2542,'[1]TỔNG HỢP .'!E$2482:N$2582,8,0)</f>
        <v>05.04.2024</v>
      </c>
      <c r="O2542" t="s">
        <v>1427</v>
      </c>
    </row>
    <row r="2543" spans="1:15" customFormat="1" hidden="1" x14ac:dyDescent="0.2">
      <c r="A2543" s="4">
        <v>45327</v>
      </c>
      <c r="B2543" s="5">
        <v>7455</v>
      </c>
      <c r="C2543" s="5" t="s">
        <v>1380</v>
      </c>
      <c r="D2543" s="5" t="s">
        <v>1383</v>
      </c>
      <c r="E2543" s="8">
        <v>802928</v>
      </c>
      <c r="F2543" s="9" t="s">
        <v>1053</v>
      </c>
      <c r="G2543" s="8">
        <v>64234</v>
      </c>
      <c r="H2543" s="8">
        <f t="shared" si="163"/>
        <v>867162</v>
      </c>
      <c r="I2543" s="5" t="s">
        <v>13</v>
      </c>
      <c r="J2543" s="5" t="s">
        <v>14</v>
      </c>
      <c r="K2543" s="4">
        <f t="shared" si="161"/>
        <v>45375</v>
      </c>
      <c r="L2543" s="14">
        <f>+VLOOKUP(B2543,'[1]TỔNG HỢP .'!E$2482:N$2582,10,0)</f>
        <v>-867162</v>
      </c>
      <c r="M2543" s="14">
        <f t="shared" si="162"/>
        <v>0</v>
      </c>
      <c r="N2543" s="4" t="str">
        <f>+VLOOKUP(B2543,'[1]TỔNG HỢP .'!E$2482:N$2582,8,0)</f>
        <v>05.04.2024</v>
      </c>
      <c r="O2543" t="s">
        <v>1427</v>
      </c>
    </row>
    <row r="2544" spans="1:15" customFormat="1" hidden="1" x14ac:dyDescent="0.2">
      <c r="A2544" s="4">
        <v>45328</v>
      </c>
      <c r="B2544" s="5">
        <v>7459</v>
      </c>
      <c r="C2544" s="5" t="s">
        <v>1380</v>
      </c>
      <c r="D2544" s="5" t="s">
        <v>175</v>
      </c>
      <c r="E2544" s="8">
        <v>4343776</v>
      </c>
      <c r="F2544" s="9" t="s">
        <v>1053</v>
      </c>
      <c r="G2544" s="8">
        <v>347502</v>
      </c>
      <c r="H2544" s="8">
        <f t="shared" si="163"/>
        <v>4691278</v>
      </c>
      <c r="I2544" s="5" t="s">
        <v>13</v>
      </c>
      <c r="J2544" s="5" t="s">
        <v>14</v>
      </c>
      <c r="K2544" s="4">
        <f t="shared" si="161"/>
        <v>45376</v>
      </c>
      <c r="L2544" s="14">
        <f>+VLOOKUP(B2544,'[1]TỔNG HỢP .'!E$2482:N$2582,10,0)</f>
        <v>-4691278</v>
      </c>
      <c r="M2544" s="14">
        <f t="shared" si="162"/>
        <v>0</v>
      </c>
      <c r="N2544" s="4" t="str">
        <f>+VLOOKUP(B2544,'[1]TỔNG HỢP .'!E$2482:N$2582,8,0)</f>
        <v>05.04.2024</v>
      </c>
      <c r="O2544" t="s">
        <v>1427</v>
      </c>
    </row>
    <row r="2545" spans="1:17" hidden="1" x14ac:dyDescent="0.2">
      <c r="A2545" s="4">
        <v>45328</v>
      </c>
      <c r="B2545" s="5">
        <v>7463</v>
      </c>
      <c r="C2545" s="5" t="s">
        <v>1380</v>
      </c>
      <c r="D2545" s="5" t="s">
        <v>69</v>
      </c>
      <c r="E2545" s="8">
        <v>1522512</v>
      </c>
      <c r="F2545" s="9" t="s">
        <v>1053</v>
      </c>
      <c r="G2545" s="8">
        <v>121801</v>
      </c>
      <c r="H2545" s="8">
        <f t="shared" si="163"/>
        <v>1644313</v>
      </c>
      <c r="I2545" s="5" t="s">
        <v>13</v>
      </c>
      <c r="J2545" s="5" t="s">
        <v>14</v>
      </c>
      <c r="K2545" s="4">
        <f t="shared" si="161"/>
        <v>45376</v>
      </c>
      <c r="L2545" s="14">
        <f>+VLOOKUP(B2545,'[1]TỔNG HỢP .'!E$2482:N$2582,10,0)</f>
        <v>-1644313</v>
      </c>
      <c r="M2545" s="14">
        <f t="shared" si="162"/>
        <v>0</v>
      </c>
      <c r="N2545" s="4" t="str">
        <f>+VLOOKUP(B2545,'[1]TỔNG HỢP .'!E$2482:N$2582,8,0)</f>
        <v>05.04.2024</v>
      </c>
      <c r="O2545" t="s">
        <v>1427</v>
      </c>
      <c r="P2545"/>
    </row>
    <row r="2546" spans="1:17" hidden="1" x14ac:dyDescent="0.2">
      <c r="A2546" s="4">
        <v>45328</v>
      </c>
      <c r="B2546" s="5">
        <v>7469</v>
      </c>
      <c r="C2546" s="5" t="s">
        <v>1380</v>
      </c>
      <c r="D2546" s="5" t="s">
        <v>1025</v>
      </c>
      <c r="E2546" s="8">
        <v>5546356</v>
      </c>
      <c r="F2546" s="9" t="s">
        <v>1053</v>
      </c>
      <c r="G2546" s="8">
        <v>443708</v>
      </c>
      <c r="H2546" s="8">
        <f t="shared" si="163"/>
        <v>5990064</v>
      </c>
      <c r="I2546" s="5" t="s">
        <v>13</v>
      </c>
      <c r="J2546" s="5" t="s">
        <v>14</v>
      </c>
      <c r="K2546" s="4">
        <f t="shared" si="161"/>
        <v>45376</v>
      </c>
      <c r="L2546" s="14">
        <f>+VLOOKUP(B2546,'[1]TỔNG HỢP .'!E$2482:N$2582,10,0)</f>
        <v>-5990064</v>
      </c>
      <c r="M2546" s="14">
        <f t="shared" si="162"/>
        <v>0</v>
      </c>
      <c r="N2546" s="4" t="str">
        <f>+VLOOKUP(B2546,'[1]TỔNG HỢP .'!E$2482:N$2582,8,0)</f>
        <v>05.04.2024</v>
      </c>
      <c r="O2546" t="s">
        <v>1427</v>
      </c>
      <c r="P2546"/>
    </row>
    <row r="2547" spans="1:17" hidden="1" x14ac:dyDescent="0.2">
      <c r="A2547" s="4">
        <v>45328</v>
      </c>
      <c r="B2547" s="5">
        <v>7475</v>
      </c>
      <c r="C2547" s="5" t="s">
        <v>1380</v>
      </c>
      <c r="D2547" s="5" t="s">
        <v>180</v>
      </c>
      <c r="E2547" s="8">
        <v>401464</v>
      </c>
      <c r="F2547" s="9" t="s">
        <v>1053</v>
      </c>
      <c r="G2547" s="8">
        <v>32117</v>
      </c>
      <c r="H2547" s="8">
        <f t="shared" si="163"/>
        <v>433581</v>
      </c>
      <c r="I2547" s="5" t="s">
        <v>13</v>
      </c>
      <c r="J2547" s="5" t="s">
        <v>14</v>
      </c>
      <c r="K2547" s="4">
        <f t="shared" si="161"/>
        <v>45376</v>
      </c>
      <c r="L2547" s="14">
        <f>+VLOOKUP(B2547,'[1]TỔNG HỢP .'!E$2482:N$2582,10,0)</f>
        <v>-433581</v>
      </c>
      <c r="M2547" s="14">
        <f t="shared" si="162"/>
        <v>0</v>
      </c>
      <c r="N2547" s="4" t="str">
        <f>+VLOOKUP(B2547,'[1]TỔNG HỢP .'!E$2482:N$2582,8,0)</f>
        <v>05.04.2024</v>
      </c>
      <c r="O2547" t="s">
        <v>1427</v>
      </c>
      <c r="P2547"/>
    </row>
    <row r="2548" spans="1:17" hidden="1" x14ac:dyDescent="0.2">
      <c r="A2548" s="4">
        <v>45328</v>
      </c>
      <c r="B2548" s="5">
        <v>7476</v>
      </c>
      <c r="C2548" s="5" t="s">
        <v>1380</v>
      </c>
      <c r="D2548" s="5" t="s">
        <v>180</v>
      </c>
      <c r="E2548" s="8">
        <v>5857912</v>
      </c>
      <c r="F2548" s="9" t="s">
        <v>1053</v>
      </c>
      <c r="G2548" s="8">
        <v>468633</v>
      </c>
      <c r="H2548" s="8">
        <f t="shared" si="163"/>
        <v>6326545</v>
      </c>
      <c r="I2548" s="5" t="s">
        <v>13</v>
      </c>
      <c r="J2548" s="5" t="s">
        <v>14</v>
      </c>
      <c r="K2548" s="4">
        <f t="shared" si="161"/>
        <v>45376</v>
      </c>
      <c r="L2548" s="14">
        <f>+VLOOKUP(B2548,'[1]TỔNG HỢP .'!E$2482:N$2582,10,0)</f>
        <v>-6326545</v>
      </c>
      <c r="M2548" s="14">
        <f t="shared" si="162"/>
        <v>0</v>
      </c>
      <c r="N2548" s="4" t="str">
        <f>+VLOOKUP(B2548,'[1]TỔNG HỢP .'!E$2482:N$2582,8,0)</f>
        <v>05.04.2024</v>
      </c>
      <c r="O2548" t="s">
        <v>1427</v>
      </c>
      <c r="P2548"/>
    </row>
    <row r="2549" spans="1:17" hidden="1" x14ac:dyDescent="0.2">
      <c r="A2549" s="4">
        <v>45328</v>
      </c>
      <c r="B2549" s="5">
        <v>7477</v>
      </c>
      <c r="C2549" s="5" t="s">
        <v>1380</v>
      </c>
      <c r="D2549" s="5" t="s">
        <v>74</v>
      </c>
      <c r="E2549" s="8">
        <v>4494336</v>
      </c>
      <c r="F2549" s="9" t="s">
        <v>1053</v>
      </c>
      <c r="G2549" s="8">
        <v>359547</v>
      </c>
      <c r="H2549" s="8">
        <f t="shared" si="163"/>
        <v>4853883</v>
      </c>
      <c r="I2549" s="5" t="s">
        <v>13</v>
      </c>
      <c r="J2549" s="5" t="s">
        <v>14</v>
      </c>
      <c r="K2549" s="4">
        <f t="shared" si="161"/>
        <v>45376</v>
      </c>
      <c r="L2549" s="14">
        <f>+VLOOKUP(B2549,'[1]TỔNG HỢP .'!E$2482:N$2582,10,0)</f>
        <v>-4853883</v>
      </c>
      <c r="M2549" s="14">
        <f t="shared" si="162"/>
        <v>0</v>
      </c>
      <c r="N2549" s="4" t="str">
        <f>+VLOOKUP(B2549,'[1]TỔNG HỢP .'!E$2482:N$2582,8,0)</f>
        <v>05.04.2024</v>
      </c>
      <c r="O2549" t="s">
        <v>1427</v>
      </c>
      <c r="P2549"/>
    </row>
    <row r="2550" spans="1:17" hidden="1" x14ac:dyDescent="0.2">
      <c r="A2550" s="4">
        <v>45328</v>
      </c>
      <c r="B2550" s="5">
        <v>7490</v>
      </c>
      <c r="C2550" s="5" t="s">
        <v>1380</v>
      </c>
      <c r="D2550" s="5" t="s">
        <v>286</v>
      </c>
      <c r="E2550" s="8">
        <v>1522512</v>
      </c>
      <c r="F2550" s="9" t="s">
        <v>1053</v>
      </c>
      <c r="G2550" s="8">
        <v>121801</v>
      </c>
      <c r="H2550" s="8">
        <f t="shared" si="163"/>
        <v>1644313</v>
      </c>
      <c r="I2550" s="5" t="s">
        <v>13</v>
      </c>
      <c r="J2550" s="5" t="s">
        <v>14</v>
      </c>
      <c r="K2550" s="4">
        <f t="shared" si="161"/>
        <v>45376</v>
      </c>
      <c r="L2550" s="14">
        <f>+VLOOKUP(B2550,'[1]TỔNG HỢP .'!E$2482:N$2582,10,0)</f>
        <v>-1644313</v>
      </c>
      <c r="M2550" s="14">
        <f t="shared" si="162"/>
        <v>0</v>
      </c>
      <c r="N2550" s="4" t="str">
        <f>+VLOOKUP(B2550,'[1]TỔNG HỢP .'!E$2482:N$2582,8,0)</f>
        <v>05.04.2024</v>
      </c>
      <c r="O2550" t="s">
        <v>1427</v>
      </c>
      <c r="P2550"/>
    </row>
    <row r="2551" spans="1:17" hidden="1" x14ac:dyDescent="0.2">
      <c r="A2551" s="4">
        <v>45329</v>
      </c>
      <c r="B2551" s="5">
        <v>8200</v>
      </c>
      <c r="C2551" s="5" t="s">
        <v>1380</v>
      </c>
      <c r="D2551" s="5" t="s">
        <v>131</v>
      </c>
      <c r="E2551" s="8">
        <v>1062354</v>
      </c>
      <c r="F2551" s="9" t="s">
        <v>1053</v>
      </c>
      <c r="G2551" s="8">
        <v>84988</v>
      </c>
      <c r="H2551" s="8">
        <f t="shared" si="163"/>
        <v>1147342</v>
      </c>
      <c r="I2551" s="5" t="s">
        <v>13</v>
      </c>
      <c r="J2551" s="5" t="s">
        <v>14</v>
      </c>
      <c r="K2551" s="4">
        <f t="shared" si="161"/>
        <v>45377</v>
      </c>
      <c r="L2551" s="14">
        <f>+VLOOKUP(B2551,'[1]TỔNG HỢP .'!E$2482:N$2582,10,0)</f>
        <v>-1147342</v>
      </c>
      <c r="M2551" s="14">
        <f t="shared" si="162"/>
        <v>0</v>
      </c>
      <c r="N2551" s="4" t="str">
        <f>+VLOOKUP(B2551,'[1]TỔNG HỢP .'!E$2482:N$2582,8,0)</f>
        <v>05.04.2024</v>
      </c>
      <c r="O2551" t="s">
        <v>1427</v>
      </c>
      <c r="P2551"/>
    </row>
    <row r="2552" spans="1:17" hidden="1" x14ac:dyDescent="0.2">
      <c r="A2552" s="4">
        <v>45329</v>
      </c>
      <c r="B2552" s="5">
        <v>8201</v>
      </c>
      <c r="C2552" s="5" t="s">
        <v>1380</v>
      </c>
      <c r="D2552" s="5" t="s">
        <v>80</v>
      </c>
      <c r="E2552" s="8">
        <v>1972202</v>
      </c>
      <c r="F2552" s="9" t="s">
        <v>1053</v>
      </c>
      <c r="G2552" s="8">
        <v>157776</v>
      </c>
      <c r="H2552" s="8">
        <f t="shared" si="163"/>
        <v>2129978</v>
      </c>
      <c r="I2552" s="5" t="s">
        <v>13</v>
      </c>
      <c r="J2552" s="5" t="s">
        <v>14</v>
      </c>
      <c r="K2552" s="4">
        <f t="shared" si="161"/>
        <v>45377</v>
      </c>
      <c r="L2552" s="14">
        <f>+VLOOKUP(B2552,'[1]TỔNG HỢP .'!E$2482:N$2582,10,0)</f>
        <v>-2129978</v>
      </c>
      <c r="M2552" s="14">
        <f t="shared" si="162"/>
        <v>0</v>
      </c>
      <c r="N2552" s="4" t="str">
        <f>+VLOOKUP(B2552,'[1]TỔNG HỢP .'!E$2482:N$2582,8,0)</f>
        <v>05.04.2024</v>
      </c>
      <c r="O2552" t="s">
        <v>1427</v>
      </c>
      <c r="P2552"/>
    </row>
    <row r="2553" spans="1:17" hidden="1" x14ac:dyDescent="0.2">
      <c r="A2553" s="4">
        <v>45341</v>
      </c>
      <c r="B2553" s="5">
        <v>1577</v>
      </c>
      <c r="C2553" s="5" t="s">
        <v>1385</v>
      </c>
      <c r="D2553" s="5" t="s">
        <v>1399</v>
      </c>
      <c r="E2553" s="8">
        <v>-1515256</v>
      </c>
      <c r="F2553" s="9" t="s">
        <v>1053</v>
      </c>
      <c r="G2553" s="8">
        <v>-121221</v>
      </c>
      <c r="H2553" s="8">
        <f t="shared" si="163"/>
        <v>-1636477</v>
      </c>
      <c r="I2553" s="5" t="s">
        <v>13</v>
      </c>
      <c r="J2553" s="5" t="s">
        <v>14</v>
      </c>
      <c r="K2553" s="4">
        <f t="shared" si="161"/>
        <v>45389</v>
      </c>
      <c r="L2553" s="14">
        <f>+VLOOKUP(B2553,'[1]TỔNG HỢP .'!E$2266:M$2426,9,0)</f>
        <v>1636477</v>
      </c>
      <c r="M2553" s="14">
        <f t="shared" si="162"/>
        <v>0</v>
      </c>
      <c r="N2553" s="4" t="str">
        <f>+VLOOKUP(B2553,'[1]TỔNG HỢP .'!E$2266:M$2426,8,0)</f>
        <v>05.03.2024</v>
      </c>
      <c r="O2553" t="s">
        <v>1406</v>
      </c>
      <c r="P2553"/>
    </row>
    <row r="2554" spans="1:17" hidden="1" x14ac:dyDescent="0.2">
      <c r="A2554" s="4">
        <v>45344</v>
      </c>
      <c r="B2554" s="5">
        <v>1787</v>
      </c>
      <c r="C2554" s="5" t="s">
        <v>1385</v>
      </c>
      <c r="D2554" s="5" t="s">
        <v>1400</v>
      </c>
      <c r="E2554" s="8">
        <v>-660890</v>
      </c>
      <c r="F2554" s="9" t="s">
        <v>1053</v>
      </c>
      <c r="G2554" s="8">
        <v>-52871</v>
      </c>
      <c r="H2554" s="8">
        <f t="shared" si="163"/>
        <v>-713761</v>
      </c>
      <c r="I2554" s="5" t="s">
        <v>13</v>
      </c>
      <c r="J2554" s="5" t="s">
        <v>14</v>
      </c>
      <c r="K2554" s="4">
        <f t="shared" si="161"/>
        <v>45392</v>
      </c>
      <c r="L2554" s="14">
        <f>+VLOOKUP(B2554,'[1]TỔNG HỢP .'!E$2266:M$2426,9,0)</f>
        <v>713761</v>
      </c>
      <c r="M2554" s="14">
        <f t="shared" si="162"/>
        <v>0</v>
      </c>
      <c r="N2554" s="4" t="str">
        <f>+VLOOKUP(B2554,'[1]TỔNG HỢP .'!E$2266:M$2426,8,0)</f>
        <v>05.03.2024</v>
      </c>
      <c r="O2554" t="s">
        <v>1406</v>
      </c>
      <c r="P2554"/>
    </row>
    <row r="2555" spans="1:17" hidden="1" x14ac:dyDescent="0.2">
      <c r="A2555" s="4">
        <v>45345</v>
      </c>
      <c r="B2555" s="5">
        <v>1852</v>
      </c>
      <c r="C2555" s="5" t="s">
        <v>1385</v>
      </c>
      <c r="D2555" s="5" t="s">
        <v>1401</v>
      </c>
      <c r="E2555" s="8">
        <v>-460000</v>
      </c>
      <c r="F2555" s="9" t="s">
        <v>1053</v>
      </c>
      <c r="G2555" s="8">
        <v>-36800</v>
      </c>
      <c r="H2555" s="8">
        <f t="shared" si="163"/>
        <v>-496800</v>
      </c>
      <c r="I2555" s="5" t="s">
        <v>13</v>
      </c>
      <c r="J2555" s="5" t="s">
        <v>14</v>
      </c>
      <c r="K2555" s="4">
        <f t="shared" si="161"/>
        <v>45393</v>
      </c>
      <c r="L2555" s="14">
        <f>+VLOOKUP(B2555,'[1]TỔNG HỢP .'!E$2266:M$2426,9,0)</f>
        <v>496800</v>
      </c>
      <c r="M2555" s="14">
        <f t="shared" si="162"/>
        <v>0</v>
      </c>
      <c r="N2555" s="4" t="str">
        <f>+VLOOKUP(B2555,'[1]TỔNG HỢP .'!E$2266:M$2426,8,0)</f>
        <v>05.03.2024</v>
      </c>
      <c r="O2555" t="s">
        <v>1406</v>
      </c>
      <c r="P2555"/>
    </row>
    <row r="2556" spans="1:17" hidden="1" x14ac:dyDescent="0.2">
      <c r="A2556" s="4">
        <v>45345</v>
      </c>
      <c r="B2556" s="5">
        <v>9842</v>
      </c>
      <c r="C2556" s="5" t="s">
        <v>1380</v>
      </c>
      <c r="D2556" s="5" t="s">
        <v>1402</v>
      </c>
      <c r="E2556" s="8">
        <v>-30267796</v>
      </c>
      <c r="F2556" s="9" t="s">
        <v>1053</v>
      </c>
      <c r="G2556" s="8">
        <v>-2421424</v>
      </c>
      <c r="H2556" s="8">
        <f t="shared" si="163"/>
        <v>-32689220</v>
      </c>
      <c r="I2556" s="5" t="s">
        <v>13</v>
      </c>
      <c r="J2556" s="5" t="s">
        <v>14</v>
      </c>
      <c r="K2556" s="4">
        <f t="shared" si="161"/>
        <v>45393</v>
      </c>
      <c r="L2556" s="14">
        <f>+VLOOKUP(B2556,'[1]TỔNG HỢP .'!E$2427:M$2481,9,0)</f>
        <v>2421424</v>
      </c>
      <c r="M2556" s="14">
        <f t="shared" si="162"/>
        <v>-30267796</v>
      </c>
      <c r="N2556" s="4" t="str">
        <f>+VLOOKUP(B2556,'[1]TỔNG HỢP .'!E$2427:M$2481,8,0)</f>
        <v>15.03.2024</v>
      </c>
      <c r="O2556" t="s">
        <v>1408</v>
      </c>
      <c r="P2556" s="7">
        <v>0</v>
      </c>
      <c r="Q2556" t="s">
        <v>1405</v>
      </c>
    </row>
    <row r="2557" spans="1:17" hidden="1" x14ac:dyDescent="0.2">
      <c r="A2557" s="4">
        <v>45348</v>
      </c>
      <c r="B2557" s="5">
        <v>7158</v>
      </c>
      <c r="C2557" s="5" t="s">
        <v>1390</v>
      </c>
      <c r="D2557" s="5" t="s">
        <v>1403</v>
      </c>
      <c r="E2557" s="8">
        <v>-20178531</v>
      </c>
      <c r="F2557" s="9" t="s">
        <v>1053</v>
      </c>
      <c r="G2557" s="8">
        <v>-1614282</v>
      </c>
      <c r="H2557" s="8">
        <f t="shared" si="163"/>
        <v>-21792813</v>
      </c>
      <c r="I2557" s="5" t="s">
        <v>13</v>
      </c>
      <c r="J2557" s="5" t="s">
        <v>14</v>
      </c>
      <c r="K2557" s="4">
        <f t="shared" si="161"/>
        <v>45396</v>
      </c>
      <c r="L2557" s="14">
        <f>+VLOOKUP(B2557,'[1]TỔNG HỢP .'!E$2266:M$2426,9,0)</f>
        <v>21792813</v>
      </c>
      <c r="M2557" s="14">
        <f t="shared" si="162"/>
        <v>0</v>
      </c>
      <c r="N2557" s="4" t="str">
        <f>+VLOOKUP(B2557,'[1]TỔNG HỢP .'!E$2266:M$2426,8,0)</f>
        <v>05.03.2024</v>
      </c>
      <c r="O2557" t="s">
        <v>1406</v>
      </c>
      <c r="P2557"/>
    </row>
    <row r="2558" spans="1:17" hidden="1" x14ac:dyDescent="0.2">
      <c r="A2558" s="4">
        <v>45348</v>
      </c>
      <c r="B2558" s="5">
        <v>8633</v>
      </c>
      <c r="C2558" s="5" t="s">
        <v>1390</v>
      </c>
      <c r="D2558" s="5" t="s">
        <v>1404</v>
      </c>
      <c r="E2558" s="8">
        <v>-77351035</v>
      </c>
      <c r="F2558" s="9" t="s">
        <v>1053</v>
      </c>
      <c r="G2558" s="8">
        <v>-6188083</v>
      </c>
      <c r="H2558" s="8">
        <f t="shared" si="163"/>
        <v>-83539118</v>
      </c>
      <c r="I2558" s="5" t="s">
        <v>13</v>
      </c>
      <c r="J2558" s="5" t="s">
        <v>14</v>
      </c>
      <c r="K2558" s="4">
        <f t="shared" si="161"/>
        <v>45396</v>
      </c>
      <c r="L2558" s="14">
        <f>+VLOOKUP(B2558,'[1]TỔNG HỢP .'!E$2266:M$2426,9,0)</f>
        <v>83539118</v>
      </c>
      <c r="M2558" s="14">
        <f t="shared" si="162"/>
        <v>0</v>
      </c>
      <c r="N2558" s="4" t="str">
        <f>+VLOOKUP(B2558,'[1]TỔNG HỢP .'!E$2266:M$2426,8,0)</f>
        <v>05.03.2024</v>
      </c>
      <c r="O2558" t="s">
        <v>1406</v>
      </c>
      <c r="P2558"/>
    </row>
    <row r="2559" spans="1:17" hidden="1" x14ac:dyDescent="0.2">
      <c r="A2559" s="4">
        <v>45348</v>
      </c>
      <c r="B2559" s="5">
        <v>9792</v>
      </c>
      <c r="C2559" s="5" t="s">
        <v>1390</v>
      </c>
      <c r="D2559" s="5" t="s">
        <v>1404</v>
      </c>
      <c r="E2559" s="8">
        <v>-16815442</v>
      </c>
      <c r="F2559" s="9" t="s">
        <v>1053</v>
      </c>
      <c r="G2559" s="8">
        <v>-1345235</v>
      </c>
      <c r="H2559" s="8">
        <f t="shared" si="163"/>
        <v>-18160677</v>
      </c>
      <c r="I2559" s="5" t="s">
        <v>13</v>
      </c>
      <c r="J2559" s="5" t="s">
        <v>14</v>
      </c>
      <c r="K2559" s="4">
        <f t="shared" si="161"/>
        <v>45396</v>
      </c>
      <c r="L2559" s="14">
        <f>+VLOOKUP(B2559,'[1]TỔNG HỢP .'!E$2266:M$2426,9,0)</f>
        <v>18160677</v>
      </c>
      <c r="M2559" s="14">
        <f t="shared" si="162"/>
        <v>0</v>
      </c>
      <c r="N2559" s="4" t="str">
        <f>+VLOOKUP(B2559,'[1]TỔNG HỢP .'!E$2266:M$2426,8,0)</f>
        <v>05.03.2024</v>
      </c>
      <c r="O2559" t="s">
        <v>1406</v>
      </c>
      <c r="P2559"/>
    </row>
    <row r="2560" spans="1:17" hidden="1" x14ac:dyDescent="0.2">
      <c r="A2560" s="4">
        <v>45357</v>
      </c>
      <c r="B2560" s="5">
        <v>2431</v>
      </c>
      <c r="C2560" s="5" t="s">
        <v>1385</v>
      </c>
      <c r="D2560" s="5" t="s">
        <v>1407</v>
      </c>
      <c r="E2560" s="8">
        <v>-467902</v>
      </c>
      <c r="F2560" s="9" t="s">
        <v>1053</v>
      </c>
      <c r="G2560" s="8">
        <v>-37432</v>
      </c>
      <c r="H2560" s="8">
        <f t="shared" si="163"/>
        <v>-505334</v>
      </c>
      <c r="I2560" s="5" t="s">
        <v>13</v>
      </c>
      <c r="J2560" s="5" t="s">
        <v>14</v>
      </c>
      <c r="K2560" s="4">
        <f t="shared" si="161"/>
        <v>45405</v>
      </c>
      <c r="L2560" s="14">
        <f>+VLOOKUP(B2560,'[1]TỔNG HỢP .'!E$2427:M$2481,9,0)</f>
        <v>505334</v>
      </c>
      <c r="M2560" s="14">
        <f t="shared" ref="M2560" si="164">+L2560+H2560</f>
        <v>0</v>
      </c>
      <c r="N2560" s="4" t="str">
        <f>+VLOOKUP(B2560,'[1]TỔNG HỢP .'!E$2427:M$2481,8,0)</f>
        <v>15.03.2024</v>
      </c>
      <c r="O2560" t="s">
        <v>1409</v>
      </c>
      <c r="P2560"/>
    </row>
    <row r="2561" spans="1:15" customFormat="1" hidden="1" x14ac:dyDescent="0.2">
      <c r="A2561" s="4">
        <v>45353</v>
      </c>
      <c r="B2561" s="5">
        <v>10573</v>
      </c>
      <c r="C2561" s="5" t="s">
        <v>1380</v>
      </c>
      <c r="D2561" s="5" t="s">
        <v>1313</v>
      </c>
      <c r="E2561" s="8">
        <v>3534004</v>
      </c>
      <c r="F2561" s="9" t="s">
        <v>1053</v>
      </c>
      <c r="G2561" s="8">
        <v>282720</v>
      </c>
      <c r="H2561" s="8">
        <f t="shared" si="163"/>
        <v>3816724</v>
      </c>
      <c r="I2561" s="5" t="s">
        <v>13</v>
      </c>
      <c r="J2561" s="5" t="s">
        <v>14</v>
      </c>
      <c r="K2561" s="4">
        <f t="shared" ref="K2561:K2620" si="165">48+A2561</f>
        <v>45401</v>
      </c>
      <c r="L2561" s="14">
        <f>+VLOOKUP(B2561,'[1]TỔNG HỢP .'!E$2583:N$2682,10,0)</f>
        <v>-3816724</v>
      </c>
      <c r="M2561" s="14">
        <f t="shared" ref="M2561:M2620" si="166">+L2561+H2561</f>
        <v>0</v>
      </c>
      <c r="N2561" s="4" t="str">
        <f>+VLOOKUP(B2561,'[1]TỔNG HỢP .'!E$2583:N$2682,8,0)</f>
        <v>05.05.2024</v>
      </c>
      <c r="O2561" t="s">
        <v>1434</v>
      </c>
    </row>
    <row r="2562" spans="1:15" customFormat="1" hidden="1" x14ac:dyDescent="0.2">
      <c r="A2562" s="4">
        <v>45353</v>
      </c>
      <c r="B2562" s="5">
        <v>10574</v>
      </c>
      <c r="C2562" s="5" t="s">
        <v>1380</v>
      </c>
      <c r="D2562" s="5" t="s">
        <v>1318</v>
      </c>
      <c r="E2562" s="8">
        <v>3350004</v>
      </c>
      <c r="F2562" s="9" t="s">
        <v>1053</v>
      </c>
      <c r="G2562" s="8">
        <v>268000</v>
      </c>
      <c r="H2562" s="8">
        <f t="shared" si="163"/>
        <v>3618004</v>
      </c>
      <c r="I2562" s="5" t="s">
        <v>13</v>
      </c>
      <c r="J2562" s="5" t="s">
        <v>14</v>
      </c>
      <c r="K2562" s="4">
        <f t="shared" si="165"/>
        <v>45401</v>
      </c>
      <c r="L2562" s="14">
        <f>+VLOOKUP(B2562,'[1]TỔNG HỢP .'!E$2583:N$2682,10,0)</f>
        <v>-3618004</v>
      </c>
      <c r="M2562" s="14">
        <f t="shared" si="166"/>
        <v>0</v>
      </c>
      <c r="N2562" s="4" t="str">
        <f>+VLOOKUP(B2562,'[1]TỔNG HỢP .'!E$2583:N$2682,8,0)</f>
        <v>05.05.2024</v>
      </c>
      <c r="O2562" t="s">
        <v>1434</v>
      </c>
    </row>
    <row r="2563" spans="1:15" customFormat="1" hidden="1" x14ac:dyDescent="0.2">
      <c r="A2563" s="4">
        <v>45356</v>
      </c>
      <c r="B2563" s="5">
        <v>10663</v>
      </c>
      <c r="C2563" s="5" t="s">
        <v>1380</v>
      </c>
      <c r="D2563" s="5" t="s">
        <v>21</v>
      </c>
      <c r="E2563" s="8">
        <v>2760892</v>
      </c>
      <c r="F2563" s="9" t="s">
        <v>1053</v>
      </c>
      <c r="G2563" s="8">
        <v>220871</v>
      </c>
      <c r="H2563" s="8">
        <f t="shared" ref="H2563:H2622" si="167">+E2563+G2563</f>
        <v>2981763</v>
      </c>
      <c r="I2563" s="5" t="s">
        <v>13</v>
      </c>
      <c r="J2563" s="5" t="s">
        <v>14</v>
      </c>
      <c r="K2563" s="4">
        <f t="shared" si="165"/>
        <v>45404</v>
      </c>
      <c r="L2563" s="14">
        <f>+VLOOKUP(B2563,'[1]TỔNG HỢP .'!E$2583:N$2682,10,0)</f>
        <v>-2981763</v>
      </c>
      <c r="M2563" s="14">
        <f t="shared" si="166"/>
        <v>0</v>
      </c>
      <c r="N2563" s="4" t="str">
        <f>+VLOOKUP(B2563,'[1]TỔNG HỢP .'!E$2583:N$2682,8,0)</f>
        <v>05.05.2024</v>
      </c>
      <c r="O2563" t="s">
        <v>1434</v>
      </c>
    </row>
    <row r="2564" spans="1:15" customFormat="1" hidden="1" x14ac:dyDescent="0.2">
      <c r="A2564" s="4">
        <v>45356</v>
      </c>
      <c r="B2564" s="5">
        <v>10664</v>
      </c>
      <c r="C2564" s="5" t="s">
        <v>1380</v>
      </c>
      <c r="D2564" s="5" t="s">
        <v>21</v>
      </c>
      <c r="E2564" s="8">
        <v>338732</v>
      </c>
      <c r="F2564" s="9" t="s">
        <v>1053</v>
      </c>
      <c r="G2564" s="8">
        <v>27099</v>
      </c>
      <c r="H2564" s="8">
        <f t="shared" si="167"/>
        <v>365831</v>
      </c>
      <c r="I2564" s="5" t="s">
        <v>13</v>
      </c>
      <c r="J2564" s="5" t="s">
        <v>14</v>
      </c>
      <c r="K2564" s="4">
        <f t="shared" si="165"/>
        <v>45404</v>
      </c>
      <c r="L2564" s="14">
        <f>+VLOOKUP(B2564,'[1]TỔNG HỢP .'!E$2583:N$2682,10,0)</f>
        <v>-365831</v>
      </c>
      <c r="M2564" s="14">
        <f t="shared" si="166"/>
        <v>0</v>
      </c>
      <c r="N2564" s="4" t="str">
        <f>+VLOOKUP(B2564,'[1]TỔNG HỢP .'!E$2583:N$2682,8,0)</f>
        <v>05.05.2024</v>
      </c>
      <c r="O2564" t="s">
        <v>1434</v>
      </c>
    </row>
    <row r="2565" spans="1:15" customFormat="1" hidden="1" x14ac:dyDescent="0.2">
      <c r="A2565" s="4">
        <v>45356</v>
      </c>
      <c r="B2565" s="5">
        <v>10665</v>
      </c>
      <c r="C2565" s="5" t="s">
        <v>1380</v>
      </c>
      <c r="D2565" s="5" t="s">
        <v>57</v>
      </c>
      <c r="E2565" s="8">
        <v>999520</v>
      </c>
      <c r="F2565" s="9" t="s">
        <v>1053</v>
      </c>
      <c r="G2565" s="8">
        <v>79962</v>
      </c>
      <c r="H2565" s="8">
        <f t="shared" si="167"/>
        <v>1079482</v>
      </c>
      <c r="I2565" s="5" t="s">
        <v>13</v>
      </c>
      <c r="J2565" s="5" t="s">
        <v>14</v>
      </c>
      <c r="K2565" s="4">
        <f t="shared" si="165"/>
        <v>45404</v>
      </c>
      <c r="L2565" s="14">
        <f>+VLOOKUP(B2565,'[1]TỔNG HỢP .'!E$2583:N$2682,10,0)</f>
        <v>-1079482</v>
      </c>
      <c r="M2565" s="14">
        <f t="shared" si="166"/>
        <v>0</v>
      </c>
      <c r="N2565" s="4" t="str">
        <f>+VLOOKUP(B2565,'[1]TỔNG HỢP .'!E$2583:N$2682,8,0)</f>
        <v>05.05.2024</v>
      </c>
      <c r="O2565" t="s">
        <v>1434</v>
      </c>
    </row>
    <row r="2566" spans="1:15" customFormat="1" hidden="1" x14ac:dyDescent="0.2">
      <c r="A2566" s="4">
        <v>45356</v>
      </c>
      <c r="B2566" s="5">
        <v>10666</v>
      </c>
      <c r="C2566" s="5" t="s">
        <v>1380</v>
      </c>
      <c r="D2566" s="5" t="s">
        <v>357</v>
      </c>
      <c r="E2566" s="8">
        <v>999520</v>
      </c>
      <c r="F2566" s="9" t="s">
        <v>1053</v>
      </c>
      <c r="G2566" s="8">
        <v>79962</v>
      </c>
      <c r="H2566" s="8">
        <f t="shared" si="167"/>
        <v>1079482</v>
      </c>
      <c r="I2566" s="5" t="s">
        <v>13</v>
      </c>
      <c r="J2566" s="5" t="s">
        <v>14</v>
      </c>
      <c r="K2566" s="4">
        <f t="shared" si="165"/>
        <v>45404</v>
      </c>
      <c r="L2566" s="14">
        <f>+VLOOKUP(B2566,'[1]TỔNG HỢP .'!E$2583:N$2682,10,0)</f>
        <v>-1079482</v>
      </c>
      <c r="M2566" s="14">
        <f t="shared" si="166"/>
        <v>0</v>
      </c>
      <c r="N2566" s="4" t="str">
        <f>+VLOOKUP(B2566,'[1]TỔNG HỢP .'!E$2583:N$2682,8,0)</f>
        <v>05.05.2024</v>
      </c>
      <c r="O2566" t="s">
        <v>1434</v>
      </c>
    </row>
    <row r="2567" spans="1:15" customFormat="1" hidden="1" x14ac:dyDescent="0.2">
      <c r="A2567" s="4">
        <v>45356</v>
      </c>
      <c r="B2567" s="5">
        <v>10667</v>
      </c>
      <c r="C2567" s="5" t="s">
        <v>1380</v>
      </c>
      <c r="D2567" s="5" t="s">
        <v>38</v>
      </c>
      <c r="E2567" s="8">
        <v>6666972</v>
      </c>
      <c r="F2567" s="9" t="s">
        <v>1053</v>
      </c>
      <c r="G2567" s="8">
        <v>533358</v>
      </c>
      <c r="H2567" s="8">
        <f t="shared" si="167"/>
        <v>7200330</v>
      </c>
      <c r="I2567" s="5" t="s">
        <v>13</v>
      </c>
      <c r="J2567" s="5" t="s">
        <v>14</v>
      </c>
      <c r="K2567" s="4">
        <f t="shared" si="165"/>
        <v>45404</v>
      </c>
      <c r="L2567" s="14">
        <f>+VLOOKUP(B2567,'[1]TỔNG HỢP .'!E$2583:N$2682,10,0)</f>
        <v>-7200330</v>
      </c>
      <c r="M2567" s="14">
        <f t="shared" si="166"/>
        <v>0</v>
      </c>
      <c r="N2567" s="4" t="str">
        <f>+VLOOKUP(B2567,'[1]TỔNG HỢP .'!E$2583:N$2682,8,0)</f>
        <v>05.05.2024</v>
      </c>
      <c r="O2567" t="s">
        <v>1434</v>
      </c>
    </row>
    <row r="2568" spans="1:15" customFormat="1" hidden="1" x14ac:dyDescent="0.2">
      <c r="A2568" s="4">
        <v>45357</v>
      </c>
      <c r="B2568" s="5">
        <v>2518</v>
      </c>
      <c r="C2568" s="5" t="s">
        <v>1385</v>
      </c>
      <c r="D2568" s="5" t="s">
        <v>1410</v>
      </c>
      <c r="E2568" s="8">
        <v>-639964</v>
      </c>
      <c r="F2568" s="9" t="s">
        <v>12</v>
      </c>
      <c r="G2568" s="8">
        <v>-63996</v>
      </c>
      <c r="H2568" s="8">
        <f t="shared" si="167"/>
        <v>-703960</v>
      </c>
      <c r="I2568" s="5" t="s">
        <v>13</v>
      </c>
      <c r="J2568" s="5" t="s">
        <v>14</v>
      </c>
      <c r="K2568" s="4">
        <f t="shared" si="165"/>
        <v>45405</v>
      </c>
      <c r="L2568" s="14">
        <f>+VLOOKUP(B2568,'[1]TỔNG HỢP .'!E$2482:N$2582,10,0)</f>
        <v>703960</v>
      </c>
      <c r="M2568" s="14">
        <f t="shared" si="166"/>
        <v>0</v>
      </c>
      <c r="N2568" s="4" t="str">
        <f>+VLOOKUP(B2568,'[1]TỔNG HỢP .'!E$2482:N$2582,8,0)</f>
        <v>05.04.2024</v>
      </c>
      <c r="O2568" t="s">
        <v>1427</v>
      </c>
    </row>
    <row r="2569" spans="1:15" customFormat="1" hidden="1" x14ac:dyDescent="0.2">
      <c r="A2569" s="4">
        <v>45357</v>
      </c>
      <c r="B2569" s="5">
        <v>10696</v>
      </c>
      <c r="C2569" s="5" t="s">
        <v>1380</v>
      </c>
      <c r="D2569" s="5" t="s">
        <v>1028</v>
      </c>
      <c r="E2569" s="8">
        <v>2956454</v>
      </c>
      <c r="F2569" s="9" t="s">
        <v>1053</v>
      </c>
      <c r="G2569" s="8">
        <v>236516</v>
      </c>
      <c r="H2569" s="8">
        <f t="shared" si="167"/>
        <v>3192970</v>
      </c>
      <c r="I2569" s="5" t="s">
        <v>13</v>
      </c>
      <c r="J2569" s="5" t="s">
        <v>14</v>
      </c>
      <c r="K2569" s="4">
        <f t="shared" si="165"/>
        <v>45405</v>
      </c>
      <c r="L2569" s="14">
        <f>+VLOOKUP(B2569,'[1]TỔNG HỢP .'!E$2583:N$2682,10,0)</f>
        <v>-3192970</v>
      </c>
      <c r="M2569" s="14">
        <f t="shared" si="166"/>
        <v>0</v>
      </c>
      <c r="N2569" s="4" t="str">
        <f>+VLOOKUP(B2569,'[1]TỔNG HỢP .'!E$2583:N$2682,8,0)</f>
        <v>05.05.2024</v>
      </c>
      <c r="O2569" t="s">
        <v>1434</v>
      </c>
    </row>
    <row r="2570" spans="1:15" customFormat="1" hidden="1" x14ac:dyDescent="0.2">
      <c r="A2570" s="4">
        <v>45357</v>
      </c>
      <c r="B2570" s="5">
        <v>10697</v>
      </c>
      <c r="C2570" s="5" t="s">
        <v>1380</v>
      </c>
      <c r="D2570" s="5" t="s">
        <v>80</v>
      </c>
      <c r="E2570" s="8">
        <v>2468160</v>
      </c>
      <c r="F2570" s="9" t="s">
        <v>1053</v>
      </c>
      <c r="G2570" s="8">
        <v>197453</v>
      </c>
      <c r="H2570" s="8">
        <f t="shared" si="167"/>
        <v>2665613</v>
      </c>
      <c r="I2570" s="5" t="s">
        <v>13</v>
      </c>
      <c r="J2570" s="5" t="s">
        <v>14</v>
      </c>
      <c r="K2570" s="4">
        <f t="shared" si="165"/>
        <v>45405</v>
      </c>
      <c r="L2570" s="14">
        <f>+VLOOKUP(B2570,'[1]TỔNG HỢP .'!E$2583:N$2682,10,0)</f>
        <v>-2665613</v>
      </c>
      <c r="M2570" s="14">
        <f t="shared" si="166"/>
        <v>0</v>
      </c>
      <c r="N2570" s="4" t="str">
        <f>+VLOOKUP(B2570,'[1]TỔNG HỢP .'!E$2583:N$2682,8,0)</f>
        <v>05.05.2024</v>
      </c>
      <c r="O2570" t="s">
        <v>1434</v>
      </c>
    </row>
    <row r="2571" spans="1:15" customFormat="1" hidden="1" x14ac:dyDescent="0.2">
      <c r="A2571" s="4">
        <v>45357</v>
      </c>
      <c r="B2571" s="5">
        <v>10698</v>
      </c>
      <c r="C2571" s="5" t="s">
        <v>1380</v>
      </c>
      <c r="D2571" s="5" t="s">
        <v>131</v>
      </c>
      <c r="E2571" s="8">
        <v>999520</v>
      </c>
      <c r="F2571" s="9" t="s">
        <v>1053</v>
      </c>
      <c r="G2571" s="8">
        <v>79962</v>
      </c>
      <c r="H2571" s="8">
        <f t="shared" si="167"/>
        <v>1079482</v>
      </c>
      <c r="I2571" s="5" t="s">
        <v>13</v>
      </c>
      <c r="J2571" s="5" t="s">
        <v>14</v>
      </c>
      <c r="K2571" s="4">
        <f t="shared" si="165"/>
        <v>45405</v>
      </c>
      <c r="L2571" s="14">
        <f>+VLOOKUP(B2571,'[1]TỔNG HỢP .'!E$2583:N$2682,10,0)</f>
        <v>-1079482</v>
      </c>
      <c r="M2571" s="14">
        <f t="shared" si="166"/>
        <v>0</v>
      </c>
      <c r="N2571" s="4" t="str">
        <f>+VLOOKUP(B2571,'[1]TỔNG HỢP .'!E$2583:N$2682,8,0)</f>
        <v>05.05.2024</v>
      </c>
      <c r="O2571" t="s">
        <v>1434</v>
      </c>
    </row>
    <row r="2572" spans="1:15" customFormat="1" hidden="1" x14ac:dyDescent="0.2">
      <c r="A2572" s="4">
        <v>45357</v>
      </c>
      <c r="B2572" s="5">
        <v>10699</v>
      </c>
      <c r="C2572" s="5" t="s">
        <v>1380</v>
      </c>
      <c r="D2572" s="5" t="s">
        <v>131</v>
      </c>
      <c r="E2572" s="8">
        <v>2668892</v>
      </c>
      <c r="F2572" s="9" t="s">
        <v>1053</v>
      </c>
      <c r="G2572" s="8">
        <v>213511</v>
      </c>
      <c r="H2572" s="8">
        <f t="shared" si="167"/>
        <v>2882403</v>
      </c>
      <c r="I2572" s="5" t="s">
        <v>13</v>
      </c>
      <c r="J2572" s="5" t="s">
        <v>14</v>
      </c>
      <c r="K2572" s="4">
        <f t="shared" si="165"/>
        <v>45405</v>
      </c>
      <c r="L2572" s="14">
        <f>+VLOOKUP(B2572,'[1]TỔNG HỢP .'!E$2583:N$2682,10,0)</f>
        <v>-2882403</v>
      </c>
      <c r="M2572" s="14">
        <f t="shared" si="166"/>
        <v>0</v>
      </c>
      <c r="N2572" s="4" t="str">
        <f>+VLOOKUP(B2572,'[1]TỔNG HỢP .'!E$2583:N$2682,8,0)</f>
        <v>05.05.2024</v>
      </c>
      <c r="O2572" t="s">
        <v>1434</v>
      </c>
    </row>
    <row r="2573" spans="1:15" customFormat="1" hidden="1" x14ac:dyDescent="0.2">
      <c r="A2573" s="4">
        <v>45357</v>
      </c>
      <c r="B2573" s="5">
        <v>10700</v>
      </c>
      <c r="C2573" s="5" t="s">
        <v>1380</v>
      </c>
      <c r="D2573" s="5" t="s">
        <v>77</v>
      </c>
      <c r="E2573" s="8">
        <v>3780792</v>
      </c>
      <c r="F2573" s="9" t="s">
        <v>1053</v>
      </c>
      <c r="G2573" s="8">
        <v>302463</v>
      </c>
      <c r="H2573" s="8">
        <f t="shared" si="167"/>
        <v>4083255</v>
      </c>
      <c r="I2573" s="5" t="s">
        <v>13</v>
      </c>
      <c r="J2573" s="5" t="s">
        <v>14</v>
      </c>
      <c r="K2573" s="4">
        <f t="shared" si="165"/>
        <v>45405</v>
      </c>
      <c r="L2573" s="14">
        <f>+VLOOKUP(B2573,'[1]TỔNG HỢP .'!E$2583:N$2682,10,0)</f>
        <v>-4083255</v>
      </c>
      <c r="M2573" s="14">
        <f t="shared" si="166"/>
        <v>0</v>
      </c>
      <c r="N2573" s="4" t="str">
        <f>+VLOOKUP(B2573,'[1]TỔNG HỢP .'!E$2583:N$2682,8,0)</f>
        <v>05.05.2024</v>
      </c>
      <c r="O2573" t="s">
        <v>1434</v>
      </c>
    </row>
    <row r="2574" spans="1:15" customFormat="1" hidden="1" x14ac:dyDescent="0.2">
      <c r="A2574" s="4">
        <v>45357</v>
      </c>
      <c r="B2574" s="5">
        <v>10701</v>
      </c>
      <c r="C2574" s="5" t="s">
        <v>1380</v>
      </c>
      <c r="D2574" s="5" t="s">
        <v>77</v>
      </c>
      <c r="E2574" s="8">
        <v>3668412</v>
      </c>
      <c r="F2574" s="9" t="s">
        <v>1053</v>
      </c>
      <c r="G2574" s="8">
        <v>293473</v>
      </c>
      <c r="H2574" s="8">
        <f t="shared" si="167"/>
        <v>3961885</v>
      </c>
      <c r="I2574" s="5" t="s">
        <v>13</v>
      </c>
      <c r="J2574" s="5" t="s">
        <v>14</v>
      </c>
      <c r="K2574" s="4">
        <f t="shared" si="165"/>
        <v>45405</v>
      </c>
      <c r="L2574" s="14">
        <f>+VLOOKUP(B2574,'[1]TỔNG HỢP .'!E$2583:N$2682,10,0)</f>
        <v>-3961885</v>
      </c>
      <c r="M2574" s="14">
        <f t="shared" si="166"/>
        <v>0</v>
      </c>
      <c r="N2574" s="4" t="str">
        <f>+VLOOKUP(B2574,'[1]TỔNG HỢP .'!E$2583:N$2682,8,0)</f>
        <v>05.05.2024</v>
      </c>
      <c r="O2574" t="s">
        <v>1434</v>
      </c>
    </row>
    <row r="2575" spans="1:15" customFormat="1" hidden="1" x14ac:dyDescent="0.2">
      <c r="A2575" s="4">
        <v>45357</v>
      </c>
      <c r="B2575" s="5">
        <v>10702</v>
      </c>
      <c r="C2575" s="5" t="s">
        <v>1380</v>
      </c>
      <c r="D2575" s="5" t="s">
        <v>83</v>
      </c>
      <c r="E2575" s="8">
        <v>2111420</v>
      </c>
      <c r="F2575" s="9" t="s">
        <v>1053</v>
      </c>
      <c r="G2575" s="8">
        <v>168914</v>
      </c>
      <c r="H2575" s="8">
        <f t="shared" si="167"/>
        <v>2280334</v>
      </c>
      <c r="I2575" s="5" t="s">
        <v>13</v>
      </c>
      <c r="J2575" s="5" t="s">
        <v>14</v>
      </c>
      <c r="K2575" s="4">
        <f t="shared" si="165"/>
        <v>45405</v>
      </c>
      <c r="L2575" s="14">
        <f>+VLOOKUP(B2575,'[1]TỔNG HỢP .'!E$2583:N$2682,10,0)</f>
        <v>-2280334</v>
      </c>
      <c r="M2575" s="14">
        <f t="shared" si="166"/>
        <v>0</v>
      </c>
      <c r="N2575" s="4" t="str">
        <f>+VLOOKUP(B2575,'[1]TỔNG HỢP .'!E$2583:N$2682,8,0)</f>
        <v>05.05.2024</v>
      </c>
      <c r="O2575" t="s">
        <v>1434</v>
      </c>
    </row>
    <row r="2576" spans="1:15" customFormat="1" hidden="1" x14ac:dyDescent="0.2">
      <c r="A2576" s="4">
        <v>45357</v>
      </c>
      <c r="B2576" s="5">
        <v>10716</v>
      </c>
      <c r="C2576" s="5" t="s">
        <v>1380</v>
      </c>
      <c r="D2576" s="5" t="s">
        <v>90</v>
      </c>
      <c r="E2576" s="8">
        <v>2468160</v>
      </c>
      <c r="F2576" s="9" t="s">
        <v>1053</v>
      </c>
      <c r="G2576" s="8">
        <v>197453</v>
      </c>
      <c r="H2576" s="8">
        <f t="shared" si="167"/>
        <v>2665613</v>
      </c>
      <c r="I2576" s="5" t="s">
        <v>13</v>
      </c>
      <c r="J2576" s="5" t="s">
        <v>14</v>
      </c>
      <c r="K2576" s="4">
        <f t="shared" si="165"/>
        <v>45405</v>
      </c>
      <c r="L2576" s="14">
        <f>+VLOOKUP(B2576,'[1]TỔNG HỢP .'!E$2583:N$2682,10,0)</f>
        <v>-2665613</v>
      </c>
      <c r="M2576" s="14">
        <f t="shared" si="166"/>
        <v>0</v>
      </c>
      <c r="N2576" s="4" t="str">
        <f>+VLOOKUP(B2576,'[1]TỔNG HỢP .'!E$2583:N$2682,8,0)</f>
        <v>05.05.2024</v>
      </c>
      <c r="O2576" t="s">
        <v>1434</v>
      </c>
    </row>
    <row r="2577" spans="1:15" customFormat="1" hidden="1" x14ac:dyDescent="0.2">
      <c r="A2577" s="4">
        <v>45357</v>
      </c>
      <c r="B2577" s="5">
        <v>10717</v>
      </c>
      <c r="C2577" s="5" t="s">
        <v>1380</v>
      </c>
      <c r="D2577" s="5" t="s">
        <v>90</v>
      </c>
      <c r="E2577" s="8">
        <v>832196</v>
      </c>
      <c r="F2577" s="9" t="s">
        <v>1053</v>
      </c>
      <c r="G2577" s="8">
        <v>66576</v>
      </c>
      <c r="H2577" s="8">
        <f t="shared" si="167"/>
        <v>898772</v>
      </c>
      <c r="I2577" s="5" t="s">
        <v>13</v>
      </c>
      <c r="J2577" s="5" t="s">
        <v>14</v>
      </c>
      <c r="K2577" s="4">
        <f t="shared" si="165"/>
        <v>45405</v>
      </c>
      <c r="L2577" s="14">
        <f>+VLOOKUP(B2577,'[1]TỔNG HỢP .'!E$2583:N$2682,10,0)</f>
        <v>-898772</v>
      </c>
      <c r="M2577" s="14">
        <f t="shared" si="166"/>
        <v>0</v>
      </c>
      <c r="N2577" s="4" t="str">
        <f>+VLOOKUP(B2577,'[1]TỔNG HỢP .'!E$2583:N$2682,8,0)</f>
        <v>05.05.2024</v>
      </c>
      <c r="O2577" t="s">
        <v>1434</v>
      </c>
    </row>
    <row r="2578" spans="1:15" customFormat="1" hidden="1" x14ac:dyDescent="0.2">
      <c r="A2578" s="4">
        <v>45357</v>
      </c>
      <c r="B2578" s="5">
        <v>10718</v>
      </c>
      <c r="C2578" s="5" t="s">
        <v>1380</v>
      </c>
      <c r="D2578" s="5" t="s">
        <v>90</v>
      </c>
      <c r="E2578" s="8">
        <v>1111900</v>
      </c>
      <c r="F2578" s="9" t="s">
        <v>1053</v>
      </c>
      <c r="G2578" s="8">
        <v>88952</v>
      </c>
      <c r="H2578" s="8">
        <f t="shared" si="167"/>
        <v>1200852</v>
      </c>
      <c r="I2578" s="5" t="s">
        <v>13</v>
      </c>
      <c r="J2578" s="5" t="s">
        <v>14</v>
      </c>
      <c r="K2578" s="4">
        <f t="shared" si="165"/>
        <v>45405</v>
      </c>
      <c r="L2578" s="14">
        <f>+VLOOKUP(B2578,'[1]TỔNG HỢP .'!E$2583:N$2682,10,0)</f>
        <v>-1200852</v>
      </c>
      <c r="M2578" s="14">
        <f t="shared" si="166"/>
        <v>0</v>
      </c>
      <c r="N2578" s="4" t="str">
        <f>+VLOOKUP(B2578,'[1]TỔNG HỢP .'!E$2583:N$2682,8,0)</f>
        <v>05.05.2024</v>
      </c>
      <c r="O2578" t="s">
        <v>1434</v>
      </c>
    </row>
    <row r="2579" spans="1:15" customFormat="1" hidden="1" x14ac:dyDescent="0.2">
      <c r="A2579" s="4">
        <v>45357</v>
      </c>
      <c r="B2579" s="5">
        <v>10719</v>
      </c>
      <c r="C2579" s="5" t="s">
        <v>1380</v>
      </c>
      <c r="D2579" s="5" t="s">
        <v>197</v>
      </c>
      <c r="E2579" s="8">
        <v>2199772</v>
      </c>
      <c r="F2579" s="9" t="s">
        <v>1053</v>
      </c>
      <c r="G2579" s="8">
        <v>175982</v>
      </c>
      <c r="H2579" s="8">
        <f t="shared" si="167"/>
        <v>2375754</v>
      </c>
      <c r="I2579" s="5" t="s">
        <v>13</v>
      </c>
      <c r="J2579" s="5" t="s">
        <v>14</v>
      </c>
      <c r="K2579" s="4">
        <f t="shared" si="165"/>
        <v>45405</v>
      </c>
      <c r="L2579" s="14">
        <f>+VLOOKUP(B2579,'[1]TỔNG HỢP .'!E$2583:N$2682,10,0)</f>
        <v>-2375754</v>
      </c>
      <c r="M2579" s="14">
        <f t="shared" si="166"/>
        <v>0</v>
      </c>
      <c r="N2579" s="4" t="str">
        <f>+VLOOKUP(B2579,'[1]TỔNG HỢP .'!E$2583:N$2682,8,0)</f>
        <v>05.05.2024</v>
      </c>
      <c r="O2579" t="s">
        <v>1434</v>
      </c>
    </row>
    <row r="2580" spans="1:15" customFormat="1" hidden="1" x14ac:dyDescent="0.2">
      <c r="A2580" s="4">
        <v>45358</v>
      </c>
      <c r="B2580" s="5">
        <v>2743</v>
      </c>
      <c r="C2580" s="5" t="s">
        <v>1385</v>
      </c>
      <c r="D2580" s="5" t="s">
        <v>1411</v>
      </c>
      <c r="E2580" s="8">
        <v>-642499</v>
      </c>
      <c r="F2580" s="9" t="s">
        <v>1053</v>
      </c>
      <c r="G2580" s="8">
        <v>-51400</v>
      </c>
      <c r="H2580" s="8">
        <f t="shared" si="167"/>
        <v>-693899</v>
      </c>
      <c r="I2580" s="5" t="s">
        <v>13</v>
      </c>
      <c r="J2580" s="5" t="s">
        <v>14</v>
      </c>
      <c r="K2580" s="4">
        <f t="shared" si="165"/>
        <v>45406</v>
      </c>
      <c r="L2580" s="14">
        <f>+VLOOKUP(B2580,'[1]TỔNG HỢP .'!E$2482:N$2582,10,0)</f>
        <v>693899</v>
      </c>
      <c r="M2580" s="14">
        <f t="shared" si="166"/>
        <v>0</v>
      </c>
      <c r="N2580" s="4" t="str">
        <f>+VLOOKUP(B2580,'[1]TỔNG HỢP .'!E$2482:N$2582,8,0)</f>
        <v>05.04.2024</v>
      </c>
      <c r="O2580" t="s">
        <v>1427</v>
      </c>
    </row>
    <row r="2581" spans="1:15" customFormat="1" hidden="1" x14ac:dyDescent="0.2">
      <c r="A2581" s="4">
        <v>45358</v>
      </c>
      <c r="B2581" s="5">
        <v>10738</v>
      </c>
      <c r="C2581" s="5" t="s">
        <v>1380</v>
      </c>
      <c r="D2581" s="5" t="s">
        <v>1025</v>
      </c>
      <c r="E2581" s="8">
        <v>4458256</v>
      </c>
      <c r="F2581" s="9" t="s">
        <v>1053</v>
      </c>
      <c r="G2581" s="8">
        <v>356660</v>
      </c>
      <c r="H2581" s="8">
        <f t="shared" si="167"/>
        <v>4814916</v>
      </c>
      <c r="I2581" s="5" t="s">
        <v>13</v>
      </c>
      <c r="J2581" s="5" t="s">
        <v>14</v>
      </c>
      <c r="K2581" s="4">
        <f t="shared" si="165"/>
        <v>45406</v>
      </c>
      <c r="L2581" s="14">
        <f>+VLOOKUP(B2581,'[1]TỔNG HỢP .'!E$2583:N$2682,10,0)</f>
        <v>-4814916</v>
      </c>
      <c r="M2581" s="14">
        <f t="shared" si="166"/>
        <v>0</v>
      </c>
      <c r="N2581" s="4" t="str">
        <f>+VLOOKUP(B2581,'[1]TỔNG HỢP .'!E$2583:N$2682,8,0)</f>
        <v>05.05.2024</v>
      </c>
      <c r="O2581" t="s">
        <v>1434</v>
      </c>
    </row>
    <row r="2582" spans="1:15" customFormat="1" hidden="1" x14ac:dyDescent="0.2">
      <c r="A2582" s="4">
        <v>45358</v>
      </c>
      <c r="B2582" s="5">
        <v>10739</v>
      </c>
      <c r="C2582" s="5" t="s">
        <v>1380</v>
      </c>
      <c r="D2582" s="5" t="s">
        <v>69</v>
      </c>
      <c r="E2582" s="8">
        <v>1468640</v>
      </c>
      <c r="F2582" s="9" t="s">
        <v>1053</v>
      </c>
      <c r="G2582" s="8">
        <v>117491</v>
      </c>
      <c r="H2582" s="8">
        <f t="shared" si="167"/>
        <v>1586131</v>
      </c>
      <c r="I2582" s="5" t="s">
        <v>13</v>
      </c>
      <c r="J2582" s="5" t="s">
        <v>14</v>
      </c>
      <c r="K2582" s="4">
        <f t="shared" si="165"/>
        <v>45406</v>
      </c>
      <c r="L2582" s="14">
        <f>+VLOOKUP(B2582,'[1]TỔNG HỢP .'!E$2583:N$2682,10,0)</f>
        <v>-1586131</v>
      </c>
      <c r="M2582" s="14">
        <f t="shared" si="166"/>
        <v>0</v>
      </c>
      <c r="N2582" s="4" t="str">
        <f>+VLOOKUP(B2582,'[1]TỔNG HỢP .'!E$2583:N$2682,8,0)</f>
        <v>05.05.2024</v>
      </c>
      <c r="O2582" t="s">
        <v>1434</v>
      </c>
    </row>
    <row r="2583" spans="1:15" customFormat="1" hidden="1" x14ac:dyDescent="0.2">
      <c r="A2583" s="4">
        <v>45358</v>
      </c>
      <c r="B2583" s="5">
        <v>10743</v>
      </c>
      <c r="C2583" s="5" t="s">
        <v>1380</v>
      </c>
      <c r="D2583" s="5" t="s">
        <v>74</v>
      </c>
      <c r="E2583" s="8">
        <v>4010792</v>
      </c>
      <c r="F2583" s="9" t="s">
        <v>1053</v>
      </c>
      <c r="G2583" s="8">
        <v>320863</v>
      </c>
      <c r="H2583" s="8">
        <f t="shared" si="167"/>
        <v>4331655</v>
      </c>
      <c r="I2583" s="5" t="s">
        <v>13</v>
      </c>
      <c r="J2583" s="5" t="s">
        <v>14</v>
      </c>
      <c r="K2583" s="4">
        <f t="shared" si="165"/>
        <v>45406</v>
      </c>
      <c r="L2583" s="14">
        <f>+VLOOKUP(B2583,'[1]TỔNG HỢP .'!E$2583:N$2682,10,0)</f>
        <v>-4331655</v>
      </c>
      <c r="M2583" s="14">
        <f t="shared" si="166"/>
        <v>0</v>
      </c>
      <c r="N2583" s="4" t="str">
        <f>+VLOOKUP(B2583,'[1]TỔNG HỢP .'!E$2583:N$2682,8,0)</f>
        <v>05.05.2024</v>
      </c>
      <c r="O2583" t="s">
        <v>1434</v>
      </c>
    </row>
    <row r="2584" spans="1:15" customFormat="1" hidden="1" x14ac:dyDescent="0.2">
      <c r="A2584" s="4">
        <v>45358</v>
      </c>
      <c r="B2584" s="5">
        <v>11222</v>
      </c>
      <c r="C2584" s="5" t="s">
        <v>1380</v>
      </c>
      <c r="D2584" s="5" t="s">
        <v>87</v>
      </c>
      <c r="E2584" s="8">
        <v>4579580</v>
      </c>
      <c r="F2584" s="9" t="s">
        <v>1053</v>
      </c>
      <c r="G2584" s="8">
        <v>366366</v>
      </c>
      <c r="H2584" s="8">
        <f t="shared" si="167"/>
        <v>4945946</v>
      </c>
      <c r="I2584" s="5" t="s">
        <v>13</v>
      </c>
      <c r="J2584" s="5" t="s">
        <v>14</v>
      </c>
      <c r="K2584" s="4">
        <f t="shared" si="165"/>
        <v>45406</v>
      </c>
      <c r="L2584" s="14">
        <f>+VLOOKUP(B2584,'[1]TỔNG HỢP .'!E$2583:N$2682,10,0)</f>
        <v>-4945946</v>
      </c>
      <c r="M2584" s="14">
        <f t="shared" si="166"/>
        <v>0</v>
      </c>
      <c r="N2584" s="4" t="str">
        <f>+VLOOKUP(B2584,'[1]TỔNG HỢP .'!E$2583:N$2682,8,0)</f>
        <v>05.05.2024</v>
      </c>
      <c r="O2584" t="s">
        <v>1434</v>
      </c>
    </row>
    <row r="2585" spans="1:15" customFormat="1" hidden="1" x14ac:dyDescent="0.2">
      <c r="A2585" s="4">
        <v>45358</v>
      </c>
      <c r="B2585" s="5">
        <v>11223</v>
      </c>
      <c r="C2585" s="5" t="s">
        <v>1380</v>
      </c>
      <c r="D2585" s="5" t="s">
        <v>123</v>
      </c>
      <c r="E2585" s="8">
        <v>1229520</v>
      </c>
      <c r="F2585" s="9" t="s">
        <v>1053</v>
      </c>
      <c r="G2585" s="8">
        <v>98362</v>
      </c>
      <c r="H2585" s="8">
        <f t="shared" si="167"/>
        <v>1327882</v>
      </c>
      <c r="I2585" s="5" t="s">
        <v>13</v>
      </c>
      <c r="J2585" s="5" t="s">
        <v>14</v>
      </c>
      <c r="K2585" s="4">
        <f t="shared" si="165"/>
        <v>45406</v>
      </c>
      <c r="L2585" s="14">
        <f>+VLOOKUP(B2585,'[1]TỔNG HỢP .'!E$2583:N$2682,10,0)</f>
        <v>-1327882</v>
      </c>
      <c r="M2585" s="14">
        <f t="shared" si="166"/>
        <v>0</v>
      </c>
      <c r="N2585" s="4" t="str">
        <f>+VLOOKUP(B2585,'[1]TỔNG HỢP .'!E$2583:N$2682,8,0)</f>
        <v>05.05.2024</v>
      </c>
      <c r="O2585" t="s">
        <v>1434</v>
      </c>
    </row>
    <row r="2586" spans="1:15" customFormat="1" hidden="1" x14ac:dyDescent="0.2">
      <c r="A2586" s="4">
        <v>45358</v>
      </c>
      <c r="B2586" s="5">
        <v>11224</v>
      </c>
      <c r="C2586" s="5" t="s">
        <v>1380</v>
      </c>
      <c r="D2586" s="5" t="s">
        <v>222</v>
      </c>
      <c r="E2586" s="8">
        <v>3580060</v>
      </c>
      <c r="F2586" s="9" t="s">
        <v>1053</v>
      </c>
      <c r="G2586" s="8">
        <v>286405</v>
      </c>
      <c r="H2586" s="8">
        <f t="shared" si="167"/>
        <v>3866465</v>
      </c>
      <c r="I2586" s="5" t="s">
        <v>13</v>
      </c>
      <c r="J2586" s="5" t="s">
        <v>14</v>
      </c>
      <c r="K2586" s="4">
        <f t="shared" si="165"/>
        <v>45406</v>
      </c>
      <c r="L2586" s="14">
        <f>+VLOOKUP(B2586,'[1]TỔNG HỢP .'!E$2583:N$2682,10,0)</f>
        <v>-3866465</v>
      </c>
      <c r="M2586" s="14">
        <f t="shared" si="166"/>
        <v>0</v>
      </c>
      <c r="N2586" s="4" t="str">
        <f>+VLOOKUP(B2586,'[1]TỔNG HỢP .'!E$2583:N$2682,8,0)</f>
        <v>05.05.2024</v>
      </c>
      <c r="O2586" t="s">
        <v>1434</v>
      </c>
    </row>
    <row r="2587" spans="1:15" customFormat="1" hidden="1" x14ac:dyDescent="0.2">
      <c r="A2587" s="4">
        <v>45358</v>
      </c>
      <c r="B2587" s="5">
        <v>11225</v>
      </c>
      <c r="C2587" s="5" t="s">
        <v>1380</v>
      </c>
      <c r="D2587" s="5" t="s">
        <v>1311</v>
      </c>
      <c r="E2587" s="8">
        <v>3412736</v>
      </c>
      <c r="F2587" s="9" t="s">
        <v>1053</v>
      </c>
      <c r="G2587" s="8">
        <v>273019</v>
      </c>
      <c r="H2587" s="8">
        <f t="shared" si="167"/>
        <v>3685755</v>
      </c>
      <c r="I2587" s="5" t="s">
        <v>13</v>
      </c>
      <c r="J2587" s="5" t="s">
        <v>14</v>
      </c>
      <c r="K2587" s="4">
        <f t="shared" si="165"/>
        <v>45406</v>
      </c>
      <c r="L2587" s="14">
        <f>+VLOOKUP(B2587,'[1]TỔNG HỢP .'!E$2583:N$2682,10,0)</f>
        <v>-3685755</v>
      </c>
      <c r="M2587" s="14">
        <f t="shared" si="166"/>
        <v>0</v>
      </c>
      <c r="N2587" s="4" t="str">
        <f>+VLOOKUP(B2587,'[1]TỔNG HỢP .'!E$2583:N$2682,8,0)</f>
        <v>05.05.2024</v>
      </c>
      <c r="O2587" t="s">
        <v>1434</v>
      </c>
    </row>
    <row r="2588" spans="1:15" customFormat="1" hidden="1" x14ac:dyDescent="0.2">
      <c r="A2588" s="4">
        <v>45358</v>
      </c>
      <c r="B2588" s="5">
        <v>11226</v>
      </c>
      <c r="C2588" s="5" t="s">
        <v>1380</v>
      </c>
      <c r="D2588" s="5" t="s">
        <v>1305</v>
      </c>
      <c r="E2588" s="8">
        <v>2914348</v>
      </c>
      <c r="F2588" s="9" t="s">
        <v>1053</v>
      </c>
      <c r="G2588" s="8">
        <v>233148</v>
      </c>
      <c r="H2588" s="8">
        <f t="shared" si="167"/>
        <v>3147496</v>
      </c>
      <c r="I2588" s="5" t="s">
        <v>13</v>
      </c>
      <c r="J2588" s="5" t="s">
        <v>14</v>
      </c>
      <c r="K2588" s="4">
        <f t="shared" si="165"/>
        <v>45406</v>
      </c>
      <c r="L2588" s="14">
        <f>+VLOOKUP(B2588,'[1]TỔNG HỢP .'!E$2583:N$2682,10,0)</f>
        <v>-3147496</v>
      </c>
      <c r="M2588" s="14">
        <f t="shared" si="166"/>
        <v>0</v>
      </c>
      <c r="N2588" s="4" t="str">
        <f>+VLOOKUP(B2588,'[1]TỔNG HỢP .'!E$2583:N$2682,8,0)</f>
        <v>05.05.2024</v>
      </c>
      <c r="O2588" t="s">
        <v>1434</v>
      </c>
    </row>
    <row r="2589" spans="1:15" customFormat="1" hidden="1" x14ac:dyDescent="0.2">
      <c r="A2589" s="4">
        <v>45358</v>
      </c>
      <c r="B2589" s="5">
        <v>11227</v>
      </c>
      <c r="C2589" s="5" t="s">
        <v>1380</v>
      </c>
      <c r="D2589" s="5" t="s">
        <v>1309</v>
      </c>
      <c r="E2589" s="8">
        <v>2764540</v>
      </c>
      <c r="F2589" s="9" t="s">
        <v>1053</v>
      </c>
      <c r="G2589" s="8">
        <v>221163</v>
      </c>
      <c r="H2589" s="8">
        <f t="shared" si="167"/>
        <v>2985703</v>
      </c>
      <c r="I2589" s="5" t="s">
        <v>13</v>
      </c>
      <c r="J2589" s="5" t="s">
        <v>14</v>
      </c>
      <c r="K2589" s="4">
        <f t="shared" si="165"/>
        <v>45406</v>
      </c>
      <c r="L2589" s="14">
        <f>+VLOOKUP(B2589,'[1]TỔNG HỢP .'!E$2583:N$2682,10,0)</f>
        <v>-2985703</v>
      </c>
      <c r="M2589" s="14">
        <f t="shared" si="166"/>
        <v>0</v>
      </c>
      <c r="N2589" s="4" t="str">
        <f>+VLOOKUP(B2589,'[1]TỔNG HỢP .'!E$2583:N$2682,8,0)</f>
        <v>05.05.2024</v>
      </c>
      <c r="O2589" t="s">
        <v>1434</v>
      </c>
    </row>
    <row r="2590" spans="1:15" customFormat="1" hidden="1" x14ac:dyDescent="0.2">
      <c r="A2590" s="4">
        <v>45358</v>
      </c>
      <c r="B2590" s="5">
        <v>11228</v>
      </c>
      <c r="C2590" s="5" t="s">
        <v>1380</v>
      </c>
      <c r="D2590" s="5" t="s">
        <v>1319</v>
      </c>
      <c r="E2590" s="8">
        <v>2919272</v>
      </c>
      <c r="F2590" s="9" t="s">
        <v>1053</v>
      </c>
      <c r="G2590" s="8">
        <v>233542</v>
      </c>
      <c r="H2590" s="8">
        <f t="shared" si="167"/>
        <v>3152814</v>
      </c>
      <c r="I2590" s="5" t="s">
        <v>13</v>
      </c>
      <c r="J2590" s="5" t="s">
        <v>14</v>
      </c>
      <c r="K2590" s="4">
        <f t="shared" si="165"/>
        <v>45406</v>
      </c>
      <c r="L2590" s="14">
        <f>+VLOOKUP(B2590,'[1]TỔNG HỢP .'!E$2583:N$2682,10,0)</f>
        <v>-3152814</v>
      </c>
      <c r="M2590" s="14">
        <f t="shared" si="166"/>
        <v>0</v>
      </c>
      <c r="N2590" s="4" t="str">
        <f>+VLOOKUP(B2590,'[1]TỔNG HỢP .'!E$2583:N$2682,8,0)</f>
        <v>05.05.2024</v>
      </c>
      <c r="O2590" t="s">
        <v>1434</v>
      </c>
    </row>
    <row r="2591" spans="1:15" customFormat="1" hidden="1" x14ac:dyDescent="0.2">
      <c r="A2591" s="4">
        <v>45358</v>
      </c>
      <c r="B2591" s="5">
        <v>11229</v>
      </c>
      <c r="C2591" s="5" t="s">
        <v>1380</v>
      </c>
      <c r="D2591" s="5" t="s">
        <v>1412</v>
      </c>
      <c r="E2591" s="8">
        <v>1341900</v>
      </c>
      <c r="F2591" s="9" t="s">
        <v>1053</v>
      </c>
      <c r="G2591" s="8">
        <v>107352</v>
      </c>
      <c r="H2591" s="8">
        <f t="shared" si="167"/>
        <v>1449252</v>
      </c>
      <c r="I2591" s="5" t="s">
        <v>13</v>
      </c>
      <c r="J2591" s="5" t="s">
        <v>14</v>
      </c>
      <c r="K2591" s="4">
        <f t="shared" si="165"/>
        <v>45406</v>
      </c>
      <c r="L2591" s="14">
        <f>+VLOOKUP(B2591,'[1]TỔNG HỢP .'!E$2583:N$2682,10,0)</f>
        <v>-1449252</v>
      </c>
      <c r="M2591" s="14">
        <f t="shared" si="166"/>
        <v>0</v>
      </c>
      <c r="N2591" s="4" t="str">
        <f>+VLOOKUP(B2591,'[1]TỔNG HỢP .'!E$2583:N$2682,8,0)</f>
        <v>05.05.2024</v>
      </c>
      <c r="O2591" t="s">
        <v>1434</v>
      </c>
    </row>
    <row r="2592" spans="1:15" customFormat="1" hidden="1" x14ac:dyDescent="0.2">
      <c r="A2592" s="4">
        <v>45358</v>
      </c>
      <c r="B2592" s="5">
        <v>11230</v>
      </c>
      <c r="C2592" s="5" t="s">
        <v>1380</v>
      </c>
      <c r="D2592" s="5" t="s">
        <v>1320</v>
      </c>
      <c r="E2592" s="8">
        <v>1870104</v>
      </c>
      <c r="F2592" s="9" t="s">
        <v>1053</v>
      </c>
      <c r="G2592" s="8">
        <v>149608</v>
      </c>
      <c r="H2592" s="8">
        <f t="shared" si="167"/>
        <v>2019712</v>
      </c>
      <c r="I2592" s="5" t="s">
        <v>13</v>
      </c>
      <c r="J2592" s="5" t="s">
        <v>14</v>
      </c>
      <c r="K2592" s="4">
        <f t="shared" si="165"/>
        <v>45406</v>
      </c>
      <c r="L2592" s="14">
        <f>+VLOOKUP(B2592,'[1]TỔNG HỢP .'!E$2583:N$2682,10,0)</f>
        <v>-2019712</v>
      </c>
      <c r="M2592" s="14">
        <f t="shared" si="166"/>
        <v>0</v>
      </c>
      <c r="N2592" s="4" t="str">
        <f>+VLOOKUP(B2592,'[1]TỔNG HỢP .'!E$2583:N$2682,8,0)</f>
        <v>05.05.2024</v>
      </c>
      <c r="O2592" t="s">
        <v>1434</v>
      </c>
    </row>
    <row r="2593" spans="1:15" customFormat="1" hidden="1" x14ac:dyDescent="0.2">
      <c r="A2593" s="4">
        <v>45358</v>
      </c>
      <c r="B2593" s="5">
        <v>11231</v>
      </c>
      <c r="C2593" s="5" t="s">
        <v>1380</v>
      </c>
      <c r="D2593" s="5" t="s">
        <v>1305</v>
      </c>
      <c r="E2593" s="8">
        <v>200732</v>
      </c>
      <c r="F2593" s="9" t="s">
        <v>1053</v>
      </c>
      <c r="G2593" s="8">
        <v>16059</v>
      </c>
      <c r="H2593" s="8">
        <f t="shared" si="167"/>
        <v>216791</v>
      </c>
      <c r="I2593" s="5" t="s">
        <v>13</v>
      </c>
      <c r="J2593" s="5" t="s">
        <v>14</v>
      </c>
      <c r="K2593" s="4">
        <f t="shared" si="165"/>
        <v>45406</v>
      </c>
      <c r="L2593" s="14">
        <f>+VLOOKUP(B2593,'[1]TỔNG HỢP .'!E$2583:N$2682,10,0)</f>
        <v>-216791</v>
      </c>
      <c r="M2593" s="14">
        <f t="shared" si="166"/>
        <v>0</v>
      </c>
      <c r="N2593" s="4" t="str">
        <f>+VLOOKUP(B2593,'[1]TỔNG HỢP .'!E$2583:N$2682,8,0)</f>
        <v>05.05.2024</v>
      </c>
      <c r="O2593" t="s">
        <v>1434</v>
      </c>
    </row>
    <row r="2594" spans="1:15" customFormat="1" hidden="1" x14ac:dyDescent="0.2">
      <c r="A2594" s="4">
        <v>45358</v>
      </c>
      <c r="B2594" s="5">
        <v>11232</v>
      </c>
      <c r="C2594" s="5" t="s">
        <v>1380</v>
      </c>
      <c r="D2594" s="5" t="s">
        <v>1306</v>
      </c>
      <c r="E2594" s="8">
        <v>3580060</v>
      </c>
      <c r="F2594" s="9" t="s">
        <v>1053</v>
      </c>
      <c r="G2594" s="8">
        <v>286405</v>
      </c>
      <c r="H2594" s="8">
        <f t="shared" si="167"/>
        <v>3866465</v>
      </c>
      <c r="I2594" s="5" t="s">
        <v>13</v>
      </c>
      <c r="J2594" s="5" t="s">
        <v>14</v>
      </c>
      <c r="K2594" s="4">
        <f t="shared" si="165"/>
        <v>45406</v>
      </c>
      <c r="L2594" s="14">
        <f>+VLOOKUP(B2594,'[1]TỔNG HỢP .'!E$2583:N$2682,10,0)</f>
        <v>-3866465</v>
      </c>
      <c r="M2594" s="14">
        <f t="shared" si="166"/>
        <v>0</v>
      </c>
      <c r="N2594" s="4" t="str">
        <f>+VLOOKUP(B2594,'[1]TỔNG HỢP .'!E$2583:N$2682,8,0)</f>
        <v>05.05.2024</v>
      </c>
      <c r="O2594" t="s">
        <v>1434</v>
      </c>
    </row>
    <row r="2595" spans="1:15" customFormat="1" hidden="1" x14ac:dyDescent="0.2">
      <c r="A2595" s="4">
        <v>45359</v>
      </c>
      <c r="B2595" s="5">
        <v>11244</v>
      </c>
      <c r="C2595" s="5" t="s">
        <v>1380</v>
      </c>
      <c r="D2595" s="5" t="s">
        <v>180</v>
      </c>
      <c r="E2595" s="8">
        <v>4701340</v>
      </c>
      <c r="F2595" s="9" t="s">
        <v>1053</v>
      </c>
      <c r="G2595" s="8">
        <v>376107</v>
      </c>
      <c r="H2595" s="8">
        <f t="shared" si="167"/>
        <v>5077447</v>
      </c>
      <c r="I2595" s="5" t="s">
        <v>13</v>
      </c>
      <c r="J2595" s="5" t="s">
        <v>14</v>
      </c>
      <c r="K2595" s="4">
        <f t="shared" si="165"/>
        <v>45407</v>
      </c>
      <c r="L2595" s="14">
        <f>+VLOOKUP(B2595,'[1]TỔNG HỢP .'!E$2583:N$2682,10,0)</f>
        <v>-5077447</v>
      </c>
      <c r="M2595" s="14">
        <f t="shared" si="166"/>
        <v>0</v>
      </c>
      <c r="N2595" s="4" t="str">
        <f>+VLOOKUP(B2595,'[1]TỔNG HỢP .'!E$2583:N$2682,8,0)</f>
        <v>05.05.2024</v>
      </c>
      <c r="O2595" t="s">
        <v>1434</v>
      </c>
    </row>
    <row r="2596" spans="1:15" customFormat="1" hidden="1" x14ac:dyDescent="0.2">
      <c r="A2596" s="4">
        <v>45359</v>
      </c>
      <c r="B2596" s="5">
        <v>11261</v>
      </c>
      <c r="C2596" s="5" t="s">
        <v>1380</v>
      </c>
      <c r="D2596" s="5" t="s">
        <v>15</v>
      </c>
      <c r="E2596" s="8">
        <v>3964792</v>
      </c>
      <c r="F2596" s="9" t="s">
        <v>1053</v>
      </c>
      <c r="G2596" s="8">
        <v>317183</v>
      </c>
      <c r="H2596" s="8">
        <f t="shared" si="167"/>
        <v>4281975</v>
      </c>
      <c r="I2596" s="5" t="s">
        <v>13</v>
      </c>
      <c r="J2596" s="5" t="s">
        <v>14</v>
      </c>
      <c r="K2596" s="4">
        <f t="shared" si="165"/>
        <v>45407</v>
      </c>
      <c r="L2596" s="14">
        <f>+VLOOKUP(B2596,'[1]TỔNG HỢP .'!E$2583:N$2682,10,0)</f>
        <v>-4281975</v>
      </c>
      <c r="M2596" s="14">
        <f t="shared" si="166"/>
        <v>0</v>
      </c>
      <c r="N2596" s="4" t="str">
        <f>+VLOOKUP(B2596,'[1]TỔNG HỢP .'!E$2583:N$2682,8,0)</f>
        <v>05.05.2024</v>
      </c>
      <c r="O2596" t="s">
        <v>1434</v>
      </c>
    </row>
    <row r="2597" spans="1:15" customFormat="1" hidden="1" x14ac:dyDescent="0.2">
      <c r="A2597" s="4">
        <v>45359</v>
      </c>
      <c r="B2597" s="5">
        <v>11263</v>
      </c>
      <c r="C2597" s="5" t="s">
        <v>1380</v>
      </c>
      <c r="D2597" s="5" t="s">
        <v>21</v>
      </c>
      <c r="E2597" s="8">
        <v>2111420</v>
      </c>
      <c r="F2597" s="9" t="s">
        <v>1053</v>
      </c>
      <c r="G2597" s="8">
        <v>168914</v>
      </c>
      <c r="H2597" s="8">
        <f t="shared" si="167"/>
        <v>2280334</v>
      </c>
      <c r="I2597" s="5" t="s">
        <v>13</v>
      </c>
      <c r="J2597" s="5" t="s">
        <v>14</v>
      </c>
      <c r="K2597" s="4">
        <f t="shared" si="165"/>
        <v>45407</v>
      </c>
      <c r="L2597" s="14">
        <f>+VLOOKUP(B2597,'[1]TỔNG HỢP .'!E$2583:N$2682,10,0)</f>
        <v>-2280334</v>
      </c>
      <c r="M2597" s="14">
        <f t="shared" si="166"/>
        <v>0</v>
      </c>
      <c r="N2597" s="4" t="str">
        <f>+VLOOKUP(B2597,'[1]TỔNG HỢP .'!E$2583:N$2682,8,0)</f>
        <v>05.05.2024</v>
      </c>
      <c r="O2597" t="s">
        <v>1434</v>
      </c>
    </row>
    <row r="2598" spans="1:15" customFormat="1" hidden="1" x14ac:dyDescent="0.2">
      <c r="A2598" s="4">
        <v>45359</v>
      </c>
      <c r="B2598" s="5">
        <v>11264</v>
      </c>
      <c r="C2598" s="5" t="s">
        <v>1380</v>
      </c>
      <c r="D2598" s="5" t="s">
        <v>54</v>
      </c>
      <c r="E2598" s="8">
        <v>6386952</v>
      </c>
      <c r="F2598" s="9" t="s">
        <v>1053</v>
      </c>
      <c r="G2598" s="8">
        <v>510956</v>
      </c>
      <c r="H2598" s="8">
        <f t="shared" si="167"/>
        <v>6897908</v>
      </c>
      <c r="I2598" s="5" t="s">
        <v>13</v>
      </c>
      <c r="J2598" s="5" t="s">
        <v>14</v>
      </c>
      <c r="K2598" s="4">
        <f t="shared" si="165"/>
        <v>45407</v>
      </c>
      <c r="L2598" s="14">
        <f>+VLOOKUP(B2598,'[1]TỔNG HỢP .'!E$2583:N$2682,10,0)</f>
        <v>-6897908</v>
      </c>
      <c r="M2598" s="14">
        <f t="shared" si="166"/>
        <v>0</v>
      </c>
      <c r="N2598" s="4" t="str">
        <f>+VLOOKUP(B2598,'[1]TỔNG HỢP .'!E$2583:N$2682,8,0)</f>
        <v>05.05.2024</v>
      </c>
      <c r="O2598" t="s">
        <v>1434</v>
      </c>
    </row>
    <row r="2599" spans="1:15" customFormat="1" hidden="1" x14ac:dyDescent="0.2">
      <c r="A2599" s="4">
        <v>45359</v>
      </c>
      <c r="B2599" s="5">
        <v>11265</v>
      </c>
      <c r="C2599" s="5" t="s">
        <v>1380</v>
      </c>
      <c r="D2599" s="5" t="s">
        <v>32</v>
      </c>
      <c r="E2599" s="8">
        <v>4918312</v>
      </c>
      <c r="F2599" s="9" t="s">
        <v>1053</v>
      </c>
      <c r="G2599" s="8">
        <v>393465</v>
      </c>
      <c r="H2599" s="8">
        <f t="shared" si="167"/>
        <v>5311777</v>
      </c>
      <c r="I2599" s="5" t="s">
        <v>13</v>
      </c>
      <c r="J2599" s="5" t="s">
        <v>14</v>
      </c>
      <c r="K2599" s="4">
        <f t="shared" si="165"/>
        <v>45407</v>
      </c>
      <c r="L2599" s="14">
        <f>+VLOOKUP(B2599,'[1]TỔNG HỢP .'!E$2583:N$2682,10,0)</f>
        <v>-5311777</v>
      </c>
      <c r="M2599" s="14">
        <f t="shared" si="166"/>
        <v>0</v>
      </c>
      <c r="N2599" s="4" t="str">
        <f>+VLOOKUP(B2599,'[1]TỔNG HỢP .'!E$2583:N$2682,8,0)</f>
        <v>05.05.2024</v>
      </c>
      <c r="O2599" t="s">
        <v>1434</v>
      </c>
    </row>
    <row r="2600" spans="1:15" customFormat="1" hidden="1" x14ac:dyDescent="0.2">
      <c r="A2600" s="4">
        <v>45359</v>
      </c>
      <c r="B2600" s="5">
        <v>11266</v>
      </c>
      <c r="C2600" s="5" t="s">
        <v>1380</v>
      </c>
      <c r="D2600" s="5" t="s">
        <v>32</v>
      </c>
      <c r="E2600" s="8">
        <v>2668892</v>
      </c>
      <c r="F2600" s="9" t="s">
        <v>1053</v>
      </c>
      <c r="G2600" s="8">
        <v>213511</v>
      </c>
      <c r="H2600" s="8">
        <f t="shared" si="167"/>
        <v>2882403</v>
      </c>
      <c r="I2600" s="5" t="s">
        <v>13</v>
      </c>
      <c r="J2600" s="5" t="s">
        <v>14</v>
      </c>
      <c r="K2600" s="4">
        <f t="shared" si="165"/>
        <v>45407</v>
      </c>
      <c r="L2600" s="14">
        <f>+VLOOKUP(B2600,'[1]TỔNG HỢP .'!E$2583:N$2682,10,0)</f>
        <v>-2882403</v>
      </c>
      <c r="M2600" s="14">
        <f t="shared" si="166"/>
        <v>0</v>
      </c>
      <c r="N2600" s="4" t="str">
        <f>+VLOOKUP(B2600,'[1]TỔNG HỢP .'!E$2583:N$2682,8,0)</f>
        <v>05.05.2024</v>
      </c>
      <c r="O2600" t="s">
        <v>1434</v>
      </c>
    </row>
    <row r="2601" spans="1:15" customFormat="1" hidden="1" x14ac:dyDescent="0.2">
      <c r="A2601" s="4">
        <v>45359</v>
      </c>
      <c r="B2601" s="5">
        <v>11267</v>
      </c>
      <c r="C2601" s="5" t="s">
        <v>1380</v>
      </c>
      <c r="D2601" s="5" t="s">
        <v>35</v>
      </c>
      <c r="E2601" s="8">
        <v>2245772</v>
      </c>
      <c r="F2601" s="9" t="s">
        <v>1053</v>
      </c>
      <c r="G2601" s="8">
        <v>179662</v>
      </c>
      <c r="H2601" s="8">
        <f t="shared" si="167"/>
        <v>2425434</v>
      </c>
      <c r="I2601" s="5" t="s">
        <v>13</v>
      </c>
      <c r="J2601" s="5" t="s">
        <v>14</v>
      </c>
      <c r="K2601" s="4">
        <f t="shared" si="165"/>
        <v>45407</v>
      </c>
      <c r="L2601" s="14">
        <f>+VLOOKUP(B2601,'[1]TỔNG HỢP .'!E$2583:N$2682,10,0)</f>
        <v>-2425434</v>
      </c>
      <c r="M2601" s="14">
        <f t="shared" si="166"/>
        <v>0</v>
      </c>
      <c r="N2601" s="4" t="str">
        <f>+VLOOKUP(B2601,'[1]TỔNG HỢP .'!E$2583:N$2682,8,0)</f>
        <v>05.05.2024</v>
      </c>
      <c r="O2601" t="s">
        <v>1434</v>
      </c>
    </row>
    <row r="2602" spans="1:15" customFormat="1" hidden="1" x14ac:dyDescent="0.2">
      <c r="A2602" s="4">
        <v>45359</v>
      </c>
      <c r="B2602" s="5">
        <v>11268</v>
      </c>
      <c r="C2602" s="5" t="s">
        <v>1380</v>
      </c>
      <c r="D2602" s="5" t="s">
        <v>357</v>
      </c>
      <c r="E2602" s="8">
        <v>3998080</v>
      </c>
      <c r="F2602" s="9" t="s">
        <v>1053</v>
      </c>
      <c r="G2602" s="8">
        <v>319846</v>
      </c>
      <c r="H2602" s="8">
        <f t="shared" si="167"/>
        <v>4317926</v>
      </c>
      <c r="I2602" s="5" t="s">
        <v>13</v>
      </c>
      <c r="J2602" s="5" t="s">
        <v>14</v>
      </c>
      <c r="K2602" s="4">
        <f t="shared" si="165"/>
        <v>45407</v>
      </c>
      <c r="L2602" s="14">
        <f>+VLOOKUP(B2602,'[1]TỔNG HỢP .'!E$2583:N$2682,10,0)</f>
        <v>-4317926</v>
      </c>
      <c r="M2602" s="14">
        <f t="shared" si="166"/>
        <v>0</v>
      </c>
      <c r="N2602" s="4" t="str">
        <f>+VLOOKUP(B2602,'[1]TỔNG HỢP .'!E$2583:N$2682,8,0)</f>
        <v>05.05.2024</v>
      </c>
      <c r="O2602" t="s">
        <v>1434</v>
      </c>
    </row>
    <row r="2603" spans="1:15" customFormat="1" hidden="1" x14ac:dyDescent="0.2">
      <c r="A2603" s="4">
        <v>45359</v>
      </c>
      <c r="B2603" s="5">
        <v>11269</v>
      </c>
      <c r="C2603" s="5" t="s">
        <v>1380</v>
      </c>
      <c r="D2603" s="5" t="s">
        <v>38</v>
      </c>
      <c r="E2603" s="8">
        <v>2998560</v>
      </c>
      <c r="F2603" s="9" t="s">
        <v>1053</v>
      </c>
      <c r="G2603" s="8">
        <v>239885</v>
      </c>
      <c r="H2603" s="8">
        <f t="shared" si="167"/>
        <v>3238445</v>
      </c>
      <c r="I2603" s="5" t="s">
        <v>13</v>
      </c>
      <c r="J2603" s="5" t="s">
        <v>14</v>
      </c>
      <c r="K2603" s="4">
        <f t="shared" si="165"/>
        <v>45407</v>
      </c>
      <c r="L2603" s="14">
        <f>+VLOOKUP(B2603,'[1]TỔNG HỢP .'!E$2583:N$2682,10,0)</f>
        <v>-3238445</v>
      </c>
      <c r="M2603" s="14">
        <f t="shared" si="166"/>
        <v>0</v>
      </c>
      <c r="N2603" s="4" t="str">
        <f>+VLOOKUP(B2603,'[1]TỔNG HỢP .'!E$2583:N$2682,8,0)</f>
        <v>05.05.2024</v>
      </c>
      <c r="O2603" t="s">
        <v>1434</v>
      </c>
    </row>
    <row r="2604" spans="1:15" customFormat="1" hidden="1" x14ac:dyDescent="0.2">
      <c r="A2604" s="4">
        <v>45362</v>
      </c>
      <c r="B2604" s="5">
        <v>11588</v>
      </c>
      <c r="C2604" s="5" t="s">
        <v>1380</v>
      </c>
      <c r="D2604" s="5" t="s">
        <v>387</v>
      </c>
      <c r="E2604" s="8">
        <v>1807372</v>
      </c>
      <c r="F2604" s="9" t="s">
        <v>1053</v>
      </c>
      <c r="G2604" s="8">
        <v>144590</v>
      </c>
      <c r="H2604" s="8">
        <f t="shared" si="167"/>
        <v>1951962</v>
      </c>
      <c r="I2604" s="5" t="s">
        <v>13</v>
      </c>
      <c r="J2604" s="5" t="s">
        <v>14</v>
      </c>
      <c r="K2604" s="4">
        <f t="shared" si="165"/>
        <v>45410</v>
      </c>
      <c r="L2604" s="14">
        <f>+VLOOKUP(B2604,'[1]TỔNG HỢP .'!E$2583:N$2682,10,0)</f>
        <v>-1951962</v>
      </c>
      <c r="M2604" s="14">
        <f t="shared" si="166"/>
        <v>0</v>
      </c>
      <c r="N2604" s="4" t="str">
        <f>+VLOOKUP(B2604,'[1]TỔNG HỢP .'!E$2583:N$2682,8,0)</f>
        <v>05.05.2024</v>
      </c>
      <c r="O2604" t="s">
        <v>1434</v>
      </c>
    </row>
    <row r="2605" spans="1:15" customFormat="1" hidden="1" x14ac:dyDescent="0.2">
      <c r="A2605" s="4">
        <v>45362</v>
      </c>
      <c r="B2605" s="5">
        <v>11590</v>
      </c>
      <c r="C2605" s="5" t="s">
        <v>1380</v>
      </c>
      <c r="D2605" s="5" t="s">
        <v>1318</v>
      </c>
      <c r="E2605" s="8">
        <v>734320</v>
      </c>
      <c r="F2605" s="9" t="s">
        <v>1053</v>
      </c>
      <c r="G2605" s="8">
        <v>58746</v>
      </c>
      <c r="H2605" s="8">
        <f t="shared" si="167"/>
        <v>793066</v>
      </c>
      <c r="I2605" s="5" t="s">
        <v>13</v>
      </c>
      <c r="J2605" s="5" t="s">
        <v>14</v>
      </c>
      <c r="K2605" s="4">
        <f t="shared" si="165"/>
        <v>45410</v>
      </c>
      <c r="L2605" s="14">
        <f>+VLOOKUP(B2605,'[1]TỔNG HỢP .'!E$2583:N$2682,10,0)</f>
        <v>-793066</v>
      </c>
      <c r="M2605" s="14">
        <f t="shared" si="166"/>
        <v>0</v>
      </c>
      <c r="N2605" s="4" t="str">
        <f>+VLOOKUP(B2605,'[1]TỔNG HỢP .'!E$2583:N$2682,8,0)</f>
        <v>05.05.2024</v>
      </c>
      <c r="O2605" t="s">
        <v>1434</v>
      </c>
    </row>
    <row r="2606" spans="1:15" customFormat="1" hidden="1" x14ac:dyDescent="0.2">
      <c r="A2606" s="4">
        <v>45363</v>
      </c>
      <c r="B2606" s="5">
        <v>11591</v>
      </c>
      <c r="C2606" s="5" t="s">
        <v>1380</v>
      </c>
      <c r="D2606" s="5" t="s">
        <v>57</v>
      </c>
      <c r="E2606" s="8">
        <v>1468640</v>
      </c>
      <c r="F2606" s="9" t="s">
        <v>1053</v>
      </c>
      <c r="G2606" s="8">
        <v>117491</v>
      </c>
      <c r="H2606" s="8">
        <f t="shared" si="167"/>
        <v>1586131</v>
      </c>
      <c r="I2606" s="5" t="s">
        <v>13</v>
      </c>
      <c r="J2606" s="5" t="s">
        <v>14</v>
      </c>
      <c r="K2606" s="4">
        <f t="shared" si="165"/>
        <v>45411</v>
      </c>
      <c r="L2606" s="14">
        <f>+VLOOKUP(B2606,'[1]TỔNG HỢP .'!E$2583:N$2682,10,0)</f>
        <v>-1586131</v>
      </c>
      <c r="M2606" s="14">
        <f t="shared" si="166"/>
        <v>0</v>
      </c>
      <c r="N2606" s="4" t="str">
        <f>+VLOOKUP(B2606,'[1]TỔNG HỢP .'!E$2583:N$2682,8,0)</f>
        <v>05.05.2024</v>
      </c>
      <c r="O2606" t="s">
        <v>1434</v>
      </c>
    </row>
    <row r="2607" spans="1:15" customFormat="1" hidden="1" x14ac:dyDescent="0.2">
      <c r="A2607" s="4">
        <v>45363</v>
      </c>
      <c r="B2607" s="5">
        <v>11592</v>
      </c>
      <c r="C2607" s="5" t="s">
        <v>1380</v>
      </c>
      <c r="D2607" s="5" t="s">
        <v>35</v>
      </c>
      <c r="E2607" s="8">
        <v>2668892</v>
      </c>
      <c r="F2607" s="9" t="s">
        <v>1053</v>
      </c>
      <c r="G2607" s="8">
        <v>213511</v>
      </c>
      <c r="H2607" s="8">
        <f t="shared" si="167"/>
        <v>2882403</v>
      </c>
      <c r="I2607" s="5" t="s">
        <v>13</v>
      </c>
      <c r="J2607" s="5" t="s">
        <v>14</v>
      </c>
      <c r="K2607" s="4">
        <f t="shared" si="165"/>
        <v>45411</v>
      </c>
      <c r="L2607" s="14">
        <f>+VLOOKUP(B2607,'[1]TỔNG HỢP .'!E$2583:N$2682,10,0)</f>
        <v>-2882403</v>
      </c>
      <c r="M2607" s="14">
        <f t="shared" si="166"/>
        <v>0</v>
      </c>
      <c r="N2607" s="4" t="str">
        <f>+VLOOKUP(B2607,'[1]TỔNG HỢP .'!E$2583:N$2682,8,0)</f>
        <v>05.05.2024</v>
      </c>
      <c r="O2607" t="s">
        <v>1434</v>
      </c>
    </row>
    <row r="2608" spans="1:15" customFormat="1" hidden="1" x14ac:dyDescent="0.2">
      <c r="A2608" s="4">
        <v>45363</v>
      </c>
      <c r="B2608" s="5">
        <v>11593</v>
      </c>
      <c r="C2608" s="5" t="s">
        <v>1380</v>
      </c>
      <c r="D2608" s="5" t="s">
        <v>60</v>
      </c>
      <c r="E2608" s="8">
        <v>1200252</v>
      </c>
      <c r="F2608" s="9" t="s">
        <v>1053</v>
      </c>
      <c r="G2608" s="8">
        <v>96020</v>
      </c>
      <c r="H2608" s="8">
        <f t="shared" si="167"/>
        <v>1296272</v>
      </c>
      <c r="I2608" s="5" t="s">
        <v>13</v>
      </c>
      <c r="J2608" s="5" t="s">
        <v>14</v>
      </c>
      <c r="K2608" s="4">
        <f t="shared" si="165"/>
        <v>45411</v>
      </c>
      <c r="L2608" s="14">
        <f>+VLOOKUP(B2608,'[1]TỔNG HỢP .'!E$2583:N$2682,10,0)</f>
        <v>-1296272</v>
      </c>
      <c r="M2608" s="14">
        <f t="shared" si="166"/>
        <v>0</v>
      </c>
      <c r="N2608" s="4" t="str">
        <f>+VLOOKUP(B2608,'[1]TỔNG HỢP .'!E$2583:N$2682,8,0)</f>
        <v>05.05.2024</v>
      </c>
      <c r="O2608" t="s">
        <v>1434</v>
      </c>
    </row>
    <row r="2609" spans="1:16" hidden="1" x14ac:dyDescent="0.2">
      <c r="A2609" s="4">
        <v>45363</v>
      </c>
      <c r="B2609" s="5">
        <v>11595</v>
      </c>
      <c r="C2609" s="5" t="s">
        <v>1380</v>
      </c>
      <c r="D2609" s="5" t="s">
        <v>18</v>
      </c>
      <c r="E2609" s="8">
        <v>7410816</v>
      </c>
      <c r="F2609" s="9" t="s">
        <v>1053</v>
      </c>
      <c r="G2609" s="8">
        <v>592865</v>
      </c>
      <c r="H2609" s="8">
        <f t="shared" si="167"/>
        <v>8003681</v>
      </c>
      <c r="I2609" s="5" t="s">
        <v>13</v>
      </c>
      <c r="J2609" s="5" t="s">
        <v>14</v>
      </c>
      <c r="K2609" s="4">
        <f t="shared" si="165"/>
        <v>45411</v>
      </c>
      <c r="L2609" s="14">
        <f>+VLOOKUP(B2609,'[1]TỔNG HỢP .'!E$2583:N$2682,10,0)</f>
        <v>-8003681</v>
      </c>
      <c r="M2609" s="14">
        <f t="shared" si="166"/>
        <v>0</v>
      </c>
      <c r="N2609" s="4" t="str">
        <f>+VLOOKUP(B2609,'[1]TỔNG HỢP .'!E$2583:N$2682,8,0)</f>
        <v>05.05.2024</v>
      </c>
      <c r="O2609" t="s">
        <v>1434</v>
      </c>
      <c r="P2609"/>
    </row>
    <row r="2610" spans="1:16" hidden="1" x14ac:dyDescent="0.2">
      <c r="A2610" s="4">
        <v>45363</v>
      </c>
      <c r="B2610" s="5">
        <v>11618</v>
      </c>
      <c r="C2610" s="5" t="s">
        <v>1380</v>
      </c>
      <c r="D2610" s="5" t="s">
        <v>286</v>
      </c>
      <c r="E2610" s="8">
        <v>3780792</v>
      </c>
      <c r="F2610" s="9" t="s">
        <v>1053</v>
      </c>
      <c r="G2610" s="8">
        <v>302463</v>
      </c>
      <c r="H2610" s="8">
        <f t="shared" si="167"/>
        <v>4083255</v>
      </c>
      <c r="I2610" s="5" t="s">
        <v>13</v>
      </c>
      <c r="J2610" s="5" t="s">
        <v>14</v>
      </c>
      <c r="K2610" s="4">
        <f t="shared" si="165"/>
        <v>45411</v>
      </c>
      <c r="L2610" s="14">
        <f>+VLOOKUP(B2610,'[1]TỔNG HỢP .'!E$2583:N$2682,10,0)</f>
        <v>-4083255</v>
      </c>
      <c r="M2610" s="14">
        <f t="shared" si="166"/>
        <v>0</v>
      </c>
      <c r="N2610" s="4" t="str">
        <f>+VLOOKUP(B2610,'[1]TỔNG HỢP .'!E$2583:N$2682,8,0)</f>
        <v>05.05.2024</v>
      </c>
      <c r="O2610" t="s">
        <v>1434</v>
      </c>
      <c r="P2610"/>
    </row>
    <row r="2611" spans="1:16" hidden="1" x14ac:dyDescent="0.2">
      <c r="A2611" s="4">
        <v>45363</v>
      </c>
      <c r="B2611" s="5">
        <v>11620</v>
      </c>
      <c r="C2611" s="5" t="s">
        <v>1380</v>
      </c>
      <c r="D2611" s="5" t="s">
        <v>1025</v>
      </c>
      <c r="E2611" s="8">
        <v>2668892</v>
      </c>
      <c r="F2611" s="9" t="s">
        <v>1053</v>
      </c>
      <c r="G2611" s="8">
        <v>213511</v>
      </c>
      <c r="H2611" s="8">
        <f t="shared" si="167"/>
        <v>2882403</v>
      </c>
      <c r="I2611" s="5" t="s">
        <v>13</v>
      </c>
      <c r="J2611" s="5" t="s">
        <v>14</v>
      </c>
      <c r="K2611" s="4">
        <f t="shared" si="165"/>
        <v>45411</v>
      </c>
      <c r="L2611" s="14">
        <f>+VLOOKUP(B2611,'[1]TỔNG HỢP .'!E$2583:N$2682,10,0)</f>
        <v>-2882403</v>
      </c>
      <c r="M2611" s="14">
        <f t="shared" si="166"/>
        <v>0</v>
      </c>
      <c r="N2611" s="4" t="str">
        <f>+VLOOKUP(B2611,'[1]TỔNG HỢP .'!E$2583:N$2682,8,0)</f>
        <v>05.05.2024</v>
      </c>
      <c r="O2611" t="s">
        <v>1434</v>
      </c>
      <c r="P2611"/>
    </row>
    <row r="2612" spans="1:16" hidden="1" x14ac:dyDescent="0.2">
      <c r="A2612" s="4">
        <v>45363</v>
      </c>
      <c r="B2612" s="5">
        <v>11621</v>
      </c>
      <c r="C2612" s="5" t="s">
        <v>1380</v>
      </c>
      <c r="D2612" s="5" t="s">
        <v>69</v>
      </c>
      <c r="E2612" s="8">
        <v>6043240</v>
      </c>
      <c r="F2612" s="9" t="s">
        <v>1053</v>
      </c>
      <c r="G2612" s="8">
        <v>483459</v>
      </c>
      <c r="H2612" s="8">
        <f t="shared" si="167"/>
        <v>6526699</v>
      </c>
      <c r="I2612" s="5" t="s">
        <v>13</v>
      </c>
      <c r="J2612" s="5" t="s">
        <v>14</v>
      </c>
      <c r="K2612" s="4">
        <f t="shared" si="165"/>
        <v>45411</v>
      </c>
      <c r="L2612" s="14">
        <f>+VLOOKUP(B2612,'[1]TỔNG HỢP .'!E$2583:N$2682,10,0)</f>
        <v>-6526699</v>
      </c>
      <c r="M2612" s="14">
        <f t="shared" si="166"/>
        <v>0</v>
      </c>
      <c r="N2612" s="4" t="str">
        <f>+VLOOKUP(B2612,'[1]TỔNG HỢP .'!E$2583:N$2682,8,0)</f>
        <v>05.05.2024</v>
      </c>
      <c r="O2612" t="s">
        <v>1434</v>
      </c>
      <c r="P2612"/>
    </row>
    <row r="2613" spans="1:16" hidden="1" x14ac:dyDescent="0.2">
      <c r="A2613" s="4">
        <v>45363</v>
      </c>
      <c r="B2613" s="5">
        <v>11629</v>
      </c>
      <c r="C2613" s="5" t="s">
        <v>1380</v>
      </c>
      <c r="D2613" s="5" t="s">
        <v>180</v>
      </c>
      <c r="E2613" s="8">
        <v>1111900</v>
      </c>
      <c r="F2613" s="9" t="s">
        <v>1053</v>
      </c>
      <c r="G2613" s="8">
        <v>88952</v>
      </c>
      <c r="H2613" s="8">
        <f t="shared" si="167"/>
        <v>1200852</v>
      </c>
      <c r="I2613" s="5" t="s">
        <v>13</v>
      </c>
      <c r="J2613" s="5" t="s">
        <v>14</v>
      </c>
      <c r="K2613" s="4">
        <f t="shared" si="165"/>
        <v>45411</v>
      </c>
      <c r="L2613" s="14">
        <f>+VLOOKUP(B2613,'[1]TỔNG HỢP .'!E$2583:N$2682,10,0)</f>
        <v>-1200852</v>
      </c>
      <c r="M2613" s="14">
        <f t="shared" si="166"/>
        <v>0</v>
      </c>
      <c r="N2613" s="4" t="str">
        <f>+VLOOKUP(B2613,'[1]TỔNG HỢP .'!E$2583:N$2682,8,0)</f>
        <v>05.05.2024</v>
      </c>
      <c r="O2613" t="s">
        <v>1434</v>
      </c>
      <c r="P2613"/>
    </row>
    <row r="2614" spans="1:16" hidden="1" x14ac:dyDescent="0.2">
      <c r="A2614" s="4">
        <v>45363</v>
      </c>
      <c r="B2614" s="5">
        <v>11630</v>
      </c>
      <c r="C2614" s="5" t="s">
        <v>1380</v>
      </c>
      <c r="D2614" s="5" t="s">
        <v>74</v>
      </c>
      <c r="E2614" s="8">
        <v>2869624</v>
      </c>
      <c r="F2614" s="9" t="s">
        <v>1053</v>
      </c>
      <c r="G2614" s="8">
        <v>229570</v>
      </c>
      <c r="H2614" s="8">
        <f t="shared" si="167"/>
        <v>3099194</v>
      </c>
      <c r="I2614" s="5" t="s">
        <v>13</v>
      </c>
      <c r="J2614" s="5" t="s">
        <v>14</v>
      </c>
      <c r="K2614" s="4">
        <f t="shared" si="165"/>
        <v>45411</v>
      </c>
      <c r="L2614" s="14">
        <f>+VLOOKUP(B2614,'[1]TỔNG HỢP .'!E$2583:N$2682,10,0)</f>
        <v>-3099194</v>
      </c>
      <c r="M2614" s="14">
        <f t="shared" si="166"/>
        <v>0</v>
      </c>
      <c r="N2614" s="4" t="str">
        <f>+VLOOKUP(B2614,'[1]TỔNG HỢP .'!E$2583:N$2682,8,0)</f>
        <v>05.05.2024</v>
      </c>
      <c r="O2614" t="s">
        <v>1434</v>
      </c>
      <c r="P2614"/>
    </row>
    <row r="2615" spans="1:16" hidden="1" x14ac:dyDescent="0.2">
      <c r="A2615" s="4">
        <v>45363</v>
      </c>
      <c r="B2615" s="5">
        <v>11639</v>
      </c>
      <c r="C2615" s="5" t="s">
        <v>1380</v>
      </c>
      <c r="D2615" s="5" t="s">
        <v>175</v>
      </c>
      <c r="E2615" s="8">
        <v>1200252</v>
      </c>
      <c r="F2615" s="9" t="s">
        <v>1053</v>
      </c>
      <c r="G2615" s="8">
        <v>96020</v>
      </c>
      <c r="H2615" s="8">
        <f t="shared" si="167"/>
        <v>1296272</v>
      </c>
      <c r="I2615" s="5" t="s">
        <v>13</v>
      </c>
      <c r="J2615" s="5" t="s">
        <v>14</v>
      </c>
      <c r="K2615" s="4">
        <f t="shared" si="165"/>
        <v>45411</v>
      </c>
      <c r="L2615" s="14">
        <f>+VLOOKUP(B2615,'[1]TỔNG HỢP .'!E$2583:N$2682,10,0)</f>
        <v>-1296272</v>
      </c>
      <c r="M2615" s="14">
        <f t="shared" si="166"/>
        <v>0</v>
      </c>
      <c r="N2615" s="4" t="str">
        <f>+VLOOKUP(B2615,'[1]TỔNG HỢP .'!E$2583:N$2682,8,0)</f>
        <v>05.05.2024</v>
      </c>
      <c r="O2615" t="s">
        <v>1434</v>
      </c>
      <c r="P2615"/>
    </row>
    <row r="2616" spans="1:16" s="35" customFormat="1" hidden="1" x14ac:dyDescent="0.2">
      <c r="A2616" s="30">
        <v>45363</v>
      </c>
      <c r="B2616" s="31">
        <v>11642</v>
      </c>
      <c r="C2616" s="31" t="s">
        <v>1380</v>
      </c>
      <c r="D2616" s="31" t="s">
        <v>1413</v>
      </c>
      <c r="E2616" s="32">
        <v>1395208</v>
      </c>
      <c r="F2616" s="33" t="s">
        <v>1053</v>
      </c>
      <c r="G2616" s="32">
        <v>111617</v>
      </c>
      <c r="H2616" s="32">
        <f t="shared" si="167"/>
        <v>1506825</v>
      </c>
      <c r="I2616" s="31" t="s">
        <v>13</v>
      </c>
      <c r="J2616" s="31" t="s">
        <v>14</v>
      </c>
      <c r="K2616" s="30">
        <f t="shared" si="165"/>
        <v>45411</v>
      </c>
      <c r="L2616" s="34">
        <f>+VLOOKUP(B2616,'[1]TỔNG HỢP .'!E$2725:M$2834,9,0)</f>
        <v>-1506825</v>
      </c>
      <c r="M2616" s="34">
        <f t="shared" si="166"/>
        <v>0</v>
      </c>
      <c r="N2616" s="30" t="str">
        <f>+VLOOKUP(B2616,'[1]TỔNG HỢP .'!E$2725:M$2834,8,0)</f>
        <v>05.06.2024</v>
      </c>
      <c r="O2616" t="s">
        <v>1445</v>
      </c>
      <c r="P2616" s="35" t="s">
        <v>1435</v>
      </c>
    </row>
    <row r="2617" spans="1:16" hidden="1" x14ac:dyDescent="0.2">
      <c r="A2617" s="4">
        <v>45364</v>
      </c>
      <c r="B2617" s="5">
        <v>11706</v>
      </c>
      <c r="C2617" s="5" t="s">
        <v>1380</v>
      </c>
      <c r="D2617" s="5" t="s">
        <v>131</v>
      </c>
      <c r="E2617" s="8">
        <v>555950</v>
      </c>
      <c r="F2617" s="9" t="s">
        <v>1053</v>
      </c>
      <c r="G2617" s="8">
        <v>44476</v>
      </c>
      <c r="H2617" s="8">
        <f t="shared" si="167"/>
        <v>600426</v>
      </c>
      <c r="I2617" s="5" t="s">
        <v>13</v>
      </c>
      <c r="J2617" s="5" t="s">
        <v>14</v>
      </c>
      <c r="K2617" s="4">
        <f t="shared" si="165"/>
        <v>45412</v>
      </c>
      <c r="L2617" s="14">
        <f>+VLOOKUP(B2617,'[1]TỔNG HỢP .'!E$2583:N$2682,10,0)</f>
        <v>-600426</v>
      </c>
      <c r="M2617" s="14">
        <f t="shared" si="166"/>
        <v>0</v>
      </c>
      <c r="N2617" s="4" t="str">
        <f>+VLOOKUP(B2617,'[1]TỔNG HỢP .'!E$2583:N$2682,8,0)</f>
        <v>05.05.2024</v>
      </c>
      <c r="O2617" t="s">
        <v>1434</v>
      </c>
      <c r="P2617"/>
    </row>
    <row r="2618" spans="1:16" hidden="1" x14ac:dyDescent="0.2">
      <c r="A2618" s="4">
        <v>45364</v>
      </c>
      <c r="B2618" s="5">
        <v>11707</v>
      </c>
      <c r="C2618" s="5" t="s">
        <v>1380</v>
      </c>
      <c r="D2618" s="5" t="s">
        <v>188</v>
      </c>
      <c r="E2618" s="8">
        <v>1999040</v>
      </c>
      <c r="F2618" s="9" t="s">
        <v>1053</v>
      </c>
      <c r="G2618" s="8">
        <v>159923</v>
      </c>
      <c r="H2618" s="8">
        <f t="shared" si="167"/>
        <v>2158963</v>
      </c>
      <c r="I2618" s="5" t="s">
        <v>13</v>
      </c>
      <c r="J2618" s="5" t="s">
        <v>14</v>
      </c>
      <c r="K2618" s="4">
        <f t="shared" si="165"/>
        <v>45412</v>
      </c>
      <c r="L2618" s="14">
        <f>+VLOOKUP(B2618,'[1]TỔNG HỢP .'!E$2583:N$2682,10,0)</f>
        <v>-2158963</v>
      </c>
      <c r="M2618" s="14">
        <f t="shared" si="166"/>
        <v>0</v>
      </c>
      <c r="N2618" s="4" t="str">
        <f>+VLOOKUP(B2618,'[1]TỔNG HỢP .'!E$2583:N$2682,8,0)</f>
        <v>05.05.2024</v>
      </c>
      <c r="O2618" t="s">
        <v>1434</v>
      </c>
      <c r="P2618"/>
    </row>
    <row r="2619" spans="1:16" hidden="1" x14ac:dyDescent="0.2">
      <c r="A2619" s="4">
        <v>45364</v>
      </c>
      <c r="B2619" s="5">
        <v>11723</v>
      </c>
      <c r="C2619" s="5" t="s">
        <v>1380</v>
      </c>
      <c r="D2619" s="5" t="s">
        <v>123</v>
      </c>
      <c r="E2619" s="8">
        <v>1111900</v>
      </c>
      <c r="F2619" s="9" t="s">
        <v>1053</v>
      </c>
      <c r="G2619" s="8">
        <v>88952</v>
      </c>
      <c r="H2619" s="8">
        <f t="shared" si="167"/>
        <v>1200852</v>
      </c>
      <c r="I2619" s="5" t="s">
        <v>13</v>
      </c>
      <c r="J2619" s="5" t="s">
        <v>14</v>
      </c>
      <c r="K2619" s="4">
        <f t="shared" si="165"/>
        <v>45412</v>
      </c>
      <c r="L2619" s="14">
        <f>+VLOOKUP(B2619,'[1]TỔNG HỢP .'!E$2583:N$2682,10,0)</f>
        <v>-1200852</v>
      </c>
      <c r="M2619" s="14">
        <f t="shared" si="166"/>
        <v>0</v>
      </c>
      <c r="N2619" s="4" t="str">
        <f>+VLOOKUP(B2619,'[1]TỔNG HỢP .'!E$2583:N$2682,8,0)</f>
        <v>05.05.2024</v>
      </c>
      <c r="O2619" t="s">
        <v>1434</v>
      </c>
      <c r="P2619"/>
    </row>
    <row r="2620" spans="1:16" hidden="1" x14ac:dyDescent="0.2">
      <c r="A2620" s="4">
        <v>45364</v>
      </c>
      <c r="B2620" s="5">
        <v>11724</v>
      </c>
      <c r="C2620" s="5" t="s">
        <v>1380</v>
      </c>
      <c r="D2620" s="5" t="s">
        <v>123</v>
      </c>
      <c r="E2620" s="8">
        <v>2429772</v>
      </c>
      <c r="F2620" s="9" t="s">
        <v>1053</v>
      </c>
      <c r="G2620" s="8">
        <v>194382</v>
      </c>
      <c r="H2620" s="8">
        <f t="shared" si="167"/>
        <v>2624154</v>
      </c>
      <c r="I2620" s="5" t="s">
        <v>13</v>
      </c>
      <c r="J2620" s="5" t="s">
        <v>14</v>
      </c>
      <c r="K2620" s="4">
        <f t="shared" si="165"/>
        <v>45412</v>
      </c>
      <c r="L2620" s="14">
        <f>+VLOOKUP(B2620,'[1]TỔNG HỢP .'!E$2583:N$2682,10,0)</f>
        <v>-2624154</v>
      </c>
      <c r="M2620" s="14">
        <f t="shared" si="166"/>
        <v>0</v>
      </c>
      <c r="N2620" s="4" t="str">
        <f>+VLOOKUP(B2620,'[1]TỔNG HỢP .'!E$2583:N$2682,8,0)</f>
        <v>05.05.2024</v>
      </c>
      <c r="O2620" t="s">
        <v>1434</v>
      </c>
      <c r="P2620"/>
    </row>
    <row r="2621" spans="1:16" hidden="1" x14ac:dyDescent="0.2">
      <c r="A2621" s="4">
        <v>45364</v>
      </c>
      <c r="B2621" s="5">
        <v>11726</v>
      </c>
      <c r="C2621" s="5" t="s">
        <v>1380</v>
      </c>
      <c r="D2621" s="5" t="s">
        <v>1312</v>
      </c>
      <c r="E2621" s="8">
        <v>3350004</v>
      </c>
      <c r="F2621" s="9" t="s">
        <v>1053</v>
      </c>
      <c r="G2621" s="8">
        <v>268000</v>
      </c>
      <c r="H2621" s="8">
        <f t="shared" si="167"/>
        <v>3618004</v>
      </c>
      <c r="I2621" s="5" t="s">
        <v>13</v>
      </c>
      <c r="J2621" s="5" t="s">
        <v>14</v>
      </c>
      <c r="K2621" s="4">
        <f t="shared" ref="K2621:K2683" si="168">48+A2621</f>
        <v>45412</v>
      </c>
      <c r="L2621" s="14">
        <f>+VLOOKUP(B2621,'[1]TỔNG HỢP .'!E$2583:N$2682,10,0)</f>
        <v>-3618004</v>
      </c>
      <c r="M2621" s="14">
        <f t="shared" ref="M2621:M2683" si="169">+L2621+H2621</f>
        <v>0</v>
      </c>
      <c r="N2621" s="4" t="str">
        <f>+VLOOKUP(B2621,'[1]TỔNG HỢP .'!E$2583:N$2682,8,0)</f>
        <v>05.05.2024</v>
      </c>
      <c r="O2621" t="s">
        <v>1434</v>
      </c>
      <c r="P2621"/>
    </row>
    <row r="2622" spans="1:16" hidden="1" x14ac:dyDescent="0.2">
      <c r="A2622" s="4">
        <v>45364</v>
      </c>
      <c r="B2622" s="5">
        <v>11727</v>
      </c>
      <c r="C2622" s="5" t="s">
        <v>1380</v>
      </c>
      <c r="D2622" s="5" t="s">
        <v>1375</v>
      </c>
      <c r="E2622" s="8">
        <v>1715372</v>
      </c>
      <c r="F2622" s="9" t="s">
        <v>1053</v>
      </c>
      <c r="G2622" s="8">
        <v>137230</v>
      </c>
      <c r="H2622" s="8">
        <f t="shared" si="167"/>
        <v>1852602</v>
      </c>
      <c r="I2622" s="5" t="s">
        <v>13</v>
      </c>
      <c r="J2622" s="5" t="s">
        <v>14</v>
      </c>
      <c r="K2622" s="4">
        <f t="shared" si="168"/>
        <v>45412</v>
      </c>
      <c r="L2622" s="14">
        <f>+VLOOKUP(B2622,'[1]TỔNG HỢP .'!E$2583:N$2682,10,0)</f>
        <v>-1852602</v>
      </c>
      <c r="M2622" s="14">
        <f t="shared" si="169"/>
        <v>0</v>
      </c>
      <c r="N2622" s="4" t="str">
        <f>+VLOOKUP(B2622,'[1]TỔNG HỢP .'!E$2583:N$2682,8,0)</f>
        <v>05.05.2024</v>
      </c>
      <c r="O2622" t="s">
        <v>1434</v>
      </c>
      <c r="P2622"/>
    </row>
    <row r="2623" spans="1:16" hidden="1" x14ac:dyDescent="0.2">
      <c r="A2623" s="4">
        <v>45364</v>
      </c>
      <c r="B2623" s="5">
        <v>11728</v>
      </c>
      <c r="C2623" s="5" t="s">
        <v>1380</v>
      </c>
      <c r="D2623" s="5" t="s">
        <v>1375</v>
      </c>
      <c r="E2623" s="8">
        <v>230000</v>
      </c>
      <c r="F2623" s="9" t="s">
        <v>1053</v>
      </c>
      <c r="G2623" s="8">
        <v>18400</v>
      </c>
      <c r="H2623" s="8">
        <f t="shared" ref="H2623:H2685" si="170">+E2623+G2623</f>
        <v>248400</v>
      </c>
      <c r="I2623" s="5" t="s">
        <v>13</v>
      </c>
      <c r="J2623" s="5" t="s">
        <v>14</v>
      </c>
      <c r="K2623" s="4">
        <f t="shared" si="168"/>
        <v>45412</v>
      </c>
      <c r="L2623" s="14">
        <f>+VLOOKUP(B2623,'[1]TỔNG HỢP .'!E$2583:N$2682,10,0)</f>
        <v>-248400</v>
      </c>
      <c r="M2623" s="14">
        <f t="shared" si="169"/>
        <v>0</v>
      </c>
      <c r="N2623" s="4" t="str">
        <f>+VLOOKUP(B2623,'[1]TỔNG HỢP .'!E$2583:N$2682,8,0)</f>
        <v>05.05.2024</v>
      </c>
      <c r="O2623" t="s">
        <v>1434</v>
      </c>
      <c r="P2623"/>
    </row>
    <row r="2624" spans="1:16" hidden="1" x14ac:dyDescent="0.2">
      <c r="A2624" s="4">
        <v>45364</v>
      </c>
      <c r="B2624" s="5">
        <v>11731</v>
      </c>
      <c r="C2624" s="5" t="s">
        <v>1380</v>
      </c>
      <c r="D2624" s="5" t="s">
        <v>197</v>
      </c>
      <c r="E2624" s="8">
        <v>1870104</v>
      </c>
      <c r="F2624" s="9" t="s">
        <v>1053</v>
      </c>
      <c r="G2624" s="8">
        <v>149608</v>
      </c>
      <c r="H2624" s="8">
        <f t="shared" si="170"/>
        <v>2019712</v>
      </c>
      <c r="I2624" s="5" t="s">
        <v>13</v>
      </c>
      <c r="J2624" s="5" t="s">
        <v>14</v>
      </c>
      <c r="K2624" s="4">
        <f t="shared" si="168"/>
        <v>45412</v>
      </c>
      <c r="L2624" s="14">
        <f>+VLOOKUP(B2624,'[1]TỔNG HỢP .'!E$2583:N$2682,10,0)</f>
        <v>-2019712</v>
      </c>
      <c r="M2624" s="14">
        <f t="shared" si="169"/>
        <v>0</v>
      </c>
      <c r="N2624" s="4" t="str">
        <f>+VLOOKUP(B2624,'[1]TỔNG HỢP .'!E$2583:N$2682,8,0)</f>
        <v>05.05.2024</v>
      </c>
      <c r="O2624" t="s">
        <v>1434</v>
      </c>
      <c r="P2624"/>
    </row>
    <row r="2625" spans="1:16" hidden="1" x14ac:dyDescent="0.2">
      <c r="A2625" s="4">
        <v>45365</v>
      </c>
      <c r="B2625" s="5">
        <v>3450</v>
      </c>
      <c r="C2625" s="5" t="s">
        <v>1385</v>
      </c>
      <c r="D2625" s="5" t="s">
        <v>1414</v>
      </c>
      <c r="E2625" s="8">
        <v>-443218</v>
      </c>
      <c r="F2625" s="9" t="s">
        <v>1053</v>
      </c>
      <c r="G2625" s="8">
        <v>-35458</v>
      </c>
      <c r="H2625" s="8">
        <f t="shared" si="170"/>
        <v>-478676</v>
      </c>
      <c r="I2625" s="5" t="s">
        <v>13</v>
      </c>
      <c r="J2625" s="5" t="s">
        <v>14</v>
      </c>
      <c r="K2625" s="4">
        <f t="shared" si="168"/>
        <v>45413</v>
      </c>
      <c r="L2625" s="14">
        <f>+VLOOKUP(B2625,'[1]TỔNG HỢP .'!E$2482:N$2582,10,0)</f>
        <v>478676</v>
      </c>
      <c r="M2625" s="14">
        <f t="shared" si="169"/>
        <v>0</v>
      </c>
      <c r="N2625" s="4" t="str">
        <f>+VLOOKUP(B2625,'[1]TỔNG HỢP .'!E$2482:N$2582,8,0)</f>
        <v>05.04.2024</v>
      </c>
      <c r="O2625" t="s">
        <v>1427</v>
      </c>
      <c r="P2625"/>
    </row>
    <row r="2626" spans="1:16" hidden="1" x14ac:dyDescent="0.2">
      <c r="A2626" s="4">
        <v>45365</v>
      </c>
      <c r="B2626" s="5">
        <v>3472</v>
      </c>
      <c r="C2626" s="5" t="s">
        <v>1385</v>
      </c>
      <c r="D2626" s="5" t="s">
        <v>1415</v>
      </c>
      <c r="E2626" s="8">
        <v>-408708</v>
      </c>
      <c r="F2626" s="9" t="s">
        <v>1053</v>
      </c>
      <c r="G2626" s="8">
        <v>-32697</v>
      </c>
      <c r="H2626" s="8">
        <f t="shared" si="170"/>
        <v>-441405</v>
      </c>
      <c r="I2626" s="5" t="s">
        <v>13</v>
      </c>
      <c r="J2626" s="5" t="s">
        <v>14</v>
      </c>
      <c r="K2626" s="4">
        <f t="shared" si="168"/>
        <v>45413</v>
      </c>
      <c r="L2626" s="14">
        <f>+VLOOKUP(B2626,'[1]TỔNG HỢP .'!E$2482:N$2582,10,0)</f>
        <v>441405</v>
      </c>
      <c r="M2626" s="14">
        <f t="shared" si="169"/>
        <v>0</v>
      </c>
      <c r="N2626" s="4" t="str">
        <f>+VLOOKUP(B2626,'[1]TỔNG HỢP .'!E$2482:N$2582,8,0)</f>
        <v>05.04.2024</v>
      </c>
      <c r="O2626" t="s">
        <v>1427</v>
      </c>
      <c r="P2626"/>
    </row>
    <row r="2627" spans="1:16" s="35" customFormat="1" hidden="1" x14ac:dyDescent="0.2">
      <c r="A2627" s="30">
        <v>45365</v>
      </c>
      <c r="B2627" s="31">
        <v>12193</v>
      </c>
      <c r="C2627" s="31" t="s">
        <v>1380</v>
      </c>
      <c r="D2627" s="31" t="s">
        <v>1416</v>
      </c>
      <c r="E2627" s="32">
        <v>6626400</v>
      </c>
      <c r="F2627" s="33" t="s">
        <v>1053</v>
      </c>
      <c r="G2627" s="32">
        <v>530112</v>
      </c>
      <c r="H2627" s="32">
        <f t="shared" si="170"/>
        <v>7156512</v>
      </c>
      <c r="I2627" s="31" t="s">
        <v>13</v>
      </c>
      <c r="J2627" s="31" t="s">
        <v>14</v>
      </c>
      <c r="K2627" s="30">
        <f t="shared" si="168"/>
        <v>45413</v>
      </c>
      <c r="L2627" s="34">
        <f>+VLOOKUP(B2627,'[1]TỔNG HỢP .'!E$2725:M$2834,9,0)</f>
        <v>-7156512</v>
      </c>
      <c r="M2627" s="34">
        <f t="shared" si="169"/>
        <v>0</v>
      </c>
      <c r="N2627" s="30" t="str">
        <f>+VLOOKUP(B2627,'[1]TỔNG HỢP .'!E$2725:M$2834,8,0)</f>
        <v>05.06.2024</v>
      </c>
      <c r="O2627" t="s">
        <v>1445</v>
      </c>
      <c r="P2627" s="35" t="s">
        <v>1435</v>
      </c>
    </row>
    <row r="2628" spans="1:16" hidden="1" x14ac:dyDescent="0.2">
      <c r="A2628" s="4">
        <v>45365</v>
      </c>
      <c r="B2628" s="5">
        <v>12203</v>
      </c>
      <c r="C2628" s="5" t="s">
        <v>1380</v>
      </c>
      <c r="D2628" s="5" t="s">
        <v>357</v>
      </c>
      <c r="E2628" s="8">
        <v>1571900</v>
      </c>
      <c r="F2628" s="9" t="s">
        <v>1053</v>
      </c>
      <c r="G2628" s="8">
        <v>125752</v>
      </c>
      <c r="H2628" s="8">
        <f t="shared" si="170"/>
        <v>1697652</v>
      </c>
      <c r="I2628" s="5" t="s">
        <v>13</v>
      </c>
      <c r="J2628" s="5" t="s">
        <v>14</v>
      </c>
      <c r="K2628" s="4">
        <f t="shared" si="168"/>
        <v>45413</v>
      </c>
      <c r="L2628" s="14">
        <f>+VLOOKUP(B2628,'[1]TỔNG HỢP .'!E$2583:N$2682,10,0)</f>
        <v>-1697652</v>
      </c>
      <c r="M2628" s="14">
        <f t="shared" si="169"/>
        <v>0</v>
      </c>
      <c r="N2628" s="4" t="str">
        <f>+VLOOKUP(B2628,'[1]TỔNG HỢP .'!E$2583:N$2682,8,0)</f>
        <v>05.05.2024</v>
      </c>
      <c r="O2628" t="s">
        <v>1434</v>
      </c>
      <c r="P2628"/>
    </row>
    <row r="2629" spans="1:16" hidden="1" x14ac:dyDescent="0.2">
      <c r="A2629" s="4">
        <v>45366</v>
      </c>
      <c r="B2629" s="5">
        <v>12215</v>
      </c>
      <c r="C2629" s="5" t="s">
        <v>1380</v>
      </c>
      <c r="D2629" s="5" t="s">
        <v>1309</v>
      </c>
      <c r="E2629" s="8">
        <v>1698640</v>
      </c>
      <c r="F2629" s="9" t="s">
        <v>1053</v>
      </c>
      <c r="G2629" s="8">
        <v>135891</v>
      </c>
      <c r="H2629" s="8">
        <f t="shared" si="170"/>
        <v>1834531</v>
      </c>
      <c r="I2629" s="5" t="s">
        <v>13</v>
      </c>
      <c r="J2629" s="5" t="s">
        <v>14</v>
      </c>
      <c r="K2629" s="4">
        <f t="shared" si="168"/>
        <v>45414</v>
      </c>
      <c r="L2629" s="14">
        <f>+VLOOKUP(B2629,'[1]TỔNG HỢP .'!E$2583:N$2682,10,0)</f>
        <v>-1834531</v>
      </c>
      <c r="M2629" s="14">
        <f t="shared" si="169"/>
        <v>0</v>
      </c>
      <c r="N2629" s="4" t="str">
        <f>+VLOOKUP(B2629,'[1]TỔNG HỢP .'!E$2583:N$2682,8,0)</f>
        <v>05.05.2024</v>
      </c>
      <c r="O2629" t="s">
        <v>1434</v>
      </c>
      <c r="P2629"/>
    </row>
    <row r="2630" spans="1:16" hidden="1" x14ac:dyDescent="0.2">
      <c r="A2630" s="4">
        <v>45366</v>
      </c>
      <c r="B2630" s="5">
        <v>12216</v>
      </c>
      <c r="C2630" s="5" t="s">
        <v>1380</v>
      </c>
      <c r="D2630" s="5" t="s">
        <v>1309</v>
      </c>
      <c r="E2630" s="8">
        <v>200732</v>
      </c>
      <c r="F2630" s="9" t="s">
        <v>1053</v>
      </c>
      <c r="G2630" s="8">
        <v>16059</v>
      </c>
      <c r="H2630" s="8">
        <f t="shared" si="170"/>
        <v>216791</v>
      </c>
      <c r="I2630" s="5" t="s">
        <v>13</v>
      </c>
      <c r="J2630" s="5" t="s">
        <v>14</v>
      </c>
      <c r="K2630" s="4">
        <f t="shared" si="168"/>
        <v>45414</v>
      </c>
      <c r="L2630" s="14">
        <f>+VLOOKUP(B2630,'[1]TỔNG HỢP .'!E$2583:N$2682,10,0)</f>
        <v>-216791</v>
      </c>
      <c r="M2630" s="14">
        <f t="shared" si="169"/>
        <v>0</v>
      </c>
      <c r="N2630" s="4" t="str">
        <f>+VLOOKUP(B2630,'[1]TỔNG HỢP .'!E$2583:N$2682,8,0)</f>
        <v>05.05.2024</v>
      </c>
      <c r="O2630" t="s">
        <v>1434</v>
      </c>
      <c r="P2630"/>
    </row>
    <row r="2631" spans="1:16" hidden="1" x14ac:dyDescent="0.2">
      <c r="A2631" s="4">
        <v>45366</v>
      </c>
      <c r="B2631" s="5">
        <v>12217</v>
      </c>
      <c r="C2631" s="5" t="s">
        <v>1380</v>
      </c>
      <c r="D2631" s="5" t="s">
        <v>1309</v>
      </c>
      <c r="E2631" s="8">
        <v>1715372</v>
      </c>
      <c r="F2631" s="9" t="s">
        <v>1053</v>
      </c>
      <c r="G2631" s="8">
        <v>137230</v>
      </c>
      <c r="H2631" s="8">
        <f t="shared" si="170"/>
        <v>1852602</v>
      </c>
      <c r="I2631" s="5" t="s">
        <v>13</v>
      </c>
      <c r="J2631" s="5" t="s">
        <v>14</v>
      </c>
      <c r="K2631" s="4">
        <f t="shared" si="168"/>
        <v>45414</v>
      </c>
      <c r="L2631" s="14">
        <f>+VLOOKUP(B2631,'[1]TỔNG HỢP .'!E$2583:N$2682,10,0)</f>
        <v>-1852602</v>
      </c>
      <c r="M2631" s="14">
        <f t="shared" si="169"/>
        <v>0</v>
      </c>
      <c r="N2631" s="4" t="str">
        <f>+VLOOKUP(B2631,'[1]TỔNG HỢP .'!E$2583:N$2682,8,0)</f>
        <v>05.05.2024</v>
      </c>
      <c r="O2631" t="s">
        <v>1434</v>
      </c>
      <c r="P2631"/>
    </row>
    <row r="2632" spans="1:16" hidden="1" x14ac:dyDescent="0.2">
      <c r="A2632" s="4">
        <v>45366</v>
      </c>
      <c r="B2632" s="5">
        <v>12218</v>
      </c>
      <c r="C2632" s="5" t="s">
        <v>1380</v>
      </c>
      <c r="D2632" s="5" t="s">
        <v>1314</v>
      </c>
      <c r="E2632" s="8">
        <v>1111900</v>
      </c>
      <c r="F2632" s="9" t="s">
        <v>1053</v>
      </c>
      <c r="G2632" s="8">
        <v>88952</v>
      </c>
      <c r="H2632" s="8">
        <f t="shared" si="170"/>
        <v>1200852</v>
      </c>
      <c r="I2632" s="5" t="s">
        <v>13</v>
      </c>
      <c r="J2632" s="5" t="s">
        <v>14</v>
      </c>
      <c r="K2632" s="4">
        <f t="shared" si="168"/>
        <v>45414</v>
      </c>
      <c r="L2632" s="14">
        <f>+VLOOKUP(B2632,'[1]TỔNG HỢP .'!E$2583:N$2682,10,0)</f>
        <v>-1200852</v>
      </c>
      <c r="M2632" s="14">
        <f t="shared" si="169"/>
        <v>0</v>
      </c>
      <c r="N2632" s="4" t="str">
        <f>+VLOOKUP(B2632,'[1]TỔNG HỢP .'!E$2583:N$2682,8,0)</f>
        <v>05.05.2024</v>
      </c>
      <c r="O2632" t="s">
        <v>1434</v>
      </c>
      <c r="P2632"/>
    </row>
    <row r="2633" spans="1:16" hidden="1" x14ac:dyDescent="0.2">
      <c r="A2633" s="4">
        <v>45366</v>
      </c>
      <c r="B2633" s="5">
        <v>12219</v>
      </c>
      <c r="C2633" s="5" t="s">
        <v>1380</v>
      </c>
      <c r="D2633" s="5" t="s">
        <v>1314</v>
      </c>
      <c r="E2633" s="8">
        <v>1468640</v>
      </c>
      <c r="F2633" s="9" t="s">
        <v>1053</v>
      </c>
      <c r="G2633" s="8">
        <v>117491</v>
      </c>
      <c r="H2633" s="8">
        <f t="shared" si="170"/>
        <v>1586131</v>
      </c>
      <c r="I2633" s="5" t="s">
        <v>13</v>
      </c>
      <c r="J2633" s="5" t="s">
        <v>14</v>
      </c>
      <c r="K2633" s="4">
        <f t="shared" si="168"/>
        <v>45414</v>
      </c>
      <c r="L2633" s="14">
        <f>+VLOOKUP(B2633,'[1]TỔNG HỢP .'!E$2583:N$2682,10,0)</f>
        <v>-1586131</v>
      </c>
      <c r="M2633" s="14">
        <f t="shared" si="169"/>
        <v>0</v>
      </c>
      <c r="N2633" s="4" t="str">
        <f>+VLOOKUP(B2633,'[1]TỔNG HỢP .'!E$2583:N$2682,8,0)</f>
        <v>05.05.2024</v>
      </c>
      <c r="O2633" t="s">
        <v>1434</v>
      </c>
      <c r="P2633"/>
    </row>
    <row r="2634" spans="1:16" hidden="1" x14ac:dyDescent="0.2">
      <c r="A2634" s="4">
        <v>45366</v>
      </c>
      <c r="B2634" s="5">
        <v>12242</v>
      </c>
      <c r="C2634" s="5" t="s">
        <v>1380</v>
      </c>
      <c r="D2634" s="5" t="s">
        <v>94</v>
      </c>
      <c r="E2634" s="8">
        <v>2468160</v>
      </c>
      <c r="F2634" s="9" t="s">
        <v>1053</v>
      </c>
      <c r="G2634" s="8">
        <v>197453</v>
      </c>
      <c r="H2634" s="8">
        <f t="shared" si="170"/>
        <v>2665613</v>
      </c>
      <c r="I2634" s="5" t="s">
        <v>13</v>
      </c>
      <c r="J2634" s="5" t="s">
        <v>14</v>
      </c>
      <c r="K2634" s="4">
        <f t="shared" si="168"/>
        <v>45414</v>
      </c>
      <c r="L2634" s="14">
        <f>+VLOOKUP(B2634,'[1]TỔNG HỢP .'!E$2583:N$2682,10,0)</f>
        <v>-2665613</v>
      </c>
      <c r="M2634" s="14">
        <f t="shared" si="169"/>
        <v>0</v>
      </c>
      <c r="N2634" s="4" t="str">
        <f>+VLOOKUP(B2634,'[1]TỔNG HỢP .'!E$2583:N$2682,8,0)</f>
        <v>05.05.2024</v>
      </c>
      <c r="O2634" t="s">
        <v>1434</v>
      </c>
      <c r="P2634"/>
    </row>
    <row r="2635" spans="1:16" hidden="1" x14ac:dyDescent="0.2">
      <c r="A2635" s="4">
        <v>45369</v>
      </c>
      <c r="B2635" s="5">
        <v>12663</v>
      </c>
      <c r="C2635" s="5" t="s">
        <v>1380</v>
      </c>
      <c r="D2635" s="5" t="s">
        <v>1417</v>
      </c>
      <c r="E2635" s="8">
        <v>-11446538</v>
      </c>
      <c r="F2635" s="9" t="s">
        <v>1053</v>
      </c>
      <c r="G2635" s="8">
        <v>-915723</v>
      </c>
      <c r="H2635" s="8">
        <f t="shared" si="170"/>
        <v>-12362261</v>
      </c>
      <c r="I2635" s="5" t="s">
        <v>13</v>
      </c>
      <c r="J2635" s="5" t="s">
        <v>14</v>
      </c>
      <c r="K2635" s="4">
        <f t="shared" si="168"/>
        <v>45417</v>
      </c>
      <c r="L2635" s="14">
        <f>+VLOOKUP(B2635,'[1]TỔNG HỢP .'!E$2482:N$2582,10,0)</f>
        <v>12362261</v>
      </c>
      <c r="M2635" s="14">
        <f t="shared" si="169"/>
        <v>0</v>
      </c>
      <c r="N2635" s="4" t="str">
        <f>+VLOOKUP(B2635,'[1]TỔNG HỢP .'!E$2482:N$2582,8,0)</f>
        <v>05.04.2024</v>
      </c>
      <c r="O2635" t="s">
        <v>1427</v>
      </c>
      <c r="P2635"/>
    </row>
    <row r="2636" spans="1:16" hidden="1" x14ac:dyDescent="0.2">
      <c r="A2636" s="4">
        <v>45370</v>
      </c>
      <c r="B2636" s="5">
        <v>12714</v>
      </c>
      <c r="C2636" s="5" t="s">
        <v>1380</v>
      </c>
      <c r="D2636" s="5" t="s">
        <v>15</v>
      </c>
      <c r="E2636" s="8">
        <v>1468640</v>
      </c>
      <c r="F2636" s="9" t="s">
        <v>1053</v>
      </c>
      <c r="G2636" s="8">
        <v>117491</v>
      </c>
      <c r="H2636" s="8">
        <f t="shared" si="170"/>
        <v>1586131</v>
      </c>
      <c r="I2636" s="5" t="s">
        <v>13</v>
      </c>
      <c r="J2636" s="5" t="s">
        <v>14</v>
      </c>
      <c r="K2636" s="4">
        <f t="shared" si="168"/>
        <v>45418</v>
      </c>
      <c r="L2636" s="14">
        <f>+VLOOKUP(B2636,'[1]TỔNG HỢP .'!E$2583:N$2682,10,0)</f>
        <v>-1586131</v>
      </c>
      <c r="M2636" s="14">
        <f t="shared" si="169"/>
        <v>0</v>
      </c>
      <c r="N2636" s="4" t="str">
        <f>+VLOOKUP(B2636,'[1]TỔNG HỢP .'!E$2583:N$2682,8,0)</f>
        <v>05.05.2024</v>
      </c>
      <c r="O2636" t="s">
        <v>1434</v>
      </c>
      <c r="P2636"/>
    </row>
    <row r="2637" spans="1:16" hidden="1" x14ac:dyDescent="0.2">
      <c r="A2637" s="4">
        <v>45370</v>
      </c>
      <c r="B2637" s="5">
        <v>12715</v>
      </c>
      <c r="C2637" s="5" t="s">
        <v>1380</v>
      </c>
      <c r="D2637" s="5" t="s">
        <v>21</v>
      </c>
      <c r="E2637" s="8">
        <v>999520</v>
      </c>
      <c r="F2637" s="9" t="s">
        <v>1053</v>
      </c>
      <c r="G2637" s="8">
        <v>79962</v>
      </c>
      <c r="H2637" s="8">
        <f t="shared" si="170"/>
        <v>1079482</v>
      </c>
      <c r="I2637" s="5" t="s">
        <v>13</v>
      </c>
      <c r="J2637" s="5" t="s">
        <v>14</v>
      </c>
      <c r="K2637" s="4">
        <f t="shared" si="168"/>
        <v>45418</v>
      </c>
      <c r="L2637" s="14">
        <f>+VLOOKUP(B2637,'[1]TỔNG HỢP .'!E$2583:N$2682,10,0)</f>
        <v>-1079482</v>
      </c>
      <c r="M2637" s="14">
        <f t="shared" si="169"/>
        <v>0</v>
      </c>
      <c r="N2637" s="4" t="str">
        <f>+VLOOKUP(B2637,'[1]TỔNG HỢP .'!E$2583:N$2682,8,0)</f>
        <v>05.05.2024</v>
      </c>
      <c r="O2637" t="s">
        <v>1434</v>
      </c>
      <c r="P2637"/>
    </row>
    <row r="2638" spans="1:16" hidden="1" x14ac:dyDescent="0.2">
      <c r="A2638" s="4">
        <v>45370</v>
      </c>
      <c r="B2638" s="5">
        <v>12716</v>
      </c>
      <c r="C2638" s="5" t="s">
        <v>1380</v>
      </c>
      <c r="D2638" s="5" t="s">
        <v>21</v>
      </c>
      <c r="E2638" s="8">
        <v>1468640</v>
      </c>
      <c r="F2638" s="9" t="s">
        <v>1053</v>
      </c>
      <c r="G2638" s="8">
        <v>117491</v>
      </c>
      <c r="H2638" s="8">
        <f t="shared" si="170"/>
        <v>1586131</v>
      </c>
      <c r="I2638" s="5" t="s">
        <v>13</v>
      </c>
      <c r="J2638" s="5" t="s">
        <v>14</v>
      </c>
      <c r="K2638" s="4">
        <f t="shared" si="168"/>
        <v>45418</v>
      </c>
      <c r="L2638" s="14">
        <f>+VLOOKUP(B2638,'[1]TỔNG HỢP .'!E$2583:N$2682,10,0)</f>
        <v>-1586131</v>
      </c>
      <c r="M2638" s="14">
        <f t="shared" si="169"/>
        <v>0</v>
      </c>
      <c r="N2638" s="4" t="str">
        <f>+VLOOKUP(B2638,'[1]TỔNG HỢP .'!E$2583:N$2682,8,0)</f>
        <v>05.05.2024</v>
      </c>
      <c r="O2638" t="s">
        <v>1434</v>
      </c>
      <c r="P2638"/>
    </row>
    <row r="2639" spans="1:16" hidden="1" x14ac:dyDescent="0.2">
      <c r="A2639" s="4">
        <v>45370</v>
      </c>
      <c r="B2639" s="5">
        <v>12717</v>
      </c>
      <c r="C2639" s="5" t="s">
        <v>1380</v>
      </c>
      <c r="D2639" s="5" t="s">
        <v>32</v>
      </c>
      <c r="E2639" s="8">
        <v>2312152</v>
      </c>
      <c r="F2639" s="9" t="s">
        <v>1053</v>
      </c>
      <c r="G2639" s="8">
        <v>184972</v>
      </c>
      <c r="H2639" s="8">
        <f t="shared" si="170"/>
        <v>2497124</v>
      </c>
      <c r="I2639" s="5" t="s">
        <v>13</v>
      </c>
      <c r="J2639" s="5" t="s">
        <v>14</v>
      </c>
      <c r="K2639" s="4">
        <f t="shared" si="168"/>
        <v>45418</v>
      </c>
      <c r="L2639" s="14">
        <f>+VLOOKUP(B2639,'[1]TỔNG HỢP .'!E$2583:N$2682,10,0)</f>
        <v>-2497124</v>
      </c>
      <c r="M2639" s="14">
        <f t="shared" si="169"/>
        <v>0</v>
      </c>
      <c r="N2639" s="4" t="str">
        <f>+VLOOKUP(B2639,'[1]TỔNG HỢP .'!E$2583:N$2682,8,0)</f>
        <v>05.05.2024</v>
      </c>
      <c r="O2639" t="s">
        <v>1434</v>
      </c>
      <c r="P2639"/>
    </row>
    <row r="2640" spans="1:16" hidden="1" x14ac:dyDescent="0.2">
      <c r="A2640" s="4">
        <v>45370</v>
      </c>
      <c r="B2640" s="5">
        <v>12718</v>
      </c>
      <c r="C2640" s="5" t="s">
        <v>1380</v>
      </c>
      <c r="D2640" s="5" t="s">
        <v>1344</v>
      </c>
      <c r="E2640" s="8">
        <v>1003660</v>
      </c>
      <c r="F2640" s="9" t="s">
        <v>1053</v>
      </c>
      <c r="G2640" s="8">
        <v>80293</v>
      </c>
      <c r="H2640" s="8">
        <f t="shared" si="170"/>
        <v>1083953</v>
      </c>
      <c r="I2640" s="5" t="s">
        <v>13</v>
      </c>
      <c r="J2640" s="5" t="s">
        <v>14</v>
      </c>
      <c r="K2640" s="4">
        <f t="shared" si="168"/>
        <v>45418</v>
      </c>
      <c r="L2640" s="14">
        <f>+VLOOKUP(B2640,'[1]TỔNG HỢP .'!E$2583:N$2682,10,0)</f>
        <v>-1083953</v>
      </c>
      <c r="M2640" s="14">
        <f t="shared" si="169"/>
        <v>0</v>
      </c>
      <c r="N2640" s="4" t="str">
        <f>+VLOOKUP(B2640,'[1]TỔNG HỢP .'!E$2583:N$2682,8,0)</f>
        <v>05.05.2024</v>
      </c>
      <c r="O2640" t="s">
        <v>1434</v>
      </c>
      <c r="P2640"/>
    </row>
    <row r="2641" spans="1:15" customFormat="1" hidden="1" x14ac:dyDescent="0.2">
      <c r="A2641" s="4">
        <v>45370</v>
      </c>
      <c r="B2641" s="5">
        <v>12719</v>
      </c>
      <c r="C2641" s="5" t="s">
        <v>1380</v>
      </c>
      <c r="D2641" s="5" t="s">
        <v>50</v>
      </c>
      <c r="E2641" s="8">
        <v>1003660</v>
      </c>
      <c r="F2641" s="9" t="s">
        <v>1053</v>
      </c>
      <c r="G2641" s="8">
        <v>80293</v>
      </c>
      <c r="H2641" s="8">
        <f t="shared" si="170"/>
        <v>1083953</v>
      </c>
      <c r="I2641" s="5" t="s">
        <v>13</v>
      </c>
      <c r="J2641" s="5" t="s">
        <v>14</v>
      </c>
      <c r="K2641" s="4">
        <f t="shared" si="168"/>
        <v>45418</v>
      </c>
      <c r="L2641" s="14">
        <f>+VLOOKUP(B2641,'[1]TỔNG HỢP .'!E$2583:N$2682,10,0)</f>
        <v>-1083953</v>
      </c>
      <c r="M2641" s="14">
        <f t="shared" si="169"/>
        <v>0</v>
      </c>
      <c r="N2641" s="4" t="str">
        <f>+VLOOKUP(B2641,'[1]TỔNG HỢP .'!E$2583:N$2682,8,0)</f>
        <v>05.05.2024</v>
      </c>
      <c r="O2641" t="s">
        <v>1434</v>
      </c>
    </row>
    <row r="2642" spans="1:15" customFormat="1" hidden="1" x14ac:dyDescent="0.2">
      <c r="A2642" s="4">
        <v>45370</v>
      </c>
      <c r="B2642" s="5">
        <v>12720</v>
      </c>
      <c r="C2642" s="5" t="s">
        <v>1380</v>
      </c>
      <c r="D2642" s="5" t="s">
        <v>1418</v>
      </c>
      <c r="E2642" s="8">
        <v>1003660</v>
      </c>
      <c r="F2642" s="9" t="s">
        <v>1053</v>
      </c>
      <c r="G2642" s="8">
        <v>80293</v>
      </c>
      <c r="H2642" s="8">
        <f t="shared" si="170"/>
        <v>1083953</v>
      </c>
      <c r="I2642" s="5" t="s">
        <v>13</v>
      </c>
      <c r="J2642" s="5" t="s">
        <v>14</v>
      </c>
      <c r="K2642" s="4">
        <f t="shared" si="168"/>
        <v>45418</v>
      </c>
      <c r="L2642" s="14">
        <f>+VLOOKUP(B2642,'[1]TỔNG HỢP .'!E$2583:N$2682,10,0)</f>
        <v>-1083953</v>
      </c>
      <c r="M2642" s="14">
        <f t="shared" si="169"/>
        <v>0</v>
      </c>
      <c r="N2642" s="4" t="str">
        <f>+VLOOKUP(B2642,'[1]TỔNG HỢP .'!E$2583:N$2682,8,0)</f>
        <v>05.05.2024</v>
      </c>
      <c r="O2642" t="s">
        <v>1434</v>
      </c>
    </row>
    <row r="2643" spans="1:15" customFormat="1" hidden="1" x14ac:dyDescent="0.2">
      <c r="A2643" s="4">
        <v>45370</v>
      </c>
      <c r="B2643" s="5">
        <v>12721</v>
      </c>
      <c r="C2643" s="5" t="s">
        <v>1380</v>
      </c>
      <c r="D2643" s="5" t="s">
        <v>1343</v>
      </c>
      <c r="E2643" s="8">
        <v>2007320</v>
      </c>
      <c r="F2643" s="9" t="s">
        <v>1053</v>
      </c>
      <c r="G2643" s="8">
        <v>160586</v>
      </c>
      <c r="H2643" s="8">
        <f t="shared" si="170"/>
        <v>2167906</v>
      </c>
      <c r="I2643" s="5" t="s">
        <v>13</v>
      </c>
      <c r="J2643" s="5" t="s">
        <v>14</v>
      </c>
      <c r="K2643" s="4">
        <f t="shared" si="168"/>
        <v>45418</v>
      </c>
      <c r="L2643" s="14">
        <f>+VLOOKUP(B2643,'[1]TỔNG HỢP .'!E$2683:M$2724,9,0)</f>
        <v>-2167906</v>
      </c>
      <c r="M2643" s="14">
        <f t="shared" si="169"/>
        <v>0</v>
      </c>
      <c r="N2643" s="4" t="str">
        <f>+VLOOKUP(B2643,'[1]TỔNG HỢP .'!E$2683:M$2724,8,0)</f>
        <v>15.05.2024</v>
      </c>
      <c r="O2643" t="s">
        <v>1436</v>
      </c>
    </row>
    <row r="2644" spans="1:15" customFormat="1" hidden="1" x14ac:dyDescent="0.2">
      <c r="A2644" s="4">
        <v>45370</v>
      </c>
      <c r="B2644" s="5">
        <v>12722</v>
      </c>
      <c r="C2644" s="5" t="s">
        <v>1380</v>
      </c>
      <c r="D2644" s="5" t="s">
        <v>1343</v>
      </c>
      <c r="E2644" s="8">
        <v>1999040</v>
      </c>
      <c r="F2644" s="9" t="s">
        <v>1053</v>
      </c>
      <c r="G2644" s="8">
        <v>159923</v>
      </c>
      <c r="H2644" s="8">
        <f t="shared" si="170"/>
        <v>2158963</v>
      </c>
      <c r="I2644" s="5" t="s">
        <v>13</v>
      </c>
      <c r="J2644" s="5" t="s">
        <v>14</v>
      </c>
      <c r="K2644" s="4">
        <f t="shared" si="168"/>
        <v>45418</v>
      </c>
      <c r="L2644" s="14">
        <f>+VLOOKUP(B2644,'[1]TỔNG HỢP .'!E$2683:M$2724,9,0)</f>
        <v>-2158963</v>
      </c>
      <c r="M2644" s="14">
        <f t="shared" si="169"/>
        <v>0</v>
      </c>
      <c r="N2644" s="4" t="str">
        <f>+VLOOKUP(B2644,'[1]TỔNG HỢP .'!E$2683:M$2724,8,0)</f>
        <v>15.05.2024</v>
      </c>
      <c r="O2644" t="s">
        <v>1436</v>
      </c>
    </row>
    <row r="2645" spans="1:15" customFormat="1" hidden="1" x14ac:dyDescent="0.2">
      <c r="A2645" s="4">
        <v>45370</v>
      </c>
      <c r="B2645" s="5">
        <v>12723</v>
      </c>
      <c r="C2645" s="5" t="s">
        <v>1380</v>
      </c>
      <c r="D2645" s="5" t="s">
        <v>267</v>
      </c>
      <c r="E2645" s="8">
        <v>1400984</v>
      </c>
      <c r="F2645" s="9" t="s">
        <v>1053</v>
      </c>
      <c r="G2645" s="8">
        <v>112079</v>
      </c>
      <c r="H2645" s="8">
        <f t="shared" si="170"/>
        <v>1513063</v>
      </c>
      <c r="I2645" s="5" t="s">
        <v>13</v>
      </c>
      <c r="J2645" s="5" t="s">
        <v>14</v>
      </c>
      <c r="K2645" s="4">
        <f t="shared" si="168"/>
        <v>45418</v>
      </c>
      <c r="L2645" s="14">
        <f>+VLOOKUP(B2645,'[1]TỔNG HỢP .'!E$2583:N$2682,10,0)</f>
        <v>-1513063</v>
      </c>
      <c r="M2645" s="14">
        <f t="shared" si="169"/>
        <v>0</v>
      </c>
      <c r="N2645" s="4" t="str">
        <f>+VLOOKUP(B2645,'[1]TỔNG HỢP .'!E$2583:N$2682,8,0)</f>
        <v>05.05.2024</v>
      </c>
      <c r="O2645" t="s">
        <v>1434</v>
      </c>
    </row>
    <row r="2646" spans="1:15" customFormat="1" hidden="1" x14ac:dyDescent="0.2">
      <c r="A2646" s="4">
        <v>45370</v>
      </c>
      <c r="B2646" s="5">
        <v>12724</v>
      </c>
      <c r="C2646" s="5" t="s">
        <v>1380</v>
      </c>
      <c r="D2646" s="5" t="s">
        <v>1024</v>
      </c>
      <c r="E2646" s="8">
        <v>999520</v>
      </c>
      <c r="F2646" s="9" t="s">
        <v>1053</v>
      </c>
      <c r="G2646" s="8">
        <v>79962</v>
      </c>
      <c r="H2646" s="8">
        <f t="shared" si="170"/>
        <v>1079482</v>
      </c>
      <c r="I2646" s="5" t="s">
        <v>13</v>
      </c>
      <c r="J2646" s="5" t="s">
        <v>14</v>
      </c>
      <c r="K2646" s="4">
        <f t="shared" si="168"/>
        <v>45418</v>
      </c>
      <c r="L2646" s="14">
        <f>+VLOOKUP(B2646,'[1]TỔNG HỢP .'!E$2583:N$2682,10,0)</f>
        <v>-1079482</v>
      </c>
      <c r="M2646" s="14">
        <f t="shared" si="169"/>
        <v>0</v>
      </c>
      <c r="N2646" s="4" t="str">
        <f>+VLOOKUP(B2646,'[1]TỔNG HỢP .'!E$2583:N$2682,8,0)</f>
        <v>05.05.2024</v>
      </c>
      <c r="O2646" t="s">
        <v>1434</v>
      </c>
    </row>
    <row r="2647" spans="1:15" customFormat="1" hidden="1" x14ac:dyDescent="0.2">
      <c r="A2647" s="4">
        <v>45370</v>
      </c>
      <c r="B2647" s="5">
        <v>12725</v>
      </c>
      <c r="C2647" s="5" t="s">
        <v>1380</v>
      </c>
      <c r="D2647" s="5" t="s">
        <v>1024</v>
      </c>
      <c r="E2647" s="8">
        <v>602196</v>
      </c>
      <c r="F2647" s="9" t="s">
        <v>1053</v>
      </c>
      <c r="G2647" s="8">
        <v>48176</v>
      </c>
      <c r="H2647" s="8">
        <f t="shared" si="170"/>
        <v>650372</v>
      </c>
      <c r="I2647" s="5" t="s">
        <v>13</v>
      </c>
      <c r="J2647" s="5" t="s">
        <v>14</v>
      </c>
      <c r="K2647" s="4">
        <f t="shared" si="168"/>
        <v>45418</v>
      </c>
      <c r="L2647" s="14">
        <f>+VLOOKUP(B2647,'[1]TỔNG HỢP .'!E$2583:N$2682,10,0)</f>
        <v>-650372</v>
      </c>
      <c r="M2647" s="14">
        <f t="shared" si="169"/>
        <v>0</v>
      </c>
      <c r="N2647" s="4" t="str">
        <f>+VLOOKUP(B2647,'[1]TỔNG HỢP .'!E$2583:N$2682,8,0)</f>
        <v>05.05.2024</v>
      </c>
      <c r="O2647" t="s">
        <v>1434</v>
      </c>
    </row>
    <row r="2648" spans="1:15" customFormat="1" hidden="1" x14ac:dyDescent="0.2">
      <c r="A2648" s="4">
        <v>45370</v>
      </c>
      <c r="B2648" s="5">
        <v>12726</v>
      </c>
      <c r="C2648" s="5" t="s">
        <v>1380</v>
      </c>
      <c r="D2648" s="5" t="s">
        <v>1365</v>
      </c>
      <c r="E2648" s="8">
        <v>2601236</v>
      </c>
      <c r="F2648" s="9" t="s">
        <v>1053</v>
      </c>
      <c r="G2648" s="8">
        <v>208099</v>
      </c>
      <c r="H2648" s="8">
        <f t="shared" si="170"/>
        <v>2809335</v>
      </c>
      <c r="I2648" s="5" t="s">
        <v>13</v>
      </c>
      <c r="J2648" s="5" t="s">
        <v>14</v>
      </c>
      <c r="K2648" s="4">
        <f t="shared" si="168"/>
        <v>45418</v>
      </c>
      <c r="L2648" s="14">
        <f>+VLOOKUP(B2648,'[1]TỔNG HỢP .'!E$2583:N$2682,10,0)</f>
        <v>-2809335</v>
      </c>
      <c r="M2648" s="14">
        <f t="shared" si="169"/>
        <v>0</v>
      </c>
      <c r="N2648" s="4" t="str">
        <f>+VLOOKUP(B2648,'[1]TỔNG HỢP .'!E$2583:N$2682,8,0)</f>
        <v>05.05.2024</v>
      </c>
      <c r="O2648" t="s">
        <v>1434</v>
      </c>
    </row>
    <row r="2649" spans="1:15" customFormat="1" hidden="1" x14ac:dyDescent="0.2">
      <c r="A2649" s="4">
        <v>45370</v>
      </c>
      <c r="B2649" s="5">
        <v>12727</v>
      </c>
      <c r="C2649" s="5" t="s">
        <v>1380</v>
      </c>
      <c r="D2649" s="5" t="s">
        <v>1339</v>
      </c>
      <c r="E2649" s="8">
        <v>1999040</v>
      </c>
      <c r="F2649" s="9" t="s">
        <v>1053</v>
      </c>
      <c r="G2649" s="8">
        <v>159923</v>
      </c>
      <c r="H2649" s="8">
        <f t="shared" si="170"/>
        <v>2158963</v>
      </c>
      <c r="I2649" s="5" t="s">
        <v>13</v>
      </c>
      <c r="J2649" s="5" t="s">
        <v>14</v>
      </c>
      <c r="K2649" s="4">
        <f t="shared" si="168"/>
        <v>45418</v>
      </c>
      <c r="L2649" s="14">
        <f>+VLOOKUP(B2649,'[1]TỔNG HỢP .'!E$2583:N$2682,10,0)</f>
        <v>-2158963</v>
      </c>
      <c r="M2649" s="14">
        <f t="shared" si="169"/>
        <v>0</v>
      </c>
      <c r="N2649" s="4" t="str">
        <f>+VLOOKUP(B2649,'[1]TỔNG HỢP .'!E$2583:N$2682,8,0)</f>
        <v>05.05.2024</v>
      </c>
      <c r="O2649" t="s">
        <v>1434</v>
      </c>
    </row>
    <row r="2650" spans="1:15" customFormat="1" hidden="1" x14ac:dyDescent="0.2">
      <c r="A2650" s="4">
        <v>45370</v>
      </c>
      <c r="B2650" s="5">
        <v>12729</v>
      </c>
      <c r="C2650" s="5" t="s">
        <v>1380</v>
      </c>
      <c r="D2650" s="5" t="s">
        <v>1383</v>
      </c>
      <c r="E2650" s="8">
        <v>2400504</v>
      </c>
      <c r="F2650" s="9" t="s">
        <v>1053</v>
      </c>
      <c r="G2650" s="8">
        <v>192040</v>
      </c>
      <c r="H2650" s="8">
        <f t="shared" si="170"/>
        <v>2592544</v>
      </c>
      <c r="I2650" s="5" t="s">
        <v>13</v>
      </c>
      <c r="J2650" s="5" t="s">
        <v>14</v>
      </c>
      <c r="K2650" s="4">
        <f t="shared" si="168"/>
        <v>45418</v>
      </c>
      <c r="L2650" s="14">
        <f>+VLOOKUP(B2650,'[1]TỔNG HỢP .'!E$2583:N$2682,10,0)</f>
        <v>-2592544</v>
      </c>
      <c r="M2650" s="14">
        <f t="shared" si="169"/>
        <v>0</v>
      </c>
      <c r="N2650" s="4" t="str">
        <f>+VLOOKUP(B2650,'[1]TỔNG HỢP .'!E$2583:N$2682,8,0)</f>
        <v>05.05.2024</v>
      </c>
      <c r="O2650" t="s">
        <v>1434</v>
      </c>
    </row>
    <row r="2651" spans="1:15" customFormat="1" hidden="1" x14ac:dyDescent="0.2">
      <c r="A2651" s="4">
        <v>45370</v>
      </c>
      <c r="B2651" s="5">
        <v>12731</v>
      </c>
      <c r="C2651" s="5" t="s">
        <v>1380</v>
      </c>
      <c r="D2651" s="5" t="s">
        <v>74</v>
      </c>
      <c r="E2651" s="8">
        <v>2468160</v>
      </c>
      <c r="F2651" s="9" t="s">
        <v>1053</v>
      </c>
      <c r="G2651" s="8">
        <v>197453</v>
      </c>
      <c r="H2651" s="8">
        <f t="shared" si="170"/>
        <v>2665613</v>
      </c>
      <c r="I2651" s="5" t="s">
        <v>13</v>
      </c>
      <c r="J2651" s="5" t="s">
        <v>14</v>
      </c>
      <c r="K2651" s="4">
        <f t="shared" si="168"/>
        <v>45418</v>
      </c>
      <c r="L2651" s="14">
        <f>+VLOOKUP(B2651,'[1]TỔNG HỢP .'!E$2583:N$2682,10,0)</f>
        <v>-2665613</v>
      </c>
      <c r="M2651" s="14">
        <f t="shared" si="169"/>
        <v>0</v>
      </c>
      <c r="N2651" s="4" t="str">
        <f>+VLOOKUP(B2651,'[1]TỔNG HỢP .'!E$2583:N$2682,8,0)</f>
        <v>05.05.2024</v>
      </c>
      <c r="O2651" t="s">
        <v>1434</v>
      </c>
    </row>
    <row r="2652" spans="1:15" customFormat="1" hidden="1" x14ac:dyDescent="0.2">
      <c r="A2652" s="4">
        <v>45370</v>
      </c>
      <c r="B2652" s="5">
        <v>12732</v>
      </c>
      <c r="C2652" s="5" t="s">
        <v>1380</v>
      </c>
      <c r="D2652" s="5" t="s">
        <v>180</v>
      </c>
      <c r="E2652" s="8">
        <v>999520</v>
      </c>
      <c r="F2652" s="9" t="s">
        <v>1053</v>
      </c>
      <c r="G2652" s="8">
        <v>79962</v>
      </c>
      <c r="H2652" s="8">
        <f t="shared" si="170"/>
        <v>1079482</v>
      </c>
      <c r="I2652" s="5" t="s">
        <v>13</v>
      </c>
      <c r="J2652" s="5" t="s">
        <v>14</v>
      </c>
      <c r="K2652" s="4">
        <f t="shared" si="168"/>
        <v>45418</v>
      </c>
      <c r="L2652" s="14">
        <f>+VLOOKUP(B2652,'[1]TỔNG HỢP .'!E$2583:N$2682,10,0)</f>
        <v>-1079482</v>
      </c>
      <c r="M2652" s="14">
        <f t="shared" si="169"/>
        <v>0</v>
      </c>
      <c r="N2652" s="4" t="str">
        <f>+VLOOKUP(B2652,'[1]TỔNG HỢP .'!E$2583:N$2682,8,0)</f>
        <v>05.05.2024</v>
      </c>
      <c r="O2652" t="s">
        <v>1434</v>
      </c>
    </row>
    <row r="2653" spans="1:15" customFormat="1" hidden="1" x14ac:dyDescent="0.2">
      <c r="A2653" s="4">
        <v>45370</v>
      </c>
      <c r="B2653" s="5">
        <v>12735</v>
      </c>
      <c r="C2653" s="5" t="s">
        <v>1380</v>
      </c>
      <c r="D2653" s="5" t="s">
        <v>1025</v>
      </c>
      <c r="E2653" s="8">
        <v>1091520</v>
      </c>
      <c r="F2653" s="9" t="s">
        <v>1053</v>
      </c>
      <c r="G2653" s="8">
        <v>87322</v>
      </c>
      <c r="H2653" s="8">
        <f t="shared" si="170"/>
        <v>1178842</v>
      </c>
      <c r="I2653" s="5" t="s">
        <v>13</v>
      </c>
      <c r="J2653" s="5" t="s">
        <v>14</v>
      </c>
      <c r="K2653" s="4">
        <f t="shared" si="168"/>
        <v>45418</v>
      </c>
      <c r="L2653" s="14">
        <f>+VLOOKUP(B2653,'[1]TỔNG HỢP .'!E$2583:N$2682,10,0)</f>
        <v>-1178842</v>
      </c>
      <c r="M2653" s="14">
        <f t="shared" si="169"/>
        <v>0</v>
      </c>
      <c r="N2653" s="4" t="str">
        <f>+VLOOKUP(B2653,'[1]TỔNG HỢP .'!E$2583:N$2682,8,0)</f>
        <v>05.05.2024</v>
      </c>
      <c r="O2653" t="s">
        <v>1434</v>
      </c>
    </row>
    <row r="2654" spans="1:15" customFormat="1" hidden="1" x14ac:dyDescent="0.2">
      <c r="A2654" s="4">
        <v>45370</v>
      </c>
      <c r="B2654" s="5">
        <v>12750</v>
      </c>
      <c r="C2654" s="5" t="s">
        <v>1380</v>
      </c>
      <c r="D2654" s="5" t="s">
        <v>229</v>
      </c>
      <c r="E2654" s="8">
        <v>4579580</v>
      </c>
      <c r="F2654" s="9" t="s">
        <v>1053</v>
      </c>
      <c r="G2654" s="8">
        <v>366366</v>
      </c>
      <c r="H2654" s="8">
        <f t="shared" si="170"/>
        <v>4945946</v>
      </c>
      <c r="I2654" s="5" t="s">
        <v>13</v>
      </c>
      <c r="J2654" s="5" t="s">
        <v>14</v>
      </c>
      <c r="K2654" s="4">
        <f t="shared" si="168"/>
        <v>45418</v>
      </c>
      <c r="L2654" s="14">
        <f>+VLOOKUP(B2654,'[1]TỔNG HỢP .'!E$2583:N$2682,10,0)</f>
        <v>-4945946</v>
      </c>
      <c r="M2654" s="14">
        <f t="shared" si="169"/>
        <v>0</v>
      </c>
      <c r="N2654" s="4" t="str">
        <f>+VLOOKUP(B2654,'[1]TỔNG HỢP .'!E$2583:N$2682,8,0)</f>
        <v>05.05.2024</v>
      </c>
      <c r="O2654" t="s">
        <v>1434</v>
      </c>
    </row>
    <row r="2655" spans="1:15" customFormat="1" hidden="1" x14ac:dyDescent="0.2">
      <c r="A2655" s="4">
        <v>45371</v>
      </c>
      <c r="B2655" s="5">
        <v>12784</v>
      </c>
      <c r="C2655" s="5" t="s">
        <v>1380</v>
      </c>
      <c r="D2655" s="5" t="s">
        <v>131</v>
      </c>
      <c r="E2655" s="8">
        <v>2668892</v>
      </c>
      <c r="F2655" s="9" t="s">
        <v>1053</v>
      </c>
      <c r="G2655" s="8">
        <v>213511</v>
      </c>
      <c r="H2655" s="8">
        <f t="shared" si="170"/>
        <v>2882403</v>
      </c>
      <c r="I2655" s="5" t="s">
        <v>13</v>
      </c>
      <c r="J2655" s="5" t="s">
        <v>14</v>
      </c>
      <c r="K2655" s="4">
        <f t="shared" si="168"/>
        <v>45419</v>
      </c>
      <c r="L2655" s="14">
        <f>+VLOOKUP(B2655,'[1]TỔNG HỢP .'!E$2583:N$2682,10,0)</f>
        <v>-2882403</v>
      </c>
      <c r="M2655" s="14">
        <f t="shared" si="169"/>
        <v>0</v>
      </c>
      <c r="N2655" s="4" t="str">
        <f>+VLOOKUP(B2655,'[1]TỔNG HỢP .'!E$2583:N$2682,8,0)</f>
        <v>05.05.2024</v>
      </c>
      <c r="O2655" t="s">
        <v>1434</v>
      </c>
    </row>
    <row r="2656" spans="1:15" customFormat="1" hidden="1" x14ac:dyDescent="0.2">
      <c r="A2656" s="4">
        <v>45371</v>
      </c>
      <c r="B2656" s="5">
        <v>12785</v>
      </c>
      <c r="C2656" s="5" t="s">
        <v>1380</v>
      </c>
      <c r="D2656" s="5" t="s">
        <v>80</v>
      </c>
      <c r="E2656" s="8">
        <v>2781272</v>
      </c>
      <c r="F2656" s="9" t="s">
        <v>1053</v>
      </c>
      <c r="G2656" s="8">
        <v>222502</v>
      </c>
      <c r="H2656" s="8">
        <f t="shared" si="170"/>
        <v>3003774</v>
      </c>
      <c r="I2656" s="5" t="s">
        <v>13</v>
      </c>
      <c r="J2656" s="5" t="s">
        <v>14</v>
      </c>
      <c r="K2656" s="4">
        <f t="shared" si="168"/>
        <v>45419</v>
      </c>
      <c r="L2656" s="14">
        <f>+VLOOKUP(B2656,'[1]TỔNG HỢP .'!E$2583:N$2682,10,0)</f>
        <v>-3003774</v>
      </c>
      <c r="M2656" s="14">
        <f t="shared" si="169"/>
        <v>0</v>
      </c>
      <c r="N2656" s="4" t="str">
        <f>+VLOOKUP(B2656,'[1]TỔNG HỢP .'!E$2583:N$2682,8,0)</f>
        <v>05.05.2024</v>
      </c>
      <c r="O2656" t="s">
        <v>1434</v>
      </c>
    </row>
    <row r="2657" spans="1:15" customFormat="1" hidden="1" x14ac:dyDescent="0.2">
      <c r="A2657" s="4">
        <v>45372</v>
      </c>
      <c r="B2657" s="5">
        <v>167</v>
      </c>
      <c r="C2657" s="5" t="s">
        <v>1419</v>
      </c>
      <c r="D2657" s="5" t="s">
        <v>1317</v>
      </c>
      <c r="E2657" s="8">
        <v>2146104</v>
      </c>
      <c r="F2657" s="9" t="s">
        <v>1053</v>
      </c>
      <c r="G2657" s="8">
        <v>171688</v>
      </c>
      <c r="H2657" s="8">
        <f t="shared" si="170"/>
        <v>2317792</v>
      </c>
      <c r="I2657" s="5" t="s">
        <v>13</v>
      </c>
      <c r="J2657" s="5" t="s">
        <v>14</v>
      </c>
      <c r="K2657" s="4">
        <f t="shared" si="168"/>
        <v>45420</v>
      </c>
      <c r="L2657" s="14">
        <f>+VLOOKUP(B2657,'[1]TỔNG HỢP .'!E$2683:M$2724,9,0)</f>
        <v>-2317792</v>
      </c>
      <c r="M2657" s="14">
        <f t="shared" si="169"/>
        <v>0</v>
      </c>
      <c r="N2657" s="4" t="str">
        <f>+VLOOKUP(B2657,'[1]TỔNG HỢP .'!E$2683:M$2724,8,0)</f>
        <v>15.05.2024</v>
      </c>
      <c r="O2657" t="s">
        <v>1436</v>
      </c>
    </row>
    <row r="2658" spans="1:15" customFormat="1" hidden="1" x14ac:dyDescent="0.2">
      <c r="A2658" s="4">
        <v>45372</v>
      </c>
      <c r="B2658" s="5">
        <v>168</v>
      </c>
      <c r="C2658" s="5" t="s">
        <v>1419</v>
      </c>
      <c r="D2658" s="5" t="s">
        <v>1336</v>
      </c>
      <c r="E2658" s="8">
        <v>4075852</v>
      </c>
      <c r="F2658" s="9" t="s">
        <v>1053</v>
      </c>
      <c r="G2658" s="8">
        <v>326068</v>
      </c>
      <c r="H2658" s="8">
        <f t="shared" si="170"/>
        <v>4401920</v>
      </c>
      <c r="I2658" s="5" t="s">
        <v>13</v>
      </c>
      <c r="J2658" s="5" t="s">
        <v>14</v>
      </c>
      <c r="K2658" s="4">
        <f t="shared" si="168"/>
        <v>45420</v>
      </c>
      <c r="L2658" s="14">
        <f>+VLOOKUP(B2658,'[1]TỔNG HỢP .'!E$2683:M$2724,9,0)</f>
        <v>-4401920</v>
      </c>
      <c r="M2658" s="14">
        <f t="shared" si="169"/>
        <v>0</v>
      </c>
      <c r="N2658" s="4" t="str">
        <f>+VLOOKUP(B2658,'[1]TỔNG HỢP .'!E$2683:M$2724,8,0)</f>
        <v>15.05.2024</v>
      </c>
      <c r="O2658" t="s">
        <v>1436</v>
      </c>
    </row>
    <row r="2659" spans="1:15" customFormat="1" hidden="1" x14ac:dyDescent="0.2">
      <c r="A2659" s="4">
        <v>45372</v>
      </c>
      <c r="B2659" s="5">
        <v>169</v>
      </c>
      <c r="C2659" s="5" t="s">
        <v>1419</v>
      </c>
      <c r="D2659" s="5" t="s">
        <v>1306</v>
      </c>
      <c r="E2659" s="8">
        <v>2579220</v>
      </c>
      <c r="F2659" s="9" t="s">
        <v>1053</v>
      </c>
      <c r="G2659" s="8">
        <v>206338</v>
      </c>
      <c r="H2659" s="8">
        <f t="shared" si="170"/>
        <v>2785558</v>
      </c>
      <c r="I2659" s="5" t="s">
        <v>13</v>
      </c>
      <c r="J2659" s="5" t="s">
        <v>14</v>
      </c>
      <c r="K2659" s="4">
        <f t="shared" si="168"/>
        <v>45420</v>
      </c>
      <c r="L2659" s="14">
        <f>+VLOOKUP(B2659,'[1]TỔNG HỢP .'!E$2683:M$2724,9,0)</f>
        <v>-2785558</v>
      </c>
      <c r="M2659" s="14">
        <f t="shared" si="169"/>
        <v>0</v>
      </c>
      <c r="N2659" s="4" t="str">
        <f>+VLOOKUP(B2659,'[1]TỔNG HỢP .'!E$2683:M$2724,8,0)</f>
        <v>15.05.2024</v>
      </c>
      <c r="O2659" t="s">
        <v>1436</v>
      </c>
    </row>
    <row r="2660" spans="1:15" customFormat="1" hidden="1" x14ac:dyDescent="0.2">
      <c r="A2660" s="4">
        <v>45372</v>
      </c>
      <c r="B2660" s="5">
        <v>12849</v>
      </c>
      <c r="C2660" s="5" t="s">
        <v>1380</v>
      </c>
      <c r="D2660" s="5" t="s">
        <v>1320</v>
      </c>
      <c r="E2660" s="8">
        <v>1669372</v>
      </c>
      <c r="F2660" s="9" t="s">
        <v>1053</v>
      </c>
      <c r="G2660" s="8">
        <v>133550</v>
      </c>
      <c r="H2660" s="8">
        <f t="shared" si="170"/>
        <v>1802922</v>
      </c>
      <c r="I2660" s="5" t="s">
        <v>13</v>
      </c>
      <c r="J2660" s="5" t="s">
        <v>14</v>
      </c>
      <c r="K2660" s="4">
        <f t="shared" si="168"/>
        <v>45420</v>
      </c>
      <c r="L2660" s="14">
        <f>+VLOOKUP(B2660,'[1]TỔNG HỢP .'!E$2683:M$2724,9,0)</f>
        <v>-1802922</v>
      </c>
      <c r="M2660" s="14">
        <f t="shared" si="169"/>
        <v>0</v>
      </c>
      <c r="N2660" s="4" t="str">
        <f>+VLOOKUP(B2660,'[1]TỔNG HỢP .'!E$2683:M$2724,8,0)</f>
        <v>15.05.2024</v>
      </c>
      <c r="O2660" t="s">
        <v>1436</v>
      </c>
    </row>
    <row r="2661" spans="1:15" customFormat="1" hidden="1" x14ac:dyDescent="0.2">
      <c r="A2661" s="4">
        <v>45372</v>
      </c>
      <c r="B2661" s="5">
        <v>12873</v>
      </c>
      <c r="C2661" s="5" t="s">
        <v>1380</v>
      </c>
      <c r="D2661" s="5" t="s">
        <v>1320</v>
      </c>
      <c r="E2661" s="8">
        <v>230000</v>
      </c>
      <c r="F2661" s="9" t="s">
        <v>1053</v>
      </c>
      <c r="G2661" s="8">
        <v>18400</v>
      </c>
      <c r="H2661" s="8">
        <f t="shared" si="170"/>
        <v>248400</v>
      </c>
      <c r="I2661" s="5" t="s">
        <v>13</v>
      </c>
      <c r="J2661" s="5" t="s">
        <v>14</v>
      </c>
      <c r="K2661" s="4">
        <f t="shared" si="168"/>
        <v>45420</v>
      </c>
      <c r="L2661" s="14">
        <f>+VLOOKUP(B2661,'[1]TỔNG HỢP .'!E$2683:M$2724,9,0)</f>
        <v>-248400</v>
      </c>
      <c r="M2661" s="14">
        <f t="shared" si="169"/>
        <v>0</v>
      </c>
      <c r="N2661" s="4" t="str">
        <f>+VLOOKUP(B2661,'[1]TỔNG HỢP .'!E$2683:M$2724,8,0)</f>
        <v>15.05.2024</v>
      </c>
      <c r="O2661" t="s">
        <v>1436</v>
      </c>
    </row>
    <row r="2662" spans="1:15" customFormat="1" hidden="1" x14ac:dyDescent="0.2">
      <c r="A2662" s="4">
        <v>45372</v>
      </c>
      <c r="B2662" s="5">
        <v>12874</v>
      </c>
      <c r="C2662" s="5" t="s">
        <v>1380</v>
      </c>
      <c r="D2662" s="5" t="s">
        <v>1312</v>
      </c>
      <c r="E2662" s="8">
        <v>1899372</v>
      </c>
      <c r="F2662" s="9" t="s">
        <v>1053</v>
      </c>
      <c r="G2662" s="8">
        <v>151950</v>
      </c>
      <c r="H2662" s="8">
        <f t="shared" si="170"/>
        <v>2051322</v>
      </c>
      <c r="I2662" s="5" t="s">
        <v>13</v>
      </c>
      <c r="J2662" s="5" t="s">
        <v>14</v>
      </c>
      <c r="K2662" s="4">
        <f t="shared" si="168"/>
        <v>45420</v>
      </c>
      <c r="L2662" s="14">
        <f>+VLOOKUP(B2662,'[1]TỔNG HỢP .'!E$2583:N$2682,10,0)</f>
        <v>-2051322</v>
      </c>
      <c r="M2662" s="14">
        <f t="shared" si="169"/>
        <v>0</v>
      </c>
      <c r="N2662" s="4" t="str">
        <f>+VLOOKUP(B2662,'[1]TỔNG HỢP .'!E$2583:N$2682,8,0)</f>
        <v>05.05.2024</v>
      </c>
      <c r="O2662" t="s">
        <v>1434</v>
      </c>
    </row>
    <row r="2663" spans="1:15" customFormat="1" hidden="1" x14ac:dyDescent="0.2">
      <c r="A2663" s="4">
        <v>45372</v>
      </c>
      <c r="B2663" s="5">
        <v>12876</v>
      </c>
      <c r="C2663" s="5" t="s">
        <v>1380</v>
      </c>
      <c r="D2663" s="5" t="s">
        <v>1312</v>
      </c>
      <c r="E2663" s="8">
        <v>677464</v>
      </c>
      <c r="F2663" s="9" t="s">
        <v>1053</v>
      </c>
      <c r="G2663" s="8">
        <v>54197</v>
      </c>
      <c r="H2663" s="8">
        <f t="shared" si="170"/>
        <v>731661</v>
      </c>
      <c r="I2663" s="5" t="s">
        <v>13</v>
      </c>
      <c r="J2663" s="5" t="s">
        <v>14</v>
      </c>
      <c r="K2663" s="4">
        <f t="shared" si="168"/>
        <v>45420</v>
      </c>
      <c r="L2663" s="14">
        <f>+VLOOKUP(B2663,'[1]TỔNG HỢP .'!E$2583:N$2682,10,0)</f>
        <v>-731661</v>
      </c>
      <c r="M2663" s="14">
        <f t="shared" si="169"/>
        <v>0</v>
      </c>
      <c r="N2663" s="4" t="str">
        <f>+VLOOKUP(B2663,'[1]TỔNG HỢP .'!E$2583:N$2682,8,0)</f>
        <v>05.05.2024</v>
      </c>
      <c r="O2663" t="s">
        <v>1434</v>
      </c>
    </row>
    <row r="2664" spans="1:15" customFormat="1" hidden="1" x14ac:dyDescent="0.2">
      <c r="A2664" s="4">
        <v>45372</v>
      </c>
      <c r="B2664" s="5">
        <v>12878</v>
      </c>
      <c r="C2664" s="5" t="s">
        <v>1380</v>
      </c>
      <c r="D2664" s="5" t="s">
        <v>1311</v>
      </c>
      <c r="E2664" s="8">
        <v>2696424</v>
      </c>
      <c r="F2664" s="9" t="s">
        <v>1053</v>
      </c>
      <c r="G2664" s="8">
        <v>215714</v>
      </c>
      <c r="H2664" s="8">
        <f t="shared" si="170"/>
        <v>2912138</v>
      </c>
      <c r="I2664" s="5" t="s">
        <v>13</v>
      </c>
      <c r="J2664" s="5" t="s">
        <v>14</v>
      </c>
      <c r="K2664" s="4">
        <f t="shared" si="168"/>
        <v>45420</v>
      </c>
      <c r="L2664" s="14">
        <f>+VLOOKUP(B2664,'[1]TỔNG HỢP .'!E$2683:M$2724,9,0)</f>
        <v>-2912138</v>
      </c>
      <c r="M2664" s="14">
        <f t="shared" si="169"/>
        <v>0</v>
      </c>
      <c r="N2664" s="4" t="str">
        <f>+VLOOKUP(B2664,'[1]TỔNG HỢP .'!E$2683:M$2724,8,0)</f>
        <v>15.05.2024</v>
      </c>
      <c r="O2664" t="s">
        <v>1436</v>
      </c>
    </row>
    <row r="2665" spans="1:15" customFormat="1" hidden="1" x14ac:dyDescent="0.2">
      <c r="A2665" s="4">
        <v>45372</v>
      </c>
      <c r="B2665" s="5">
        <v>13353</v>
      </c>
      <c r="C2665" s="5" t="s">
        <v>1380</v>
      </c>
      <c r="D2665" s="5" t="s">
        <v>1420</v>
      </c>
      <c r="E2665" s="8">
        <v>1100300</v>
      </c>
      <c r="F2665" s="9" t="s">
        <v>1053</v>
      </c>
      <c r="G2665" s="8">
        <v>88024</v>
      </c>
      <c r="H2665" s="8">
        <f t="shared" si="170"/>
        <v>1188324</v>
      </c>
      <c r="I2665" s="5" t="s">
        <v>13</v>
      </c>
      <c r="J2665" s="5" t="s">
        <v>14</v>
      </c>
      <c r="K2665" s="4">
        <f t="shared" si="168"/>
        <v>45420</v>
      </c>
      <c r="L2665" s="14">
        <f>+VLOOKUP(B2665,'[1]TỔNG HỢP .'!E$2583:N$2682,10,0)</f>
        <v>-1188324</v>
      </c>
      <c r="M2665" s="14">
        <f t="shared" si="169"/>
        <v>0</v>
      </c>
      <c r="N2665" s="4" t="str">
        <f>+VLOOKUP(B2665,'[1]TỔNG HỢP .'!E$2583:N$2682,8,0)</f>
        <v>05.05.2024</v>
      </c>
      <c r="O2665" t="s">
        <v>1434</v>
      </c>
    </row>
    <row r="2666" spans="1:15" customFormat="1" hidden="1" x14ac:dyDescent="0.2">
      <c r="A2666" s="4">
        <v>45372</v>
      </c>
      <c r="B2666" s="5">
        <v>13358</v>
      </c>
      <c r="C2666" s="5" t="s">
        <v>1380</v>
      </c>
      <c r="D2666" s="5" t="s">
        <v>87</v>
      </c>
      <c r="E2666" s="8">
        <v>1761372</v>
      </c>
      <c r="F2666" s="9" t="s">
        <v>1053</v>
      </c>
      <c r="G2666" s="8">
        <v>140910</v>
      </c>
      <c r="H2666" s="8">
        <f t="shared" si="170"/>
        <v>1902282</v>
      </c>
      <c r="I2666" s="5" t="s">
        <v>13</v>
      </c>
      <c r="J2666" s="5" t="s">
        <v>14</v>
      </c>
      <c r="K2666" s="4">
        <f t="shared" si="168"/>
        <v>45420</v>
      </c>
      <c r="L2666" s="14">
        <f>+VLOOKUP(B2666,'[1]TỔNG HỢP .'!E$2683:M$2724,9,0)</f>
        <v>-1902282</v>
      </c>
      <c r="M2666" s="14">
        <f t="shared" si="169"/>
        <v>0</v>
      </c>
      <c r="N2666" s="4" t="str">
        <f>+VLOOKUP(B2666,'[1]TỔNG HỢP .'!E$2683:M$2724,8,0)</f>
        <v>15.05.2024</v>
      </c>
      <c r="O2666" t="s">
        <v>1436</v>
      </c>
    </row>
    <row r="2667" spans="1:15" customFormat="1" hidden="1" x14ac:dyDescent="0.2">
      <c r="A2667" s="4">
        <v>45372</v>
      </c>
      <c r="B2667" s="5">
        <v>13382</v>
      </c>
      <c r="C2667" s="5" t="s">
        <v>1380</v>
      </c>
      <c r="D2667" s="5" t="s">
        <v>100</v>
      </c>
      <c r="E2667" s="8">
        <v>1468640</v>
      </c>
      <c r="F2667" s="9" t="s">
        <v>1053</v>
      </c>
      <c r="G2667" s="8">
        <v>117491</v>
      </c>
      <c r="H2667" s="8">
        <f t="shared" si="170"/>
        <v>1586131</v>
      </c>
      <c r="I2667" s="5" t="s">
        <v>13</v>
      </c>
      <c r="J2667" s="5" t="s">
        <v>14</v>
      </c>
      <c r="K2667" s="4">
        <f t="shared" si="168"/>
        <v>45420</v>
      </c>
      <c r="L2667" s="14">
        <f>+VLOOKUP(B2667,'[1]TỔNG HỢP .'!E$2683:M$2724,9,0)</f>
        <v>-1586131</v>
      </c>
      <c r="M2667" s="14">
        <f t="shared" si="169"/>
        <v>0</v>
      </c>
      <c r="N2667" s="4" t="str">
        <f>+VLOOKUP(B2667,'[1]TỔNG HỢP .'!E$2683:M$2724,8,0)</f>
        <v>15.05.2024</v>
      </c>
      <c r="O2667" t="s">
        <v>1436</v>
      </c>
    </row>
    <row r="2668" spans="1:15" customFormat="1" hidden="1" x14ac:dyDescent="0.2">
      <c r="A2668" s="4">
        <v>45372</v>
      </c>
      <c r="B2668" s="5">
        <v>13383</v>
      </c>
      <c r="C2668" s="5" t="s">
        <v>1380</v>
      </c>
      <c r="D2668" s="5" t="s">
        <v>21</v>
      </c>
      <c r="E2668" s="8">
        <v>2111420</v>
      </c>
      <c r="F2668" s="9" t="s">
        <v>1053</v>
      </c>
      <c r="G2668" s="8">
        <v>168914</v>
      </c>
      <c r="H2668" s="8">
        <f t="shared" si="170"/>
        <v>2280334</v>
      </c>
      <c r="I2668" s="5" t="s">
        <v>13</v>
      </c>
      <c r="J2668" s="5" t="s">
        <v>14</v>
      </c>
      <c r="K2668" s="4">
        <f t="shared" si="168"/>
        <v>45420</v>
      </c>
      <c r="L2668" s="14">
        <f>+VLOOKUP(B2668,'[1]TỔNG HỢP .'!E$2683:M$2724,9,0)</f>
        <v>-2280334</v>
      </c>
      <c r="M2668" s="14">
        <f t="shared" si="169"/>
        <v>0</v>
      </c>
      <c r="N2668" s="4" t="str">
        <f>+VLOOKUP(B2668,'[1]TỔNG HỢP .'!E$2683:M$2724,8,0)</f>
        <v>15.05.2024</v>
      </c>
      <c r="O2668" t="s">
        <v>1436</v>
      </c>
    </row>
    <row r="2669" spans="1:15" customFormat="1" hidden="1" x14ac:dyDescent="0.2">
      <c r="A2669" s="4">
        <v>45372</v>
      </c>
      <c r="B2669" s="5">
        <v>13384</v>
      </c>
      <c r="C2669" s="5" t="s">
        <v>1380</v>
      </c>
      <c r="D2669" s="5" t="s">
        <v>54</v>
      </c>
      <c r="E2669" s="8">
        <v>999520</v>
      </c>
      <c r="F2669" s="9" t="s">
        <v>1053</v>
      </c>
      <c r="G2669" s="8">
        <v>79962</v>
      </c>
      <c r="H2669" s="8">
        <f t="shared" si="170"/>
        <v>1079482</v>
      </c>
      <c r="I2669" s="5" t="s">
        <v>13</v>
      </c>
      <c r="J2669" s="5" t="s">
        <v>14</v>
      </c>
      <c r="K2669" s="4">
        <f t="shared" si="168"/>
        <v>45420</v>
      </c>
      <c r="L2669" s="14">
        <f>+VLOOKUP(B2669,'[1]TỔNG HỢP .'!E$2683:M$2724,9,0)</f>
        <v>-1079482</v>
      </c>
      <c r="M2669" s="14">
        <f t="shared" si="169"/>
        <v>0</v>
      </c>
      <c r="N2669" s="4" t="str">
        <f>+VLOOKUP(B2669,'[1]TỔNG HỢP .'!E$2683:M$2724,8,0)</f>
        <v>15.05.2024</v>
      </c>
      <c r="O2669" t="s">
        <v>1436</v>
      </c>
    </row>
    <row r="2670" spans="1:15" customFormat="1" hidden="1" x14ac:dyDescent="0.2">
      <c r="A2670" s="4">
        <v>45372</v>
      </c>
      <c r="B2670" s="5">
        <v>13385</v>
      </c>
      <c r="C2670" s="5" t="s">
        <v>1380</v>
      </c>
      <c r="D2670" s="5" t="s">
        <v>32</v>
      </c>
      <c r="E2670" s="8">
        <v>1514640</v>
      </c>
      <c r="F2670" s="9" t="s">
        <v>1053</v>
      </c>
      <c r="G2670" s="8">
        <v>121171</v>
      </c>
      <c r="H2670" s="8">
        <f t="shared" si="170"/>
        <v>1635811</v>
      </c>
      <c r="I2670" s="5" t="s">
        <v>13</v>
      </c>
      <c r="J2670" s="5" t="s">
        <v>14</v>
      </c>
      <c r="K2670" s="4">
        <f t="shared" si="168"/>
        <v>45420</v>
      </c>
      <c r="L2670" s="14">
        <f>+VLOOKUP(B2670,'[1]TỔNG HỢP .'!E$2683:M$2724,9,0)</f>
        <v>-1635811</v>
      </c>
      <c r="M2670" s="14">
        <f t="shared" si="169"/>
        <v>0</v>
      </c>
      <c r="N2670" s="4" t="str">
        <f>+VLOOKUP(B2670,'[1]TỔNG HỢP .'!E$2683:M$2724,8,0)</f>
        <v>15.05.2024</v>
      </c>
      <c r="O2670" t="s">
        <v>1436</v>
      </c>
    </row>
    <row r="2671" spans="1:15" customFormat="1" hidden="1" x14ac:dyDescent="0.2">
      <c r="A2671" s="4">
        <v>45372</v>
      </c>
      <c r="B2671" s="5">
        <v>13386</v>
      </c>
      <c r="C2671" s="5" t="s">
        <v>1380</v>
      </c>
      <c r="D2671" s="5" t="s">
        <v>32</v>
      </c>
      <c r="E2671" s="8">
        <v>1999040</v>
      </c>
      <c r="F2671" s="9" t="s">
        <v>1053</v>
      </c>
      <c r="G2671" s="8">
        <v>159923</v>
      </c>
      <c r="H2671" s="8">
        <f t="shared" si="170"/>
        <v>2158963</v>
      </c>
      <c r="I2671" s="5" t="s">
        <v>13</v>
      </c>
      <c r="J2671" s="5" t="s">
        <v>14</v>
      </c>
      <c r="K2671" s="4">
        <f t="shared" si="168"/>
        <v>45420</v>
      </c>
      <c r="L2671" s="14">
        <f>+VLOOKUP(B2671,'[1]TỔNG HỢP .'!E$2683:M$2724,9,0)</f>
        <v>-2158963</v>
      </c>
      <c r="M2671" s="14">
        <f t="shared" si="169"/>
        <v>0</v>
      </c>
      <c r="N2671" s="4" t="str">
        <f>+VLOOKUP(B2671,'[1]TỔNG HỢP .'!E$2683:M$2724,8,0)</f>
        <v>15.05.2024</v>
      </c>
      <c r="O2671" t="s">
        <v>1436</v>
      </c>
    </row>
    <row r="2672" spans="1:15" customFormat="1" hidden="1" x14ac:dyDescent="0.2">
      <c r="A2672" s="4">
        <v>45372</v>
      </c>
      <c r="B2672" s="5">
        <v>13387</v>
      </c>
      <c r="C2672" s="5" t="s">
        <v>1380</v>
      </c>
      <c r="D2672" s="5" t="s">
        <v>35</v>
      </c>
      <c r="E2672" s="8">
        <v>2341420</v>
      </c>
      <c r="F2672" s="9" t="s">
        <v>1053</v>
      </c>
      <c r="G2672" s="8">
        <v>187314</v>
      </c>
      <c r="H2672" s="8">
        <f t="shared" si="170"/>
        <v>2528734</v>
      </c>
      <c r="I2672" s="5" t="s">
        <v>13</v>
      </c>
      <c r="J2672" s="5" t="s">
        <v>14</v>
      </c>
      <c r="K2672" s="4">
        <f t="shared" si="168"/>
        <v>45420</v>
      </c>
      <c r="L2672" s="14">
        <f>+VLOOKUP(B2672,'[1]TỔNG HỢP .'!E$2683:M$2724,9,0)</f>
        <v>-2528734</v>
      </c>
      <c r="M2672" s="14">
        <f t="shared" si="169"/>
        <v>0</v>
      </c>
      <c r="N2672" s="4" t="str">
        <f>+VLOOKUP(B2672,'[1]TỔNG HỢP .'!E$2683:M$2724,8,0)</f>
        <v>15.05.2024</v>
      </c>
      <c r="O2672" t="s">
        <v>1436</v>
      </c>
    </row>
    <row r="2673" spans="1:15" customFormat="1" hidden="1" x14ac:dyDescent="0.2">
      <c r="A2673" s="4">
        <v>45373</v>
      </c>
      <c r="B2673" s="5">
        <v>170</v>
      </c>
      <c r="C2673" s="5" t="s">
        <v>1419</v>
      </c>
      <c r="D2673" s="5" t="s">
        <v>57</v>
      </c>
      <c r="E2673" s="8">
        <v>3580060</v>
      </c>
      <c r="F2673" s="9" t="s">
        <v>1053</v>
      </c>
      <c r="G2673" s="8">
        <v>286405</v>
      </c>
      <c r="H2673" s="8">
        <f t="shared" si="170"/>
        <v>3866465</v>
      </c>
      <c r="I2673" s="5" t="s">
        <v>13</v>
      </c>
      <c r="J2673" s="5" t="s">
        <v>14</v>
      </c>
      <c r="K2673" s="4">
        <f t="shared" si="168"/>
        <v>45421</v>
      </c>
      <c r="L2673" s="14">
        <f>+VLOOKUP(B2673,'[1]TỔNG HỢP .'!E$2683:M$2724,9,0)</f>
        <v>-3866465</v>
      </c>
      <c r="M2673" s="14">
        <f t="shared" si="169"/>
        <v>0</v>
      </c>
      <c r="N2673" s="4" t="str">
        <f>+VLOOKUP(B2673,'[1]TỔNG HỢP .'!E$2683:M$2724,8,0)</f>
        <v>15.05.2024</v>
      </c>
      <c r="O2673" t="s">
        <v>1436</v>
      </c>
    </row>
    <row r="2674" spans="1:15" customFormat="1" hidden="1" x14ac:dyDescent="0.2">
      <c r="A2674" s="4">
        <v>45373</v>
      </c>
      <c r="B2674" s="5">
        <v>13392</v>
      </c>
      <c r="C2674" s="5" t="s">
        <v>1380</v>
      </c>
      <c r="D2674" s="5" t="s">
        <v>123</v>
      </c>
      <c r="E2674" s="8">
        <v>1514640</v>
      </c>
      <c r="F2674" s="9" t="s">
        <v>1053</v>
      </c>
      <c r="G2674" s="8">
        <v>121171</v>
      </c>
      <c r="H2674" s="8">
        <f t="shared" si="170"/>
        <v>1635811</v>
      </c>
      <c r="I2674" s="5" t="s">
        <v>13</v>
      </c>
      <c r="J2674" s="5" t="s">
        <v>14</v>
      </c>
      <c r="K2674" s="4">
        <f t="shared" si="168"/>
        <v>45421</v>
      </c>
      <c r="L2674" s="14">
        <f>+VLOOKUP(B2674,'[1]TỔNG HỢP .'!E$2683:M$2724,9,0)</f>
        <v>-1635811</v>
      </c>
      <c r="M2674" s="14">
        <f t="shared" si="169"/>
        <v>0</v>
      </c>
      <c r="N2674" s="4" t="str">
        <f>+VLOOKUP(B2674,'[1]TỔNG HỢP .'!E$2683:M$2724,8,0)</f>
        <v>15.05.2024</v>
      </c>
      <c r="O2674" t="s">
        <v>1436</v>
      </c>
    </row>
    <row r="2675" spans="1:15" customFormat="1" hidden="1" x14ac:dyDescent="0.2">
      <c r="A2675" s="4">
        <v>45376</v>
      </c>
      <c r="B2675" s="5">
        <v>13595</v>
      </c>
      <c r="C2675" s="5" t="s">
        <v>1380</v>
      </c>
      <c r="D2675" s="5" t="s">
        <v>90</v>
      </c>
      <c r="E2675" s="8">
        <v>2579220</v>
      </c>
      <c r="F2675" s="9" t="s">
        <v>1053</v>
      </c>
      <c r="G2675" s="8">
        <v>206338</v>
      </c>
      <c r="H2675" s="8">
        <f t="shared" si="170"/>
        <v>2785558</v>
      </c>
      <c r="I2675" s="5" t="s">
        <v>13</v>
      </c>
      <c r="J2675" s="5" t="s">
        <v>14</v>
      </c>
      <c r="K2675" s="4">
        <f t="shared" si="168"/>
        <v>45424</v>
      </c>
      <c r="L2675" s="14">
        <f>+VLOOKUP(B2675,'[1]TỔNG HỢP .'!E$2725:M$2834,9,0)</f>
        <v>-2785558</v>
      </c>
      <c r="M2675" s="14">
        <f t="shared" si="169"/>
        <v>0</v>
      </c>
      <c r="N2675" s="4" t="str">
        <f>+VLOOKUP(B2675,'[1]TỔNG HỢP .'!E$2725:M$2834,8,0)</f>
        <v>05.06.2024</v>
      </c>
      <c r="O2675" t="s">
        <v>1445</v>
      </c>
    </row>
    <row r="2676" spans="1:15" customFormat="1" hidden="1" x14ac:dyDescent="0.2">
      <c r="A2676" s="4">
        <v>45376</v>
      </c>
      <c r="B2676" s="5">
        <v>13648</v>
      </c>
      <c r="C2676" s="5" t="s">
        <v>1380</v>
      </c>
      <c r="D2676" s="5" t="s">
        <v>54</v>
      </c>
      <c r="E2676" s="8">
        <v>1468640</v>
      </c>
      <c r="F2676" s="9" t="s">
        <v>1053</v>
      </c>
      <c r="G2676" s="8">
        <v>117491</v>
      </c>
      <c r="H2676" s="8">
        <f t="shared" si="170"/>
        <v>1586131</v>
      </c>
      <c r="I2676" s="5" t="s">
        <v>13</v>
      </c>
      <c r="J2676" s="5" t="s">
        <v>14</v>
      </c>
      <c r="K2676" s="4">
        <f t="shared" si="168"/>
        <v>45424</v>
      </c>
      <c r="L2676" s="14">
        <f>+VLOOKUP(B2676,'[1]TỔNG HỢP .'!E$2683:M$2724,9,0)</f>
        <v>-1586131</v>
      </c>
      <c r="M2676" s="14">
        <f t="shared" si="169"/>
        <v>0</v>
      </c>
      <c r="N2676" s="4" t="str">
        <f>+VLOOKUP(B2676,'[1]TỔNG HỢP .'!E$2683:M$2724,8,0)</f>
        <v>15.05.2024</v>
      </c>
      <c r="O2676" t="s">
        <v>1436</v>
      </c>
    </row>
    <row r="2677" spans="1:15" customFormat="1" hidden="1" x14ac:dyDescent="0.2">
      <c r="A2677" s="4">
        <v>45376</v>
      </c>
      <c r="B2677" s="5">
        <v>13649</v>
      </c>
      <c r="C2677" s="5" t="s">
        <v>1380</v>
      </c>
      <c r="D2677" s="5" t="s">
        <v>54</v>
      </c>
      <c r="E2677" s="8">
        <v>430732</v>
      </c>
      <c r="F2677" s="9" t="s">
        <v>1053</v>
      </c>
      <c r="G2677" s="8">
        <v>34459</v>
      </c>
      <c r="H2677" s="8">
        <f t="shared" si="170"/>
        <v>465191</v>
      </c>
      <c r="I2677" s="5" t="s">
        <v>13</v>
      </c>
      <c r="J2677" s="5" t="s">
        <v>14</v>
      </c>
      <c r="K2677" s="4">
        <f t="shared" si="168"/>
        <v>45424</v>
      </c>
      <c r="L2677" s="14">
        <f>+VLOOKUP(B2677,'[1]TỔNG HỢP .'!E$2683:M$2724,9,0)</f>
        <v>-465191</v>
      </c>
      <c r="M2677" s="14">
        <f t="shared" si="169"/>
        <v>0</v>
      </c>
      <c r="N2677" s="4" t="str">
        <f>+VLOOKUP(B2677,'[1]TỔNG HỢP .'!E$2683:M$2724,8,0)</f>
        <v>15.05.2024</v>
      </c>
      <c r="O2677" t="s">
        <v>1436</v>
      </c>
    </row>
    <row r="2678" spans="1:15" customFormat="1" hidden="1" x14ac:dyDescent="0.2">
      <c r="A2678" s="4">
        <v>45376</v>
      </c>
      <c r="B2678" s="5">
        <v>13650</v>
      </c>
      <c r="C2678" s="5" t="s">
        <v>1380</v>
      </c>
      <c r="D2678" s="5" t="s">
        <v>32</v>
      </c>
      <c r="E2678" s="8">
        <v>1514640</v>
      </c>
      <c r="F2678" s="9" t="s">
        <v>1053</v>
      </c>
      <c r="G2678" s="8">
        <v>121171</v>
      </c>
      <c r="H2678" s="8">
        <f t="shared" si="170"/>
        <v>1635811</v>
      </c>
      <c r="I2678" s="5" t="s">
        <v>13</v>
      </c>
      <c r="J2678" s="5" t="s">
        <v>14</v>
      </c>
      <c r="K2678" s="4">
        <f t="shared" si="168"/>
        <v>45424</v>
      </c>
      <c r="L2678" s="14">
        <f>+VLOOKUP(B2678,'[1]TỔNG HỢP .'!E$2683:M$2724,9,0)</f>
        <v>-1635811</v>
      </c>
      <c r="M2678" s="14">
        <f t="shared" si="169"/>
        <v>0</v>
      </c>
      <c r="N2678" s="4" t="str">
        <f>+VLOOKUP(B2678,'[1]TỔNG HỢP .'!E$2683:M$2724,8,0)</f>
        <v>15.05.2024</v>
      </c>
      <c r="O2678" t="s">
        <v>1436</v>
      </c>
    </row>
    <row r="2679" spans="1:15" customFormat="1" hidden="1" x14ac:dyDescent="0.2">
      <c r="A2679" s="4">
        <v>45376</v>
      </c>
      <c r="B2679" s="5">
        <v>13651</v>
      </c>
      <c r="C2679" s="5" t="s">
        <v>1380</v>
      </c>
      <c r="D2679" s="5" t="s">
        <v>35</v>
      </c>
      <c r="E2679" s="8">
        <v>2221160</v>
      </c>
      <c r="F2679" s="9" t="s">
        <v>1053</v>
      </c>
      <c r="G2679" s="8">
        <v>177693</v>
      </c>
      <c r="H2679" s="8">
        <f t="shared" si="170"/>
        <v>2398853</v>
      </c>
      <c r="I2679" s="5" t="s">
        <v>13</v>
      </c>
      <c r="J2679" s="5" t="s">
        <v>14</v>
      </c>
      <c r="K2679" s="4">
        <f t="shared" si="168"/>
        <v>45424</v>
      </c>
      <c r="L2679" s="14">
        <f>+VLOOKUP(B2679,'[1]TỔNG HỢP .'!E$2683:M$2724,9,0)</f>
        <v>-2398853</v>
      </c>
      <c r="M2679" s="14">
        <f t="shared" si="169"/>
        <v>0</v>
      </c>
      <c r="N2679" s="4" t="str">
        <f>+VLOOKUP(B2679,'[1]TỔNG HỢP .'!E$2683:M$2724,8,0)</f>
        <v>15.05.2024</v>
      </c>
      <c r="O2679" t="s">
        <v>1436</v>
      </c>
    </row>
    <row r="2680" spans="1:15" customFormat="1" hidden="1" x14ac:dyDescent="0.2">
      <c r="A2680" s="4">
        <v>45376</v>
      </c>
      <c r="B2680" s="5">
        <v>13652</v>
      </c>
      <c r="C2680" s="5" t="s">
        <v>1380</v>
      </c>
      <c r="D2680" s="5" t="s">
        <v>140</v>
      </c>
      <c r="E2680" s="8">
        <v>2579220</v>
      </c>
      <c r="F2680" s="9" t="s">
        <v>1053</v>
      </c>
      <c r="G2680" s="8">
        <v>206338</v>
      </c>
      <c r="H2680" s="8">
        <f t="shared" si="170"/>
        <v>2785558</v>
      </c>
      <c r="I2680" s="5" t="s">
        <v>13</v>
      </c>
      <c r="J2680" s="5" t="s">
        <v>14</v>
      </c>
      <c r="K2680" s="4">
        <f t="shared" si="168"/>
        <v>45424</v>
      </c>
      <c r="L2680" s="14">
        <f>+VLOOKUP(B2680,'[1]TỔNG HỢP .'!E$2683:M$2724,9,0)</f>
        <v>-2785558</v>
      </c>
      <c r="M2680" s="14">
        <f t="shared" si="169"/>
        <v>0</v>
      </c>
      <c r="N2680" s="4" t="str">
        <f>+VLOOKUP(B2680,'[1]TỔNG HỢP .'!E$2683:M$2724,8,0)</f>
        <v>15.05.2024</v>
      </c>
      <c r="O2680" t="s">
        <v>1436</v>
      </c>
    </row>
    <row r="2681" spans="1:15" customFormat="1" hidden="1" x14ac:dyDescent="0.2">
      <c r="A2681" s="4">
        <v>45376</v>
      </c>
      <c r="B2681" s="5">
        <v>13653</v>
      </c>
      <c r="C2681" s="5" t="s">
        <v>1380</v>
      </c>
      <c r="D2681" s="5" t="s">
        <v>1343</v>
      </c>
      <c r="E2681" s="8">
        <v>3224820</v>
      </c>
      <c r="F2681" s="9" t="s">
        <v>1053</v>
      </c>
      <c r="G2681" s="8">
        <v>257986</v>
      </c>
      <c r="H2681" s="8">
        <f t="shared" si="170"/>
        <v>3482806</v>
      </c>
      <c r="I2681" s="5" t="s">
        <v>13</v>
      </c>
      <c r="J2681" s="5" t="s">
        <v>14</v>
      </c>
      <c r="K2681" s="4">
        <f t="shared" si="168"/>
        <v>45424</v>
      </c>
      <c r="L2681" s="14">
        <f>+VLOOKUP(B2681,'[1]TỔNG HỢP .'!E$2683:M$2724,9,0)</f>
        <v>-3482806</v>
      </c>
      <c r="M2681" s="14">
        <f t="shared" si="169"/>
        <v>0</v>
      </c>
      <c r="N2681" s="4" t="str">
        <f>+VLOOKUP(B2681,'[1]TỔNG HỢP .'!E$2683:M$2724,8,0)</f>
        <v>15.05.2024</v>
      </c>
      <c r="O2681" t="s">
        <v>1436</v>
      </c>
    </row>
    <row r="2682" spans="1:15" customFormat="1" hidden="1" x14ac:dyDescent="0.2">
      <c r="A2682" s="4">
        <v>45376</v>
      </c>
      <c r="B2682" s="5">
        <v>13654</v>
      </c>
      <c r="C2682" s="5" t="s">
        <v>1380</v>
      </c>
      <c r="D2682" s="5" t="s">
        <v>38</v>
      </c>
      <c r="E2682" s="8">
        <v>3783120</v>
      </c>
      <c r="F2682" s="9" t="s">
        <v>1053</v>
      </c>
      <c r="G2682" s="8">
        <v>302650</v>
      </c>
      <c r="H2682" s="8">
        <f t="shared" si="170"/>
        <v>4085770</v>
      </c>
      <c r="I2682" s="5" t="s">
        <v>13</v>
      </c>
      <c r="J2682" s="5" t="s">
        <v>14</v>
      </c>
      <c r="K2682" s="4">
        <f t="shared" si="168"/>
        <v>45424</v>
      </c>
      <c r="L2682" s="14">
        <f>+VLOOKUP(B2682,'[1]TỔNG HỢP .'!E$2683:M$2724,9,0)</f>
        <v>-4085770</v>
      </c>
      <c r="M2682" s="14">
        <f t="shared" si="169"/>
        <v>0</v>
      </c>
      <c r="N2682" s="4" t="str">
        <f>+VLOOKUP(B2682,'[1]TỔNG HỢP .'!E$2683:M$2724,8,0)</f>
        <v>15.05.2024</v>
      </c>
      <c r="O2682" t="s">
        <v>1436</v>
      </c>
    </row>
    <row r="2683" spans="1:15" customFormat="1" hidden="1" x14ac:dyDescent="0.2">
      <c r="A2683" s="4">
        <v>45376</v>
      </c>
      <c r="B2683" s="5">
        <v>13655</v>
      </c>
      <c r="C2683" s="5" t="s">
        <v>1380</v>
      </c>
      <c r="D2683" s="5" t="s">
        <v>1344</v>
      </c>
      <c r="E2683" s="8">
        <v>2221160</v>
      </c>
      <c r="F2683" s="9" t="s">
        <v>1053</v>
      </c>
      <c r="G2683" s="8">
        <v>177693</v>
      </c>
      <c r="H2683" s="8">
        <f t="shared" si="170"/>
        <v>2398853</v>
      </c>
      <c r="I2683" s="5" t="s">
        <v>13</v>
      </c>
      <c r="J2683" s="5" t="s">
        <v>14</v>
      </c>
      <c r="K2683" s="4">
        <f t="shared" si="168"/>
        <v>45424</v>
      </c>
      <c r="L2683" s="14">
        <f>+VLOOKUP(B2683,'[1]TỔNG HỢP .'!E$2683:M$2724,9,0)</f>
        <v>-2398853</v>
      </c>
      <c r="M2683" s="14">
        <f t="shared" si="169"/>
        <v>0</v>
      </c>
      <c r="N2683" s="4" t="str">
        <f>+VLOOKUP(B2683,'[1]TỔNG HỢP .'!E$2683:M$2724,8,0)</f>
        <v>15.05.2024</v>
      </c>
      <c r="O2683" t="s">
        <v>1436</v>
      </c>
    </row>
    <row r="2684" spans="1:15" customFormat="1" hidden="1" x14ac:dyDescent="0.2">
      <c r="A2684" s="4">
        <v>45376</v>
      </c>
      <c r="B2684" s="5">
        <v>13656</v>
      </c>
      <c r="C2684" s="5" t="s">
        <v>1380</v>
      </c>
      <c r="D2684" s="5" t="s">
        <v>50</v>
      </c>
      <c r="E2684" s="8">
        <v>2221160</v>
      </c>
      <c r="F2684" s="9" t="s">
        <v>1053</v>
      </c>
      <c r="G2684" s="8">
        <v>177693</v>
      </c>
      <c r="H2684" s="8">
        <f t="shared" si="170"/>
        <v>2398853</v>
      </c>
      <c r="I2684" s="5" t="s">
        <v>13</v>
      </c>
      <c r="J2684" s="5" t="s">
        <v>14</v>
      </c>
      <c r="K2684" s="4">
        <f t="shared" ref="K2684:K2707" si="171">48+A2684</f>
        <v>45424</v>
      </c>
      <c r="L2684" s="14">
        <f>+VLOOKUP(B2684,'[1]TỔNG HỢP .'!E$2683:M$2724,9,0)</f>
        <v>-2398853</v>
      </c>
      <c r="M2684" s="14">
        <f t="shared" ref="M2684:M2707" si="172">+L2684+H2684</f>
        <v>0</v>
      </c>
      <c r="N2684" s="4" t="str">
        <f>+VLOOKUP(B2684,'[1]TỔNG HỢP .'!E$2683:M$2724,8,0)</f>
        <v>15.05.2024</v>
      </c>
      <c r="O2684" t="s">
        <v>1436</v>
      </c>
    </row>
    <row r="2685" spans="1:15" customFormat="1" hidden="1" x14ac:dyDescent="0.2">
      <c r="A2685" s="4">
        <v>45376</v>
      </c>
      <c r="B2685" s="5">
        <v>13657</v>
      </c>
      <c r="C2685" s="5" t="s">
        <v>1380</v>
      </c>
      <c r="D2685" s="5" t="s">
        <v>267</v>
      </c>
      <c r="E2685" s="8">
        <v>2114240</v>
      </c>
      <c r="F2685" s="9" t="s">
        <v>1053</v>
      </c>
      <c r="G2685" s="8">
        <v>169139</v>
      </c>
      <c r="H2685" s="8">
        <f t="shared" si="170"/>
        <v>2283379</v>
      </c>
      <c r="I2685" s="5" t="s">
        <v>13</v>
      </c>
      <c r="J2685" s="5" t="s">
        <v>14</v>
      </c>
      <c r="K2685" s="4">
        <f t="shared" si="171"/>
        <v>45424</v>
      </c>
      <c r="L2685" s="14">
        <f>+VLOOKUP(B2685,'[1]TỔNG HỢP .'!E$2683:M$2724,9,0)</f>
        <v>-2283379</v>
      </c>
      <c r="M2685" s="14">
        <f t="shared" si="172"/>
        <v>0</v>
      </c>
      <c r="N2685" s="4" t="str">
        <f>+VLOOKUP(B2685,'[1]TỔNG HỢP .'!E$2683:M$2724,8,0)</f>
        <v>15.05.2024</v>
      </c>
      <c r="O2685" t="s">
        <v>1436</v>
      </c>
    </row>
    <row r="2686" spans="1:15" customFormat="1" hidden="1" x14ac:dyDescent="0.2">
      <c r="A2686" s="4">
        <v>45376</v>
      </c>
      <c r="B2686" s="5">
        <v>13658</v>
      </c>
      <c r="C2686" s="5" t="s">
        <v>1380</v>
      </c>
      <c r="D2686" s="5" t="s">
        <v>1024</v>
      </c>
      <c r="E2686" s="8">
        <v>3733204</v>
      </c>
      <c r="F2686" s="9" t="s">
        <v>1053</v>
      </c>
      <c r="G2686" s="8">
        <v>298656</v>
      </c>
      <c r="H2686" s="8">
        <f t="shared" ref="H2686:H2707" si="173">+E2686+G2686</f>
        <v>4031860</v>
      </c>
      <c r="I2686" s="5" t="s">
        <v>13</v>
      </c>
      <c r="J2686" s="5" t="s">
        <v>14</v>
      </c>
      <c r="K2686" s="4">
        <f t="shared" si="171"/>
        <v>45424</v>
      </c>
      <c r="L2686" s="14">
        <f>+VLOOKUP(B2686,'[1]TỔNG HỢP .'!E$2683:M$2724,9,0)</f>
        <v>-4031860</v>
      </c>
      <c r="M2686" s="14">
        <f t="shared" si="172"/>
        <v>0</v>
      </c>
      <c r="N2686" s="4" t="str">
        <f>+VLOOKUP(B2686,'[1]TỔNG HỢP .'!E$2683:M$2724,8,0)</f>
        <v>15.05.2024</v>
      </c>
      <c r="O2686" t="s">
        <v>1436</v>
      </c>
    </row>
    <row r="2687" spans="1:15" customFormat="1" hidden="1" x14ac:dyDescent="0.2">
      <c r="A2687" s="4">
        <v>45376</v>
      </c>
      <c r="B2687" s="5">
        <v>13659</v>
      </c>
      <c r="C2687" s="5" t="s">
        <v>1380</v>
      </c>
      <c r="D2687" s="5" t="s">
        <v>1337</v>
      </c>
      <c r="E2687" s="8">
        <v>3331740</v>
      </c>
      <c r="F2687" s="9" t="s">
        <v>1053</v>
      </c>
      <c r="G2687" s="8">
        <v>266539</v>
      </c>
      <c r="H2687" s="8">
        <f t="shared" si="173"/>
        <v>3598279</v>
      </c>
      <c r="I2687" s="5" t="s">
        <v>13</v>
      </c>
      <c r="J2687" s="5" t="s">
        <v>14</v>
      </c>
      <c r="K2687" s="4">
        <f t="shared" si="171"/>
        <v>45424</v>
      </c>
      <c r="L2687" s="14">
        <f>+VLOOKUP(B2687,'[1]TỔNG HỢP .'!E$2683:M$2724,9,0)</f>
        <v>-3598279</v>
      </c>
      <c r="M2687" s="14">
        <f t="shared" si="172"/>
        <v>0</v>
      </c>
      <c r="N2687" s="4" t="str">
        <f>+VLOOKUP(B2687,'[1]TỔNG HỢP .'!E$2683:M$2724,8,0)</f>
        <v>15.05.2024</v>
      </c>
      <c r="O2687" t="s">
        <v>1436</v>
      </c>
    </row>
    <row r="2688" spans="1:15" customFormat="1" hidden="1" x14ac:dyDescent="0.2">
      <c r="A2688" s="4">
        <v>45376</v>
      </c>
      <c r="B2688" s="5">
        <v>13660</v>
      </c>
      <c r="C2688" s="5" t="s">
        <v>1380</v>
      </c>
      <c r="D2688" s="5" t="s">
        <v>1366</v>
      </c>
      <c r="E2688" s="8">
        <v>1913508</v>
      </c>
      <c r="F2688" s="9" t="s">
        <v>1053</v>
      </c>
      <c r="G2688" s="8">
        <v>153081</v>
      </c>
      <c r="H2688" s="8">
        <f t="shared" si="173"/>
        <v>2066589</v>
      </c>
      <c r="I2688" s="5" t="s">
        <v>13</v>
      </c>
      <c r="J2688" s="5" t="s">
        <v>14</v>
      </c>
      <c r="K2688" s="4">
        <f t="shared" si="171"/>
        <v>45424</v>
      </c>
      <c r="L2688" s="14">
        <f>+VLOOKUP(B2688,'[1]TỔNG HỢP .'!E$2683:M$2724,9,0)</f>
        <v>-2066589</v>
      </c>
      <c r="M2688" s="14">
        <f t="shared" si="172"/>
        <v>0</v>
      </c>
      <c r="N2688" s="4" t="str">
        <f>+VLOOKUP(B2688,'[1]TỔNG HỢP .'!E$2683:M$2724,8,0)</f>
        <v>15.05.2024</v>
      </c>
      <c r="O2688" t="s">
        <v>1436</v>
      </c>
    </row>
    <row r="2689" spans="1:15" customFormat="1" hidden="1" x14ac:dyDescent="0.2">
      <c r="A2689" s="4">
        <v>45376</v>
      </c>
      <c r="B2689" s="5">
        <v>13669</v>
      </c>
      <c r="C2689" s="5" t="s">
        <v>1380</v>
      </c>
      <c r="D2689" s="5" t="s">
        <v>18</v>
      </c>
      <c r="E2689" s="8">
        <v>1669372</v>
      </c>
      <c r="F2689" s="9" t="s">
        <v>1053</v>
      </c>
      <c r="G2689" s="8">
        <v>133550</v>
      </c>
      <c r="H2689" s="8">
        <f t="shared" si="173"/>
        <v>1802922</v>
      </c>
      <c r="I2689" s="5" t="s">
        <v>13</v>
      </c>
      <c r="J2689" s="5" t="s">
        <v>14</v>
      </c>
      <c r="K2689" s="4">
        <f t="shared" si="171"/>
        <v>45424</v>
      </c>
      <c r="L2689" s="14">
        <f>+VLOOKUP(B2689,'[1]TỔNG HỢP .'!E$2683:M$2724,9,0)</f>
        <v>-1802922</v>
      </c>
      <c r="M2689" s="14">
        <f t="shared" si="172"/>
        <v>0</v>
      </c>
      <c r="N2689" s="4" t="str">
        <f>+VLOOKUP(B2689,'[1]TỔNG HỢP .'!E$2683:M$2724,8,0)</f>
        <v>15.05.2024</v>
      </c>
      <c r="O2689" t="s">
        <v>1436</v>
      </c>
    </row>
    <row r="2690" spans="1:15" customFormat="1" hidden="1" x14ac:dyDescent="0.2">
      <c r="A2690" s="4">
        <v>45377</v>
      </c>
      <c r="B2690" s="5">
        <v>5472</v>
      </c>
      <c r="C2690" s="5" t="s">
        <v>1385</v>
      </c>
      <c r="D2690" s="5" t="s">
        <v>1421</v>
      </c>
      <c r="E2690" s="8">
        <v>-1077121</v>
      </c>
      <c r="F2690" s="9" t="s">
        <v>1053</v>
      </c>
      <c r="G2690" s="8">
        <v>-86169</v>
      </c>
      <c r="H2690" s="8">
        <f t="shared" si="173"/>
        <v>-1163290</v>
      </c>
      <c r="I2690" s="5" t="s">
        <v>13</v>
      </c>
      <c r="J2690" s="5" t="s">
        <v>14</v>
      </c>
      <c r="K2690" s="4">
        <f t="shared" si="171"/>
        <v>45425</v>
      </c>
      <c r="L2690" s="14">
        <f>+VLOOKUP(B2690,'[1]TỔNG HỢP .'!E$2482:N$2582,10,0)</f>
        <v>1163290</v>
      </c>
      <c r="M2690" s="14">
        <f t="shared" si="172"/>
        <v>0</v>
      </c>
      <c r="N2690" s="4" t="str">
        <f>+VLOOKUP(B2690,'[1]TỔNG HỢP .'!E$2482:N$2582,8,0)</f>
        <v>05.04.2024</v>
      </c>
      <c r="O2690" t="s">
        <v>1427</v>
      </c>
    </row>
    <row r="2691" spans="1:15" customFormat="1" hidden="1" x14ac:dyDescent="0.2">
      <c r="A2691" s="4">
        <v>45377</v>
      </c>
      <c r="B2691" s="5">
        <v>5759</v>
      </c>
      <c r="C2691" s="5" t="s">
        <v>1385</v>
      </c>
      <c r="D2691" s="5" t="s">
        <v>1422</v>
      </c>
      <c r="E2691" s="8">
        <v>-1369410</v>
      </c>
      <c r="F2691" s="9" t="s">
        <v>1053</v>
      </c>
      <c r="G2691" s="8">
        <v>-109553</v>
      </c>
      <c r="H2691" s="8">
        <f t="shared" si="173"/>
        <v>-1478963</v>
      </c>
      <c r="I2691" s="5" t="s">
        <v>13</v>
      </c>
      <c r="J2691" s="5" t="s">
        <v>14</v>
      </c>
      <c r="K2691" s="4">
        <f t="shared" si="171"/>
        <v>45425</v>
      </c>
      <c r="L2691" s="14">
        <f>+VLOOKUP(B2691,'[1]TỔNG HỢP .'!E$2482:N$2582,10,0)</f>
        <v>1478963</v>
      </c>
      <c r="M2691" s="14">
        <f t="shared" si="172"/>
        <v>0</v>
      </c>
      <c r="N2691" s="4" t="str">
        <f>+VLOOKUP(B2691,'[1]TỔNG HỢP .'!E$2482:N$2582,8,0)</f>
        <v>05.04.2024</v>
      </c>
      <c r="O2691" t="s">
        <v>1427</v>
      </c>
    </row>
    <row r="2692" spans="1:15" customFormat="1" hidden="1" x14ac:dyDescent="0.2">
      <c r="A2692" s="4">
        <v>45377</v>
      </c>
      <c r="B2692" s="5">
        <v>5801</v>
      </c>
      <c r="C2692" s="5" t="s">
        <v>1385</v>
      </c>
      <c r="D2692" s="5" t="s">
        <v>1423</v>
      </c>
      <c r="E2692" s="8">
        <v>-302667</v>
      </c>
      <c r="F2692" s="9" t="s">
        <v>1053</v>
      </c>
      <c r="G2692" s="8">
        <v>-24213</v>
      </c>
      <c r="H2692" s="8">
        <f t="shared" si="173"/>
        <v>-326880</v>
      </c>
      <c r="I2692" s="5" t="s">
        <v>13</v>
      </c>
      <c r="J2692" s="5" t="s">
        <v>14</v>
      </c>
      <c r="K2692" s="4">
        <f t="shared" si="171"/>
        <v>45425</v>
      </c>
      <c r="L2692" s="14">
        <f>+VLOOKUP(B2692,'[1]TỔNG HỢP .'!E$2482:N$2582,10,0)</f>
        <v>326880</v>
      </c>
      <c r="M2692" s="14">
        <f t="shared" si="172"/>
        <v>0</v>
      </c>
      <c r="N2692" s="4" t="str">
        <f>+VLOOKUP(B2692,'[1]TỔNG HỢP .'!E$2482:N$2582,8,0)</f>
        <v>05.04.2024</v>
      </c>
      <c r="O2692" t="s">
        <v>1427</v>
      </c>
    </row>
    <row r="2693" spans="1:15" customFormat="1" hidden="1" x14ac:dyDescent="0.2">
      <c r="A2693" s="4">
        <v>45377</v>
      </c>
      <c r="B2693" s="5">
        <v>13678</v>
      </c>
      <c r="C2693" s="5" t="s">
        <v>1380</v>
      </c>
      <c r="D2693" s="5" t="s">
        <v>286</v>
      </c>
      <c r="E2693" s="8">
        <v>2221160</v>
      </c>
      <c r="F2693" s="9" t="s">
        <v>1053</v>
      </c>
      <c r="G2693" s="8">
        <v>177693</v>
      </c>
      <c r="H2693" s="8">
        <f t="shared" si="173"/>
        <v>2398853</v>
      </c>
      <c r="I2693" s="5" t="s">
        <v>13</v>
      </c>
      <c r="J2693" s="5" t="s">
        <v>14</v>
      </c>
      <c r="K2693" s="4">
        <f t="shared" si="171"/>
        <v>45425</v>
      </c>
      <c r="L2693" s="14">
        <f>+VLOOKUP(B2693,'[1]TỔNG HỢP .'!E$2683:M$2724,9,0)</f>
        <v>-2398853</v>
      </c>
      <c r="M2693" s="14">
        <f t="shared" si="172"/>
        <v>0</v>
      </c>
      <c r="N2693" s="4" t="str">
        <f>+VLOOKUP(B2693,'[1]TỔNG HỢP .'!E$2683:M$2724,8,0)</f>
        <v>15.05.2024</v>
      </c>
      <c r="O2693" t="s">
        <v>1436</v>
      </c>
    </row>
    <row r="2694" spans="1:15" customFormat="1" hidden="1" x14ac:dyDescent="0.2">
      <c r="A2694" s="4">
        <v>45377</v>
      </c>
      <c r="B2694" s="5">
        <v>13684</v>
      </c>
      <c r="C2694" s="5" t="s">
        <v>1380</v>
      </c>
      <c r="D2694" s="5" t="s">
        <v>74</v>
      </c>
      <c r="E2694" s="8">
        <v>1761372</v>
      </c>
      <c r="F2694" s="9" t="s">
        <v>1053</v>
      </c>
      <c r="G2694" s="8">
        <v>140910</v>
      </c>
      <c r="H2694" s="8">
        <f t="shared" si="173"/>
        <v>1902282</v>
      </c>
      <c r="I2694" s="5" t="s">
        <v>13</v>
      </c>
      <c r="J2694" s="5" t="s">
        <v>14</v>
      </c>
      <c r="K2694" s="4">
        <f t="shared" si="171"/>
        <v>45425</v>
      </c>
      <c r="L2694" s="14">
        <f>+VLOOKUP(B2694,'[1]TỔNG HỢP .'!E$2683:M$2724,9,0)</f>
        <v>-1902282</v>
      </c>
      <c r="M2694" s="14">
        <f t="shared" si="172"/>
        <v>0</v>
      </c>
      <c r="N2694" s="4" t="str">
        <f>+VLOOKUP(B2694,'[1]TỔNG HỢP .'!E$2683:M$2724,8,0)</f>
        <v>15.05.2024</v>
      </c>
      <c r="O2694" t="s">
        <v>1436</v>
      </c>
    </row>
    <row r="2695" spans="1:15" customFormat="1" hidden="1" x14ac:dyDescent="0.2">
      <c r="A2695" s="4">
        <v>45377</v>
      </c>
      <c r="B2695" s="5">
        <v>13685</v>
      </c>
      <c r="C2695" s="5" t="s">
        <v>1380</v>
      </c>
      <c r="D2695" s="5" t="s">
        <v>180</v>
      </c>
      <c r="E2695" s="8">
        <v>1003660</v>
      </c>
      <c r="F2695" s="9" t="s">
        <v>1053</v>
      </c>
      <c r="G2695" s="8">
        <v>80293</v>
      </c>
      <c r="H2695" s="8">
        <f t="shared" si="173"/>
        <v>1083953</v>
      </c>
      <c r="I2695" s="5" t="s">
        <v>13</v>
      </c>
      <c r="J2695" s="5" t="s">
        <v>14</v>
      </c>
      <c r="K2695" s="4">
        <f t="shared" si="171"/>
        <v>45425</v>
      </c>
      <c r="L2695" s="14">
        <f>+VLOOKUP(B2695,'[1]TỔNG HỢP .'!E$2683:M$2724,9,0)</f>
        <v>-1083953</v>
      </c>
      <c r="M2695" s="14">
        <f t="shared" si="172"/>
        <v>0</v>
      </c>
      <c r="N2695" s="4" t="str">
        <f>+VLOOKUP(B2695,'[1]TỔNG HỢP .'!E$2683:M$2724,8,0)</f>
        <v>15.05.2024</v>
      </c>
      <c r="O2695" t="s">
        <v>1436</v>
      </c>
    </row>
    <row r="2696" spans="1:15" customFormat="1" hidden="1" x14ac:dyDescent="0.2">
      <c r="A2696" s="4">
        <v>45377</v>
      </c>
      <c r="B2696" s="5">
        <v>13689</v>
      </c>
      <c r="C2696" s="5" t="s">
        <v>1380</v>
      </c>
      <c r="D2696" s="5" t="s">
        <v>1025</v>
      </c>
      <c r="E2696" s="8">
        <v>1468640</v>
      </c>
      <c r="F2696" s="9" t="s">
        <v>1053</v>
      </c>
      <c r="G2696" s="8">
        <v>117491</v>
      </c>
      <c r="H2696" s="8">
        <f t="shared" si="173"/>
        <v>1586131</v>
      </c>
      <c r="I2696" s="5" t="s">
        <v>13</v>
      </c>
      <c r="J2696" s="5" t="s">
        <v>14</v>
      </c>
      <c r="K2696" s="4">
        <f t="shared" si="171"/>
        <v>45425</v>
      </c>
      <c r="L2696" s="14">
        <f>+VLOOKUP(B2696,'[1]TỔNG HỢP .'!E$2683:M$2724,9,0)</f>
        <v>-1586131</v>
      </c>
      <c r="M2696" s="14">
        <f t="shared" si="172"/>
        <v>0</v>
      </c>
      <c r="N2696" s="4" t="str">
        <f>+VLOOKUP(B2696,'[1]TỔNG HỢP .'!E$2683:M$2724,8,0)</f>
        <v>15.05.2024</v>
      </c>
      <c r="O2696" t="s">
        <v>1436</v>
      </c>
    </row>
    <row r="2697" spans="1:15" customFormat="1" hidden="1" x14ac:dyDescent="0.2">
      <c r="A2697" s="4">
        <v>45377</v>
      </c>
      <c r="B2697" s="5">
        <v>13690</v>
      </c>
      <c r="C2697" s="5" t="s">
        <v>1380</v>
      </c>
      <c r="D2697" s="5" t="s">
        <v>69</v>
      </c>
      <c r="E2697" s="8">
        <v>1110580</v>
      </c>
      <c r="F2697" s="9" t="s">
        <v>1053</v>
      </c>
      <c r="G2697" s="8">
        <v>88846</v>
      </c>
      <c r="H2697" s="8">
        <f t="shared" si="173"/>
        <v>1199426</v>
      </c>
      <c r="I2697" s="5" t="s">
        <v>13</v>
      </c>
      <c r="J2697" s="5" t="s">
        <v>14</v>
      </c>
      <c r="K2697" s="4">
        <f t="shared" si="171"/>
        <v>45425</v>
      </c>
      <c r="L2697" s="14">
        <f>+VLOOKUP(B2697,'[1]TỔNG HỢP .'!E$2683:M$2724,9,0)</f>
        <v>-1199426</v>
      </c>
      <c r="M2697" s="14">
        <f t="shared" si="172"/>
        <v>0</v>
      </c>
      <c r="N2697" s="4" t="str">
        <f>+VLOOKUP(B2697,'[1]TỔNG HỢP .'!E$2683:M$2724,8,0)</f>
        <v>15.05.2024</v>
      </c>
      <c r="O2697" t="s">
        <v>1436</v>
      </c>
    </row>
    <row r="2698" spans="1:15" customFormat="1" hidden="1" x14ac:dyDescent="0.2">
      <c r="A2698" s="4">
        <v>45377</v>
      </c>
      <c r="B2698" s="5">
        <v>13732</v>
      </c>
      <c r="C2698" s="5" t="s">
        <v>1380</v>
      </c>
      <c r="D2698" s="5" t="s">
        <v>1336</v>
      </c>
      <c r="E2698" s="8">
        <v>2100104</v>
      </c>
      <c r="F2698" s="9" t="s">
        <v>1053</v>
      </c>
      <c r="G2698" s="8">
        <v>168008</v>
      </c>
      <c r="H2698" s="8">
        <f t="shared" si="173"/>
        <v>2268112</v>
      </c>
      <c r="I2698" s="5" t="s">
        <v>13</v>
      </c>
      <c r="J2698" s="5" t="s">
        <v>14</v>
      </c>
      <c r="K2698" s="4">
        <f t="shared" si="171"/>
        <v>45425</v>
      </c>
      <c r="L2698" s="14">
        <f>+VLOOKUP(B2698,'[1]TỔNG HỢP .'!E$2683:M$2724,9,0)</f>
        <v>-2268112</v>
      </c>
      <c r="M2698" s="14">
        <f t="shared" si="172"/>
        <v>0</v>
      </c>
      <c r="N2698" s="4" t="str">
        <f>+VLOOKUP(B2698,'[1]TỔNG HỢP .'!E$2683:M$2724,8,0)</f>
        <v>15.05.2024</v>
      </c>
      <c r="O2698" t="s">
        <v>1436</v>
      </c>
    </row>
    <row r="2699" spans="1:15" customFormat="1" hidden="1" x14ac:dyDescent="0.2">
      <c r="A2699" s="4">
        <v>45378</v>
      </c>
      <c r="B2699" s="5">
        <v>6270</v>
      </c>
      <c r="C2699" s="5" t="s">
        <v>1385</v>
      </c>
      <c r="D2699" s="5" t="s">
        <v>1424</v>
      </c>
      <c r="E2699" s="8">
        <v>-1056520</v>
      </c>
      <c r="F2699" s="9" t="s">
        <v>1053</v>
      </c>
      <c r="G2699" s="8">
        <v>-84522</v>
      </c>
      <c r="H2699" s="8">
        <f t="shared" si="173"/>
        <v>-1141042</v>
      </c>
      <c r="I2699" s="5" t="s">
        <v>13</v>
      </c>
      <c r="J2699" s="5" t="s">
        <v>14</v>
      </c>
      <c r="K2699" s="4">
        <f t="shared" si="171"/>
        <v>45426</v>
      </c>
      <c r="L2699" s="14">
        <f>+VLOOKUP(B2699,'[1]TỔNG HỢP .'!E$2482:N$2582,10,0)</f>
        <v>1141042</v>
      </c>
      <c r="M2699" s="14">
        <f t="shared" si="172"/>
        <v>0</v>
      </c>
      <c r="N2699" s="4" t="str">
        <f>+VLOOKUP(B2699,'[1]TỔNG HỢP .'!E$2482:N$2582,8,0)</f>
        <v>05.04.2024</v>
      </c>
      <c r="O2699" t="s">
        <v>1427</v>
      </c>
    </row>
    <row r="2700" spans="1:15" customFormat="1" hidden="1" x14ac:dyDescent="0.2">
      <c r="A2700" s="4">
        <v>45378</v>
      </c>
      <c r="B2700" s="5">
        <v>13745</v>
      </c>
      <c r="C2700" s="5" t="s">
        <v>1380</v>
      </c>
      <c r="D2700" s="5" t="s">
        <v>188</v>
      </c>
      <c r="E2700" s="8">
        <v>2423212</v>
      </c>
      <c r="F2700" s="9" t="s">
        <v>1053</v>
      </c>
      <c r="G2700" s="8">
        <v>193857</v>
      </c>
      <c r="H2700" s="8">
        <f t="shared" si="173"/>
        <v>2617069</v>
      </c>
      <c r="I2700" s="5" t="s">
        <v>13</v>
      </c>
      <c r="J2700" s="5" t="s">
        <v>14</v>
      </c>
      <c r="K2700" s="4">
        <f t="shared" si="171"/>
        <v>45426</v>
      </c>
      <c r="L2700" s="14">
        <f>+VLOOKUP(B2700,'[1]TỔNG HỢP .'!E$2683:M$2724,9,0)</f>
        <v>-2617069</v>
      </c>
      <c r="M2700" s="14">
        <f t="shared" si="172"/>
        <v>0</v>
      </c>
      <c r="N2700" s="4" t="str">
        <f>+VLOOKUP(B2700,'[1]TỔNG HỢP .'!E$2683:M$2724,8,0)</f>
        <v>15.05.2024</v>
      </c>
      <c r="O2700" t="s">
        <v>1436</v>
      </c>
    </row>
    <row r="2701" spans="1:15" customFormat="1" hidden="1" x14ac:dyDescent="0.2">
      <c r="A2701" s="4">
        <v>45378</v>
      </c>
      <c r="B2701" s="5">
        <v>13747</v>
      </c>
      <c r="C2701" s="5" t="s">
        <v>1380</v>
      </c>
      <c r="D2701" s="5" t="s">
        <v>80</v>
      </c>
      <c r="E2701" s="8">
        <v>1110580</v>
      </c>
      <c r="F2701" s="9" t="s">
        <v>1053</v>
      </c>
      <c r="G2701" s="8">
        <v>88846</v>
      </c>
      <c r="H2701" s="8">
        <f t="shared" si="173"/>
        <v>1199426</v>
      </c>
      <c r="I2701" s="5" t="s">
        <v>13</v>
      </c>
      <c r="J2701" s="5" t="s">
        <v>14</v>
      </c>
      <c r="K2701" s="4">
        <f t="shared" si="171"/>
        <v>45426</v>
      </c>
      <c r="L2701" s="14">
        <f>+VLOOKUP(B2701,'[1]TỔNG HỢP .'!E$2683:M$2724,9,0)</f>
        <v>-1199426</v>
      </c>
      <c r="M2701" s="14">
        <f t="shared" si="172"/>
        <v>0</v>
      </c>
      <c r="N2701" s="4" t="str">
        <f>+VLOOKUP(B2701,'[1]TỔNG HỢP .'!E$2683:M$2724,8,0)</f>
        <v>15.05.2024</v>
      </c>
      <c r="O2701" t="s">
        <v>1436</v>
      </c>
    </row>
    <row r="2702" spans="1:15" customFormat="1" hidden="1" x14ac:dyDescent="0.2">
      <c r="A2702" s="4">
        <v>45379</v>
      </c>
      <c r="B2702" s="5">
        <v>13614</v>
      </c>
      <c r="C2702" s="5" t="s">
        <v>1390</v>
      </c>
      <c r="D2702" s="5" t="s">
        <v>1425</v>
      </c>
      <c r="E2702" s="8">
        <v>-7631025</v>
      </c>
      <c r="F2702" s="9" t="s">
        <v>1053</v>
      </c>
      <c r="G2702" s="8">
        <v>-610482</v>
      </c>
      <c r="H2702" s="8">
        <f t="shared" si="173"/>
        <v>-8241507</v>
      </c>
      <c r="I2702" s="5" t="s">
        <v>13</v>
      </c>
      <c r="J2702" s="5" t="s">
        <v>14</v>
      </c>
      <c r="K2702" s="4">
        <f t="shared" si="171"/>
        <v>45427</v>
      </c>
      <c r="L2702" s="14">
        <f>+VLOOKUP(B2702,'[1]TỔNG HỢP .'!E$2482:N$2582,10,0)</f>
        <v>8241507</v>
      </c>
      <c r="M2702" s="14">
        <f t="shared" si="172"/>
        <v>0</v>
      </c>
      <c r="N2702" s="4" t="str">
        <f>+VLOOKUP(B2702,'[1]TỔNG HỢP .'!E$2482:N$2582,8,0)</f>
        <v>05.04.2024</v>
      </c>
      <c r="O2702" t="s">
        <v>1427</v>
      </c>
    </row>
    <row r="2703" spans="1:15" customFormat="1" hidden="1" x14ac:dyDescent="0.2">
      <c r="A2703" s="4">
        <v>45379</v>
      </c>
      <c r="B2703" s="5">
        <v>15249</v>
      </c>
      <c r="C2703" s="5" t="s">
        <v>1390</v>
      </c>
      <c r="D2703" s="5" t="s">
        <v>1426</v>
      </c>
      <c r="E2703" s="8">
        <v>-29252263</v>
      </c>
      <c r="F2703" s="9" t="s">
        <v>1053</v>
      </c>
      <c r="G2703" s="8">
        <v>-2340181</v>
      </c>
      <c r="H2703" s="8">
        <f t="shared" si="173"/>
        <v>-31592444</v>
      </c>
      <c r="I2703" s="5" t="s">
        <v>13</v>
      </c>
      <c r="J2703" s="5" t="s">
        <v>14</v>
      </c>
      <c r="K2703" s="4">
        <f t="shared" si="171"/>
        <v>45427</v>
      </c>
      <c r="L2703" s="14">
        <f>+VLOOKUP(B2703,'[1]TỔNG HỢP .'!E$2482:N$2582,10,0)</f>
        <v>31592444</v>
      </c>
      <c r="M2703" s="14">
        <f t="shared" si="172"/>
        <v>0</v>
      </c>
      <c r="N2703" s="4" t="str">
        <f>+VLOOKUP(B2703,'[1]TỔNG HỢP .'!E$2482:N$2582,8,0)</f>
        <v>05.04.2024</v>
      </c>
      <c r="O2703" t="s">
        <v>1427</v>
      </c>
    </row>
    <row r="2704" spans="1:15" customFormat="1" hidden="1" x14ac:dyDescent="0.2">
      <c r="A2704" s="4">
        <v>45379</v>
      </c>
      <c r="B2704" s="5">
        <v>16212</v>
      </c>
      <c r="C2704" s="5" t="s">
        <v>1390</v>
      </c>
      <c r="D2704" s="5" t="s">
        <v>1426</v>
      </c>
      <c r="E2704" s="8">
        <v>-6359188</v>
      </c>
      <c r="F2704" s="9" t="s">
        <v>1053</v>
      </c>
      <c r="G2704" s="8">
        <v>-508735</v>
      </c>
      <c r="H2704" s="8">
        <f t="shared" si="173"/>
        <v>-6867923</v>
      </c>
      <c r="I2704" s="5" t="s">
        <v>13</v>
      </c>
      <c r="J2704" s="5" t="s">
        <v>14</v>
      </c>
      <c r="K2704" s="4">
        <f t="shared" si="171"/>
        <v>45427</v>
      </c>
      <c r="L2704" s="14">
        <f>+VLOOKUP(B2704,'[1]TỔNG HỢP .'!E$2482:N$2582,10,0)</f>
        <v>6867923</v>
      </c>
      <c r="M2704" s="14">
        <f t="shared" si="172"/>
        <v>0</v>
      </c>
      <c r="N2704" s="4" t="str">
        <f>+VLOOKUP(B2704,'[1]TỔNG HỢP .'!E$2482:N$2582,8,0)</f>
        <v>05.04.2024</v>
      </c>
      <c r="O2704" t="s">
        <v>1427</v>
      </c>
    </row>
    <row r="2705" spans="1:15" customFormat="1" hidden="1" x14ac:dyDescent="0.2">
      <c r="A2705" s="4">
        <v>45379</v>
      </c>
      <c r="B2705" s="5">
        <v>14654</v>
      </c>
      <c r="C2705" s="5" t="s">
        <v>1380</v>
      </c>
      <c r="D2705" s="5" t="s">
        <v>100</v>
      </c>
      <c r="E2705" s="8">
        <v>1468640</v>
      </c>
      <c r="F2705" s="9" t="s">
        <v>1053</v>
      </c>
      <c r="G2705" s="8">
        <v>117491</v>
      </c>
      <c r="H2705" s="8">
        <f t="shared" si="173"/>
        <v>1586131</v>
      </c>
      <c r="I2705" s="5" t="s">
        <v>13</v>
      </c>
      <c r="J2705" s="5" t="s">
        <v>14</v>
      </c>
      <c r="K2705" s="4">
        <f t="shared" si="171"/>
        <v>45427</v>
      </c>
      <c r="L2705" s="14">
        <f>+VLOOKUP(B2705,'[1]TỔNG HỢP .'!E$2683:M$2724,9,0)</f>
        <v>-1586131</v>
      </c>
      <c r="M2705" s="14">
        <f t="shared" si="172"/>
        <v>0</v>
      </c>
      <c r="N2705" s="4" t="str">
        <f>+VLOOKUP(B2705,'[1]TỔNG HỢP .'!E$2683:M$2724,8,0)</f>
        <v>15.05.2024</v>
      </c>
      <c r="O2705" t="s">
        <v>1436</v>
      </c>
    </row>
    <row r="2706" spans="1:15" customFormat="1" hidden="1" x14ac:dyDescent="0.2">
      <c r="A2706" s="4">
        <v>45379</v>
      </c>
      <c r="B2706" s="5">
        <v>14655</v>
      </c>
      <c r="C2706" s="5" t="s">
        <v>1380</v>
      </c>
      <c r="D2706" s="5" t="s">
        <v>54</v>
      </c>
      <c r="E2706" s="8">
        <v>2579220</v>
      </c>
      <c r="F2706" s="9" t="s">
        <v>1053</v>
      </c>
      <c r="G2706" s="8">
        <v>206338</v>
      </c>
      <c r="H2706" s="8">
        <f t="shared" si="173"/>
        <v>2785558</v>
      </c>
      <c r="I2706" s="5" t="s">
        <v>13</v>
      </c>
      <c r="J2706" s="5" t="s">
        <v>14</v>
      </c>
      <c r="K2706" s="4">
        <f t="shared" si="171"/>
        <v>45427</v>
      </c>
      <c r="L2706" s="14">
        <f>+VLOOKUP(B2706,'[1]TỔNG HỢP .'!E$2683:M$2724,9,0)</f>
        <v>-2785558</v>
      </c>
      <c r="M2706" s="14">
        <f t="shared" si="172"/>
        <v>0</v>
      </c>
      <c r="N2706" s="4" t="str">
        <f>+VLOOKUP(B2706,'[1]TỔNG HỢP .'!E$2683:M$2724,8,0)</f>
        <v>15.05.2024</v>
      </c>
      <c r="O2706" t="s">
        <v>1436</v>
      </c>
    </row>
    <row r="2707" spans="1:15" customFormat="1" hidden="1" x14ac:dyDescent="0.2">
      <c r="A2707" s="4">
        <v>45380</v>
      </c>
      <c r="B2707" s="5">
        <v>14694</v>
      </c>
      <c r="C2707" s="5" t="s">
        <v>1380</v>
      </c>
      <c r="D2707" s="5" t="s">
        <v>131</v>
      </c>
      <c r="E2707" s="8">
        <v>2579220</v>
      </c>
      <c r="F2707" s="9" t="s">
        <v>1053</v>
      </c>
      <c r="G2707" s="8">
        <v>206338</v>
      </c>
      <c r="H2707" s="8">
        <f t="shared" si="173"/>
        <v>2785558</v>
      </c>
      <c r="I2707" s="5" t="s">
        <v>13</v>
      </c>
      <c r="J2707" s="5" t="s">
        <v>14</v>
      </c>
      <c r="K2707" s="4">
        <f t="shared" si="171"/>
        <v>45428</v>
      </c>
      <c r="L2707" s="14">
        <f>+VLOOKUP(B2707,'[1]TỔNG HỢP .'!E$2683:M$2724,9,0)</f>
        <v>-2785558</v>
      </c>
      <c r="M2707" s="14">
        <f t="shared" si="172"/>
        <v>0</v>
      </c>
      <c r="N2707" s="4" t="str">
        <f>+VLOOKUP(B2707,'[1]TỔNG HỢP .'!E$2683:M$2724,8,0)</f>
        <v>15.05.2024</v>
      </c>
      <c r="O2707" t="s">
        <v>1436</v>
      </c>
    </row>
    <row r="2708" spans="1:15" customFormat="1" hidden="1" x14ac:dyDescent="0.2">
      <c r="A2708" s="4">
        <v>45383</v>
      </c>
      <c r="B2708" s="5">
        <v>14833</v>
      </c>
      <c r="C2708" s="5" t="s">
        <v>1380</v>
      </c>
      <c r="D2708" s="5" t="s">
        <v>1305</v>
      </c>
      <c r="E2708" s="8">
        <v>1744640</v>
      </c>
      <c r="F2708" s="9" t="s">
        <v>1053</v>
      </c>
      <c r="G2708" s="8">
        <v>139571</v>
      </c>
      <c r="H2708" s="8">
        <f>+E2708+G2708</f>
        <v>1884211</v>
      </c>
      <c r="I2708" s="5" t="s">
        <v>13</v>
      </c>
      <c r="J2708" s="5" t="s">
        <v>14</v>
      </c>
      <c r="K2708" s="4">
        <f t="shared" ref="K2708:K2771" si="174">48+A2708</f>
        <v>45431</v>
      </c>
      <c r="L2708" s="14">
        <f>+VLOOKUP(B2708,'[1]TỔNG HỢP .'!E$2725:M$2834,9,0)</f>
        <v>-1884211</v>
      </c>
      <c r="M2708" s="14">
        <f t="shared" ref="M2708:M2771" si="175">+L2708+H2708</f>
        <v>0</v>
      </c>
      <c r="N2708" s="4" t="str">
        <f>+VLOOKUP(B2708,'[1]TỔNG HỢP .'!E$2725:M$2834,8,0)</f>
        <v>05.06.2024</v>
      </c>
      <c r="O2708" t="s">
        <v>1445</v>
      </c>
    </row>
    <row r="2709" spans="1:15" customFormat="1" hidden="1" x14ac:dyDescent="0.2">
      <c r="A2709" s="4">
        <v>45383</v>
      </c>
      <c r="B2709" s="5">
        <v>14834</v>
      </c>
      <c r="C2709" s="5" t="s">
        <v>1380</v>
      </c>
      <c r="D2709" s="5" t="s">
        <v>1305</v>
      </c>
      <c r="E2709" s="8">
        <v>1110580</v>
      </c>
      <c r="F2709" s="9" t="s">
        <v>1053</v>
      </c>
      <c r="G2709" s="8">
        <v>88846</v>
      </c>
      <c r="H2709" s="8">
        <f t="shared" ref="H2709:H2772" si="176">+E2709+G2709</f>
        <v>1199426</v>
      </c>
      <c r="I2709" s="5" t="s">
        <v>13</v>
      </c>
      <c r="J2709" s="5" t="s">
        <v>14</v>
      </c>
      <c r="K2709" s="4">
        <f t="shared" si="174"/>
        <v>45431</v>
      </c>
      <c r="L2709" s="14">
        <f>+VLOOKUP(B2709,'[1]TỔNG HỢP .'!E$2725:M$2834,9,0)</f>
        <v>-1199426</v>
      </c>
      <c r="M2709" s="14">
        <f t="shared" si="175"/>
        <v>0</v>
      </c>
      <c r="N2709" s="4" t="str">
        <f>+VLOOKUP(B2709,'[1]TỔNG HỢP .'!E$2725:M$2834,8,0)</f>
        <v>05.06.2024</v>
      </c>
      <c r="O2709" t="s">
        <v>1445</v>
      </c>
    </row>
    <row r="2710" spans="1:15" customFormat="1" hidden="1" x14ac:dyDescent="0.2">
      <c r="A2710" s="4">
        <v>45383</v>
      </c>
      <c r="B2710" s="5">
        <v>14835</v>
      </c>
      <c r="C2710" s="5" t="s">
        <v>1380</v>
      </c>
      <c r="D2710" s="5" t="s">
        <v>1306</v>
      </c>
      <c r="E2710" s="8">
        <v>1972044</v>
      </c>
      <c r="F2710" s="9" t="s">
        <v>1053</v>
      </c>
      <c r="G2710" s="8">
        <v>157764</v>
      </c>
      <c r="H2710" s="8">
        <f t="shared" si="176"/>
        <v>2129808</v>
      </c>
      <c r="I2710" s="5" t="s">
        <v>13</v>
      </c>
      <c r="J2710" s="5" t="s">
        <v>14</v>
      </c>
      <c r="K2710" s="4">
        <f t="shared" si="174"/>
        <v>45431</v>
      </c>
      <c r="L2710" s="14">
        <f>+VLOOKUP(B2710,'[1]TỔNG HỢP .'!E$2725:M$2834,9,0)</f>
        <v>-2129808</v>
      </c>
      <c r="M2710" s="14">
        <f t="shared" si="175"/>
        <v>0</v>
      </c>
      <c r="N2710" s="4" t="str">
        <f>+VLOOKUP(B2710,'[1]TỔNG HỢP .'!E$2725:M$2834,8,0)</f>
        <v>05.06.2024</v>
      </c>
      <c r="O2710" t="s">
        <v>1445</v>
      </c>
    </row>
    <row r="2711" spans="1:15" customFormat="1" hidden="1" x14ac:dyDescent="0.2">
      <c r="A2711" s="4">
        <v>45383</v>
      </c>
      <c r="B2711" s="5">
        <v>14847</v>
      </c>
      <c r="C2711" s="5" t="s">
        <v>1380</v>
      </c>
      <c r="D2711" s="5" t="s">
        <v>229</v>
      </c>
      <c r="E2711" s="8">
        <v>4047860</v>
      </c>
      <c r="F2711" s="9" t="s">
        <v>1053</v>
      </c>
      <c r="G2711" s="8">
        <v>323829</v>
      </c>
      <c r="H2711" s="8">
        <f t="shared" si="176"/>
        <v>4371689</v>
      </c>
      <c r="I2711" s="5" t="s">
        <v>13</v>
      </c>
      <c r="J2711" s="5" t="s">
        <v>14</v>
      </c>
      <c r="K2711" s="4">
        <f t="shared" si="174"/>
        <v>45431</v>
      </c>
      <c r="L2711" s="14">
        <f>+VLOOKUP(B2711,'[1]TỔNG HỢP .'!E$2725:M$2834,9,0)</f>
        <v>-4371689</v>
      </c>
      <c r="M2711" s="14">
        <f t="shared" si="175"/>
        <v>0</v>
      </c>
      <c r="N2711" s="4" t="str">
        <f>+VLOOKUP(B2711,'[1]TỔNG HỢP .'!E$2725:M$2834,8,0)</f>
        <v>05.06.2024</v>
      </c>
      <c r="O2711" t="s">
        <v>1445</v>
      </c>
    </row>
    <row r="2712" spans="1:15" customFormat="1" hidden="1" x14ac:dyDescent="0.2">
      <c r="A2712" s="4">
        <v>45383</v>
      </c>
      <c r="B2712" s="5">
        <v>14848</v>
      </c>
      <c r="C2712" s="5" t="s">
        <v>1380</v>
      </c>
      <c r="D2712" s="5" t="s">
        <v>87</v>
      </c>
      <c r="E2712" s="8">
        <v>1111900</v>
      </c>
      <c r="F2712" s="9" t="s">
        <v>1053</v>
      </c>
      <c r="G2712" s="8">
        <v>88952</v>
      </c>
      <c r="H2712" s="8">
        <f t="shared" si="176"/>
        <v>1200852</v>
      </c>
      <c r="I2712" s="5" t="s">
        <v>13</v>
      </c>
      <c r="J2712" s="5" t="s">
        <v>14</v>
      </c>
      <c r="K2712" s="4">
        <f t="shared" si="174"/>
        <v>45431</v>
      </c>
      <c r="L2712" s="14">
        <f>+VLOOKUP(B2712,'[1]TỔNG HỢP .'!E$2725:M$2834,9,0)</f>
        <v>-1200852</v>
      </c>
      <c r="M2712" s="14">
        <f t="shared" si="175"/>
        <v>0</v>
      </c>
      <c r="N2712" s="4" t="str">
        <f>+VLOOKUP(B2712,'[1]TỔNG HỢP .'!E$2725:M$2834,8,0)</f>
        <v>05.06.2024</v>
      </c>
      <c r="O2712" t="s">
        <v>1445</v>
      </c>
    </row>
    <row r="2713" spans="1:15" customFormat="1" hidden="1" x14ac:dyDescent="0.2">
      <c r="A2713" s="4">
        <v>45383</v>
      </c>
      <c r="B2713" s="5">
        <v>14849</v>
      </c>
      <c r="C2713" s="5" t="s">
        <v>1380</v>
      </c>
      <c r="D2713" s="5" t="s">
        <v>1382</v>
      </c>
      <c r="E2713" s="8">
        <v>3691120</v>
      </c>
      <c r="F2713" s="9" t="s">
        <v>1053</v>
      </c>
      <c r="G2713" s="8">
        <v>295290</v>
      </c>
      <c r="H2713" s="8">
        <f t="shared" si="176"/>
        <v>3986410</v>
      </c>
      <c r="I2713" s="5" t="s">
        <v>13</v>
      </c>
      <c r="J2713" s="5" t="s">
        <v>14</v>
      </c>
      <c r="K2713" s="4">
        <f t="shared" si="174"/>
        <v>45431</v>
      </c>
      <c r="L2713" s="14">
        <f>+VLOOKUP(B2713,'[1]TỔNG HỢP .'!E$2725:M$2834,9,0)</f>
        <v>-3986410</v>
      </c>
      <c r="M2713" s="14">
        <f t="shared" si="175"/>
        <v>0</v>
      </c>
      <c r="N2713" s="4" t="str">
        <f>+VLOOKUP(B2713,'[1]TỔNG HỢP .'!E$2725:M$2834,8,0)</f>
        <v>05.06.2024</v>
      </c>
      <c r="O2713" t="s">
        <v>1445</v>
      </c>
    </row>
    <row r="2714" spans="1:15" customFormat="1" hidden="1" x14ac:dyDescent="0.2">
      <c r="A2714" s="4">
        <v>45383</v>
      </c>
      <c r="B2714" s="5">
        <v>14850</v>
      </c>
      <c r="C2714" s="5" t="s">
        <v>1380</v>
      </c>
      <c r="D2714" s="5" t="s">
        <v>123</v>
      </c>
      <c r="E2714" s="8">
        <v>2221160</v>
      </c>
      <c r="F2714" s="9" t="s">
        <v>1053</v>
      </c>
      <c r="G2714" s="8">
        <v>177693</v>
      </c>
      <c r="H2714" s="8">
        <f t="shared" si="176"/>
        <v>2398853</v>
      </c>
      <c r="I2714" s="5" t="s">
        <v>13</v>
      </c>
      <c r="J2714" s="5" t="s">
        <v>14</v>
      </c>
      <c r="K2714" s="4">
        <f t="shared" si="174"/>
        <v>45431</v>
      </c>
      <c r="L2714" s="14">
        <f>+VLOOKUP(B2714,'[1]TỔNG HỢP .'!E$2725:M$2834,9,0)</f>
        <v>-2398853</v>
      </c>
      <c r="M2714" s="14">
        <f t="shared" si="175"/>
        <v>0</v>
      </c>
      <c r="N2714" s="4" t="str">
        <f>+VLOOKUP(B2714,'[1]TỔNG HỢP .'!E$2725:M$2834,8,0)</f>
        <v>05.06.2024</v>
      </c>
      <c r="O2714" t="s">
        <v>1445</v>
      </c>
    </row>
    <row r="2715" spans="1:15" customFormat="1" hidden="1" x14ac:dyDescent="0.2">
      <c r="A2715" s="4">
        <v>45383</v>
      </c>
      <c r="B2715" s="5">
        <v>14851</v>
      </c>
      <c r="C2715" s="5" t="s">
        <v>1380</v>
      </c>
      <c r="D2715" s="5" t="s">
        <v>87</v>
      </c>
      <c r="E2715" s="8">
        <v>1110580</v>
      </c>
      <c r="F2715" s="9" t="s">
        <v>1053</v>
      </c>
      <c r="G2715" s="8">
        <v>88846</v>
      </c>
      <c r="H2715" s="8">
        <f t="shared" si="176"/>
        <v>1199426</v>
      </c>
      <c r="I2715" s="5" t="s">
        <v>13</v>
      </c>
      <c r="J2715" s="5" t="s">
        <v>14</v>
      </c>
      <c r="K2715" s="4">
        <f t="shared" si="174"/>
        <v>45431</v>
      </c>
      <c r="L2715" s="14">
        <f>+VLOOKUP(B2715,'[1]TỔNG HỢP .'!E$2725:M$2834,9,0)</f>
        <v>-1199426</v>
      </c>
      <c r="M2715" s="14">
        <f t="shared" si="175"/>
        <v>0</v>
      </c>
      <c r="N2715" s="4" t="str">
        <f>+VLOOKUP(B2715,'[1]TỔNG HỢP .'!E$2725:M$2834,8,0)</f>
        <v>05.06.2024</v>
      </c>
      <c r="O2715" t="s">
        <v>1445</v>
      </c>
    </row>
    <row r="2716" spans="1:15" customFormat="1" hidden="1" x14ac:dyDescent="0.2">
      <c r="A2716" s="4">
        <v>45383</v>
      </c>
      <c r="B2716" s="5">
        <v>14852</v>
      </c>
      <c r="C2716" s="5" t="s">
        <v>1380</v>
      </c>
      <c r="D2716" s="5" t="s">
        <v>387</v>
      </c>
      <c r="E2716" s="8">
        <v>1715372</v>
      </c>
      <c r="F2716" s="9" t="s">
        <v>1053</v>
      </c>
      <c r="G2716" s="8">
        <v>137230</v>
      </c>
      <c r="H2716" s="8">
        <f t="shared" si="176"/>
        <v>1852602</v>
      </c>
      <c r="I2716" s="5" t="s">
        <v>13</v>
      </c>
      <c r="J2716" s="5" t="s">
        <v>14</v>
      </c>
      <c r="K2716" s="4">
        <f t="shared" si="174"/>
        <v>45431</v>
      </c>
      <c r="L2716" s="14">
        <f>+VLOOKUP(B2716,'[1]TỔNG HỢP .'!E$2725:M$2834,9,0)</f>
        <v>-1852602</v>
      </c>
      <c r="M2716" s="14">
        <f t="shared" si="175"/>
        <v>0</v>
      </c>
      <c r="N2716" s="4" t="str">
        <f>+VLOOKUP(B2716,'[1]TỔNG HỢP .'!E$2725:M$2834,8,0)</f>
        <v>05.06.2024</v>
      </c>
      <c r="O2716" t="s">
        <v>1445</v>
      </c>
    </row>
    <row r="2717" spans="1:15" customFormat="1" hidden="1" x14ac:dyDescent="0.2">
      <c r="A2717" s="4">
        <v>45383</v>
      </c>
      <c r="B2717" s="5">
        <v>14853</v>
      </c>
      <c r="C2717" s="5" t="s">
        <v>1380</v>
      </c>
      <c r="D2717" s="5" t="s">
        <v>123</v>
      </c>
      <c r="E2717" s="8">
        <v>2579220</v>
      </c>
      <c r="F2717" s="9" t="s">
        <v>1053</v>
      </c>
      <c r="G2717" s="8">
        <v>206338</v>
      </c>
      <c r="H2717" s="8">
        <f t="shared" si="176"/>
        <v>2785558</v>
      </c>
      <c r="I2717" s="5" t="s">
        <v>13</v>
      </c>
      <c r="J2717" s="5" t="s">
        <v>14</v>
      </c>
      <c r="K2717" s="4">
        <f t="shared" si="174"/>
        <v>45431</v>
      </c>
      <c r="L2717" s="14">
        <f>+VLOOKUP(B2717,'[1]TỔNG HỢP .'!E$2725:M$2834,9,0)</f>
        <v>-2785558</v>
      </c>
      <c r="M2717" s="14">
        <f t="shared" si="175"/>
        <v>0</v>
      </c>
      <c r="N2717" s="4" t="str">
        <f>+VLOOKUP(B2717,'[1]TỔNG HỢP .'!E$2725:M$2834,8,0)</f>
        <v>05.06.2024</v>
      </c>
      <c r="O2717" t="s">
        <v>1445</v>
      </c>
    </row>
    <row r="2718" spans="1:15" customFormat="1" hidden="1" x14ac:dyDescent="0.2">
      <c r="A2718" s="4">
        <v>45383</v>
      </c>
      <c r="B2718" s="5">
        <v>14938</v>
      </c>
      <c r="C2718" s="5" t="s">
        <v>1380</v>
      </c>
      <c r="D2718" s="5" t="s">
        <v>15</v>
      </c>
      <c r="E2718" s="8">
        <v>1669372</v>
      </c>
      <c r="F2718" s="9" t="s">
        <v>1053</v>
      </c>
      <c r="G2718" s="8">
        <v>133550</v>
      </c>
      <c r="H2718" s="8">
        <f t="shared" si="176"/>
        <v>1802922</v>
      </c>
      <c r="I2718" s="5" t="s">
        <v>13</v>
      </c>
      <c r="J2718" s="5" t="s">
        <v>14</v>
      </c>
      <c r="K2718" s="4">
        <f t="shared" si="174"/>
        <v>45431</v>
      </c>
      <c r="L2718" s="14">
        <f>+VLOOKUP(B2718,'[1]TỔNG HỢP .'!E$2725:M$2834,9,0)</f>
        <v>-1802922</v>
      </c>
      <c r="M2718" s="14">
        <f t="shared" si="175"/>
        <v>0</v>
      </c>
      <c r="N2718" s="4" t="str">
        <f>+VLOOKUP(B2718,'[1]TỔNG HỢP .'!E$2725:M$2834,8,0)</f>
        <v>05.06.2024</v>
      </c>
      <c r="O2718" t="s">
        <v>1445</v>
      </c>
    </row>
    <row r="2719" spans="1:15" customFormat="1" hidden="1" x14ac:dyDescent="0.2">
      <c r="A2719" s="4">
        <v>45383</v>
      </c>
      <c r="B2719" s="5">
        <v>14939</v>
      </c>
      <c r="C2719" s="5" t="s">
        <v>1380</v>
      </c>
      <c r="D2719" s="5" t="s">
        <v>100</v>
      </c>
      <c r="E2719" s="8">
        <v>1111900</v>
      </c>
      <c r="F2719" s="9" t="s">
        <v>1053</v>
      </c>
      <c r="G2719" s="8">
        <v>88952</v>
      </c>
      <c r="H2719" s="8">
        <f t="shared" si="176"/>
        <v>1200852</v>
      </c>
      <c r="I2719" s="5" t="s">
        <v>13</v>
      </c>
      <c r="J2719" s="5" t="s">
        <v>14</v>
      </c>
      <c r="K2719" s="4">
        <f t="shared" si="174"/>
        <v>45431</v>
      </c>
      <c r="L2719" s="14">
        <f>+VLOOKUP(B2719,'[1]TỔNG HỢP .'!E$2725:M$2834,9,0)</f>
        <v>-1200852</v>
      </c>
      <c r="M2719" s="14">
        <f t="shared" si="175"/>
        <v>0</v>
      </c>
      <c r="N2719" s="4" t="str">
        <f>+VLOOKUP(B2719,'[1]TỔNG HỢP .'!E$2725:M$2834,8,0)</f>
        <v>05.06.2024</v>
      </c>
      <c r="O2719" t="s">
        <v>1445</v>
      </c>
    </row>
    <row r="2720" spans="1:15" customFormat="1" hidden="1" x14ac:dyDescent="0.2">
      <c r="A2720" s="4">
        <v>45383</v>
      </c>
      <c r="B2720" s="5">
        <v>14940</v>
      </c>
      <c r="C2720" s="5" t="s">
        <v>1380</v>
      </c>
      <c r="D2720" s="5" t="s">
        <v>21</v>
      </c>
      <c r="E2720" s="8">
        <v>1110580</v>
      </c>
      <c r="F2720" s="9" t="s">
        <v>1053</v>
      </c>
      <c r="G2720" s="8">
        <v>88846</v>
      </c>
      <c r="H2720" s="8">
        <f t="shared" si="176"/>
        <v>1199426</v>
      </c>
      <c r="I2720" s="5" t="s">
        <v>13</v>
      </c>
      <c r="J2720" s="5" t="s">
        <v>14</v>
      </c>
      <c r="K2720" s="4">
        <f t="shared" si="174"/>
        <v>45431</v>
      </c>
      <c r="L2720" s="14">
        <f>+VLOOKUP(B2720,'[1]TỔNG HỢP .'!E$2725:M$2834,9,0)</f>
        <v>-1199426</v>
      </c>
      <c r="M2720" s="14">
        <f t="shared" si="175"/>
        <v>0</v>
      </c>
      <c r="N2720" s="4" t="str">
        <f>+VLOOKUP(B2720,'[1]TỔNG HỢP .'!E$2725:M$2834,8,0)</f>
        <v>05.06.2024</v>
      </c>
      <c r="O2720" t="s">
        <v>1445</v>
      </c>
    </row>
    <row r="2721" spans="1:15" customFormat="1" hidden="1" x14ac:dyDescent="0.2">
      <c r="A2721" s="4">
        <v>45383</v>
      </c>
      <c r="B2721" s="5">
        <v>14941</v>
      </c>
      <c r="C2721" s="5" t="s">
        <v>1380</v>
      </c>
      <c r="D2721" s="5" t="s">
        <v>32</v>
      </c>
      <c r="E2721" s="8">
        <v>1715372</v>
      </c>
      <c r="F2721" s="9" t="s">
        <v>1053</v>
      </c>
      <c r="G2721" s="8">
        <v>137230</v>
      </c>
      <c r="H2721" s="8">
        <f t="shared" si="176"/>
        <v>1852602</v>
      </c>
      <c r="I2721" s="5" t="s">
        <v>13</v>
      </c>
      <c r="J2721" s="5" t="s">
        <v>14</v>
      </c>
      <c r="K2721" s="4">
        <f t="shared" si="174"/>
        <v>45431</v>
      </c>
      <c r="L2721" s="14">
        <f>+VLOOKUP(B2721,'[1]TỔNG HỢP .'!E$2725:M$2834,9,0)</f>
        <v>-1852602</v>
      </c>
      <c r="M2721" s="14">
        <f t="shared" si="175"/>
        <v>0</v>
      </c>
      <c r="N2721" s="4" t="str">
        <f>+VLOOKUP(B2721,'[1]TỔNG HỢP .'!E$2725:M$2834,8,0)</f>
        <v>05.06.2024</v>
      </c>
      <c r="O2721" t="s">
        <v>1445</v>
      </c>
    </row>
    <row r="2722" spans="1:15" customFormat="1" hidden="1" x14ac:dyDescent="0.2">
      <c r="A2722" s="4">
        <v>45383</v>
      </c>
      <c r="B2722" s="5">
        <v>14942</v>
      </c>
      <c r="C2722" s="5" t="s">
        <v>1380</v>
      </c>
      <c r="D2722" s="5" t="s">
        <v>18</v>
      </c>
      <c r="E2722" s="8">
        <v>4450644</v>
      </c>
      <c r="F2722" s="9" t="s">
        <v>1053</v>
      </c>
      <c r="G2722" s="8">
        <v>356052</v>
      </c>
      <c r="H2722" s="8">
        <f t="shared" si="176"/>
        <v>4806696</v>
      </c>
      <c r="I2722" s="5" t="s">
        <v>13</v>
      </c>
      <c r="J2722" s="5" t="s">
        <v>14</v>
      </c>
      <c r="K2722" s="4">
        <f t="shared" si="174"/>
        <v>45431</v>
      </c>
      <c r="L2722" s="14">
        <f>+VLOOKUP(B2722,'[1]TỔNG HỢP .'!E$2725:M$2834,9,0)</f>
        <v>-4806696</v>
      </c>
      <c r="M2722" s="14">
        <f t="shared" si="175"/>
        <v>0</v>
      </c>
      <c r="N2722" s="4" t="str">
        <f>+VLOOKUP(B2722,'[1]TỔNG HỢP .'!E$2725:M$2834,8,0)</f>
        <v>05.06.2024</v>
      </c>
      <c r="O2722" t="s">
        <v>1445</v>
      </c>
    </row>
    <row r="2723" spans="1:15" customFormat="1" hidden="1" x14ac:dyDescent="0.2">
      <c r="A2723" s="4">
        <v>45384</v>
      </c>
      <c r="B2723" s="5">
        <v>14956</v>
      </c>
      <c r="C2723" s="5" t="s">
        <v>1380</v>
      </c>
      <c r="D2723" s="5" t="s">
        <v>74</v>
      </c>
      <c r="E2723" s="8">
        <v>1468640</v>
      </c>
      <c r="F2723" s="9" t="s">
        <v>1053</v>
      </c>
      <c r="G2723" s="8">
        <v>117491</v>
      </c>
      <c r="H2723" s="8">
        <f t="shared" si="176"/>
        <v>1586131</v>
      </c>
      <c r="I2723" s="5" t="s">
        <v>13</v>
      </c>
      <c r="J2723" s="5" t="s">
        <v>14</v>
      </c>
      <c r="K2723" s="4">
        <f t="shared" si="174"/>
        <v>45432</v>
      </c>
      <c r="L2723" s="14">
        <f>+VLOOKUP(B2723,'[1]TỔNG HỢP .'!E$2725:M$2834,9,0)</f>
        <v>-1586131</v>
      </c>
      <c r="M2723" s="14">
        <f t="shared" si="175"/>
        <v>0</v>
      </c>
      <c r="N2723" s="4" t="str">
        <f>+VLOOKUP(B2723,'[1]TỔNG HỢP .'!E$2725:M$2834,8,0)</f>
        <v>05.06.2024</v>
      </c>
      <c r="O2723" t="s">
        <v>1445</v>
      </c>
    </row>
    <row r="2724" spans="1:15" customFormat="1" hidden="1" x14ac:dyDescent="0.2">
      <c r="A2724" s="4">
        <v>45384</v>
      </c>
      <c r="B2724" s="5">
        <v>14957</v>
      </c>
      <c r="C2724" s="5" t="s">
        <v>1380</v>
      </c>
      <c r="D2724" s="5" t="s">
        <v>1025</v>
      </c>
      <c r="E2724" s="8">
        <v>1110580</v>
      </c>
      <c r="F2724" s="9" t="s">
        <v>1053</v>
      </c>
      <c r="G2724" s="8">
        <v>88846</v>
      </c>
      <c r="H2724" s="8">
        <f t="shared" si="176"/>
        <v>1199426</v>
      </c>
      <c r="I2724" s="5" t="s">
        <v>13</v>
      </c>
      <c r="J2724" s="5" t="s">
        <v>14</v>
      </c>
      <c r="K2724" s="4">
        <f t="shared" si="174"/>
        <v>45432</v>
      </c>
      <c r="L2724" s="14">
        <f>+VLOOKUP(B2724,'[1]TỔNG HỢP .'!E$2725:M$2834,9,0)</f>
        <v>-1199426</v>
      </c>
      <c r="M2724" s="14">
        <f t="shared" si="175"/>
        <v>0</v>
      </c>
      <c r="N2724" s="4" t="str">
        <f>+VLOOKUP(B2724,'[1]TỔNG HỢP .'!E$2725:M$2834,8,0)</f>
        <v>05.06.2024</v>
      </c>
      <c r="O2724" t="s">
        <v>1445</v>
      </c>
    </row>
    <row r="2725" spans="1:15" customFormat="1" hidden="1" x14ac:dyDescent="0.2">
      <c r="A2725" s="4">
        <v>45384</v>
      </c>
      <c r="B2725" s="5">
        <v>14958</v>
      </c>
      <c r="C2725" s="5" t="s">
        <v>1380</v>
      </c>
      <c r="D2725" s="5" t="s">
        <v>69</v>
      </c>
      <c r="E2725" s="8">
        <v>1468640</v>
      </c>
      <c r="F2725" s="9" t="s">
        <v>1053</v>
      </c>
      <c r="G2725" s="8">
        <v>117491</v>
      </c>
      <c r="H2725" s="8">
        <f t="shared" si="176"/>
        <v>1586131</v>
      </c>
      <c r="I2725" s="5" t="s">
        <v>13</v>
      </c>
      <c r="J2725" s="5" t="s">
        <v>14</v>
      </c>
      <c r="K2725" s="4">
        <f t="shared" si="174"/>
        <v>45432</v>
      </c>
      <c r="L2725" s="14">
        <f>+VLOOKUP(B2725,'[1]TỔNG HỢP .'!E$2725:M$2834,9,0)</f>
        <v>-1586131</v>
      </c>
      <c r="M2725" s="14">
        <f t="shared" si="175"/>
        <v>0</v>
      </c>
      <c r="N2725" s="4" t="str">
        <f>+VLOOKUP(B2725,'[1]TỔNG HỢP .'!E$2725:M$2834,8,0)</f>
        <v>05.06.2024</v>
      </c>
      <c r="O2725" t="s">
        <v>1445</v>
      </c>
    </row>
    <row r="2726" spans="1:15" customFormat="1" hidden="1" x14ac:dyDescent="0.2">
      <c r="A2726" s="4">
        <v>45385</v>
      </c>
      <c r="B2726" s="5">
        <v>15028</v>
      </c>
      <c r="C2726" s="5" t="s">
        <v>1380</v>
      </c>
      <c r="D2726" s="5" t="s">
        <v>197</v>
      </c>
      <c r="E2726" s="8">
        <v>2221160</v>
      </c>
      <c r="F2726" s="9" t="s">
        <v>1053</v>
      </c>
      <c r="G2726" s="8">
        <v>177693</v>
      </c>
      <c r="H2726" s="8">
        <f t="shared" si="176"/>
        <v>2398853</v>
      </c>
      <c r="I2726" s="5" t="s">
        <v>13</v>
      </c>
      <c r="J2726" s="5" t="s">
        <v>14</v>
      </c>
      <c r="K2726" s="4">
        <f t="shared" si="174"/>
        <v>45433</v>
      </c>
      <c r="L2726" s="14">
        <f>+VLOOKUP(B2726,'[1]TỔNG HỢP .'!E$2725:M$2834,9,0)</f>
        <v>-2398853</v>
      </c>
      <c r="M2726" s="14">
        <f t="shared" si="175"/>
        <v>0</v>
      </c>
      <c r="N2726" s="4" t="str">
        <f>+VLOOKUP(B2726,'[1]TỔNG HỢP .'!E$2725:M$2834,8,0)</f>
        <v>05.06.2024</v>
      </c>
      <c r="O2726" t="s">
        <v>1445</v>
      </c>
    </row>
    <row r="2727" spans="1:15" customFormat="1" hidden="1" x14ac:dyDescent="0.2">
      <c r="A2727" s="4">
        <v>45385</v>
      </c>
      <c r="B2727" s="5">
        <v>15043</v>
      </c>
      <c r="C2727" s="5" t="s">
        <v>1380</v>
      </c>
      <c r="D2727" s="5" t="s">
        <v>1336</v>
      </c>
      <c r="E2727" s="8">
        <v>3689800</v>
      </c>
      <c r="F2727" s="9" t="s">
        <v>1053</v>
      </c>
      <c r="G2727" s="8">
        <v>295184</v>
      </c>
      <c r="H2727" s="8">
        <f t="shared" si="176"/>
        <v>3984984</v>
      </c>
      <c r="I2727" s="5" t="s">
        <v>13</v>
      </c>
      <c r="J2727" s="5" t="s">
        <v>14</v>
      </c>
      <c r="K2727" s="4">
        <f t="shared" si="174"/>
        <v>45433</v>
      </c>
      <c r="L2727" s="14">
        <f>+VLOOKUP(B2727,'[1]TỔNG HỢP .'!E$2725:M$2834,9,0)</f>
        <v>-3984984</v>
      </c>
      <c r="M2727" s="14">
        <f t="shared" si="175"/>
        <v>0</v>
      </c>
      <c r="N2727" s="4" t="str">
        <f>+VLOOKUP(B2727,'[1]TỔNG HỢP .'!E$2725:M$2834,8,0)</f>
        <v>05.06.2024</v>
      </c>
      <c r="O2727" t="s">
        <v>1445</v>
      </c>
    </row>
    <row r="2728" spans="1:15" customFormat="1" hidden="1" x14ac:dyDescent="0.2">
      <c r="A2728" s="4">
        <v>45385</v>
      </c>
      <c r="B2728" s="5">
        <v>15046</v>
      </c>
      <c r="C2728" s="5" t="s">
        <v>1380</v>
      </c>
      <c r="D2728" s="5" t="s">
        <v>1311</v>
      </c>
      <c r="E2728" s="8">
        <v>2937280</v>
      </c>
      <c r="F2728" s="9" t="s">
        <v>1053</v>
      </c>
      <c r="G2728" s="8">
        <v>234982</v>
      </c>
      <c r="H2728" s="8">
        <f t="shared" si="176"/>
        <v>3172262</v>
      </c>
      <c r="I2728" s="5" t="s">
        <v>13</v>
      </c>
      <c r="J2728" s="5" t="s">
        <v>14</v>
      </c>
      <c r="K2728" s="4">
        <f t="shared" si="174"/>
        <v>45433</v>
      </c>
      <c r="L2728" s="14">
        <f>+VLOOKUP(B2728,'[1]TỔNG HỢP .'!E$2725:M$2834,9,0)</f>
        <v>-3172262</v>
      </c>
      <c r="M2728" s="14">
        <f t="shared" si="175"/>
        <v>0</v>
      </c>
      <c r="N2728" s="4" t="str">
        <f>+VLOOKUP(B2728,'[1]TỔNG HỢP .'!E$2725:M$2834,8,0)</f>
        <v>05.06.2024</v>
      </c>
      <c r="O2728" t="s">
        <v>1445</v>
      </c>
    </row>
    <row r="2729" spans="1:15" customFormat="1" hidden="1" x14ac:dyDescent="0.2">
      <c r="A2729" s="4">
        <v>45385</v>
      </c>
      <c r="B2729" s="5">
        <v>15057</v>
      </c>
      <c r="C2729" s="5" t="s">
        <v>1380</v>
      </c>
      <c r="D2729" s="5" t="s">
        <v>87</v>
      </c>
      <c r="E2729" s="8">
        <v>1468640</v>
      </c>
      <c r="F2729" s="9" t="s">
        <v>1053</v>
      </c>
      <c r="G2729" s="8">
        <v>117491</v>
      </c>
      <c r="H2729" s="8">
        <f t="shared" si="176"/>
        <v>1586131</v>
      </c>
      <c r="I2729" s="5" t="s">
        <v>13</v>
      </c>
      <c r="J2729" s="5" t="s">
        <v>14</v>
      </c>
      <c r="K2729" s="4">
        <f t="shared" si="174"/>
        <v>45433</v>
      </c>
      <c r="L2729" s="14">
        <f>+VLOOKUP(B2729,'[1]TỔNG HỢP .'!E$2725:M$2834,9,0)</f>
        <v>-1586131</v>
      </c>
      <c r="M2729" s="14">
        <f t="shared" si="175"/>
        <v>0</v>
      </c>
      <c r="N2729" s="4" t="str">
        <f>+VLOOKUP(B2729,'[1]TỔNG HỢP .'!E$2725:M$2834,8,0)</f>
        <v>05.06.2024</v>
      </c>
      <c r="O2729" t="s">
        <v>1445</v>
      </c>
    </row>
    <row r="2730" spans="1:15" customFormat="1" hidden="1" x14ac:dyDescent="0.2">
      <c r="A2730" s="4">
        <v>45385</v>
      </c>
      <c r="B2730" s="5">
        <v>15058</v>
      </c>
      <c r="C2730" s="5" t="s">
        <v>1380</v>
      </c>
      <c r="D2730" s="5" t="s">
        <v>222</v>
      </c>
      <c r="E2730" s="8">
        <v>1110580</v>
      </c>
      <c r="F2730" s="9" t="s">
        <v>1053</v>
      </c>
      <c r="G2730" s="8">
        <v>88846</v>
      </c>
      <c r="H2730" s="8">
        <f t="shared" si="176"/>
        <v>1199426</v>
      </c>
      <c r="I2730" s="5" t="s">
        <v>13</v>
      </c>
      <c r="J2730" s="5" t="s">
        <v>14</v>
      </c>
      <c r="K2730" s="4">
        <f t="shared" si="174"/>
        <v>45433</v>
      </c>
      <c r="L2730" s="14">
        <f>+VLOOKUP(B2730,'[1]TỔNG HỢP .'!E$2725:M$2834,9,0)</f>
        <v>-1199426</v>
      </c>
      <c r="M2730" s="14">
        <f t="shared" si="175"/>
        <v>0</v>
      </c>
      <c r="N2730" s="4" t="str">
        <f>+VLOOKUP(B2730,'[1]TỔNG HỢP .'!E$2725:M$2834,8,0)</f>
        <v>05.06.2024</v>
      </c>
      <c r="O2730" t="s">
        <v>1445</v>
      </c>
    </row>
    <row r="2731" spans="1:15" customFormat="1" hidden="1" x14ac:dyDescent="0.2">
      <c r="A2731" s="4">
        <v>45385</v>
      </c>
      <c r="B2731" s="5">
        <v>15059</v>
      </c>
      <c r="C2731" s="5" t="s">
        <v>1380</v>
      </c>
      <c r="D2731" s="5" t="s">
        <v>94</v>
      </c>
      <c r="E2731" s="8">
        <v>3689800</v>
      </c>
      <c r="F2731" s="9" t="s">
        <v>1053</v>
      </c>
      <c r="G2731" s="8">
        <v>295184</v>
      </c>
      <c r="H2731" s="8">
        <f t="shared" si="176"/>
        <v>3984984</v>
      </c>
      <c r="I2731" s="5" t="s">
        <v>13</v>
      </c>
      <c r="J2731" s="5" t="s">
        <v>14</v>
      </c>
      <c r="K2731" s="4">
        <f t="shared" si="174"/>
        <v>45433</v>
      </c>
      <c r="L2731" s="14">
        <f>+VLOOKUP(B2731,'[1]TỔNG HỢP .'!E$2725:M$2834,9,0)</f>
        <v>-3984984</v>
      </c>
      <c r="M2731" s="14">
        <f t="shared" si="175"/>
        <v>0</v>
      </c>
      <c r="N2731" s="4" t="str">
        <f>+VLOOKUP(B2731,'[1]TỔNG HỢP .'!E$2725:M$2834,8,0)</f>
        <v>05.06.2024</v>
      </c>
      <c r="O2731" t="s">
        <v>1445</v>
      </c>
    </row>
    <row r="2732" spans="1:15" customFormat="1" hidden="1" x14ac:dyDescent="0.2">
      <c r="A2732" s="4">
        <v>45386</v>
      </c>
      <c r="B2732" s="5">
        <v>15908</v>
      </c>
      <c r="C2732" s="5" t="s">
        <v>1380</v>
      </c>
      <c r="D2732" s="5" t="s">
        <v>15</v>
      </c>
      <c r="E2732" s="8">
        <v>2222480</v>
      </c>
      <c r="F2732" s="9" t="s">
        <v>1053</v>
      </c>
      <c r="G2732" s="8">
        <v>177798</v>
      </c>
      <c r="H2732" s="8">
        <f t="shared" si="176"/>
        <v>2400278</v>
      </c>
      <c r="I2732" s="5" t="s">
        <v>13</v>
      </c>
      <c r="J2732" s="5" t="s">
        <v>14</v>
      </c>
      <c r="K2732" s="4">
        <f t="shared" si="174"/>
        <v>45434</v>
      </c>
      <c r="L2732" s="14">
        <f>+VLOOKUP(B2732,'[1]TỔNG HỢP .'!E$2725:M$2834,9,0)</f>
        <v>-2400278</v>
      </c>
      <c r="M2732" s="14">
        <f t="shared" si="175"/>
        <v>0</v>
      </c>
      <c r="N2732" s="4" t="str">
        <f>+VLOOKUP(B2732,'[1]TỔNG HỢP .'!E$2725:M$2834,8,0)</f>
        <v>05.06.2024</v>
      </c>
      <c r="O2732" t="s">
        <v>1445</v>
      </c>
    </row>
    <row r="2733" spans="1:15" customFormat="1" hidden="1" x14ac:dyDescent="0.2">
      <c r="A2733" s="4">
        <v>45386</v>
      </c>
      <c r="B2733" s="5">
        <v>15909</v>
      </c>
      <c r="C2733" s="5" t="s">
        <v>1380</v>
      </c>
      <c r="D2733" s="5" t="s">
        <v>21</v>
      </c>
      <c r="E2733" s="8">
        <v>200732</v>
      </c>
      <c r="F2733" s="9" t="s">
        <v>1053</v>
      </c>
      <c r="G2733" s="8">
        <v>16059</v>
      </c>
      <c r="H2733" s="8">
        <f t="shared" si="176"/>
        <v>216791</v>
      </c>
      <c r="I2733" s="5" t="s">
        <v>13</v>
      </c>
      <c r="J2733" s="5" t="s">
        <v>14</v>
      </c>
      <c r="K2733" s="4">
        <f t="shared" si="174"/>
        <v>45434</v>
      </c>
      <c r="L2733" s="14">
        <f>+VLOOKUP(B2733,'[1]TỔNG HỢP .'!E$2725:M$2834,9,0)</f>
        <v>-216791</v>
      </c>
      <c r="M2733" s="14">
        <f t="shared" si="175"/>
        <v>0</v>
      </c>
      <c r="N2733" s="4" t="str">
        <f>+VLOOKUP(B2733,'[1]TỔNG HỢP .'!E$2725:M$2834,8,0)</f>
        <v>05.06.2024</v>
      </c>
      <c r="O2733" t="s">
        <v>1445</v>
      </c>
    </row>
    <row r="2734" spans="1:15" customFormat="1" hidden="1" x14ac:dyDescent="0.2">
      <c r="A2734" s="4">
        <v>45386</v>
      </c>
      <c r="B2734" s="5">
        <v>15910</v>
      </c>
      <c r="C2734" s="5" t="s">
        <v>1380</v>
      </c>
      <c r="D2734" s="5" t="s">
        <v>21</v>
      </c>
      <c r="E2734" s="8">
        <v>1110580</v>
      </c>
      <c r="F2734" s="9" t="s">
        <v>1053</v>
      </c>
      <c r="G2734" s="8">
        <v>88846</v>
      </c>
      <c r="H2734" s="8">
        <f t="shared" si="176"/>
        <v>1199426</v>
      </c>
      <c r="I2734" s="5" t="s">
        <v>13</v>
      </c>
      <c r="J2734" s="5" t="s">
        <v>14</v>
      </c>
      <c r="K2734" s="4">
        <f t="shared" si="174"/>
        <v>45434</v>
      </c>
      <c r="L2734" s="14">
        <f>+VLOOKUP(B2734,'[1]TỔNG HỢP .'!E$2725:M$2834,9,0)</f>
        <v>-1199426</v>
      </c>
      <c r="M2734" s="14">
        <f t="shared" si="175"/>
        <v>0</v>
      </c>
      <c r="N2734" s="4" t="str">
        <f>+VLOOKUP(B2734,'[1]TỔNG HỢP .'!E$2725:M$2834,8,0)</f>
        <v>05.06.2024</v>
      </c>
      <c r="O2734" t="s">
        <v>1445</v>
      </c>
    </row>
    <row r="2735" spans="1:15" customFormat="1" hidden="1" x14ac:dyDescent="0.2">
      <c r="A2735" s="4">
        <v>45386</v>
      </c>
      <c r="B2735" s="5">
        <v>15911</v>
      </c>
      <c r="C2735" s="5" t="s">
        <v>1380</v>
      </c>
      <c r="D2735" s="5" t="s">
        <v>54</v>
      </c>
      <c r="E2735" s="8">
        <v>1468640</v>
      </c>
      <c r="F2735" s="9" t="s">
        <v>1053</v>
      </c>
      <c r="G2735" s="8">
        <v>117491</v>
      </c>
      <c r="H2735" s="8">
        <f t="shared" si="176"/>
        <v>1586131</v>
      </c>
      <c r="I2735" s="5" t="s">
        <v>13</v>
      </c>
      <c r="J2735" s="5" t="s">
        <v>14</v>
      </c>
      <c r="K2735" s="4">
        <f t="shared" si="174"/>
        <v>45434</v>
      </c>
      <c r="L2735" s="14">
        <f>+VLOOKUP(B2735,'[1]TỔNG HỢP .'!E$2725:M$2834,9,0)</f>
        <v>-1586131</v>
      </c>
      <c r="M2735" s="14">
        <f t="shared" si="175"/>
        <v>0</v>
      </c>
      <c r="N2735" s="4" t="str">
        <f>+VLOOKUP(B2735,'[1]TỔNG HỢP .'!E$2725:M$2834,8,0)</f>
        <v>05.06.2024</v>
      </c>
      <c r="O2735" t="s">
        <v>1445</v>
      </c>
    </row>
    <row r="2736" spans="1:15" customFormat="1" hidden="1" x14ac:dyDescent="0.2">
      <c r="A2736" s="4">
        <v>45386</v>
      </c>
      <c r="B2736" s="5">
        <v>15912</v>
      </c>
      <c r="C2736" s="5" t="s">
        <v>1380</v>
      </c>
      <c r="D2736" s="5" t="s">
        <v>32</v>
      </c>
      <c r="E2736" s="8">
        <v>1110580</v>
      </c>
      <c r="F2736" s="9" t="s">
        <v>1053</v>
      </c>
      <c r="G2736" s="8">
        <v>88846</v>
      </c>
      <c r="H2736" s="8">
        <f t="shared" si="176"/>
        <v>1199426</v>
      </c>
      <c r="I2736" s="5" t="s">
        <v>13</v>
      </c>
      <c r="J2736" s="5" t="s">
        <v>14</v>
      </c>
      <c r="K2736" s="4">
        <f t="shared" si="174"/>
        <v>45434</v>
      </c>
      <c r="L2736" s="14">
        <f>+VLOOKUP(B2736,'[1]TỔNG HỢP .'!E$2725:M$2834,9,0)</f>
        <v>-1199426</v>
      </c>
      <c r="M2736" s="14">
        <f t="shared" si="175"/>
        <v>0</v>
      </c>
      <c r="N2736" s="4" t="str">
        <f>+VLOOKUP(B2736,'[1]TỔNG HỢP .'!E$2725:M$2834,8,0)</f>
        <v>05.06.2024</v>
      </c>
      <c r="O2736" t="s">
        <v>1445</v>
      </c>
    </row>
    <row r="2737" spans="1:15" customFormat="1" hidden="1" x14ac:dyDescent="0.2">
      <c r="A2737" s="4">
        <v>45387</v>
      </c>
      <c r="B2737" s="5">
        <v>16042</v>
      </c>
      <c r="C2737" s="5" t="s">
        <v>1380</v>
      </c>
      <c r="D2737" s="5" t="s">
        <v>123</v>
      </c>
      <c r="E2737" s="8">
        <v>1542632</v>
      </c>
      <c r="F2737" s="9" t="s">
        <v>1053</v>
      </c>
      <c r="G2737" s="8">
        <v>123411</v>
      </c>
      <c r="H2737" s="8">
        <f t="shared" si="176"/>
        <v>1666043</v>
      </c>
      <c r="I2737" s="5" t="s">
        <v>13</v>
      </c>
      <c r="J2737" s="5" t="s">
        <v>14</v>
      </c>
      <c r="K2737" s="4">
        <f t="shared" si="174"/>
        <v>45435</v>
      </c>
      <c r="L2737" s="14">
        <f>+VLOOKUP(B2737,'[1]TỔNG HỢP .'!E$2725:M$2834,9,0)</f>
        <v>-1666043</v>
      </c>
      <c r="M2737" s="14">
        <f t="shared" si="175"/>
        <v>0</v>
      </c>
      <c r="N2737" s="4" t="str">
        <f>+VLOOKUP(B2737,'[1]TỔNG HỢP .'!E$2725:M$2834,8,0)</f>
        <v>05.06.2024</v>
      </c>
      <c r="O2737" t="s">
        <v>1445</v>
      </c>
    </row>
    <row r="2738" spans="1:15" customFormat="1" hidden="1" x14ac:dyDescent="0.2">
      <c r="A2738" s="4">
        <v>45387</v>
      </c>
      <c r="B2738" s="5">
        <v>16043</v>
      </c>
      <c r="C2738" s="5" t="s">
        <v>1380</v>
      </c>
      <c r="D2738" s="5" t="s">
        <v>222</v>
      </c>
      <c r="E2738" s="8">
        <v>401464</v>
      </c>
      <c r="F2738" s="9" t="s">
        <v>1053</v>
      </c>
      <c r="G2738" s="8">
        <v>32117</v>
      </c>
      <c r="H2738" s="8">
        <f t="shared" si="176"/>
        <v>433581</v>
      </c>
      <c r="I2738" s="5" t="s">
        <v>13</v>
      </c>
      <c r="J2738" s="5" t="s">
        <v>14</v>
      </c>
      <c r="K2738" s="4">
        <f t="shared" si="174"/>
        <v>45435</v>
      </c>
      <c r="L2738" s="14">
        <f>+VLOOKUP(B2738,'[1]TỔNG HỢP .'!E$2725:M$2834,9,0)</f>
        <v>-433581</v>
      </c>
      <c r="M2738" s="14">
        <f t="shared" si="175"/>
        <v>0</v>
      </c>
      <c r="N2738" s="4" t="str">
        <f>+VLOOKUP(B2738,'[1]TỔNG HỢP .'!E$2725:M$2834,8,0)</f>
        <v>05.06.2024</v>
      </c>
      <c r="O2738" t="s">
        <v>1445</v>
      </c>
    </row>
    <row r="2739" spans="1:15" customFormat="1" hidden="1" x14ac:dyDescent="0.2">
      <c r="A2739" s="4">
        <v>45387</v>
      </c>
      <c r="B2739" s="5">
        <v>16050</v>
      </c>
      <c r="C2739" s="5" t="s">
        <v>1380</v>
      </c>
      <c r="D2739" s="5" t="s">
        <v>87</v>
      </c>
      <c r="E2739" s="8">
        <v>943990</v>
      </c>
      <c r="F2739" s="9" t="s">
        <v>1053</v>
      </c>
      <c r="G2739" s="8">
        <v>75519</v>
      </c>
      <c r="H2739" s="8">
        <f t="shared" si="176"/>
        <v>1019509</v>
      </c>
      <c r="I2739" s="5" t="s">
        <v>13</v>
      </c>
      <c r="J2739" s="5" t="s">
        <v>14</v>
      </c>
      <c r="K2739" s="4">
        <f t="shared" si="174"/>
        <v>45435</v>
      </c>
      <c r="L2739" s="14">
        <f>+VLOOKUP(B2739,'[1]TỔNG HỢP .'!E$2725:M$2834,9,0)</f>
        <v>-1019509</v>
      </c>
      <c r="M2739" s="14">
        <f t="shared" si="175"/>
        <v>0</v>
      </c>
      <c r="N2739" s="4" t="str">
        <f>+VLOOKUP(B2739,'[1]TỔNG HỢP .'!E$2725:M$2834,8,0)</f>
        <v>05.06.2024</v>
      </c>
      <c r="O2739" t="s">
        <v>1445</v>
      </c>
    </row>
    <row r="2740" spans="1:15" customFormat="1" hidden="1" x14ac:dyDescent="0.2">
      <c r="A2740" s="4">
        <v>45390</v>
      </c>
      <c r="B2740" s="5">
        <v>16113</v>
      </c>
      <c r="C2740" s="5" t="s">
        <v>1380</v>
      </c>
      <c r="D2740" s="5" t="s">
        <v>15</v>
      </c>
      <c r="E2740" s="8">
        <v>1468640</v>
      </c>
      <c r="F2740" s="9" t="s">
        <v>1053</v>
      </c>
      <c r="G2740" s="8">
        <v>117491</v>
      </c>
      <c r="H2740" s="8">
        <f t="shared" si="176"/>
        <v>1586131</v>
      </c>
      <c r="I2740" s="5" t="s">
        <v>13</v>
      </c>
      <c r="J2740" s="5" t="s">
        <v>14</v>
      </c>
      <c r="K2740" s="4">
        <f t="shared" si="174"/>
        <v>45438</v>
      </c>
      <c r="L2740" s="14">
        <f>+VLOOKUP(B2740,'[1]TỔNG HỢP .'!E$2725:M$2834,9,0)</f>
        <v>-1586131</v>
      </c>
      <c r="M2740" s="14">
        <f t="shared" si="175"/>
        <v>0</v>
      </c>
      <c r="N2740" s="4" t="str">
        <f>+VLOOKUP(B2740,'[1]TỔNG HỢP .'!E$2725:M$2834,8,0)</f>
        <v>05.06.2024</v>
      </c>
      <c r="O2740" t="s">
        <v>1445</v>
      </c>
    </row>
    <row r="2741" spans="1:15" customFormat="1" hidden="1" x14ac:dyDescent="0.2">
      <c r="A2741" s="4">
        <v>45390</v>
      </c>
      <c r="B2741" s="5">
        <v>16115</v>
      </c>
      <c r="C2741" s="5" t="s">
        <v>1380</v>
      </c>
      <c r="D2741" s="5" t="s">
        <v>100</v>
      </c>
      <c r="E2741" s="8">
        <v>1468640</v>
      </c>
      <c r="F2741" s="9" t="s">
        <v>1053</v>
      </c>
      <c r="G2741" s="8">
        <v>117491</v>
      </c>
      <c r="H2741" s="8">
        <f t="shared" si="176"/>
        <v>1586131</v>
      </c>
      <c r="I2741" s="5" t="s">
        <v>13</v>
      </c>
      <c r="J2741" s="5" t="s">
        <v>14</v>
      </c>
      <c r="K2741" s="4">
        <f t="shared" si="174"/>
        <v>45438</v>
      </c>
      <c r="L2741" s="14">
        <f>+VLOOKUP(B2741,'[1]TỔNG HỢP .'!E$2725:M$2834,9,0)</f>
        <v>-1586131</v>
      </c>
      <c r="M2741" s="14">
        <f t="shared" si="175"/>
        <v>0</v>
      </c>
      <c r="N2741" s="4" t="str">
        <f>+VLOOKUP(B2741,'[1]TỔNG HỢP .'!E$2725:M$2834,8,0)</f>
        <v>05.06.2024</v>
      </c>
      <c r="O2741" t="s">
        <v>1445</v>
      </c>
    </row>
    <row r="2742" spans="1:15" customFormat="1" hidden="1" x14ac:dyDescent="0.2">
      <c r="A2742" s="4">
        <v>45390</v>
      </c>
      <c r="B2742" s="5">
        <v>16116</v>
      </c>
      <c r="C2742" s="5" t="s">
        <v>1380</v>
      </c>
      <c r="D2742" s="5" t="s">
        <v>21</v>
      </c>
      <c r="E2742" s="8">
        <v>1468640</v>
      </c>
      <c r="F2742" s="9" t="s">
        <v>1053</v>
      </c>
      <c r="G2742" s="8">
        <v>117491</v>
      </c>
      <c r="H2742" s="8">
        <f t="shared" si="176"/>
        <v>1586131</v>
      </c>
      <c r="I2742" s="5" t="s">
        <v>13</v>
      </c>
      <c r="J2742" s="5" t="s">
        <v>14</v>
      </c>
      <c r="K2742" s="4">
        <f t="shared" si="174"/>
        <v>45438</v>
      </c>
      <c r="L2742" s="14">
        <f>+VLOOKUP(B2742,'[1]TỔNG HỢP .'!E$2725:M$2834,9,0)</f>
        <v>-1586131</v>
      </c>
      <c r="M2742" s="14">
        <f t="shared" si="175"/>
        <v>0</v>
      </c>
      <c r="N2742" s="4" t="str">
        <f>+VLOOKUP(B2742,'[1]TỔNG HỢP .'!E$2725:M$2834,8,0)</f>
        <v>05.06.2024</v>
      </c>
      <c r="O2742" t="s">
        <v>1445</v>
      </c>
    </row>
    <row r="2743" spans="1:15" customFormat="1" hidden="1" x14ac:dyDescent="0.2">
      <c r="A2743" s="4">
        <v>45390</v>
      </c>
      <c r="B2743" s="5">
        <v>16117</v>
      </c>
      <c r="C2743" s="5" t="s">
        <v>1380</v>
      </c>
      <c r="D2743" s="5" t="s">
        <v>57</v>
      </c>
      <c r="E2743" s="8">
        <v>943990</v>
      </c>
      <c r="F2743" s="9" t="s">
        <v>1053</v>
      </c>
      <c r="G2743" s="8">
        <v>75519</v>
      </c>
      <c r="H2743" s="8">
        <f t="shared" si="176"/>
        <v>1019509</v>
      </c>
      <c r="I2743" s="5" t="s">
        <v>13</v>
      </c>
      <c r="J2743" s="5" t="s">
        <v>14</v>
      </c>
      <c r="K2743" s="4">
        <f t="shared" si="174"/>
        <v>45438</v>
      </c>
      <c r="L2743" s="14">
        <f>+VLOOKUP(B2743,'[1]TỔNG HỢP .'!E$2725:M$2834,9,0)</f>
        <v>-1019509</v>
      </c>
      <c r="M2743" s="14">
        <f t="shared" si="175"/>
        <v>0</v>
      </c>
      <c r="N2743" s="4" t="str">
        <f>+VLOOKUP(B2743,'[1]TỔNG HỢP .'!E$2725:M$2834,8,0)</f>
        <v>05.06.2024</v>
      </c>
      <c r="O2743" t="s">
        <v>1445</v>
      </c>
    </row>
    <row r="2744" spans="1:15" customFormat="1" hidden="1" x14ac:dyDescent="0.2">
      <c r="A2744" s="4">
        <v>45390</v>
      </c>
      <c r="B2744" s="5">
        <v>16118</v>
      </c>
      <c r="C2744" s="5" t="s">
        <v>1380</v>
      </c>
      <c r="D2744" s="5" t="s">
        <v>140</v>
      </c>
      <c r="E2744" s="8">
        <v>2412630</v>
      </c>
      <c r="F2744" s="9" t="s">
        <v>1053</v>
      </c>
      <c r="G2744" s="8">
        <v>193010</v>
      </c>
      <c r="H2744" s="8">
        <f t="shared" si="176"/>
        <v>2605640</v>
      </c>
      <c r="I2744" s="5" t="s">
        <v>13</v>
      </c>
      <c r="J2744" s="5" t="s">
        <v>14</v>
      </c>
      <c r="K2744" s="4">
        <f t="shared" si="174"/>
        <v>45438</v>
      </c>
      <c r="L2744" s="14">
        <f>+VLOOKUP(B2744,'[1]TỔNG HỢP .'!E$2725:M$2834,9,0)</f>
        <v>-2605640</v>
      </c>
      <c r="M2744" s="14">
        <f t="shared" si="175"/>
        <v>0</v>
      </c>
      <c r="N2744" s="4" t="str">
        <f>+VLOOKUP(B2744,'[1]TỔNG HỢP .'!E$2725:M$2834,8,0)</f>
        <v>05.06.2024</v>
      </c>
      <c r="O2744" t="s">
        <v>1445</v>
      </c>
    </row>
    <row r="2745" spans="1:15" customFormat="1" hidden="1" x14ac:dyDescent="0.2">
      <c r="A2745" s="4">
        <v>45390</v>
      </c>
      <c r="B2745" s="5">
        <v>16119</v>
      </c>
      <c r="C2745" s="5" t="s">
        <v>1380</v>
      </c>
      <c r="D2745" s="5" t="s">
        <v>38</v>
      </c>
      <c r="E2745" s="8">
        <v>2412630</v>
      </c>
      <c r="F2745" s="9" t="s">
        <v>1053</v>
      </c>
      <c r="G2745" s="8">
        <v>193010</v>
      </c>
      <c r="H2745" s="8">
        <f t="shared" si="176"/>
        <v>2605640</v>
      </c>
      <c r="I2745" s="5" t="s">
        <v>13</v>
      </c>
      <c r="J2745" s="5" t="s">
        <v>14</v>
      </c>
      <c r="K2745" s="4">
        <f t="shared" si="174"/>
        <v>45438</v>
      </c>
      <c r="L2745" s="14">
        <f>+VLOOKUP(B2745,'[1]TỔNG HỢP .'!E$2725:M$2834,9,0)</f>
        <v>-2605640</v>
      </c>
      <c r="M2745" s="14">
        <f t="shared" si="175"/>
        <v>0</v>
      </c>
      <c r="N2745" s="4" t="str">
        <f>+VLOOKUP(B2745,'[1]TỔNG HỢP .'!E$2725:M$2834,8,0)</f>
        <v>05.06.2024</v>
      </c>
      <c r="O2745" t="s">
        <v>1445</v>
      </c>
    </row>
    <row r="2746" spans="1:15" customFormat="1" hidden="1" x14ac:dyDescent="0.2">
      <c r="A2746" s="4">
        <v>45390</v>
      </c>
      <c r="B2746" s="5">
        <v>16120</v>
      </c>
      <c r="C2746" s="5" t="s">
        <v>1380</v>
      </c>
      <c r="D2746" s="5" t="s">
        <v>38</v>
      </c>
      <c r="E2746" s="8">
        <v>46000</v>
      </c>
      <c r="F2746" s="9" t="s">
        <v>1053</v>
      </c>
      <c r="G2746" s="8">
        <v>3680</v>
      </c>
      <c r="H2746" s="8">
        <f t="shared" si="176"/>
        <v>49680</v>
      </c>
      <c r="I2746" s="5" t="s">
        <v>13</v>
      </c>
      <c r="J2746" s="5" t="s">
        <v>14</v>
      </c>
      <c r="K2746" s="4">
        <f t="shared" si="174"/>
        <v>45438</v>
      </c>
      <c r="L2746" s="14">
        <f>+VLOOKUP(B2746,'[1]TỔNG HỢP .'!E$2725:M$2834,9,0)</f>
        <v>-49680</v>
      </c>
      <c r="M2746" s="14">
        <f t="shared" si="175"/>
        <v>0</v>
      </c>
      <c r="N2746" s="4" t="str">
        <f>+VLOOKUP(B2746,'[1]TỔNG HỢP .'!E$2725:M$2834,8,0)</f>
        <v>05.06.2024</v>
      </c>
      <c r="O2746" t="s">
        <v>1445</v>
      </c>
    </row>
    <row r="2747" spans="1:15" customFormat="1" hidden="1" x14ac:dyDescent="0.2">
      <c r="A2747" s="4">
        <v>45390</v>
      </c>
      <c r="B2747" s="5">
        <v>16122</v>
      </c>
      <c r="C2747" s="5" t="s">
        <v>1380</v>
      </c>
      <c r="D2747" s="5" t="s">
        <v>1344</v>
      </c>
      <c r="E2747" s="8">
        <v>1712776</v>
      </c>
      <c r="F2747" s="9" t="s">
        <v>1053</v>
      </c>
      <c r="G2747" s="8">
        <v>137022</v>
      </c>
      <c r="H2747" s="8">
        <f t="shared" si="176"/>
        <v>1849798</v>
      </c>
      <c r="I2747" s="5" t="s">
        <v>13</v>
      </c>
      <c r="J2747" s="5" t="s">
        <v>14</v>
      </c>
      <c r="K2747" s="4">
        <f t="shared" si="174"/>
        <v>45438</v>
      </c>
      <c r="L2747" s="14">
        <f>+VLOOKUP(B2747,'[1]TỔNG HỢP .'!E$2725:M$2834,9,0)</f>
        <v>-1849798</v>
      </c>
      <c r="M2747" s="14">
        <f t="shared" si="175"/>
        <v>0</v>
      </c>
      <c r="N2747" s="4" t="str">
        <f>+VLOOKUP(B2747,'[1]TỔNG HỢP .'!E$2725:M$2834,8,0)</f>
        <v>05.06.2024</v>
      </c>
      <c r="O2747" t="s">
        <v>1445</v>
      </c>
    </row>
    <row r="2748" spans="1:15" customFormat="1" hidden="1" x14ac:dyDescent="0.2">
      <c r="A2748" s="4">
        <v>45390</v>
      </c>
      <c r="B2748" s="5">
        <v>16123</v>
      </c>
      <c r="C2748" s="5" t="s">
        <v>1380</v>
      </c>
      <c r="D2748" s="5" t="s">
        <v>267</v>
      </c>
      <c r="E2748" s="8">
        <v>1512044</v>
      </c>
      <c r="F2748" s="9" t="s">
        <v>1053</v>
      </c>
      <c r="G2748" s="8">
        <v>120964</v>
      </c>
      <c r="H2748" s="8">
        <f t="shared" si="176"/>
        <v>1633008</v>
      </c>
      <c r="I2748" s="5" t="s">
        <v>13</v>
      </c>
      <c r="J2748" s="5" t="s">
        <v>14</v>
      </c>
      <c r="K2748" s="4">
        <f t="shared" si="174"/>
        <v>45438</v>
      </c>
      <c r="L2748" s="14">
        <f>+VLOOKUP(B2748,'[1]TỔNG HỢP .'!E$2725:M$2834,9,0)</f>
        <v>-1633008</v>
      </c>
      <c r="M2748" s="14">
        <f t="shared" si="175"/>
        <v>0</v>
      </c>
      <c r="N2748" s="4" t="str">
        <f>+VLOOKUP(B2748,'[1]TỔNG HỢP .'!E$2725:M$2834,8,0)</f>
        <v>05.06.2024</v>
      </c>
      <c r="O2748" t="s">
        <v>1445</v>
      </c>
    </row>
    <row r="2749" spans="1:15" customFormat="1" hidden="1" x14ac:dyDescent="0.2">
      <c r="A2749" s="4">
        <v>45390</v>
      </c>
      <c r="B2749" s="5">
        <v>16124</v>
      </c>
      <c r="C2749" s="5" t="s">
        <v>1380</v>
      </c>
      <c r="D2749" s="5" t="s">
        <v>1365</v>
      </c>
      <c r="E2749" s="8">
        <v>1110580</v>
      </c>
      <c r="F2749" s="9" t="s">
        <v>1053</v>
      </c>
      <c r="G2749" s="8">
        <v>88846</v>
      </c>
      <c r="H2749" s="8">
        <f t="shared" si="176"/>
        <v>1199426</v>
      </c>
      <c r="I2749" s="5" t="s">
        <v>13</v>
      </c>
      <c r="J2749" s="5" t="s">
        <v>14</v>
      </c>
      <c r="K2749" s="4">
        <f t="shared" si="174"/>
        <v>45438</v>
      </c>
      <c r="L2749" s="14">
        <f>+VLOOKUP(B2749,'[1]TỔNG HỢP .'!E$2725:M$2834,9,0)</f>
        <v>-1199426</v>
      </c>
      <c r="M2749" s="14">
        <f t="shared" si="175"/>
        <v>0</v>
      </c>
      <c r="N2749" s="4" t="str">
        <f>+VLOOKUP(B2749,'[1]TỔNG HỢP .'!E$2725:M$2834,8,0)</f>
        <v>05.06.2024</v>
      </c>
      <c r="O2749" t="s">
        <v>1445</v>
      </c>
    </row>
    <row r="2750" spans="1:15" customFormat="1" hidden="1" x14ac:dyDescent="0.2">
      <c r="A2750" s="4">
        <v>45390</v>
      </c>
      <c r="B2750" s="5">
        <v>16125</v>
      </c>
      <c r="C2750" s="5" t="s">
        <v>1380</v>
      </c>
      <c r="D2750" s="5" t="s">
        <v>1366</v>
      </c>
      <c r="E2750" s="8">
        <v>1110580</v>
      </c>
      <c r="F2750" s="9" t="s">
        <v>1053</v>
      </c>
      <c r="G2750" s="8">
        <v>88846</v>
      </c>
      <c r="H2750" s="8">
        <f t="shared" si="176"/>
        <v>1199426</v>
      </c>
      <c r="I2750" s="5" t="s">
        <v>13</v>
      </c>
      <c r="J2750" s="5" t="s">
        <v>14</v>
      </c>
      <c r="K2750" s="4">
        <f t="shared" si="174"/>
        <v>45438</v>
      </c>
      <c r="L2750" s="14">
        <f>+VLOOKUP(B2750,'[1]TỔNG HỢP .'!E$2725:M$2834,9,0)</f>
        <v>-1199426</v>
      </c>
      <c r="M2750" s="14">
        <f t="shared" si="175"/>
        <v>0</v>
      </c>
      <c r="N2750" s="4" t="str">
        <f>+VLOOKUP(B2750,'[1]TỔNG HỢP .'!E$2725:M$2834,8,0)</f>
        <v>05.06.2024</v>
      </c>
      <c r="O2750" t="s">
        <v>1445</v>
      </c>
    </row>
    <row r="2751" spans="1:15" customFormat="1" hidden="1" x14ac:dyDescent="0.2">
      <c r="A2751" s="4">
        <v>45391</v>
      </c>
      <c r="B2751" s="5">
        <v>16134</v>
      </c>
      <c r="C2751" s="5" t="s">
        <v>1380</v>
      </c>
      <c r="D2751" s="5" t="s">
        <v>1025</v>
      </c>
      <c r="E2751" s="8">
        <v>1468640</v>
      </c>
      <c r="F2751" s="9" t="s">
        <v>1053</v>
      </c>
      <c r="G2751" s="8">
        <v>117491</v>
      </c>
      <c r="H2751" s="8">
        <f t="shared" si="176"/>
        <v>1586131</v>
      </c>
      <c r="I2751" s="5" t="s">
        <v>13</v>
      </c>
      <c r="J2751" s="5" t="s">
        <v>14</v>
      </c>
      <c r="K2751" s="4">
        <f t="shared" si="174"/>
        <v>45439</v>
      </c>
      <c r="L2751" s="14">
        <f>+VLOOKUP(B2751,'[1]TỔNG HỢP .'!E$2725:M$2834,9,0)</f>
        <v>-1586131</v>
      </c>
      <c r="M2751" s="14">
        <f t="shared" si="175"/>
        <v>0</v>
      </c>
      <c r="N2751" s="4" t="str">
        <f>+VLOOKUP(B2751,'[1]TỔNG HỢP .'!E$2725:M$2834,8,0)</f>
        <v>05.06.2024</v>
      </c>
      <c r="O2751" t="s">
        <v>1445</v>
      </c>
    </row>
    <row r="2752" spans="1:15" customFormat="1" hidden="1" x14ac:dyDescent="0.2">
      <c r="A2752" s="4">
        <v>45391</v>
      </c>
      <c r="B2752" s="5">
        <v>16135</v>
      </c>
      <c r="C2752" s="5" t="s">
        <v>1380</v>
      </c>
      <c r="D2752" s="5" t="s">
        <v>1428</v>
      </c>
      <c r="E2752" s="8">
        <v>11953940</v>
      </c>
      <c r="F2752" s="9" t="s">
        <v>1053</v>
      </c>
      <c r="G2752" s="8">
        <v>956315</v>
      </c>
      <c r="H2752" s="8">
        <f t="shared" si="176"/>
        <v>12910255</v>
      </c>
      <c r="I2752" s="5" t="s">
        <v>13</v>
      </c>
      <c r="J2752" s="5" t="s">
        <v>14</v>
      </c>
      <c r="K2752" s="4">
        <f t="shared" si="174"/>
        <v>45439</v>
      </c>
      <c r="L2752" s="14">
        <f>+VLOOKUP(B2752,'[1]TỔNG HỢP .'!E$2725:M$2834,9,0)</f>
        <v>-12910255</v>
      </c>
      <c r="M2752" s="14">
        <f t="shared" si="175"/>
        <v>0</v>
      </c>
      <c r="N2752" s="4" t="str">
        <f>+VLOOKUP(B2752,'[1]TỔNG HỢP .'!E$2725:M$2834,8,0)</f>
        <v>05.06.2024</v>
      </c>
      <c r="O2752" t="s">
        <v>1445</v>
      </c>
    </row>
    <row r="2753" spans="1:15" customFormat="1" hidden="1" x14ac:dyDescent="0.2">
      <c r="A2753" s="4">
        <v>45391</v>
      </c>
      <c r="B2753" s="5">
        <v>16144</v>
      </c>
      <c r="C2753" s="5" t="s">
        <v>1380</v>
      </c>
      <c r="D2753" s="5" t="s">
        <v>69</v>
      </c>
      <c r="E2753" s="8">
        <v>1468640</v>
      </c>
      <c r="F2753" s="9" t="s">
        <v>1053</v>
      </c>
      <c r="G2753" s="8">
        <v>117491</v>
      </c>
      <c r="H2753" s="8">
        <f t="shared" si="176"/>
        <v>1586131</v>
      </c>
      <c r="I2753" s="5" t="s">
        <v>13</v>
      </c>
      <c r="J2753" s="5" t="s">
        <v>14</v>
      </c>
      <c r="K2753" s="4">
        <f t="shared" si="174"/>
        <v>45439</v>
      </c>
      <c r="L2753" s="14">
        <f>+VLOOKUP(B2753,'[1]TỔNG HỢP .'!E$2725:M$2834,9,0)</f>
        <v>-1586131</v>
      </c>
      <c r="M2753" s="14">
        <f t="shared" si="175"/>
        <v>0</v>
      </c>
      <c r="N2753" s="4" t="str">
        <f>+VLOOKUP(B2753,'[1]TỔNG HỢP .'!E$2725:M$2834,8,0)</f>
        <v>05.06.2024</v>
      </c>
      <c r="O2753" t="s">
        <v>1445</v>
      </c>
    </row>
    <row r="2754" spans="1:15" customFormat="1" hidden="1" x14ac:dyDescent="0.2">
      <c r="A2754" s="4">
        <v>45391</v>
      </c>
      <c r="B2754" s="5">
        <v>16181</v>
      </c>
      <c r="C2754" s="5" t="s">
        <v>1380</v>
      </c>
      <c r="D2754" s="5" t="s">
        <v>90</v>
      </c>
      <c r="E2754" s="8">
        <v>2412630</v>
      </c>
      <c r="F2754" s="9" t="s">
        <v>1053</v>
      </c>
      <c r="G2754" s="8">
        <v>193010</v>
      </c>
      <c r="H2754" s="8">
        <f t="shared" si="176"/>
        <v>2605640</v>
      </c>
      <c r="I2754" s="5" t="s">
        <v>13</v>
      </c>
      <c r="J2754" s="5" t="s">
        <v>14</v>
      </c>
      <c r="K2754" s="4">
        <f t="shared" si="174"/>
        <v>45439</v>
      </c>
      <c r="L2754" s="14">
        <f>+VLOOKUP(B2754,'[1]TỔNG HỢP .'!E$2725:M$2834,9,0)</f>
        <v>-2605640</v>
      </c>
      <c r="M2754" s="14">
        <f t="shared" si="175"/>
        <v>0</v>
      </c>
      <c r="N2754" s="4" t="str">
        <f>+VLOOKUP(B2754,'[1]TỔNG HỢP .'!E$2725:M$2834,8,0)</f>
        <v>05.06.2024</v>
      </c>
      <c r="O2754" t="s">
        <v>1445</v>
      </c>
    </row>
    <row r="2755" spans="1:15" customFormat="1" hidden="1" x14ac:dyDescent="0.2">
      <c r="A2755" s="4">
        <v>45392</v>
      </c>
      <c r="B2755" s="5">
        <v>16182</v>
      </c>
      <c r="C2755" s="5" t="s">
        <v>1380</v>
      </c>
      <c r="D2755" s="5" t="s">
        <v>1305</v>
      </c>
      <c r="E2755" s="8">
        <v>2504630</v>
      </c>
      <c r="F2755" s="9" t="s">
        <v>1053</v>
      </c>
      <c r="G2755" s="8">
        <v>200370</v>
      </c>
      <c r="H2755" s="8">
        <f t="shared" si="176"/>
        <v>2705000</v>
      </c>
      <c r="I2755" s="5" t="s">
        <v>13</v>
      </c>
      <c r="J2755" s="5" t="s">
        <v>14</v>
      </c>
      <c r="K2755" s="4">
        <f t="shared" si="174"/>
        <v>45440</v>
      </c>
      <c r="L2755" s="14">
        <f>+VLOOKUP(B2755,'[1]TỔNG HỢP .'!E$2725:M$2834,9,0)</f>
        <v>-2705000</v>
      </c>
      <c r="M2755" s="14">
        <f t="shared" si="175"/>
        <v>0</v>
      </c>
      <c r="N2755" s="4" t="str">
        <f>+VLOOKUP(B2755,'[1]TỔNG HỢP .'!E$2725:M$2834,8,0)</f>
        <v>05.06.2024</v>
      </c>
      <c r="O2755" t="s">
        <v>1445</v>
      </c>
    </row>
    <row r="2756" spans="1:15" customFormat="1" hidden="1" x14ac:dyDescent="0.2">
      <c r="A2756" s="4">
        <v>45392</v>
      </c>
      <c r="B2756" s="5">
        <v>16183</v>
      </c>
      <c r="C2756" s="5" t="s">
        <v>1380</v>
      </c>
      <c r="D2756" s="5" t="s">
        <v>1311</v>
      </c>
      <c r="E2756" s="8">
        <v>2983280</v>
      </c>
      <c r="F2756" s="9" t="s">
        <v>1053</v>
      </c>
      <c r="G2756" s="8">
        <v>238662</v>
      </c>
      <c r="H2756" s="8">
        <f t="shared" si="176"/>
        <v>3221942</v>
      </c>
      <c r="I2756" s="5" t="s">
        <v>13</v>
      </c>
      <c r="J2756" s="5" t="s">
        <v>14</v>
      </c>
      <c r="K2756" s="4">
        <f t="shared" si="174"/>
        <v>45440</v>
      </c>
      <c r="L2756" s="14">
        <f>+VLOOKUP(B2756,'[1]TỔNG HỢP .'!E$2725:M$2834,9,0)</f>
        <v>-3221942</v>
      </c>
      <c r="M2756" s="14">
        <f t="shared" si="175"/>
        <v>0</v>
      </c>
      <c r="N2756" s="4" t="str">
        <f>+VLOOKUP(B2756,'[1]TỔNG HỢP .'!E$2725:M$2834,8,0)</f>
        <v>05.06.2024</v>
      </c>
      <c r="O2756" t="s">
        <v>1445</v>
      </c>
    </row>
    <row r="2757" spans="1:15" customFormat="1" hidden="1" x14ac:dyDescent="0.2">
      <c r="A2757" s="4">
        <v>45392</v>
      </c>
      <c r="B2757" s="5">
        <v>16199</v>
      </c>
      <c r="C2757" s="5" t="s">
        <v>1380</v>
      </c>
      <c r="D2757" s="5" t="s">
        <v>188</v>
      </c>
      <c r="E2757" s="8">
        <v>5329984</v>
      </c>
      <c r="F2757" s="9" t="s">
        <v>1053</v>
      </c>
      <c r="G2757" s="8">
        <v>426399</v>
      </c>
      <c r="H2757" s="8">
        <f t="shared" si="176"/>
        <v>5756383</v>
      </c>
      <c r="I2757" s="5" t="s">
        <v>13</v>
      </c>
      <c r="J2757" s="5" t="s">
        <v>14</v>
      </c>
      <c r="K2757" s="4">
        <f t="shared" si="174"/>
        <v>45440</v>
      </c>
      <c r="L2757" s="14">
        <f>+VLOOKUP(B2757,'[1]TỔNG HỢP .'!E$2725:M$2834,9,0)</f>
        <v>-5756383</v>
      </c>
      <c r="M2757" s="14">
        <f t="shared" si="175"/>
        <v>0</v>
      </c>
      <c r="N2757" s="4" t="str">
        <f>+VLOOKUP(B2757,'[1]TỔNG HỢP .'!E$2725:M$2834,8,0)</f>
        <v>05.06.2024</v>
      </c>
      <c r="O2757" t="s">
        <v>1445</v>
      </c>
    </row>
    <row r="2758" spans="1:15" customFormat="1" hidden="1" x14ac:dyDescent="0.2">
      <c r="A2758" s="4">
        <v>45392</v>
      </c>
      <c r="B2758" s="5">
        <v>16204</v>
      </c>
      <c r="C2758" s="5" t="s">
        <v>1380</v>
      </c>
      <c r="D2758" s="5" t="s">
        <v>131</v>
      </c>
      <c r="E2758" s="8">
        <v>2613362</v>
      </c>
      <c r="F2758" s="9" t="s">
        <v>1053</v>
      </c>
      <c r="G2758" s="8">
        <v>209069</v>
      </c>
      <c r="H2758" s="8">
        <f t="shared" si="176"/>
        <v>2822431</v>
      </c>
      <c r="I2758" s="5" t="s">
        <v>13</v>
      </c>
      <c r="J2758" s="5" t="s">
        <v>14</v>
      </c>
      <c r="K2758" s="4">
        <f t="shared" si="174"/>
        <v>45440</v>
      </c>
      <c r="L2758" s="14">
        <f>+VLOOKUP(B2758,'[1]TỔNG HỢP .'!E$2725:M$2834,9,0)</f>
        <v>-2822431</v>
      </c>
      <c r="M2758" s="14">
        <f t="shared" si="175"/>
        <v>0</v>
      </c>
      <c r="N2758" s="4" t="str">
        <f>+VLOOKUP(B2758,'[1]TỔNG HỢP .'!E$2725:M$2834,8,0)</f>
        <v>05.06.2024</v>
      </c>
      <c r="O2758" t="s">
        <v>1445</v>
      </c>
    </row>
    <row r="2759" spans="1:15" customFormat="1" hidden="1" x14ac:dyDescent="0.2">
      <c r="A2759" s="4">
        <v>45392</v>
      </c>
      <c r="B2759" s="5">
        <v>16205</v>
      </c>
      <c r="C2759" s="5" t="s">
        <v>1380</v>
      </c>
      <c r="D2759" s="5" t="s">
        <v>80</v>
      </c>
      <c r="E2759" s="8">
        <v>1144722</v>
      </c>
      <c r="F2759" s="9" t="s">
        <v>1053</v>
      </c>
      <c r="G2759" s="8">
        <v>91578</v>
      </c>
      <c r="H2759" s="8">
        <f t="shared" si="176"/>
        <v>1236300</v>
      </c>
      <c r="I2759" s="5" t="s">
        <v>13</v>
      </c>
      <c r="J2759" s="5" t="s">
        <v>14</v>
      </c>
      <c r="K2759" s="4">
        <f t="shared" si="174"/>
        <v>45440</v>
      </c>
      <c r="L2759" s="14">
        <f>+VLOOKUP(B2759,'[1]TỔNG HỢP .'!E$2725:M$2834,9,0)</f>
        <v>-1236300</v>
      </c>
      <c r="M2759" s="14">
        <f t="shared" si="175"/>
        <v>0</v>
      </c>
      <c r="N2759" s="4" t="str">
        <f>+VLOOKUP(B2759,'[1]TỔNG HỢP .'!E$2725:M$2834,8,0)</f>
        <v>05.06.2024</v>
      </c>
      <c r="O2759" t="s">
        <v>1445</v>
      </c>
    </row>
    <row r="2760" spans="1:15" customFormat="1" hidden="1" x14ac:dyDescent="0.2">
      <c r="A2760" s="4">
        <v>45392</v>
      </c>
      <c r="B2760" s="5">
        <v>16255</v>
      </c>
      <c r="C2760" s="5" t="s">
        <v>1380</v>
      </c>
      <c r="D2760" s="5" t="s">
        <v>77</v>
      </c>
      <c r="E2760" s="8">
        <v>6815356</v>
      </c>
      <c r="F2760" s="9" t="s">
        <v>1053</v>
      </c>
      <c r="G2760" s="8">
        <v>545228</v>
      </c>
      <c r="H2760" s="8">
        <f t="shared" si="176"/>
        <v>7360584</v>
      </c>
      <c r="I2760" s="5" t="s">
        <v>13</v>
      </c>
      <c r="J2760" s="5" t="s">
        <v>14</v>
      </c>
      <c r="K2760" s="4">
        <f t="shared" si="174"/>
        <v>45440</v>
      </c>
      <c r="L2760" s="14">
        <f>+VLOOKUP(B2760,'[1]TỔNG HỢP .'!E$2725:M$2834,9,0)</f>
        <v>-7360584</v>
      </c>
      <c r="M2760" s="14">
        <f t="shared" si="175"/>
        <v>0</v>
      </c>
      <c r="N2760" s="4" t="str">
        <f>+VLOOKUP(B2760,'[1]TỔNG HỢP .'!E$2725:M$2834,8,0)</f>
        <v>05.06.2024</v>
      </c>
      <c r="O2760" t="s">
        <v>1445</v>
      </c>
    </row>
    <row r="2761" spans="1:15" customFormat="1" hidden="1" x14ac:dyDescent="0.2">
      <c r="A2761" s="4">
        <v>45393</v>
      </c>
      <c r="B2761" s="5">
        <v>7280</v>
      </c>
      <c r="C2761" s="5" t="s">
        <v>1385</v>
      </c>
      <c r="D2761" s="5" t="s">
        <v>1429</v>
      </c>
      <c r="E2761" s="8">
        <v>-769802</v>
      </c>
      <c r="F2761" s="9" t="s">
        <v>1053</v>
      </c>
      <c r="G2761" s="8">
        <v>-61584</v>
      </c>
      <c r="H2761" s="8">
        <f t="shared" si="176"/>
        <v>-831386</v>
      </c>
      <c r="I2761" s="5" t="s">
        <v>13</v>
      </c>
      <c r="J2761" s="5" t="s">
        <v>14</v>
      </c>
      <c r="K2761" s="4">
        <f t="shared" si="174"/>
        <v>45441</v>
      </c>
      <c r="L2761" s="14">
        <f>+VLOOKUP(B2761,'[1]TỔNG HỢP .'!E$2583:N$2682,10,0)</f>
        <v>831386</v>
      </c>
      <c r="M2761" s="14">
        <f t="shared" si="175"/>
        <v>0</v>
      </c>
      <c r="N2761" s="4" t="str">
        <f>+VLOOKUP(B2761,'[1]TỔNG HỢP .'!E$2583:N$2682,8,0)</f>
        <v>05.05.2024</v>
      </c>
      <c r="O2761" t="s">
        <v>1434</v>
      </c>
    </row>
    <row r="2762" spans="1:15" customFormat="1" hidden="1" x14ac:dyDescent="0.2">
      <c r="A2762" s="4">
        <v>45393</v>
      </c>
      <c r="B2762" s="5">
        <v>16296</v>
      </c>
      <c r="C2762" s="5" t="s">
        <v>1380</v>
      </c>
      <c r="D2762" s="5" t="s">
        <v>175</v>
      </c>
      <c r="E2762" s="8">
        <v>3169312</v>
      </c>
      <c r="F2762" s="9" t="s">
        <v>1053</v>
      </c>
      <c r="G2762" s="8">
        <v>253545</v>
      </c>
      <c r="H2762" s="8">
        <f t="shared" si="176"/>
        <v>3422857</v>
      </c>
      <c r="I2762" s="5" t="s">
        <v>13</v>
      </c>
      <c r="J2762" s="5" t="s">
        <v>14</v>
      </c>
      <c r="K2762" s="4">
        <f t="shared" si="174"/>
        <v>45441</v>
      </c>
      <c r="L2762" s="14">
        <f>+VLOOKUP(B2762,'[1]TỔNG HỢP .'!E$2725:M$2834,9,0)</f>
        <v>-3422857</v>
      </c>
      <c r="M2762" s="14">
        <f t="shared" si="175"/>
        <v>0</v>
      </c>
      <c r="N2762" s="4" t="str">
        <f>+VLOOKUP(B2762,'[1]TỔNG HỢP .'!E$2725:M$2834,8,0)</f>
        <v>05.06.2024</v>
      </c>
      <c r="O2762" t="s">
        <v>1445</v>
      </c>
    </row>
    <row r="2763" spans="1:15" customFormat="1" hidden="1" x14ac:dyDescent="0.2">
      <c r="A2763" s="4">
        <v>45393</v>
      </c>
      <c r="B2763" s="5">
        <v>16303</v>
      </c>
      <c r="C2763" s="5" t="s">
        <v>1380</v>
      </c>
      <c r="D2763" s="5" t="s">
        <v>74</v>
      </c>
      <c r="E2763" s="8">
        <v>3881270</v>
      </c>
      <c r="F2763" s="9" t="s">
        <v>1053</v>
      </c>
      <c r="G2763" s="8">
        <v>310502</v>
      </c>
      <c r="H2763" s="8">
        <f t="shared" si="176"/>
        <v>4191772</v>
      </c>
      <c r="I2763" s="5" t="s">
        <v>13</v>
      </c>
      <c r="J2763" s="5" t="s">
        <v>14</v>
      </c>
      <c r="K2763" s="4">
        <f t="shared" si="174"/>
        <v>45441</v>
      </c>
      <c r="L2763" s="14">
        <f>+VLOOKUP(B2763,'[1]TỔNG HỢP .'!E$2725:M$2834,9,0)</f>
        <v>-4191772</v>
      </c>
      <c r="M2763" s="14">
        <f t="shared" si="175"/>
        <v>0</v>
      </c>
      <c r="N2763" s="4" t="str">
        <f>+VLOOKUP(B2763,'[1]TỔNG HỢP .'!E$2725:M$2834,8,0)</f>
        <v>05.06.2024</v>
      </c>
      <c r="O2763" t="s">
        <v>1445</v>
      </c>
    </row>
    <row r="2764" spans="1:15" customFormat="1" hidden="1" x14ac:dyDescent="0.2">
      <c r="A2764" s="4">
        <v>45393</v>
      </c>
      <c r="B2764" s="5">
        <v>16304</v>
      </c>
      <c r="C2764" s="5" t="s">
        <v>1380</v>
      </c>
      <c r="D2764" s="5" t="s">
        <v>180</v>
      </c>
      <c r="E2764" s="8">
        <v>943990</v>
      </c>
      <c r="F2764" s="9" t="s">
        <v>1053</v>
      </c>
      <c r="G2764" s="8">
        <v>75519</v>
      </c>
      <c r="H2764" s="8">
        <f t="shared" si="176"/>
        <v>1019509</v>
      </c>
      <c r="I2764" s="5" t="s">
        <v>13</v>
      </c>
      <c r="J2764" s="5" t="s">
        <v>14</v>
      </c>
      <c r="K2764" s="4">
        <f t="shared" si="174"/>
        <v>45441</v>
      </c>
      <c r="L2764" s="14">
        <f>+VLOOKUP(B2764,'[1]TỔNG HỢP .'!E$2725:M$2834,9,0)</f>
        <v>-1019509</v>
      </c>
      <c r="M2764" s="14">
        <f t="shared" si="175"/>
        <v>0</v>
      </c>
      <c r="N2764" s="4" t="str">
        <f>+VLOOKUP(B2764,'[1]TỔNG HỢP .'!E$2725:M$2834,8,0)</f>
        <v>05.06.2024</v>
      </c>
      <c r="O2764" t="s">
        <v>1445</v>
      </c>
    </row>
    <row r="2765" spans="1:15" customFormat="1" hidden="1" x14ac:dyDescent="0.2">
      <c r="A2765" s="4">
        <v>45393</v>
      </c>
      <c r="B2765" s="5">
        <v>16989</v>
      </c>
      <c r="C2765" s="5" t="s">
        <v>1380</v>
      </c>
      <c r="D2765" s="5" t="s">
        <v>87</v>
      </c>
      <c r="E2765" s="8">
        <v>2580540</v>
      </c>
      <c r="F2765" s="9" t="s">
        <v>1053</v>
      </c>
      <c r="G2765" s="8">
        <v>206443</v>
      </c>
      <c r="H2765" s="8">
        <f t="shared" si="176"/>
        <v>2786983</v>
      </c>
      <c r="I2765" s="5" t="s">
        <v>13</v>
      </c>
      <c r="J2765" s="5" t="s">
        <v>14</v>
      </c>
      <c r="K2765" s="4">
        <f t="shared" si="174"/>
        <v>45441</v>
      </c>
      <c r="L2765" s="14">
        <f>+VLOOKUP(B2765,'[1]TỔNG HỢP .'!E$2725:M$2834,9,0)</f>
        <v>-2786983</v>
      </c>
      <c r="M2765" s="14">
        <f t="shared" si="175"/>
        <v>0</v>
      </c>
      <c r="N2765" s="4" t="str">
        <f>+VLOOKUP(B2765,'[1]TỔNG HỢP .'!E$2725:M$2834,8,0)</f>
        <v>05.06.2024</v>
      </c>
      <c r="O2765" t="s">
        <v>1445</v>
      </c>
    </row>
    <row r="2766" spans="1:15" customFormat="1" hidden="1" x14ac:dyDescent="0.2">
      <c r="A2766" s="4">
        <v>45393</v>
      </c>
      <c r="B2766" s="5">
        <v>17064</v>
      </c>
      <c r="C2766" s="5" t="s">
        <v>1380</v>
      </c>
      <c r="D2766" s="5" t="s">
        <v>123</v>
      </c>
      <c r="E2766" s="8">
        <v>5769250</v>
      </c>
      <c r="F2766" s="9" t="s">
        <v>1053</v>
      </c>
      <c r="G2766" s="8">
        <v>461540</v>
      </c>
      <c r="H2766" s="8">
        <f t="shared" si="176"/>
        <v>6230790</v>
      </c>
      <c r="I2766" s="5" t="s">
        <v>13</v>
      </c>
      <c r="J2766" s="5" t="s">
        <v>14</v>
      </c>
      <c r="K2766" s="4">
        <f t="shared" si="174"/>
        <v>45441</v>
      </c>
      <c r="L2766" s="14">
        <f>+VLOOKUP(B2766,'[1]TỔNG HỢP .'!E$2725:M$2834,9,0)</f>
        <v>-6230790</v>
      </c>
      <c r="M2766" s="14">
        <f t="shared" si="175"/>
        <v>0</v>
      </c>
      <c r="N2766" s="4" t="str">
        <f>+VLOOKUP(B2766,'[1]TỔNG HỢP .'!E$2725:M$2834,8,0)</f>
        <v>05.06.2024</v>
      </c>
      <c r="O2766" t="s">
        <v>1445</v>
      </c>
    </row>
    <row r="2767" spans="1:15" customFormat="1" hidden="1" x14ac:dyDescent="0.2">
      <c r="A2767" s="4">
        <v>45393</v>
      </c>
      <c r="B2767" s="5">
        <v>17067</v>
      </c>
      <c r="C2767" s="5" t="s">
        <v>1380</v>
      </c>
      <c r="D2767" s="5" t="s">
        <v>222</v>
      </c>
      <c r="E2767" s="8">
        <v>1468640</v>
      </c>
      <c r="F2767" s="9" t="s">
        <v>1053</v>
      </c>
      <c r="G2767" s="8">
        <v>117491</v>
      </c>
      <c r="H2767" s="8">
        <f t="shared" si="176"/>
        <v>1586131</v>
      </c>
      <c r="I2767" s="5" t="s">
        <v>13</v>
      </c>
      <c r="J2767" s="5" t="s">
        <v>14</v>
      </c>
      <c r="K2767" s="4">
        <f t="shared" si="174"/>
        <v>45441</v>
      </c>
      <c r="L2767" s="14">
        <f>+VLOOKUP(B2767,'[1]TỔNG HỢP .'!E$2725:M$2834,9,0)</f>
        <v>-1586131</v>
      </c>
      <c r="M2767" s="14">
        <f t="shared" si="175"/>
        <v>0</v>
      </c>
      <c r="N2767" s="4" t="str">
        <f>+VLOOKUP(B2767,'[1]TỔNG HỢP .'!E$2725:M$2834,8,0)</f>
        <v>05.06.2024</v>
      </c>
      <c r="O2767" t="s">
        <v>1445</v>
      </c>
    </row>
    <row r="2768" spans="1:15" customFormat="1" hidden="1" x14ac:dyDescent="0.2">
      <c r="A2768" s="4">
        <v>45393</v>
      </c>
      <c r="B2768" s="5">
        <v>17068</v>
      </c>
      <c r="C2768" s="5" t="s">
        <v>1380</v>
      </c>
      <c r="D2768" s="5" t="s">
        <v>1306</v>
      </c>
      <c r="E2768" s="8">
        <v>3356620</v>
      </c>
      <c r="F2768" s="9" t="s">
        <v>1053</v>
      </c>
      <c r="G2768" s="8">
        <v>268530</v>
      </c>
      <c r="H2768" s="8">
        <f t="shared" si="176"/>
        <v>3625150</v>
      </c>
      <c r="I2768" s="5" t="s">
        <v>13</v>
      </c>
      <c r="J2768" s="5" t="s">
        <v>14</v>
      </c>
      <c r="K2768" s="4">
        <f t="shared" si="174"/>
        <v>45441</v>
      </c>
      <c r="L2768" s="14">
        <f>+VLOOKUP(B2768,'[1]TỔNG HỢP .'!E$2725:M$2834,9,0)</f>
        <v>-3625150</v>
      </c>
      <c r="M2768" s="14">
        <f t="shared" si="175"/>
        <v>0</v>
      </c>
      <c r="N2768" s="4" t="str">
        <f>+VLOOKUP(B2768,'[1]TỔNG HỢP .'!E$2725:M$2834,8,0)</f>
        <v>05.06.2024</v>
      </c>
      <c r="O2768" t="s">
        <v>1445</v>
      </c>
    </row>
    <row r="2769" spans="1:15" customFormat="1" hidden="1" x14ac:dyDescent="0.2">
      <c r="A2769" s="4">
        <v>45393</v>
      </c>
      <c r="B2769" s="5">
        <v>17069</v>
      </c>
      <c r="C2769" s="5" t="s">
        <v>1380</v>
      </c>
      <c r="D2769" s="5" t="s">
        <v>1313</v>
      </c>
      <c r="E2769" s="8">
        <v>1468640</v>
      </c>
      <c r="F2769" s="9" t="s">
        <v>1053</v>
      </c>
      <c r="G2769" s="8">
        <v>117491</v>
      </c>
      <c r="H2769" s="8">
        <f t="shared" si="176"/>
        <v>1586131</v>
      </c>
      <c r="I2769" s="5" t="s">
        <v>13</v>
      </c>
      <c r="J2769" s="5" t="s">
        <v>14</v>
      </c>
      <c r="K2769" s="4">
        <f t="shared" si="174"/>
        <v>45441</v>
      </c>
      <c r="L2769" s="14">
        <f>+VLOOKUP(B2769,'[1]TỔNG HỢP .'!E$2725:M$2834,9,0)</f>
        <v>-1586131</v>
      </c>
      <c r="M2769" s="14">
        <f t="shared" si="175"/>
        <v>0</v>
      </c>
      <c r="N2769" s="4" t="str">
        <f>+VLOOKUP(B2769,'[1]TỔNG HỢP .'!E$2725:M$2834,8,0)</f>
        <v>05.06.2024</v>
      </c>
      <c r="O2769" t="s">
        <v>1445</v>
      </c>
    </row>
    <row r="2770" spans="1:15" customFormat="1" hidden="1" x14ac:dyDescent="0.2">
      <c r="A2770" s="4">
        <v>45393</v>
      </c>
      <c r="B2770" s="5">
        <v>17070</v>
      </c>
      <c r="C2770" s="5" t="s">
        <v>1380</v>
      </c>
      <c r="D2770" s="5" t="s">
        <v>1313</v>
      </c>
      <c r="E2770" s="8">
        <v>602196</v>
      </c>
      <c r="F2770" s="9" t="s">
        <v>1053</v>
      </c>
      <c r="G2770" s="8">
        <v>48176</v>
      </c>
      <c r="H2770" s="8">
        <f t="shared" si="176"/>
        <v>650372</v>
      </c>
      <c r="I2770" s="5" t="s">
        <v>13</v>
      </c>
      <c r="J2770" s="5" t="s">
        <v>14</v>
      </c>
      <c r="K2770" s="4">
        <f t="shared" si="174"/>
        <v>45441</v>
      </c>
      <c r="L2770" s="14">
        <f>+VLOOKUP(B2770,'[1]TỔNG HỢP .'!E$2725:M$2834,9,0)</f>
        <v>-650372</v>
      </c>
      <c r="M2770" s="14">
        <f t="shared" si="175"/>
        <v>0</v>
      </c>
      <c r="N2770" s="4" t="str">
        <f>+VLOOKUP(B2770,'[1]TỔNG HỢP .'!E$2725:M$2834,8,0)</f>
        <v>05.06.2024</v>
      </c>
      <c r="O2770" t="s">
        <v>1445</v>
      </c>
    </row>
    <row r="2771" spans="1:15" customFormat="1" hidden="1" x14ac:dyDescent="0.2">
      <c r="A2771" s="4">
        <v>45393</v>
      </c>
      <c r="B2771" s="5">
        <v>17071</v>
      </c>
      <c r="C2771" s="5" t="s">
        <v>1380</v>
      </c>
      <c r="D2771" s="5" t="s">
        <v>1313</v>
      </c>
      <c r="E2771" s="8">
        <v>200732</v>
      </c>
      <c r="F2771" s="9" t="s">
        <v>1053</v>
      </c>
      <c r="G2771" s="8">
        <v>16059</v>
      </c>
      <c r="H2771" s="8">
        <f t="shared" si="176"/>
        <v>216791</v>
      </c>
      <c r="I2771" s="5" t="s">
        <v>13</v>
      </c>
      <c r="J2771" s="5" t="s">
        <v>14</v>
      </c>
      <c r="K2771" s="4">
        <f t="shared" si="174"/>
        <v>45441</v>
      </c>
      <c r="L2771" s="14">
        <f>+VLOOKUP(B2771,'[1]TỔNG HỢP .'!E$2725:M$2834,9,0)</f>
        <v>-216791</v>
      </c>
      <c r="M2771" s="14">
        <f t="shared" si="175"/>
        <v>0</v>
      </c>
      <c r="N2771" s="4" t="str">
        <f>+VLOOKUP(B2771,'[1]TỔNG HỢP .'!E$2725:M$2834,8,0)</f>
        <v>05.06.2024</v>
      </c>
      <c r="O2771" t="s">
        <v>1445</v>
      </c>
    </row>
    <row r="2772" spans="1:15" customFormat="1" hidden="1" x14ac:dyDescent="0.2">
      <c r="A2772" s="4">
        <v>45393</v>
      </c>
      <c r="B2772" s="5">
        <v>17074</v>
      </c>
      <c r="C2772" s="5" t="s">
        <v>1380</v>
      </c>
      <c r="D2772" s="5" t="s">
        <v>123</v>
      </c>
      <c r="E2772" s="8">
        <v>1933980</v>
      </c>
      <c r="F2772" s="9" t="s">
        <v>1053</v>
      </c>
      <c r="G2772" s="8">
        <v>154718</v>
      </c>
      <c r="H2772" s="8">
        <f t="shared" si="176"/>
        <v>2088698</v>
      </c>
      <c r="I2772" s="5" t="s">
        <v>13</v>
      </c>
      <c r="J2772" s="5" t="s">
        <v>14</v>
      </c>
      <c r="K2772" s="4">
        <f t="shared" ref="K2772:K2835" si="177">48+A2772</f>
        <v>45441</v>
      </c>
      <c r="L2772" s="14">
        <f>+VLOOKUP(B2772,'[1]TỔNG HỢP .'!E$2725:M$2834,9,0)</f>
        <v>-2088698</v>
      </c>
      <c r="M2772" s="14">
        <f t="shared" ref="M2772:M2835" si="178">+L2772+H2772</f>
        <v>0</v>
      </c>
      <c r="N2772" s="4" t="str">
        <f>+VLOOKUP(B2772,'[1]TỔNG HỢP .'!E$2725:M$2834,8,0)</f>
        <v>05.06.2024</v>
      </c>
      <c r="O2772" t="s">
        <v>1445</v>
      </c>
    </row>
    <row r="2773" spans="1:15" customFormat="1" hidden="1" x14ac:dyDescent="0.2">
      <c r="A2773" s="4">
        <v>45393</v>
      </c>
      <c r="B2773" s="5">
        <v>17075</v>
      </c>
      <c r="C2773" s="5" t="s">
        <v>1380</v>
      </c>
      <c r="D2773" s="5" t="s">
        <v>100</v>
      </c>
      <c r="E2773" s="8">
        <v>1468640</v>
      </c>
      <c r="F2773" s="9" t="s">
        <v>1053</v>
      </c>
      <c r="G2773" s="8">
        <v>117491</v>
      </c>
      <c r="H2773" s="8">
        <f t="shared" ref="H2773:H2836" si="179">+E2773+G2773</f>
        <v>1586131</v>
      </c>
      <c r="I2773" s="5" t="s">
        <v>13</v>
      </c>
      <c r="J2773" s="5" t="s">
        <v>14</v>
      </c>
      <c r="K2773" s="4">
        <f t="shared" si="177"/>
        <v>45441</v>
      </c>
      <c r="L2773" s="14">
        <f>+VLOOKUP(B2773,'[1]TỔNG HỢP .'!E$2725:M$2834,9,0)</f>
        <v>-1586131</v>
      </c>
      <c r="M2773" s="14">
        <f t="shared" si="178"/>
        <v>0</v>
      </c>
      <c r="N2773" s="4" t="str">
        <f>+VLOOKUP(B2773,'[1]TỔNG HỢP .'!E$2725:M$2834,8,0)</f>
        <v>05.06.2024</v>
      </c>
      <c r="O2773" t="s">
        <v>1445</v>
      </c>
    </row>
    <row r="2774" spans="1:15" customFormat="1" hidden="1" x14ac:dyDescent="0.2">
      <c r="A2774" s="4">
        <v>45393</v>
      </c>
      <c r="B2774" s="5">
        <v>17076</v>
      </c>
      <c r="C2774" s="5" t="s">
        <v>1380</v>
      </c>
      <c r="D2774" s="5" t="s">
        <v>21</v>
      </c>
      <c r="E2774" s="8">
        <v>2580540</v>
      </c>
      <c r="F2774" s="9" t="s">
        <v>1053</v>
      </c>
      <c r="G2774" s="8">
        <v>206443</v>
      </c>
      <c r="H2774" s="8">
        <f t="shared" si="179"/>
        <v>2786983</v>
      </c>
      <c r="I2774" s="5" t="s">
        <v>13</v>
      </c>
      <c r="J2774" s="5" t="s">
        <v>14</v>
      </c>
      <c r="K2774" s="4">
        <f t="shared" si="177"/>
        <v>45441</v>
      </c>
      <c r="L2774" s="14">
        <f>+VLOOKUP(B2774,'[1]TỔNG HỢP .'!E$2725:M$2834,9,0)</f>
        <v>-2786983</v>
      </c>
      <c r="M2774" s="14">
        <f t="shared" si="178"/>
        <v>0</v>
      </c>
      <c r="N2774" s="4" t="str">
        <f>+VLOOKUP(B2774,'[1]TỔNG HỢP .'!E$2725:M$2834,8,0)</f>
        <v>05.06.2024</v>
      </c>
      <c r="O2774" t="s">
        <v>1445</v>
      </c>
    </row>
    <row r="2775" spans="1:15" customFormat="1" hidden="1" x14ac:dyDescent="0.2">
      <c r="A2775" s="4">
        <v>45393</v>
      </c>
      <c r="B2775" s="5">
        <v>17077</v>
      </c>
      <c r="C2775" s="5" t="s">
        <v>1380</v>
      </c>
      <c r="D2775" s="5" t="s">
        <v>32</v>
      </c>
      <c r="E2775" s="8">
        <v>3881270</v>
      </c>
      <c r="F2775" s="9" t="s">
        <v>1053</v>
      </c>
      <c r="G2775" s="8">
        <v>310502</v>
      </c>
      <c r="H2775" s="8">
        <f t="shared" si="179"/>
        <v>4191772</v>
      </c>
      <c r="I2775" s="5" t="s">
        <v>13</v>
      </c>
      <c r="J2775" s="5" t="s">
        <v>14</v>
      </c>
      <c r="K2775" s="4">
        <f t="shared" si="177"/>
        <v>45441</v>
      </c>
      <c r="L2775" s="14">
        <f>+VLOOKUP(B2775,'[1]TỔNG HỢP .'!E$2725:M$2834,9,0)</f>
        <v>-4191772</v>
      </c>
      <c r="M2775" s="14">
        <f t="shared" si="178"/>
        <v>0</v>
      </c>
      <c r="N2775" s="4" t="str">
        <f>+VLOOKUP(B2775,'[1]TỔNG HỢP .'!E$2725:M$2834,8,0)</f>
        <v>05.06.2024</v>
      </c>
      <c r="O2775" t="s">
        <v>1445</v>
      </c>
    </row>
    <row r="2776" spans="1:15" customFormat="1" hidden="1" x14ac:dyDescent="0.2">
      <c r="A2776" s="4">
        <v>45393</v>
      </c>
      <c r="B2776" s="5">
        <v>17078</v>
      </c>
      <c r="C2776" s="5" t="s">
        <v>1380</v>
      </c>
      <c r="D2776" s="5" t="s">
        <v>35</v>
      </c>
      <c r="E2776" s="8">
        <v>1542632</v>
      </c>
      <c r="F2776" s="9" t="s">
        <v>1053</v>
      </c>
      <c r="G2776" s="8">
        <v>123411</v>
      </c>
      <c r="H2776" s="8">
        <f t="shared" si="179"/>
        <v>1666043</v>
      </c>
      <c r="I2776" s="5" t="s">
        <v>13</v>
      </c>
      <c r="J2776" s="5" t="s">
        <v>14</v>
      </c>
      <c r="K2776" s="4">
        <f t="shared" si="177"/>
        <v>45441</v>
      </c>
      <c r="L2776" s="14">
        <f>+VLOOKUP(B2776,'[1]TỔNG HỢP .'!E$2725:M$2834,9,0)</f>
        <v>-1666043</v>
      </c>
      <c r="M2776" s="14">
        <f t="shared" si="178"/>
        <v>0</v>
      </c>
      <c r="N2776" s="4" t="str">
        <f>+VLOOKUP(B2776,'[1]TỔNG HỢP .'!E$2725:M$2834,8,0)</f>
        <v>05.06.2024</v>
      </c>
      <c r="O2776" t="s">
        <v>1445</v>
      </c>
    </row>
    <row r="2777" spans="1:15" customFormat="1" hidden="1" x14ac:dyDescent="0.2">
      <c r="A2777" s="4">
        <v>45393</v>
      </c>
      <c r="B2777" s="5">
        <v>17079</v>
      </c>
      <c r="C2777" s="5" t="s">
        <v>1380</v>
      </c>
      <c r="D2777" s="5" t="s">
        <v>357</v>
      </c>
      <c r="E2777" s="8">
        <v>943990</v>
      </c>
      <c r="F2777" s="9" t="s">
        <v>1053</v>
      </c>
      <c r="G2777" s="8">
        <v>75519</v>
      </c>
      <c r="H2777" s="8">
        <f t="shared" si="179"/>
        <v>1019509</v>
      </c>
      <c r="I2777" s="5" t="s">
        <v>13</v>
      </c>
      <c r="J2777" s="5" t="s">
        <v>14</v>
      </c>
      <c r="K2777" s="4">
        <f t="shared" si="177"/>
        <v>45441</v>
      </c>
      <c r="L2777" s="14">
        <f>+VLOOKUP(B2777,'[1]TỔNG HỢP .'!E$2725:M$2834,9,0)</f>
        <v>-1019509</v>
      </c>
      <c r="M2777" s="14">
        <f t="shared" si="178"/>
        <v>0</v>
      </c>
      <c r="N2777" s="4" t="str">
        <f>+VLOOKUP(B2777,'[1]TỔNG HỢP .'!E$2725:M$2834,8,0)</f>
        <v>05.06.2024</v>
      </c>
      <c r="O2777" t="s">
        <v>1445</v>
      </c>
    </row>
    <row r="2778" spans="1:15" customFormat="1" hidden="1" x14ac:dyDescent="0.2">
      <c r="A2778" s="4">
        <v>45394</v>
      </c>
      <c r="B2778" s="5">
        <v>7380</v>
      </c>
      <c r="C2778" s="5" t="s">
        <v>1385</v>
      </c>
      <c r="D2778" s="5" t="s">
        <v>1345</v>
      </c>
      <c r="E2778" s="8">
        <v>-261844</v>
      </c>
      <c r="F2778" s="9" t="s">
        <v>1053</v>
      </c>
      <c r="G2778" s="8">
        <v>-20948</v>
      </c>
      <c r="H2778" s="8">
        <f t="shared" si="179"/>
        <v>-282792</v>
      </c>
      <c r="I2778" s="5" t="s">
        <v>13</v>
      </c>
      <c r="J2778" s="5" t="s">
        <v>14</v>
      </c>
      <c r="K2778" s="4">
        <f t="shared" si="177"/>
        <v>45442</v>
      </c>
      <c r="L2778" s="14">
        <f>+VLOOKUP(B2778,'[1]TỔNG HỢP .'!E$2583:N$2682,10,0)</f>
        <v>282792</v>
      </c>
      <c r="M2778" s="14">
        <f t="shared" si="178"/>
        <v>0</v>
      </c>
      <c r="N2778" s="4" t="str">
        <f>+VLOOKUP(B2778,'[1]TỔNG HỢP .'!E$2583:N$2682,8,0)</f>
        <v>05.05.2024</v>
      </c>
      <c r="O2778" t="s">
        <v>1434</v>
      </c>
    </row>
    <row r="2779" spans="1:15" customFormat="1" hidden="1" x14ac:dyDescent="0.2">
      <c r="A2779" s="4">
        <v>45394</v>
      </c>
      <c r="B2779" s="5">
        <v>7384</v>
      </c>
      <c r="C2779" s="5" t="s">
        <v>1385</v>
      </c>
      <c r="D2779" s="5" t="s">
        <v>1345</v>
      </c>
      <c r="E2779" s="8">
        <v>-302667</v>
      </c>
      <c r="F2779" s="9" t="s">
        <v>1053</v>
      </c>
      <c r="G2779" s="8">
        <v>-24213</v>
      </c>
      <c r="H2779" s="8">
        <f t="shared" si="179"/>
        <v>-326880</v>
      </c>
      <c r="I2779" s="5" t="s">
        <v>13</v>
      </c>
      <c r="J2779" s="5" t="s">
        <v>14</v>
      </c>
      <c r="K2779" s="4">
        <f t="shared" si="177"/>
        <v>45442</v>
      </c>
      <c r="L2779" s="14">
        <f>+VLOOKUP(B2779,'[1]TỔNG HỢP .'!E$2583:N$2682,10,0)</f>
        <v>326880</v>
      </c>
      <c r="M2779" s="14">
        <f t="shared" si="178"/>
        <v>0</v>
      </c>
      <c r="N2779" s="4" t="str">
        <f>+VLOOKUP(B2779,'[1]TỔNG HỢP .'!E$2583:N$2682,8,0)</f>
        <v>05.05.2024</v>
      </c>
      <c r="O2779" t="s">
        <v>1434</v>
      </c>
    </row>
    <row r="2780" spans="1:15" customFormat="1" hidden="1" x14ac:dyDescent="0.2">
      <c r="A2780" s="4">
        <v>45397</v>
      </c>
      <c r="B2780" s="5">
        <v>17280</v>
      </c>
      <c r="C2780" s="5" t="s">
        <v>1380</v>
      </c>
      <c r="D2780" s="5" t="s">
        <v>1430</v>
      </c>
      <c r="E2780" s="8">
        <v>3707186</v>
      </c>
      <c r="F2780" s="9" t="s">
        <v>1053</v>
      </c>
      <c r="G2780" s="8">
        <v>296575</v>
      </c>
      <c r="H2780" s="8">
        <f t="shared" si="179"/>
        <v>4003761</v>
      </c>
      <c r="I2780" s="5" t="s">
        <v>13</v>
      </c>
      <c r="J2780" s="5" t="s">
        <v>14</v>
      </c>
      <c r="K2780" s="4">
        <f t="shared" si="177"/>
        <v>45445</v>
      </c>
      <c r="L2780" s="14">
        <f>+VLOOKUP(B2780,'[1]TỔNG HỢP .'!E$2725:M$2834,9,0)</f>
        <v>-4003761</v>
      </c>
      <c r="M2780" s="14">
        <f t="shared" si="178"/>
        <v>0</v>
      </c>
      <c r="N2780" s="4" t="str">
        <f>+VLOOKUP(B2780,'[1]TỔNG HỢP .'!E$2725:M$2834,8,0)</f>
        <v>05.06.2024</v>
      </c>
      <c r="O2780" t="s">
        <v>1445</v>
      </c>
    </row>
    <row r="2781" spans="1:15" customFormat="1" hidden="1" x14ac:dyDescent="0.2">
      <c r="A2781" s="4">
        <v>45397</v>
      </c>
      <c r="B2781" s="5">
        <v>17289</v>
      </c>
      <c r="C2781" s="5" t="s">
        <v>1380</v>
      </c>
      <c r="D2781" s="5" t="s">
        <v>21</v>
      </c>
      <c r="E2781" s="8">
        <v>2381444</v>
      </c>
      <c r="F2781" s="9" t="s">
        <v>1053</v>
      </c>
      <c r="G2781" s="8">
        <v>190516</v>
      </c>
      <c r="H2781" s="8">
        <f t="shared" si="179"/>
        <v>2571960</v>
      </c>
      <c r="I2781" s="5" t="s">
        <v>13</v>
      </c>
      <c r="J2781" s="5" t="s">
        <v>14</v>
      </c>
      <c r="K2781" s="4">
        <f t="shared" si="177"/>
        <v>45445</v>
      </c>
      <c r="L2781" s="14">
        <f>+VLOOKUP(B2781,'[1]TỔNG HỢP .'!E$2725:M$2834,9,0)</f>
        <v>-2571960</v>
      </c>
      <c r="M2781" s="14">
        <f t="shared" si="178"/>
        <v>0</v>
      </c>
      <c r="N2781" s="4" t="str">
        <f>+VLOOKUP(B2781,'[1]TỔNG HỢP .'!E$2725:M$2834,8,0)</f>
        <v>05.06.2024</v>
      </c>
      <c r="O2781" t="s">
        <v>1445</v>
      </c>
    </row>
    <row r="2782" spans="1:15" customFormat="1" hidden="1" x14ac:dyDescent="0.2">
      <c r="A2782" s="4">
        <v>45397</v>
      </c>
      <c r="B2782" s="5">
        <v>17290</v>
      </c>
      <c r="C2782" s="5" t="s">
        <v>1380</v>
      </c>
      <c r="D2782" s="5" t="s">
        <v>21</v>
      </c>
      <c r="E2782" s="8">
        <v>1341900</v>
      </c>
      <c r="F2782" s="9" t="s">
        <v>1053</v>
      </c>
      <c r="G2782" s="8">
        <v>107352</v>
      </c>
      <c r="H2782" s="8">
        <f t="shared" si="179"/>
        <v>1449252</v>
      </c>
      <c r="I2782" s="5" t="s">
        <v>13</v>
      </c>
      <c r="J2782" s="5" t="s">
        <v>14</v>
      </c>
      <c r="K2782" s="4">
        <f t="shared" si="177"/>
        <v>45445</v>
      </c>
      <c r="L2782" s="14">
        <f>+VLOOKUP(B2782,'[1]TỔNG HỢP .'!E$2725:M$2834,9,0)</f>
        <v>-1449252</v>
      </c>
      <c r="M2782" s="14">
        <f t="shared" si="178"/>
        <v>0</v>
      </c>
      <c r="N2782" s="4" t="str">
        <f>+VLOOKUP(B2782,'[1]TỔNG HỢP .'!E$2725:M$2834,8,0)</f>
        <v>05.06.2024</v>
      </c>
      <c r="O2782" t="s">
        <v>1445</v>
      </c>
    </row>
    <row r="2783" spans="1:15" customFormat="1" hidden="1" x14ac:dyDescent="0.2">
      <c r="A2783" s="4">
        <v>45397</v>
      </c>
      <c r="B2783" s="5">
        <v>17291</v>
      </c>
      <c r="C2783" s="5" t="s">
        <v>1380</v>
      </c>
      <c r="D2783" s="5" t="s">
        <v>54</v>
      </c>
      <c r="E2783" s="8">
        <v>943990</v>
      </c>
      <c r="F2783" s="9" t="s">
        <v>1053</v>
      </c>
      <c r="G2783" s="8">
        <v>75519</v>
      </c>
      <c r="H2783" s="8">
        <f t="shared" si="179"/>
        <v>1019509</v>
      </c>
      <c r="I2783" s="5" t="s">
        <v>13</v>
      </c>
      <c r="J2783" s="5" t="s">
        <v>14</v>
      </c>
      <c r="K2783" s="4">
        <f t="shared" si="177"/>
        <v>45445</v>
      </c>
      <c r="L2783" s="14">
        <f>+VLOOKUP(B2783,'[1]TỔNG HỢP .'!E$2725:M$2834,9,0)</f>
        <v>-1019509</v>
      </c>
      <c r="M2783" s="14">
        <f t="shared" si="178"/>
        <v>0</v>
      </c>
      <c r="N2783" s="4" t="str">
        <f>+VLOOKUP(B2783,'[1]TỔNG HỢP .'!E$2725:M$2834,8,0)</f>
        <v>05.06.2024</v>
      </c>
      <c r="O2783" t="s">
        <v>1445</v>
      </c>
    </row>
    <row r="2784" spans="1:15" customFormat="1" hidden="1" x14ac:dyDescent="0.2">
      <c r="A2784" s="4">
        <v>45397</v>
      </c>
      <c r="B2784" s="5">
        <v>17292</v>
      </c>
      <c r="C2784" s="5" t="s">
        <v>1380</v>
      </c>
      <c r="D2784" s="5" t="s">
        <v>32</v>
      </c>
      <c r="E2784" s="8">
        <v>3138012</v>
      </c>
      <c r="F2784" s="9" t="s">
        <v>1053</v>
      </c>
      <c r="G2784" s="8">
        <v>251041</v>
      </c>
      <c r="H2784" s="8">
        <f t="shared" si="179"/>
        <v>3389053</v>
      </c>
      <c r="I2784" s="5" t="s">
        <v>13</v>
      </c>
      <c r="J2784" s="5" t="s">
        <v>14</v>
      </c>
      <c r="K2784" s="4">
        <f t="shared" si="177"/>
        <v>45445</v>
      </c>
      <c r="L2784" s="14">
        <f>+VLOOKUP(B2784,'[1]TỔNG HỢP .'!E$2725:M$2834,9,0)</f>
        <v>-3389053</v>
      </c>
      <c r="M2784" s="14">
        <f t="shared" si="178"/>
        <v>0</v>
      </c>
      <c r="N2784" s="4" t="str">
        <f>+VLOOKUP(B2784,'[1]TỔNG HỢP .'!E$2725:M$2834,8,0)</f>
        <v>05.06.2024</v>
      </c>
      <c r="O2784" t="s">
        <v>1445</v>
      </c>
    </row>
    <row r="2785" spans="1:15" customFormat="1" hidden="1" x14ac:dyDescent="0.2">
      <c r="A2785" s="4">
        <v>45397</v>
      </c>
      <c r="B2785" s="5">
        <v>17293</v>
      </c>
      <c r="C2785" s="5" t="s">
        <v>1380</v>
      </c>
      <c r="D2785" s="5" t="s">
        <v>140</v>
      </c>
      <c r="E2785" s="8">
        <v>1468640</v>
      </c>
      <c r="F2785" s="9" t="s">
        <v>1053</v>
      </c>
      <c r="G2785" s="8">
        <v>117491</v>
      </c>
      <c r="H2785" s="8">
        <f t="shared" si="179"/>
        <v>1586131</v>
      </c>
      <c r="I2785" s="5" t="s">
        <v>13</v>
      </c>
      <c r="J2785" s="5" t="s">
        <v>14</v>
      </c>
      <c r="K2785" s="4">
        <f t="shared" si="177"/>
        <v>45445</v>
      </c>
      <c r="L2785" s="14">
        <f>+VLOOKUP(B2785,'[1]TỔNG HỢP .'!E$2725:M$2834,9,0)</f>
        <v>-1586131</v>
      </c>
      <c r="M2785" s="14">
        <f t="shared" si="178"/>
        <v>0</v>
      </c>
      <c r="N2785" s="4" t="str">
        <f>+VLOOKUP(B2785,'[1]TỔNG HỢP .'!E$2725:M$2834,8,0)</f>
        <v>05.06.2024</v>
      </c>
      <c r="O2785" t="s">
        <v>1445</v>
      </c>
    </row>
    <row r="2786" spans="1:15" customFormat="1" hidden="1" x14ac:dyDescent="0.2">
      <c r="A2786" s="4">
        <v>45397</v>
      </c>
      <c r="B2786" s="5">
        <v>17294</v>
      </c>
      <c r="C2786" s="5" t="s">
        <v>1380</v>
      </c>
      <c r="D2786" s="5" t="s">
        <v>38</v>
      </c>
      <c r="E2786" s="8">
        <v>4300610</v>
      </c>
      <c r="F2786" s="9" t="s">
        <v>1053</v>
      </c>
      <c r="G2786" s="8">
        <v>344049</v>
      </c>
      <c r="H2786" s="8">
        <f t="shared" si="179"/>
        <v>4644659</v>
      </c>
      <c r="I2786" s="5" t="s">
        <v>13</v>
      </c>
      <c r="J2786" s="5" t="s">
        <v>14</v>
      </c>
      <c r="K2786" s="4">
        <f t="shared" si="177"/>
        <v>45445</v>
      </c>
      <c r="L2786" s="14">
        <f>+VLOOKUP(B2786,'[1]TỔNG HỢP .'!E$2725:M$2834,9,0)</f>
        <v>-4644659</v>
      </c>
      <c r="M2786" s="14">
        <f t="shared" si="178"/>
        <v>0</v>
      </c>
      <c r="N2786" s="4" t="str">
        <f>+VLOOKUP(B2786,'[1]TỔNG HỢP .'!E$2725:M$2834,8,0)</f>
        <v>05.06.2024</v>
      </c>
      <c r="O2786" t="s">
        <v>1445</v>
      </c>
    </row>
    <row r="2787" spans="1:15" customFormat="1" hidden="1" x14ac:dyDescent="0.2">
      <c r="A2787" s="4">
        <v>45397</v>
      </c>
      <c r="B2787" s="5">
        <v>17295</v>
      </c>
      <c r="C2787" s="5" t="s">
        <v>1380</v>
      </c>
      <c r="D2787" s="5" t="s">
        <v>1024</v>
      </c>
      <c r="E2787" s="8">
        <v>2289444</v>
      </c>
      <c r="F2787" s="9" t="s">
        <v>1053</v>
      </c>
      <c r="G2787" s="8">
        <v>183156</v>
      </c>
      <c r="H2787" s="8">
        <f t="shared" si="179"/>
        <v>2472600</v>
      </c>
      <c r="I2787" s="5" t="s">
        <v>13</v>
      </c>
      <c r="J2787" s="5" t="s">
        <v>14</v>
      </c>
      <c r="K2787" s="4">
        <f t="shared" si="177"/>
        <v>45445</v>
      </c>
      <c r="L2787" s="14">
        <f>+VLOOKUP(B2787,'[1]TỔNG HỢP .'!E$2725:M$2834,9,0)</f>
        <v>-2472600</v>
      </c>
      <c r="M2787" s="14">
        <f t="shared" si="178"/>
        <v>0</v>
      </c>
      <c r="N2787" s="4" t="str">
        <f>+VLOOKUP(B2787,'[1]TỔNG HỢP .'!E$2725:M$2834,8,0)</f>
        <v>05.06.2024</v>
      </c>
      <c r="O2787" t="s">
        <v>1445</v>
      </c>
    </row>
    <row r="2788" spans="1:15" customFormat="1" hidden="1" x14ac:dyDescent="0.2">
      <c r="A2788" s="4">
        <v>45397</v>
      </c>
      <c r="B2788" s="5">
        <v>17296</v>
      </c>
      <c r="C2788" s="5" t="s">
        <v>1380</v>
      </c>
      <c r="D2788" s="5" t="s">
        <v>1366</v>
      </c>
      <c r="E2788" s="8">
        <v>1345454</v>
      </c>
      <c r="F2788" s="9" t="s">
        <v>1053</v>
      </c>
      <c r="G2788" s="8">
        <v>107636</v>
      </c>
      <c r="H2788" s="8">
        <f t="shared" si="179"/>
        <v>1453090</v>
      </c>
      <c r="I2788" s="5" t="s">
        <v>13</v>
      </c>
      <c r="J2788" s="5" t="s">
        <v>14</v>
      </c>
      <c r="K2788" s="4">
        <f t="shared" si="177"/>
        <v>45445</v>
      </c>
      <c r="L2788" s="14">
        <f>+VLOOKUP(B2788,'[1]TỔNG HỢP .'!E$2725:M$2834,9,0)</f>
        <v>-1453090</v>
      </c>
      <c r="M2788" s="14">
        <f t="shared" si="178"/>
        <v>0</v>
      </c>
      <c r="N2788" s="4" t="str">
        <f>+VLOOKUP(B2788,'[1]TỔNG HỢP .'!E$2725:M$2834,8,0)</f>
        <v>05.06.2024</v>
      </c>
      <c r="O2788" t="s">
        <v>1445</v>
      </c>
    </row>
    <row r="2789" spans="1:15" customFormat="1" hidden="1" x14ac:dyDescent="0.2">
      <c r="A2789" s="4">
        <v>45397</v>
      </c>
      <c r="B2789" s="5">
        <v>17297</v>
      </c>
      <c r="C2789" s="5" t="s">
        <v>1380</v>
      </c>
      <c r="D2789" s="5" t="s">
        <v>1383</v>
      </c>
      <c r="E2789" s="8">
        <v>943990</v>
      </c>
      <c r="F2789" s="9" t="s">
        <v>1053</v>
      </c>
      <c r="G2789" s="8">
        <v>75519</v>
      </c>
      <c r="H2789" s="8">
        <f t="shared" si="179"/>
        <v>1019509</v>
      </c>
      <c r="I2789" s="5" t="s">
        <v>13</v>
      </c>
      <c r="J2789" s="5" t="s">
        <v>14</v>
      </c>
      <c r="K2789" s="4">
        <f t="shared" si="177"/>
        <v>45445</v>
      </c>
      <c r="L2789" s="14">
        <f>+VLOOKUP(B2789,'[1]TỔNG HỢP .'!E$2725:M$2834,9,0)</f>
        <v>-1019509</v>
      </c>
      <c r="M2789" s="14">
        <f t="shared" si="178"/>
        <v>0</v>
      </c>
      <c r="N2789" s="4" t="str">
        <f>+VLOOKUP(B2789,'[1]TỔNG HỢP .'!E$2725:M$2834,8,0)</f>
        <v>05.06.2024</v>
      </c>
      <c r="O2789" t="s">
        <v>1445</v>
      </c>
    </row>
    <row r="2790" spans="1:15" customFormat="1" hidden="1" x14ac:dyDescent="0.2">
      <c r="A2790" s="4">
        <v>45397</v>
      </c>
      <c r="B2790" s="5">
        <v>17313</v>
      </c>
      <c r="C2790" s="5" t="s">
        <v>1380</v>
      </c>
      <c r="D2790" s="5" t="s">
        <v>18</v>
      </c>
      <c r="E2790" s="8">
        <v>4405920</v>
      </c>
      <c r="F2790" s="9" t="s">
        <v>1053</v>
      </c>
      <c r="G2790" s="8">
        <v>352474</v>
      </c>
      <c r="H2790" s="8">
        <f t="shared" si="179"/>
        <v>4758394</v>
      </c>
      <c r="I2790" s="5" t="s">
        <v>13</v>
      </c>
      <c r="J2790" s="5" t="s">
        <v>14</v>
      </c>
      <c r="K2790" s="4">
        <f t="shared" si="177"/>
        <v>45445</v>
      </c>
      <c r="L2790" s="14">
        <f>+VLOOKUP(B2790,'[1]TỔNG HỢP .'!E$2725:M$2834,9,0)</f>
        <v>-4758394</v>
      </c>
      <c r="M2790" s="14">
        <f t="shared" si="178"/>
        <v>0</v>
      </c>
      <c r="N2790" s="4" t="str">
        <f>+VLOOKUP(B2790,'[1]TỔNG HỢP .'!E$2725:M$2834,8,0)</f>
        <v>05.06.2024</v>
      </c>
      <c r="O2790" t="s">
        <v>1445</v>
      </c>
    </row>
    <row r="2791" spans="1:15" customFormat="1" hidden="1" x14ac:dyDescent="0.2">
      <c r="A2791" s="4">
        <v>45398</v>
      </c>
      <c r="B2791" s="5">
        <v>17315</v>
      </c>
      <c r="C2791" s="5" t="s">
        <v>1380</v>
      </c>
      <c r="D2791" s="5" t="s">
        <v>74</v>
      </c>
      <c r="E2791" s="8">
        <v>1513364</v>
      </c>
      <c r="F2791" s="9" t="s">
        <v>1053</v>
      </c>
      <c r="G2791" s="8">
        <v>121069</v>
      </c>
      <c r="H2791" s="8">
        <f t="shared" si="179"/>
        <v>1634433</v>
      </c>
      <c r="I2791" s="5" t="s">
        <v>13</v>
      </c>
      <c r="J2791" s="5" t="s">
        <v>14</v>
      </c>
      <c r="K2791" s="4">
        <f t="shared" si="177"/>
        <v>45446</v>
      </c>
      <c r="L2791" s="14">
        <f>+VLOOKUP(B2791,'[1]TỔNG HỢP .'!E$2725:M$2834,9,0)</f>
        <v>-1634433</v>
      </c>
      <c r="M2791" s="14">
        <f t="shared" si="178"/>
        <v>0</v>
      </c>
      <c r="N2791" s="4" t="str">
        <f>+VLOOKUP(B2791,'[1]TỔNG HỢP .'!E$2725:M$2834,8,0)</f>
        <v>05.06.2024</v>
      </c>
      <c r="O2791" t="s">
        <v>1445</v>
      </c>
    </row>
    <row r="2792" spans="1:15" customFormat="1" hidden="1" x14ac:dyDescent="0.2">
      <c r="A2792" s="4">
        <v>45398</v>
      </c>
      <c r="B2792" s="5">
        <v>17316</v>
      </c>
      <c r="C2792" s="5" t="s">
        <v>1380</v>
      </c>
      <c r="D2792" s="5" t="s">
        <v>180</v>
      </c>
      <c r="E2792" s="8">
        <v>2814094</v>
      </c>
      <c r="F2792" s="9" t="s">
        <v>1053</v>
      </c>
      <c r="G2792" s="8">
        <v>225128</v>
      </c>
      <c r="H2792" s="8">
        <f t="shared" si="179"/>
        <v>3039222</v>
      </c>
      <c r="I2792" s="5" t="s">
        <v>13</v>
      </c>
      <c r="J2792" s="5" t="s">
        <v>14</v>
      </c>
      <c r="K2792" s="4">
        <f t="shared" si="177"/>
        <v>45446</v>
      </c>
      <c r="L2792" s="14">
        <f>+VLOOKUP(B2792,'[1]TỔNG HỢP .'!E$2725:M$2834,9,0)</f>
        <v>-3039222</v>
      </c>
      <c r="M2792" s="14">
        <f t="shared" si="178"/>
        <v>0</v>
      </c>
      <c r="N2792" s="4" t="str">
        <f>+VLOOKUP(B2792,'[1]TỔNG HỢP .'!E$2725:M$2834,8,0)</f>
        <v>05.06.2024</v>
      </c>
      <c r="O2792" t="s">
        <v>1445</v>
      </c>
    </row>
    <row r="2793" spans="1:15" customFormat="1" hidden="1" x14ac:dyDescent="0.2">
      <c r="A2793" s="4">
        <v>45398</v>
      </c>
      <c r="B2793" s="5">
        <v>17317</v>
      </c>
      <c r="C2793" s="5" t="s">
        <v>1380</v>
      </c>
      <c r="D2793" s="5" t="s">
        <v>180</v>
      </c>
      <c r="E2793" s="8">
        <v>943990</v>
      </c>
      <c r="F2793" s="9" t="s">
        <v>1053</v>
      </c>
      <c r="G2793" s="8">
        <v>75519</v>
      </c>
      <c r="H2793" s="8">
        <f t="shared" si="179"/>
        <v>1019509</v>
      </c>
      <c r="I2793" s="5" t="s">
        <v>13</v>
      </c>
      <c r="J2793" s="5" t="s">
        <v>14</v>
      </c>
      <c r="K2793" s="4">
        <f t="shared" si="177"/>
        <v>45446</v>
      </c>
      <c r="L2793" s="14">
        <f>+VLOOKUP(B2793,'[1]TỔNG HỢP .'!E$2725:M$2834,9,0)</f>
        <v>-1019509</v>
      </c>
      <c r="M2793" s="14">
        <f t="shared" si="178"/>
        <v>0</v>
      </c>
      <c r="N2793" s="4" t="str">
        <f>+VLOOKUP(B2793,'[1]TỔNG HỢP .'!E$2725:M$2834,8,0)</f>
        <v>05.06.2024</v>
      </c>
      <c r="O2793" t="s">
        <v>1445</v>
      </c>
    </row>
    <row r="2794" spans="1:15" customFormat="1" hidden="1" x14ac:dyDescent="0.2">
      <c r="A2794" s="4">
        <v>45398</v>
      </c>
      <c r="B2794" s="5">
        <v>17319</v>
      </c>
      <c r="C2794" s="5" t="s">
        <v>1380</v>
      </c>
      <c r="D2794" s="5" t="s">
        <v>69</v>
      </c>
      <c r="E2794" s="8">
        <v>1468640</v>
      </c>
      <c r="F2794" s="9" t="s">
        <v>1053</v>
      </c>
      <c r="G2794" s="8">
        <v>117491</v>
      </c>
      <c r="H2794" s="8">
        <f t="shared" si="179"/>
        <v>1586131</v>
      </c>
      <c r="I2794" s="5" t="s">
        <v>13</v>
      </c>
      <c r="J2794" s="5" t="s">
        <v>14</v>
      </c>
      <c r="K2794" s="4">
        <f t="shared" si="177"/>
        <v>45446</v>
      </c>
      <c r="L2794" s="14">
        <f>+VLOOKUP(B2794,'[1]TỔNG HỢP .'!E$2725:M$2834,9,0)</f>
        <v>-1586131</v>
      </c>
      <c r="M2794" s="14">
        <f t="shared" si="178"/>
        <v>0</v>
      </c>
      <c r="N2794" s="4" t="str">
        <f>+VLOOKUP(B2794,'[1]TỔNG HỢP .'!E$2725:M$2834,8,0)</f>
        <v>05.06.2024</v>
      </c>
      <c r="O2794" t="s">
        <v>1445</v>
      </c>
    </row>
    <row r="2795" spans="1:15" customFormat="1" hidden="1" x14ac:dyDescent="0.2">
      <c r="A2795" s="4">
        <v>45398</v>
      </c>
      <c r="B2795" s="5">
        <v>17320</v>
      </c>
      <c r="C2795" s="5" t="s">
        <v>1380</v>
      </c>
      <c r="D2795" s="5" t="s">
        <v>1025</v>
      </c>
      <c r="E2795" s="8">
        <v>943990</v>
      </c>
      <c r="F2795" s="9" t="s">
        <v>1053</v>
      </c>
      <c r="G2795" s="8">
        <v>75519</v>
      </c>
      <c r="H2795" s="8">
        <f t="shared" si="179"/>
        <v>1019509</v>
      </c>
      <c r="I2795" s="5" t="s">
        <v>13</v>
      </c>
      <c r="J2795" s="5" t="s">
        <v>14</v>
      </c>
      <c r="K2795" s="4">
        <f t="shared" si="177"/>
        <v>45446</v>
      </c>
      <c r="L2795" s="14">
        <f>+VLOOKUP(B2795,'[1]TỔNG HỢP .'!E$2725:M$2834,9,0)</f>
        <v>-1019509</v>
      </c>
      <c r="M2795" s="14">
        <f t="shared" si="178"/>
        <v>0</v>
      </c>
      <c r="N2795" s="4" t="str">
        <f>+VLOOKUP(B2795,'[1]TỔNG HỢP .'!E$2725:M$2834,8,0)</f>
        <v>05.06.2024</v>
      </c>
      <c r="O2795" t="s">
        <v>1445</v>
      </c>
    </row>
    <row r="2796" spans="1:15" customFormat="1" hidden="1" x14ac:dyDescent="0.2">
      <c r="A2796" s="4">
        <v>45398</v>
      </c>
      <c r="B2796" s="5">
        <v>17321</v>
      </c>
      <c r="C2796" s="5" t="s">
        <v>1380</v>
      </c>
      <c r="D2796" s="5" t="s">
        <v>286</v>
      </c>
      <c r="E2796" s="8">
        <v>1468640</v>
      </c>
      <c r="F2796" s="9" t="s">
        <v>1053</v>
      </c>
      <c r="G2796" s="8">
        <v>117491</v>
      </c>
      <c r="H2796" s="8">
        <f t="shared" si="179"/>
        <v>1586131</v>
      </c>
      <c r="I2796" s="5" t="s">
        <v>13</v>
      </c>
      <c r="J2796" s="5" t="s">
        <v>14</v>
      </c>
      <c r="K2796" s="4">
        <f t="shared" si="177"/>
        <v>45446</v>
      </c>
      <c r="L2796" s="14">
        <f>+VLOOKUP(B2796,'[1]TỔNG HỢP .'!E$2725:M$2834,9,0)</f>
        <v>-1586131</v>
      </c>
      <c r="M2796" s="14">
        <f t="shared" si="178"/>
        <v>0</v>
      </c>
      <c r="N2796" s="4" t="str">
        <f>+VLOOKUP(B2796,'[1]TỔNG HỢP .'!E$2725:M$2834,8,0)</f>
        <v>05.06.2024</v>
      </c>
      <c r="O2796" t="s">
        <v>1445</v>
      </c>
    </row>
    <row r="2797" spans="1:15" customFormat="1" hidden="1" x14ac:dyDescent="0.2">
      <c r="A2797" s="4">
        <v>45398</v>
      </c>
      <c r="B2797" s="5">
        <v>17361</v>
      </c>
      <c r="C2797" s="5" t="s">
        <v>1380</v>
      </c>
      <c r="D2797" s="5" t="s">
        <v>90</v>
      </c>
      <c r="E2797" s="8">
        <v>1144722</v>
      </c>
      <c r="F2797" s="9" t="s">
        <v>1053</v>
      </c>
      <c r="G2797" s="8">
        <v>91578</v>
      </c>
      <c r="H2797" s="8">
        <f t="shared" si="179"/>
        <v>1236300</v>
      </c>
      <c r="I2797" s="5" t="s">
        <v>13</v>
      </c>
      <c r="J2797" s="5" t="s">
        <v>14</v>
      </c>
      <c r="K2797" s="4">
        <f t="shared" si="177"/>
        <v>45446</v>
      </c>
      <c r="L2797" s="14">
        <f>+VLOOKUP(B2797,'[1]TỔNG HỢP .'!E$2835:M$2887,9,0)</f>
        <v>-1236300</v>
      </c>
      <c r="M2797" s="14">
        <f t="shared" si="178"/>
        <v>0</v>
      </c>
      <c r="N2797" s="4" t="str">
        <f>+VLOOKUP(B2797,'[1]TỔNG HỢP .'!E$2835:M$2887,8,0)</f>
        <v>15.06.2024</v>
      </c>
      <c r="O2797" t="s">
        <v>1451</v>
      </c>
    </row>
    <row r="2798" spans="1:15" customFormat="1" hidden="1" x14ac:dyDescent="0.2">
      <c r="A2798" s="4">
        <v>45398</v>
      </c>
      <c r="B2798" s="5">
        <v>17362</v>
      </c>
      <c r="C2798" s="5" t="s">
        <v>1380</v>
      </c>
      <c r="D2798" s="5" t="s">
        <v>387</v>
      </c>
      <c r="E2798" s="8">
        <v>1807372</v>
      </c>
      <c r="F2798" s="9" t="s">
        <v>1053</v>
      </c>
      <c r="G2798" s="8">
        <v>144590</v>
      </c>
      <c r="H2798" s="8">
        <f t="shared" si="179"/>
        <v>1951962</v>
      </c>
      <c r="I2798" s="5" t="s">
        <v>13</v>
      </c>
      <c r="J2798" s="5" t="s">
        <v>14</v>
      </c>
      <c r="K2798" s="4">
        <f t="shared" si="177"/>
        <v>45446</v>
      </c>
      <c r="L2798" s="14">
        <f>+VLOOKUP(B2798,'[1]TỔNG HỢP .'!E$2725:M$2834,9,0)</f>
        <v>-1951962</v>
      </c>
      <c r="M2798" s="14">
        <f t="shared" si="178"/>
        <v>0</v>
      </c>
      <c r="N2798" s="4" t="str">
        <f>+VLOOKUP(B2798,'[1]TỔNG HỢP .'!E$2725:M$2834,8,0)</f>
        <v>05.06.2024</v>
      </c>
      <c r="O2798" t="s">
        <v>1445</v>
      </c>
    </row>
    <row r="2799" spans="1:15" customFormat="1" hidden="1" x14ac:dyDescent="0.2">
      <c r="A2799" s="4">
        <v>45398</v>
      </c>
      <c r="B2799" s="5">
        <v>17363</v>
      </c>
      <c r="C2799" s="5" t="s">
        <v>1380</v>
      </c>
      <c r="D2799" s="5" t="s">
        <v>94</v>
      </c>
      <c r="E2799" s="8">
        <v>3356620</v>
      </c>
      <c r="F2799" s="9" t="s">
        <v>1053</v>
      </c>
      <c r="G2799" s="8">
        <v>268530</v>
      </c>
      <c r="H2799" s="8">
        <f t="shared" si="179"/>
        <v>3625150</v>
      </c>
      <c r="I2799" s="5" t="s">
        <v>13</v>
      </c>
      <c r="J2799" s="5" t="s">
        <v>14</v>
      </c>
      <c r="K2799" s="4">
        <f t="shared" si="177"/>
        <v>45446</v>
      </c>
      <c r="L2799" s="14">
        <f>+VLOOKUP(B2799,'[1]TỔNG HỢP .'!E$2725:M$2834,9,0)</f>
        <v>-3625150</v>
      </c>
      <c r="M2799" s="14">
        <f t="shared" si="178"/>
        <v>0</v>
      </c>
      <c r="N2799" s="4" t="str">
        <f>+VLOOKUP(B2799,'[1]TỔNG HỢP .'!E$2725:M$2834,8,0)</f>
        <v>05.06.2024</v>
      </c>
      <c r="O2799" t="s">
        <v>1445</v>
      </c>
    </row>
    <row r="2800" spans="1:15" customFormat="1" hidden="1" x14ac:dyDescent="0.2">
      <c r="A2800" s="4">
        <v>45398</v>
      </c>
      <c r="B2800" s="5">
        <v>17364</v>
      </c>
      <c r="C2800" s="5" t="s">
        <v>1380</v>
      </c>
      <c r="D2800" s="5" t="s">
        <v>1319</v>
      </c>
      <c r="E2800" s="8">
        <v>1945372</v>
      </c>
      <c r="F2800" s="9" t="s">
        <v>1053</v>
      </c>
      <c r="G2800" s="8">
        <v>155630</v>
      </c>
      <c r="H2800" s="8">
        <f t="shared" si="179"/>
        <v>2101002</v>
      </c>
      <c r="I2800" s="5" t="s">
        <v>13</v>
      </c>
      <c r="J2800" s="5" t="s">
        <v>14</v>
      </c>
      <c r="K2800" s="4">
        <f t="shared" si="177"/>
        <v>45446</v>
      </c>
      <c r="L2800" s="14">
        <f>+VLOOKUP(B2800,'[1]TỔNG HỢP .'!E$2725:M$2834,9,0)</f>
        <v>-2101002</v>
      </c>
      <c r="M2800" s="14">
        <f t="shared" si="178"/>
        <v>0</v>
      </c>
      <c r="N2800" s="4" t="str">
        <f>+VLOOKUP(B2800,'[1]TỔNG HỢP .'!E$2725:M$2834,8,0)</f>
        <v>05.06.2024</v>
      </c>
      <c r="O2800" t="s">
        <v>1445</v>
      </c>
    </row>
    <row r="2801" spans="1:15" customFormat="1" hidden="1" x14ac:dyDescent="0.2">
      <c r="A2801" s="4">
        <v>45399</v>
      </c>
      <c r="B2801" s="5">
        <v>17389</v>
      </c>
      <c r="C2801" s="5" t="s">
        <v>1380</v>
      </c>
      <c r="D2801" s="5" t="s">
        <v>197</v>
      </c>
      <c r="E2801" s="8">
        <v>1899372</v>
      </c>
      <c r="F2801" s="9" t="s">
        <v>1053</v>
      </c>
      <c r="G2801" s="8">
        <v>151950</v>
      </c>
      <c r="H2801" s="8">
        <f t="shared" si="179"/>
        <v>2051322</v>
      </c>
      <c r="I2801" s="5" t="s">
        <v>13</v>
      </c>
      <c r="J2801" s="5" t="s">
        <v>14</v>
      </c>
      <c r="K2801" s="4">
        <f t="shared" si="177"/>
        <v>45447</v>
      </c>
      <c r="L2801" s="14">
        <f>+VLOOKUP(B2801,'[1]TỔNG HỢP .'!E$2725:M$2834,9,0)</f>
        <v>-2051322</v>
      </c>
      <c r="M2801" s="14">
        <f t="shared" si="178"/>
        <v>0</v>
      </c>
      <c r="N2801" s="4" t="str">
        <f>+VLOOKUP(B2801,'[1]TỔNG HỢP .'!E$2725:M$2834,8,0)</f>
        <v>05.06.2024</v>
      </c>
      <c r="O2801" t="s">
        <v>1445</v>
      </c>
    </row>
    <row r="2802" spans="1:15" customFormat="1" hidden="1" x14ac:dyDescent="0.2">
      <c r="A2802" s="4">
        <v>45399</v>
      </c>
      <c r="B2802" s="5">
        <v>17398</v>
      </c>
      <c r="C2802" s="5" t="s">
        <v>1380</v>
      </c>
      <c r="D2802" s="5" t="s">
        <v>188</v>
      </c>
      <c r="E2802" s="8">
        <v>4327458</v>
      </c>
      <c r="F2802" s="9" t="s">
        <v>1053</v>
      </c>
      <c r="G2802" s="8">
        <v>346197</v>
      </c>
      <c r="H2802" s="8">
        <f t="shared" si="179"/>
        <v>4673655</v>
      </c>
      <c r="I2802" s="5" t="s">
        <v>13</v>
      </c>
      <c r="J2802" s="5" t="s">
        <v>14</v>
      </c>
      <c r="K2802" s="4">
        <f t="shared" si="177"/>
        <v>45447</v>
      </c>
      <c r="L2802" s="14">
        <f>+VLOOKUP(B2802,'[1]TỔNG HỢP .'!E$2725:M$2834,9,0)</f>
        <v>-4673655</v>
      </c>
      <c r="M2802" s="14">
        <f t="shared" si="178"/>
        <v>0</v>
      </c>
      <c r="N2802" s="4" t="str">
        <f>+VLOOKUP(B2802,'[1]TỔNG HỢP .'!E$2725:M$2834,8,0)</f>
        <v>05.06.2024</v>
      </c>
      <c r="O2802" t="s">
        <v>1445</v>
      </c>
    </row>
    <row r="2803" spans="1:15" customFormat="1" hidden="1" x14ac:dyDescent="0.2">
      <c r="A2803" s="4">
        <v>45399</v>
      </c>
      <c r="B2803" s="5">
        <v>17401</v>
      </c>
      <c r="C2803" s="5" t="s">
        <v>1380</v>
      </c>
      <c r="D2803" s="5" t="s">
        <v>80</v>
      </c>
      <c r="E2803" s="8">
        <v>430732</v>
      </c>
      <c r="F2803" s="9" t="s">
        <v>1053</v>
      </c>
      <c r="G2803" s="8">
        <v>34459</v>
      </c>
      <c r="H2803" s="8">
        <f t="shared" si="179"/>
        <v>465191</v>
      </c>
      <c r="I2803" s="5" t="s">
        <v>13</v>
      </c>
      <c r="J2803" s="5" t="s">
        <v>14</v>
      </c>
      <c r="K2803" s="4">
        <f t="shared" si="177"/>
        <v>45447</v>
      </c>
      <c r="L2803" s="14">
        <f>+VLOOKUP(B2803,'[1]TỔNG HỢP .'!E$2725:M$2834,9,0)</f>
        <v>-465191</v>
      </c>
      <c r="M2803" s="14">
        <f t="shared" si="178"/>
        <v>0</v>
      </c>
      <c r="N2803" s="4" t="str">
        <f>+VLOOKUP(B2803,'[1]TỔNG HỢP .'!E$2725:M$2834,8,0)</f>
        <v>05.06.2024</v>
      </c>
      <c r="O2803" t="s">
        <v>1445</v>
      </c>
    </row>
    <row r="2804" spans="1:15" customFormat="1" hidden="1" x14ac:dyDescent="0.2">
      <c r="A2804" s="4">
        <v>45399</v>
      </c>
      <c r="B2804" s="5">
        <v>17402</v>
      </c>
      <c r="C2804" s="5" t="s">
        <v>1380</v>
      </c>
      <c r="D2804" s="5" t="s">
        <v>131</v>
      </c>
      <c r="E2804" s="8">
        <v>1669372</v>
      </c>
      <c r="F2804" s="9" t="s">
        <v>1053</v>
      </c>
      <c r="G2804" s="8">
        <v>133550</v>
      </c>
      <c r="H2804" s="8">
        <f t="shared" si="179"/>
        <v>1802922</v>
      </c>
      <c r="I2804" s="5" t="s">
        <v>13</v>
      </c>
      <c r="J2804" s="5" t="s">
        <v>14</v>
      </c>
      <c r="K2804" s="4">
        <f t="shared" si="177"/>
        <v>45447</v>
      </c>
      <c r="L2804" s="14">
        <f>+VLOOKUP(B2804,'[1]TỔNG HỢP .'!E$2725:M$2834,9,0)</f>
        <v>-1802922</v>
      </c>
      <c r="M2804" s="14">
        <f t="shared" si="178"/>
        <v>0</v>
      </c>
      <c r="N2804" s="4" t="str">
        <f>+VLOOKUP(B2804,'[1]TỔNG HỢP .'!E$2725:M$2834,8,0)</f>
        <v>05.06.2024</v>
      </c>
      <c r="O2804" t="s">
        <v>1445</v>
      </c>
    </row>
    <row r="2805" spans="1:15" customFormat="1" hidden="1" x14ac:dyDescent="0.2">
      <c r="A2805" s="4">
        <v>45399</v>
      </c>
      <c r="B2805" s="5">
        <v>17896</v>
      </c>
      <c r="C2805" s="5" t="s">
        <v>1380</v>
      </c>
      <c r="D2805" s="5" t="s">
        <v>1028</v>
      </c>
      <c r="E2805" s="8">
        <v>230000</v>
      </c>
      <c r="F2805" s="9" t="s">
        <v>1053</v>
      </c>
      <c r="G2805" s="8">
        <v>18400</v>
      </c>
      <c r="H2805" s="8">
        <f t="shared" si="179"/>
        <v>248400</v>
      </c>
      <c r="I2805" s="5" t="s">
        <v>13</v>
      </c>
      <c r="J2805" s="5" t="s">
        <v>14</v>
      </c>
      <c r="K2805" s="4">
        <f t="shared" si="177"/>
        <v>45447</v>
      </c>
      <c r="L2805" s="14">
        <f>+VLOOKUP(B2805,'[1]TỔNG HỢP .'!E$2725:M$2834,9,0)</f>
        <v>-248400</v>
      </c>
      <c r="M2805" s="14">
        <f t="shared" si="178"/>
        <v>0</v>
      </c>
      <c r="N2805" s="4" t="str">
        <f>+VLOOKUP(B2805,'[1]TỔNG HỢP .'!E$2725:M$2834,8,0)</f>
        <v>05.06.2024</v>
      </c>
      <c r="O2805" t="s">
        <v>1445</v>
      </c>
    </row>
    <row r="2806" spans="1:15" customFormat="1" hidden="1" x14ac:dyDescent="0.2">
      <c r="A2806" s="4">
        <v>45399</v>
      </c>
      <c r="B2806" s="5">
        <v>18160</v>
      </c>
      <c r="C2806" s="5" t="s">
        <v>1380</v>
      </c>
      <c r="D2806" s="5" t="s">
        <v>229</v>
      </c>
      <c r="E2806" s="8">
        <v>3356620</v>
      </c>
      <c r="F2806" s="9" t="s">
        <v>1053</v>
      </c>
      <c r="G2806" s="8">
        <v>268530</v>
      </c>
      <c r="H2806" s="8">
        <f t="shared" si="179"/>
        <v>3625150</v>
      </c>
      <c r="I2806" s="5" t="s">
        <v>13</v>
      </c>
      <c r="J2806" s="5" t="s">
        <v>14</v>
      </c>
      <c r="K2806" s="4">
        <f t="shared" si="177"/>
        <v>45447</v>
      </c>
      <c r="L2806" s="14">
        <f>+VLOOKUP(B2806,'[1]TỔNG HỢP .'!E$2725:M$2834,9,0)</f>
        <v>-3625150</v>
      </c>
      <c r="M2806" s="14">
        <f t="shared" si="178"/>
        <v>0</v>
      </c>
      <c r="N2806" s="4" t="str">
        <f>+VLOOKUP(B2806,'[1]TỔNG HỢP .'!E$2725:M$2834,8,0)</f>
        <v>05.06.2024</v>
      </c>
      <c r="O2806" t="s">
        <v>1445</v>
      </c>
    </row>
    <row r="2807" spans="1:15" customFormat="1" hidden="1" x14ac:dyDescent="0.2">
      <c r="A2807" s="4">
        <v>45401</v>
      </c>
      <c r="B2807" s="5">
        <v>18370</v>
      </c>
      <c r="C2807" s="5" t="s">
        <v>1380</v>
      </c>
      <c r="D2807" s="5" t="s">
        <v>15</v>
      </c>
      <c r="E2807" s="8">
        <v>1468640</v>
      </c>
      <c r="F2807" s="9" t="s">
        <v>1053</v>
      </c>
      <c r="G2807" s="8">
        <v>117491</v>
      </c>
      <c r="H2807" s="8">
        <f t="shared" si="179"/>
        <v>1586131</v>
      </c>
      <c r="I2807" s="5" t="s">
        <v>13</v>
      </c>
      <c r="J2807" s="5" t="s">
        <v>14</v>
      </c>
      <c r="K2807" s="4">
        <f t="shared" si="177"/>
        <v>45449</v>
      </c>
      <c r="L2807" s="14">
        <f>+VLOOKUP(B2807,'[1]TỔNG HỢP .'!E$2725:M$2834,9,0)</f>
        <v>-1586131</v>
      </c>
      <c r="M2807" s="14">
        <f t="shared" si="178"/>
        <v>0</v>
      </c>
      <c r="N2807" s="4" t="str">
        <f>+VLOOKUP(B2807,'[1]TỔNG HỢP .'!E$2725:M$2834,8,0)</f>
        <v>05.06.2024</v>
      </c>
      <c r="O2807" t="s">
        <v>1445</v>
      </c>
    </row>
    <row r="2808" spans="1:15" customFormat="1" hidden="1" x14ac:dyDescent="0.2">
      <c r="A2808" s="4">
        <v>45401</v>
      </c>
      <c r="B2808" s="5">
        <v>18371</v>
      </c>
      <c r="C2808" s="5" t="s">
        <v>1380</v>
      </c>
      <c r="D2808" s="5" t="s">
        <v>54</v>
      </c>
      <c r="E2808" s="8">
        <v>1468640</v>
      </c>
      <c r="F2808" s="9" t="s">
        <v>1053</v>
      </c>
      <c r="G2808" s="8">
        <v>117491</v>
      </c>
      <c r="H2808" s="8">
        <f t="shared" si="179"/>
        <v>1586131</v>
      </c>
      <c r="I2808" s="5" t="s">
        <v>13</v>
      </c>
      <c r="J2808" s="5" t="s">
        <v>14</v>
      </c>
      <c r="K2808" s="4">
        <f t="shared" si="177"/>
        <v>45449</v>
      </c>
      <c r="L2808" s="14">
        <f>+VLOOKUP(B2808,'[1]TỔNG HỢP .'!E$2725:M$2834,9,0)</f>
        <v>-1586131</v>
      </c>
      <c r="M2808" s="14">
        <f t="shared" si="178"/>
        <v>0</v>
      </c>
      <c r="N2808" s="4" t="str">
        <f>+VLOOKUP(B2808,'[1]TỔNG HỢP .'!E$2725:M$2834,8,0)</f>
        <v>05.06.2024</v>
      </c>
      <c r="O2808" t="s">
        <v>1445</v>
      </c>
    </row>
    <row r="2809" spans="1:15" customFormat="1" hidden="1" x14ac:dyDescent="0.2">
      <c r="A2809" s="4">
        <v>45401</v>
      </c>
      <c r="B2809" s="5">
        <v>18372</v>
      </c>
      <c r="C2809" s="5" t="s">
        <v>1380</v>
      </c>
      <c r="D2809" s="5" t="s">
        <v>32</v>
      </c>
      <c r="E2809" s="8">
        <v>943990</v>
      </c>
      <c r="F2809" s="9" t="s">
        <v>1053</v>
      </c>
      <c r="G2809" s="8">
        <v>75519</v>
      </c>
      <c r="H2809" s="8">
        <f t="shared" si="179"/>
        <v>1019509</v>
      </c>
      <c r="I2809" s="5" t="s">
        <v>13</v>
      </c>
      <c r="J2809" s="5" t="s">
        <v>14</v>
      </c>
      <c r="K2809" s="4">
        <f t="shared" si="177"/>
        <v>45449</v>
      </c>
      <c r="L2809" s="14">
        <f>+VLOOKUP(B2809,'[1]TỔNG HỢP .'!E$2725:M$2834,9,0)</f>
        <v>-1019509</v>
      </c>
      <c r="M2809" s="14">
        <f t="shared" si="178"/>
        <v>0</v>
      </c>
      <c r="N2809" s="4" t="str">
        <f>+VLOOKUP(B2809,'[1]TỔNG HỢP .'!E$2725:M$2834,8,0)</f>
        <v>05.06.2024</v>
      </c>
      <c r="O2809" t="s">
        <v>1445</v>
      </c>
    </row>
    <row r="2810" spans="1:15" customFormat="1" hidden="1" x14ac:dyDescent="0.2">
      <c r="A2810" s="4">
        <v>45401</v>
      </c>
      <c r="B2810" s="5">
        <v>18373</v>
      </c>
      <c r="C2810" s="5" t="s">
        <v>1380</v>
      </c>
      <c r="D2810" s="5" t="s">
        <v>35</v>
      </c>
      <c r="E2810" s="8">
        <v>1899372</v>
      </c>
      <c r="F2810" s="9" t="s">
        <v>1053</v>
      </c>
      <c r="G2810" s="8">
        <v>151950</v>
      </c>
      <c r="H2810" s="8">
        <f t="shared" si="179"/>
        <v>2051322</v>
      </c>
      <c r="I2810" s="5" t="s">
        <v>13</v>
      </c>
      <c r="J2810" s="5" t="s">
        <v>14</v>
      </c>
      <c r="K2810" s="4">
        <f t="shared" si="177"/>
        <v>45449</v>
      </c>
      <c r="L2810" s="14">
        <f>+VLOOKUP(B2810,'[1]TỔNG HỢP .'!E$2725:M$2834,9,0)</f>
        <v>-2051322</v>
      </c>
      <c r="M2810" s="14">
        <f t="shared" si="178"/>
        <v>0</v>
      </c>
      <c r="N2810" s="4" t="str">
        <f>+VLOOKUP(B2810,'[1]TỔNG HỢP .'!E$2725:M$2834,8,0)</f>
        <v>05.06.2024</v>
      </c>
      <c r="O2810" t="s">
        <v>1445</v>
      </c>
    </row>
    <row r="2811" spans="1:15" customFormat="1" hidden="1" x14ac:dyDescent="0.2">
      <c r="A2811" s="4">
        <v>45401</v>
      </c>
      <c r="B2811" s="5">
        <v>18405</v>
      </c>
      <c r="C2811" s="5" t="s">
        <v>1380</v>
      </c>
      <c r="D2811" s="5" t="s">
        <v>90</v>
      </c>
      <c r="E2811" s="8">
        <v>2412630</v>
      </c>
      <c r="F2811" s="9" t="s">
        <v>1053</v>
      </c>
      <c r="G2811" s="8">
        <v>193010</v>
      </c>
      <c r="H2811" s="8">
        <f t="shared" si="179"/>
        <v>2605640</v>
      </c>
      <c r="I2811" s="5" t="s">
        <v>13</v>
      </c>
      <c r="J2811" s="5" t="s">
        <v>14</v>
      </c>
      <c r="K2811" s="4">
        <f t="shared" si="177"/>
        <v>45449</v>
      </c>
      <c r="L2811" s="14">
        <f>+VLOOKUP(B2811,'[1]TỔNG HỢP .'!E$2835:M$2887,9,0)</f>
        <v>-2605640</v>
      </c>
      <c r="M2811" s="14">
        <f t="shared" si="178"/>
        <v>0</v>
      </c>
      <c r="N2811" s="4" t="str">
        <f>+VLOOKUP(B2811,'[1]TỔNG HỢP .'!E$2835:M$2887,8,0)</f>
        <v>15.06.2024</v>
      </c>
      <c r="O2811" t="s">
        <v>1451</v>
      </c>
    </row>
    <row r="2812" spans="1:15" customFormat="1" hidden="1" x14ac:dyDescent="0.2">
      <c r="A2812" s="4">
        <v>45401</v>
      </c>
      <c r="B2812" s="5">
        <v>18523</v>
      </c>
      <c r="C2812" s="5" t="s">
        <v>1380</v>
      </c>
      <c r="D2812" s="5" t="s">
        <v>1305</v>
      </c>
      <c r="E2812" s="8">
        <v>4300610</v>
      </c>
      <c r="F2812" s="9" t="s">
        <v>1053</v>
      </c>
      <c r="G2812" s="8">
        <v>344049</v>
      </c>
      <c r="H2812" s="8">
        <f t="shared" si="179"/>
        <v>4644659</v>
      </c>
      <c r="I2812" s="5" t="s">
        <v>13</v>
      </c>
      <c r="J2812" s="5" t="s">
        <v>14</v>
      </c>
      <c r="K2812" s="4">
        <f t="shared" si="177"/>
        <v>45449</v>
      </c>
      <c r="L2812" s="14">
        <f>+VLOOKUP(B2812,'[1]TỔNG HỢP .'!E$2835:M$2887,9,0)</f>
        <v>-4644659</v>
      </c>
      <c r="M2812" s="14">
        <f t="shared" si="178"/>
        <v>0</v>
      </c>
      <c r="N2812" s="4" t="str">
        <f>+VLOOKUP(B2812,'[1]TỔNG HỢP .'!E$2835:M$2887,8,0)</f>
        <v>15.06.2024</v>
      </c>
      <c r="O2812" t="s">
        <v>1451</v>
      </c>
    </row>
    <row r="2813" spans="1:15" customFormat="1" hidden="1" x14ac:dyDescent="0.2">
      <c r="A2813" s="4">
        <v>45401</v>
      </c>
      <c r="B2813" s="5">
        <v>18524</v>
      </c>
      <c r="C2813" s="5" t="s">
        <v>1380</v>
      </c>
      <c r="D2813" s="5" t="s">
        <v>1305</v>
      </c>
      <c r="E2813" s="8">
        <v>1887980</v>
      </c>
      <c r="F2813" s="9" t="s">
        <v>1053</v>
      </c>
      <c r="G2813" s="8">
        <v>151038</v>
      </c>
      <c r="H2813" s="8">
        <f t="shared" si="179"/>
        <v>2039018</v>
      </c>
      <c r="I2813" s="5" t="s">
        <v>13</v>
      </c>
      <c r="J2813" s="5" t="s">
        <v>14</v>
      </c>
      <c r="K2813" s="4">
        <f t="shared" si="177"/>
        <v>45449</v>
      </c>
      <c r="L2813" s="14">
        <f>+VLOOKUP(B2813,'[1]TỔNG HỢP .'!E$2835:M$2887,9,0)</f>
        <v>-2039018</v>
      </c>
      <c r="M2813" s="14">
        <f t="shared" si="178"/>
        <v>0</v>
      </c>
      <c r="N2813" s="4" t="str">
        <f>+VLOOKUP(B2813,'[1]TỔNG HỢP .'!E$2835:M$2887,8,0)</f>
        <v>15.06.2024</v>
      </c>
      <c r="O2813" t="s">
        <v>1451</v>
      </c>
    </row>
    <row r="2814" spans="1:15" customFormat="1" hidden="1" x14ac:dyDescent="0.2">
      <c r="A2814" s="4">
        <v>45404</v>
      </c>
      <c r="B2814" s="5">
        <v>18644</v>
      </c>
      <c r="C2814" s="5" t="s">
        <v>1380</v>
      </c>
      <c r="D2814" s="5" t="s">
        <v>32</v>
      </c>
      <c r="E2814" s="8">
        <v>3881270</v>
      </c>
      <c r="F2814" s="9" t="s">
        <v>1053</v>
      </c>
      <c r="G2814" s="8">
        <v>310502</v>
      </c>
      <c r="H2814" s="8">
        <f t="shared" si="179"/>
        <v>4191772</v>
      </c>
      <c r="I2814" s="5" t="s">
        <v>13</v>
      </c>
      <c r="J2814" s="5" t="s">
        <v>14</v>
      </c>
      <c r="K2814" s="4">
        <f t="shared" si="177"/>
        <v>45452</v>
      </c>
      <c r="L2814" s="14">
        <f>+VLOOKUP(B2814,'[1]TỔNG HỢP .'!E$2835:M$2887,9,0)</f>
        <v>-4191772</v>
      </c>
      <c r="M2814" s="14">
        <f t="shared" si="178"/>
        <v>0</v>
      </c>
      <c r="N2814" s="4" t="str">
        <f>+VLOOKUP(B2814,'[1]TỔNG HỢP .'!E$2835:M$2887,8,0)</f>
        <v>15.06.2024</v>
      </c>
      <c r="O2814" t="s">
        <v>1451</v>
      </c>
    </row>
    <row r="2815" spans="1:15" customFormat="1" hidden="1" x14ac:dyDescent="0.2">
      <c r="A2815" s="4">
        <v>45404</v>
      </c>
      <c r="B2815" s="5">
        <v>18645</v>
      </c>
      <c r="C2815" s="5" t="s">
        <v>1380</v>
      </c>
      <c r="D2815" s="5" t="s">
        <v>35</v>
      </c>
      <c r="E2815" s="8">
        <v>943990</v>
      </c>
      <c r="F2815" s="9" t="s">
        <v>1053</v>
      </c>
      <c r="G2815" s="8">
        <v>75519</v>
      </c>
      <c r="H2815" s="8">
        <f t="shared" si="179"/>
        <v>1019509</v>
      </c>
      <c r="I2815" s="5" t="s">
        <v>13</v>
      </c>
      <c r="J2815" s="5" t="s">
        <v>14</v>
      </c>
      <c r="K2815" s="4">
        <f t="shared" si="177"/>
        <v>45452</v>
      </c>
      <c r="L2815" s="14">
        <f>+VLOOKUP(B2815,'[1]TỔNG HỢP .'!E$2835:M$2887,9,0)</f>
        <v>-1019509</v>
      </c>
      <c r="M2815" s="14">
        <f t="shared" si="178"/>
        <v>0</v>
      </c>
      <c r="N2815" s="4" t="str">
        <f>+VLOOKUP(B2815,'[1]TỔNG HỢP .'!E$2835:M$2887,8,0)</f>
        <v>15.06.2024</v>
      </c>
      <c r="O2815" t="s">
        <v>1451</v>
      </c>
    </row>
    <row r="2816" spans="1:15" customFormat="1" hidden="1" x14ac:dyDescent="0.2">
      <c r="A2816" s="4">
        <v>45404</v>
      </c>
      <c r="B2816" s="5">
        <v>18646</v>
      </c>
      <c r="C2816" s="5" t="s">
        <v>1380</v>
      </c>
      <c r="D2816" s="5" t="s">
        <v>357</v>
      </c>
      <c r="E2816" s="8">
        <v>943990</v>
      </c>
      <c r="F2816" s="9" t="s">
        <v>1053</v>
      </c>
      <c r="G2816" s="8">
        <v>75519</v>
      </c>
      <c r="H2816" s="8">
        <f t="shared" si="179"/>
        <v>1019509</v>
      </c>
      <c r="I2816" s="5" t="s">
        <v>13</v>
      </c>
      <c r="J2816" s="5" t="s">
        <v>14</v>
      </c>
      <c r="K2816" s="4">
        <f t="shared" si="177"/>
        <v>45452</v>
      </c>
      <c r="L2816" s="14">
        <f>+VLOOKUP(B2816,'[1]TỔNG HỢP .'!E$2835:M$2887,9,0)</f>
        <v>-1019509</v>
      </c>
      <c r="M2816" s="14">
        <f t="shared" si="178"/>
        <v>0</v>
      </c>
      <c r="N2816" s="4" t="str">
        <f>+VLOOKUP(B2816,'[1]TỔNG HỢP .'!E$2835:M$2887,8,0)</f>
        <v>15.06.2024</v>
      </c>
      <c r="O2816" t="s">
        <v>1451</v>
      </c>
    </row>
    <row r="2817" spans="1:15" customFormat="1" hidden="1" x14ac:dyDescent="0.2">
      <c r="A2817" s="4">
        <v>45404</v>
      </c>
      <c r="B2817" s="5">
        <v>18647</v>
      </c>
      <c r="C2817" s="5" t="s">
        <v>1380</v>
      </c>
      <c r="D2817" s="5" t="s">
        <v>18</v>
      </c>
      <c r="E2817" s="8">
        <v>13886480</v>
      </c>
      <c r="F2817" s="9" t="s">
        <v>1053</v>
      </c>
      <c r="G2817" s="8">
        <v>1110918</v>
      </c>
      <c r="H2817" s="8">
        <f t="shared" si="179"/>
        <v>14997398</v>
      </c>
      <c r="I2817" s="5" t="s">
        <v>13</v>
      </c>
      <c r="J2817" s="5" t="s">
        <v>14</v>
      </c>
      <c r="K2817" s="4">
        <f t="shared" si="177"/>
        <v>45452</v>
      </c>
      <c r="L2817" s="14">
        <f>+VLOOKUP(B2817,'[1]TỔNG HỢP .'!E$2835:M$2887,9,0)</f>
        <v>-14997398</v>
      </c>
      <c r="M2817" s="14">
        <f t="shared" si="178"/>
        <v>0</v>
      </c>
      <c r="N2817" s="4" t="str">
        <f>+VLOOKUP(B2817,'[1]TỔNG HỢP .'!E$2835:M$2887,8,0)</f>
        <v>15.06.2024</v>
      </c>
      <c r="O2817" t="s">
        <v>1451</v>
      </c>
    </row>
    <row r="2818" spans="1:15" customFormat="1" hidden="1" x14ac:dyDescent="0.2">
      <c r="A2818" s="4">
        <v>45404</v>
      </c>
      <c r="B2818" s="5">
        <v>18648</v>
      </c>
      <c r="C2818" s="5" t="s">
        <v>1380</v>
      </c>
      <c r="D2818" s="5" t="s">
        <v>1344</v>
      </c>
      <c r="E2818" s="8">
        <v>943990</v>
      </c>
      <c r="F2818" s="9" t="s">
        <v>1053</v>
      </c>
      <c r="G2818" s="8">
        <v>75519</v>
      </c>
      <c r="H2818" s="8">
        <f t="shared" si="179"/>
        <v>1019509</v>
      </c>
      <c r="I2818" s="5" t="s">
        <v>13</v>
      </c>
      <c r="J2818" s="5" t="s">
        <v>14</v>
      </c>
      <c r="K2818" s="4">
        <f t="shared" si="177"/>
        <v>45452</v>
      </c>
      <c r="L2818" s="14">
        <f>+VLOOKUP(B2818,'[1]TỔNG HỢP .'!E$2835:M$2887,9,0)</f>
        <v>-1019509</v>
      </c>
      <c r="M2818" s="14">
        <f t="shared" si="178"/>
        <v>0</v>
      </c>
      <c r="N2818" s="4" t="str">
        <f>+VLOOKUP(B2818,'[1]TỔNG HỢP .'!E$2835:M$2887,8,0)</f>
        <v>15.06.2024</v>
      </c>
      <c r="O2818" t="s">
        <v>1451</v>
      </c>
    </row>
    <row r="2819" spans="1:15" customFormat="1" hidden="1" x14ac:dyDescent="0.2">
      <c r="A2819" s="4">
        <v>45404</v>
      </c>
      <c r="B2819" s="5">
        <v>18649</v>
      </c>
      <c r="C2819" s="5" t="s">
        <v>1380</v>
      </c>
      <c r="D2819" s="5" t="s">
        <v>50</v>
      </c>
      <c r="E2819" s="8">
        <v>943990</v>
      </c>
      <c r="F2819" s="9" t="s">
        <v>1053</v>
      </c>
      <c r="G2819" s="8">
        <v>75519</v>
      </c>
      <c r="H2819" s="8">
        <f t="shared" si="179"/>
        <v>1019509</v>
      </c>
      <c r="I2819" s="5" t="s">
        <v>13</v>
      </c>
      <c r="J2819" s="5" t="s">
        <v>14</v>
      </c>
      <c r="K2819" s="4">
        <f t="shared" si="177"/>
        <v>45452</v>
      </c>
      <c r="L2819" s="14">
        <f>+VLOOKUP(B2819,'[1]TỔNG HỢP .'!E$2835:M$2887,9,0)</f>
        <v>-1019509</v>
      </c>
      <c r="M2819" s="14">
        <f t="shared" si="178"/>
        <v>0</v>
      </c>
      <c r="N2819" s="4" t="str">
        <f>+VLOOKUP(B2819,'[1]TỔNG HỢP .'!E$2835:M$2887,8,0)</f>
        <v>15.06.2024</v>
      </c>
      <c r="O2819" t="s">
        <v>1451</v>
      </c>
    </row>
    <row r="2820" spans="1:15" customFormat="1" hidden="1" x14ac:dyDescent="0.2">
      <c r="A2820" s="4">
        <v>45404</v>
      </c>
      <c r="B2820" s="5">
        <v>18650</v>
      </c>
      <c r="C2820" s="5" t="s">
        <v>1380</v>
      </c>
      <c r="D2820" s="5" t="s">
        <v>267</v>
      </c>
      <c r="E2820" s="8">
        <v>1345454</v>
      </c>
      <c r="F2820" s="9" t="s">
        <v>1053</v>
      </c>
      <c r="G2820" s="8">
        <v>107636</v>
      </c>
      <c r="H2820" s="8">
        <f t="shared" si="179"/>
        <v>1453090</v>
      </c>
      <c r="I2820" s="5" t="s">
        <v>13</v>
      </c>
      <c r="J2820" s="5" t="s">
        <v>14</v>
      </c>
      <c r="K2820" s="4">
        <f t="shared" si="177"/>
        <v>45452</v>
      </c>
      <c r="L2820" s="14">
        <f>+VLOOKUP(B2820,'[1]TỔNG HỢP .'!E$2835:M$2887,9,0)</f>
        <v>-1453090</v>
      </c>
      <c r="M2820" s="14">
        <f t="shared" si="178"/>
        <v>0</v>
      </c>
      <c r="N2820" s="4" t="str">
        <f>+VLOOKUP(B2820,'[1]TỔNG HỢP .'!E$2835:M$2887,8,0)</f>
        <v>15.06.2024</v>
      </c>
      <c r="O2820" t="s">
        <v>1451</v>
      </c>
    </row>
    <row r="2821" spans="1:15" customFormat="1" hidden="1" x14ac:dyDescent="0.2">
      <c r="A2821" s="4">
        <v>45404</v>
      </c>
      <c r="B2821" s="5">
        <v>18651</v>
      </c>
      <c r="C2821" s="5" t="s">
        <v>1380</v>
      </c>
      <c r="D2821" s="5" t="s">
        <v>1024</v>
      </c>
      <c r="E2821" s="8">
        <v>943990</v>
      </c>
      <c r="F2821" s="9" t="s">
        <v>1053</v>
      </c>
      <c r="G2821" s="8">
        <v>75519</v>
      </c>
      <c r="H2821" s="8">
        <f t="shared" si="179"/>
        <v>1019509</v>
      </c>
      <c r="I2821" s="5" t="s">
        <v>13</v>
      </c>
      <c r="J2821" s="5" t="s">
        <v>14</v>
      </c>
      <c r="K2821" s="4">
        <f t="shared" si="177"/>
        <v>45452</v>
      </c>
      <c r="L2821" s="14">
        <f>+VLOOKUP(B2821,'[1]TỔNG HỢP .'!E$2835:M$2887,9,0)</f>
        <v>-1019509</v>
      </c>
      <c r="M2821" s="14">
        <f t="shared" si="178"/>
        <v>0</v>
      </c>
      <c r="N2821" s="4" t="str">
        <f>+VLOOKUP(B2821,'[1]TỔNG HỢP .'!E$2835:M$2887,8,0)</f>
        <v>15.06.2024</v>
      </c>
      <c r="O2821" t="s">
        <v>1451</v>
      </c>
    </row>
    <row r="2822" spans="1:15" customFormat="1" hidden="1" x14ac:dyDescent="0.2">
      <c r="A2822" s="4">
        <v>45404</v>
      </c>
      <c r="B2822" s="5">
        <v>18652</v>
      </c>
      <c r="C2822" s="5" t="s">
        <v>1380</v>
      </c>
      <c r="D2822" s="5" t="s">
        <v>1365</v>
      </c>
      <c r="E2822" s="8">
        <v>943990</v>
      </c>
      <c r="F2822" s="9" t="s">
        <v>1053</v>
      </c>
      <c r="G2822" s="8">
        <v>75519</v>
      </c>
      <c r="H2822" s="8">
        <f t="shared" si="179"/>
        <v>1019509</v>
      </c>
      <c r="I2822" s="5" t="s">
        <v>13</v>
      </c>
      <c r="J2822" s="5" t="s">
        <v>14</v>
      </c>
      <c r="K2822" s="4">
        <f t="shared" si="177"/>
        <v>45452</v>
      </c>
      <c r="L2822" s="14">
        <f>+VLOOKUP(B2822,'[1]TỔNG HỢP .'!E$2835:M$2887,9,0)</f>
        <v>-1019509</v>
      </c>
      <c r="M2822" s="14">
        <f t="shared" si="178"/>
        <v>0</v>
      </c>
      <c r="N2822" s="4" t="str">
        <f>+VLOOKUP(B2822,'[1]TỔNG HỢP .'!E$2835:M$2887,8,0)</f>
        <v>15.06.2024</v>
      </c>
      <c r="O2822" t="s">
        <v>1451</v>
      </c>
    </row>
    <row r="2823" spans="1:15" customFormat="1" hidden="1" x14ac:dyDescent="0.2">
      <c r="A2823" s="4">
        <v>45404</v>
      </c>
      <c r="B2823" s="5">
        <v>18663</v>
      </c>
      <c r="C2823" s="5" t="s">
        <v>1380</v>
      </c>
      <c r="D2823" s="5" t="s">
        <v>1311</v>
      </c>
      <c r="E2823" s="8">
        <v>1468640</v>
      </c>
      <c r="F2823" s="9" t="s">
        <v>1053</v>
      </c>
      <c r="G2823" s="8">
        <v>117491</v>
      </c>
      <c r="H2823" s="8">
        <f t="shared" si="179"/>
        <v>1586131</v>
      </c>
      <c r="I2823" s="5" t="s">
        <v>13</v>
      </c>
      <c r="J2823" s="5" t="s">
        <v>14</v>
      </c>
      <c r="K2823" s="4">
        <f t="shared" si="177"/>
        <v>45452</v>
      </c>
      <c r="L2823" s="14">
        <f>+VLOOKUP(B2823,'[1]TỔNG HỢP .'!E$2835:M$2887,9,0)</f>
        <v>-1586131</v>
      </c>
      <c r="M2823" s="14">
        <f t="shared" si="178"/>
        <v>0</v>
      </c>
      <c r="N2823" s="4" t="str">
        <f>+VLOOKUP(B2823,'[1]TỔNG HỢP .'!E$2835:M$2887,8,0)</f>
        <v>15.06.2024</v>
      </c>
      <c r="O2823" t="s">
        <v>1451</v>
      </c>
    </row>
    <row r="2824" spans="1:15" customFormat="1" hidden="1" x14ac:dyDescent="0.2">
      <c r="A2824" s="4">
        <v>45404</v>
      </c>
      <c r="B2824" s="5">
        <v>18664</v>
      </c>
      <c r="C2824" s="5" t="s">
        <v>1380</v>
      </c>
      <c r="D2824" s="5" t="s">
        <v>1311</v>
      </c>
      <c r="E2824" s="8">
        <v>1698640</v>
      </c>
      <c r="F2824" s="9" t="s">
        <v>1053</v>
      </c>
      <c r="G2824" s="8">
        <v>135891</v>
      </c>
      <c r="H2824" s="8">
        <f t="shared" si="179"/>
        <v>1834531</v>
      </c>
      <c r="I2824" s="5" t="s">
        <v>13</v>
      </c>
      <c r="J2824" s="5" t="s">
        <v>14</v>
      </c>
      <c r="K2824" s="4">
        <f t="shared" si="177"/>
        <v>45452</v>
      </c>
      <c r="L2824" s="14">
        <f>+VLOOKUP(B2824,'[1]TỔNG HỢP .'!E$2835:M$2887,9,0)</f>
        <v>-1834531</v>
      </c>
      <c r="M2824" s="14">
        <f t="shared" si="178"/>
        <v>0</v>
      </c>
      <c r="N2824" s="4" t="str">
        <f>+VLOOKUP(B2824,'[1]TỔNG HỢP .'!E$2835:M$2887,8,0)</f>
        <v>15.06.2024</v>
      </c>
      <c r="O2824" t="s">
        <v>1451</v>
      </c>
    </row>
    <row r="2825" spans="1:15" customFormat="1" hidden="1" x14ac:dyDescent="0.2">
      <c r="A2825" s="4">
        <v>45405</v>
      </c>
      <c r="B2825" s="5">
        <v>18670</v>
      </c>
      <c r="C2825" s="5" t="s">
        <v>1380</v>
      </c>
      <c r="D2825" s="5" t="s">
        <v>1025</v>
      </c>
      <c r="E2825" s="8">
        <v>7405800</v>
      </c>
      <c r="F2825" s="9" t="s">
        <v>1053</v>
      </c>
      <c r="G2825" s="8">
        <v>592464</v>
      </c>
      <c r="H2825" s="8">
        <f t="shared" si="179"/>
        <v>7998264</v>
      </c>
      <c r="I2825" s="5" t="s">
        <v>13</v>
      </c>
      <c r="J2825" s="5" t="s">
        <v>14</v>
      </c>
      <c r="K2825" s="4">
        <f t="shared" si="177"/>
        <v>45453</v>
      </c>
      <c r="L2825" s="14">
        <f>+VLOOKUP(B2825,'[1]TỔNG HỢP .'!E$2835:M$2887,9,0)</f>
        <v>-7998264</v>
      </c>
      <c r="M2825" s="14">
        <f t="shared" si="178"/>
        <v>0</v>
      </c>
      <c r="N2825" s="4" t="str">
        <f>+VLOOKUP(B2825,'[1]TỔNG HỢP .'!E$2835:M$2887,8,0)</f>
        <v>15.06.2024</v>
      </c>
      <c r="O2825" t="s">
        <v>1451</v>
      </c>
    </row>
    <row r="2826" spans="1:15" customFormat="1" hidden="1" x14ac:dyDescent="0.2">
      <c r="A2826" s="4">
        <v>45405</v>
      </c>
      <c r="B2826" s="5">
        <v>18743</v>
      </c>
      <c r="C2826" s="5" t="s">
        <v>1380</v>
      </c>
      <c r="D2826" s="5" t="s">
        <v>1336</v>
      </c>
      <c r="E2826" s="8">
        <v>2687354</v>
      </c>
      <c r="F2826" s="9" t="s">
        <v>1053</v>
      </c>
      <c r="G2826" s="8">
        <v>214988</v>
      </c>
      <c r="H2826" s="8">
        <f t="shared" si="179"/>
        <v>2902342</v>
      </c>
      <c r="I2826" s="5" t="s">
        <v>13</v>
      </c>
      <c r="J2826" s="5" t="s">
        <v>14</v>
      </c>
      <c r="K2826" s="4">
        <f t="shared" si="177"/>
        <v>45453</v>
      </c>
      <c r="L2826" s="14">
        <f>+VLOOKUP(B2826,'[1]TỔNG HỢP .'!E$2835:M$2887,9,0)</f>
        <v>-2902342</v>
      </c>
      <c r="M2826" s="14">
        <f t="shared" si="178"/>
        <v>0</v>
      </c>
      <c r="N2826" s="4" t="str">
        <f>+VLOOKUP(B2826,'[1]TỔNG HỢP .'!E$2835:M$2887,8,0)</f>
        <v>15.06.2024</v>
      </c>
      <c r="O2826" t="s">
        <v>1451</v>
      </c>
    </row>
    <row r="2827" spans="1:15" customFormat="1" hidden="1" x14ac:dyDescent="0.2">
      <c r="A2827" s="4">
        <v>45405</v>
      </c>
      <c r="B2827" s="5">
        <v>18744</v>
      </c>
      <c r="C2827" s="5" t="s">
        <v>1380</v>
      </c>
      <c r="D2827" s="5" t="s">
        <v>87</v>
      </c>
      <c r="E2827" s="8">
        <v>2412630</v>
      </c>
      <c r="F2827" s="9" t="s">
        <v>1053</v>
      </c>
      <c r="G2827" s="8">
        <v>193010</v>
      </c>
      <c r="H2827" s="8">
        <f t="shared" si="179"/>
        <v>2605640</v>
      </c>
      <c r="I2827" s="5" t="s">
        <v>13</v>
      </c>
      <c r="J2827" s="5" t="s">
        <v>14</v>
      </c>
      <c r="K2827" s="4">
        <f t="shared" si="177"/>
        <v>45453</v>
      </c>
      <c r="L2827" s="14">
        <f>+VLOOKUP(B2827,'[1]TỔNG HỢP .'!E$2835:M$2887,9,0)</f>
        <v>-2605640</v>
      </c>
      <c r="M2827" s="14">
        <f t="shared" si="178"/>
        <v>0</v>
      </c>
      <c r="N2827" s="4" t="str">
        <f>+VLOOKUP(B2827,'[1]TỔNG HỢP .'!E$2835:M$2887,8,0)</f>
        <v>15.06.2024</v>
      </c>
      <c r="O2827" t="s">
        <v>1451</v>
      </c>
    </row>
    <row r="2828" spans="1:15" customFormat="1" hidden="1" x14ac:dyDescent="0.2">
      <c r="A2828" s="4">
        <v>45405</v>
      </c>
      <c r="B2828" s="5">
        <v>18745</v>
      </c>
      <c r="C2828" s="5" t="s">
        <v>1380</v>
      </c>
      <c r="D2828" s="5" t="s">
        <v>94</v>
      </c>
      <c r="E2828" s="8">
        <v>2814094</v>
      </c>
      <c r="F2828" s="9" t="s">
        <v>1053</v>
      </c>
      <c r="G2828" s="8">
        <v>225128</v>
      </c>
      <c r="H2828" s="8">
        <f t="shared" si="179"/>
        <v>3039222</v>
      </c>
      <c r="I2828" s="5" t="s">
        <v>13</v>
      </c>
      <c r="J2828" s="5" t="s">
        <v>14</v>
      </c>
      <c r="K2828" s="4">
        <f t="shared" si="177"/>
        <v>45453</v>
      </c>
      <c r="L2828" s="14">
        <f>+VLOOKUP(B2828,'[1]TỔNG HỢP .'!E$2835:M$2887,9,0)</f>
        <v>-3039222</v>
      </c>
      <c r="M2828" s="14">
        <f t="shared" si="178"/>
        <v>0</v>
      </c>
      <c r="N2828" s="4" t="str">
        <f>+VLOOKUP(B2828,'[1]TỔNG HỢP .'!E$2835:M$2887,8,0)</f>
        <v>15.06.2024</v>
      </c>
      <c r="O2828" t="s">
        <v>1451</v>
      </c>
    </row>
    <row r="2829" spans="1:15" customFormat="1" hidden="1" x14ac:dyDescent="0.2">
      <c r="A2829" s="4">
        <v>45406</v>
      </c>
      <c r="B2829" s="5">
        <v>18746</v>
      </c>
      <c r="C2829" s="5" t="s">
        <v>1380</v>
      </c>
      <c r="D2829" s="5" t="s">
        <v>77</v>
      </c>
      <c r="E2829" s="8">
        <v>1468640</v>
      </c>
      <c r="F2829" s="9" t="s">
        <v>1053</v>
      </c>
      <c r="G2829" s="8">
        <v>117491</v>
      </c>
      <c r="H2829" s="8">
        <f t="shared" si="179"/>
        <v>1586131</v>
      </c>
      <c r="I2829" s="5" t="s">
        <v>13</v>
      </c>
      <c r="J2829" s="5" t="s">
        <v>14</v>
      </c>
      <c r="K2829" s="4">
        <f t="shared" si="177"/>
        <v>45454</v>
      </c>
      <c r="L2829" s="14">
        <f>+VLOOKUP(B2829,'[1]TỔNG HỢP .'!E$2835:M$2887,9,0)</f>
        <v>-1586131</v>
      </c>
      <c r="M2829" s="14">
        <f t="shared" si="178"/>
        <v>0</v>
      </c>
      <c r="N2829" s="4" t="str">
        <f>+VLOOKUP(B2829,'[1]TỔNG HỢP .'!E$2835:M$2887,8,0)</f>
        <v>15.06.2024</v>
      </c>
      <c r="O2829" t="s">
        <v>1451</v>
      </c>
    </row>
    <row r="2830" spans="1:15" customFormat="1" hidden="1" x14ac:dyDescent="0.2">
      <c r="A2830" s="4">
        <v>45406</v>
      </c>
      <c r="B2830" s="5">
        <v>18753</v>
      </c>
      <c r="C2830" s="5" t="s">
        <v>1380</v>
      </c>
      <c r="D2830" s="5" t="s">
        <v>180</v>
      </c>
      <c r="E2830" s="8">
        <v>1468640</v>
      </c>
      <c r="F2830" s="9" t="s">
        <v>1053</v>
      </c>
      <c r="G2830" s="8">
        <v>117491</v>
      </c>
      <c r="H2830" s="8">
        <f t="shared" si="179"/>
        <v>1586131</v>
      </c>
      <c r="I2830" s="5" t="s">
        <v>13</v>
      </c>
      <c r="J2830" s="5" t="s">
        <v>14</v>
      </c>
      <c r="K2830" s="4">
        <f t="shared" si="177"/>
        <v>45454</v>
      </c>
      <c r="L2830" s="14">
        <f>+VLOOKUP(B2830,'[1]TỔNG HỢP .'!E$2835:M$2887,9,0)</f>
        <v>-1586131</v>
      </c>
      <c r="M2830" s="14">
        <f t="shared" si="178"/>
        <v>0</v>
      </c>
      <c r="N2830" s="4" t="str">
        <f>+VLOOKUP(B2830,'[1]TỔNG HỢP .'!E$2835:M$2887,8,0)</f>
        <v>15.06.2024</v>
      </c>
      <c r="O2830" t="s">
        <v>1451</v>
      </c>
    </row>
    <row r="2831" spans="1:15" customFormat="1" hidden="1" x14ac:dyDescent="0.2">
      <c r="A2831" s="4">
        <v>45406</v>
      </c>
      <c r="B2831" s="5">
        <v>18754</v>
      </c>
      <c r="C2831" s="5" t="s">
        <v>1380</v>
      </c>
      <c r="D2831" s="5" t="s">
        <v>74</v>
      </c>
      <c r="E2831" s="8">
        <v>3973270</v>
      </c>
      <c r="F2831" s="9" t="s">
        <v>1053</v>
      </c>
      <c r="G2831" s="8">
        <v>317862</v>
      </c>
      <c r="H2831" s="8">
        <f t="shared" si="179"/>
        <v>4291132</v>
      </c>
      <c r="I2831" s="5" t="s">
        <v>13</v>
      </c>
      <c r="J2831" s="5" t="s">
        <v>14</v>
      </c>
      <c r="K2831" s="4">
        <f t="shared" si="177"/>
        <v>45454</v>
      </c>
      <c r="L2831" s="14">
        <f>+VLOOKUP(B2831,'[1]TỔNG HỢP .'!E$2835:M$2887,9,0)</f>
        <v>-4291132</v>
      </c>
      <c r="M2831" s="14">
        <f t="shared" si="178"/>
        <v>0</v>
      </c>
      <c r="N2831" s="4" t="str">
        <f>+VLOOKUP(B2831,'[1]TỔNG HỢP .'!E$2835:M$2887,8,0)</f>
        <v>15.06.2024</v>
      </c>
      <c r="O2831" t="s">
        <v>1451</v>
      </c>
    </row>
    <row r="2832" spans="1:15" customFormat="1" hidden="1" x14ac:dyDescent="0.2">
      <c r="A2832" s="4">
        <v>45406</v>
      </c>
      <c r="B2832" s="5">
        <v>18785</v>
      </c>
      <c r="C2832" s="5" t="s">
        <v>1380</v>
      </c>
      <c r="D2832" s="5" t="s">
        <v>80</v>
      </c>
      <c r="E2832" s="8">
        <v>943990</v>
      </c>
      <c r="F2832" s="9" t="s">
        <v>1053</v>
      </c>
      <c r="G2832" s="8">
        <v>75519</v>
      </c>
      <c r="H2832" s="8">
        <f t="shared" si="179"/>
        <v>1019509</v>
      </c>
      <c r="I2832" s="5" t="s">
        <v>13</v>
      </c>
      <c r="J2832" s="5" t="s">
        <v>14</v>
      </c>
      <c r="K2832" s="4">
        <f t="shared" si="177"/>
        <v>45454</v>
      </c>
      <c r="L2832" s="14">
        <f>+VLOOKUP(B2832,'[1]TỔNG HỢP .'!E$2835:M$2887,9,0)</f>
        <v>-1019509</v>
      </c>
      <c r="M2832" s="14">
        <f t="shared" si="178"/>
        <v>0</v>
      </c>
      <c r="N2832" s="4" t="str">
        <f>+VLOOKUP(B2832,'[1]TỔNG HỢP .'!E$2835:M$2887,8,0)</f>
        <v>15.06.2024</v>
      </c>
      <c r="O2832" t="s">
        <v>1451</v>
      </c>
    </row>
    <row r="2833" spans="1:15" customFormat="1" hidden="1" x14ac:dyDescent="0.2">
      <c r="A2833" s="4">
        <v>45406</v>
      </c>
      <c r="B2833" s="5">
        <v>18786</v>
      </c>
      <c r="C2833" s="5" t="s">
        <v>1380</v>
      </c>
      <c r="D2833" s="5" t="s">
        <v>131</v>
      </c>
      <c r="E2833" s="8">
        <v>3014826</v>
      </c>
      <c r="F2833" s="9" t="s">
        <v>1053</v>
      </c>
      <c r="G2833" s="8">
        <v>241186</v>
      </c>
      <c r="H2833" s="8">
        <f t="shared" si="179"/>
        <v>3256012</v>
      </c>
      <c r="I2833" s="5" t="s">
        <v>13</v>
      </c>
      <c r="J2833" s="5" t="s">
        <v>14</v>
      </c>
      <c r="K2833" s="4">
        <f t="shared" si="177"/>
        <v>45454</v>
      </c>
      <c r="L2833" s="14">
        <f>+VLOOKUP(B2833,'[1]TỔNG HỢP .'!E$2835:M$2887,9,0)</f>
        <v>-3256012</v>
      </c>
      <c r="M2833" s="14">
        <f t="shared" si="178"/>
        <v>0</v>
      </c>
      <c r="N2833" s="4" t="str">
        <f>+VLOOKUP(B2833,'[1]TỔNG HỢP .'!E$2835:M$2887,8,0)</f>
        <v>15.06.2024</v>
      </c>
      <c r="O2833" t="s">
        <v>1451</v>
      </c>
    </row>
    <row r="2834" spans="1:15" customFormat="1" hidden="1" x14ac:dyDescent="0.2">
      <c r="A2834" s="4">
        <v>45407</v>
      </c>
      <c r="B2834" s="5">
        <v>19746</v>
      </c>
      <c r="C2834" s="5" t="s">
        <v>1380</v>
      </c>
      <c r="D2834" s="5" t="s">
        <v>1306</v>
      </c>
      <c r="E2834" s="8">
        <v>5485992</v>
      </c>
      <c r="F2834" s="9" t="s">
        <v>1053</v>
      </c>
      <c r="G2834" s="8">
        <v>438879</v>
      </c>
      <c r="H2834" s="8">
        <f t="shared" si="179"/>
        <v>5924871</v>
      </c>
      <c r="I2834" s="5" t="s">
        <v>13</v>
      </c>
      <c r="J2834" s="5" t="s">
        <v>14</v>
      </c>
      <c r="K2834" s="4">
        <f t="shared" si="177"/>
        <v>45455</v>
      </c>
      <c r="L2834" s="14">
        <f>+VLOOKUP(B2834,'[1]TỔNG HỢP .'!E$2835:M$2887,9,0)</f>
        <v>-5924871</v>
      </c>
      <c r="M2834" s="14">
        <f t="shared" si="178"/>
        <v>0</v>
      </c>
      <c r="N2834" s="4" t="str">
        <f>+VLOOKUP(B2834,'[1]TỔNG HỢP .'!E$2835:M$2887,8,0)</f>
        <v>15.06.2024</v>
      </c>
      <c r="O2834" t="s">
        <v>1451</v>
      </c>
    </row>
    <row r="2835" spans="1:15" customFormat="1" hidden="1" x14ac:dyDescent="0.2">
      <c r="A2835" s="4">
        <v>45407</v>
      </c>
      <c r="B2835" s="5">
        <v>19747</v>
      </c>
      <c r="C2835" s="5" t="s">
        <v>1380</v>
      </c>
      <c r="D2835" s="5" t="s">
        <v>15</v>
      </c>
      <c r="E2835" s="8">
        <v>2412630</v>
      </c>
      <c r="F2835" s="9" t="s">
        <v>1053</v>
      </c>
      <c r="G2835" s="8">
        <v>193010</v>
      </c>
      <c r="H2835" s="8">
        <f t="shared" si="179"/>
        <v>2605640</v>
      </c>
      <c r="I2835" s="5" t="s">
        <v>13</v>
      </c>
      <c r="J2835" s="5" t="s">
        <v>14</v>
      </c>
      <c r="K2835" s="4">
        <f t="shared" si="177"/>
        <v>45455</v>
      </c>
      <c r="L2835" s="14">
        <f>+VLOOKUP(B2835,'[1]TỔNG HỢP .'!E$2835:M$2887,9,0)</f>
        <v>-2605640</v>
      </c>
      <c r="M2835" s="14">
        <f t="shared" si="178"/>
        <v>0</v>
      </c>
      <c r="N2835" s="4" t="str">
        <f>+VLOOKUP(B2835,'[1]TỔNG HỢP .'!E$2835:M$2887,8,0)</f>
        <v>15.06.2024</v>
      </c>
      <c r="O2835" t="s">
        <v>1451</v>
      </c>
    </row>
    <row r="2836" spans="1:15" customFormat="1" hidden="1" x14ac:dyDescent="0.2">
      <c r="A2836" s="4">
        <v>45407</v>
      </c>
      <c r="B2836" s="5">
        <v>19748</v>
      </c>
      <c r="C2836" s="5" t="s">
        <v>1380</v>
      </c>
      <c r="D2836" s="5" t="s">
        <v>15</v>
      </c>
      <c r="E2836" s="8">
        <v>1468640</v>
      </c>
      <c r="F2836" s="9" t="s">
        <v>1053</v>
      </c>
      <c r="G2836" s="8">
        <v>117491</v>
      </c>
      <c r="H2836" s="8">
        <f t="shared" si="179"/>
        <v>1586131</v>
      </c>
      <c r="I2836" s="5" t="s">
        <v>13</v>
      </c>
      <c r="J2836" s="5" t="s">
        <v>14</v>
      </c>
      <c r="K2836" s="4">
        <f t="shared" ref="K2836:K2854" si="180">48+A2836</f>
        <v>45455</v>
      </c>
      <c r="L2836" s="14">
        <f>+VLOOKUP(B2836,'[1]TỔNG HỢP .'!E$2835:M$2887,9,0)</f>
        <v>-1586131</v>
      </c>
      <c r="M2836" s="14">
        <f t="shared" ref="M2836:M2854" si="181">+L2836+H2836</f>
        <v>0</v>
      </c>
      <c r="N2836" s="4" t="str">
        <f>+VLOOKUP(B2836,'[1]TỔNG HỢP .'!E$2835:M$2887,8,0)</f>
        <v>15.06.2024</v>
      </c>
      <c r="O2836" t="s">
        <v>1451</v>
      </c>
    </row>
    <row r="2837" spans="1:15" customFormat="1" hidden="1" x14ac:dyDescent="0.2">
      <c r="A2837" s="4">
        <v>45407</v>
      </c>
      <c r="B2837" s="5">
        <v>19749</v>
      </c>
      <c r="C2837" s="5" t="s">
        <v>1380</v>
      </c>
      <c r="D2837" s="5" t="s">
        <v>100</v>
      </c>
      <c r="E2837" s="8">
        <v>1468640</v>
      </c>
      <c r="F2837" s="9" t="s">
        <v>1053</v>
      </c>
      <c r="G2837" s="8">
        <v>117491</v>
      </c>
      <c r="H2837" s="8">
        <f t="shared" ref="H2837:H2854" si="182">+E2837+G2837</f>
        <v>1586131</v>
      </c>
      <c r="I2837" s="5" t="s">
        <v>13</v>
      </c>
      <c r="J2837" s="5" t="s">
        <v>14</v>
      </c>
      <c r="K2837" s="4">
        <f t="shared" si="180"/>
        <v>45455</v>
      </c>
      <c r="L2837" s="14">
        <f>+VLOOKUP(B2837,'[1]TỔNG HỢP .'!E$2835:M$2887,9,0)</f>
        <v>-1586131</v>
      </c>
      <c r="M2837" s="14">
        <f t="shared" si="181"/>
        <v>0</v>
      </c>
      <c r="N2837" s="4" t="str">
        <f>+VLOOKUP(B2837,'[1]TỔNG HỢP .'!E$2835:M$2887,8,0)</f>
        <v>15.06.2024</v>
      </c>
      <c r="O2837" t="s">
        <v>1451</v>
      </c>
    </row>
    <row r="2838" spans="1:15" customFormat="1" hidden="1" x14ac:dyDescent="0.2">
      <c r="A2838" s="4">
        <v>45407</v>
      </c>
      <c r="B2838" s="5">
        <v>19750</v>
      </c>
      <c r="C2838" s="5" t="s">
        <v>1380</v>
      </c>
      <c r="D2838" s="5" t="s">
        <v>21</v>
      </c>
      <c r="E2838" s="8">
        <v>3138012</v>
      </c>
      <c r="F2838" s="9" t="s">
        <v>1053</v>
      </c>
      <c r="G2838" s="8">
        <v>251041</v>
      </c>
      <c r="H2838" s="8">
        <f t="shared" si="182"/>
        <v>3389053</v>
      </c>
      <c r="I2838" s="5" t="s">
        <v>13</v>
      </c>
      <c r="J2838" s="5" t="s">
        <v>14</v>
      </c>
      <c r="K2838" s="4">
        <f t="shared" si="180"/>
        <v>45455</v>
      </c>
      <c r="L2838" s="14">
        <f>+VLOOKUP(B2838,'[1]TỔNG HỢP .'!E$2835:M$2887,9,0)</f>
        <v>-3389053</v>
      </c>
      <c r="M2838" s="14">
        <f t="shared" si="181"/>
        <v>0</v>
      </c>
      <c r="N2838" s="4" t="str">
        <f>+VLOOKUP(B2838,'[1]TỔNG HỢP .'!E$2835:M$2887,8,0)</f>
        <v>15.06.2024</v>
      </c>
      <c r="O2838" t="s">
        <v>1451</v>
      </c>
    </row>
    <row r="2839" spans="1:15" customFormat="1" hidden="1" x14ac:dyDescent="0.2">
      <c r="A2839" s="4">
        <v>45407</v>
      </c>
      <c r="B2839" s="5">
        <v>19751</v>
      </c>
      <c r="C2839" s="5" t="s">
        <v>1380</v>
      </c>
      <c r="D2839" s="5" t="s">
        <v>54</v>
      </c>
      <c r="E2839" s="8">
        <v>2613362</v>
      </c>
      <c r="F2839" s="9" t="s">
        <v>1053</v>
      </c>
      <c r="G2839" s="8">
        <v>209069</v>
      </c>
      <c r="H2839" s="8">
        <f t="shared" si="182"/>
        <v>2822431</v>
      </c>
      <c r="I2839" s="5" t="s">
        <v>13</v>
      </c>
      <c r="J2839" s="5" t="s">
        <v>14</v>
      </c>
      <c r="K2839" s="4">
        <f t="shared" si="180"/>
        <v>45455</v>
      </c>
      <c r="L2839" s="14">
        <f>+VLOOKUP(B2839,'[1]TỔNG HỢP .'!E$2835:M$2887,9,0)</f>
        <v>-2822431</v>
      </c>
      <c r="M2839" s="14">
        <f t="shared" si="181"/>
        <v>0</v>
      </c>
      <c r="N2839" s="4" t="str">
        <f>+VLOOKUP(B2839,'[1]TỔNG HỢP .'!E$2835:M$2887,8,0)</f>
        <v>15.06.2024</v>
      </c>
      <c r="O2839" t="s">
        <v>1451</v>
      </c>
    </row>
    <row r="2840" spans="1:15" customFormat="1" hidden="1" x14ac:dyDescent="0.2">
      <c r="A2840" s="4">
        <v>45407</v>
      </c>
      <c r="B2840" s="5">
        <v>19752</v>
      </c>
      <c r="C2840" s="5" t="s">
        <v>1380</v>
      </c>
      <c r="D2840" s="5" t="s">
        <v>57</v>
      </c>
      <c r="E2840" s="8">
        <v>3524530</v>
      </c>
      <c r="F2840" s="9" t="s">
        <v>1053</v>
      </c>
      <c r="G2840" s="8">
        <v>281962</v>
      </c>
      <c r="H2840" s="8">
        <f t="shared" si="182"/>
        <v>3806492</v>
      </c>
      <c r="I2840" s="5" t="s">
        <v>13</v>
      </c>
      <c r="J2840" s="5" t="s">
        <v>14</v>
      </c>
      <c r="K2840" s="4">
        <f t="shared" si="180"/>
        <v>45455</v>
      </c>
      <c r="L2840" s="14">
        <f>+VLOOKUP(B2840,'[1]TỔNG HỢP .'!E$2835:M$2887,9,0)</f>
        <v>-3806492</v>
      </c>
      <c r="M2840" s="14">
        <f t="shared" si="181"/>
        <v>0</v>
      </c>
      <c r="N2840" s="4" t="str">
        <f>+VLOOKUP(B2840,'[1]TỔNG HỢP .'!E$2835:M$2887,8,0)</f>
        <v>15.06.2024</v>
      </c>
      <c r="O2840" t="s">
        <v>1451</v>
      </c>
    </row>
    <row r="2841" spans="1:15" customFormat="1" hidden="1" x14ac:dyDescent="0.2">
      <c r="A2841" s="4">
        <v>45407</v>
      </c>
      <c r="B2841" s="5">
        <v>19753</v>
      </c>
      <c r="C2841" s="5" t="s">
        <v>1380</v>
      </c>
      <c r="D2841" s="5" t="s">
        <v>57</v>
      </c>
      <c r="E2841" s="8">
        <v>1468640</v>
      </c>
      <c r="F2841" s="9" t="s">
        <v>1053</v>
      </c>
      <c r="G2841" s="8">
        <v>117491</v>
      </c>
      <c r="H2841" s="8">
        <f t="shared" si="182"/>
        <v>1586131</v>
      </c>
      <c r="I2841" s="5" t="s">
        <v>13</v>
      </c>
      <c r="J2841" s="5" t="s">
        <v>14</v>
      </c>
      <c r="K2841" s="4">
        <f t="shared" si="180"/>
        <v>45455</v>
      </c>
      <c r="L2841" s="14">
        <f>+VLOOKUP(B2841,'[1]TỔNG HỢP .'!E$2835:M$2887,9,0)</f>
        <v>-1586131</v>
      </c>
      <c r="M2841" s="14">
        <f t="shared" si="181"/>
        <v>0</v>
      </c>
      <c r="N2841" s="4" t="str">
        <f>+VLOOKUP(B2841,'[1]TỔNG HỢP .'!E$2835:M$2887,8,0)</f>
        <v>15.06.2024</v>
      </c>
      <c r="O2841" t="s">
        <v>1451</v>
      </c>
    </row>
    <row r="2842" spans="1:15" customFormat="1" hidden="1" x14ac:dyDescent="0.2">
      <c r="A2842" s="4">
        <v>45407</v>
      </c>
      <c r="B2842" s="5">
        <v>19754</v>
      </c>
      <c r="C2842" s="5" t="s">
        <v>1380</v>
      </c>
      <c r="D2842" s="5" t="s">
        <v>35</v>
      </c>
      <c r="E2842" s="8">
        <v>2565444</v>
      </c>
      <c r="F2842" s="9" t="s">
        <v>1053</v>
      </c>
      <c r="G2842" s="8">
        <v>205236</v>
      </c>
      <c r="H2842" s="8">
        <f t="shared" si="182"/>
        <v>2770680</v>
      </c>
      <c r="I2842" s="5" t="s">
        <v>13</v>
      </c>
      <c r="J2842" s="5" t="s">
        <v>14</v>
      </c>
      <c r="K2842" s="4">
        <f t="shared" si="180"/>
        <v>45455</v>
      </c>
      <c r="L2842" s="14">
        <f>+VLOOKUP(B2842,'[1]TỔNG HỢP .'!E$2835:M$2887,9,0)</f>
        <v>-2770680</v>
      </c>
      <c r="M2842" s="14">
        <f t="shared" si="181"/>
        <v>0</v>
      </c>
      <c r="N2842" s="4" t="str">
        <f>+VLOOKUP(B2842,'[1]TỔNG HỢP .'!E$2835:M$2887,8,0)</f>
        <v>15.06.2024</v>
      </c>
      <c r="O2842" t="s">
        <v>1451</v>
      </c>
    </row>
    <row r="2843" spans="1:15" customFormat="1" hidden="1" x14ac:dyDescent="0.2">
      <c r="A2843" s="4">
        <v>45407</v>
      </c>
      <c r="B2843" s="5">
        <v>19755</v>
      </c>
      <c r="C2843" s="5" t="s">
        <v>1380</v>
      </c>
      <c r="D2843" s="5" t="s">
        <v>38</v>
      </c>
      <c r="E2843" s="8">
        <v>2412630</v>
      </c>
      <c r="F2843" s="9" t="s">
        <v>1053</v>
      </c>
      <c r="G2843" s="8">
        <v>193010</v>
      </c>
      <c r="H2843" s="8">
        <f t="shared" si="182"/>
        <v>2605640</v>
      </c>
      <c r="I2843" s="5" t="s">
        <v>13</v>
      </c>
      <c r="J2843" s="5" t="s">
        <v>14</v>
      </c>
      <c r="K2843" s="4">
        <f t="shared" si="180"/>
        <v>45455</v>
      </c>
      <c r="L2843" s="14">
        <f>+VLOOKUP(B2843,'[1]TỔNG HỢP .'!E$2835:M$2887,9,0)</f>
        <v>-2605640</v>
      </c>
      <c r="M2843" s="14">
        <f t="shared" si="181"/>
        <v>0</v>
      </c>
      <c r="N2843" s="4" t="str">
        <f>+VLOOKUP(B2843,'[1]TỔNG HỢP .'!E$2835:M$2887,8,0)</f>
        <v>15.06.2024</v>
      </c>
      <c r="O2843" t="s">
        <v>1451</v>
      </c>
    </row>
    <row r="2844" spans="1:15" customFormat="1" hidden="1" x14ac:dyDescent="0.2">
      <c r="A2844" s="4">
        <v>45407</v>
      </c>
      <c r="B2844" s="5">
        <v>19756</v>
      </c>
      <c r="C2844" s="5" t="s">
        <v>1380</v>
      </c>
      <c r="D2844" s="5" t="s">
        <v>38</v>
      </c>
      <c r="E2844" s="8">
        <v>2642630</v>
      </c>
      <c r="F2844" s="9" t="s">
        <v>1053</v>
      </c>
      <c r="G2844" s="8">
        <v>211410</v>
      </c>
      <c r="H2844" s="8">
        <f t="shared" si="182"/>
        <v>2854040</v>
      </c>
      <c r="I2844" s="5" t="s">
        <v>13</v>
      </c>
      <c r="J2844" s="5" t="s">
        <v>14</v>
      </c>
      <c r="K2844" s="4">
        <f t="shared" si="180"/>
        <v>45455</v>
      </c>
      <c r="L2844" s="14">
        <f>+VLOOKUP(B2844,'[1]TỔNG HỢP .'!E$2835:M$2887,9,0)</f>
        <v>-2854040</v>
      </c>
      <c r="M2844" s="14">
        <f t="shared" si="181"/>
        <v>0</v>
      </c>
      <c r="N2844" s="4" t="str">
        <f>+VLOOKUP(B2844,'[1]TỔNG HỢP .'!E$2835:M$2887,8,0)</f>
        <v>15.06.2024</v>
      </c>
      <c r="O2844" t="s">
        <v>1451</v>
      </c>
    </row>
    <row r="2845" spans="1:15" customFormat="1" hidden="1" x14ac:dyDescent="0.2">
      <c r="A2845" s="4">
        <v>45407</v>
      </c>
      <c r="B2845" s="5">
        <v>19757</v>
      </c>
      <c r="C2845" s="5" t="s">
        <v>1380</v>
      </c>
      <c r="D2845" s="5" t="s">
        <v>18</v>
      </c>
      <c r="E2845" s="8">
        <v>8969862</v>
      </c>
      <c r="F2845" s="9" t="s">
        <v>1053</v>
      </c>
      <c r="G2845" s="8">
        <v>717589</v>
      </c>
      <c r="H2845" s="8">
        <f t="shared" si="182"/>
        <v>9687451</v>
      </c>
      <c r="I2845" s="5" t="s">
        <v>13</v>
      </c>
      <c r="J2845" s="5" t="s">
        <v>14</v>
      </c>
      <c r="K2845" s="4">
        <f t="shared" si="180"/>
        <v>45455</v>
      </c>
      <c r="L2845" s="14">
        <f>+VLOOKUP(B2845,'[1]TỔNG HỢP .'!E$2835:M$2887,9,0)</f>
        <v>-9687451</v>
      </c>
      <c r="M2845" s="14">
        <f t="shared" si="181"/>
        <v>0</v>
      </c>
      <c r="N2845" s="4" t="str">
        <f>+VLOOKUP(B2845,'[1]TỔNG HỢP .'!E$2835:M$2887,8,0)</f>
        <v>15.06.2024</v>
      </c>
      <c r="O2845" t="s">
        <v>1451</v>
      </c>
    </row>
    <row r="2846" spans="1:15" customFormat="1" hidden="1" x14ac:dyDescent="0.2">
      <c r="A2846" s="4">
        <v>45407</v>
      </c>
      <c r="B2846" s="5">
        <v>19758</v>
      </c>
      <c r="C2846" s="5" t="s">
        <v>1380</v>
      </c>
      <c r="D2846" s="5" t="s">
        <v>267</v>
      </c>
      <c r="E2846" s="8">
        <v>1345454</v>
      </c>
      <c r="F2846" s="9" t="s">
        <v>1053</v>
      </c>
      <c r="G2846" s="8">
        <v>107636</v>
      </c>
      <c r="H2846" s="8">
        <f t="shared" si="182"/>
        <v>1453090</v>
      </c>
      <c r="I2846" s="5" t="s">
        <v>13</v>
      </c>
      <c r="J2846" s="5" t="s">
        <v>14</v>
      </c>
      <c r="K2846" s="4">
        <f t="shared" si="180"/>
        <v>45455</v>
      </c>
      <c r="L2846" s="14">
        <f>+VLOOKUP(B2846,'[1]TỔNG HỢP .'!E$2835:M$2887,9,0)</f>
        <v>-1453090</v>
      </c>
      <c r="M2846" s="14">
        <f t="shared" si="181"/>
        <v>0</v>
      </c>
      <c r="N2846" s="4" t="str">
        <f>+VLOOKUP(B2846,'[1]TỔNG HỢP .'!E$2835:M$2887,8,0)</f>
        <v>15.06.2024</v>
      </c>
      <c r="O2846" t="s">
        <v>1451</v>
      </c>
    </row>
    <row r="2847" spans="1:15" customFormat="1" hidden="1" x14ac:dyDescent="0.2">
      <c r="A2847" s="4">
        <v>45407</v>
      </c>
      <c r="B2847" s="5">
        <v>19759</v>
      </c>
      <c r="C2847" s="5" t="s">
        <v>1380</v>
      </c>
      <c r="D2847" s="5" t="s">
        <v>1024</v>
      </c>
      <c r="E2847" s="8">
        <v>2831970</v>
      </c>
      <c r="F2847" s="9" t="s">
        <v>1053</v>
      </c>
      <c r="G2847" s="8">
        <v>226558</v>
      </c>
      <c r="H2847" s="8">
        <f t="shared" si="182"/>
        <v>3058528</v>
      </c>
      <c r="I2847" s="5" t="s">
        <v>13</v>
      </c>
      <c r="J2847" s="5" t="s">
        <v>14</v>
      </c>
      <c r="K2847" s="4">
        <f t="shared" si="180"/>
        <v>45455</v>
      </c>
      <c r="L2847" s="14">
        <f>+VLOOKUP(B2847,'[1]TỔNG HỢP .'!E$2835:M$2887,9,0)</f>
        <v>-3058528</v>
      </c>
      <c r="M2847" s="14">
        <f t="shared" si="181"/>
        <v>0</v>
      </c>
      <c r="N2847" s="4" t="str">
        <f>+VLOOKUP(B2847,'[1]TỔNG HỢP .'!E$2835:M$2887,8,0)</f>
        <v>15.06.2024</v>
      </c>
      <c r="O2847" t="s">
        <v>1451</v>
      </c>
    </row>
    <row r="2848" spans="1:15" customFormat="1" hidden="1" x14ac:dyDescent="0.2">
      <c r="A2848" s="4">
        <v>45407</v>
      </c>
      <c r="B2848" s="5">
        <v>19760</v>
      </c>
      <c r="C2848" s="5" t="s">
        <v>1380</v>
      </c>
      <c r="D2848" s="5" t="s">
        <v>1365</v>
      </c>
      <c r="E2848" s="8">
        <v>943990</v>
      </c>
      <c r="F2848" s="9" t="s">
        <v>1053</v>
      </c>
      <c r="G2848" s="8">
        <v>75519</v>
      </c>
      <c r="H2848" s="8">
        <f t="shared" si="182"/>
        <v>1019509</v>
      </c>
      <c r="I2848" s="5" t="s">
        <v>13</v>
      </c>
      <c r="J2848" s="5" t="s">
        <v>14</v>
      </c>
      <c r="K2848" s="4">
        <f t="shared" si="180"/>
        <v>45455</v>
      </c>
      <c r="L2848" s="14">
        <f>+VLOOKUP(B2848,'[1]TỔNG HỢP .'!E$2835:M$2887,9,0)</f>
        <v>-1019509</v>
      </c>
      <c r="M2848" s="14">
        <f t="shared" si="181"/>
        <v>0</v>
      </c>
      <c r="N2848" s="4" t="str">
        <f>+VLOOKUP(B2848,'[1]TỔNG HỢP .'!E$2835:M$2887,8,0)</f>
        <v>15.06.2024</v>
      </c>
      <c r="O2848" t="s">
        <v>1451</v>
      </c>
    </row>
    <row r="2849" spans="1:15" customFormat="1" hidden="1" x14ac:dyDescent="0.2">
      <c r="A2849" s="4">
        <v>45407</v>
      </c>
      <c r="B2849" s="5">
        <v>19761</v>
      </c>
      <c r="C2849" s="5" t="s">
        <v>1380</v>
      </c>
      <c r="D2849" s="5" t="s">
        <v>32</v>
      </c>
      <c r="E2849" s="8">
        <v>1111900</v>
      </c>
      <c r="F2849" s="9" t="s">
        <v>1053</v>
      </c>
      <c r="G2849" s="8">
        <v>88952</v>
      </c>
      <c r="H2849" s="8">
        <f t="shared" si="182"/>
        <v>1200852</v>
      </c>
      <c r="I2849" s="5" t="s">
        <v>13</v>
      </c>
      <c r="J2849" s="5" t="s">
        <v>14</v>
      </c>
      <c r="K2849" s="4">
        <f t="shared" si="180"/>
        <v>45455</v>
      </c>
      <c r="L2849" s="14">
        <f>+VLOOKUP(B2849,'[1]TỔNG HỢP .'!E$2835:M$2887,9,0)</f>
        <v>-1200852</v>
      </c>
      <c r="M2849" s="14">
        <f t="shared" si="181"/>
        <v>0</v>
      </c>
      <c r="N2849" s="4" t="str">
        <f>+VLOOKUP(B2849,'[1]TỔNG HỢP .'!E$2835:M$2887,8,0)</f>
        <v>15.06.2024</v>
      </c>
      <c r="O2849" t="s">
        <v>1451</v>
      </c>
    </row>
    <row r="2850" spans="1:15" customFormat="1" hidden="1" x14ac:dyDescent="0.2">
      <c r="A2850" s="4">
        <v>45408</v>
      </c>
      <c r="B2850" s="5">
        <v>378</v>
      </c>
      <c r="C2850" s="5" t="s">
        <v>1419</v>
      </c>
      <c r="D2850" s="5" t="s">
        <v>1431</v>
      </c>
      <c r="E2850" s="8">
        <v>-13622504</v>
      </c>
      <c r="F2850" s="9" t="s">
        <v>1053</v>
      </c>
      <c r="G2850" s="8">
        <v>-1089800</v>
      </c>
      <c r="H2850" s="8">
        <f t="shared" si="182"/>
        <v>-14712304</v>
      </c>
      <c r="I2850" s="5" t="s">
        <v>13</v>
      </c>
      <c r="J2850" s="5" t="s">
        <v>14</v>
      </c>
      <c r="K2850" s="4">
        <f t="shared" si="180"/>
        <v>45456</v>
      </c>
      <c r="L2850" s="14">
        <f>+VLOOKUP(B2850,'[1]TỔNG HỢP .'!E$2583:N$2682,10,0)</f>
        <v>14712304</v>
      </c>
      <c r="M2850" s="14">
        <f t="shared" si="181"/>
        <v>0</v>
      </c>
      <c r="N2850" s="4" t="str">
        <f>+VLOOKUP(B2850,'[1]TỔNG HỢP .'!E$2583:N$2682,8,0)</f>
        <v>05.05.2024</v>
      </c>
      <c r="O2850" t="s">
        <v>1434</v>
      </c>
    </row>
    <row r="2851" spans="1:15" customFormat="1" hidden="1" x14ac:dyDescent="0.2">
      <c r="A2851" s="4">
        <v>45408</v>
      </c>
      <c r="B2851" s="5">
        <v>19973</v>
      </c>
      <c r="C2851" s="5" t="s">
        <v>1380</v>
      </c>
      <c r="D2851" s="5" t="s">
        <v>229</v>
      </c>
      <c r="E2851" s="8">
        <v>3881270</v>
      </c>
      <c r="F2851" s="9" t="s">
        <v>1053</v>
      </c>
      <c r="G2851" s="8">
        <v>310502</v>
      </c>
      <c r="H2851" s="8">
        <f t="shared" si="182"/>
        <v>4191772</v>
      </c>
      <c r="I2851" s="5" t="s">
        <v>13</v>
      </c>
      <c r="J2851" s="5" t="s">
        <v>14</v>
      </c>
      <c r="K2851" s="4">
        <f t="shared" si="180"/>
        <v>45456</v>
      </c>
      <c r="L2851" s="14">
        <f>+VLOOKUP(B2851,'[1]TỔNG HỢP .'!E$2835:M$2887,9,0)</f>
        <v>-4191772</v>
      </c>
      <c r="M2851" s="14">
        <f t="shared" si="181"/>
        <v>0</v>
      </c>
      <c r="N2851" s="4" t="str">
        <f>+VLOOKUP(B2851,'[1]TỔNG HỢP .'!E$2835:M$2887,8,0)</f>
        <v>15.06.2024</v>
      </c>
      <c r="O2851" t="s">
        <v>1451</v>
      </c>
    </row>
    <row r="2852" spans="1:15" customFormat="1" hidden="1" x14ac:dyDescent="0.2">
      <c r="A2852" s="4">
        <v>45408</v>
      </c>
      <c r="B2852" s="29">
        <v>19558</v>
      </c>
      <c r="C2852" s="5" t="s">
        <v>1390</v>
      </c>
      <c r="D2852" s="5" t="s">
        <v>1432</v>
      </c>
      <c r="E2852" s="8">
        <v>-9081670</v>
      </c>
      <c r="F2852" s="9" t="s">
        <v>1053</v>
      </c>
      <c r="G2852" s="8">
        <v>-726534</v>
      </c>
      <c r="H2852" s="8">
        <f t="shared" si="182"/>
        <v>-9808204</v>
      </c>
      <c r="I2852" s="5" t="s">
        <v>13</v>
      </c>
      <c r="J2852" s="5" t="s">
        <v>14</v>
      </c>
      <c r="K2852" s="4">
        <f t="shared" si="180"/>
        <v>45456</v>
      </c>
      <c r="L2852" s="14">
        <f>+VLOOKUP(B2852,'[1]TỔNG HỢP .'!E$2583:N$2682,10,0)</f>
        <v>9808204</v>
      </c>
      <c r="M2852" s="14">
        <f t="shared" si="181"/>
        <v>0</v>
      </c>
      <c r="N2852" s="4" t="str">
        <f>+VLOOKUP(B2852,'[1]TỔNG HỢP .'!E$2583:N$2682,8,0)</f>
        <v>05.05.2024</v>
      </c>
      <c r="O2852" t="s">
        <v>1434</v>
      </c>
    </row>
    <row r="2853" spans="1:15" customFormat="1" hidden="1" x14ac:dyDescent="0.2">
      <c r="A2853" s="4">
        <v>45408</v>
      </c>
      <c r="B2853" s="29">
        <v>21162</v>
      </c>
      <c r="C2853" s="5" t="s">
        <v>1390</v>
      </c>
      <c r="D2853" s="5" t="s">
        <v>1433</v>
      </c>
      <c r="E2853" s="8">
        <v>-34813067</v>
      </c>
      <c r="F2853" s="9" t="s">
        <v>1053</v>
      </c>
      <c r="G2853" s="8">
        <v>-2785045</v>
      </c>
      <c r="H2853" s="8">
        <f t="shared" si="182"/>
        <v>-37598112</v>
      </c>
      <c r="I2853" s="5" t="s">
        <v>13</v>
      </c>
      <c r="J2853" s="5" t="s">
        <v>14</v>
      </c>
      <c r="K2853" s="4">
        <f t="shared" si="180"/>
        <v>45456</v>
      </c>
      <c r="L2853" s="14">
        <f>+VLOOKUP(B2853,'[1]TỔNG HỢP .'!E$2583:N$2682,10,0)</f>
        <v>37598112</v>
      </c>
      <c r="M2853" s="14">
        <f t="shared" si="181"/>
        <v>0</v>
      </c>
      <c r="N2853" s="4" t="str">
        <f>+VLOOKUP(B2853,'[1]TỔNG HỢP .'!E$2583:N$2682,8,0)</f>
        <v>05.05.2024</v>
      </c>
      <c r="O2853" t="s">
        <v>1434</v>
      </c>
    </row>
    <row r="2854" spans="1:15" customFormat="1" hidden="1" x14ac:dyDescent="0.2">
      <c r="A2854" s="4">
        <v>45408</v>
      </c>
      <c r="B2854" s="29">
        <v>22294</v>
      </c>
      <c r="C2854" s="5" t="s">
        <v>1390</v>
      </c>
      <c r="D2854" s="5" t="s">
        <v>1433</v>
      </c>
      <c r="E2854" s="8">
        <v>-7568058</v>
      </c>
      <c r="F2854" s="9" t="s">
        <v>1053</v>
      </c>
      <c r="G2854" s="8">
        <v>-605445</v>
      </c>
      <c r="H2854" s="8">
        <f t="shared" si="182"/>
        <v>-8173503</v>
      </c>
      <c r="I2854" s="5" t="s">
        <v>13</v>
      </c>
      <c r="J2854" s="5" t="s">
        <v>14</v>
      </c>
      <c r="K2854" s="4">
        <f t="shared" si="180"/>
        <v>45456</v>
      </c>
      <c r="L2854" s="14">
        <f>+VLOOKUP(B2854,'[1]TỔNG HỢP .'!E$2583:N$2682,10,0)</f>
        <v>8173503</v>
      </c>
      <c r="M2854" s="14">
        <f t="shared" si="181"/>
        <v>0</v>
      </c>
      <c r="N2854" s="4" t="str">
        <f>+VLOOKUP(B2854,'[1]TỔNG HỢP .'!E$2583:N$2682,8,0)</f>
        <v>05.05.2024</v>
      </c>
      <c r="O2854" t="s">
        <v>1434</v>
      </c>
    </row>
    <row r="2855" spans="1:15" customFormat="1" hidden="1" x14ac:dyDescent="0.2">
      <c r="A2855" s="4">
        <v>45414</v>
      </c>
      <c r="B2855" s="5">
        <v>20051</v>
      </c>
      <c r="C2855" s="5" t="s">
        <v>1380</v>
      </c>
      <c r="D2855" s="5" t="s">
        <v>387</v>
      </c>
      <c r="E2855" s="8">
        <v>1698640</v>
      </c>
      <c r="F2855" s="9" t="s">
        <v>1053</v>
      </c>
      <c r="G2855" s="8">
        <v>135891</v>
      </c>
      <c r="H2855" s="8">
        <f>+E2855+G2855</f>
        <v>1834531</v>
      </c>
      <c r="I2855" s="5" t="s">
        <v>13</v>
      </c>
      <c r="J2855" s="5" t="s">
        <v>14</v>
      </c>
      <c r="K2855" s="4">
        <f t="shared" ref="K2855:K2918" si="183">48+A2855</f>
        <v>45462</v>
      </c>
      <c r="L2855" s="14">
        <f>+VLOOKUP(B2855,'[1]TỔNG HỢP .'!E$2888:N$2985,10,0)</f>
        <v>-1834531</v>
      </c>
      <c r="M2855" s="14">
        <f t="shared" ref="M2855:M2918" si="184">+L2855+H2855</f>
        <v>0</v>
      </c>
      <c r="N2855" s="4" t="str">
        <f>+VLOOKUP(B2855,'[1]TỔNG HỢP .'!E$2888:N$2985,8,0)</f>
        <v>05.07.2024</v>
      </c>
      <c r="O2855" t="s">
        <v>1465</v>
      </c>
    </row>
    <row r="2856" spans="1:15" customFormat="1" hidden="1" x14ac:dyDescent="0.2">
      <c r="A2856" s="4">
        <v>45414</v>
      </c>
      <c r="B2856" s="5">
        <v>20052</v>
      </c>
      <c r="C2856" s="5" t="s">
        <v>1380</v>
      </c>
      <c r="D2856" s="5" t="s">
        <v>123</v>
      </c>
      <c r="E2856" s="8">
        <v>1698640</v>
      </c>
      <c r="F2856" s="9" t="s">
        <v>1053</v>
      </c>
      <c r="G2856" s="8">
        <v>135891</v>
      </c>
      <c r="H2856" s="8">
        <f t="shared" ref="H2856:H2919" si="185">+E2856+G2856</f>
        <v>1834531</v>
      </c>
      <c r="I2856" s="5" t="s">
        <v>13</v>
      </c>
      <c r="J2856" s="5" t="s">
        <v>14</v>
      </c>
      <c r="K2856" s="4">
        <f t="shared" si="183"/>
        <v>45462</v>
      </c>
      <c r="L2856" s="14">
        <f>+VLOOKUP(B2856,'[1]TỔNG HỢP .'!E$2888:N$2985,10,0)</f>
        <v>-1834531</v>
      </c>
      <c r="M2856" s="14">
        <f t="shared" si="184"/>
        <v>0</v>
      </c>
      <c r="N2856" s="4" t="str">
        <f>+VLOOKUP(B2856,'[1]TỔNG HỢP .'!E$2888:N$2985,8,0)</f>
        <v>05.07.2024</v>
      </c>
      <c r="O2856" t="s">
        <v>1465</v>
      </c>
    </row>
    <row r="2857" spans="1:15" customFormat="1" hidden="1" x14ac:dyDescent="0.2">
      <c r="A2857" s="4">
        <v>45414</v>
      </c>
      <c r="B2857" s="5">
        <v>20054</v>
      </c>
      <c r="C2857" s="5" t="s">
        <v>1380</v>
      </c>
      <c r="D2857" s="5" t="s">
        <v>188</v>
      </c>
      <c r="E2857" s="8">
        <v>2412630</v>
      </c>
      <c r="F2857" s="9" t="s">
        <v>1053</v>
      </c>
      <c r="G2857" s="8">
        <v>193010</v>
      </c>
      <c r="H2857" s="8">
        <f t="shared" si="185"/>
        <v>2605640</v>
      </c>
      <c r="I2857" s="5" t="s">
        <v>13</v>
      </c>
      <c r="J2857" s="5" t="s">
        <v>14</v>
      </c>
      <c r="K2857" s="4">
        <f t="shared" si="183"/>
        <v>45462</v>
      </c>
      <c r="L2857" s="14">
        <f>+VLOOKUP(B2857,'[1]TỔNG HỢP .'!E$2888:N$2985,10,0)</f>
        <v>-2605640</v>
      </c>
      <c r="M2857" s="14">
        <f t="shared" si="184"/>
        <v>0</v>
      </c>
      <c r="N2857" s="4" t="str">
        <f>+VLOOKUP(B2857,'[1]TỔNG HỢP .'!E$2888:N$2985,8,0)</f>
        <v>05.07.2024</v>
      </c>
      <c r="O2857" t="s">
        <v>1465</v>
      </c>
    </row>
    <row r="2858" spans="1:15" customFormat="1" hidden="1" x14ac:dyDescent="0.2">
      <c r="A2858" s="4">
        <v>45414</v>
      </c>
      <c r="B2858" s="5">
        <v>20066</v>
      </c>
      <c r="C2858" s="5" t="s">
        <v>1380</v>
      </c>
      <c r="D2858" s="5" t="s">
        <v>222</v>
      </c>
      <c r="E2858" s="8">
        <v>943990</v>
      </c>
      <c r="F2858" s="9" t="s">
        <v>1053</v>
      </c>
      <c r="G2858" s="8">
        <v>75519</v>
      </c>
      <c r="H2858" s="8">
        <f t="shared" si="185"/>
        <v>1019509</v>
      </c>
      <c r="I2858" s="5" t="s">
        <v>13</v>
      </c>
      <c r="J2858" s="5" t="s">
        <v>14</v>
      </c>
      <c r="K2858" s="4">
        <f t="shared" si="183"/>
        <v>45462</v>
      </c>
      <c r="L2858" s="14">
        <f>+VLOOKUP(B2858,'[1]TỔNG HỢP .'!E$2888:N$2985,10,0)</f>
        <v>-1019509</v>
      </c>
      <c r="M2858" s="14">
        <f t="shared" si="184"/>
        <v>0</v>
      </c>
      <c r="N2858" s="4" t="str">
        <f>+VLOOKUP(B2858,'[1]TỔNG HỢP .'!E$2888:N$2985,8,0)</f>
        <v>05.07.2024</v>
      </c>
      <c r="O2858" t="s">
        <v>1465</v>
      </c>
    </row>
    <row r="2859" spans="1:15" customFormat="1" hidden="1" x14ac:dyDescent="0.2">
      <c r="A2859" s="4">
        <v>45414</v>
      </c>
      <c r="B2859" s="5">
        <v>20067</v>
      </c>
      <c r="C2859" s="5" t="s">
        <v>1380</v>
      </c>
      <c r="D2859" s="5" t="s">
        <v>90</v>
      </c>
      <c r="E2859" s="8">
        <v>2814094</v>
      </c>
      <c r="F2859" s="9" t="s">
        <v>1053</v>
      </c>
      <c r="G2859" s="8">
        <v>225128</v>
      </c>
      <c r="H2859" s="8">
        <f t="shared" si="185"/>
        <v>3039222</v>
      </c>
      <c r="I2859" s="5" t="s">
        <v>13</v>
      </c>
      <c r="J2859" s="5" t="s">
        <v>14</v>
      </c>
      <c r="K2859" s="4">
        <f t="shared" si="183"/>
        <v>45462</v>
      </c>
      <c r="L2859" s="14">
        <f>+VLOOKUP(B2859,'[1]TỔNG HỢP .'!E$2888:N$2985,10,0)</f>
        <v>-3039222</v>
      </c>
      <c r="M2859" s="14">
        <f t="shared" si="184"/>
        <v>0</v>
      </c>
      <c r="N2859" s="4" t="str">
        <f>+VLOOKUP(B2859,'[1]TỔNG HỢP .'!E$2888:N$2985,8,0)</f>
        <v>05.07.2024</v>
      </c>
      <c r="O2859" t="s">
        <v>1465</v>
      </c>
    </row>
    <row r="2860" spans="1:15" customFormat="1" hidden="1" x14ac:dyDescent="0.2">
      <c r="A2860" s="4">
        <v>45414</v>
      </c>
      <c r="B2860" s="5">
        <v>20068</v>
      </c>
      <c r="C2860" s="5" t="s">
        <v>1380</v>
      </c>
      <c r="D2860" s="5" t="s">
        <v>123</v>
      </c>
      <c r="E2860" s="8">
        <v>3758084</v>
      </c>
      <c r="F2860" s="9" t="s">
        <v>1053</v>
      </c>
      <c r="G2860" s="8">
        <v>300647</v>
      </c>
      <c r="H2860" s="8">
        <f t="shared" si="185"/>
        <v>4058731</v>
      </c>
      <c r="I2860" s="5" t="s">
        <v>13</v>
      </c>
      <c r="J2860" s="5" t="s">
        <v>14</v>
      </c>
      <c r="K2860" s="4">
        <f t="shared" si="183"/>
        <v>45462</v>
      </c>
      <c r="L2860" s="14">
        <f>+VLOOKUP(B2860,'[1]TỔNG HỢP .'!E$2888:N$2985,10,0)</f>
        <v>-4058731</v>
      </c>
      <c r="M2860" s="14">
        <f t="shared" si="184"/>
        <v>0</v>
      </c>
      <c r="N2860" s="4" t="str">
        <f>+VLOOKUP(B2860,'[1]TỔNG HỢP .'!E$2888:N$2985,8,0)</f>
        <v>05.07.2024</v>
      </c>
      <c r="O2860" t="s">
        <v>1465</v>
      </c>
    </row>
    <row r="2861" spans="1:15" customFormat="1" hidden="1" x14ac:dyDescent="0.2">
      <c r="A2861" s="4">
        <v>45414</v>
      </c>
      <c r="B2861" s="5">
        <v>20086</v>
      </c>
      <c r="C2861" s="5" t="s">
        <v>1380</v>
      </c>
      <c r="D2861" s="5" t="s">
        <v>32</v>
      </c>
      <c r="E2861" s="8">
        <v>943990</v>
      </c>
      <c r="F2861" s="9" t="s">
        <v>1053</v>
      </c>
      <c r="G2861" s="8">
        <v>75519</v>
      </c>
      <c r="H2861" s="8">
        <f t="shared" si="185"/>
        <v>1019509</v>
      </c>
      <c r="I2861" s="5" t="s">
        <v>13</v>
      </c>
      <c r="J2861" s="5" t="s">
        <v>14</v>
      </c>
      <c r="K2861" s="4">
        <f t="shared" si="183"/>
        <v>45462</v>
      </c>
      <c r="L2861" s="14">
        <f>+VLOOKUP(B2861,'[1]TỔNG HỢP .'!E$2888:N$2985,10,0)</f>
        <v>-1019509</v>
      </c>
      <c r="M2861" s="14">
        <f t="shared" si="184"/>
        <v>0</v>
      </c>
      <c r="N2861" s="4" t="str">
        <f>+VLOOKUP(B2861,'[1]TỔNG HỢP .'!E$2888:N$2985,8,0)</f>
        <v>05.07.2024</v>
      </c>
      <c r="O2861" t="s">
        <v>1465</v>
      </c>
    </row>
    <row r="2862" spans="1:15" customFormat="1" hidden="1" x14ac:dyDescent="0.2">
      <c r="A2862" s="4">
        <v>45414</v>
      </c>
      <c r="B2862" s="5">
        <v>20097</v>
      </c>
      <c r="C2862" s="5" t="s">
        <v>1380</v>
      </c>
      <c r="D2862" s="5" t="s">
        <v>1336</v>
      </c>
      <c r="E2862" s="8">
        <v>1468640</v>
      </c>
      <c r="F2862" s="9" t="s">
        <v>1053</v>
      </c>
      <c r="G2862" s="8">
        <v>117491</v>
      </c>
      <c r="H2862" s="8">
        <f t="shared" si="185"/>
        <v>1586131</v>
      </c>
      <c r="I2862" s="5" t="s">
        <v>13</v>
      </c>
      <c r="J2862" s="5" t="s">
        <v>14</v>
      </c>
      <c r="K2862" s="4">
        <f t="shared" si="183"/>
        <v>45462</v>
      </c>
      <c r="L2862" s="14">
        <f>+VLOOKUP(B2862,'[1]TỔNG HỢP .'!E$2888:N$2985,10,0)</f>
        <v>-1586131</v>
      </c>
      <c r="M2862" s="14">
        <f t="shared" si="184"/>
        <v>0</v>
      </c>
      <c r="N2862" s="4" t="str">
        <f>+VLOOKUP(B2862,'[1]TỔNG HỢP .'!E$2888:N$2985,8,0)</f>
        <v>05.07.2024</v>
      </c>
      <c r="O2862" t="s">
        <v>1465</v>
      </c>
    </row>
    <row r="2863" spans="1:15" customFormat="1" hidden="1" x14ac:dyDescent="0.2">
      <c r="A2863" s="4">
        <v>45414</v>
      </c>
      <c r="B2863" s="5">
        <v>20098</v>
      </c>
      <c r="C2863" s="5" t="s">
        <v>1380</v>
      </c>
      <c r="D2863" s="5" t="s">
        <v>1336</v>
      </c>
      <c r="E2863" s="8">
        <v>2025980</v>
      </c>
      <c r="F2863" s="9" t="s">
        <v>1053</v>
      </c>
      <c r="G2863" s="8">
        <v>162078</v>
      </c>
      <c r="H2863" s="8">
        <f t="shared" si="185"/>
        <v>2188058</v>
      </c>
      <c r="I2863" s="5" t="s">
        <v>13</v>
      </c>
      <c r="J2863" s="5" t="s">
        <v>14</v>
      </c>
      <c r="K2863" s="4">
        <f t="shared" si="183"/>
        <v>45462</v>
      </c>
      <c r="L2863" s="14">
        <f>+VLOOKUP(B2863,'[1]TỔNG HỢP .'!E$2888:N$2985,10,0)</f>
        <v>-2188058</v>
      </c>
      <c r="M2863" s="14">
        <f t="shared" si="184"/>
        <v>0</v>
      </c>
      <c r="N2863" s="4" t="str">
        <f>+VLOOKUP(B2863,'[1]TỔNG HỢP .'!E$2888:N$2985,8,0)</f>
        <v>05.07.2024</v>
      </c>
      <c r="O2863" t="s">
        <v>1465</v>
      </c>
    </row>
    <row r="2864" spans="1:15" customFormat="1" hidden="1" x14ac:dyDescent="0.2">
      <c r="A2864" s="4">
        <v>45416</v>
      </c>
      <c r="B2864" s="5">
        <v>20212</v>
      </c>
      <c r="C2864" s="5" t="s">
        <v>1380</v>
      </c>
      <c r="D2864" s="5" t="s">
        <v>188</v>
      </c>
      <c r="E2864" s="8">
        <v>3331740</v>
      </c>
      <c r="F2864" s="9" t="s">
        <v>1053</v>
      </c>
      <c r="G2864" s="8">
        <v>266539</v>
      </c>
      <c r="H2864" s="8">
        <f t="shared" si="185"/>
        <v>3598279</v>
      </c>
      <c r="I2864" s="5" t="s">
        <v>13</v>
      </c>
      <c r="J2864" s="5" t="s">
        <v>14</v>
      </c>
      <c r="K2864" s="4">
        <f t="shared" si="183"/>
        <v>45464</v>
      </c>
      <c r="L2864" s="14">
        <f>+VLOOKUP(B2864,'[1]TỔNG HỢP .'!E$2888:N$2985,10,0)</f>
        <v>-3598279</v>
      </c>
      <c r="M2864" s="14">
        <f t="shared" si="184"/>
        <v>0</v>
      </c>
      <c r="N2864" s="4" t="str">
        <f>+VLOOKUP(B2864,'[1]TỔNG HỢP .'!E$2888:N$2985,8,0)</f>
        <v>05.07.2024</v>
      </c>
      <c r="O2864" t="s">
        <v>1465</v>
      </c>
    </row>
    <row r="2865" spans="1:15" customFormat="1" hidden="1" x14ac:dyDescent="0.2">
      <c r="A2865" s="4">
        <v>45418</v>
      </c>
      <c r="B2865" s="5">
        <v>20337</v>
      </c>
      <c r="C2865" s="5" t="s">
        <v>1380</v>
      </c>
      <c r="D2865" s="5" t="s">
        <v>15</v>
      </c>
      <c r="E2865" s="8">
        <v>1468640</v>
      </c>
      <c r="F2865" s="9" t="s">
        <v>1053</v>
      </c>
      <c r="G2865" s="8">
        <v>117491</v>
      </c>
      <c r="H2865" s="8">
        <f t="shared" si="185"/>
        <v>1586131</v>
      </c>
      <c r="I2865" s="5" t="s">
        <v>13</v>
      </c>
      <c r="J2865" s="5" t="s">
        <v>14</v>
      </c>
      <c r="K2865" s="4">
        <f t="shared" si="183"/>
        <v>45466</v>
      </c>
      <c r="L2865" s="14">
        <f>+VLOOKUP(B2865,'[1]TỔNG HỢP .'!E$2888:N$2985,10,0)</f>
        <v>-1586131</v>
      </c>
      <c r="M2865" s="14">
        <f t="shared" si="184"/>
        <v>0</v>
      </c>
      <c r="N2865" s="4" t="str">
        <f>+VLOOKUP(B2865,'[1]TỔNG HỢP .'!E$2888:N$2985,8,0)</f>
        <v>05.07.2024</v>
      </c>
      <c r="O2865" t="s">
        <v>1465</v>
      </c>
    </row>
    <row r="2866" spans="1:15" customFormat="1" hidden="1" x14ac:dyDescent="0.2">
      <c r="A2866" s="4">
        <v>45418</v>
      </c>
      <c r="B2866" s="5">
        <v>20338</v>
      </c>
      <c r="C2866" s="5" t="s">
        <v>1380</v>
      </c>
      <c r="D2866" s="5" t="s">
        <v>100</v>
      </c>
      <c r="E2866" s="8">
        <v>1468640</v>
      </c>
      <c r="F2866" s="9" t="s">
        <v>1053</v>
      </c>
      <c r="G2866" s="8">
        <v>117491</v>
      </c>
      <c r="H2866" s="8">
        <f t="shared" si="185"/>
        <v>1586131</v>
      </c>
      <c r="I2866" s="5" t="s">
        <v>13</v>
      </c>
      <c r="J2866" s="5" t="s">
        <v>14</v>
      </c>
      <c r="K2866" s="4">
        <f t="shared" si="183"/>
        <v>45466</v>
      </c>
      <c r="L2866" s="14">
        <f>+VLOOKUP(B2866,'[1]TỔNG HỢP .'!E$2888:N$2985,10,0)</f>
        <v>-1586131</v>
      </c>
      <c r="M2866" s="14">
        <f t="shared" si="184"/>
        <v>0</v>
      </c>
      <c r="N2866" s="4" t="str">
        <f>+VLOOKUP(B2866,'[1]TỔNG HỢP .'!E$2888:N$2985,8,0)</f>
        <v>05.07.2024</v>
      </c>
      <c r="O2866" t="s">
        <v>1465</v>
      </c>
    </row>
    <row r="2867" spans="1:15" customFormat="1" hidden="1" x14ac:dyDescent="0.2">
      <c r="A2867" s="4">
        <v>45418</v>
      </c>
      <c r="B2867" s="5">
        <v>20339</v>
      </c>
      <c r="C2867" s="5" t="s">
        <v>1380</v>
      </c>
      <c r="D2867" s="5" t="s">
        <v>21</v>
      </c>
      <c r="E2867" s="8">
        <v>1110580</v>
      </c>
      <c r="F2867" s="9" t="s">
        <v>1053</v>
      </c>
      <c r="G2867" s="8">
        <v>88846</v>
      </c>
      <c r="H2867" s="8">
        <f t="shared" si="185"/>
        <v>1199426</v>
      </c>
      <c r="I2867" s="5" t="s">
        <v>13</v>
      </c>
      <c r="J2867" s="5" t="s">
        <v>14</v>
      </c>
      <c r="K2867" s="4">
        <f t="shared" si="183"/>
        <v>45466</v>
      </c>
      <c r="L2867" s="14">
        <f>+VLOOKUP(B2867,'[1]TỔNG HỢP .'!E$2888:N$2985,10,0)</f>
        <v>-1199426</v>
      </c>
      <c r="M2867" s="14">
        <f t="shared" si="184"/>
        <v>0</v>
      </c>
      <c r="N2867" s="4" t="str">
        <f>+VLOOKUP(B2867,'[1]TỔNG HỢP .'!E$2888:N$2985,8,0)</f>
        <v>05.07.2024</v>
      </c>
      <c r="O2867" t="s">
        <v>1465</v>
      </c>
    </row>
    <row r="2868" spans="1:15" customFormat="1" hidden="1" x14ac:dyDescent="0.2">
      <c r="A2868" s="4">
        <v>45418</v>
      </c>
      <c r="B2868" s="5">
        <v>20340</v>
      </c>
      <c r="C2868" s="5" t="s">
        <v>1380</v>
      </c>
      <c r="D2868" s="5" t="s">
        <v>54</v>
      </c>
      <c r="E2868" s="8">
        <v>1468640</v>
      </c>
      <c r="F2868" s="9" t="s">
        <v>1053</v>
      </c>
      <c r="G2868" s="8">
        <v>117491</v>
      </c>
      <c r="H2868" s="8">
        <f t="shared" si="185"/>
        <v>1586131</v>
      </c>
      <c r="I2868" s="5" t="s">
        <v>13</v>
      </c>
      <c r="J2868" s="5" t="s">
        <v>14</v>
      </c>
      <c r="K2868" s="4">
        <f t="shared" si="183"/>
        <v>45466</v>
      </c>
      <c r="L2868" s="14">
        <f>+VLOOKUP(B2868,'[1]TỔNG HỢP .'!E$2888:N$2985,10,0)</f>
        <v>-1586131</v>
      </c>
      <c r="M2868" s="14">
        <f t="shared" si="184"/>
        <v>0</v>
      </c>
      <c r="N2868" s="4" t="str">
        <f>+VLOOKUP(B2868,'[1]TỔNG HỢP .'!E$2888:N$2985,8,0)</f>
        <v>05.07.2024</v>
      </c>
      <c r="O2868" t="s">
        <v>1465</v>
      </c>
    </row>
    <row r="2869" spans="1:15" customFormat="1" hidden="1" x14ac:dyDescent="0.2">
      <c r="A2869" s="4">
        <v>45418</v>
      </c>
      <c r="B2869" s="5">
        <v>20341</v>
      </c>
      <c r="C2869" s="5" t="s">
        <v>1380</v>
      </c>
      <c r="D2869" s="5" t="s">
        <v>357</v>
      </c>
      <c r="E2869" s="8">
        <v>2579220</v>
      </c>
      <c r="F2869" s="9" t="s">
        <v>1053</v>
      </c>
      <c r="G2869" s="8">
        <v>206338</v>
      </c>
      <c r="H2869" s="8">
        <f t="shared" si="185"/>
        <v>2785558</v>
      </c>
      <c r="I2869" s="5" t="s">
        <v>13</v>
      </c>
      <c r="J2869" s="5" t="s">
        <v>14</v>
      </c>
      <c r="K2869" s="4">
        <f t="shared" si="183"/>
        <v>45466</v>
      </c>
      <c r="L2869" s="14">
        <f>+VLOOKUP(B2869,'[1]TỔNG HỢP .'!E$2888:N$2985,10,0)</f>
        <v>-2785558</v>
      </c>
      <c r="M2869" s="14">
        <f t="shared" si="184"/>
        <v>0</v>
      </c>
      <c r="N2869" s="4" t="str">
        <f>+VLOOKUP(B2869,'[1]TỔNG HỢP .'!E$2888:N$2985,8,0)</f>
        <v>05.07.2024</v>
      </c>
      <c r="O2869" t="s">
        <v>1465</v>
      </c>
    </row>
    <row r="2870" spans="1:15" customFormat="1" hidden="1" x14ac:dyDescent="0.2">
      <c r="A2870" s="4">
        <v>45418</v>
      </c>
      <c r="B2870" s="5">
        <v>20342</v>
      </c>
      <c r="C2870" s="5" t="s">
        <v>1380</v>
      </c>
      <c r="D2870" s="5" t="s">
        <v>140</v>
      </c>
      <c r="E2870" s="8">
        <v>2779952</v>
      </c>
      <c r="F2870" s="9" t="s">
        <v>1053</v>
      </c>
      <c r="G2870" s="8">
        <v>222396</v>
      </c>
      <c r="H2870" s="8">
        <f t="shared" si="185"/>
        <v>3002348</v>
      </c>
      <c r="I2870" s="5" t="s">
        <v>13</v>
      </c>
      <c r="J2870" s="5" t="s">
        <v>14</v>
      </c>
      <c r="K2870" s="4">
        <f t="shared" si="183"/>
        <v>45466</v>
      </c>
      <c r="L2870" s="14">
        <f>+VLOOKUP(B2870,'[1]TỔNG HỢP .'!E$2888:N$2985,10,0)</f>
        <v>-3002348</v>
      </c>
      <c r="M2870" s="14">
        <f t="shared" si="184"/>
        <v>0</v>
      </c>
      <c r="N2870" s="4" t="str">
        <f>+VLOOKUP(B2870,'[1]TỔNG HỢP .'!E$2888:N$2985,8,0)</f>
        <v>05.07.2024</v>
      </c>
      <c r="O2870" t="s">
        <v>1465</v>
      </c>
    </row>
    <row r="2871" spans="1:15" customFormat="1" hidden="1" x14ac:dyDescent="0.2">
      <c r="A2871" s="4">
        <v>45418</v>
      </c>
      <c r="B2871" s="5">
        <v>20343</v>
      </c>
      <c r="C2871" s="5" t="s">
        <v>1380</v>
      </c>
      <c r="D2871" s="5" t="s">
        <v>1344</v>
      </c>
      <c r="E2871" s="8">
        <v>1110580</v>
      </c>
      <c r="F2871" s="9" t="s">
        <v>1053</v>
      </c>
      <c r="G2871" s="8">
        <v>88846</v>
      </c>
      <c r="H2871" s="8">
        <f t="shared" si="185"/>
        <v>1199426</v>
      </c>
      <c r="I2871" s="5" t="s">
        <v>13</v>
      </c>
      <c r="J2871" s="5" t="s">
        <v>14</v>
      </c>
      <c r="K2871" s="4">
        <f t="shared" si="183"/>
        <v>45466</v>
      </c>
      <c r="L2871" s="14">
        <f>+VLOOKUP(B2871,'[1]TỔNG HỢP .'!E$2888:N$2985,10,0)</f>
        <v>-1199426</v>
      </c>
      <c r="M2871" s="14">
        <f t="shared" si="184"/>
        <v>0</v>
      </c>
      <c r="N2871" s="4" t="str">
        <f>+VLOOKUP(B2871,'[1]TỔNG HỢP .'!E$2888:N$2985,8,0)</f>
        <v>05.07.2024</v>
      </c>
      <c r="O2871" t="s">
        <v>1465</v>
      </c>
    </row>
    <row r="2872" spans="1:15" customFormat="1" hidden="1" x14ac:dyDescent="0.2">
      <c r="A2872" s="4">
        <v>45418</v>
      </c>
      <c r="B2872" s="5">
        <v>20344</v>
      </c>
      <c r="C2872" s="5" t="s">
        <v>1380</v>
      </c>
      <c r="D2872" s="5" t="s">
        <v>50</v>
      </c>
      <c r="E2872" s="8">
        <v>1110580</v>
      </c>
      <c r="F2872" s="9" t="s">
        <v>1053</v>
      </c>
      <c r="G2872" s="8">
        <v>88846</v>
      </c>
      <c r="H2872" s="8">
        <f t="shared" si="185"/>
        <v>1199426</v>
      </c>
      <c r="I2872" s="5" t="s">
        <v>13</v>
      </c>
      <c r="J2872" s="5" t="s">
        <v>14</v>
      </c>
      <c r="K2872" s="4">
        <f t="shared" si="183"/>
        <v>45466</v>
      </c>
      <c r="L2872" s="14">
        <f>+VLOOKUP(B2872,'[1]TỔNG HỢP .'!E$2888:N$2985,10,0)</f>
        <v>-1199426</v>
      </c>
      <c r="M2872" s="14">
        <f t="shared" si="184"/>
        <v>0</v>
      </c>
      <c r="N2872" s="4" t="str">
        <f>+VLOOKUP(B2872,'[1]TỔNG HỢP .'!E$2888:N$2985,8,0)</f>
        <v>05.07.2024</v>
      </c>
      <c r="O2872" t="s">
        <v>1465</v>
      </c>
    </row>
    <row r="2873" spans="1:15" customFormat="1" hidden="1" x14ac:dyDescent="0.2">
      <c r="A2873" s="4">
        <v>45418</v>
      </c>
      <c r="B2873" s="5">
        <v>20345</v>
      </c>
      <c r="C2873" s="5" t="s">
        <v>1380</v>
      </c>
      <c r="D2873" s="5" t="s">
        <v>267</v>
      </c>
      <c r="E2873" s="8">
        <v>1512044</v>
      </c>
      <c r="F2873" s="9" t="s">
        <v>1053</v>
      </c>
      <c r="G2873" s="8">
        <v>120964</v>
      </c>
      <c r="H2873" s="8">
        <f t="shared" si="185"/>
        <v>1633008</v>
      </c>
      <c r="I2873" s="5" t="s">
        <v>13</v>
      </c>
      <c r="J2873" s="5" t="s">
        <v>14</v>
      </c>
      <c r="K2873" s="4">
        <f t="shared" si="183"/>
        <v>45466</v>
      </c>
      <c r="L2873" s="14">
        <f>+VLOOKUP(B2873,'[1]TỔNG HỢP .'!E$2888:N$2985,10,0)</f>
        <v>-1633008</v>
      </c>
      <c r="M2873" s="14">
        <f t="shared" si="184"/>
        <v>0</v>
      </c>
      <c r="N2873" s="4" t="str">
        <f>+VLOOKUP(B2873,'[1]TỔNG HỢP .'!E$2888:N$2985,8,0)</f>
        <v>05.07.2024</v>
      </c>
      <c r="O2873" t="s">
        <v>1465</v>
      </c>
    </row>
    <row r="2874" spans="1:15" customFormat="1" hidden="1" x14ac:dyDescent="0.2">
      <c r="A2874" s="4">
        <v>45418</v>
      </c>
      <c r="B2874" s="5">
        <v>20346</v>
      </c>
      <c r="C2874" s="5" t="s">
        <v>1380</v>
      </c>
      <c r="D2874" s="5" t="s">
        <v>1024</v>
      </c>
      <c r="E2874" s="8">
        <v>3224820</v>
      </c>
      <c r="F2874" s="9" t="s">
        <v>1053</v>
      </c>
      <c r="G2874" s="8">
        <v>257986</v>
      </c>
      <c r="H2874" s="8">
        <f t="shared" si="185"/>
        <v>3482806</v>
      </c>
      <c r="I2874" s="5" t="s">
        <v>13</v>
      </c>
      <c r="J2874" s="5" t="s">
        <v>14</v>
      </c>
      <c r="K2874" s="4">
        <f t="shared" si="183"/>
        <v>45466</v>
      </c>
      <c r="L2874" s="14">
        <f>+VLOOKUP(B2874,'[1]TỔNG HỢP .'!E$2888:N$2985,10,0)</f>
        <v>-3482806</v>
      </c>
      <c r="M2874" s="14">
        <f t="shared" si="184"/>
        <v>0</v>
      </c>
      <c r="N2874" s="4" t="str">
        <f>+VLOOKUP(B2874,'[1]TỔNG HỢP .'!E$2888:N$2985,8,0)</f>
        <v>05.07.2024</v>
      </c>
      <c r="O2874" t="s">
        <v>1465</v>
      </c>
    </row>
    <row r="2875" spans="1:15" customFormat="1" hidden="1" x14ac:dyDescent="0.2">
      <c r="A2875" s="4">
        <v>45418</v>
      </c>
      <c r="B2875" s="5">
        <v>20347</v>
      </c>
      <c r="C2875" s="5" t="s">
        <v>1380</v>
      </c>
      <c r="D2875" s="5" t="s">
        <v>1365</v>
      </c>
      <c r="E2875" s="8">
        <v>1003660</v>
      </c>
      <c r="F2875" s="9" t="s">
        <v>1053</v>
      </c>
      <c r="G2875" s="8">
        <v>80293</v>
      </c>
      <c r="H2875" s="8">
        <f t="shared" si="185"/>
        <v>1083953</v>
      </c>
      <c r="I2875" s="5" t="s">
        <v>13</v>
      </c>
      <c r="J2875" s="5" t="s">
        <v>14</v>
      </c>
      <c r="K2875" s="4">
        <f t="shared" si="183"/>
        <v>45466</v>
      </c>
      <c r="L2875" s="14">
        <f>+VLOOKUP(B2875,'[1]TỔNG HỢP .'!E$2888:N$2985,10,0)</f>
        <v>-1083953</v>
      </c>
      <c r="M2875" s="14">
        <f t="shared" si="184"/>
        <v>0</v>
      </c>
      <c r="N2875" s="4" t="str">
        <f>+VLOOKUP(B2875,'[1]TỔNG HỢP .'!E$2888:N$2985,8,0)</f>
        <v>05.07.2024</v>
      </c>
      <c r="O2875" t="s">
        <v>1465</v>
      </c>
    </row>
    <row r="2876" spans="1:15" customFormat="1" hidden="1" x14ac:dyDescent="0.2">
      <c r="A2876" s="4">
        <v>45418</v>
      </c>
      <c r="B2876" s="5">
        <v>20348</v>
      </c>
      <c r="C2876" s="5" t="s">
        <v>1380</v>
      </c>
      <c r="D2876" s="5" t="s">
        <v>1339</v>
      </c>
      <c r="E2876" s="8">
        <v>1003660</v>
      </c>
      <c r="F2876" s="9" t="s">
        <v>1053</v>
      </c>
      <c r="G2876" s="8">
        <v>80293</v>
      </c>
      <c r="H2876" s="8">
        <f t="shared" si="185"/>
        <v>1083953</v>
      </c>
      <c r="I2876" s="5" t="s">
        <v>13</v>
      </c>
      <c r="J2876" s="5" t="s">
        <v>14</v>
      </c>
      <c r="K2876" s="4">
        <f t="shared" si="183"/>
        <v>45466</v>
      </c>
      <c r="L2876" s="14">
        <f>+VLOOKUP(B2876,'[1]TỔNG HỢP .'!E$2888:N$2985,10,0)</f>
        <v>-1083953</v>
      </c>
      <c r="M2876" s="14">
        <f t="shared" si="184"/>
        <v>0</v>
      </c>
      <c r="N2876" s="4" t="str">
        <f>+VLOOKUP(B2876,'[1]TỔNG HỢP .'!E$2888:N$2985,8,0)</f>
        <v>05.07.2024</v>
      </c>
      <c r="O2876" t="s">
        <v>1465</v>
      </c>
    </row>
    <row r="2877" spans="1:15" customFormat="1" hidden="1" x14ac:dyDescent="0.2">
      <c r="A2877" s="4">
        <v>45418</v>
      </c>
      <c r="B2877" s="5">
        <v>20349</v>
      </c>
      <c r="C2877" s="5" t="s">
        <v>1380</v>
      </c>
      <c r="D2877" s="5" t="s">
        <v>1366</v>
      </c>
      <c r="E2877" s="8">
        <v>1110580</v>
      </c>
      <c r="F2877" s="9" t="s">
        <v>1053</v>
      </c>
      <c r="G2877" s="8">
        <v>88846</v>
      </c>
      <c r="H2877" s="8">
        <f t="shared" si="185"/>
        <v>1199426</v>
      </c>
      <c r="I2877" s="5" t="s">
        <v>13</v>
      </c>
      <c r="J2877" s="5" t="s">
        <v>14</v>
      </c>
      <c r="K2877" s="4">
        <f t="shared" si="183"/>
        <v>45466</v>
      </c>
      <c r="L2877" s="14">
        <f>+VLOOKUP(B2877,'[1]TỔNG HỢP .'!E$2888:N$2985,10,0)</f>
        <v>-1199426</v>
      </c>
      <c r="M2877" s="14">
        <f t="shared" si="184"/>
        <v>0</v>
      </c>
      <c r="N2877" s="4" t="str">
        <f>+VLOOKUP(B2877,'[1]TỔNG HỢP .'!E$2888:N$2985,8,0)</f>
        <v>05.07.2024</v>
      </c>
      <c r="O2877" t="s">
        <v>1465</v>
      </c>
    </row>
    <row r="2878" spans="1:15" customFormat="1" hidden="1" x14ac:dyDescent="0.2">
      <c r="A2878" s="4">
        <v>45418</v>
      </c>
      <c r="B2878" s="5">
        <v>20350</v>
      </c>
      <c r="C2878" s="5" t="s">
        <v>1380</v>
      </c>
      <c r="D2878" s="5" t="s">
        <v>1383</v>
      </c>
      <c r="E2878" s="8">
        <v>1110580</v>
      </c>
      <c r="F2878" s="9" t="s">
        <v>1053</v>
      </c>
      <c r="G2878" s="8">
        <v>88846</v>
      </c>
      <c r="H2878" s="8">
        <f t="shared" si="185"/>
        <v>1199426</v>
      </c>
      <c r="I2878" s="5" t="s">
        <v>13</v>
      </c>
      <c r="J2878" s="5" t="s">
        <v>14</v>
      </c>
      <c r="K2878" s="4">
        <f t="shared" si="183"/>
        <v>45466</v>
      </c>
      <c r="L2878" s="14">
        <f>+VLOOKUP(B2878,'[1]TỔNG HỢP .'!E$2888:N$2985,10,0)</f>
        <v>-1199426</v>
      </c>
      <c r="M2878" s="14">
        <f t="shared" si="184"/>
        <v>0</v>
      </c>
      <c r="N2878" s="4" t="str">
        <f>+VLOOKUP(B2878,'[1]TỔNG HỢP .'!E$2888:N$2985,8,0)</f>
        <v>05.07.2024</v>
      </c>
      <c r="O2878" t="s">
        <v>1465</v>
      </c>
    </row>
    <row r="2879" spans="1:15" customFormat="1" hidden="1" x14ac:dyDescent="0.2">
      <c r="A2879" s="4">
        <v>45419</v>
      </c>
      <c r="B2879" s="5">
        <v>20365</v>
      </c>
      <c r="C2879" s="5" t="s">
        <v>1380</v>
      </c>
      <c r="D2879" s="5" t="s">
        <v>69</v>
      </c>
      <c r="E2879" s="8">
        <v>2883212</v>
      </c>
      <c r="F2879" s="9" t="s">
        <v>1053</v>
      </c>
      <c r="G2879" s="8">
        <v>230657</v>
      </c>
      <c r="H2879" s="8">
        <f t="shared" si="185"/>
        <v>3113869</v>
      </c>
      <c r="I2879" s="5" t="s">
        <v>13</v>
      </c>
      <c r="J2879" s="5" t="s">
        <v>14</v>
      </c>
      <c r="K2879" s="4">
        <f t="shared" si="183"/>
        <v>45467</v>
      </c>
      <c r="L2879" s="14">
        <f>+VLOOKUP(B2879,'[1]TỔNG HỢP .'!E$2888:N$2985,10,0)</f>
        <v>-3113869</v>
      </c>
      <c r="M2879" s="14">
        <f t="shared" si="184"/>
        <v>0</v>
      </c>
      <c r="N2879" s="4" t="str">
        <f>+VLOOKUP(B2879,'[1]TỔNG HỢP .'!E$2888:N$2985,8,0)</f>
        <v>05.07.2024</v>
      </c>
      <c r="O2879" t="s">
        <v>1465</v>
      </c>
    </row>
    <row r="2880" spans="1:15" customFormat="1" hidden="1" x14ac:dyDescent="0.2">
      <c r="A2880" s="4">
        <v>45419</v>
      </c>
      <c r="B2880" s="5">
        <v>20366</v>
      </c>
      <c r="C2880" s="5" t="s">
        <v>1380</v>
      </c>
      <c r="D2880" s="5" t="s">
        <v>69</v>
      </c>
      <c r="E2880" s="8">
        <v>2937280</v>
      </c>
      <c r="F2880" s="9" t="s">
        <v>1053</v>
      </c>
      <c r="G2880" s="8">
        <v>234982</v>
      </c>
      <c r="H2880" s="8">
        <f t="shared" si="185"/>
        <v>3172262</v>
      </c>
      <c r="I2880" s="5" t="s">
        <v>13</v>
      </c>
      <c r="J2880" s="5" t="s">
        <v>14</v>
      </c>
      <c r="K2880" s="4">
        <f t="shared" si="183"/>
        <v>45467</v>
      </c>
      <c r="L2880" s="14">
        <f>+VLOOKUP(B2880,'[1]TỔNG HỢP .'!E$2888:N$2985,10,0)</f>
        <v>-3172262</v>
      </c>
      <c r="M2880" s="14">
        <f t="shared" si="184"/>
        <v>0</v>
      </c>
      <c r="N2880" s="4" t="str">
        <f>+VLOOKUP(B2880,'[1]TỔNG HỢP .'!E$2888:N$2985,8,0)</f>
        <v>05.07.2024</v>
      </c>
      <c r="O2880" t="s">
        <v>1465</v>
      </c>
    </row>
    <row r="2881" spans="1:15" customFormat="1" hidden="1" x14ac:dyDescent="0.2">
      <c r="A2881" s="4">
        <v>45419</v>
      </c>
      <c r="B2881" s="5">
        <v>20367</v>
      </c>
      <c r="C2881" s="5" t="s">
        <v>1380</v>
      </c>
      <c r="D2881" s="5" t="s">
        <v>1025</v>
      </c>
      <c r="E2881" s="8">
        <v>1468640</v>
      </c>
      <c r="F2881" s="9" t="s">
        <v>1053</v>
      </c>
      <c r="G2881" s="8">
        <v>117491</v>
      </c>
      <c r="H2881" s="8">
        <f t="shared" si="185"/>
        <v>1586131</v>
      </c>
      <c r="I2881" s="5" t="s">
        <v>13</v>
      </c>
      <c r="J2881" s="5" t="s">
        <v>14</v>
      </c>
      <c r="K2881" s="4">
        <f t="shared" si="183"/>
        <v>45467</v>
      </c>
      <c r="L2881" s="14">
        <f>+VLOOKUP(B2881,'[1]TỔNG HỢP .'!E$2888:N$2985,10,0)</f>
        <v>-1586131</v>
      </c>
      <c r="M2881" s="14">
        <f t="shared" si="184"/>
        <v>0</v>
      </c>
      <c r="N2881" s="4" t="str">
        <f>+VLOOKUP(B2881,'[1]TỔNG HỢP .'!E$2888:N$2985,8,0)</f>
        <v>05.07.2024</v>
      </c>
      <c r="O2881" t="s">
        <v>1465</v>
      </c>
    </row>
    <row r="2882" spans="1:15" customFormat="1" hidden="1" x14ac:dyDescent="0.2">
      <c r="A2882" s="4">
        <v>45420</v>
      </c>
      <c r="B2882" s="5">
        <v>20433</v>
      </c>
      <c r="C2882" s="5" t="s">
        <v>1380</v>
      </c>
      <c r="D2882" s="5" t="s">
        <v>1305</v>
      </c>
      <c r="E2882" s="8">
        <v>1669372</v>
      </c>
      <c r="F2882" s="9" t="s">
        <v>1053</v>
      </c>
      <c r="G2882" s="8">
        <v>133550</v>
      </c>
      <c r="H2882" s="8">
        <f t="shared" si="185"/>
        <v>1802922</v>
      </c>
      <c r="I2882" s="5" t="s">
        <v>13</v>
      </c>
      <c r="J2882" s="5" t="s">
        <v>14</v>
      </c>
      <c r="K2882" s="4">
        <f t="shared" si="183"/>
        <v>45468</v>
      </c>
      <c r="L2882" s="14">
        <f>+VLOOKUP(B2882,'[1]TỔNG HỢP .'!E$2888:N$2985,10,0)</f>
        <v>-1802922</v>
      </c>
      <c r="M2882" s="14">
        <f t="shared" si="184"/>
        <v>0</v>
      </c>
      <c r="N2882" s="4" t="str">
        <f>+VLOOKUP(B2882,'[1]TỔNG HỢP .'!E$2888:N$2985,8,0)</f>
        <v>05.07.2024</v>
      </c>
      <c r="O2882" t="s">
        <v>1465</v>
      </c>
    </row>
    <row r="2883" spans="1:15" customFormat="1" hidden="1" x14ac:dyDescent="0.2">
      <c r="A2883" s="4">
        <v>45420</v>
      </c>
      <c r="B2883" s="5">
        <v>20434</v>
      </c>
      <c r="C2883" s="5" t="s">
        <v>1380</v>
      </c>
      <c r="D2883" s="5" t="s">
        <v>1305</v>
      </c>
      <c r="E2883" s="8">
        <v>1110580</v>
      </c>
      <c r="F2883" s="9" t="s">
        <v>1053</v>
      </c>
      <c r="G2883" s="8">
        <v>88846</v>
      </c>
      <c r="H2883" s="8">
        <f t="shared" si="185"/>
        <v>1199426</v>
      </c>
      <c r="I2883" s="5" t="s">
        <v>13</v>
      </c>
      <c r="J2883" s="5" t="s">
        <v>14</v>
      </c>
      <c r="K2883" s="4">
        <f t="shared" si="183"/>
        <v>45468</v>
      </c>
      <c r="L2883" s="14">
        <f>+VLOOKUP(B2883,'[1]TỔNG HỢP .'!E$2888:N$2985,10,0)</f>
        <v>-1199426</v>
      </c>
      <c r="M2883" s="14">
        <f t="shared" si="184"/>
        <v>0</v>
      </c>
      <c r="N2883" s="4" t="str">
        <f>+VLOOKUP(B2883,'[1]TỔNG HỢP .'!E$2888:N$2985,8,0)</f>
        <v>05.07.2024</v>
      </c>
      <c r="O2883" t="s">
        <v>1465</v>
      </c>
    </row>
    <row r="2884" spans="1:15" customFormat="1" hidden="1" x14ac:dyDescent="0.2">
      <c r="A2884" s="4">
        <v>45420</v>
      </c>
      <c r="B2884" s="5">
        <v>20435</v>
      </c>
      <c r="C2884" s="5" t="s">
        <v>1380</v>
      </c>
      <c r="D2884" s="5" t="s">
        <v>1309</v>
      </c>
      <c r="E2884" s="8">
        <v>1744640</v>
      </c>
      <c r="F2884" s="9" t="s">
        <v>1053</v>
      </c>
      <c r="G2884" s="8">
        <v>139571</v>
      </c>
      <c r="H2884" s="8">
        <f t="shared" si="185"/>
        <v>1884211</v>
      </c>
      <c r="I2884" s="5" t="s">
        <v>13</v>
      </c>
      <c r="J2884" s="5" t="s">
        <v>14</v>
      </c>
      <c r="K2884" s="4">
        <f t="shared" si="183"/>
        <v>45468</v>
      </c>
      <c r="L2884" s="14">
        <f>+VLOOKUP(B2884,'[1]TỔNG HỢP .'!E$2888:N$2985,10,0)</f>
        <v>-1884211</v>
      </c>
      <c r="M2884" s="14">
        <f t="shared" si="184"/>
        <v>0</v>
      </c>
      <c r="N2884" s="4" t="str">
        <f>+VLOOKUP(B2884,'[1]TỔNG HỢP .'!E$2888:N$2985,8,0)</f>
        <v>05.07.2024</v>
      </c>
      <c r="O2884" t="s">
        <v>1465</v>
      </c>
    </row>
    <row r="2885" spans="1:15" customFormat="1" hidden="1" x14ac:dyDescent="0.2">
      <c r="A2885" s="4">
        <v>45420</v>
      </c>
      <c r="B2885" s="5">
        <v>20436</v>
      </c>
      <c r="C2885" s="5" t="s">
        <v>1380</v>
      </c>
      <c r="D2885" s="5" t="s">
        <v>1309</v>
      </c>
      <c r="E2885" s="8">
        <v>2781272</v>
      </c>
      <c r="F2885" s="9" t="s">
        <v>1053</v>
      </c>
      <c r="G2885" s="8">
        <v>222502</v>
      </c>
      <c r="H2885" s="8">
        <f t="shared" si="185"/>
        <v>3003774</v>
      </c>
      <c r="I2885" s="5" t="s">
        <v>13</v>
      </c>
      <c r="J2885" s="5" t="s">
        <v>14</v>
      </c>
      <c r="K2885" s="4">
        <f t="shared" si="183"/>
        <v>45468</v>
      </c>
      <c r="L2885" s="14">
        <f>+VLOOKUP(B2885,'[1]TỔNG HỢP .'!E$2888:N$2985,10,0)</f>
        <v>-3003774</v>
      </c>
      <c r="M2885" s="14">
        <f t="shared" si="184"/>
        <v>0</v>
      </c>
      <c r="N2885" s="4" t="str">
        <f>+VLOOKUP(B2885,'[1]TỔNG HỢP .'!E$2888:N$2985,8,0)</f>
        <v>05.07.2024</v>
      </c>
      <c r="O2885" t="s">
        <v>1465</v>
      </c>
    </row>
    <row r="2886" spans="1:15" customFormat="1" hidden="1" x14ac:dyDescent="0.2">
      <c r="A2886" s="4">
        <v>45420</v>
      </c>
      <c r="B2886" s="5">
        <v>20437</v>
      </c>
      <c r="C2886" s="5" t="s">
        <v>1380</v>
      </c>
      <c r="D2886" s="5" t="s">
        <v>1375</v>
      </c>
      <c r="E2886" s="8">
        <v>3011272</v>
      </c>
      <c r="F2886" s="9" t="s">
        <v>1053</v>
      </c>
      <c r="G2886" s="8">
        <v>240902</v>
      </c>
      <c r="H2886" s="8">
        <f t="shared" si="185"/>
        <v>3252174</v>
      </c>
      <c r="I2886" s="5" t="s">
        <v>13</v>
      </c>
      <c r="J2886" s="5" t="s">
        <v>14</v>
      </c>
      <c r="K2886" s="4">
        <f t="shared" si="183"/>
        <v>45468</v>
      </c>
      <c r="L2886" s="14">
        <f>+VLOOKUP(B2886,'[1]TỔNG HỢP .'!E$2888:N$2985,10,0)</f>
        <v>-3252174</v>
      </c>
      <c r="M2886" s="14">
        <f t="shared" si="184"/>
        <v>0</v>
      </c>
      <c r="N2886" s="4" t="str">
        <f>+VLOOKUP(B2886,'[1]TỔNG HỢP .'!E$2888:N$2985,8,0)</f>
        <v>05.07.2024</v>
      </c>
      <c r="O2886" t="s">
        <v>1465</v>
      </c>
    </row>
    <row r="2887" spans="1:15" customFormat="1" hidden="1" x14ac:dyDescent="0.2">
      <c r="A2887" s="4">
        <v>45420</v>
      </c>
      <c r="B2887" s="5">
        <v>20438</v>
      </c>
      <c r="C2887" s="5" t="s">
        <v>1380</v>
      </c>
      <c r="D2887" s="5" t="s">
        <v>1312</v>
      </c>
      <c r="E2887" s="8">
        <v>3195272</v>
      </c>
      <c r="F2887" s="9" t="s">
        <v>1053</v>
      </c>
      <c r="G2887" s="8">
        <v>255622</v>
      </c>
      <c r="H2887" s="8">
        <f t="shared" si="185"/>
        <v>3450894</v>
      </c>
      <c r="I2887" s="5" t="s">
        <v>13</v>
      </c>
      <c r="J2887" s="5" t="s">
        <v>14</v>
      </c>
      <c r="K2887" s="4">
        <f t="shared" si="183"/>
        <v>45468</v>
      </c>
      <c r="L2887" s="14">
        <f>+VLOOKUP(B2887,'[1]TỔNG HỢP .'!E$2888:N$2985,10,0)</f>
        <v>-3450894</v>
      </c>
      <c r="M2887" s="14">
        <f t="shared" si="184"/>
        <v>0</v>
      </c>
      <c r="N2887" s="4" t="str">
        <f>+VLOOKUP(B2887,'[1]TỔNG HỢP .'!E$2888:N$2985,8,0)</f>
        <v>05.07.2024</v>
      </c>
      <c r="O2887" t="s">
        <v>1465</v>
      </c>
    </row>
    <row r="2888" spans="1:15" customFormat="1" hidden="1" x14ac:dyDescent="0.2">
      <c r="A2888" s="4">
        <v>45420</v>
      </c>
      <c r="B2888" s="5">
        <v>20440</v>
      </c>
      <c r="C2888" s="5" t="s">
        <v>1380</v>
      </c>
      <c r="D2888" s="5" t="s">
        <v>180</v>
      </c>
      <c r="E2888" s="8">
        <v>1157900</v>
      </c>
      <c r="F2888" s="9" t="s">
        <v>1053</v>
      </c>
      <c r="G2888" s="8">
        <v>92632</v>
      </c>
      <c r="H2888" s="8">
        <f t="shared" si="185"/>
        <v>1250532</v>
      </c>
      <c r="I2888" s="5" t="s">
        <v>13</v>
      </c>
      <c r="J2888" s="5" t="s">
        <v>14</v>
      </c>
      <c r="K2888" s="4">
        <f t="shared" si="183"/>
        <v>45468</v>
      </c>
      <c r="L2888" s="14">
        <f>+VLOOKUP(B2888,'[1]TỔNG HỢP .'!E$2888:N$2985,10,0)</f>
        <v>-1250532</v>
      </c>
      <c r="M2888" s="14">
        <f t="shared" si="184"/>
        <v>0</v>
      </c>
      <c r="N2888" s="4" t="str">
        <f>+VLOOKUP(B2888,'[1]TỔNG HỢP .'!E$2888:N$2985,8,0)</f>
        <v>05.07.2024</v>
      </c>
      <c r="O2888" t="s">
        <v>1465</v>
      </c>
    </row>
    <row r="2889" spans="1:15" customFormat="1" hidden="1" x14ac:dyDescent="0.2">
      <c r="A2889" s="4">
        <v>45420</v>
      </c>
      <c r="B2889" s="5">
        <v>20441</v>
      </c>
      <c r="C2889" s="5" t="s">
        <v>1380</v>
      </c>
      <c r="D2889" s="5" t="s">
        <v>74</v>
      </c>
      <c r="E2889" s="8">
        <v>2180712</v>
      </c>
      <c r="F2889" s="9" t="s">
        <v>1053</v>
      </c>
      <c r="G2889" s="8">
        <v>174457</v>
      </c>
      <c r="H2889" s="8">
        <f t="shared" si="185"/>
        <v>2355169</v>
      </c>
      <c r="I2889" s="5" t="s">
        <v>13</v>
      </c>
      <c r="J2889" s="5" t="s">
        <v>14</v>
      </c>
      <c r="K2889" s="4">
        <f t="shared" si="183"/>
        <v>45468</v>
      </c>
      <c r="L2889" s="14">
        <f>+VLOOKUP(B2889,'[1]TỔNG HỢP .'!E$2888:N$2985,10,0)</f>
        <v>-2355169</v>
      </c>
      <c r="M2889" s="14">
        <f t="shared" si="184"/>
        <v>0</v>
      </c>
      <c r="N2889" s="4" t="str">
        <f>+VLOOKUP(B2889,'[1]TỔNG HỢP .'!E$2888:N$2985,8,0)</f>
        <v>05.07.2024</v>
      </c>
      <c r="O2889" t="s">
        <v>1465</v>
      </c>
    </row>
    <row r="2890" spans="1:15" customFormat="1" hidden="1" x14ac:dyDescent="0.2">
      <c r="A2890" s="4">
        <v>45420</v>
      </c>
      <c r="B2890" s="5">
        <v>20442</v>
      </c>
      <c r="C2890" s="5" t="s">
        <v>1380</v>
      </c>
      <c r="D2890" s="5" t="s">
        <v>74</v>
      </c>
      <c r="E2890" s="8">
        <v>1669372</v>
      </c>
      <c r="F2890" s="9" t="s">
        <v>1053</v>
      </c>
      <c r="G2890" s="8">
        <v>133550</v>
      </c>
      <c r="H2890" s="8">
        <f t="shared" si="185"/>
        <v>1802922</v>
      </c>
      <c r="I2890" s="5" t="s">
        <v>13</v>
      </c>
      <c r="J2890" s="5" t="s">
        <v>14</v>
      </c>
      <c r="K2890" s="4">
        <f t="shared" si="183"/>
        <v>45468</v>
      </c>
      <c r="L2890" s="14">
        <f>+VLOOKUP(B2890,'[1]TỔNG HỢP .'!E$2888:N$2985,10,0)</f>
        <v>-1802922</v>
      </c>
      <c r="M2890" s="14">
        <f t="shared" si="184"/>
        <v>0</v>
      </c>
      <c r="N2890" s="4" t="str">
        <f>+VLOOKUP(B2890,'[1]TỔNG HỢP .'!E$2888:N$2985,8,0)</f>
        <v>05.07.2024</v>
      </c>
      <c r="O2890" t="s">
        <v>1465</v>
      </c>
    </row>
    <row r="2891" spans="1:15" customFormat="1" hidden="1" x14ac:dyDescent="0.2">
      <c r="A2891" s="4">
        <v>45420</v>
      </c>
      <c r="B2891" s="5">
        <v>20443</v>
      </c>
      <c r="C2891" s="5" t="s">
        <v>1380</v>
      </c>
      <c r="D2891" s="5" t="s">
        <v>180</v>
      </c>
      <c r="E2891" s="8">
        <v>1913508</v>
      </c>
      <c r="F2891" s="9" t="s">
        <v>1053</v>
      </c>
      <c r="G2891" s="8">
        <v>153081</v>
      </c>
      <c r="H2891" s="8">
        <f t="shared" si="185"/>
        <v>2066589</v>
      </c>
      <c r="I2891" s="5" t="s">
        <v>13</v>
      </c>
      <c r="J2891" s="5" t="s">
        <v>14</v>
      </c>
      <c r="K2891" s="4">
        <f t="shared" si="183"/>
        <v>45468</v>
      </c>
      <c r="L2891" s="14">
        <f>+VLOOKUP(B2891,'[1]TỔNG HỢP .'!E$2888:N$2985,10,0)</f>
        <v>-2066589</v>
      </c>
      <c r="M2891" s="14">
        <f t="shared" si="184"/>
        <v>0</v>
      </c>
      <c r="N2891" s="4" t="str">
        <f>+VLOOKUP(B2891,'[1]TỔNG HỢP .'!E$2888:N$2985,8,0)</f>
        <v>05.07.2024</v>
      </c>
      <c r="O2891" t="s">
        <v>1465</v>
      </c>
    </row>
    <row r="2892" spans="1:15" customFormat="1" hidden="1" x14ac:dyDescent="0.2">
      <c r="A2892" s="4">
        <v>45420</v>
      </c>
      <c r="B2892" s="5">
        <v>20448</v>
      </c>
      <c r="C2892" s="5" t="s">
        <v>1380</v>
      </c>
      <c r="D2892" s="5" t="s">
        <v>87</v>
      </c>
      <c r="E2892" s="8">
        <v>3691120</v>
      </c>
      <c r="F2892" s="9" t="s">
        <v>1053</v>
      </c>
      <c r="G2892" s="8">
        <v>295290</v>
      </c>
      <c r="H2892" s="8">
        <f t="shared" si="185"/>
        <v>3986410</v>
      </c>
      <c r="I2892" s="5" t="s">
        <v>13</v>
      </c>
      <c r="J2892" s="5" t="s">
        <v>14</v>
      </c>
      <c r="K2892" s="4">
        <f t="shared" si="183"/>
        <v>45468</v>
      </c>
      <c r="L2892" s="14">
        <f>+VLOOKUP(B2892,'[1]TỔNG HỢP .'!E$2888:N$2985,10,0)</f>
        <v>-3986410</v>
      </c>
      <c r="M2892" s="14">
        <f t="shared" si="184"/>
        <v>0</v>
      </c>
      <c r="N2892" s="4" t="str">
        <f>+VLOOKUP(B2892,'[1]TỔNG HỢP .'!E$2888:N$2985,8,0)</f>
        <v>05.07.2024</v>
      </c>
      <c r="O2892" t="s">
        <v>1465</v>
      </c>
    </row>
    <row r="2893" spans="1:15" customFormat="1" hidden="1" x14ac:dyDescent="0.2">
      <c r="A2893" s="4">
        <v>45420</v>
      </c>
      <c r="B2893" s="5">
        <v>20450</v>
      </c>
      <c r="C2893" s="5" t="s">
        <v>1380</v>
      </c>
      <c r="D2893" s="5" t="s">
        <v>77</v>
      </c>
      <c r="E2893" s="8">
        <v>1560640</v>
      </c>
      <c r="F2893" s="9" t="s">
        <v>1053</v>
      </c>
      <c r="G2893" s="8">
        <v>124851</v>
      </c>
      <c r="H2893" s="8">
        <f t="shared" si="185"/>
        <v>1685491</v>
      </c>
      <c r="I2893" s="5" t="s">
        <v>13</v>
      </c>
      <c r="J2893" s="5" t="s">
        <v>14</v>
      </c>
      <c r="K2893" s="4">
        <f t="shared" si="183"/>
        <v>45468</v>
      </c>
      <c r="L2893" s="14">
        <f>+VLOOKUP(B2893,'[1]TỔNG HỢP .'!E$2888:N$2985,10,0)</f>
        <v>-1685491</v>
      </c>
      <c r="M2893" s="14">
        <f t="shared" si="184"/>
        <v>0</v>
      </c>
      <c r="N2893" s="4" t="str">
        <f>+VLOOKUP(B2893,'[1]TỔNG HỢP .'!E$2888:N$2985,8,0)</f>
        <v>05.07.2024</v>
      </c>
      <c r="O2893" t="s">
        <v>1465</v>
      </c>
    </row>
    <row r="2894" spans="1:15" customFormat="1" hidden="1" x14ac:dyDescent="0.2">
      <c r="A2894" s="4">
        <v>45420</v>
      </c>
      <c r="B2894" s="5">
        <v>20505</v>
      </c>
      <c r="C2894" s="5" t="s">
        <v>1380</v>
      </c>
      <c r="D2894" s="5" t="s">
        <v>80</v>
      </c>
      <c r="E2894" s="8">
        <v>1311312</v>
      </c>
      <c r="F2894" s="9" t="s">
        <v>1053</v>
      </c>
      <c r="G2894" s="8">
        <v>104905</v>
      </c>
      <c r="H2894" s="8">
        <f t="shared" si="185"/>
        <v>1416217</v>
      </c>
      <c r="I2894" s="5" t="s">
        <v>13</v>
      </c>
      <c r="J2894" s="5" t="s">
        <v>14</v>
      </c>
      <c r="K2894" s="4">
        <f t="shared" si="183"/>
        <v>45468</v>
      </c>
      <c r="L2894" s="14">
        <f>+VLOOKUP(B2894,'[1]TỔNG HỢP .'!E$2888:N$2985,10,0)</f>
        <v>-1416217</v>
      </c>
      <c r="M2894" s="14">
        <f t="shared" si="184"/>
        <v>0</v>
      </c>
      <c r="N2894" s="4" t="str">
        <f>+VLOOKUP(B2894,'[1]TỔNG HỢP .'!E$2888:N$2985,8,0)</f>
        <v>05.07.2024</v>
      </c>
      <c r="O2894" t="s">
        <v>1465</v>
      </c>
    </row>
    <row r="2895" spans="1:15" customFormat="1" hidden="1" x14ac:dyDescent="0.2">
      <c r="A2895" s="4">
        <v>45420</v>
      </c>
      <c r="B2895" s="5">
        <v>20506</v>
      </c>
      <c r="C2895" s="5" t="s">
        <v>1380</v>
      </c>
      <c r="D2895" s="5" t="s">
        <v>131</v>
      </c>
      <c r="E2895" s="8">
        <v>2222480</v>
      </c>
      <c r="F2895" s="9" t="s">
        <v>1053</v>
      </c>
      <c r="G2895" s="8">
        <v>177798</v>
      </c>
      <c r="H2895" s="8">
        <f t="shared" si="185"/>
        <v>2400278</v>
      </c>
      <c r="I2895" s="5" t="s">
        <v>13</v>
      </c>
      <c r="J2895" s="5" t="s">
        <v>14</v>
      </c>
      <c r="K2895" s="4">
        <f t="shared" si="183"/>
        <v>45468</v>
      </c>
      <c r="L2895" s="14">
        <f>+VLOOKUP(B2895,'[1]TỔNG HỢP .'!E$2888:N$2985,10,0)</f>
        <v>-2400278</v>
      </c>
      <c r="M2895" s="14">
        <f t="shared" si="184"/>
        <v>0</v>
      </c>
      <c r="N2895" s="4" t="str">
        <f>+VLOOKUP(B2895,'[1]TỔNG HỢP .'!E$2888:N$2985,8,0)</f>
        <v>05.07.2024</v>
      </c>
      <c r="O2895" t="s">
        <v>1465</v>
      </c>
    </row>
    <row r="2896" spans="1:15" customFormat="1" hidden="1" x14ac:dyDescent="0.2">
      <c r="A2896" s="4">
        <v>45421</v>
      </c>
      <c r="B2896" s="5">
        <v>21708</v>
      </c>
      <c r="C2896" s="5" t="s">
        <v>1380</v>
      </c>
      <c r="D2896" s="5" t="s">
        <v>54</v>
      </c>
      <c r="E2896" s="8">
        <v>2579220</v>
      </c>
      <c r="F2896" s="9" t="s">
        <v>1053</v>
      </c>
      <c r="G2896" s="8">
        <v>206338</v>
      </c>
      <c r="H2896" s="8">
        <f t="shared" si="185"/>
        <v>2785558</v>
      </c>
      <c r="I2896" s="5" t="s">
        <v>13</v>
      </c>
      <c r="J2896" s="5" t="s">
        <v>14</v>
      </c>
      <c r="K2896" s="4">
        <f t="shared" si="183"/>
        <v>45469</v>
      </c>
      <c r="L2896" s="14">
        <f>+VLOOKUP(B2896,'[1]TỔNG HỢP .'!E$2888:N$2985,10,0)</f>
        <v>-2785558</v>
      </c>
      <c r="M2896" s="14">
        <f t="shared" si="184"/>
        <v>0</v>
      </c>
      <c r="N2896" s="4" t="str">
        <f>+VLOOKUP(B2896,'[1]TỔNG HỢP .'!E$2888:N$2985,8,0)</f>
        <v>05.07.2024</v>
      </c>
      <c r="O2896" t="s">
        <v>1465</v>
      </c>
    </row>
    <row r="2897" spans="1:15" customFormat="1" hidden="1" x14ac:dyDescent="0.2">
      <c r="A2897" s="4">
        <v>45421</v>
      </c>
      <c r="B2897" s="5">
        <v>21709</v>
      </c>
      <c r="C2897" s="5" t="s">
        <v>1380</v>
      </c>
      <c r="D2897" s="5" t="s">
        <v>57</v>
      </c>
      <c r="E2897" s="8">
        <v>1110580</v>
      </c>
      <c r="F2897" s="9" t="s">
        <v>1053</v>
      </c>
      <c r="G2897" s="8">
        <v>88846</v>
      </c>
      <c r="H2897" s="8">
        <f t="shared" si="185"/>
        <v>1199426</v>
      </c>
      <c r="I2897" s="5" t="s">
        <v>13</v>
      </c>
      <c r="J2897" s="5" t="s">
        <v>14</v>
      </c>
      <c r="K2897" s="4">
        <f t="shared" si="183"/>
        <v>45469</v>
      </c>
      <c r="L2897" s="14">
        <f>+VLOOKUP(B2897,'[1]TỔNG HỢP .'!E$2888:N$2985,10,0)</f>
        <v>-1199426</v>
      </c>
      <c r="M2897" s="14">
        <f t="shared" si="184"/>
        <v>0</v>
      </c>
      <c r="N2897" s="4" t="str">
        <f>+VLOOKUP(B2897,'[1]TỔNG HỢP .'!E$2888:N$2985,8,0)</f>
        <v>05.07.2024</v>
      </c>
      <c r="O2897" t="s">
        <v>1465</v>
      </c>
    </row>
    <row r="2898" spans="1:15" customFormat="1" hidden="1" x14ac:dyDescent="0.2">
      <c r="A2898" s="4">
        <v>45421</v>
      </c>
      <c r="B2898" s="5">
        <v>21710</v>
      </c>
      <c r="C2898" s="5" t="s">
        <v>1380</v>
      </c>
      <c r="D2898" s="5" t="s">
        <v>57</v>
      </c>
      <c r="E2898" s="8">
        <v>460000</v>
      </c>
      <c r="F2898" s="9" t="s">
        <v>1053</v>
      </c>
      <c r="G2898" s="8">
        <v>36800</v>
      </c>
      <c r="H2898" s="8">
        <f t="shared" si="185"/>
        <v>496800</v>
      </c>
      <c r="I2898" s="5" t="s">
        <v>13</v>
      </c>
      <c r="J2898" s="5" t="s">
        <v>14</v>
      </c>
      <c r="K2898" s="4">
        <f t="shared" si="183"/>
        <v>45469</v>
      </c>
      <c r="L2898" s="14">
        <f>+VLOOKUP(B2898,'[1]TỔNG HỢP .'!E$2888:N$2985,10,0)</f>
        <v>-496800</v>
      </c>
      <c r="M2898" s="14">
        <f t="shared" si="184"/>
        <v>0</v>
      </c>
      <c r="N2898" s="4" t="str">
        <f>+VLOOKUP(B2898,'[1]TỔNG HỢP .'!E$2888:N$2985,8,0)</f>
        <v>05.07.2024</v>
      </c>
      <c r="O2898" t="s">
        <v>1465</v>
      </c>
    </row>
    <row r="2899" spans="1:15" customFormat="1" hidden="1" x14ac:dyDescent="0.2">
      <c r="A2899" s="4">
        <v>45421</v>
      </c>
      <c r="B2899" s="5">
        <v>21711</v>
      </c>
      <c r="C2899" s="5" t="s">
        <v>1380</v>
      </c>
      <c r="D2899" s="5" t="s">
        <v>32</v>
      </c>
      <c r="E2899" s="8">
        <v>1110580</v>
      </c>
      <c r="F2899" s="9" t="s">
        <v>1053</v>
      </c>
      <c r="G2899" s="8">
        <v>88846</v>
      </c>
      <c r="H2899" s="8">
        <f t="shared" si="185"/>
        <v>1199426</v>
      </c>
      <c r="I2899" s="5" t="s">
        <v>13</v>
      </c>
      <c r="J2899" s="5" t="s">
        <v>14</v>
      </c>
      <c r="K2899" s="4">
        <f t="shared" si="183"/>
        <v>45469</v>
      </c>
      <c r="L2899" s="14">
        <f>+VLOOKUP(B2899,'[1]TỔNG HỢP .'!E$2888:N$2985,10,0)</f>
        <v>-1199426</v>
      </c>
      <c r="M2899" s="14">
        <f t="shared" si="184"/>
        <v>0</v>
      </c>
      <c r="N2899" s="4" t="str">
        <f>+VLOOKUP(B2899,'[1]TỔNG HỢP .'!E$2888:N$2985,8,0)</f>
        <v>05.07.2024</v>
      </c>
      <c r="O2899" t="s">
        <v>1465</v>
      </c>
    </row>
    <row r="2900" spans="1:15" customFormat="1" hidden="1" x14ac:dyDescent="0.2">
      <c r="A2900" s="4">
        <v>45421</v>
      </c>
      <c r="B2900" s="5">
        <v>21733</v>
      </c>
      <c r="C2900" s="5" t="s">
        <v>1380</v>
      </c>
      <c r="D2900" s="5" t="s">
        <v>32</v>
      </c>
      <c r="E2900" s="8">
        <v>200732</v>
      </c>
      <c r="F2900" s="9" t="s">
        <v>1053</v>
      </c>
      <c r="G2900" s="8">
        <v>16059</v>
      </c>
      <c r="H2900" s="8">
        <f t="shared" si="185"/>
        <v>216791</v>
      </c>
      <c r="I2900" s="5" t="s">
        <v>13</v>
      </c>
      <c r="J2900" s="5" t="s">
        <v>14</v>
      </c>
      <c r="K2900" s="4">
        <f t="shared" si="183"/>
        <v>45469</v>
      </c>
      <c r="L2900" s="14">
        <f>+VLOOKUP(B2900,'[1]TỔNG HỢP .'!E$2888:N$2985,10,0)</f>
        <v>-216791</v>
      </c>
      <c r="M2900" s="14">
        <f t="shared" si="184"/>
        <v>0</v>
      </c>
      <c r="N2900" s="4" t="str">
        <f>+VLOOKUP(B2900,'[1]TỔNG HỢP .'!E$2888:N$2985,8,0)</f>
        <v>05.07.2024</v>
      </c>
      <c r="O2900" t="s">
        <v>1465</v>
      </c>
    </row>
    <row r="2901" spans="1:15" customFormat="1" hidden="1" x14ac:dyDescent="0.2">
      <c r="A2901" s="4">
        <v>45421</v>
      </c>
      <c r="B2901" s="5">
        <v>21734</v>
      </c>
      <c r="C2901" s="5" t="s">
        <v>1380</v>
      </c>
      <c r="D2901" s="5" t="s">
        <v>35</v>
      </c>
      <c r="E2901" s="8">
        <v>2221160</v>
      </c>
      <c r="F2901" s="9" t="s">
        <v>1053</v>
      </c>
      <c r="G2901" s="8">
        <v>177693</v>
      </c>
      <c r="H2901" s="8">
        <f t="shared" si="185"/>
        <v>2398853</v>
      </c>
      <c r="I2901" s="5" t="s">
        <v>13</v>
      </c>
      <c r="J2901" s="5" t="s">
        <v>14</v>
      </c>
      <c r="K2901" s="4">
        <f t="shared" si="183"/>
        <v>45469</v>
      </c>
      <c r="L2901" s="14">
        <f>+VLOOKUP(B2901,'[1]TỔNG HỢP .'!E$2888:N$2985,10,0)</f>
        <v>-2398853</v>
      </c>
      <c r="M2901" s="14">
        <f t="shared" si="184"/>
        <v>0</v>
      </c>
      <c r="N2901" s="4" t="str">
        <f>+VLOOKUP(B2901,'[1]TỔNG HỢP .'!E$2888:N$2985,8,0)</f>
        <v>05.07.2024</v>
      </c>
      <c r="O2901" t="s">
        <v>1465</v>
      </c>
    </row>
    <row r="2902" spans="1:15" customFormat="1" hidden="1" x14ac:dyDescent="0.2">
      <c r="A2902" s="4">
        <v>45421</v>
      </c>
      <c r="B2902" s="5">
        <v>21735</v>
      </c>
      <c r="C2902" s="5" t="s">
        <v>1380</v>
      </c>
      <c r="D2902" s="5" t="s">
        <v>357</v>
      </c>
      <c r="E2902" s="8">
        <v>3331740</v>
      </c>
      <c r="F2902" s="9" t="s">
        <v>1053</v>
      </c>
      <c r="G2902" s="8">
        <v>266539</v>
      </c>
      <c r="H2902" s="8">
        <f t="shared" si="185"/>
        <v>3598279</v>
      </c>
      <c r="I2902" s="5" t="s">
        <v>13</v>
      </c>
      <c r="J2902" s="5" t="s">
        <v>14</v>
      </c>
      <c r="K2902" s="4">
        <f t="shared" si="183"/>
        <v>45469</v>
      </c>
      <c r="L2902" s="14">
        <f>+VLOOKUP(B2902,'[1]TỔNG HỢP .'!E$2888:N$2985,10,0)</f>
        <v>-3598279</v>
      </c>
      <c r="M2902" s="14">
        <f t="shared" si="184"/>
        <v>0</v>
      </c>
      <c r="N2902" s="4" t="str">
        <f>+VLOOKUP(B2902,'[1]TỔNG HỢP .'!E$2888:N$2985,8,0)</f>
        <v>05.07.2024</v>
      </c>
      <c r="O2902" t="s">
        <v>1465</v>
      </c>
    </row>
    <row r="2903" spans="1:15" customFormat="1" hidden="1" x14ac:dyDescent="0.2">
      <c r="A2903" s="4">
        <v>45422</v>
      </c>
      <c r="B2903" s="5">
        <v>21822</v>
      </c>
      <c r="C2903" s="5" t="s">
        <v>1380</v>
      </c>
      <c r="D2903" s="5" t="s">
        <v>1306</v>
      </c>
      <c r="E2903" s="8">
        <v>1110580</v>
      </c>
      <c r="F2903" s="9" t="s">
        <v>1053</v>
      </c>
      <c r="G2903" s="8">
        <v>88846</v>
      </c>
      <c r="H2903" s="8">
        <f t="shared" si="185"/>
        <v>1199426</v>
      </c>
      <c r="I2903" s="5" t="s">
        <v>13</v>
      </c>
      <c r="J2903" s="5" t="s">
        <v>14</v>
      </c>
      <c r="K2903" s="4">
        <f t="shared" si="183"/>
        <v>45470</v>
      </c>
      <c r="L2903" s="14">
        <f>+VLOOKUP(B2903,'[1]TỔNG HỢP .'!E$2888:N$2985,10,0)</f>
        <v>-1199426</v>
      </c>
      <c r="M2903" s="14">
        <f t="shared" si="184"/>
        <v>0</v>
      </c>
      <c r="N2903" s="4" t="str">
        <f>+VLOOKUP(B2903,'[1]TỔNG HỢP .'!E$2888:N$2985,8,0)</f>
        <v>05.07.2024</v>
      </c>
      <c r="O2903" t="s">
        <v>1465</v>
      </c>
    </row>
    <row r="2904" spans="1:15" customFormat="1" hidden="1" x14ac:dyDescent="0.2">
      <c r="A2904" s="4">
        <v>45422</v>
      </c>
      <c r="B2904" s="5">
        <v>21823</v>
      </c>
      <c r="C2904" s="5" t="s">
        <v>1380</v>
      </c>
      <c r="D2904" s="5" t="s">
        <v>1306</v>
      </c>
      <c r="E2904" s="8">
        <v>4294592</v>
      </c>
      <c r="F2904" s="9" t="s">
        <v>1053</v>
      </c>
      <c r="G2904" s="8">
        <v>343567</v>
      </c>
      <c r="H2904" s="8">
        <f t="shared" si="185"/>
        <v>4638159</v>
      </c>
      <c r="I2904" s="5" t="s">
        <v>13</v>
      </c>
      <c r="J2904" s="5" t="s">
        <v>14</v>
      </c>
      <c r="K2904" s="4">
        <f t="shared" si="183"/>
        <v>45470</v>
      </c>
      <c r="L2904" s="14">
        <f>+VLOOKUP(B2904,'[1]TỔNG HỢP .'!E$2888:N$2985,10,0)</f>
        <v>-4638159</v>
      </c>
      <c r="M2904" s="14">
        <f t="shared" si="184"/>
        <v>0</v>
      </c>
      <c r="N2904" s="4" t="str">
        <f>+VLOOKUP(B2904,'[1]TỔNG HỢP .'!E$2888:N$2985,8,0)</f>
        <v>05.07.2024</v>
      </c>
      <c r="O2904" t="s">
        <v>1465</v>
      </c>
    </row>
    <row r="2905" spans="1:15" customFormat="1" hidden="1" x14ac:dyDescent="0.2">
      <c r="A2905" s="4">
        <v>45422</v>
      </c>
      <c r="B2905" s="5">
        <v>21831</v>
      </c>
      <c r="C2905" s="5" t="s">
        <v>1380</v>
      </c>
      <c r="D2905" s="5" t="s">
        <v>90</v>
      </c>
      <c r="E2905" s="8">
        <v>2221160</v>
      </c>
      <c r="F2905" s="9" t="s">
        <v>1053</v>
      </c>
      <c r="G2905" s="8">
        <v>177693</v>
      </c>
      <c r="H2905" s="8">
        <f t="shared" si="185"/>
        <v>2398853</v>
      </c>
      <c r="I2905" s="5" t="s">
        <v>13</v>
      </c>
      <c r="J2905" s="5" t="s">
        <v>14</v>
      </c>
      <c r="K2905" s="4">
        <f t="shared" si="183"/>
        <v>45470</v>
      </c>
      <c r="L2905" s="14">
        <f>+VLOOKUP(B2905,'[1]TỔNG HỢP .'!E$2888:N$2985,10,0)</f>
        <v>-2398853</v>
      </c>
      <c r="M2905" s="14">
        <f t="shared" si="184"/>
        <v>0</v>
      </c>
      <c r="N2905" s="4" t="str">
        <f>+VLOOKUP(B2905,'[1]TỔNG HỢP .'!E$2888:N$2985,8,0)</f>
        <v>05.07.2024</v>
      </c>
      <c r="O2905" t="s">
        <v>1465</v>
      </c>
    </row>
    <row r="2906" spans="1:15" customFormat="1" hidden="1" x14ac:dyDescent="0.2">
      <c r="A2906" s="4">
        <v>45422</v>
      </c>
      <c r="B2906" s="5">
        <v>21832</v>
      </c>
      <c r="C2906" s="5" t="s">
        <v>1380</v>
      </c>
      <c r="D2906" s="5" t="s">
        <v>222</v>
      </c>
      <c r="E2906" s="8">
        <v>1468640</v>
      </c>
      <c r="F2906" s="9" t="s">
        <v>1053</v>
      </c>
      <c r="G2906" s="8">
        <v>117491</v>
      </c>
      <c r="H2906" s="8">
        <f t="shared" si="185"/>
        <v>1586131</v>
      </c>
      <c r="I2906" s="5" t="s">
        <v>13</v>
      </c>
      <c r="J2906" s="5" t="s">
        <v>14</v>
      </c>
      <c r="K2906" s="4">
        <f t="shared" si="183"/>
        <v>45470</v>
      </c>
      <c r="L2906" s="14">
        <f>+VLOOKUP(B2906,'[1]TỔNG HỢP .'!E$2888:N$2985,10,0)</f>
        <v>-1586131</v>
      </c>
      <c r="M2906" s="14">
        <f t="shared" si="184"/>
        <v>0</v>
      </c>
      <c r="N2906" s="4" t="str">
        <f>+VLOOKUP(B2906,'[1]TỔNG HỢP .'!E$2888:N$2985,8,0)</f>
        <v>05.07.2024</v>
      </c>
      <c r="O2906" t="s">
        <v>1465</v>
      </c>
    </row>
    <row r="2907" spans="1:15" customFormat="1" hidden="1" x14ac:dyDescent="0.2">
      <c r="A2907" s="4">
        <v>45422</v>
      </c>
      <c r="B2907" s="5">
        <v>21833</v>
      </c>
      <c r="C2907" s="5" t="s">
        <v>1380</v>
      </c>
      <c r="D2907" s="5" t="s">
        <v>229</v>
      </c>
      <c r="E2907" s="8">
        <v>1468640</v>
      </c>
      <c r="F2907" s="9" t="s">
        <v>1053</v>
      </c>
      <c r="G2907" s="8">
        <v>117491</v>
      </c>
      <c r="H2907" s="8">
        <f t="shared" si="185"/>
        <v>1586131</v>
      </c>
      <c r="I2907" s="5" t="s">
        <v>13</v>
      </c>
      <c r="J2907" s="5" t="s">
        <v>14</v>
      </c>
      <c r="K2907" s="4">
        <f t="shared" si="183"/>
        <v>45470</v>
      </c>
      <c r="L2907" s="14">
        <f>+VLOOKUP(B2907,'[1]TỔNG HỢP .'!E$2888:N$2985,10,0)</f>
        <v>-1586131</v>
      </c>
      <c r="M2907" s="14">
        <f t="shared" si="184"/>
        <v>0</v>
      </c>
      <c r="N2907" s="4" t="str">
        <f>+VLOOKUP(B2907,'[1]TỔNG HỢP .'!E$2888:N$2985,8,0)</f>
        <v>05.07.2024</v>
      </c>
      <c r="O2907" t="s">
        <v>1465</v>
      </c>
    </row>
    <row r="2908" spans="1:15" customFormat="1" hidden="1" x14ac:dyDescent="0.2">
      <c r="A2908" s="4">
        <v>45425</v>
      </c>
      <c r="B2908" s="5">
        <v>22241</v>
      </c>
      <c r="C2908" s="5" t="s">
        <v>1380</v>
      </c>
      <c r="D2908" s="5" t="s">
        <v>15</v>
      </c>
      <c r="E2908" s="8">
        <v>1468640</v>
      </c>
      <c r="F2908" s="9" t="s">
        <v>1053</v>
      </c>
      <c r="G2908" s="8">
        <v>117491</v>
      </c>
      <c r="H2908" s="8">
        <f t="shared" si="185"/>
        <v>1586131</v>
      </c>
      <c r="I2908" s="5" t="s">
        <v>13</v>
      </c>
      <c r="J2908" s="5" t="s">
        <v>14</v>
      </c>
      <c r="K2908" s="4">
        <f t="shared" si="183"/>
        <v>45473</v>
      </c>
      <c r="L2908" s="14">
        <f>+VLOOKUP(B2908,'[1]TỔNG HỢP .'!E$2888:N$2985,10,0)</f>
        <v>-1586131</v>
      </c>
      <c r="M2908" s="14">
        <f t="shared" si="184"/>
        <v>0</v>
      </c>
      <c r="N2908" s="4" t="str">
        <f>+VLOOKUP(B2908,'[1]TỔNG HỢP .'!E$2888:N$2985,8,0)</f>
        <v>05.07.2024</v>
      </c>
      <c r="O2908" t="s">
        <v>1465</v>
      </c>
    </row>
    <row r="2909" spans="1:15" customFormat="1" hidden="1" x14ac:dyDescent="0.2">
      <c r="A2909" s="4">
        <v>45425</v>
      </c>
      <c r="B2909" s="5">
        <v>22242</v>
      </c>
      <c r="C2909" s="5" t="s">
        <v>1380</v>
      </c>
      <c r="D2909" s="5" t="s">
        <v>32</v>
      </c>
      <c r="E2909" s="8">
        <v>2579220</v>
      </c>
      <c r="F2909" s="9" t="s">
        <v>1053</v>
      </c>
      <c r="G2909" s="8">
        <v>206338</v>
      </c>
      <c r="H2909" s="8">
        <f t="shared" si="185"/>
        <v>2785558</v>
      </c>
      <c r="I2909" s="5" t="s">
        <v>13</v>
      </c>
      <c r="J2909" s="5" t="s">
        <v>14</v>
      </c>
      <c r="K2909" s="4">
        <f t="shared" si="183"/>
        <v>45473</v>
      </c>
      <c r="L2909" s="14">
        <f>+VLOOKUP(B2909,'[1]TỔNG HỢP .'!E$2888:N$2985,10,0)</f>
        <v>-2785558</v>
      </c>
      <c r="M2909" s="14">
        <f t="shared" si="184"/>
        <v>0</v>
      </c>
      <c r="N2909" s="4" t="str">
        <f>+VLOOKUP(B2909,'[1]TỔNG HỢP .'!E$2888:N$2985,8,0)</f>
        <v>05.07.2024</v>
      </c>
      <c r="O2909" t="s">
        <v>1465</v>
      </c>
    </row>
    <row r="2910" spans="1:15" customFormat="1" hidden="1" x14ac:dyDescent="0.2">
      <c r="A2910" s="4">
        <v>45425</v>
      </c>
      <c r="B2910" s="5">
        <v>22243</v>
      </c>
      <c r="C2910" s="5" t="s">
        <v>1380</v>
      </c>
      <c r="D2910" s="5" t="s">
        <v>140</v>
      </c>
      <c r="E2910" s="8">
        <v>1202580</v>
      </c>
      <c r="F2910" s="9" t="s">
        <v>1053</v>
      </c>
      <c r="G2910" s="8">
        <v>96206</v>
      </c>
      <c r="H2910" s="8">
        <f t="shared" si="185"/>
        <v>1298786</v>
      </c>
      <c r="I2910" s="5" t="s">
        <v>13</v>
      </c>
      <c r="J2910" s="5" t="s">
        <v>14</v>
      </c>
      <c r="K2910" s="4">
        <f t="shared" si="183"/>
        <v>45473</v>
      </c>
      <c r="L2910" s="14">
        <f>+VLOOKUP(B2910,'[1]TỔNG HỢP .'!E$2888:N$2985,10,0)</f>
        <v>-1298786</v>
      </c>
      <c r="M2910" s="14">
        <f t="shared" si="184"/>
        <v>0</v>
      </c>
      <c r="N2910" s="4" t="str">
        <f>+VLOOKUP(B2910,'[1]TỔNG HỢP .'!E$2888:N$2985,8,0)</f>
        <v>05.07.2024</v>
      </c>
      <c r="O2910" t="s">
        <v>1465</v>
      </c>
    </row>
    <row r="2911" spans="1:15" customFormat="1" hidden="1" x14ac:dyDescent="0.2">
      <c r="A2911" s="4">
        <v>45425</v>
      </c>
      <c r="B2911" s="5">
        <v>22244</v>
      </c>
      <c r="C2911" s="5" t="s">
        <v>1380</v>
      </c>
      <c r="D2911" s="5" t="s">
        <v>38</v>
      </c>
      <c r="E2911" s="8">
        <v>2579220</v>
      </c>
      <c r="F2911" s="9" t="s">
        <v>1053</v>
      </c>
      <c r="G2911" s="8">
        <v>206338</v>
      </c>
      <c r="H2911" s="8">
        <f t="shared" si="185"/>
        <v>2785558</v>
      </c>
      <c r="I2911" s="5" t="s">
        <v>13</v>
      </c>
      <c r="J2911" s="5" t="s">
        <v>14</v>
      </c>
      <c r="K2911" s="4">
        <f t="shared" si="183"/>
        <v>45473</v>
      </c>
      <c r="L2911" s="14">
        <f>+VLOOKUP(B2911,'[1]TỔNG HỢP .'!E$2888:N$2985,10,0)</f>
        <v>-2785558</v>
      </c>
      <c r="M2911" s="14">
        <f t="shared" si="184"/>
        <v>0</v>
      </c>
      <c r="N2911" s="4" t="str">
        <f>+VLOOKUP(B2911,'[1]TỔNG HỢP .'!E$2888:N$2985,8,0)</f>
        <v>05.07.2024</v>
      </c>
      <c r="O2911" t="s">
        <v>1465</v>
      </c>
    </row>
    <row r="2912" spans="1:15" customFormat="1" hidden="1" x14ac:dyDescent="0.2">
      <c r="A2912" s="4">
        <v>45425</v>
      </c>
      <c r="B2912" s="5">
        <v>22245</v>
      </c>
      <c r="C2912" s="5" t="s">
        <v>1380</v>
      </c>
      <c r="D2912" s="5" t="s">
        <v>18</v>
      </c>
      <c r="E2912" s="8">
        <v>3689800</v>
      </c>
      <c r="F2912" s="9" t="s">
        <v>1053</v>
      </c>
      <c r="G2912" s="8">
        <v>295184</v>
      </c>
      <c r="H2912" s="8">
        <f t="shared" si="185"/>
        <v>3984984</v>
      </c>
      <c r="I2912" s="5" t="s">
        <v>13</v>
      </c>
      <c r="J2912" s="5" t="s">
        <v>14</v>
      </c>
      <c r="K2912" s="4">
        <f t="shared" si="183"/>
        <v>45473</v>
      </c>
      <c r="L2912" s="14">
        <f>+VLOOKUP(B2912,'[1]TỔNG HỢP .'!E$2888:N$2985,10,0)</f>
        <v>-3984984</v>
      </c>
      <c r="M2912" s="14">
        <f t="shared" si="184"/>
        <v>0</v>
      </c>
      <c r="N2912" s="4" t="str">
        <f>+VLOOKUP(B2912,'[1]TỔNG HỢP .'!E$2888:N$2985,8,0)</f>
        <v>05.07.2024</v>
      </c>
      <c r="O2912" t="s">
        <v>1465</v>
      </c>
    </row>
    <row r="2913" spans="1:15" customFormat="1" hidden="1" x14ac:dyDescent="0.2">
      <c r="A2913" s="4">
        <v>45425</v>
      </c>
      <c r="B2913" s="5">
        <v>22246</v>
      </c>
      <c r="C2913" s="5" t="s">
        <v>1380</v>
      </c>
      <c r="D2913" s="5" t="s">
        <v>267</v>
      </c>
      <c r="E2913" s="8">
        <v>1110580</v>
      </c>
      <c r="F2913" s="9" t="s">
        <v>1053</v>
      </c>
      <c r="G2913" s="8">
        <v>88846</v>
      </c>
      <c r="H2913" s="8">
        <f t="shared" si="185"/>
        <v>1199426</v>
      </c>
      <c r="I2913" s="5" t="s">
        <v>13</v>
      </c>
      <c r="J2913" s="5" t="s">
        <v>14</v>
      </c>
      <c r="K2913" s="4">
        <f t="shared" si="183"/>
        <v>45473</v>
      </c>
      <c r="L2913" s="14">
        <f>+VLOOKUP(B2913,'[1]TỔNG HỢP .'!E$2888:N$2985,10,0)</f>
        <v>-1199426</v>
      </c>
      <c r="M2913" s="14">
        <f t="shared" si="184"/>
        <v>0</v>
      </c>
      <c r="N2913" s="4" t="str">
        <f>+VLOOKUP(B2913,'[1]TỔNG HỢP .'!E$2888:N$2985,8,0)</f>
        <v>05.07.2024</v>
      </c>
      <c r="O2913" t="s">
        <v>1465</v>
      </c>
    </row>
    <row r="2914" spans="1:15" customFormat="1" hidden="1" x14ac:dyDescent="0.2">
      <c r="A2914" s="4">
        <v>45425</v>
      </c>
      <c r="B2914" s="5">
        <v>22247</v>
      </c>
      <c r="C2914" s="5" t="s">
        <v>1380</v>
      </c>
      <c r="D2914" s="5" t="s">
        <v>1024</v>
      </c>
      <c r="E2914" s="8">
        <v>1110580</v>
      </c>
      <c r="F2914" s="9" t="s">
        <v>1053</v>
      </c>
      <c r="G2914" s="8">
        <v>88846</v>
      </c>
      <c r="H2914" s="8">
        <f t="shared" si="185"/>
        <v>1199426</v>
      </c>
      <c r="I2914" s="5" t="s">
        <v>13</v>
      </c>
      <c r="J2914" s="5" t="s">
        <v>14</v>
      </c>
      <c r="K2914" s="4">
        <f t="shared" si="183"/>
        <v>45473</v>
      </c>
      <c r="L2914" s="14">
        <f>+VLOOKUP(B2914,'[1]TỔNG HỢP .'!E$2888:N$2985,10,0)</f>
        <v>-1199426</v>
      </c>
      <c r="M2914" s="14">
        <f t="shared" si="184"/>
        <v>0</v>
      </c>
      <c r="N2914" s="4" t="str">
        <f>+VLOOKUP(B2914,'[1]TỔNG HỢP .'!E$2888:N$2985,8,0)</f>
        <v>05.07.2024</v>
      </c>
      <c r="O2914" t="s">
        <v>1465</v>
      </c>
    </row>
    <row r="2915" spans="1:15" customFormat="1" hidden="1" x14ac:dyDescent="0.2">
      <c r="A2915" s="4">
        <v>45425</v>
      </c>
      <c r="B2915" s="5">
        <v>22248</v>
      </c>
      <c r="C2915" s="5" t="s">
        <v>1380</v>
      </c>
      <c r="D2915" s="5" t="s">
        <v>1365</v>
      </c>
      <c r="E2915" s="8">
        <v>1110580</v>
      </c>
      <c r="F2915" s="9" t="s">
        <v>1053</v>
      </c>
      <c r="G2915" s="8">
        <v>88846</v>
      </c>
      <c r="H2915" s="8">
        <f t="shared" si="185"/>
        <v>1199426</v>
      </c>
      <c r="I2915" s="5" t="s">
        <v>13</v>
      </c>
      <c r="J2915" s="5" t="s">
        <v>14</v>
      </c>
      <c r="K2915" s="4">
        <f t="shared" si="183"/>
        <v>45473</v>
      </c>
      <c r="L2915" s="14">
        <f>+VLOOKUP(B2915,'[1]TỔNG HỢP .'!E$2888:N$2985,10,0)</f>
        <v>-1199426</v>
      </c>
      <c r="M2915" s="14">
        <f t="shared" si="184"/>
        <v>0</v>
      </c>
      <c r="N2915" s="4" t="str">
        <f>+VLOOKUP(B2915,'[1]TỔNG HỢP .'!E$2888:N$2985,8,0)</f>
        <v>05.07.2024</v>
      </c>
      <c r="O2915" t="s">
        <v>1465</v>
      </c>
    </row>
    <row r="2916" spans="1:15" customFormat="1" hidden="1" x14ac:dyDescent="0.2">
      <c r="A2916" s="4">
        <v>45425</v>
      </c>
      <c r="B2916" s="5">
        <v>22249</v>
      </c>
      <c r="C2916" s="5" t="s">
        <v>1380</v>
      </c>
      <c r="D2916" s="5" t="s">
        <v>1337</v>
      </c>
      <c r="E2916" s="8">
        <v>1110580</v>
      </c>
      <c r="F2916" s="9" t="s">
        <v>1053</v>
      </c>
      <c r="G2916" s="8">
        <v>88846</v>
      </c>
      <c r="H2916" s="8">
        <f t="shared" si="185"/>
        <v>1199426</v>
      </c>
      <c r="I2916" s="5" t="s">
        <v>13</v>
      </c>
      <c r="J2916" s="5" t="s">
        <v>14</v>
      </c>
      <c r="K2916" s="4">
        <f t="shared" si="183"/>
        <v>45473</v>
      </c>
      <c r="L2916" s="14">
        <f>+VLOOKUP(B2916,'[1]TỔNG HỢP .'!E$2888:N$2985,10,0)</f>
        <v>-1199426</v>
      </c>
      <c r="M2916" s="14">
        <f t="shared" si="184"/>
        <v>0</v>
      </c>
      <c r="N2916" s="4" t="str">
        <f>+VLOOKUP(B2916,'[1]TỔNG HỢP .'!E$2888:N$2985,8,0)</f>
        <v>05.07.2024</v>
      </c>
      <c r="O2916" t="s">
        <v>1465</v>
      </c>
    </row>
    <row r="2917" spans="1:15" customFormat="1" hidden="1" x14ac:dyDescent="0.2">
      <c r="A2917" s="4">
        <v>45426</v>
      </c>
      <c r="B2917" s="5">
        <v>8104</v>
      </c>
      <c r="C2917" s="5" t="s">
        <v>1385</v>
      </c>
      <c r="D2917" s="5" t="s">
        <v>1437</v>
      </c>
      <c r="E2917" s="8">
        <v>-683981</v>
      </c>
      <c r="F2917" s="9" t="s">
        <v>1053</v>
      </c>
      <c r="G2917" s="8">
        <v>-54719</v>
      </c>
      <c r="H2917" s="8">
        <f t="shared" si="185"/>
        <v>-738700</v>
      </c>
      <c r="I2917" s="5" t="s">
        <v>13</v>
      </c>
      <c r="J2917" s="5" t="s">
        <v>14</v>
      </c>
      <c r="K2917" s="4">
        <f t="shared" si="183"/>
        <v>45474</v>
      </c>
      <c r="L2917" s="14">
        <f>+VLOOKUP(B2917,'[1]TỔNG HỢP .'!E$2725:M$2834,9,0)</f>
        <v>738700</v>
      </c>
      <c r="M2917" s="14">
        <f t="shared" si="184"/>
        <v>0</v>
      </c>
      <c r="N2917" s="4" t="str">
        <f>+VLOOKUP(B2917,'[1]TỔNG HỢP .'!E$2725:M$2834,8,0)</f>
        <v>05.06.2024</v>
      </c>
      <c r="O2917" t="s">
        <v>1445</v>
      </c>
    </row>
    <row r="2918" spans="1:15" customFormat="1" hidden="1" x14ac:dyDescent="0.2">
      <c r="A2918" s="4">
        <v>45426</v>
      </c>
      <c r="B2918" s="5">
        <v>8107</v>
      </c>
      <c r="C2918" s="5" t="s">
        <v>1385</v>
      </c>
      <c r="D2918" s="5" t="s">
        <v>1437</v>
      </c>
      <c r="E2918" s="8">
        <v>-130922</v>
      </c>
      <c r="F2918" s="9" t="s">
        <v>1053</v>
      </c>
      <c r="G2918" s="8">
        <v>-10474</v>
      </c>
      <c r="H2918" s="8">
        <f t="shared" si="185"/>
        <v>-141396</v>
      </c>
      <c r="I2918" s="5" t="s">
        <v>13</v>
      </c>
      <c r="J2918" s="5" t="s">
        <v>14</v>
      </c>
      <c r="K2918" s="4">
        <f t="shared" si="183"/>
        <v>45474</v>
      </c>
      <c r="L2918" s="14">
        <f>+VLOOKUP(B2918,'[1]TỔNG HỢP .'!E$2725:M$2834,9,0)</f>
        <v>141396</v>
      </c>
      <c r="M2918" s="14">
        <f t="shared" si="184"/>
        <v>0</v>
      </c>
      <c r="N2918" s="4" t="str">
        <f>+VLOOKUP(B2918,'[1]TỔNG HỢP .'!E$2725:M$2834,8,0)</f>
        <v>05.06.2024</v>
      </c>
      <c r="O2918" t="s">
        <v>1445</v>
      </c>
    </row>
    <row r="2919" spans="1:15" customFormat="1" hidden="1" x14ac:dyDescent="0.2">
      <c r="A2919" s="4">
        <v>45426</v>
      </c>
      <c r="B2919" s="5">
        <v>22281</v>
      </c>
      <c r="C2919" s="5" t="s">
        <v>1380</v>
      </c>
      <c r="D2919" s="5" t="s">
        <v>286</v>
      </c>
      <c r="E2919" s="8">
        <v>1468640</v>
      </c>
      <c r="F2919" s="9" t="s">
        <v>1053</v>
      </c>
      <c r="G2919" s="8">
        <v>117491</v>
      </c>
      <c r="H2919" s="8">
        <f t="shared" si="185"/>
        <v>1586131</v>
      </c>
      <c r="I2919" s="5" t="s">
        <v>13</v>
      </c>
      <c r="J2919" s="5" t="s">
        <v>14</v>
      </c>
      <c r="K2919" s="4">
        <f t="shared" ref="K2919:K2982" si="186">48+A2919</f>
        <v>45474</v>
      </c>
      <c r="L2919" s="14">
        <f>+VLOOKUP(B2919,'[1]TỔNG HỢP .'!E$2888:N$2985,10,0)</f>
        <v>-1586131</v>
      </c>
      <c r="M2919" s="14">
        <f t="shared" ref="M2919:M2982" si="187">+L2919+H2919</f>
        <v>0</v>
      </c>
      <c r="N2919" s="4" t="str">
        <f>+VLOOKUP(B2919,'[1]TỔNG HỢP .'!E$2888:N$2985,8,0)</f>
        <v>05.07.2024</v>
      </c>
      <c r="O2919" t="s">
        <v>1465</v>
      </c>
    </row>
    <row r="2920" spans="1:15" customFormat="1" hidden="1" x14ac:dyDescent="0.2">
      <c r="A2920" s="4">
        <v>45426</v>
      </c>
      <c r="B2920" s="5">
        <v>22342</v>
      </c>
      <c r="C2920" s="5" t="s">
        <v>1380</v>
      </c>
      <c r="D2920" s="5" t="s">
        <v>1313</v>
      </c>
      <c r="E2920" s="8">
        <v>2330104</v>
      </c>
      <c r="F2920" s="9" t="s">
        <v>1053</v>
      </c>
      <c r="G2920" s="8">
        <v>186408</v>
      </c>
      <c r="H2920" s="8">
        <f t="shared" ref="H2920:H2983" si="188">+E2920+G2920</f>
        <v>2516512</v>
      </c>
      <c r="I2920" s="5" t="s">
        <v>13</v>
      </c>
      <c r="J2920" s="5" t="s">
        <v>14</v>
      </c>
      <c r="K2920" s="4">
        <f t="shared" si="186"/>
        <v>45474</v>
      </c>
      <c r="L2920" s="14">
        <f>+VLOOKUP(B2920,'[1]TỔNG HỢP .'!E$2888:N$2985,10,0)</f>
        <v>-2516512</v>
      </c>
      <c r="M2920" s="14">
        <f t="shared" si="187"/>
        <v>0</v>
      </c>
      <c r="N2920" s="4" t="str">
        <f>+VLOOKUP(B2920,'[1]TỔNG HỢP .'!E$2888:N$2985,8,0)</f>
        <v>05.07.2024</v>
      </c>
      <c r="O2920" t="s">
        <v>1465</v>
      </c>
    </row>
    <row r="2921" spans="1:15" customFormat="1" hidden="1" x14ac:dyDescent="0.2">
      <c r="A2921" s="4">
        <v>45426</v>
      </c>
      <c r="B2921" s="5">
        <v>22343</v>
      </c>
      <c r="C2921" s="5" t="s">
        <v>1380</v>
      </c>
      <c r="D2921" s="5" t="s">
        <v>1320</v>
      </c>
      <c r="E2921" s="8">
        <v>631464</v>
      </c>
      <c r="F2921" s="9" t="s">
        <v>1053</v>
      </c>
      <c r="G2921" s="8">
        <v>50517</v>
      </c>
      <c r="H2921" s="8">
        <f t="shared" si="188"/>
        <v>681981</v>
      </c>
      <c r="I2921" s="5" t="s">
        <v>13</v>
      </c>
      <c r="J2921" s="5" t="s">
        <v>14</v>
      </c>
      <c r="K2921" s="4">
        <f t="shared" si="186"/>
        <v>45474</v>
      </c>
      <c r="L2921" s="14">
        <f>+VLOOKUP(B2921,'[1]TỔNG HỢP .'!E$2888:N$2985,10,0)</f>
        <v>-681981</v>
      </c>
      <c r="M2921" s="14">
        <f t="shared" si="187"/>
        <v>0</v>
      </c>
      <c r="N2921" s="4" t="str">
        <f>+VLOOKUP(B2921,'[1]TỔNG HỢP .'!E$2888:N$2985,8,0)</f>
        <v>05.07.2024</v>
      </c>
      <c r="O2921" t="s">
        <v>1465</v>
      </c>
    </row>
    <row r="2922" spans="1:15" customFormat="1" hidden="1" x14ac:dyDescent="0.2">
      <c r="A2922" s="4">
        <v>45426</v>
      </c>
      <c r="B2922" s="5">
        <v>22344</v>
      </c>
      <c r="C2922" s="5" t="s">
        <v>1380</v>
      </c>
      <c r="D2922" s="5" t="s">
        <v>1320</v>
      </c>
      <c r="E2922" s="8">
        <v>1468640</v>
      </c>
      <c r="F2922" s="9" t="s">
        <v>1053</v>
      </c>
      <c r="G2922" s="8">
        <v>117491</v>
      </c>
      <c r="H2922" s="8">
        <f t="shared" si="188"/>
        <v>1586131</v>
      </c>
      <c r="I2922" s="5" t="s">
        <v>13</v>
      </c>
      <c r="J2922" s="5" t="s">
        <v>14</v>
      </c>
      <c r="K2922" s="4">
        <f t="shared" si="186"/>
        <v>45474</v>
      </c>
      <c r="L2922" s="14">
        <f>+VLOOKUP(B2922,'[1]TỔNG HỢP .'!E$2888:N$2985,10,0)</f>
        <v>-1586131</v>
      </c>
      <c r="M2922" s="14">
        <f t="shared" si="187"/>
        <v>0</v>
      </c>
      <c r="N2922" s="4" t="str">
        <f>+VLOOKUP(B2922,'[1]TỔNG HỢP .'!E$2888:N$2985,8,0)</f>
        <v>05.07.2024</v>
      </c>
      <c r="O2922" t="s">
        <v>1465</v>
      </c>
    </row>
    <row r="2923" spans="1:15" customFormat="1" hidden="1" x14ac:dyDescent="0.2">
      <c r="A2923" s="4">
        <v>45426</v>
      </c>
      <c r="B2923" s="5">
        <v>22345</v>
      </c>
      <c r="C2923" s="5" t="s">
        <v>1380</v>
      </c>
      <c r="D2923" s="5" t="s">
        <v>24</v>
      </c>
      <c r="E2923" s="8">
        <v>1899352</v>
      </c>
      <c r="F2923" s="9" t="s">
        <v>1053</v>
      </c>
      <c r="G2923" s="8">
        <v>151948</v>
      </c>
      <c r="H2923" s="8">
        <f t="shared" si="188"/>
        <v>2051300</v>
      </c>
      <c r="I2923" s="5" t="s">
        <v>13</v>
      </c>
      <c r="J2923" s="5" t="s">
        <v>14</v>
      </c>
      <c r="K2923" s="4">
        <f t="shared" si="186"/>
        <v>45474</v>
      </c>
      <c r="L2923" s="14">
        <f>+VLOOKUP(B2923,'[1]TỔNG HỢP .'!E$2888:N$2985,10,0)</f>
        <v>-2051300</v>
      </c>
      <c r="M2923" s="14">
        <f t="shared" si="187"/>
        <v>0</v>
      </c>
      <c r="N2923" s="4" t="str">
        <f>+VLOOKUP(B2923,'[1]TỔNG HỢP .'!E$2888:N$2985,8,0)</f>
        <v>05.07.2024</v>
      </c>
      <c r="O2923" t="s">
        <v>1465</v>
      </c>
    </row>
    <row r="2924" spans="1:15" customFormat="1" hidden="1" x14ac:dyDescent="0.2">
      <c r="A2924" s="4">
        <v>45426</v>
      </c>
      <c r="B2924" s="5">
        <v>22346</v>
      </c>
      <c r="C2924" s="5" t="s">
        <v>1380</v>
      </c>
      <c r="D2924" s="5" t="s">
        <v>1382</v>
      </c>
      <c r="E2924" s="8">
        <v>1110580</v>
      </c>
      <c r="F2924" s="9" t="s">
        <v>1053</v>
      </c>
      <c r="G2924" s="8">
        <v>88846</v>
      </c>
      <c r="H2924" s="8">
        <f t="shared" si="188"/>
        <v>1199426</v>
      </c>
      <c r="I2924" s="5" t="s">
        <v>13</v>
      </c>
      <c r="J2924" s="5" t="s">
        <v>14</v>
      </c>
      <c r="K2924" s="4">
        <f t="shared" si="186"/>
        <v>45474</v>
      </c>
      <c r="L2924" s="14">
        <f>+VLOOKUP(B2924,'[1]TỔNG HỢP .'!E$2888:N$2985,10,0)</f>
        <v>-1199426</v>
      </c>
      <c r="M2924" s="14">
        <f t="shared" si="187"/>
        <v>0</v>
      </c>
      <c r="N2924" s="4" t="str">
        <f>+VLOOKUP(B2924,'[1]TỔNG HỢP .'!E$2888:N$2985,8,0)</f>
        <v>05.07.2024</v>
      </c>
      <c r="O2924" t="s">
        <v>1465</v>
      </c>
    </row>
    <row r="2925" spans="1:15" customFormat="1" hidden="1" x14ac:dyDescent="0.2">
      <c r="A2925" s="4">
        <v>45427</v>
      </c>
      <c r="B2925" s="5">
        <v>22351</v>
      </c>
      <c r="C2925" s="5" t="s">
        <v>1380</v>
      </c>
      <c r="D2925" s="5" t="s">
        <v>188</v>
      </c>
      <c r="E2925" s="8">
        <v>1468640</v>
      </c>
      <c r="F2925" s="9" t="s">
        <v>1053</v>
      </c>
      <c r="G2925" s="8">
        <v>117491</v>
      </c>
      <c r="H2925" s="8">
        <f t="shared" si="188"/>
        <v>1586131</v>
      </c>
      <c r="I2925" s="5" t="s">
        <v>13</v>
      </c>
      <c r="J2925" s="5" t="s">
        <v>14</v>
      </c>
      <c r="K2925" s="4">
        <f t="shared" si="186"/>
        <v>45475</v>
      </c>
      <c r="L2925" s="14">
        <f>+VLOOKUP(B2925,'[1]TỔNG HỢP .'!E$2888:N$2985,10,0)</f>
        <v>-1586131</v>
      </c>
      <c r="M2925" s="14">
        <f t="shared" si="187"/>
        <v>0</v>
      </c>
      <c r="N2925" s="4" t="str">
        <f>+VLOOKUP(B2925,'[1]TỔNG HỢP .'!E$2888:N$2985,8,0)</f>
        <v>05.07.2024</v>
      </c>
      <c r="O2925" t="s">
        <v>1465</v>
      </c>
    </row>
    <row r="2926" spans="1:15" customFormat="1" hidden="1" x14ac:dyDescent="0.2">
      <c r="A2926" s="4">
        <v>45427</v>
      </c>
      <c r="B2926" s="5">
        <v>22353</v>
      </c>
      <c r="C2926" s="5" t="s">
        <v>1380</v>
      </c>
      <c r="D2926" s="5" t="s">
        <v>80</v>
      </c>
      <c r="E2926" s="8">
        <v>1468640</v>
      </c>
      <c r="F2926" s="9" t="s">
        <v>1053</v>
      </c>
      <c r="G2926" s="8">
        <v>117491</v>
      </c>
      <c r="H2926" s="8">
        <f t="shared" si="188"/>
        <v>1586131</v>
      </c>
      <c r="I2926" s="5" t="s">
        <v>13</v>
      </c>
      <c r="J2926" s="5" t="s">
        <v>14</v>
      </c>
      <c r="K2926" s="4">
        <f t="shared" si="186"/>
        <v>45475</v>
      </c>
      <c r="L2926" s="14">
        <f>+VLOOKUP(B2926,'[1]TỔNG HỢP .'!E$2888:N$2985,10,0)</f>
        <v>-1586131</v>
      </c>
      <c r="M2926" s="14">
        <f t="shared" si="187"/>
        <v>0</v>
      </c>
      <c r="N2926" s="4" t="str">
        <f>+VLOOKUP(B2926,'[1]TỔNG HỢP .'!E$2888:N$2985,8,0)</f>
        <v>05.07.2024</v>
      </c>
      <c r="O2926" t="s">
        <v>1465</v>
      </c>
    </row>
    <row r="2927" spans="1:15" customFormat="1" hidden="1" x14ac:dyDescent="0.2">
      <c r="A2927" s="4">
        <v>45427</v>
      </c>
      <c r="B2927" s="5">
        <v>22355</v>
      </c>
      <c r="C2927" s="5" t="s">
        <v>1380</v>
      </c>
      <c r="D2927" s="5" t="s">
        <v>131</v>
      </c>
      <c r="E2927" s="8">
        <v>1468640</v>
      </c>
      <c r="F2927" s="9" t="s">
        <v>1053</v>
      </c>
      <c r="G2927" s="8">
        <v>117491</v>
      </c>
      <c r="H2927" s="8">
        <f t="shared" si="188"/>
        <v>1586131</v>
      </c>
      <c r="I2927" s="5" t="s">
        <v>13</v>
      </c>
      <c r="J2927" s="5" t="s">
        <v>14</v>
      </c>
      <c r="K2927" s="4">
        <f t="shared" si="186"/>
        <v>45475</v>
      </c>
      <c r="L2927" s="14">
        <f>+VLOOKUP(B2927,'[1]TỔNG HỢP .'!E$2888:N$2985,10,0)</f>
        <v>-1586131</v>
      </c>
      <c r="M2927" s="14">
        <f t="shared" si="187"/>
        <v>0</v>
      </c>
      <c r="N2927" s="4" t="str">
        <f>+VLOOKUP(B2927,'[1]TỔNG HỢP .'!E$2888:N$2985,8,0)</f>
        <v>05.07.2024</v>
      </c>
      <c r="O2927" t="s">
        <v>1465</v>
      </c>
    </row>
    <row r="2928" spans="1:15" customFormat="1" hidden="1" x14ac:dyDescent="0.2">
      <c r="A2928" s="4">
        <v>45427</v>
      </c>
      <c r="B2928" s="5">
        <v>22356</v>
      </c>
      <c r="C2928" s="5" t="s">
        <v>1380</v>
      </c>
      <c r="D2928" s="5" t="s">
        <v>74</v>
      </c>
      <c r="E2928" s="8">
        <v>1468640</v>
      </c>
      <c r="F2928" s="9" t="s">
        <v>1053</v>
      </c>
      <c r="G2928" s="8">
        <v>117491</v>
      </c>
      <c r="H2928" s="8">
        <f t="shared" si="188"/>
        <v>1586131</v>
      </c>
      <c r="I2928" s="5" t="s">
        <v>13</v>
      </c>
      <c r="J2928" s="5" t="s">
        <v>14</v>
      </c>
      <c r="K2928" s="4">
        <f t="shared" si="186"/>
        <v>45475</v>
      </c>
      <c r="L2928" s="14">
        <f>+VLOOKUP(B2928,'[1]TỔNG HỢP .'!E$2888:N$2985,10,0)</f>
        <v>-1586131</v>
      </c>
      <c r="M2928" s="14">
        <f t="shared" si="187"/>
        <v>0</v>
      </c>
      <c r="N2928" s="4" t="str">
        <f>+VLOOKUP(B2928,'[1]TỔNG HỢP .'!E$2888:N$2985,8,0)</f>
        <v>05.07.2024</v>
      </c>
      <c r="O2928" t="s">
        <v>1465</v>
      </c>
    </row>
    <row r="2929" spans="1:15" customFormat="1" hidden="1" x14ac:dyDescent="0.2">
      <c r="A2929" s="4">
        <v>45427</v>
      </c>
      <c r="B2929" s="5">
        <v>22376</v>
      </c>
      <c r="C2929" s="5" t="s">
        <v>1380</v>
      </c>
      <c r="D2929" s="5" t="s">
        <v>1028</v>
      </c>
      <c r="E2929" s="8">
        <v>1110580</v>
      </c>
      <c r="F2929" s="9" t="s">
        <v>1053</v>
      </c>
      <c r="G2929" s="8">
        <v>88846</v>
      </c>
      <c r="H2929" s="8">
        <f t="shared" si="188"/>
        <v>1199426</v>
      </c>
      <c r="I2929" s="5" t="s">
        <v>13</v>
      </c>
      <c r="J2929" s="5" t="s">
        <v>14</v>
      </c>
      <c r="K2929" s="4">
        <f t="shared" si="186"/>
        <v>45475</v>
      </c>
      <c r="L2929" s="14">
        <f>+VLOOKUP(B2929,'[1]TỔNG HỢP .'!E$2888:N$2985,10,0)</f>
        <v>-1199426</v>
      </c>
      <c r="M2929" s="14">
        <f t="shared" si="187"/>
        <v>0</v>
      </c>
      <c r="N2929" s="4" t="str">
        <f>+VLOOKUP(B2929,'[1]TỔNG HỢP .'!E$2888:N$2985,8,0)</f>
        <v>05.07.2024</v>
      </c>
      <c r="O2929" t="s">
        <v>1465</v>
      </c>
    </row>
    <row r="2930" spans="1:15" customFormat="1" hidden="1" x14ac:dyDescent="0.2">
      <c r="A2930" s="4">
        <v>45428</v>
      </c>
      <c r="B2930" s="5">
        <v>22424</v>
      </c>
      <c r="C2930" s="5" t="s">
        <v>1380</v>
      </c>
      <c r="D2930" s="5" t="s">
        <v>1318</v>
      </c>
      <c r="E2930" s="8">
        <v>3350004</v>
      </c>
      <c r="F2930" s="9" t="s">
        <v>1053</v>
      </c>
      <c r="G2930" s="8">
        <v>268000</v>
      </c>
      <c r="H2930" s="8">
        <f t="shared" si="188"/>
        <v>3618004</v>
      </c>
      <c r="I2930" s="5" t="s">
        <v>13</v>
      </c>
      <c r="J2930" s="5" t="s">
        <v>14</v>
      </c>
      <c r="K2930" s="4">
        <f t="shared" si="186"/>
        <v>45476</v>
      </c>
      <c r="L2930" s="14">
        <f>+VLOOKUP(B2930,'[1]TỔNG HỢP .'!E$2888:N$2985,10,0)</f>
        <v>-3618004</v>
      </c>
      <c r="M2930" s="14">
        <f t="shared" si="187"/>
        <v>0</v>
      </c>
      <c r="N2930" s="4" t="str">
        <f>+VLOOKUP(B2930,'[1]TỔNG HỢP .'!E$2888:N$2985,8,0)</f>
        <v>05.07.2024</v>
      </c>
      <c r="O2930" t="s">
        <v>1465</v>
      </c>
    </row>
    <row r="2931" spans="1:15" customFormat="1" hidden="1" x14ac:dyDescent="0.2">
      <c r="A2931" s="4">
        <v>45428</v>
      </c>
      <c r="B2931" s="5">
        <v>22479</v>
      </c>
      <c r="C2931" s="5" t="s">
        <v>1380</v>
      </c>
      <c r="D2931" s="5" t="s">
        <v>69</v>
      </c>
      <c r="E2931" s="8">
        <v>1110580</v>
      </c>
      <c r="F2931" s="9" t="s">
        <v>1053</v>
      </c>
      <c r="G2931" s="8">
        <v>88846</v>
      </c>
      <c r="H2931" s="8">
        <f t="shared" si="188"/>
        <v>1199426</v>
      </c>
      <c r="I2931" s="5" t="s">
        <v>13</v>
      </c>
      <c r="J2931" s="5" t="s">
        <v>14</v>
      </c>
      <c r="K2931" s="4">
        <f t="shared" si="186"/>
        <v>45476</v>
      </c>
      <c r="L2931" s="14">
        <f>+VLOOKUP(B2931,'[1]TỔNG HỢP .'!E$2888:N$2985,10,0)</f>
        <v>-1199426</v>
      </c>
      <c r="M2931" s="14">
        <f t="shared" si="187"/>
        <v>0</v>
      </c>
      <c r="N2931" s="4" t="str">
        <f>+VLOOKUP(B2931,'[1]TỔNG HỢP .'!E$2888:N$2985,8,0)</f>
        <v>05.07.2024</v>
      </c>
      <c r="O2931" t="s">
        <v>1465</v>
      </c>
    </row>
    <row r="2932" spans="1:15" customFormat="1" hidden="1" x14ac:dyDescent="0.2">
      <c r="A2932" s="4">
        <v>45428</v>
      </c>
      <c r="B2932" s="5">
        <v>23364</v>
      </c>
      <c r="C2932" s="5" t="s">
        <v>1380</v>
      </c>
      <c r="D2932" s="5" t="s">
        <v>123</v>
      </c>
      <c r="E2932" s="8">
        <v>184000</v>
      </c>
      <c r="F2932" s="9" t="s">
        <v>1053</v>
      </c>
      <c r="G2932" s="8">
        <v>14720</v>
      </c>
      <c r="H2932" s="8">
        <f t="shared" si="188"/>
        <v>198720</v>
      </c>
      <c r="I2932" s="5" t="s">
        <v>13</v>
      </c>
      <c r="J2932" s="5" t="s">
        <v>14</v>
      </c>
      <c r="K2932" s="4">
        <f t="shared" si="186"/>
        <v>45476</v>
      </c>
      <c r="L2932" s="14">
        <f>+VLOOKUP(B2932,'[1]TỔNG HỢP .'!E$2888:N$2985,10,0)</f>
        <v>-198720</v>
      </c>
      <c r="M2932" s="14">
        <f t="shared" si="187"/>
        <v>0</v>
      </c>
      <c r="N2932" s="4" t="str">
        <f>+VLOOKUP(B2932,'[1]TỔNG HỢP .'!E$2888:N$2985,8,0)</f>
        <v>05.07.2024</v>
      </c>
      <c r="O2932" t="s">
        <v>1465</v>
      </c>
    </row>
    <row r="2933" spans="1:15" customFormat="1" hidden="1" x14ac:dyDescent="0.2">
      <c r="A2933" s="4">
        <v>45428</v>
      </c>
      <c r="B2933" s="5">
        <v>23365</v>
      </c>
      <c r="C2933" s="5" t="s">
        <v>1380</v>
      </c>
      <c r="D2933" s="5" t="s">
        <v>123</v>
      </c>
      <c r="E2933" s="8">
        <v>1340580</v>
      </c>
      <c r="F2933" s="9" t="s">
        <v>1053</v>
      </c>
      <c r="G2933" s="8">
        <v>107246</v>
      </c>
      <c r="H2933" s="8">
        <f t="shared" si="188"/>
        <v>1447826</v>
      </c>
      <c r="I2933" s="5" t="s">
        <v>13</v>
      </c>
      <c r="J2933" s="5" t="s">
        <v>14</v>
      </c>
      <c r="K2933" s="4">
        <f t="shared" si="186"/>
        <v>45476</v>
      </c>
      <c r="L2933" s="14">
        <f>+VLOOKUP(B2933,'[1]TỔNG HỢP .'!E$2888:N$2985,10,0)</f>
        <v>-1447826</v>
      </c>
      <c r="M2933" s="14">
        <f t="shared" si="187"/>
        <v>0</v>
      </c>
      <c r="N2933" s="4" t="str">
        <f>+VLOOKUP(B2933,'[1]TỔNG HỢP .'!E$2888:N$2985,8,0)</f>
        <v>05.07.2024</v>
      </c>
      <c r="O2933" t="s">
        <v>1465</v>
      </c>
    </row>
    <row r="2934" spans="1:15" customFormat="1" hidden="1" x14ac:dyDescent="0.2">
      <c r="A2934" s="4">
        <v>45428</v>
      </c>
      <c r="B2934" s="5">
        <v>23366</v>
      </c>
      <c r="C2934" s="5" t="s">
        <v>1380</v>
      </c>
      <c r="D2934" s="5" t="s">
        <v>87</v>
      </c>
      <c r="E2934" s="8">
        <v>1468640</v>
      </c>
      <c r="F2934" s="9" t="s">
        <v>1053</v>
      </c>
      <c r="G2934" s="8">
        <v>117491</v>
      </c>
      <c r="H2934" s="8">
        <f t="shared" si="188"/>
        <v>1586131</v>
      </c>
      <c r="I2934" s="5" t="s">
        <v>13</v>
      </c>
      <c r="J2934" s="5" t="s">
        <v>14</v>
      </c>
      <c r="K2934" s="4">
        <f t="shared" si="186"/>
        <v>45476</v>
      </c>
      <c r="L2934" s="14">
        <f>+VLOOKUP(B2934,'[1]TỔNG HỢP .'!E$2888:N$2985,10,0)</f>
        <v>-1586131</v>
      </c>
      <c r="M2934" s="14">
        <f t="shared" si="187"/>
        <v>0</v>
      </c>
      <c r="N2934" s="4" t="str">
        <f>+VLOOKUP(B2934,'[1]TỔNG HỢP .'!E$2888:N$2985,8,0)</f>
        <v>05.07.2024</v>
      </c>
      <c r="O2934" t="s">
        <v>1465</v>
      </c>
    </row>
    <row r="2935" spans="1:15" customFormat="1" hidden="1" x14ac:dyDescent="0.2">
      <c r="A2935" s="4">
        <v>45428</v>
      </c>
      <c r="B2935" s="5">
        <v>23367</v>
      </c>
      <c r="C2935" s="5" t="s">
        <v>1380</v>
      </c>
      <c r="D2935" s="5" t="s">
        <v>90</v>
      </c>
      <c r="E2935" s="8">
        <v>1468640</v>
      </c>
      <c r="F2935" s="9" t="s">
        <v>1053</v>
      </c>
      <c r="G2935" s="8">
        <v>117491</v>
      </c>
      <c r="H2935" s="8">
        <f t="shared" si="188"/>
        <v>1586131</v>
      </c>
      <c r="I2935" s="5" t="s">
        <v>13</v>
      </c>
      <c r="J2935" s="5" t="s">
        <v>14</v>
      </c>
      <c r="K2935" s="4">
        <f t="shared" si="186"/>
        <v>45476</v>
      </c>
      <c r="L2935" s="14">
        <f>+VLOOKUP(B2935,'[1]TỔNG HỢP .'!E$2986:M$3065,9,0)</f>
        <v>-1586131</v>
      </c>
      <c r="M2935" s="14">
        <f t="shared" si="187"/>
        <v>0</v>
      </c>
      <c r="N2935" s="4" t="str">
        <f>+VLOOKUP(B2935,'[1]TỔNG HỢP .'!E$2986:M$3065,8,0)</f>
        <v>15.07.2024</v>
      </c>
      <c r="O2935" t="s">
        <v>1466</v>
      </c>
    </row>
    <row r="2936" spans="1:15" customFormat="1" hidden="1" x14ac:dyDescent="0.2">
      <c r="A2936" s="4">
        <v>45428</v>
      </c>
      <c r="B2936" s="5">
        <v>23368</v>
      </c>
      <c r="C2936" s="5" t="s">
        <v>1380</v>
      </c>
      <c r="D2936" s="5" t="s">
        <v>94</v>
      </c>
      <c r="E2936" s="8">
        <v>3689800</v>
      </c>
      <c r="F2936" s="9" t="s">
        <v>1053</v>
      </c>
      <c r="G2936" s="8">
        <v>295184</v>
      </c>
      <c r="H2936" s="8">
        <f t="shared" si="188"/>
        <v>3984984</v>
      </c>
      <c r="I2936" s="5" t="s">
        <v>13</v>
      </c>
      <c r="J2936" s="5" t="s">
        <v>14</v>
      </c>
      <c r="K2936" s="4">
        <f t="shared" si="186"/>
        <v>45476</v>
      </c>
      <c r="L2936" s="14">
        <f>+VLOOKUP(B2936,'[1]TỔNG HỢP .'!E$2888:N$2985,10,0)</f>
        <v>-3984984</v>
      </c>
      <c r="M2936" s="14">
        <f t="shared" si="187"/>
        <v>0</v>
      </c>
      <c r="N2936" s="4" t="str">
        <f>+VLOOKUP(B2936,'[1]TỔNG HỢP .'!E$2888:N$2985,8,0)</f>
        <v>05.07.2024</v>
      </c>
      <c r="O2936" t="s">
        <v>1465</v>
      </c>
    </row>
    <row r="2937" spans="1:15" customFormat="1" hidden="1" x14ac:dyDescent="0.2">
      <c r="A2937" s="4">
        <v>45428</v>
      </c>
      <c r="B2937" s="5">
        <v>23369</v>
      </c>
      <c r="C2937" s="5" t="s">
        <v>1380</v>
      </c>
      <c r="D2937" s="5" t="s">
        <v>229</v>
      </c>
      <c r="E2937" s="8">
        <v>1110580</v>
      </c>
      <c r="F2937" s="9" t="s">
        <v>1053</v>
      </c>
      <c r="G2937" s="8">
        <v>88846</v>
      </c>
      <c r="H2937" s="8">
        <f t="shared" si="188"/>
        <v>1199426</v>
      </c>
      <c r="I2937" s="5" t="s">
        <v>13</v>
      </c>
      <c r="J2937" s="5" t="s">
        <v>14</v>
      </c>
      <c r="K2937" s="4">
        <f t="shared" si="186"/>
        <v>45476</v>
      </c>
      <c r="L2937" s="14">
        <f>+VLOOKUP(B2937,'[1]TỔNG HỢP .'!E$2888:N$2985,10,0)</f>
        <v>-1199426</v>
      </c>
      <c r="M2937" s="14">
        <f t="shared" si="187"/>
        <v>0</v>
      </c>
      <c r="N2937" s="4" t="str">
        <f>+VLOOKUP(B2937,'[1]TỔNG HỢP .'!E$2888:N$2985,8,0)</f>
        <v>05.07.2024</v>
      </c>
      <c r="O2937" t="s">
        <v>1465</v>
      </c>
    </row>
    <row r="2938" spans="1:15" customFormat="1" hidden="1" x14ac:dyDescent="0.2">
      <c r="A2938" s="4">
        <v>45428</v>
      </c>
      <c r="B2938" s="5">
        <v>23370</v>
      </c>
      <c r="C2938" s="5" t="s">
        <v>1380</v>
      </c>
      <c r="D2938" s="5" t="s">
        <v>1305</v>
      </c>
      <c r="E2938" s="8">
        <v>1156580</v>
      </c>
      <c r="F2938" s="9" t="s">
        <v>1053</v>
      </c>
      <c r="G2938" s="8">
        <v>92526</v>
      </c>
      <c r="H2938" s="8">
        <f t="shared" si="188"/>
        <v>1249106</v>
      </c>
      <c r="I2938" s="5" t="s">
        <v>13</v>
      </c>
      <c r="J2938" s="5" t="s">
        <v>14</v>
      </c>
      <c r="K2938" s="4">
        <f t="shared" si="186"/>
        <v>45476</v>
      </c>
      <c r="L2938" s="14">
        <f>+VLOOKUP(B2938,'[1]TỔNG HỢP .'!E$2888:N$2985,10,0)</f>
        <v>-1249106</v>
      </c>
      <c r="M2938" s="14">
        <f t="shared" si="187"/>
        <v>0</v>
      </c>
      <c r="N2938" s="4" t="str">
        <f>+VLOOKUP(B2938,'[1]TỔNG HỢP .'!E$2888:N$2985,8,0)</f>
        <v>05.07.2024</v>
      </c>
      <c r="O2938" t="s">
        <v>1465</v>
      </c>
    </row>
    <row r="2939" spans="1:15" customFormat="1" hidden="1" x14ac:dyDescent="0.2">
      <c r="A2939" s="4">
        <v>45428</v>
      </c>
      <c r="B2939" s="5">
        <v>23371</v>
      </c>
      <c r="C2939" s="5" t="s">
        <v>1380</v>
      </c>
      <c r="D2939" s="5" t="s">
        <v>1305</v>
      </c>
      <c r="E2939" s="8">
        <v>2579220</v>
      </c>
      <c r="F2939" s="9" t="s">
        <v>1053</v>
      </c>
      <c r="G2939" s="8">
        <v>206338</v>
      </c>
      <c r="H2939" s="8">
        <f t="shared" si="188"/>
        <v>2785558</v>
      </c>
      <c r="I2939" s="5" t="s">
        <v>13</v>
      </c>
      <c r="J2939" s="5" t="s">
        <v>14</v>
      </c>
      <c r="K2939" s="4">
        <f t="shared" si="186"/>
        <v>45476</v>
      </c>
      <c r="L2939" s="14">
        <f>+VLOOKUP(B2939,'[1]TỔNG HỢP .'!E$2888:N$2985,10,0)</f>
        <v>-2785558</v>
      </c>
      <c r="M2939" s="14">
        <f t="shared" si="187"/>
        <v>0</v>
      </c>
      <c r="N2939" s="4" t="str">
        <f>+VLOOKUP(B2939,'[1]TỔNG HỢP .'!E$2888:N$2985,8,0)</f>
        <v>05.07.2024</v>
      </c>
      <c r="O2939" t="s">
        <v>1465</v>
      </c>
    </row>
    <row r="2940" spans="1:15" customFormat="1" hidden="1" x14ac:dyDescent="0.2">
      <c r="A2940" s="4">
        <v>45428</v>
      </c>
      <c r="B2940" s="5">
        <v>23373</v>
      </c>
      <c r="C2940" s="5" t="s">
        <v>1380</v>
      </c>
      <c r="D2940" s="5" t="s">
        <v>15</v>
      </c>
      <c r="E2940" s="8">
        <v>1110580</v>
      </c>
      <c r="F2940" s="9" t="s">
        <v>1053</v>
      </c>
      <c r="G2940" s="8">
        <v>88846</v>
      </c>
      <c r="H2940" s="8">
        <f t="shared" si="188"/>
        <v>1199426</v>
      </c>
      <c r="I2940" s="5" t="s">
        <v>13</v>
      </c>
      <c r="J2940" s="5" t="s">
        <v>14</v>
      </c>
      <c r="K2940" s="4">
        <f t="shared" si="186"/>
        <v>45476</v>
      </c>
      <c r="L2940" s="14">
        <f>+VLOOKUP(B2940,'[1]TỔNG HỢP .'!E$2888:N$2985,10,0)</f>
        <v>-1199426</v>
      </c>
      <c r="M2940" s="14">
        <f t="shared" si="187"/>
        <v>0</v>
      </c>
      <c r="N2940" s="4" t="str">
        <f>+VLOOKUP(B2940,'[1]TỔNG HỢP .'!E$2888:N$2985,8,0)</f>
        <v>05.07.2024</v>
      </c>
      <c r="O2940" t="s">
        <v>1465</v>
      </c>
    </row>
    <row r="2941" spans="1:15" customFormat="1" hidden="1" x14ac:dyDescent="0.2">
      <c r="A2941" s="4">
        <v>45428</v>
      </c>
      <c r="B2941" s="5">
        <v>23374</v>
      </c>
      <c r="C2941" s="5" t="s">
        <v>1380</v>
      </c>
      <c r="D2941" s="5" t="s">
        <v>100</v>
      </c>
      <c r="E2941" s="8">
        <v>1468640</v>
      </c>
      <c r="F2941" s="9" t="s">
        <v>1053</v>
      </c>
      <c r="G2941" s="8">
        <v>117491</v>
      </c>
      <c r="H2941" s="8">
        <f t="shared" si="188"/>
        <v>1586131</v>
      </c>
      <c r="I2941" s="5" t="s">
        <v>13</v>
      </c>
      <c r="J2941" s="5" t="s">
        <v>14</v>
      </c>
      <c r="K2941" s="4">
        <f t="shared" si="186"/>
        <v>45476</v>
      </c>
      <c r="L2941" s="14">
        <f>+VLOOKUP(B2941,'[1]TỔNG HỢP .'!E$2888:N$2985,10,0)</f>
        <v>-1586131</v>
      </c>
      <c r="M2941" s="14">
        <f t="shared" si="187"/>
        <v>0</v>
      </c>
      <c r="N2941" s="4" t="str">
        <f>+VLOOKUP(B2941,'[1]TỔNG HỢP .'!E$2888:N$2985,8,0)</f>
        <v>05.07.2024</v>
      </c>
      <c r="O2941" t="s">
        <v>1465</v>
      </c>
    </row>
    <row r="2942" spans="1:15" customFormat="1" hidden="1" x14ac:dyDescent="0.2">
      <c r="A2942" s="4">
        <v>45428</v>
      </c>
      <c r="B2942" s="5">
        <v>23375</v>
      </c>
      <c r="C2942" s="5" t="s">
        <v>1380</v>
      </c>
      <c r="D2942" s="5" t="s">
        <v>54</v>
      </c>
      <c r="E2942" s="8">
        <v>200732</v>
      </c>
      <c r="F2942" s="9" t="s">
        <v>1053</v>
      </c>
      <c r="G2942" s="8">
        <v>16059</v>
      </c>
      <c r="H2942" s="8">
        <f t="shared" si="188"/>
        <v>216791</v>
      </c>
      <c r="I2942" s="5" t="s">
        <v>13</v>
      </c>
      <c r="J2942" s="5" t="s">
        <v>14</v>
      </c>
      <c r="K2942" s="4">
        <f t="shared" si="186"/>
        <v>45476</v>
      </c>
      <c r="L2942" s="14">
        <f>+VLOOKUP(B2942,'[1]TỔNG HỢP .'!E$2888:N$2985,10,0)</f>
        <v>-216791</v>
      </c>
      <c r="M2942" s="14">
        <f t="shared" si="187"/>
        <v>0</v>
      </c>
      <c r="N2942" s="4" t="str">
        <f>+VLOOKUP(B2942,'[1]TỔNG HỢP .'!E$2888:N$2985,8,0)</f>
        <v>05.07.2024</v>
      </c>
      <c r="O2942" t="s">
        <v>1465</v>
      </c>
    </row>
    <row r="2943" spans="1:15" customFormat="1" hidden="1" x14ac:dyDescent="0.2">
      <c r="A2943" s="4">
        <v>45428</v>
      </c>
      <c r="B2943" s="5">
        <v>23376</v>
      </c>
      <c r="C2943" s="5" t="s">
        <v>1380</v>
      </c>
      <c r="D2943" s="5" t="s">
        <v>54</v>
      </c>
      <c r="E2943" s="8">
        <v>1110580</v>
      </c>
      <c r="F2943" s="9" t="s">
        <v>1053</v>
      </c>
      <c r="G2943" s="8">
        <v>88846</v>
      </c>
      <c r="H2943" s="8">
        <f t="shared" si="188"/>
        <v>1199426</v>
      </c>
      <c r="I2943" s="5" t="s">
        <v>13</v>
      </c>
      <c r="J2943" s="5" t="s">
        <v>14</v>
      </c>
      <c r="K2943" s="4">
        <f t="shared" si="186"/>
        <v>45476</v>
      </c>
      <c r="L2943" s="14">
        <f>+VLOOKUP(B2943,'[1]TỔNG HỢP .'!E$2888:N$2985,10,0)</f>
        <v>-1199426</v>
      </c>
      <c r="M2943" s="14">
        <f t="shared" si="187"/>
        <v>0</v>
      </c>
      <c r="N2943" s="4" t="str">
        <f>+VLOOKUP(B2943,'[1]TỔNG HỢP .'!E$2888:N$2985,8,0)</f>
        <v>05.07.2024</v>
      </c>
      <c r="O2943" t="s">
        <v>1465</v>
      </c>
    </row>
    <row r="2944" spans="1:15" customFormat="1" hidden="1" x14ac:dyDescent="0.2">
      <c r="A2944" s="4">
        <v>45428</v>
      </c>
      <c r="B2944" s="5">
        <v>23377</v>
      </c>
      <c r="C2944" s="5" t="s">
        <v>1380</v>
      </c>
      <c r="D2944" s="5" t="s">
        <v>57</v>
      </c>
      <c r="E2944" s="8">
        <v>2579220</v>
      </c>
      <c r="F2944" s="9" t="s">
        <v>1053</v>
      </c>
      <c r="G2944" s="8">
        <v>206338</v>
      </c>
      <c r="H2944" s="8">
        <f t="shared" si="188"/>
        <v>2785558</v>
      </c>
      <c r="I2944" s="5" t="s">
        <v>13</v>
      </c>
      <c r="J2944" s="5" t="s">
        <v>14</v>
      </c>
      <c r="K2944" s="4">
        <f t="shared" si="186"/>
        <v>45476</v>
      </c>
      <c r="L2944" s="14">
        <f>+VLOOKUP(B2944,'[1]TỔNG HỢP .'!E$2888:N$2985,10,0)</f>
        <v>-2785558</v>
      </c>
      <c r="M2944" s="14">
        <f t="shared" si="187"/>
        <v>0</v>
      </c>
      <c r="N2944" s="4" t="str">
        <f>+VLOOKUP(B2944,'[1]TỔNG HỢP .'!E$2888:N$2985,8,0)</f>
        <v>05.07.2024</v>
      </c>
      <c r="O2944" t="s">
        <v>1465</v>
      </c>
    </row>
    <row r="2945" spans="1:16" hidden="1" x14ac:dyDescent="0.2">
      <c r="A2945" s="4">
        <v>45428</v>
      </c>
      <c r="B2945" s="5">
        <v>23378</v>
      </c>
      <c r="C2945" s="5" t="s">
        <v>1380</v>
      </c>
      <c r="D2945" s="5" t="s">
        <v>32</v>
      </c>
      <c r="E2945" s="8">
        <v>1110580</v>
      </c>
      <c r="F2945" s="9" t="s">
        <v>1053</v>
      </c>
      <c r="G2945" s="8">
        <v>88846</v>
      </c>
      <c r="H2945" s="8">
        <f t="shared" si="188"/>
        <v>1199426</v>
      </c>
      <c r="I2945" s="5" t="s">
        <v>13</v>
      </c>
      <c r="J2945" s="5" t="s">
        <v>14</v>
      </c>
      <c r="K2945" s="4">
        <f t="shared" si="186"/>
        <v>45476</v>
      </c>
      <c r="L2945" s="14">
        <f>+VLOOKUP(B2945,'[1]TỔNG HỢP .'!E$2888:N$2985,10,0)</f>
        <v>-1199426</v>
      </c>
      <c r="M2945" s="14">
        <f t="shared" si="187"/>
        <v>0</v>
      </c>
      <c r="N2945" s="4" t="str">
        <f>+VLOOKUP(B2945,'[1]TỔNG HỢP .'!E$2888:N$2985,8,0)</f>
        <v>05.07.2024</v>
      </c>
      <c r="O2945" t="s">
        <v>1465</v>
      </c>
      <c r="P2945"/>
    </row>
    <row r="2946" spans="1:16" hidden="1" x14ac:dyDescent="0.2">
      <c r="A2946" s="4">
        <v>45430</v>
      </c>
      <c r="B2946" s="5">
        <v>569</v>
      </c>
      <c r="C2946" s="5" t="s">
        <v>1419</v>
      </c>
      <c r="D2946" s="5" t="s">
        <v>1438</v>
      </c>
      <c r="E2946" s="8">
        <v>-14394901</v>
      </c>
      <c r="F2946" s="9" t="s">
        <v>1053</v>
      </c>
      <c r="G2946" s="8">
        <v>-1151592</v>
      </c>
      <c r="H2946" s="8">
        <f t="shared" si="188"/>
        <v>-15546493</v>
      </c>
      <c r="I2946" s="5" t="s">
        <v>13</v>
      </c>
      <c r="J2946" s="5" t="s">
        <v>14</v>
      </c>
      <c r="K2946" s="4">
        <f t="shared" si="186"/>
        <v>45478</v>
      </c>
      <c r="L2946" s="28">
        <f>+VLOOKUP(B2946,'[1]TỔNG HỢP .'!E$2835:M$2887,9,0)</f>
        <v>1151592</v>
      </c>
      <c r="M2946" s="28">
        <f t="shared" si="187"/>
        <v>-14394901</v>
      </c>
      <c r="N2946" s="4" t="str">
        <f>+VLOOKUP(B2946,'[1]TỔNG HỢP .'!E$2835:M$2887,8,0)</f>
        <v>15.06.2024</v>
      </c>
      <c r="O2946" t="s">
        <v>1450</v>
      </c>
      <c r="P2946" s="28"/>
    </row>
    <row r="2947" spans="1:16" hidden="1" x14ac:dyDescent="0.2">
      <c r="A2947" s="4">
        <v>45430</v>
      </c>
      <c r="B2947" s="5">
        <v>23631</v>
      </c>
      <c r="C2947" s="5" t="s">
        <v>1380</v>
      </c>
      <c r="D2947" s="5" t="s">
        <v>180</v>
      </c>
      <c r="E2947" s="8">
        <v>1698640</v>
      </c>
      <c r="F2947" s="9" t="s">
        <v>1053</v>
      </c>
      <c r="G2947" s="8">
        <v>135891</v>
      </c>
      <c r="H2947" s="8">
        <f t="shared" si="188"/>
        <v>1834531</v>
      </c>
      <c r="I2947" s="5" t="s">
        <v>13</v>
      </c>
      <c r="J2947" s="5" t="s">
        <v>14</v>
      </c>
      <c r="K2947" s="4">
        <f t="shared" si="186"/>
        <v>45478</v>
      </c>
      <c r="L2947" s="14">
        <f>+VLOOKUP(B2947,'[1]TỔNG HỢP .'!E$2888:N$2985,10,0)</f>
        <v>-1834531</v>
      </c>
      <c r="M2947" s="14">
        <f t="shared" si="187"/>
        <v>0</v>
      </c>
      <c r="N2947" s="4" t="str">
        <f>+VLOOKUP(B2947,'[1]TỔNG HỢP .'!E$2888:N$2985,8,0)</f>
        <v>05.07.2024</v>
      </c>
      <c r="O2947" t="s">
        <v>1465</v>
      </c>
      <c r="P2947"/>
    </row>
    <row r="2948" spans="1:16" hidden="1" x14ac:dyDescent="0.2">
      <c r="A2948" s="4">
        <v>45430</v>
      </c>
      <c r="B2948" s="5">
        <v>23633</v>
      </c>
      <c r="C2948" s="5" t="s">
        <v>1380</v>
      </c>
      <c r="D2948" s="5" t="s">
        <v>197</v>
      </c>
      <c r="E2948" s="8">
        <v>2221160</v>
      </c>
      <c r="F2948" s="9" t="s">
        <v>1053</v>
      </c>
      <c r="G2948" s="8">
        <v>177693</v>
      </c>
      <c r="H2948" s="8">
        <f t="shared" si="188"/>
        <v>2398853</v>
      </c>
      <c r="I2948" s="5" t="s">
        <v>13</v>
      </c>
      <c r="J2948" s="5" t="s">
        <v>14</v>
      </c>
      <c r="K2948" s="4">
        <f t="shared" si="186"/>
        <v>45478</v>
      </c>
      <c r="L2948" s="14">
        <f>+VLOOKUP(B2948,'[1]TỔNG HỢP .'!E$2888:N$2985,10,0)</f>
        <v>-2398853</v>
      </c>
      <c r="M2948" s="14">
        <f t="shared" si="187"/>
        <v>0</v>
      </c>
      <c r="N2948" s="4" t="str">
        <f>+VLOOKUP(B2948,'[1]TỔNG HỢP .'!E$2888:N$2985,8,0)</f>
        <v>05.07.2024</v>
      </c>
      <c r="O2948" t="s">
        <v>1465</v>
      </c>
      <c r="P2948"/>
    </row>
    <row r="2949" spans="1:16" hidden="1" x14ac:dyDescent="0.2">
      <c r="A2949" s="4">
        <v>45432</v>
      </c>
      <c r="B2949" s="5">
        <v>23696</v>
      </c>
      <c r="C2949" s="5" t="s">
        <v>1380</v>
      </c>
      <c r="D2949" s="5" t="s">
        <v>15</v>
      </c>
      <c r="E2949" s="8">
        <v>1468640</v>
      </c>
      <c r="F2949" s="9" t="s">
        <v>1053</v>
      </c>
      <c r="G2949" s="8">
        <v>117491</v>
      </c>
      <c r="H2949" s="8">
        <f t="shared" si="188"/>
        <v>1586131</v>
      </c>
      <c r="I2949" s="5" t="s">
        <v>13</v>
      </c>
      <c r="J2949" s="5" t="s">
        <v>14</v>
      </c>
      <c r="K2949" s="4">
        <f t="shared" si="186"/>
        <v>45480</v>
      </c>
      <c r="L2949" s="14">
        <f>+VLOOKUP(B2949,'[1]TỔNG HỢP .'!E$2986:M$3065,9,0)</f>
        <v>-1586131</v>
      </c>
      <c r="M2949" s="14">
        <f t="shared" si="187"/>
        <v>0</v>
      </c>
      <c r="N2949" s="4" t="str">
        <f>+VLOOKUP(B2949,'[1]TỔNG HỢP .'!E$2986:M$3065,8,0)</f>
        <v>15.07.2024</v>
      </c>
      <c r="O2949" t="s">
        <v>1466</v>
      </c>
      <c r="P2949"/>
    </row>
    <row r="2950" spans="1:16" hidden="1" x14ac:dyDescent="0.2">
      <c r="A2950" s="4">
        <v>45432</v>
      </c>
      <c r="B2950" s="5">
        <v>23697</v>
      </c>
      <c r="C2950" s="5" t="s">
        <v>1380</v>
      </c>
      <c r="D2950" s="5" t="s">
        <v>100</v>
      </c>
      <c r="E2950" s="8">
        <v>1468640</v>
      </c>
      <c r="F2950" s="9" t="s">
        <v>1053</v>
      </c>
      <c r="G2950" s="8">
        <v>117491</v>
      </c>
      <c r="H2950" s="8">
        <f t="shared" si="188"/>
        <v>1586131</v>
      </c>
      <c r="I2950" s="5" t="s">
        <v>13</v>
      </c>
      <c r="J2950" s="5" t="s">
        <v>14</v>
      </c>
      <c r="K2950" s="4">
        <f t="shared" si="186"/>
        <v>45480</v>
      </c>
      <c r="L2950" s="14">
        <f>+VLOOKUP(B2950,'[1]TỔNG HỢP .'!E$2986:M$3065,9,0)</f>
        <v>-1586131</v>
      </c>
      <c r="M2950" s="14">
        <f t="shared" si="187"/>
        <v>0</v>
      </c>
      <c r="N2950" s="4" t="str">
        <f>+VLOOKUP(B2950,'[1]TỔNG HỢP .'!E$2986:M$3065,8,0)</f>
        <v>15.07.2024</v>
      </c>
      <c r="O2950" t="s">
        <v>1466</v>
      </c>
      <c r="P2950"/>
    </row>
    <row r="2951" spans="1:16" hidden="1" x14ac:dyDescent="0.2">
      <c r="A2951" s="4">
        <v>45432</v>
      </c>
      <c r="B2951" s="5">
        <v>23698</v>
      </c>
      <c r="C2951" s="5" t="s">
        <v>1380</v>
      </c>
      <c r="D2951" s="5" t="s">
        <v>21</v>
      </c>
      <c r="E2951" s="8">
        <v>1468640</v>
      </c>
      <c r="F2951" s="9" t="s">
        <v>1053</v>
      </c>
      <c r="G2951" s="8">
        <v>117491</v>
      </c>
      <c r="H2951" s="8">
        <f t="shared" si="188"/>
        <v>1586131</v>
      </c>
      <c r="I2951" s="5" t="s">
        <v>13</v>
      </c>
      <c r="J2951" s="5" t="s">
        <v>14</v>
      </c>
      <c r="K2951" s="4">
        <f t="shared" si="186"/>
        <v>45480</v>
      </c>
      <c r="L2951" s="14">
        <f>+VLOOKUP(B2951,'[1]TỔNG HỢP .'!E$2986:M$3065,9,0)</f>
        <v>-1586131</v>
      </c>
      <c r="M2951" s="14">
        <f t="shared" si="187"/>
        <v>0</v>
      </c>
      <c r="N2951" s="4" t="str">
        <f>+VLOOKUP(B2951,'[1]TỔNG HỢP .'!E$2986:M$3065,8,0)</f>
        <v>15.07.2024</v>
      </c>
      <c r="O2951" t="s">
        <v>1466</v>
      </c>
      <c r="P2951"/>
    </row>
    <row r="2952" spans="1:16" hidden="1" x14ac:dyDescent="0.2">
      <c r="A2952" s="4">
        <v>45432</v>
      </c>
      <c r="B2952" s="5">
        <v>23699</v>
      </c>
      <c r="C2952" s="5" t="s">
        <v>1380</v>
      </c>
      <c r="D2952" s="5" t="s">
        <v>54</v>
      </c>
      <c r="E2952" s="8">
        <v>1669372</v>
      </c>
      <c r="F2952" s="9" t="s">
        <v>1053</v>
      </c>
      <c r="G2952" s="8">
        <v>133550</v>
      </c>
      <c r="H2952" s="8">
        <f t="shared" si="188"/>
        <v>1802922</v>
      </c>
      <c r="I2952" s="5" t="s">
        <v>13</v>
      </c>
      <c r="J2952" s="5" t="s">
        <v>14</v>
      </c>
      <c r="K2952" s="4">
        <f t="shared" si="186"/>
        <v>45480</v>
      </c>
      <c r="L2952" s="14">
        <f>+VLOOKUP(B2952,'[1]TỔNG HỢP .'!E$2986:M$3065,9,0)</f>
        <v>-1802922</v>
      </c>
      <c r="M2952" s="14">
        <f t="shared" si="187"/>
        <v>0</v>
      </c>
      <c r="N2952" s="4" t="str">
        <f>+VLOOKUP(B2952,'[1]TỔNG HỢP .'!E$2986:M$3065,8,0)</f>
        <v>15.07.2024</v>
      </c>
      <c r="O2952" t="s">
        <v>1466</v>
      </c>
      <c r="P2952"/>
    </row>
    <row r="2953" spans="1:16" hidden="1" x14ac:dyDescent="0.2">
      <c r="A2953" s="4">
        <v>45432</v>
      </c>
      <c r="B2953" s="5">
        <v>23700</v>
      </c>
      <c r="C2953" s="5" t="s">
        <v>1380</v>
      </c>
      <c r="D2953" s="5" t="s">
        <v>32</v>
      </c>
      <c r="E2953" s="8">
        <v>1110580</v>
      </c>
      <c r="F2953" s="9" t="s">
        <v>1053</v>
      </c>
      <c r="G2953" s="8">
        <v>88846</v>
      </c>
      <c r="H2953" s="8">
        <f t="shared" si="188"/>
        <v>1199426</v>
      </c>
      <c r="I2953" s="5" t="s">
        <v>13</v>
      </c>
      <c r="J2953" s="5" t="s">
        <v>14</v>
      </c>
      <c r="K2953" s="4">
        <f t="shared" si="186"/>
        <v>45480</v>
      </c>
      <c r="L2953" s="14">
        <f>+VLOOKUP(B2953,'[1]TỔNG HỢP .'!E$2986:M$3065,9,0)</f>
        <v>-1199426</v>
      </c>
      <c r="M2953" s="14">
        <f t="shared" si="187"/>
        <v>0</v>
      </c>
      <c r="N2953" s="4" t="str">
        <f>+VLOOKUP(B2953,'[1]TỔNG HỢP .'!E$2986:M$3065,8,0)</f>
        <v>15.07.2024</v>
      </c>
      <c r="O2953" t="s">
        <v>1466</v>
      </c>
      <c r="P2953"/>
    </row>
    <row r="2954" spans="1:16" hidden="1" x14ac:dyDescent="0.2">
      <c r="A2954" s="4">
        <v>45432</v>
      </c>
      <c r="B2954" s="5">
        <v>23701</v>
      </c>
      <c r="C2954" s="5" t="s">
        <v>1380</v>
      </c>
      <c r="D2954" s="5" t="s">
        <v>1343</v>
      </c>
      <c r="E2954" s="8">
        <v>1110580</v>
      </c>
      <c r="F2954" s="9" t="s">
        <v>1053</v>
      </c>
      <c r="G2954" s="8">
        <v>88846</v>
      </c>
      <c r="H2954" s="8">
        <f t="shared" si="188"/>
        <v>1199426</v>
      </c>
      <c r="I2954" s="5" t="s">
        <v>13</v>
      </c>
      <c r="J2954" s="5" t="s">
        <v>14</v>
      </c>
      <c r="K2954" s="4">
        <f t="shared" si="186"/>
        <v>45480</v>
      </c>
      <c r="L2954" s="14">
        <f>+VLOOKUP(B2954,'[1]TỔNG HỢP .'!E$2986:M$3065,9,0)</f>
        <v>-1199426</v>
      </c>
      <c r="M2954" s="14">
        <f t="shared" si="187"/>
        <v>0</v>
      </c>
      <c r="N2954" s="4" t="str">
        <f>+VLOOKUP(B2954,'[1]TỔNG HỢP .'!E$2986:M$3065,8,0)</f>
        <v>15.07.2024</v>
      </c>
      <c r="O2954" t="s">
        <v>1466</v>
      </c>
      <c r="P2954"/>
    </row>
    <row r="2955" spans="1:16" hidden="1" x14ac:dyDescent="0.2">
      <c r="A2955" s="4">
        <v>45432</v>
      </c>
      <c r="B2955" s="5">
        <v>23702</v>
      </c>
      <c r="C2955" s="5" t="s">
        <v>1380</v>
      </c>
      <c r="D2955" s="5" t="s">
        <v>38</v>
      </c>
      <c r="E2955" s="8">
        <v>2221160</v>
      </c>
      <c r="F2955" s="9" t="s">
        <v>1053</v>
      </c>
      <c r="G2955" s="8">
        <v>177693</v>
      </c>
      <c r="H2955" s="8">
        <f t="shared" si="188"/>
        <v>2398853</v>
      </c>
      <c r="I2955" s="5" t="s">
        <v>13</v>
      </c>
      <c r="J2955" s="5" t="s">
        <v>14</v>
      </c>
      <c r="K2955" s="4">
        <f t="shared" si="186"/>
        <v>45480</v>
      </c>
      <c r="L2955" s="14">
        <f>+VLOOKUP(B2955,'[1]TỔNG HỢP .'!E$2986:M$3065,9,0)</f>
        <v>-2398853</v>
      </c>
      <c r="M2955" s="14">
        <f t="shared" si="187"/>
        <v>0</v>
      </c>
      <c r="N2955" s="4" t="str">
        <f>+VLOOKUP(B2955,'[1]TỔNG HỢP .'!E$2986:M$3065,8,0)</f>
        <v>15.07.2024</v>
      </c>
      <c r="O2955" t="s">
        <v>1466</v>
      </c>
      <c r="P2955"/>
    </row>
    <row r="2956" spans="1:16" hidden="1" x14ac:dyDescent="0.2">
      <c r="A2956" s="4">
        <v>45432</v>
      </c>
      <c r="B2956" s="5">
        <v>23703</v>
      </c>
      <c r="C2956" s="5" t="s">
        <v>1380</v>
      </c>
      <c r="D2956" s="5" t="s">
        <v>1344</v>
      </c>
      <c r="E2956" s="8">
        <v>1712776</v>
      </c>
      <c r="F2956" s="9" t="s">
        <v>1053</v>
      </c>
      <c r="G2956" s="8">
        <v>137022</v>
      </c>
      <c r="H2956" s="8">
        <f t="shared" si="188"/>
        <v>1849798</v>
      </c>
      <c r="I2956" s="5" t="s">
        <v>13</v>
      </c>
      <c r="J2956" s="5" t="s">
        <v>14</v>
      </c>
      <c r="K2956" s="4">
        <f t="shared" si="186"/>
        <v>45480</v>
      </c>
      <c r="L2956" s="14">
        <f>+VLOOKUP(B2956,'[1]TỔNG HỢP .'!E$2986:M$3065,9,0)</f>
        <v>-1849798</v>
      </c>
      <c r="M2956" s="14">
        <f t="shared" si="187"/>
        <v>0</v>
      </c>
      <c r="N2956" s="4" t="str">
        <f>+VLOOKUP(B2956,'[1]TỔNG HỢP .'!E$2986:M$3065,8,0)</f>
        <v>15.07.2024</v>
      </c>
      <c r="O2956" t="s">
        <v>1466</v>
      </c>
      <c r="P2956"/>
    </row>
    <row r="2957" spans="1:16" hidden="1" x14ac:dyDescent="0.2">
      <c r="A2957" s="4">
        <v>45432</v>
      </c>
      <c r="B2957" s="5">
        <v>23704</v>
      </c>
      <c r="C2957" s="5" t="s">
        <v>1380</v>
      </c>
      <c r="D2957" s="5" t="s">
        <v>267</v>
      </c>
      <c r="E2957" s="8">
        <v>1512044</v>
      </c>
      <c r="F2957" s="9" t="s">
        <v>1053</v>
      </c>
      <c r="G2957" s="8">
        <v>120964</v>
      </c>
      <c r="H2957" s="8">
        <f t="shared" si="188"/>
        <v>1633008</v>
      </c>
      <c r="I2957" s="5" t="s">
        <v>13</v>
      </c>
      <c r="J2957" s="5" t="s">
        <v>14</v>
      </c>
      <c r="K2957" s="4">
        <f t="shared" si="186"/>
        <v>45480</v>
      </c>
      <c r="L2957" s="14">
        <f>+VLOOKUP(B2957,'[1]TỔNG HỢP .'!E$2986:M$3065,9,0)</f>
        <v>-1633008</v>
      </c>
      <c r="M2957" s="14">
        <f t="shared" si="187"/>
        <v>0</v>
      </c>
      <c r="N2957" s="4" t="str">
        <f>+VLOOKUP(B2957,'[1]TỔNG HỢP .'!E$2986:M$3065,8,0)</f>
        <v>15.07.2024</v>
      </c>
      <c r="O2957" t="s">
        <v>1466</v>
      </c>
      <c r="P2957"/>
    </row>
    <row r="2958" spans="1:16" hidden="1" x14ac:dyDescent="0.2">
      <c r="A2958" s="4">
        <v>45432</v>
      </c>
      <c r="B2958" s="5">
        <v>23705</v>
      </c>
      <c r="C2958" s="5" t="s">
        <v>1380</v>
      </c>
      <c r="D2958" s="5" t="s">
        <v>1024</v>
      </c>
      <c r="E2958" s="8">
        <v>1110580</v>
      </c>
      <c r="F2958" s="9" t="s">
        <v>1053</v>
      </c>
      <c r="G2958" s="8">
        <v>88846</v>
      </c>
      <c r="H2958" s="8">
        <f t="shared" si="188"/>
        <v>1199426</v>
      </c>
      <c r="I2958" s="5" t="s">
        <v>13</v>
      </c>
      <c r="J2958" s="5" t="s">
        <v>14</v>
      </c>
      <c r="K2958" s="4">
        <f t="shared" si="186"/>
        <v>45480</v>
      </c>
      <c r="L2958" s="14">
        <f>+VLOOKUP(B2958,'[1]TỔNG HỢP .'!E$2986:M$3065,9,0)</f>
        <v>-1199426</v>
      </c>
      <c r="M2958" s="14">
        <f t="shared" si="187"/>
        <v>0</v>
      </c>
      <c r="N2958" s="4" t="str">
        <f>+VLOOKUP(B2958,'[1]TỔNG HỢP .'!E$2986:M$3065,8,0)</f>
        <v>15.07.2024</v>
      </c>
      <c r="O2958" t="s">
        <v>1466</v>
      </c>
      <c r="P2958"/>
    </row>
    <row r="2959" spans="1:16" hidden="1" x14ac:dyDescent="0.2">
      <c r="A2959" s="4">
        <v>45432</v>
      </c>
      <c r="B2959" s="5">
        <v>23706</v>
      </c>
      <c r="C2959" s="5" t="s">
        <v>1380</v>
      </c>
      <c r="D2959" s="5" t="s">
        <v>1339</v>
      </c>
      <c r="E2959" s="8">
        <v>1110580</v>
      </c>
      <c r="F2959" s="9" t="s">
        <v>1053</v>
      </c>
      <c r="G2959" s="8">
        <v>88846</v>
      </c>
      <c r="H2959" s="8">
        <f t="shared" si="188"/>
        <v>1199426</v>
      </c>
      <c r="I2959" s="5" t="s">
        <v>13</v>
      </c>
      <c r="J2959" s="5" t="s">
        <v>14</v>
      </c>
      <c r="K2959" s="4">
        <f t="shared" si="186"/>
        <v>45480</v>
      </c>
      <c r="L2959" s="14">
        <f>+VLOOKUP(B2959,'[1]TỔNG HỢP .'!E$2986:M$3065,9,0)</f>
        <v>-1199426</v>
      </c>
      <c r="M2959" s="14">
        <f t="shared" si="187"/>
        <v>0</v>
      </c>
      <c r="N2959" s="4" t="str">
        <f>+VLOOKUP(B2959,'[1]TỔNG HỢP .'!E$2986:M$3065,8,0)</f>
        <v>15.07.2024</v>
      </c>
      <c r="O2959" t="s">
        <v>1466</v>
      </c>
      <c r="P2959"/>
    </row>
    <row r="2960" spans="1:16" hidden="1" x14ac:dyDescent="0.2">
      <c r="A2960" s="4">
        <v>45432</v>
      </c>
      <c r="B2960" s="5">
        <v>23707</v>
      </c>
      <c r="C2960" s="5" t="s">
        <v>1380</v>
      </c>
      <c r="D2960" s="5" t="s">
        <v>1366</v>
      </c>
      <c r="E2960" s="8">
        <v>1712776</v>
      </c>
      <c r="F2960" s="9" t="s">
        <v>1053</v>
      </c>
      <c r="G2960" s="8">
        <v>137022</v>
      </c>
      <c r="H2960" s="8">
        <f t="shared" si="188"/>
        <v>1849798</v>
      </c>
      <c r="I2960" s="5" t="s">
        <v>13</v>
      </c>
      <c r="J2960" s="5" t="s">
        <v>14</v>
      </c>
      <c r="K2960" s="4">
        <f t="shared" si="186"/>
        <v>45480</v>
      </c>
      <c r="L2960" s="14">
        <f>+VLOOKUP(B2960,'[1]TỔNG HỢP .'!E$2986:M$3065,9,0)</f>
        <v>-1849798</v>
      </c>
      <c r="M2960" s="14">
        <f t="shared" si="187"/>
        <v>0</v>
      </c>
      <c r="N2960" s="4" t="str">
        <f>+VLOOKUP(B2960,'[1]TỔNG HỢP .'!E$2986:M$3065,8,0)</f>
        <v>15.07.2024</v>
      </c>
      <c r="O2960" t="s">
        <v>1466</v>
      </c>
      <c r="P2960"/>
    </row>
    <row r="2961" spans="1:15" customFormat="1" hidden="1" x14ac:dyDescent="0.2">
      <c r="A2961" s="4">
        <v>45433</v>
      </c>
      <c r="B2961" s="5">
        <v>590</v>
      </c>
      <c r="C2961" s="5" t="s">
        <v>1419</v>
      </c>
      <c r="D2961" s="5" t="s">
        <v>1454</v>
      </c>
      <c r="E2961" s="8">
        <v>-611545</v>
      </c>
      <c r="F2961" s="9" t="s">
        <v>1053</v>
      </c>
      <c r="G2961" s="8">
        <v>-48924</v>
      </c>
      <c r="H2961" s="8">
        <f t="shared" si="188"/>
        <v>-660469</v>
      </c>
      <c r="I2961" s="5" t="s">
        <v>13</v>
      </c>
      <c r="J2961" s="5" t="s">
        <v>14</v>
      </c>
      <c r="K2961" s="4">
        <f t="shared" si="186"/>
        <v>45481</v>
      </c>
      <c r="L2961" s="14">
        <f>+VLOOKUP(B2961,'[1]TỔNG HỢP .'!E$2835:M$2887,9,0)</f>
        <v>660469</v>
      </c>
      <c r="M2961" s="14">
        <f t="shared" si="187"/>
        <v>0</v>
      </c>
      <c r="N2961" s="4" t="str">
        <f>+VLOOKUP(B2961,'[1]TỔNG HỢP .'!E$2835:M$2887,8,0)</f>
        <v>15.06.2024</v>
      </c>
      <c r="O2961" t="s">
        <v>1451</v>
      </c>
    </row>
    <row r="2962" spans="1:15" customFormat="1" hidden="1" x14ac:dyDescent="0.2">
      <c r="A2962" s="4">
        <v>45433</v>
      </c>
      <c r="B2962" s="5">
        <v>592</v>
      </c>
      <c r="C2962" s="5" t="s">
        <v>1419</v>
      </c>
      <c r="D2962" s="5" t="s">
        <v>1455</v>
      </c>
      <c r="E2962" s="8">
        <v>-1110580</v>
      </c>
      <c r="F2962" s="9" t="s">
        <v>1053</v>
      </c>
      <c r="G2962" s="8">
        <v>-88846</v>
      </c>
      <c r="H2962" s="8">
        <f t="shared" si="188"/>
        <v>-1199426</v>
      </c>
      <c r="I2962" s="5" t="s">
        <v>13</v>
      </c>
      <c r="J2962" s="5" t="s">
        <v>14</v>
      </c>
      <c r="K2962" s="4">
        <f t="shared" si="186"/>
        <v>45481</v>
      </c>
      <c r="L2962" s="14">
        <f>+VLOOKUP(B2962,'[1]TỔNG HỢP .'!E$2835:M$2887,9,0)</f>
        <v>1199426</v>
      </c>
      <c r="M2962" s="14">
        <f t="shared" si="187"/>
        <v>0</v>
      </c>
      <c r="N2962" s="4" t="str">
        <f>+VLOOKUP(B2962,'[1]TỔNG HỢP .'!E$2835:M$2887,8,0)</f>
        <v>15.06.2024</v>
      </c>
      <c r="O2962" t="s">
        <v>1451</v>
      </c>
    </row>
    <row r="2963" spans="1:15" customFormat="1" hidden="1" x14ac:dyDescent="0.2">
      <c r="A2963" s="4">
        <v>45433</v>
      </c>
      <c r="B2963" s="5">
        <v>23756</v>
      </c>
      <c r="C2963" s="5" t="s">
        <v>1380</v>
      </c>
      <c r="D2963" s="5" t="s">
        <v>123</v>
      </c>
      <c r="E2963" s="8">
        <v>1468640</v>
      </c>
      <c r="F2963" s="9" t="s">
        <v>1053</v>
      </c>
      <c r="G2963" s="8">
        <v>117491</v>
      </c>
      <c r="H2963" s="8">
        <f t="shared" si="188"/>
        <v>1586131</v>
      </c>
      <c r="I2963" s="5" t="s">
        <v>13</v>
      </c>
      <c r="J2963" s="5" t="s">
        <v>14</v>
      </c>
      <c r="K2963" s="4">
        <f t="shared" si="186"/>
        <v>45481</v>
      </c>
      <c r="L2963" s="14">
        <f>+VLOOKUP(B2963,'[1]TỔNG HỢP .'!E$2986:M$3065,9,0)</f>
        <v>-1586131</v>
      </c>
      <c r="M2963" s="14">
        <f t="shared" si="187"/>
        <v>0</v>
      </c>
      <c r="N2963" s="4" t="str">
        <f>+VLOOKUP(B2963,'[1]TỔNG HỢP .'!E$2986:M$3065,8,0)</f>
        <v>15.07.2024</v>
      </c>
      <c r="O2963" t="s">
        <v>1466</v>
      </c>
    </row>
    <row r="2964" spans="1:15" customFormat="1" hidden="1" x14ac:dyDescent="0.2">
      <c r="A2964" s="4">
        <v>45433</v>
      </c>
      <c r="B2964" s="5">
        <v>23757</v>
      </c>
      <c r="C2964" s="5" t="s">
        <v>1380</v>
      </c>
      <c r="D2964" s="5" t="s">
        <v>87</v>
      </c>
      <c r="E2964" s="8">
        <v>1468640</v>
      </c>
      <c r="F2964" s="9" t="s">
        <v>1053</v>
      </c>
      <c r="G2964" s="8">
        <v>117491</v>
      </c>
      <c r="H2964" s="8">
        <f t="shared" si="188"/>
        <v>1586131</v>
      </c>
      <c r="I2964" s="5" t="s">
        <v>13</v>
      </c>
      <c r="J2964" s="5" t="s">
        <v>14</v>
      </c>
      <c r="K2964" s="4">
        <f t="shared" si="186"/>
        <v>45481</v>
      </c>
      <c r="L2964" s="14">
        <f>+VLOOKUP(B2964,'[1]TỔNG HỢP .'!E$2986:M$3065,9,0)</f>
        <v>-1586131</v>
      </c>
      <c r="M2964" s="14">
        <f t="shared" si="187"/>
        <v>0</v>
      </c>
      <c r="N2964" s="4" t="str">
        <f>+VLOOKUP(B2964,'[1]TỔNG HỢP .'!E$2986:M$3065,8,0)</f>
        <v>15.07.2024</v>
      </c>
      <c r="O2964" t="s">
        <v>1466</v>
      </c>
    </row>
    <row r="2965" spans="1:15" customFormat="1" hidden="1" x14ac:dyDescent="0.2">
      <c r="A2965" s="4">
        <v>45433</v>
      </c>
      <c r="B2965" s="5">
        <v>23758</v>
      </c>
      <c r="C2965" s="5" t="s">
        <v>1380</v>
      </c>
      <c r="D2965" s="5" t="s">
        <v>1382</v>
      </c>
      <c r="E2965" s="8">
        <v>2579220</v>
      </c>
      <c r="F2965" s="9" t="s">
        <v>1053</v>
      </c>
      <c r="G2965" s="8">
        <v>206338</v>
      </c>
      <c r="H2965" s="8">
        <f t="shared" si="188"/>
        <v>2785558</v>
      </c>
      <c r="I2965" s="5" t="s">
        <v>13</v>
      </c>
      <c r="J2965" s="5" t="s">
        <v>14</v>
      </c>
      <c r="K2965" s="4">
        <f t="shared" si="186"/>
        <v>45481</v>
      </c>
      <c r="L2965" s="14">
        <f>+VLOOKUP(B2965,'[1]TỔNG HỢP .'!E$2986:M$3065,9,0)</f>
        <v>-2785558</v>
      </c>
      <c r="M2965" s="14">
        <f t="shared" si="187"/>
        <v>0</v>
      </c>
      <c r="N2965" s="4" t="str">
        <f>+VLOOKUP(B2965,'[1]TỔNG HỢP .'!E$2986:M$3065,8,0)</f>
        <v>15.07.2024</v>
      </c>
      <c r="O2965" t="s">
        <v>1466</v>
      </c>
    </row>
    <row r="2966" spans="1:15" customFormat="1" hidden="1" x14ac:dyDescent="0.2">
      <c r="A2966" s="4">
        <v>45433</v>
      </c>
      <c r="B2966" s="5">
        <v>23759</v>
      </c>
      <c r="C2966" s="5" t="s">
        <v>1380</v>
      </c>
      <c r="D2966" s="5" t="s">
        <v>1313</v>
      </c>
      <c r="E2966" s="8">
        <v>2580540</v>
      </c>
      <c r="F2966" s="9" t="s">
        <v>1053</v>
      </c>
      <c r="G2966" s="8">
        <v>206443</v>
      </c>
      <c r="H2966" s="8">
        <f t="shared" si="188"/>
        <v>2786983</v>
      </c>
      <c r="I2966" s="5" t="s">
        <v>13</v>
      </c>
      <c r="J2966" s="5" t="s">
        <v>14</v>
      </c>
      <c r="K2966" s="4">
        <f t="shared" si="186"/>
        <v>45481</v>
      </c>
      <c r="L2966" s="14">
        <f>+VLOOKUP(B2966,'[1]TỔNG HỢP .'!E$2986:M$3065,9,0)</f>
        <v>-2786983</v>
      </c>
      <c r="M2966" s="14">
        <f t="shared" si="187"/>
        <v>0</v>
      </c>
      <c r="N2966" s="4" t="str">
        <f>+VLOOKUP(B2966,'[1]TỔNG HỢP .'!E$2986:M$3065,8,0)</f>
        <v>15.07.2024</v>
      </c>
      <c r="O2966" t="s">
        <v>1466</v>
      </c>
    </row>
    <row r="2967" spans="1:15" customFormat="1" hidden="1" x14ac:dyDescent="0.2">
      <c r="A2967" s="4">
        <v>45433</v>
      </c>
      <c r="B2967" s="5">
        <v>23760</v>
      </c>
      <c r="C2967" s="5" t="s">
        <v>1380</v>
      </c>
      <c r="D2967" s="5" t="s">
        <v>1375</v>
      </c>
      <c r="E2967" s="8">
        <v>230000</v>
      </c>
      <c r="F2967" s="9" t="s">
        <v>1053</v>
      </c>
      <c r="G2967" s="8">
        <v>18400</v>
      </c>
      <c r="H2967" s="8">
        <f t="shared" si="188"/>
        <v>248400</v>
      </c>
      <c r="I2967" s="5" t="s">
        <v>13</v>
      </c>
      <c r="J2967" s="5" t="s">
        <v>14</v>
      </c>
      <c r="K2967" s="4">
        <f t="shared" si="186"/>
        <v>45481</v>
      </c>
      <c r="L2967" s="14">
        <f>+VLOOKUP(B2967,'[1]TỔNG HỢP .'!E$2986:M$3065,9,0)</f>
        <v>-248400</v>
      </c>
      <c r="M2967" s="14">
        <f t="shared" si="187"/>
        <v>0</v>
      </c>
      <c r="N2967" s="4" t="str">
        <f>+VLOOKUP(B2967,'[1]TỔNG HỢP .'!E$2986:M$3065,8,0)</f>
        <v>15.07.2024</v>
      </c>
      <c r="O2967" t="s">
        <v>1466</v>
      </c>
    </row>
    <row r="2968" spans="1:15" customFormat="1" hidden="1" x14ac:dyDescent="0.2">
      <c r="A2968" s="4">
        <v>45433</v>
      </c>
      <c r="B2968" s="5">
        <v>23761</v>
      </c>
      <c r="C2968" s="5" t="s">
        <v>1380</v>
      </c>
      <c r="D2968" s="5" t="s">
        <v>1375</v>
      </c>
      <c r="E2968" s="8">
        <v>1870104</v>
      </c>
      <c r="F2968" s="9" t="s">
        <v>1053</v>
      </c>
      <c r="G2968" s="8">
        <v>149608</v>
      </c>
      <c r="H2968" s="8">
        <f t="shared" si="188"/>
        <v>2019712</v>
      </c>
      <c r="I2968" s="5" t="s">
        <v>13</v>
      </c>
      <c r="J2968" s="5" t="s">
        <v>14</v>
      </c>
      <c r="K2968" s="4">
        <f t="shared" si="186"/>
        <v>45481</v>
      </c>
      <c r="L2968" s="14">
        <f>+VLOOKUP(B2968,'[1]TỔNG HỢP .'!E$2986:M$3065,9,0)</f>
        <v>-2019712</v>
      </c>
      <c r="M2968" s="14">
        <f t="shared" si="187"/>
        <v>0</v>
      </c>
      <c r="N2968" s="4" t="str">
        <f>+VLOOKUP(B2968,'[1]TỔNG HỢP .'!E$2986:M$3065,8,0)</f>
        <v>15.07.2024</v>
      </c>
      <c r="O2968" t="s">
        <v>1466</v>
      </c>
    </row>
    <row r="2969" spans="1:15" customFormat="1" hidden="1" x14ac:dyDescent="0.2">
      <c r="A2969" s="4">
        <v>45433</v>
      </c>
      <c r="B2969" s="5">
        <v>23762</v>
      </c>
      <c r="C2969" s="5" t="s">
        <v>1380</v>
      </c>
      <c r="D2969" s="5" t="s">
        <v>1336</v>
      </c>
      <c r="E2969" s="8">
        <v>200732</v>
      </c>
      <c r="F2969" s="9" t="s">
        <v>1053</v>
      </c>
      <c r="G2969" s="8">
        <v>16059</v>
      </c>
      <c r="H2969" s="8">
        <f t="shared" si="188"/>
        <v>216791</v>
      </c>
      <c r="I2969" s="5" t="s">
        <v>13</v>
      </c>
      <c r="J2969" s="5" t="s">
        <v>14</v>
      </c>
      <c r="K2969" s="4">
        <f t="shared" si="186"/>
        <v>45481</v>
      </c>
      <c r="L2969" s="14">
        <f>+VLOOKUP(B2969,'[1]TỔNG HỢP .'!E$2986:M$3065,9,0)</f>
        <v>-216791</v>
      </c>
      <c r="M2969" s="14">
        <f t="shared" si="187"/>
        <v>0</v>
      </c>
      <c r="N2969" s="4" t="str">
        <f>+VLOOKUP(B2969,'[1]TỔNG HỢP .'!E$2986:M$3065,8,0)</f>
        <v>15.07.2024</v>
      </c>
      <c r="O2969" t="s">
        <v>1466</v>
      </c>
    </row>
    <row r="2970" spans="1:15" customFormat="1" hidden="1" x14ac:dyDescent="0.2">
      <c r="A2970" s="4">
        <v>45433</v>
      </c>
      <c r="B2970" s="5">
        <v>23763</v>
      </c>
      <c r="C2970" s="5" t="s">
        <v>1380</v>
      </c>
      <c r="D2970" s="5" t="s">
        <v>1336</v>
      </c>
      <c r="E2970" s="8">
        <v>1870104</v>
      </c>
      <c r="F2970" s="9" t="s">
        <v>1053</v>
      </c>
      <c r="G2970" s="8">
        <v>149608</v>
      </c>
      <c r="H2970" s="8">
        <f t="shared" si="188"/>
        <v>2019712</v>
      </c>
      <c r="I2970" s="5" t="s">
        <v>13</v>
      </c>
      <c r="J2970" s="5" t="s">
        <v>14</v>
      </c>
      <c r="K2970" s="4">
        <f t="shared" si="186"/>
        <v>45481</v>
      </c>
      <c r="L2970" s="14">
        <f>+VLOOKUP(B2970,'[1]TỔNG HỢP .'!E$2986:M$3065,9,0)</f>
        <v>-2019712</v>
      </c>
      <c r="M2970" s="14">
        <f t="shared" si="187"/>
        <v>0</v>
      </c>
      <c r="N2970" s="4" t="str">
        <f>+VLOOKUP(B2970,'[1]TỔNG HỢP .'!E$2986:M$3065,8,0)</f>
        <v>15.07.2024</v>
      </c>
      <c r="O2970" t="s">
        <v>1466</v>
      </c>
    </row>
    <row r="2971" spans="1:15" customFormat="1" hidden="1" x14ac:dyDescent="0.2">
      <c r="A2971" s="4">
        <v>45433</v>
      </c>
      <c r="B2971" s="5">
        <v>23764</v>
      </c>
      <c r="C2971" s="5" t="s">
        <v>1380</v>
      </c>
      <c r="D2971" s="5" t="s">
        <v>1309</v>
      </c>
      <c r="E2971" s="8">
        <v>1468640</v>
      </c>
      <c r="F2971" s="9" t="s">
        <v>1053</v>
      </c>
      <c r="G2971" s="8">
        <v>117491</v>
      </c>
      <c r="H2971" s="8">
        <f t="shared" si="188"/>
        <v>1586131</v>
      </c>
      <c r="I2971" s="5" t="s">
        <v>13</v>
      </c>
      <c r="J2971" s="5" t="s">
        <v>14</v>
      </c>
      <c r="K2971" s="4">
        <f t="shared" si="186"/>
        <v>45481</v>
      </c>
      <c r="L2971" s="14">
        <f>+VLOOKUP(B2971,'[1]TỔNG HỢP .'!E$2986:M$3065,9,0)</f>
        <v>-1586131</v>
      </c>
      <c r="M2971" s="14">
        <f t="shared" si="187"/>
        <v>0</v>
      </c>
      <c r="N2971" s="4" t="str">
        <f>+VLOOKUP(B2971,'[1]TỔNG HỢP .'!E$2986:M$3065,8,0)</f>
        <v>15.07.2024</v>
      </c>
      <c r="O2971" t="s">
        <v>1466</v>
      </c>
    </row>
    <row r="2972" spans="1:15" customFormat="1" hidden="1" x14ac:dyDescent="0.2">
      <c r="A2972" s="4">
        <v>45433</v>
      </c>
      <c r="B2972" s="5">
        <v>23765</v>
      </c>
      <c r="C2972" s="5" t="s">
        <v>1380</v>
      </c>
      <c r="D2972" s="5" t="s">
        <v>1309</v>
      </c>
      <c r="E2972" s="8">
        <v>585464</v>
      </c>
      <c r="F2972" s="9" t="s">
        <v>1053</v>
      </c>
      <c r="G2972" s="8">
        <v>46837</v>
      </c>
      <c r="H2972" s="8">
        <f t="shared" si="188"/>
        <v>632301</v>
      </c>
      <c r="I2972" s="5" t="s">
        <v>13</v>
      </c>
      <c r="J2972" s="5" t="s">
        <v>14</v>
      </c>
      <c r="K2972" s="4">
        <f t="shared" si="186"/>
        <v>45481</v>
      </c>
      <c r="L2972" s="14">
        <f>+VLOOKUP(B2972,'[1]TỔNG HỢP .'!E$2986:M$3065,9,0)</f>
        <v>-632301</v>
      </c>
      <c r="M2972" s="14">
        <f t="shared" si="187"/>
        <v>0</v>
      </c>
      <c r="N2972" s="4" t="str">
        <f>+VLOOKUP(B2972,'[1]TỔNG HỢP .'!E$2986:M$3065,8,0)</f>
        <v>15.07.2024</v>
      </c>
      <c r="O2972" t="s">
        <v>1466</v>
      </c>
    </row>
    <row r="2973" spans="1:15" customFormat="1" hidden="1" x14ac:dyDescent="0.2">
      <c r="A2973" s="4">
        <v>45433</v>
      </c>
      <c r="B2973" s="5">
        <v>23766</v>
      </c>
      <c r="C2973" s="5" t="s">
        <v>1380</v>
      </c>
      <c r="D2973" s="5" t="s">
        <v>1311</v>
      </c>
      <c r="E2973" s="8">
        <v>1652640</v>
      </c>
      <c r="F2973" s="9" t="s">
        <v>1053</v>
      </c>
      <c r="G2973" s="8">
        <v>132211</v>
      </c>
      <c r="H2973" s="8">
        <f t="shared" si="188"/>
        <v>1784851</v>
      </c>
      <c r="I2973" s="5" t="s">
        <v>13</v>
      </c>
      <c r="J2973" s="5" t="s">
        <v>14</v>
      </c>
      <c r="K2973" s="4">
        <f t="shared" si="186"/>
        <v>45481</v>
      </c>
      <c r="L2973" s="14">
        <f>+VLOOKUP(B2973,'[1]TỔNG HỢP .'!E$2986:M$3065,9,0)</f>
        <v>-1784851</v>
      </c>
      <c r="M2973" s="14">
        <f t="shared" si="187"/>
        <v>0</v>
      </c>
      <c r="N2973" s="4" t="str">
        <f>+VLOOKUP(B2973,'[1]TỔNG HỢP .'!E$2986:M$3065,8,0)</f>
        <v>15.07.2024</v>
      </c>
      <c r="O2973" t="s">
        <v>1466</v>
      </c>
    </row>
    <row r="2974" spans="1:15" customFormat="1" hidden="1" x14ac:dyDescent="0.2">
      <c r="A2974" s="4">
        <v>45433</v>
      </c>
      <c r="B2974" s="5">
        <v>23767</v>
      </c>
      <c r="C2974" s="5" t="s">
        <v>1380</v>
      </c>
      <c r="D2974" s="5" t="s">
        <v>1311</v>
      </c>
      <c r="E2974" s="8">
        <v>3138012</v>
      </c>
      <c r="F2974" s="9" t="s">
        <v>1053</v>
      </c>
      <c r="G2974" s="8">
        <v>251041</v>
      </c>
      <c r="H2974" s="8">
        <f t="shared" si="188"/>
        <v>3389053</v>
      </c>
      <c r="I2974" s="5" t="s">
        <v>13</v>
      </c>
      <c r="J2974" s="5" t="s">
        <v>14</v>
      </c>
      <c r="K2974" s="4">
        <f t="shared" si="186"/>
        <v>45481</v>
      </c>
      <c r="L2974" s="14">
        <f>+VLOOKUP(B2974,'[1]TỔNG HỢP .'!E$2986:M$3065,9,0)</f>
        <v>-3389053</v>
      </c>
      <c r="M2974" s="14">
        <f t="shared" si="187"/>
        <v>0</v>
      </c>
      <c r="N2974" s="4" t="str">
        <f>+VLOOKUP(B2974,'[1]TỔNG HỢP .'!E$2986:M$3065,8,0)</f>
        <v>15.07.2024</v>
      </c>
      <c r="O2974" t="s">
        <v>1466</v>
      </c>
    </row>
    <row r="2975" spans="1:15" customFormat="1" hidden="1" x14ac:dyDescent="0.2">
      <c r="A2975" s="4">
        <v>45434</v>
      </c>
      <c r="B2975" s="5">
        <v>593</v>
      </c>
      <c r="C2975" s="5" t="s">
        <v>1419</v>
      </c>
      <c r="D2975" s="5" t="s">
        <v>1448</v>
      </c>
      <c r="E2975" s="8">
        <v>-447865</v>
      </c>
      <c r="F2975" s="9" t="s">
        <v>1053</v>
      </c>
      <c r="G2975" s="8">
        <v>-35829</v>
      </c>
      <c r="H2975" s="8">
        <f t="shared" si="188"/>
        <v>-483694</v>
      </c>
      <c r="I2975" s="5" t="s">
        <v>13</v>
      </c>
      <c r="J2975" s="5" t="s">
        <v>14</v>
      </c>
      <c r="K2975" s="4">
        <f t="shared" si="186"/>
        <v>45482</v>
      </c>
      <c r="L2975" s="14">
        <f>+VLOOKUP(B2975,'[1]TỔNG HỢP .'!E$3066:N$3174,10,0)</f>
        <v>483694</v>
      </c>
      <c r="M2975" s="14">
        <f t="shared" si="187"/>
        <v>0</v>
      </c>
      <c r="N2975" s="4" t="str">
        <f>+VLOOKUP(B2975,'[1]TỔNG HỢP .'!E$3066:N$3174,8,0)</f>
        <v>05.08.2024</v>
      </c>
      <c r="O2975" t="s">
        <v>1470</v>
      </c>
    </row>
    <row r="2976" spans="1:15" customFormat="1" hidden="1" x14ac:dyDescent="0.2">
      <c r="A2976" s="4">
        <v>45434</v>
      </c>
      <c r="B2976" s="5">
        <v>594</v>
      </c>
      <c r="C2976" s="5" t="s">
        <v>1419</v>
      </c>
      <c r="D2976" s="5" t="s">
        <v>1449</v>
      </c>
      <c r="E2976" s="8">
        <v>-166785</v>
      </c>
      <c r="F2976" s="9" t="s">
        <v>1053</v>
      </c>
      <c r="G2976" s="8">
        <v>-13343</v>
      </c>
      <c r="H2976" s="8">
        <f t="shared" si="188"/>
        <v>-180128</v>
      </c>
      <c r="I2976" s="5" t="s">
        <v>13</v>
      </c>
      <c r="J2976" s="5" t="s">
        <v>14</v>
      </c>
      <c r="K2976" s="4">
        <f t="shared" si="186"/>
        <v>45482</v>
      </c>
      <c r="L2976" s="14">
        <f>+VLOOKUP(B2976,'[1]TỔNG HỢP .'!E$2835:M$2887,9,0)</f>
        <v>180128</v>
      </c>
      <c r="M2976" s="14">
        <f t="shared" si="187"/>
        <v>0</v>
      </c>
      <c r="N2976" s="4" t="str">
        <f>+VLOOKUP(B2976,'[1]TỔNG HỢP .'!E$2835:M$2887,8,0)</f>
        <v>15.06.2024</v>
      </c>
      <c r="O2976" t="s">
        <v>1451</v>
      </c>
    </row>
    <row r="2977" spans="1:15" customFormat="1" hidden="1" x14ac:dyDescent="0.2">
      <c r="A2977" s="4">
        <v>45434</v>
      </c>
      <c r="B2977" s="5">
        <v>595</v>
      </c>
      <c r="C2977" s="5" t="s">
        <v>1419</v>
      </c>
      <c r="D2977" s="5" t="s">
        <v>1449</v>
      </c>
      <c r="E2977" s="8">
        <v>-699664</v>
      </c>
      <c r="F2977" s="9" t="s">
        <v>1053</v>
      </c>
      <c r="G2977" s="8">
        <v>-55973</v>
      </c>
      <c r="H2977" s="8">
        <f t="shared" si="188"/>
        <v>-755637</v>
      </c>
      <c r="I2977" s="5" t="s">
        <v>13</v>
      </c>
      <c r="J2977" s="5" t="s">
        <v>14</v>
      </c>
      <c r="K2977" s="4">
        <f t="shared" si="186"/>
        <v>45482</v>
      </c>
      <c r="L2977" s="14" t="e">
        <f>+VLOOKUP(B2977,'[1]TỔNG HỢP .'!E$2835:M$2887,9,0)</f>
        <v>#N/A</v>
      </c>
      <c r="M2977" s="14" t="e">
        <f t="shared" si="187"/>
        <v>#N/A</v>
      </c>
      <c r="N2977" s="4" t="e">
        <f>+VLOOKUP(B2977,'[1]TỔNG HỢP .'!E$2835:M$2887,8,0)</f>
        <v>#N/A</v>
      </c>
      <c r="O2977" t="s">
        <v>1459</v>
      </c>
    </row>
    <row r="2978" spans="1:15" customFormat="1" hidden="1" x14ac:dyDescent="0.2">
      <c r="A2978" s="4">
        <v>45434</v>
      </c>
      <c r="B2978" s="5">
        <v>596</v>
      </c>
      <c r="C2978" s="5" t="s">
        <v>1419</v>
      </c>
      <c r="D2978" s="5" t="s">
        <v>1449</v>
      </c>
      <c r="E2978" s="8">
        <v>-150549</v>
      </c>
      <c r="F2978" s="9" t="s">
        <v>1053</v>
      </c>
      <c r="G2978" s="8">
        <v>-12044</v>
      </c>
      <c r="H2978" s="8">
        <f t="shared" si="188"/>
        <v>-162593</v>
      </c>
      <c r="I2978" s="5" t="s">
        <v>13</v>
      </c>
      <c r="J2978" s="5" t="s">
        <v>14</v>
      </c>
      <c r="K2978" s="4">
        <f t="shared" si="186"/>
        <v>45482</v>
      </c>
      <c r="L2978" s="14">
        <f>+VLOOKUP(B2978,'[1]TỔNG HỢP .'!E$2835:M$2887,9,0)</f>
        <v>162593</v>
      </c>
      <c r="M2978" s="14">
        <f t="shared" si="187"/>
        <v>0</v>
      </c>
      <c r="N2978" s="4" t="str">
        <f>+VLOOKUP(B2978,'[1]TỔNG HỢP .'!E$2835:M$2887,8,0)</f>
        <v>15.06.2024</v>
      </c>
      <c r="O2978" t="s">
        <v>1451</v>
      </c>
    </row>
    <row r="2979" spans="1:15" customFormat="1" hidden="1" x14ac:dyDescent="0.2">
      <c r="A2979" s="4">
        <v>45434</v>
      </c>
      <c r="B2979" s="5">
        <v>23784</v>
      </c>
      <c r="C2979" s="5" t="s">
        <v>1380</v>
      </c>
      <c r="D2979" s="5" t="s">
        <v>131</v>
      </c>
      <c r="E2979" s="8">
        <v>1110580</v>
      </c>
      <c r="F2979" s="9" t="s">
        <v>1053</v>
      </c>
      <c r="G2979" s="8">
        <v>88846</v>
      </c>
      <c r="H2979" s="8">
        <f t="shared" si="188"/>
        <v>1199426</v>
      </c>
      <c r="I2979" s="5" t="s">
        <v>13</v>
      </c>
      <c r="J2979" s="5" t="s">
        <v>14</v>
      </c>
      <c r="K2979" s="4">
        <f t="shared" si="186"/>
        <v>45482</v>
      </c>
      <c r="L2979" s="14">
        <f>+VLOOKUP(B2979,'[1]TỔNG HỢP .'!E$2986:M$3065,9,0)</f>
        <v>-1199426</v>
      </c>
      <c r="M2979" s="14">
        <f t="shared" si="187"/>
        <v>0</v>
      </c>
      <c r="N2979" s="4" t="str">
        <f>+VLOOKUP(B2979,'[1]TỔNG HỢP .'!E$2986:M$3065,8,0)</f>
        <v>15.07.2024</v>
      </c>
      <c r="O2979" t="s">
        <v>1466</v>
      </c>
    </row>
    <row r="2980" spans="1:15" customFormat="1" hidden="1" x14ac:dyDescent="0.2">
      <c r="A2980" s="4">
        <v>45434</v>
      </c>
      <c r="B2980" s="5">
        <v>23785</v>
      </c>
      <c r="C2980" s="5" t="s">
        <v>1380</v>
      </c>
      <c r="D2980" s="5" t="s">
        <v>188</v>
      </c>
      <c r="E2980" s="8">
        <v>1468640</v>
      </c>
      <c r="F2980" s="9" t="s">
        <v>1053</v>
      </c>
      <c r="G2980" s="8">
        <v>117491</v>
      </c>
      <c r="H2980" s="8">
        <f t="shared" si="188"/>
        <v>1586131</v>
      </c>
      <c r="I2980" s="5" t="s">
        <v>13</v>
      </c>
      <c r="J2980" s="5" t="s">
        <v>14</v>
      </c>
      <c r="K2980" s="4">
        <f t="shared" si="186"/>
        <v>45482</v>
      </c>
      <c r="L2980" s="14">
        <f>+VLOOKUP(B2980,'[1]TỔNG HỢP .'!E$2986:M$3065,9,0)</f>
        <v>-1586131</v>
      </c>
      <c r="M2980" s="14">
        <f t="shared" si="187"/>
        <v>0</v>
      </c>
      <c r="N2980" s="4" t="str">
        <f>+VLOOKUP(B2980,'[1]TỔNG HỢP .'!E$2986:M$3065,8,0)</f>
        <v>15.07.2024</v>
      </c>
      <c r="O2980" t="s">
        <v>1466</v>
      </c>
    </row>
    <row r="2981" spans="1:15" customFormat="1" hidden="1" x14ac:dyDescent="0.2">
      <c r="A2981" s="4">
        <v>45434</v>
      </c>
      <c r="B2981" s="5">
        <v>23789</v>
      </c>
      <c r="C2981" s="5" t="s">
        <v>1380</v>
      </c>
      <c r="D2981" s="5" t="s">
        <v>77</v>
      </c>
      <c r="E2981" s="8">
        <v>3164684</v>
      </c>
      <c r="F2981" s="9" t="s">
        <v>1053</v>
      </c>
      <c r="G2981" s="8">
        <v>253175</v>
      </c>
      <c r="H2981" s="8">
        <f t="shared" si="188"/>
        <v>3417859</v>
      </c>
      <c r="I2981" s="5" t="s">
        <v>13</v>
      </c>
      <c r="J2981" s="5" t="s">
        <v>14</v>
      </c>
      <c r="K2981" s="4">
        <f t="shared" si="186"/>
        <v>45482</v>
      </c>
      <c r="L2981" s="14">
        <f>+VLOOKUP(B2981,'[1]TỔNG HỢP .'!E$2986:M$3065,9,0)</f>
        <v>-3417859</v>
      </c>
      <c r="M2981" s="14">
        <f t="shared" si="187"/>
        <v>0</v>
      </c>
      <c r="N2981" s="4" t="str">
        <f>+VLOOKUP(B2981,'[1]TỔNG HỢP .'!E$2986:M$3065,8,0)</f>
        <v>15.07.2024</v>
      </c>
      <c r="O2981" t="s">
        <v>1466</v>
      </c>
    </row>
    <row r="2982" spans="1:15" customFormat="1" hidden="1" x14ac:dyDescent="0.2">
      <c r="A2982" s="4">
        <v>45434</v>
      </c>
      <c r="B2982" s="5">
        <v>23800</v>
      </c>
      <c r="C2982" s="5" t="s">
        <v>1380</v>
      </c>
      <c r="D2982" s="5" t="s">
        <v>74</v>
      </c>
      <c r="E2982" s="8">
        <v>4047860</v>
      </c>
      <c r="F2982" s="9" t="s">
        <v>1053</v>
      </c>
      <c r="G2982" s="8">
        <v>323829</v>
      </c>
      <c r="H2982" s="8">
        <f t="shared" si="188"/>
        <v>4371689</v>
      </c>
      <c r="I2982" s="5" t="s">
        <v>13</v>
      </c>
      <c r="J2982" s="5" t="s">
        <v>14</v>
      </c>
      <c r="K2982" s="4">
        <f t="shared" si="186"/>
        <v>45482</v>
      </c>
      <c r="L2982" s="14">
        <f>+VLOOKUP(B2982,'[1]TỔNG HỢP .'!E$2986:M$3065,9,0)</f>
        <v>-4371689</v>
      </c>
      <c r="M2982" s="14">
        <f t="shared" si="187"/>
        <v>0</v>
      </c>
      <c r="N2982" s="4" t="str">
        <f>+VLOOKUP(B2982,'[1]TỔNG HỢP .'!E$2986:M$3065,8,0)</f>
        <v>15.07.2024</v>
      </c>
      <c r="O2982" t="s">
        <v>1466</v>
      </c>
    </row>
    <row r="2983" spans="1:15" customFormat="1" hidden="1" x14ac:dyDescent="0.2">
      <c r="A2983" s="4">
        <v>45434</v>
      </c>
      <c r="B2983" s="5">
        <v>23801</v>
      </c>
      <c r="C2983" s="5" t="s">
        <v>1380</v>
      </c>
      <c r="D2983" s="5" t="s">
        <v>180</v>
      </c>
      <c r="E2983" s="8">
        <v>1468640</v>
      </c>
      <c r="F2983" s="9" t="s">
        <v>1053</v>
      </c>
      <c r="G2983" s="8">
        <v>117491</v>
      </c>
      <c r="H2983" s="8">
        <f t="shared" si="188"/>
        <v>1586131</v>
      </c>
      <c r="I2983" s="5" t="s">
        <v>13</v>
      </c>
      <c r="J2983" s="5" t="s">
        <v>14</v>
      </c>
      <c r="K2983" s="4">
        <f t="shared" ref="K2983:K3022" si="189">48+A2983</f>
        <v>45482</v>
      </c>
      <c r="L2983" s="14">
        <f>+VLOOKUP(B2983,'[1]TỔNG HỢP .'!E$2986:M$3065,9,0)</f>
        <v>-1586131</v>
      </c>
      <c r="M2983" s="14">
        <f t="shared" ref="M2983:M3022" si="190">+L2983+H2983</f>
        <v>0</v>
      </c>
      <c r="N2983" s="4" t="str">
        <f>+VLOOKUP(B2983,'[1]TỔNG HỢP .'!E$2986:M$3065,8,0)</f>
        <v>15.07.2024</v>
      </c>
      <c r="O2983" t="s">
        <v>1466</v>
      </c>
    </row>
    <row r="2984" spans="1:15" customFormat="1" hidden="1" x14ac:dyDescent="0.2">
      <c r="A2984" s="4">
        <v>45434</v>
      </c>
      <c r="B2984" s="5">
        <v>23843</v>
      </c>
      <c r="C2984" s="5" t="s">
        <v>1380</v>
      </c>
      <c r="D2984" s="5" t="s">
        <v>222</v>
      </c>
      <c r="E2984" s="8">
        <v>2579220</v>
      </c>
      <c r="F2984" s="9" t="s">
        <v>1053</v>
      </c>
      <c r="G2984" s="8">
        <v>206338</v>
      </c>
      <c r="H2984" s="8">
        <f t="shared" ref="H2984:H3047" si="191">+E2984+G2984</f>
        <v>2785558</v>
      </c>
      <c r="I2984" s="5" t="s">
        <v>13</v>
      </c>
      <c r="J2984" s="5" t="s">
        <v>14</v>
      </c>
      <c r="K2984" s="4">
        <f t="shared" si="189"/>
        <v>45482</v>
      </c>
      <c r="L2984" s="14">
        <f>+VLOOKUP(B2984,'[1]TỔNG HỢP .'!E$2986:M$3065,9,0)</f>
        <v>-2785558</v>
      </c>
      <c r="M2984" s="14">
        <f t="shared" si="190"/>
        <v>0</v>
      </c>
      <c r="N2984" s="4" t="str">
        <f>+VLOOKUP(B2984,'[1]TỔNG HỢP .'!E$2986:M$3065,8,0)</f>
        <v>15.07.2024</v>
      </c>
      <c r="O2984" t="s">
        <v>1466</v>
      </c>
    </row>
    <row r="2985" spans="1:15" customFormat="1" hidden="1" x14ac:dyDescent="0.2">
      <c r="A2985" s="4">
        <v>45435</v>
      </c>
      <c r="B2985" s="5">
        <v>601</v>
      </c>
      <c r="C2985" s="5" t="s">
        <v>1419</v>
      </c>
      <c r="D2985" s="5" t="s">
        <v>1452</v>
      </c>
      <c r="E2985" s="8">
        <v>-111058</v>
      </c>
      <c r="F2985" s="9" t="s">
        <v>1053</v>
      </c>
      <c r="G2985" s="8">
        <v>-8885</v>
      </c>
      <c r="H2985" s="8">
        <f t="shared" si="191"/>
        <v>-119943</v>
      </c>
      <c r="I2985" s="5" t="s">
        <v>13</v>
      </c>
      <c r="J2985" s="5" t="s">
        <v>14</v>
      </c>
      <c r="K2985" s="4">
        <f t="shared" si="189"/>
        <v>45483</v>
      </c>
      <c r="L2985" s="14">
        <f>+VLOOKUP(B2985,'[1]TỔNG HỢP .'!E$2986:M$3065,9,0)</f>
        <v>119943</v>
      </c>
      <c r="M2985" s="14">
        <f t="shared" si="190"/>
        <v>0</v>
      </c>
      <c r="N2985" s="4" t="str">
        <f>+VLOOKUP(B2985,'[1]TỔNG HỢP .'!E$2986:M$3065,8,0)</f>
        <v>15.07.2024</v>
      </c>
      <c r="O2985" t="s">
        <v>1466</v>
      </c>
    </row>
    <row r="2986" spans="1:15" customFormat="1" hidden="1" x14ac:dyDescent="0.2">
      <c r="A2986" s="4">
        <v>45435</v>
      </c>
      <c r="B2986" s="5">
        <v>23971</v>
      </c>
      <c r="C2986" s="5" t="s">
        <v>1380</v>
      </c>
      <c r="D2986" s="5" t="s">
        <v>69</v>
      </c>
      <c r="E2986" s="8">
        <v>1468640</v>
      </c>
      <c r="F2986" s="9" t="s">
        <v>1053</v>
      </c>
      <c r="G2986" s="8">
        <v>117491</v>
      </c>
      <c r="H2986" s="8">
        <f t="shared" si="191"/>
        <v>1586131</v>
      </c>
      <c r="I2986" s="5" t="s">
        <v>13</v>
      </c>
      <c r="J2986" s="5" t="s">
        <v>14</v>
      </c>
      <c r="K2986" s="4">
        <f t="shared" si="189"/>
        <v>45483</v>
      </c>
      <c r="L2986" s="14">
        <f>+VLOOKUP(B2986,'[1]TỔNG HỢP .'!E$2986:M$3065,9,0)</f>
        <v>-1586131</v>
      </c>
      <c r="M2986" s="14">
        <f t="shared" si="190"/>
        <v>0</v>
      </c>
      <c r="N2986" s="4" t="str">
        <f>+VLOOKUP(B2986,'[1]TỔNG HỢP .'!E$2986:M$3065,8,0)</f>
        <v>15.07.2024</v>
      </c>
      <c r="O2986" t="s">
        <v>1466</v>
      </c>
    </row>
    <row r="2987" spans="1:15" customFormat="1" hidden="1" x14ac:dyDescent="0.2">
      <c r="A2987" s="4">
        <v>45435</v>
      </c>
      <c r="B2987" s="5">
        <v>24633</v>
      </c>
      <c r="C2987" s="5" t="s">
        <v>1380</v>
      </c>
      <c r="D2987" s="5" t="s">
        <v>1305</v>
      </c>
      <c r="E2987" s="8">
        <v>200732</v>
      </c>
      <c r="F2987" s="9" t="s">
        <v>1053</v>
      </c>
      <c r="G2987" s="8">
        <v>16059</v>
      </c>
      <c r="H2987" s="8">
        <f t="shared" si="191"/>
        <v>216791</v>
      </c>
      <c r="I2987" s="5" t="s">
        <v>13</v>
      </c>
      <c r="J2987" s="5" t="s">
        <v>14</v>
      </c>
      <c r="K2987" s="4">
        <f t="shared" si="189"/>
        <v>45483</v>
      </c>
      <c r="L2987" s="14">
        <f>+VLOOKUP(B2987,'[1]TỔNG HỢP .'!E$2986:M$3065,9,0)</f>
        <v>-216791</v>
      </c>
      <c r="M2987" s="14">
        <f t="shared" si="190"/>
        <v>0</v>
      </c>
      <c r="N2987" s="4" t="str">
        <f>+VLOOKUP(B2987,'[1]TỔNG HỢP .'!E$2986:M$3065,8,0)</f>
        <v>15.07.2024</v>
      </c>
      <c r="O2987" t="s">
        <v>1466</v>
      </c>
    </row>
    <row r="2988" spans="1:15" customFormat="1" hidden="1" x14ac:dyDescent="0.2">
      <c r="A2988" s="4">
        <v>45435</v>
      </c>
      <c r="B2988" s="5">
        <v>24634</v>
      </c>
      <c r="C2988" s="5" t="s">
        <v>1380</v>
      </c>
      <c r="D2988" s="5" t="s">
        <v>1305</v>
      </c>
      <c r="E2988" s="8">
        <v>2267160</v>
      </c>
      <c r="F2988" s="9" t="s">
        <v>1053</v>
      </c>
      <c r="G2988" s="8">
        <v>181373</v>
      </c>
      <c r="H2988" s="8">
        <f t="shared" si="191"/>
        <v>2448533</v>
      </c>
      <c r="I2988" s="5" t="s">
        <v>13</v>
      </c>
      <c r="J2988" s="5" t="s">
        <v>14</v>
      </c>
      <c r="K2988" s="4">
        <f t="shared" si="189"/>
        <v>45483</v>
      </c>
      <c r="L2988" s="14">
        <f>+VLOOKUP(B2988,'[1]TỔNG HỢP .'!E$2986:M$3065,9,0)</f>
        <v>-2448533</v>
      </c>
      <c r="M2988" s="14">
        <f t="shared" si="190"/>
        <v>0</v>
      </c>
      <c r="N2988" s="4" t="str">
        <f>+VLOOKUP(B2988,'[1]TỔNG HỢP .'!E$2986:M$3065,8,0)</f>
        <v>15.07.2024</v>
      </c>
      <c r="O2988" t="s">
        <v>1466</v>
      </c>
    </row>
    <row r="2989" spans="1:15" customFormat="1" hidden="1" x14ac:dyDescent="0.2">
      <c r="A2989" s="4">
        <v>45435</v>
      </c>
      <c r="B2989" s="5">
        <v>24635</v>
      </c>
      <c r="C2989" s="5" t="s">
        <v>1380</v>
      </c>
      <c r="D2989" s="5" t="s">
        <v>1306</v>
      </c>
      <c r="E2989" s="8">
        <v>4248592</v>
      </c>
      <c r="F2989" s="9" t="s">
        <v>1053</v>
      </c>
      <c r="G2989" s="8">
        <v>339887</v>
      </c>
      <c r="H2989" s="8">
        <f t="shared" si="191"/>
        <v>4588479</v>
      </c>
      <c r="I2989" s="5" t="s">
        <v>13</v>
      </c>
      <c r="J2989" s="5" t="s">
        <v>14</v>
      </c>
      <c r="K2989" s="4">
        <f t="shared" si="189"/>
        <v>45483</v>
      </c>
      <c r="L2989" s="14">
        <f>+VLOOKUP(B2989,'[1]TỔNG HỢP .'!E$2986:M$3065,9,0)</f>
        <v>-4588479</v>
      </c>
      <c r="M2989" s="14">
        <f t="shared" si="190"/>
        <v>0</v>
      </c>
      <c r="N2989" s="4" t="str">
        <f>+VLOOKUP(B2989,'[1]TỔNG HỢP .'!E$2986:M$3065,8,0)</f>
        <v>15.07.2024</v>
      </c>
      <c r="O2989" t="s">
        <v>1466</v>
      </c>
    </row>
    <row r="2990" spans="1:15" customFormat="1" hidden="1" x14ac:dyDescent="0.2">
      <c r="A2990" s="4">
        <v>45435</v>
      </c>
      <c r="B2990" s="5">
        <v>24636</v>
      </c>
      <c r="C2990" s="5" t="s">
        <v>1380</v>
      </c>
      <c r="D2990" s="5" t="s">
        <v>1311</v>
      </c>
      <c r="E2990" s="8">
        <v>3138012</v>
      </c>
      <c r="F2990" s="9" t="s">
        <v>1053</v>
      </c>
      <c r="G2990" s="8">
        <v>251041</v>
      </c>
      <c r="H2990" s="8">
        <f t="shared" si="191"/>
        <v>3389053</v>
      </c>
      <c r="I2990" s="5" t="s">
        <v>13</v>
      </c>
      <c r="J2990" s="5" t="s">
        <v>14</v>
      </c>
      <c r="K2990" s="4">
        <f t="shared" si="189"/>
        <v>45483</v>
      </c>
      <c r="L2990" s="14">
        <f>+VLOOKUP(B2990,'[1]TỔNG HỢP .'!E$2986:M$3065,9,0)</f>
        <v>-3389053</v>
      </c>
      <c r="M2990" s="14">
        <f t="shared" si="190"/>
        <v>0</v>
      </c>
      <c r="N2990" s="4" t="str">
        <f>+VLOOKUP(B2990,'[1]TỔNG HỢP .'!E$2986:M$3065,8,0)</f>
        <v>15.07.2024</v>
      </c>
      <c r="O2990" t="s">
        <v>1466</v>
      </c>
    </row>
    <row r="2991" spans="1:15" customFormat="1" hidden="1" x14ac:dyDescent="0.2">
      <c r="A2991" s="4">
        <v>45435</v>
      </c>
      <c r="B2991" s="5">
        <v>24640</v>
      </c>
      <c r="C2991" s="5" t="s">
        <v>1380</v>
      </c>
      <c r="D2991" s="5" t="s">
        <v>15</v>
      </c>
      <c r="E2991" s="8">
        <v>1468640</v>
      </c>
      <c r="F2991" s="9" t="s">
        <v>1053</v>
      </c>
      <c r="G2991" s="8">
        <v>117491</v>
      </c>
      <c r="H2991" s="8">
        <f t="shared" si="191"/>
        <v>1586131</v>
      </c>
      <c r="I2991" s="5" t="s">
        <v>13</v>
      </c>
      <c r="J2991" s="5" t="s">
        <v>14</v>
      </c>
      <c r="K2991" s="4">
        <f t="shared" si="189"/>
        <v>45483</v>
      </c>
      <c r="L2991" s="14">
        <f>+VLOOKUP(B2991,'[1]TỔNG HỢP .'!E$2986:M$3065,9,0)</f>
        <v>-1586131</v>
      </c>
      <c r="M2991" s="14">
        <f t="shared" si="190"/>
        <v>0</v>
      </c>
      <c r="N2991" s="4" t="str">
        <f>+VLOOKUP(B2991,'[1]TỔNG HỢP .'!E$2986:M$3065,8,0)</f>
        <v>15.07.2024</v>
      </c>
      <c r="O2991" t="s">
        <v>1466</v>
      </c>
    </row>
    <row r="2992" spans="1:15" customFormat="1" hidden="1" x14ac:dyDescent="0.2">
      <c r="A2992" s="4">
        <v>45435</v>
      </c>
      <c r="B2992" s="5">
        <v>24641</v>
      </c>
      <c r="C2992" s="5" t="s">
        <v>1380</v>
      </c>
      <c r="D2992" s="5" t="s">
        <v>21</v>
      </c>
      <c r="E2992" s="8">
        <v>1110580</v>
      </c>
      <c r="F2992" s="9" t="s">
        <v>1053</v>
      </c>
      <c r="G2992" s="8">
        <v>88846</v>
      </c>
      <c r="H2992" s="8">
        <f t="shared" si="191"/>
        <v>1199426</v>
      </c>
      <c r="I2992" s="5" t="s">
        <v>13</v>
      </c>
      <c r="J2992" s="5" t="s">
        <v>14</v>
      </c>
      <c r="K2992" s="4">
        <f t="shared" si="189"/>
        <v>45483</v>
      </c>
      <c r="L2992" s="14">
        <f>+VLOOKUP(B2992,'[1]TỔNG HỢP .'!E$2986:M$3065,9,0)</f>
        <v>-1199426</v>
      </c>
      <c r="M2992" s="14">
        <f t="shared" si="190"/>
        <v>0</v>
      </c>
      <c r="N2992" s="4" t="str">
        <f>+VLOOKUP(B2992,'[1]TỔNG HỢP .'!E$2986:M$3065,8,0)</f>
        <v>15.07.2024</v>
      </c>
      <c r="O2992" t="s">
        <v>1466</v>
      </c>
    </row>
    <row r="2993" spans="1:15" customFormat="1" hidden="1" x14ac:dyDescent="0.2">
      <c r="A2993" s="4">
        <v>45435</v>
      </c>
      <c r="B2993" s="5">
        <v>24642</v>
      </c>
      <c r="C2993" s="5" t="s">
        <v>1380</v>
      </c>
      <c r="D2993" s="5" t="s">
        <v>32</v>
      </c>
      <c r="E2993" s="8">
        <v>2579220</v>
      </c>
      <c r="F2993" s="9" t="s">
        <v>1053</v>
      </c>
      <c r="G2993" s="8">
        <v>206338</v>
      </c>
      <c r="H2993" s="8">
        <f t="shared" si="191"/>
        <v>2785558</v>
      </c>
      <c r="I2993" s="5" t="s">
        <v>13</v>
      </c>
      <c r="J2993" s="5" t="s">
        <v>14</v>
      </c>
      <c r="K2993" s="4">
        <f t="shared" si="189"/>
        <v>45483</v>
      </c>
      <c r="L2993" s="14">
        <f>+VLOOKUP(B2993,'[1]TỔNG HỢP .'!E$2986:M$3065,9,0)</f>
        <v>-2785558</v>
      </c>
      <c r="M2993" s="14">
        <f t="shared" si="190"/>
        <v>0</v>
      </c>
      <c r="N2993" s="4" t="str">
        <f>+VLOOKUP(B2993,'[1]TỔNG HỢP .'!E$2986:M$3065,8,0)</f>
        <v>15.07.2024</v>
      </c>
      <c r="O2993" t="s">
        <v>1466</v>
      </c>
    </row>
    <row r="2994" spans="1:15" customFormat="1" hidden="1" x14ac:dyDescent="0.2">
      <c r="A2994" s="4">
        <v>45439</v>
      </c>
      <c r="B2994" s="5">
        <v>25015</v>
      </c>
      <c r="C2994" s="5" t="s">
        <v>1380</v>
      </c>
      <c r="D2994" s="5" t="s">
        <v>15</v>
      </c>
      <c r="E2994" s="8">
        <v>1311312</v>
      </c>
      <c r="F2994" s="9" t="s">
        <v>1053</v>
      </c>
      <c r="G2994" s="8">
        <v>104905</v>
      </c>
      <c r="H2994" s="8">
        <f t="shared" si="191"/>
        <v>1416217</v>
      </c>
      <c r="I2994" s="5" t="s">
        <v>13</v>
      </c>
      <c r="J2994" s="5" t="s">
        <v>14</v>
      </c>
      <c r="K2994" s="4">
        <f t="shared" si="189"/>
        <v>45487</v>
      </c>
      <c r="L2994" s="14">
        <f>+VLOOKUP(B2994,'[1]TỔNG HỢP .'!E$2986:M$3065,9,0)</f>
        <v>-1416217</v>
      </c>
      <c r="M2994" s="14">
        <f t="shared" si="190"/>
        <v>0</v>
      </c>
      <c r="N2994" s="4" t="str">
        <f>+VLOOKUP(B2994,'[1]TỔNG HỢP .'!E$2986:M$3065,8,0)</f>
        <v>15.07.2024</v>
      </c>
      <c r="O2994" t="s">
        <v>1466</v>
      </c>
    </row>
    <row r="2995" spans="1:15" customFormat="1" hidden="1" x14ac:dyDescent="0.2">
      <c r="A2995" s="4">
        <v>45439</v>
      </c>
      <c r="B2995" s="5">
        <v>25016</v>
      </c>
      <c r="C2995" s="5" t="s">
        <v>1380</v>
      </c>
      <c r="D2995" s="5" t="s">
        <v>54</v>
      </c>
      <c r="E2995" s="8">
        <v>1669372</v>
      </c>
      <c r="F2995" s="9" t="s">
        <v>1053</v>
      </c>
      <c r="G2995" s="8">
        <v>133550</v>
      </c>
      <c r="H2995" s="8">
        <f t="shared" si="191"/>
        <v>1802922</v>
      </c>
      <c r="I2995" s="5" t="s">
        <v>13</v>
      </c>
      <c r="J2995" s="5" t="s">
        <v>14</v>
      </c>
      <c r="K2995" s="4">
        <f t="shared" si="189"/>
        <v>45487</v>
      </c>
      <c r="L2995" s="14">
        <f>+VLOOKUP(B2995,'[1]TỔNG HỢP .'!E$2986:M$3065,9,0)</f>
        <v>-1802922</v>
      </c>
      <c r="M2995" s="14">
        <f t="shared" si="190"/>
        <v>0</v>
      </c>
      <c r="N2995" s="4" t="str">
        <f>+VLOOKUP(B2995,'[1]TỔNG HỢP .'!E$2986:M$3065,8,0)</f>
        <v>15.07.2024</v>
      </c>
      <c r="O2995" t="s">
        <v>1466</v>
      </c>
    </row>
    <row r="2996" spans="1:15" customFormat="1" hidden="1" x14ac:dyDescent="0.2">
      <c r="A2996" s="4">
        <v>45439</v>
      </c>
      <c r="B2996" s="5">
        <v>25017</v>
      </c>
      <c r="C2996" s="5" t="s">
        <v>1380</v>
      </c>
      <c r="D2996" s="5" t="s">
        <v>57</v>
      </c>
      <c r="E2996" s="8">
        <v>1110580</v>
      </c>
      <c r="F2996" s="9" t="s">
        <v>1053</v>
      </c>
      <c r="G2996" s="8">
        <v>88846</v>
      </c>
      <c r="H2996" s="8">
        <f t="shared" si="191"/>
        <v>1199426</v>
      </c>
      <c r="I2996" s="5" t="s">
        <v>13</v>
      </c>
      <c r="J2996" s="5" t="s">
        <v>14</v>
      </c>
      <c r="K2996" s="4">
        <f t="shared" si="189"/>
        <v>45487</v>
      </c>
      <c r="L2996" s="14">
        <f>+VLOOKUP(B2996,'[1]TỔNG HỢP .'!E$2986:M$3065,9,0)</f>
        <v>-1199426</v>
      </c>
      <c r="M2996" s="14">
        <f t="shared" si="190"/>
        <v>0</v>
      </c>
      <c r="N2996" s="4" t="str">
        <f>+VLOOKUP(B2996,'[1]TỔNG HỢP .'!E$2986:M$3065,8,0)</f>
        <v>15.07.2024</v>
      </c>
      <c r="O2996" t="s">
        <v>1466</v>
      </c>
    </row>
    <row r="2997" spans="1:15" customFormat="1" hidden="1" x14ac:dyDescent="0.2">
      <c r="A2997" s="4">
        <v>45439</v>
      </c>
      <c r="B2997" s="5">
        <v>25018</v>
      </c>
      <c r="C2997" s="5" t="s">
        <v>1380</v>
      </c>
      <c r="D2997" s="5" t="s">
        <v>32</v>
      </c>
      <c r="E2997" s="8">
        <v>2779952</v>
      </c>
      <c r="F2997" s="9" t="s">
        <v>1053</v>
      </c>
      <c r="G2997" s="8">
        <v>222396</v>
      </c>
      <c r="H2997" s="8">
        <f t="shared" si="191"/>
        <v>3002348</v>
      </c>
      <c r="I2997" s="5" t="s">
        <v>13</v>
      </c>
      <c r="J2997" s="5" t="s">
        <v>14</v>
      </c>
      <c r="K2997" s="4">
        <f t="shared" si="189"/>
        <v>45487</v>
      </c>
      <c r="L2997" s="14">
        <f>+VLOOKUP(B2997,'[1]TỔNG HỢP .'!E$2986:M$3065,9,0)</f>
        <v>-3002348</v>
      </c>
      <c r="M2997" s="14">
        <f t="shared" si="190"/>
        <v>0</v>
      </c>
      <c r="N2997" s="4" t="str">
        <f>+VLOOKUP(B2997,'[1]TỔNG HỢP .'!E$2986:M$3065,8,0)</f>
        <v>15.07.2024</v>
      </c>
      <c r="O2997" t="s">
        <v>1466</v>
      </c>
    </row>
    <row r="2998" spans="1:15" customFormat="1" hidden="1" x14ac:dyDescent="0.2">
      <c r="A2998" s="4">
        <v>45439</v>
      </c>
      <c r="B2998" s="5">
        <v>25019</v>
      </c>
      <c r="C2998" s="5" t="s">
        <v>1380</v>
      </c>
      <c r="D2998" s="5" t="s">
        <v>140</v>
      </c>
      <c r="E2998" s="8">
        <v>1715372</v>
      </c>
      <c r="F2998" s="9" t="s">
        <v>1053</v>
      </c>
      <c r="G2998" s="8">
        <v>137230</v>
      </c>
      <c r="H2998" s="8">
        <f t="shared" si="191"/>
        <v>1852602</v>
      </c>
      <c r="I2998" s="5" t="s">
        <v>13</v>
      </c>
      <c r="J2998" s="5" t="s">
        <v>14</v>
      </c>
      <c r="K2998" s="4">
        <f t="shared" si="189"/>
        <v>45487</v>
      </c>
      <c r="L2998" s="14">
        <f>+VLOOKUP(B2998,'[1]TỔNG HỢP .'!E$2986:M$3065,9,0)</f>
        <v>-1852602</v>
      </c>
      <c r="M2998" s="14">
        <f t="shared" si="190"/>
        <v>0</v>
      </c>
      <c r="N2998" s="4" t="str">
        <f>+VLOOKUP(B2998,'[1]TỔNG HỢP .'!E$2986:M$3065,8,0)</f>
        <v>15.07.2024</v>
      </c>
      <c r="O2998" t="s">
        <v>1466</v>
      </c>
    </row>
    <row r="2999" spans="1:15" customFormat="1" hidden="1" x14ac:dyDescent="0.2">
      <c r="A2999" s="4">
        <v>45439</v>
      </c>
      <c r="B2999" s="5">
        <v>25020</v>
      </c>
      <c r="C2999" s="5" t="s">
        <v>1380</v>
      </c>
      <c r="D2999" s="5" t="s">
        <v>38</v>
      </c>
      <c r="E2999" s="8">
        <v>5002432</v>
      </c>
      <c r="F2999" s="9" t="s">
        <v>1053</v>
      </c>
      <c r="G2999" s="8">
        <v>400195</v>
      </c>
      <c r="H2999" s="8">
        <f t="shared" si="191"/>
        <v>5402627</v>
      </c>
      <c r="I2999" s="5" t="s">
        <v>13</v>
      </c>
      <c r="J2999" s="5" t="s">
        <v>14</v>
      </c>
      <c r="K2999" s="4">
        <f t="shared" si="189"/>
        <v>45487</v>
      </c>
      <c r="L2999" s="14">
        <f>+VLOOKUP(B2999,'[1]TỔNG HỢP .'!E$2986:M$3065,9,0)</f>
        <v>-5402627</v>
      </c>
      <c r="M2999" s="14">
        <f t="shared" si="190"/>
        <v>0</v>
      </c>
      <c r="N2999" s="4" t="str">
        <f>+VLOOKUP(B2999,'[1]TỔNG HỢP .'!E$2986:M$3065,8,0)</f>
        <v>15.07.2024</v>
      </c>
      <c r="O2999" t="s">
        <v>1466</v>
      </c>
    </row>
    <row r="3000" spans="1:15" customFormat="1" hidden="1" x14ac:dyDescent="0.2">
      <c r="A3000" s="4">
        <v>45439</v>
      </c>
      <c r="B3000" s="5">
        <v>25021</v>
      </c>
      <c r="C3000" s="5" t="s">
        <v>1380</v>
      </c>
      <c r="D3000" s="5" t="s">
        <v>50</v>
      </c>
      <c r="E3000" s="8">
        <v>1913508</v>
      </c>
      <c r="F3000" s="9" t="s">
        <v>1053</v>
      </c>
      <c r="G3000" s="8">
        <v>153081</v>
      </c>
      <c r="H3000" s="8">
        <f t="shared" si="191"/>
        <v>2066589</v>
      </c>
      <c r="I3000" s="5" t="s">
        <v>13</v>
      </c>
      <c r="J3000" s="5" t="s">
        <v>14</v>
      </c>
      <c r="K3000" s="4">
        <f t="shared" si="189"/>
        <v>45487</v>
      </c>
      <c r="L3000" s="14">
        <f>+VLOOKUP(B3000,'[1]TỔNG HỢP .'!E$2986:M$3065,9,0)</f>
        <v>-2066589</v>
      </c>
      <c r="M3000" s="14">
        <f t="shared" si="190"/>
        <v>0</v>
      </c>
      <c r="N3000" s="4" t="str">
        <f>+VLOOKUP(B3000,'[1]TỔNG HỢP .'!E$2986:M$3065,8,0)</f>
        <v>15.07.2024</v>
      </c>
      <c r="O3000" t="s">
        <v>1466</v>
      </c>
    </row>
    <row r="3001" spans="1:15" customFormat="1" hidden="1" x14ac:dyDescent="0.2">
      <c r="A3001" s="4">
        <v>45439</v>
      </c>
      <c r="B3001" s="5">
        <v>25022</v>
      </c>
      <c r="C3001" s="5" t="s">
        <v>1380</v>
      </c>
      <c r="D3001" s="5" t="s">
        <v>267</v>
      </c>
      <c r="E3001" s="8">
        <v>1110580</v>
      </c>
      <c r="F3001" s="9" t="s">
        <v>1053</v>
      </c>
      <c r="G3001" s="8">
        <v>88846</v>
      </c>
      <c r="H3001" s="8">
        <f t="shared" si="191"/>
        <v>1199426</v>
      </c>
      <c r="I3001" s="5" t="s">
        <v>13</v>
      </c>
      <c r="J3001" s="5" t="s">
        <v>14</v>
      </c>
      <c r="K3001" s="4">
        <f t="shared" si="189"/>
        <v>45487</v>
      </c>
      <c r="L3001" s="14">
        <f>+VLOOKUP(B3001,'[1]TỔNG HỢP .'!E$2986:M$3065,9,0)</f>
        <v>-1199426</v>
      </c>
      <c r="M3001" s="14">
        <f t="shared" si="190"/>
        <v>0</v>
      </c>
      <c r="N3001" s="4" t="str">
        <f>+VLOOKUP(B3001,'[1]TỔNG HỢP .'!E$2986:M$3065,8,0)</f>
        <v>15.07.2024</v>
      </c>
      <c r="O3001" t="s">
        <v>1466</v>
      </c>
    </row>
    <row r="3002" spans="1:15" customFormat="1" hidden="1" x14ac:dyDescent="0.2">
      <c r="A3002" s="4">
        <v>45439</v>
      </c>
      <c r="B3002" s="5">
        <v>25023</v>
      </c>
      <c r="C3002" s="5" t="s">
        <v>1380</v>
      </c>
      <c r="D3002" s="5" t="s">
        <v>1024</v>
      </c>
      <c r="E3002" s="8">
        <v>2114240</v>
      </c>
      <c r="F3002" s="9" t="s">
        <v>1053</v>
      </c>
      <c r="G3002" s="8">
        <v>169139</v>
      </c>
      <c r="H3002" s="8">
        <f t="shared" si="191"/>
        <v>2283379</v>
      </c>
      <c r="I3002" s="5" t="s">
        <v>13</v>
      </c>
      <c r="J3002" s="5" t="s">
        <v>14</v>
      </c>
      <c r="K3002" s="4">
        <f t="shared" si="189"/>
        <v>45487</v>
      </c>
      <c r="L3002" s="14">
        <f>+VLOOKUP(B3002,'[1]TỔNG HỢP .'!E$2986:M$3065,9,0)</f>
        <v>-2283379</v>
      </c>
      <c r="M3002" s="14">
        <f t="shared" si="190"/>
        <v>0</v>
      </c>
      <c r="N3002" s="4" t="str">
        <f>+VLOOKUP(B3002,'[1]TỔNG HỢP .'!E$2986:M$3065,8,0)</f>
        <v>15.07.2024</v>
      </c>
      <c r="O3002" t="s">
        <v>1466</v>
      </c>
    </row>
    <row r="3003" spans="1:15" customFormat="1" hidden="1" x14ac:dyDescent="0.2">
      <c r="A3003" s="4">
        <v>45439</v>
      </c>
      <c r="B3003" s="5">
        <v>25024</v>
      </c>
      <c r="C3003" s="5" t="s">
        <v>1380</v>
      </c>
      <c r="D3003" s="5" t="s">
        <v>1337</v>
      </c>
      <c r="E3003" s="8">
        <v>1003660</v>
      </c>
      <c r="F3003" s="9" t="s">
        <v>1053</v>
      </c>
      <c r="G3003" s="8">
        <v>80293</v>
      </c>
      <c r="H3003" s="8">
        <f t="shared" si="191"/>
        <v>1083953</v>
      </c>
      <c r="I3003" s="5" t="s">
        <v>13</v>
      </c>
      <c r="J3003" s="5" t="s">
        <v>14</v>
      </c>
      <c r="K3003" s="4">
        <f t="shared" si="189"/>
        <v>45487</v>
      </c>
      <c r="L3003" s="14">
        <f>+VLOOKUP(B3003,'[1]TỔNG HỢP .'!E$2986:M$3065,9,0)</f>
        <v>-1083953</v>
      </c>
      <c r="M3003" s="14">
        <f t="shared" si="190"/>
        <v>0</v>
      </c>
      <c r="N3003" s="4" t="str">
        <f>+VLOOKUP(B3003,'[1]TỔNG HỢP .'!E$2986:M$3065,8,0)</f>
        <v>15.07.2024</v>
      </c>
      <c r="O3003" t="s">
        <v>1466</v>
      </c>
    </row>
    <row r="3004" spans="1:15" customFormat="1" hidden="1" x14ac:dyDescent="0.2">
      <c r="A3004" s="4">
        <v>45439</v>
      </c>
      <c r="B3004" s="5">
        <v>25025</v>
      </c>
      <c r="C3004" s="5" t="s">
        <v>1380</v>
      </c>
      <c r="D3004" s="5" t="s">
        <v>1383</v>
      </c>
      <c r="E3004" s="8">
        <v>802928</v>
      </c>
      <c r="F3004" s="9" t="s">
        <v>1053</v>
      </c>
      <c r="G3004" s="8">
        <v>64234</v>
      </c>
      <c r="H3004" s="8">
        <f t="shared" si="191"/>
        <v>867162</v>
      </c>
      <c r="I3004" s="5" t="s">
        <v>13</v>
      </c>
      <c r="J3004" s="5" t="s">
        <v>14</v>
      </c>
      <c r="K3004" s="4">
        <f t="shared" si="189"/>
        <v>45487</v>
      </c>
      <c r="L3004" s="14">
        <f>+VLOOKUP(B3004,'[1]TỔNG HỢP .'!E$2986:M$3065,9,0)</f>
        <v>-867162</v>
      </c>
      <c r="M3004" s="14">
        <f t="shared" si="190"/>
        <v>0</v>
      </c>
      <c r="N3004" s="4" t="str">
        <f>+VLOOKUP(B3004,'[1]TỔNG HỢP .'!E$2986:M$3065,8,0)</f>
        <v>15.07.2024</v>
      </c>
      <c r="O3004" t="s">
        <v>1466</v>
      </c>
    </row>
    <row r="3005" spans="1:15" customFormat="1" hidden="1" x14ac:dyDescent="0.2">
      <c r="A3005" s="4">
        <v>45440</v>
      </c>
      <c r="B3005" s="5">
        <v>639</v>
      </c>
      <c r="C3005" s="5" t="s">
        <v>1419</v>
      </c>
      <c r="D3005" s="5" t="s">
        <v>1453</v>
      </c>
      <c r="E3005" s="8">
        <v>-333174</v>
      </c>
      <c r="F3005" s="9" t="s">
        <v>1053</v>
      </c>
      <c r="G3005" s="8">
        <v>-26654</v>
      </c>
      <c r="H3005" s="8">
        <f t="shared" si="191"/>
        <v>-359828</v>
      </c>
      <c r="I3005" s="5" t="s">
        <v>13</v>
      </c>
      <c r="J3005" s="5" t="s">
        <v>14</v>
      </c>
      <c r="K3005" s="4">
        <f t="shared" si="189"/>
        <v>45488</v>
      </c>
      <c r="L3005" s="14">
        <f>+VLOOKUP(B3005,'[1]TỔNG HỢP .'!E$2888:N$2985,10,0)</f>
        <v>359828</v>
      </c>
      <c r="M3005" s="14">
        <f t="shared" si="190"/>
        <v>0</v>
      </c>
      <c r="N3005" s="4" t="str">
        <f>+VLOOKUP(B3005,'[1]TỔNG HỢP .'!E$2888:N$2985,8,0)</f>
        <v>05.07.2024</v>
      </c>
      <c r="O3005" t="s">
        <v>1465</v>
      </c>
    </row>
    <row r="3006" spans="1:15" customFormat="1" hidden="1" x14ac:dyDescent="0.2">
      <c r="A3006" s="4">
        <v>45440</v>
      </c>
      <c r="B3006" s="5">
        <v>25055</v>
      </c>
      <c r="C3006" s="5" t="s">
        <v>1380</v>
      </c>
      <c r="D3006" s="5" t="s">
        <v>69</v>
      </c>
      <c r="E3006" s="8">
        <v>1512044</v>
      </c>
      <c r="F3006" s="9" t="s">
        <v>1053</v>
      </c>
      <c r="G3006" s="8">
        <v>120964</v>
      </c>
      <c r="H3006" s="8">
        <f t="shared" si="191"/>
        <v>1633008</v>
      </c>
      <c r="I3006" s="5" t="s">
        <v>13</v>
      </c>
      <c r="J3006" s="5" t="s">
        <v>14</v>
      </c>
      <c r="K3006" s="4">
        <f t="shared" si="189"/>
        <v>45488</v>
      </c>
      <c r="L3006" s="14">
        <f>+VLOOKUP(B3006,'[1]TỔNG HỢP .'!E$2986:M$3065,9,0)</f>
        <v>-1633008</v>
      </c>
      <c r="M3006" s="14">
        <f t="shared" si="190"/>
        <v>0</v>
      </c>
      <c r="N3006" s="4" t="str">
        <f>+VLOOKUP(B3006,'[1]TỔNG HỢP .'!E$2986:M$3065,8,0)</f>
        <v>15.07.2024</v>
      </c>
      <c r="O3006" t="s">
        <v>1466</v>
      </c>
    </row>
    <row r="3007" spans="1:15" customFormat="1" hidden="1" x14ac:dyDescent="0.2">
      <c r="A3007" s="4">
        <v>45440</v>
      </c>
      <c r="B3007" s="5">
        <v>25104</v>
      </c>
      <c r="C3007" s="5" t="s">
        <v>1380</v>
      </c>
      <c r="D3007" s="5" t="s">
        <v>123</v>
      </c>
      <c r="E3007" s="8">
        <v>2579220</v>
      </c>
      <c r="F3007" s="9" t="s">
        <v>1053</v>
      </c>
      <c r="G3007" s="8">
        <v>206338</v>
      </c>
      <c r="H3007" s="8">
        <f t="shared" si="191"/>
        <v>2785558</v>
      </c>
      <c r="I3007" s="5" t="s">
        <v>13</v>
      </c>
      <c r="J3007" s="5" t="s">
        <v>14</v>
      </c>
      <c r="K3007" s="4">
        <f t="shared" si="189"/>
        <v>45488</v>
      </c>
      <c r="L3007" s="14">
        <f>+VLOOKUP(B3007,'[1]TỔNG HỢP .'!E$2986:M$3065,9,0)</f>
        <v>-2785558</v>
      </c>
      <c r="M3007" s="14">
        <f t="shared" si="190"/>
        <v>0</v>
      </c>
      <c r="N3007" s="4" t="str">
        <f>+VLOOKUP(B3007,'[1]TỔNG HỢP .'!E$2986:M$3065,8,0)</f>
        <v>15.07.2024</v>
      </c>
      <c r="O3007" t="s">
        <v>1466</v>
      </c>
    </row>
    <row r="3008" spans="1:15" customFormat="1" hidden="1" x14ac:dyDescent="0.2">
      <c r="A3008" s="4">
        <v>45440</v>
      </c>
      <c r="B3008" s="5">
        <v>25105</v>
      </c>
      <c r="C3008" s="5" t="s">
        <v>1380</v>
      </c>
      <c r="D3008" s="5" t="s">
        <v>1439</v>
      </c>
      <c r="E3008" s="8">
        <v>1468640</v>
      </c>
      <c r="F3008" s="9" t="s">
        <v>1053</v>
      </c>
      <c r="G3008" s="8">
        <v>117491</v>
      </c>
      <c r="H3008" s="8">
        <f t="shared" si="191"/>
        <v>1586131</v>
      </c>
      <c r="I3008" s="5" t="s">
        <v>13</v>
      </c>
      <c r="J3008" s="5" t="s">
        <v>14</v>
      </c>
      <c r="K3008" s="4">
        <f t="shared" si="189"/>
        <v>45488</v>
      </c>
      <c r="L3008" s="14">
        <f>+VLOOKUP(B3008,'[1]TỔNG HỢP .'!E$2986:M$3065,9,0)</f>
        <v>-1586131</v>
      </c>
      <c r="M3008" s="14">
        <f t="shared" si="190"/>
        <v>0</v>
      </c>
      <c r="N3008" s="4" t="str">
        <f>+VLOOKUP(B3008,'[1]TỔNG HỢP .'!E$2986:M$3065,8,0)</f>
        <v>15.07.2024</v>
      </c>
      <c r="O3008" t="s">
        <v>1466</v>
      </c>
    </row>
    <row r="3009" spans="1:15" customFormat="1" hidden="1" x14ac:dyDescent="0.2">
      <c r="A3009" s="4">
        <v>45440</v>
      </c>
      <c r="B3009" s="5">
        <v>25106</v>
      </c>
      <c r="C3009" s="5" t="s">
        <v>1380</v>
      </c>
      <c r="D3009" s="5" t="s">
        <v>1440</v>
      </c>
      <c r="E3009" s="8">
        <v>1468640</v>
      </c>
      <c r="F3009" s="9" t="s">
        <v>1053</v>
      </c>
      <c r="G3009" s="8">
        <v>117491</v>
      </c>
      <c r="H3009" s="8">
        <f t="shared" si="191"/>
        <v>1586131</v>
      </c>
      <c r="I3009" s="5" t="s">
        <v>13</v>
      </c>
      <c r="J3009" s="5" t="s">
        <v>14</v>
      </c>
      <c r="K3009" s="4">
        <f t="shared" si="189"/>
        <v>45488</v>
      </c>
      <c r="L3009" s="14">
        <f>+VLOOKUP(B3009,'[1]TỔNG HỢP .'!E$2986:M$3065,9,0)</f>
        <v>-1586131</v>
      </c>
      <c r="M3009" s="14">
        <f t="shared" si="190"/>
        <v>0</v>
      </c>
      <c r="N3009" s="4" t="str">
        <f>+VLOOKUP(B3009,'[1]TỔNG HỢP .'!E$2986:M$3065,8,0)</f>
        <v>15.07.2024</v>
      </c>
      <c r="O3009" t="s">
        <v>1466</v>
      </c>
    </row>
    <row r="3010" spans="1:15" customFormat="1" hidden="1" x14ac:dyDescent="0.2">
      <c r="A3010" s="4">
        <v>45441</v>
      </c>
      <c r="B3010" s="5">
        <v>25110</v>
      </c>
      <c r="C3010" s="5" t="s">
        <v>1380</v>
      </c>
      <c r="D3010" s="5" t="s">
        <v>1441</v>
      </c>
      <c r="E3010" s="8">
        <v>1669372</v>
      </c>
      <c r="F3010" s="9" t="s">
        <v>1053</v>
      </c>
      <c r="G3010" s="8">
        <v>133550</v>
      </c>
      <c r="H3010" s="8">
        <f t="shared" si="191"/>
        <v>1802922</v>
      </c>
      <c r="I3010" s="5" t="s">
        <v>13</v>
      </c>
      <c r="J3010" s="5" t="s">
        <v>14</v>
      </c>
      <c r="K3010" s="4">
        <f t="shared" si="189"/>
        <v>45489</v>
      </c>
      <c r="L3010" s="14">
        <f>+VLOOKUP(B3010,'[1]TỔNG HỢP .'!E$2986:M$3065,9,0)</f>
        <v>-1802922</v>
      </c>
      <c r="M3010" s="14">
        <f t="shared" si="190"/>
        <v>0</v>
      </c>
      <c r="N3010" s="4" t="str">
        <f>+VLOOKUP(B3010,'[1]TỔNG HỢP .'!E$2986:M$3065,8,0)</f>
        <v>15.07.2024</v>
      </c>
      <c r="O3010" t="s">
        <v>1466</v>
      </c>
    </row>
    <row r="3011" spans="1:15" customFormat="1" hidden="1" x14ac:dyDescent="0.2">
      <c r="A3011" s="4">
        <v>45441</v>
      </c>
      <c r="B3011" s="5">
        <v>25125</v>
      </c>
      <c r="C3011" s="5" t="s">
        <v>1380</v>
      </c>
      <c r="D3011" s="5" t="s">
        <v>74</v>
      </c>
      <c r="E3011" s="8">
        <v>2779952</v>
      </c>
      <c r="F3011" s="9" t="s">
        <v>1053</v>
      </c>
      <c r="G3011" s="8">
        <v>222396</v>
      </c>
      <c r="H3011" s="8">
        <f t="shared" si="191"/>
        <v>3002348</v>
      </c>
      <c r="I3011" s="5" t="s">
        <v>13</v>
      </c>
      <c r="J3011" s="5" t="s">
        <v>14</v>
      </c>
      <c r="K3011" s="4">
        <f t="shared" si="189"/>
        <v>45489</v>
      </c>
      <c r="L3011" s="14">
        <f>+VLOOKUP(B3011,'[1]TỔNG HỢP .'!E$2986:M$3065,9,0)</f>
        <v>-3002348</v>
      </c>
      <c r="M3011" s="14">
        <f t="shared" si="190"/>
        <v>0</v>
      </c>
      <c r="N3011" s="4" t="str">
        <f>+VLOOKUP(B3011,'[1]TỔNG HỢP .'!E$2986:M$3065,8,0)</f>
        <v>15.07.2024</v>
      </c>
      <c r="O3011" t="s">
        <v>1466</v>
      </c>
    </row>
    <row r="3012" spans="1:15" customFormat="1" hidden="1" x14ac:dyDescent="0.2">
      <c r="A3012" s="4">
        <v>45441</v>
      </c>
      <c r="B3012" s="5">
        <v>25133</v>
      </c>
      <c r="C3012" s="5" t="s">
        <v>1380</v>
      </c>
      <c r="D3012" s="5" t="s">
        <v>1028</v>
      </c>
      <c r="E3012" s="8">
        <v>2580540</v>
      </c>
      <c r="F3012" s="9" t="s">
        <v>1053</v>
      </c>
      <c r="G3012" s="8">
        <v>206443</v>
      </c>
      <c r="H3012" s="8">
        <f t="shared" si="191"/>
        <v>2786983</v>
      </c>
      <c r="I3012" s="5" t="s">
        <v>13</v>
      </c>
      <c r="J3012" s="5" t="s">
        <v>14</v>
      </c>
      <c r="K3012" s="4">
        <f t="shared" si="189"/>
        <v>45489</v>
      </c>
      <c r="L3012" s="14">
        <f>+VLOOKUP(B3012,'[1]TỔNG HỢP .'!E$2986:M$3065,9,0)</f>
        <v>-2786983</v>
      </c>
      <c r="M3012" s="14">
        <f t="shared" si="190"/>
        <v>0</v>
      </c>
      <c r="N3012" s="4" t="str">
        <f>+VLOOKUP(B3012,'[1]TỔNG HỢP .'!E$2986:M$3065,8,0)</f>
        <v>15.07.2024</v>
      </c>
      <c r="O3012" t="s">
        <v>1466</v>
      </c>
    </row>
    <row r="3013" spans="1:15" customFormat="1" hidden="1" x14ac:dyDescent="0.2">
      <c r="A3013" s="4">
        <v>45441</v>
      </c>
      <c r="B3013" s="5">
        <v>25155</v>
      </c>
      <c r="C3013" s="5" t="s">
        <v>1380</v>
      </c>
      <c r="D3013" s="5" t="s">
        <v>197</v>
      </c>
      <c r="E3013" s="8">
        <v>1669372</v>
      </c>
      <c r="F3013" s="9" t="s">
        <v>1053</v>
      </c>
      <c r="G3013" s="8">
        <v>133550</v>
      </c>
      <c r="H3013" s="8">
        <f t="shared" si="191"/>
        <v>1802922</v>
      </c>
      <c r="I3013" s="5" t="s">
        <v>13</v>
      </c>
      <c r="J3013" s="5" t="s">
        <v>14</v>
      </c>
      <c r="K3013" s="4">
        <f t="shared" si="189"/>
        <v>45489</v>
      </c>
      <c r="L3013" s="14">
        <f>+VLOOKUP(B3013,'[1]TỔNG HỢP .'!E$2986:M$3065,9,0)</f>
        <v>-1802922</v>
      </c>
      <c r="M3013" s="14">
        <f t="shared" si="190"/>
        <v>0</v>
      </c>
      <c r="N3013" s="4" t="str">
        <f>+VLOOKUP(B3013,'[1]TỔNG HỢP .'!E$2986:M$3065,8,0)</f>
        <v>15.07.2024</v>
      </c>
      <c r="O3013" t="s">
        <v>1466</v>
      </c>
    </row>
    <row r="3014" spans="1:15" customFormat="1" hidden="1" x14ac:dyDescent="0.2">
      <c r="A3014" s="4">
        <v>45441</v>
      </c>
      <c r="B3014" s="29">
        <v>25770</v>
      </c>
      <c r="C3014" s="5" t="s">
        <v>1442</v>
      </c>
      <c r="D3014" s="5" t="s">
        <v>1443</v>
      </c>
      <c r="E3014" s="8">
        <v>-9596600</v>
      </c>
      <c r="F3014" s="9" t="s">
        <v>1053</v>
      </c>
      <c r="G3014" s="8">
        <v>-767728</v>
      </c>
      <c r="H3014" s="8">
        <f t="shared" si="191"/>
        <v>-10364328</v>
      </c>
      <c r="I3014" s="5" t="s">
        <v>13</v>
      </c>
      <c r="J3014" s="5" t="s">
        <v>14</v>
      </c>
      <c r="K3014" s="4">
        <f t="shared" si="189"/>
        <v>45489</v>
      </c>
      <c r="L3014" s="14">
        <f>+VLOOKUP(B3014,'[1]TỔNG HỢP .'!E$2725:M$2834,9,0)</f>
        <v>10364328</v>
      </c>
      <c r="M3014" s="14">
        <f t="shared" si="190"/>
        <v>0</v>
      </c>
      <c r="N3014" s="4" t="str">
        <f>+VLOOKUP(B3014,'[1]TỔNG HỢP .'!E$2725:M$2834,8,0)</f>
        <v>05.06.2024</v>
      </c>
      <c r="O3014" t="s">
        <v>1445</v>
      </c>
    </row>
    <row r="3015" spans="1:15" customFormat="1" hidden="1" x14ac:dyDescent="0.2">
      <c r="A3015" s="4">
        <v>45441</v>
      </c>
      <c r="B3015" s="29">
        <v>27425</v>
      </c>
      <c r="C3015" s="5" t="s">
        <v>1442</v>
      </c>
      <c r="D3015" s="5" t="s">
        <v>1444</v>
      </c>
      <c r="E3015" s="8">
        <v>-36786969</v>
      </c>
      <c r="F3015" s="9" t="s">
        <v>1053</v>
      </c>
      <c r="G3015" s="8">
        <v>-2942958</v>
      </c>
      <c r="H3015" s="8">
        <f t="shared" si="191"/>
        <v>-39729927</v>
      </c>
      <c r="I3015" s="5" t="s">
        <v>13</v>
      </c>
      <c r="J3015" s="5" t="s">
        <v>14</v>
      </c>
      <c r="K3015" s="4">
        <f t="shared" si="189"/>
        <v>45489</v>
      </c>
      <c r="L3015" s="14">
        <f>+VLOOKUP(B3015,'[1]TỔNG HỢP .'!E$2725:M$2834,9,0)</f>
        <v>39729927</v>
      </c>
      <c r="M3015" s="14">
        <f t="shared" si="190"/>
        <v>0</v>
      </c>
      <c r="N3015" s="4" t="str">
        <f>+VLOOKUP(B3015,'[1]TỔNG HỢP .'!E$2725:M$2834,8,0)</f>
        <v>05.06.2024</v>
      </c>
      <c r="O3015" t="s">
        <v>1445</v>
      </c>
    </row>
    <row r="3016" spans="1:15" customFormat="1" hidden="1" x14ac:dyDescent="0.2">
      <c r="A3016" s="4">
        <v>45441</v>
      </c>
      <c r="B3016" s="29">
        <v>28813</v>
      </c>
      <c r="C3016" s="5" t="s">
        <v>1442</v>
      </c>
      <c r="D3016" s="5" t="s">
        <v>1444</v>
      </c>
      <c r="E3016" s="8">
        <v>-7997167</v>
      </c>
      <c r="F3016" s="9" t="s">
        <v>1053</v>
      </c>
      <c r="G3016" s="8">
        <v>-639773</v>
      </c>
      <c r="H3016" s="8">
        <f t="shared" si="191"/>
        <v>-8636940</v>
      </c>
      <c r="I3016" s="5" t="s">
        <v>13</v>
      </c>
      <c r="J3016" s="5" t="s">
        <v>14</v>
      </c>
      <c r="K3016" s="4">
        <f t="shared" si="189"/>
        <v>45489</v>
      </c>
      <c r="L3016" s="14">
        <f>+VLOOKUP(B3016,'[1]TỔNG HỢP .'!E$2725:M$2834,9,0)</f>
        <v>8636940</v>
      </c>
      <c r="M3016" s="14">
        <f t="shared" si="190"/>
        <v>0</v>
      </c>
      <c r="N3016" s="4" t="str">
        <f>+VLOOKUP(B3016,'[1]TỔNG HỢP .'!E$2725:M$2834,8,0)</f>
        <v>05.06.2024</v>
      </c>
      <c r="O3016" t="s">
        <v>1445</v>
      </c>
    </row>
    <row r="3017" spans="1:15" customFormat="1" hidden="1" x14ac:dyDescent="0.2">
      <c r="A3017" s="4">
        <v>45442</v>
      </c>
      <c r="B3017" s="5">
        <v>26109</v>
      </c>
      <c r="C3017" s="5" t="s">
        <v>1380</v>
      </c>
      <c r="D3017" s="5" t="s">
        <v>15</v>
      </c>
      <c r="E3017" s="8">
        <v>1468640</v>
      </c>
      <c r="F3017" s="9" t="s">
        <v>1053</v>
      </c>
      <c r="G3017" s="8">
        <v>117491</v>
      </c>
      <c r="H3017" s="8">
        <f t="shared" si="191"/>
        <v>1586131</v>
      </c>
      <c r="I3017" s="5" t="s">
        <v>13</v>
      </c>
      <c r="J3017" s="5" t="s">
        <v>14</v>
      </c>
      <c r="K3017" s="4">
        <f t="shared" si="189"/>
        <v>45490</v>
      </c>
      <c r="L3017" s="14">
        <f>+VLOOKUP(B3017,'[1]TỔNG HỢP .'!E$3066:N$3174,10,0)</f>
        <v>-1586131</v>
      </c>
      <c r="M3017" s="14">
        <f t="shared" si="190"/>
        <v>0</v>
      </c>
      <c r="N3017" s="4" t="str">
        <f>+VLOOKUP(B3017,'[1]TỔNG HỢP .'!E$3066:N$3174,8,0)</f>
        <v>05.08.2024</v>
      </c>
      <c r="O3017" t="s">
        <v>1470</v>
      </c>
    </row>
    <row r="3018" spans="1:15" customFormat="1" hidden="1" x14ac:dyDescent="0.2">
      <c r="A3018" s="4">
        <v>45442</v>
      </c>
      <c r="B3018" s="5">
        <v>26110</v>
      </c>
      <c r="C3018" s="5" t="s">
        <v>1380</v>
      </c>
      <c r="D3018" s="5" t="s">
        <v>100</v>
      </c>
      <c r="E3018" s="8">
        <v>1468640</v>
      </c>
      <c r="F3018" s="9" t="s">
        <v>1053</v>
      </c>
      <c r="G3018" s="8">
        <v>117491</v>
      </c>
      <c r="H3018" s="8">
        <f t="shared" si="191"/>
        <v>1586131</v>
      </c>
      <c r="I3018" s="5" t="s">
        <v>13</v>
      </c>
      <c r="J3018" s="5" t="s">
        <v>14</v>
      </c>
      <c r="K3018" s="4">
        <f t="shared" si="189"/>
        <v>45490</v>
      </c>
      <c r="L3018" s="14">
        <f>+VLOOKUP(B3018,'[1]TỔNG HỢP .'!E$3066:N$3174,10,0)</f>
        <v>-1586131</v>
      </c>
      <c r="M3018" s="14">
        <f t="shared" si="190"/>
        <v>0</v>
      </c>
      <c r="N3018" s="4" t="str">
        <f>+VLOOKUP(B3018,'[1]TỔNG HỢP .'!E$3066:N$3174,8,0)</f>
        <v>05.08.2024</v>
      </c>
      <c r="O3018" t="s">
        <v>1470</v>
      </c>
    </row>
    <row r="3019" spans="1:15" customFormat="1" hidden="1" x14ac:dyDescent="0.2">
      <c r="A3019" s="4">
        <v>45442</v>
      </c>
      <c r="B3019" s="5">
        <v>26111</v>
      </c>
      <c r="C3019" s="5" t="s">
        <v>1380</v>
      </c>
      <c r="D3019" s="5" t="s">
        <v>21</v>
      </c>
      <c r="E3019" s="8">
        <v>1669372</v>
      </c>
      <c r="F3019" s="9" t="s">
        <v>1053</v>
      </c>
      <c r="G3019" s="8">
        <v>133550</v>
      </c>
      <c r="H3019" s="8">
        <f t="shared" si="191"/>
        <v>1802922</v>
      </c>
      <c r="I3019" s="5" t="s">
        <v>13</v>
      </c>
      <c r="J3019" s="5" t="s">
        <v>14</v>
      </c>
      <c r="K3019" s="4">
        <f t="shared" si="189"/>
        <v>45490</v>
      </c>
      <c r="L3019" s="14">
        <f>+VLOOKUP(B3019,'[1]TỔNG HỢP .'!E$3066:N$3174,10,0)</f>
        <v>-1802922</v>
      </c>
      <c r="M3019" s="14">
        <f t="shared" si="190"/>
        <v>0</v>
      </c>
      <c r="N3019" s="4" t="str">
        <f>+VLOOKUP(B3019,'[1]TỔNG HỢP .'!E$3066:N$3174,8,0)</f>
        <v>05.08.2024</v>
      </c>
      <c r="O3019" t="s">
        <v>1470</v>
      </c>
    </row>
    <row r="3020" spans="1:15" customFormat="1" hidden="1" x14ac:dyDescent="0.2">
      <c r="A3020" s="4">
        <v>45442</v>
      </c>
      <c r="B3020" s="5">
        <v>26112</v>
      </c>
      <c r="C3020" s="5" t="s">
        <v>1380</v>
      </c>
      <c r="D3020" s="5" t="s">
        <v>54</v>
      </c>
      <c r="E3020" s="8">
        <v>1110580</v>
      </c>
      <c r="F3020" s="9" t="s">
        <v>1053</v>
      </c>
      <c r="G3020" s="8">
        <v>88846</v>
      </c>
      <c r="H3020" s="8">
        <f t="shared" si="191"/>
        <v>1199426</v>
      </c>
      <c r="I3020" s="5" t="s">
        <v>13</v>
      </c>
      <c r="J3020" s="5" t="s">
        <v>14</v>
      </c>
      <c r="K3020" s="4">
        <f t="shared" si="189"/>
        <v>45490</v>
      </c>
      <c r="L3020" s="14">
        <f>+VLOOKUP(B3020,'[1]TỔNG HỢP .'!E$3066:N$3174,10,0)</f>
        <v>-1199426</v>
      </c>
      <c r="M3020" s="14">
        <f t="shared" si="190"/>
        <v>0</v>
      </c>
      <c r="N3020" s="4" t="str">
        <f>+VLOOKUP(B3020,'[1]TỔNG HỢP .'!E$3066:N$3174,8,0)</f>
        <v>05.08.2024</v>
      </c>
      <c r="O3020" t="s">
        <v>1470</v>
      </c>
    </row>
    <row r="3021" spans="1:15" customFormat="1" hidden="1" x14ac:dyDescent="0.2">
      <c r="A3021" s="4">
        <v>45442</v>
      </c>
      <c r="B3021" s="5">
        <v>26119</v>
      </c>
      <c r="C3021" s="5" t="s">
        <v>1380</v>
      </c>
      <c r="D3021" s="5" t="s">
        <v>123</v>
      </c>
      <c r="E3021" s="8">
        <v>2579220</v>
      </c>
      <c r="F3021" s="9" t="s">
        <v>1053</v>
      </c>
      <c r="G3021" s="8">
        <v>206338</v>
      </c>
      <c r="H3021" s="8">
        <f t="shared" si="191"/>
        <v>2785558</v>
      </c>
      <c r="I3021" s="5" t="s">
        <v>13</v>
      </c>
      <c r="J3021" s="5" t="s">
        <v>14</v>
      </c>
      <c r="K3021" s="4">
        <f t="shared" si="189"/>
        <v>45490</v>
      </c>
      <c r="L3021" s="14">
        <f>+VLOOKUP(B3021,'[1]TỔNG HỢP .'!E$2986:M$3065,9,0)</f>
        <v>-2785558</v>
      </c>
      <c r="M3021" s="14">
        <f t="shared" si="190"/>
        <v>0</v>
      </c>
      <c r="N3021" s="4" t="str">
        <f>+VLOOKUP(B3021,'[1]TỔNG HỢP .'!E$2986:M$3065,8,0)</f>
        <v>15.07.2024</v>
      </c>
      <c r="O3021" t="s">
        <v>1466</v>
      </c>
    </row>
    <row r="3022" spans="1:15" customFormat="1" hidden="1" x14ac:dyDescent="0.2">
      <c r="A3022" s="4">
        <v>45442</v>
      </c>
      <c r="B3022" s="5">
        <v>26120</v>
      </c>
      <c r="C3022" s="5" t="s">
        <v>1380</v>
      </c>
      <c r="D3022" s="5" t="s">
        <v>87</v>
      </c>
      <c r="E3022" s="8">
        <v>1111900</v>
      </c>
      <c r="F3022" s="9" t="s">
        <v>1053</v>
      </c>
      <c r="G3022" s="8">
        <v>88952</v>
      </c>
      <c r="H3022" s="8">
        <f t="shared" si="191"/>
        <v>1200852</v>
      </c>
      <c r="I3022" s="5" t="s">
        <v>13</v>
      </c>
      <c r="J3022" s="5" t="s">
        <v>14</v>
      </c>
      <c r="K3022" s="4">
        <f t="shared" si="189"/>
        <v>45490</v>
      </c>
      <c r="L3022" s="14">
        <f>+VLOOKUP(B3022,'[1]TỔNG HỢP .'!E$2986:M$3065,9,0)</f>
        <v>-1200852</v>
      </c>
      <c r="M3022" s="14">
        <f t="shared" si="190"/>
        <v>0</v>
      </c>
      <c r="N3022" s="4" t="str">
        <f>+VLOOKUP(B3022,'[1]TỔNG HỢP .'!E$2986:M$3065,8,0)</f>
        <v>15.07.2024</v>
      </c>
      <c r="O3022" t="s">
        <v>1466</v>
      </c>
    </row>
    <row r="3023" spans="1:15" customFormat="1" hidden="1" x14ac:dyDescent="0.2">
      <c r="A3023" s="4">
        <v>45447</v>
      </c>
      <c r="B3023" s="5">
        <v>728</v>
      </c>
      <c r="C3023" s="5" t="s">
        <v>1419</v>
      </c>
      <c r="D3023" s="5" t="s">
        <v>1447</v>
      </c>
      <c r="E3023" s="8">
        <v>-230000</v>
      </c>
      <c r="F3023" s="9" t="s">
        <v>1053</v>
      </c>
      <c r="G3023" s="8">
        <v>-18400</v>
      </c>
      <c r="H3023" s="8">
        <f t="shared" si="191"/>
        <v>-248400</v>
      </c>
      <c r="I3023" s="5" t="s">
        <v>13</v>
      </c>
      <c r="J3023" s="5" t="s">
        <v>14</v>
      </c>
      <c r="K3023" s="4">
        <f t="shared" ref="K3023:K3033" si="192">48+A3023</f>
        <v>45495</v>
      </c>
      <c r="L3023" s="14">
        <f>+VLOOKUP(B3023,'[1]TỔNG HỢP .'!E$2835:M$2887,9,0)</f>
        <v>248400</v>
      </c>
      <c r="M3023" s="14">
        <f t="shared" ref="M3023:M3033" si="193">+L3023+H3023</f>
        <v>0</v>
      </c>
      <c r="N3023" s="4" t="str">
        <f>+VLOOKUP(B3023,'[1]TỔNG HỢP .'!E$2835:M$2887,8,0)</f>
        <v>15.06.2024</v>
      </c>
      <c r="O3023" t="s">
        <v>1451</v>
      </c>
    </row>
    <row r="3024" spans="1:15" customFormat="1" hidden="1" x14ac:dyDescent="0.2">
      <c r="A3024" s="4">
        <v>45448</v>
      </c>
      <c r="B3024" s="5">
        <v>730</v>
      </c>
      <c r="C3024" s="5" t="s">
        <v>1419</v>
      </c>
      <c r="D3024" s="5" t="s">
        <v>1448</v>
      </c>
      <c r="E3024" s="8">
        <v>-828332</v>
      </c>
      <c r="F3024" s="9" t="s">
        <v>1053</v>
      </c>
      <c r="G3024" s="8">
        <v>-66267</v>
      </c>
      <c r="H3024" s="8">
        <f t="shared" si="191"/>
        <v>-894599</v>
      </c>
      <c r="I3024" s="5" t="s">
        <v>13</v>
      </c>
      <c r="J3024" s="5" t="s">
        <v>14</v>
      </c>
      <c r="K3024" s="4">
        <f t="shared" si="192"/>
        <v>45496</v>
      </c>
      <c r="L3024" s="14">
        <f>+VLOOKUP(B3024,'[1]TỔNG HỢP .'!E$2986:M$3065,9,0)</f>
        <v>894599</v>
      </c>
      <c r="M3024" s="14">
        <f t="shared" si="193"/>
        <v>0</v>
      </c>
      <c r="N3024" s="4" t="str">
        <f>+VLOOKUP(B3024,'[1]TỔNG HỢP .'!E$2986:M$3065,8,0)</f>
        <v>15.07.2024</v>
      </c>
      <c r="O3024" t="s">
        <v>1466</v>
      </c>
    </row>
    <row r="3025" spans="1:15" customFormat="1" hidden="1" x14ac:dyDescent="0.2">
      <c r="A3025" s="4">
        <v>45448</v>
      </c>
      <c r="B3025" s="5">
        <v>731</v>
      </c>
      <c r="C3025" s="5" t="s">
        <v>1419</v>
      </c>
      <c r="D3025" s="5" t="s">
        <v>1448</v>
      </c>
      <c r="E3025" s="8">
        <v>-73432</v>
      </c>
      <c r="F3025" s="9" t="s">
        <v>1053</v>
      </c>
      <c r="G3025" s="8">
        <v>-5875</v>
      </c>
      <c r="H3025" s="8">
        <f t="shared" si="191"/>
        <v>-79307</v>
      </c>
      <c r="I3025" s="5" t="s">
        <v>13</v>
      </c>
      <c r="J3025" s="5" t="s">
        <v>14</v>
      </c>
      <c r="K3025" s="4">
        <f t="shared" si="192"/>
        <v>45496</v>
      </c>
      <c r="L3025" s="14">
        <f>+VLOOKUP(B3025,'[1]TỔNG HỢP .'!E$2986:M$3065,9,0)</f>
        <v>79307</v>
      </c>
      <c r="M3025" s="14">
        <f t="shared" si="193"/>
        <v>0</v>
      </c>
      <c r="N3025" s="4" t="str">
        <f>+VLOOKUP(B3025,'[1]TỔNG HỢP .'!E$2986:M$3065,8,0)</f>
        <v>15.07.2024</v>
      </c>
      <c r="O3025" t="s">
        <v>1466</v>
      </c>
    </row>
    <row r="3026" spans="1:15" customFormat="1" hidden="1" x14ac:dyDescent="0.2">
      <c r="A3026" s="4">
        <v>45448</v>
      </c>
      <c r="B3026" s="5">
        <v>732</v>
      </c>
      <c r="C3026" s="5" t="s">
        <v>1419</v>
      </c>
      <c r="D3026" s="5" t="s">
        <v>1448</v>
      </c>
      <c r="E3026" s="8">
        <v>-46000</v>
      </c>
      <c r="F3026" s="9" t="s">
        <v>1053</v>
      </c>
      <c r="G3026" s="8">
        <v>-3680</v>
      </c>
      <c r="H3026" s="8">
        <f t="shared" si="191"/>
        <v>-49680</v>
      </c>
      <c r="I3026" s="5" t="s">
        <v>13</v>
      </c>
      <c r="J3026" s="5" t="s">
        <v>14</v>
      </c>
      <c r="K3026" s="4">
        <f t="shared" si="192"/>
        <v>45496</v>
      </c>
      <c r="L3026" s="14">
        <f>+VLOOKUP(B3026,'[1]TỔNG HỢP .'!E$2986:M$3065,9,0)</f>
        <v>49680</v>
      </c>
      <c r="M3026" s="14">
        <f t="shared" si="193"/>
        <v>0</v>
      </c>
      <c r="N3026" s="4" t="str">
        <f>+VLOOKUP(B3026,'[1]TỔNG HỢP .'!E$2986:M$3065,8,0)</f>
        <v>15.07.2024</v>
      </c>
      <c r="O3026" t="s">
        <v>1466</v>
      </c>
    </row>
    <row r="3027" spans="1:15" customFormat="1" hidden="1" x14ac:dyDescent="0.2">
      <c r="A3027" s="4">
        <v>45454</v>
      </c>
      <c r="B3027" s="5">
        <v>745</v>
      </c>
      <c r="C3027" s="5" t="s">
        <v>1419</v>
      </c>
      <c r="D3027" s="5" t="s">
        <v>1449</v>
      </c>
      <c r="E3027" s="8">
        <v>-599712</v>
      </c>
      <c r="F3027" s="9" t="s">
        <v>1053</v>
      </c>
      <c r="G3027" s="8">
        <v>-47977</v>
      </c>
      <c r="H3027" s="8">
        <f t="shared" si="191"/>
        <v>-647689</v>
      </c>
      <c r="I3027" s="5" t="s">
        <v>13</v>
      </c>
      <c r="J3027" s="5" t="s">
        <v>14</v>
      </c>
      <c r="K3027" s="4">
        <f t="shared" si="192"/>
        <v>45502</v>
      </c>
      <c r="L3027" s="14">
        <f>+VLOOKUP(B3027,'[1]TỔNG HỢP .'!E$2835:M$2887,9,0)</f>
        <v>647689</v>
      </c>
      <c r="M3027" s="14">
        <f t="shared" si="193"/>
        <v>0</v>
      </c>
      <c r="N3027" s="4" t="str">
        <f>+VLOOKUP(B3027,'[1]TỔNG HỢP .'!E$2835:M$2887,8,0)</f>
        <v>15.06.2024</v>
      </c>
      <c r="O3027" t="s">
        <v>1451</v>
      </c>
    </row>
    <row r="3028" spans="1:15" customFormat="1" hidden="1" x14ac:dyDescent="0.2">
      <c r="A3028" s="4">
        <v>45454</v>
      </c>
      <c r="B3028" s="5">
        <v>28065</v>
      </c>
      <c r="C3028" s="5" t="s">
        <v>1380</v>
      </c>
      <c r="D3028" s="5" t="s">
        <v>1449</v>
      </c>
      <c r="E3028" s="8">
        <v>699664</v>
      </c>
      <c r="F3028" s="9" t="s">
        <v>1053</v>
      </c>
      <c r="G3028" s="8">
        <v>55973</v>
      </c>
      <c r="H3028" s="8">
        <f t="shared" si="191"/>
        <v>755637</v>
      </c>
      <c r="I3028" s="5" t="s">
        <v>13</v>
      </c>
      <c r="J3028" s="5" t="s">
        <v>14</v>
      </c>
      <c r="K3028" s="4">
        <f t="shared" si="192"/>
        <v>45502</v>
      </c>
      <c r="L3028" s="14" t="e">
        <f>+VLOOKUP(B3028,'[1]TỔNG HỢP .'!E$2835:M$2887,9,0)</f>
        <v>#N/A</v>
      </c>
      <c r="M3028" s="14" t="e">
        <f t="shared" si="193"/>
        <v>#N/A</v>
      </c>
      <c r="N3028" s="4" t="e">
        <f>+VLOOKUP(B3028,'[1]TỔNG HỢP .'!E$2835:M$2887,8,0)</f>
        <v>#N/A</v>
      </c>
      <c r="O3028" t="s">
        <v>1459</v>
      </c>
    </row>
    <row r="3029" spans="1:15" customFormat="1" hidden="1" x14ac:dyDescent="0.2">
      <c r="A3029" s="4">
        <v>45454</v>
      </c>
      <c r="B3029" s="5">
        <v>746</v>
      </c>
      <c r="C3029" s="5" t="s">
        <v>1419</v>
      </c>
      <c r="D3029" s="5" t="s">
        <v>1446</v>
      </c>
      <c r="E3029" s="8">
        <v>-301098</v>
      </c>
      <c r="F3029" s="9" t="s">
        <v>12</v>
      </c>
      <c r="G3029" s="8">
        <v>-30110</v>
      </c>
      <c r="H3029" s="8">
        <f t="shared" si="191"/>
        <v>-331208</v>
      </c>
      <c r="I3029" s="5" t="s">
        <v>13</v>
      </c>
      <c r="J3029" s="5" t="s">
        <v>14</v>
      </c>
      <c r="K3029" s="4">
        <f t="shared" si="192"/>
        <v>45502</v>
      </c>
      <c r="L3029" s="14">
        <f>+VLOOKUP(B3029,'[1]TỔNG HỢP .'!E$2835:M$2887,9,0)</f>
        <v>331208</v>
      </c>
      <c r="M3029" s="14">
        <f t="shared" si="193"/>
        <v>0</v>
      </c>
      <c r="N3029" s="4" t="str">
        <f>+VLOOKUP(B3029,'[1]TỔNG HỢP .'!E$2835:M$2887,8,0)</f>
        <v>15.06.2024</v>
      </c>
      <c r="O3029" t="s">
        <v>1451</v>
      </c>
    </row>
    <row r="3030" spans="1:15" customFormat="1" hidden="1" x14ac:dyDescent="0.2">
      <c r="A3030" s="4">
        <v>45454</v>
      </c>
      <c r="B3030" s="5">
        <v>747</v>
      </c>
      <c r="C3030" s="5" t="s">
        <v>1419</v>
      </c>
      <c r="D3030" s="5" t="s">
        <v>1446</v>
      </c>
      <c r="E3030" s="8">
        <v>-654610</v>
      </c>
      <c r="F3030" s="9" t="s">
        <v>12</v>
      </c>
      <c r="G3030" s="8">
        <v>-65461</v>
      </c>
      <c r="H3030" s="8">
        <f t="shared" si="191"/>
        <v>-720071</v>
      </c>
      <c r="I3030" s="5" t="s">
        <v>13</v>
      </c>
      <c r="J3030" s="5" t="s">
        <v>14</v>
      </c>
      <c r="K3030" s="4">
        <f t="shared" si="192"/>
        <v>45502</v>
      </c>
      <c r="L3030" s="14">
        <f>+VLOOKUP(B3030,'[1]TỔNG HỢP .'!E$2835:M$2887,9,0)</f>
        <v>720071</v>
      </c>
      <c r="M3030" s="14">
        <f t="shared" si="193"/>
        <v>0</v>
      </c>
      <c r="N3030" s="4" t="str">
        <f>+VLOOKUP(B3030,'[1]TỔNG HỢP .'!E$2835:M$2887,8,0)</f>
        <v>15.06.2024</v>
      </c>
      <c r="O3030" t="s">
        <v>1451</v>
      </c>
    </row>
    <row r="3031" spans="1:15" customFormat="1" hidden="1" x14ac:dyDescent="0.2">
      <c r="A3031" s="4">
        <v>45454</v>
      </c>
      <c r="B3031" s="5">
        <v>748</v>
      </c>
      <c r="C3031" s="5" t="s">
        <v>1419</v>
      </c>
      <c r="D3031" s="5" t="s">
        <v>1446</v>
      </c>
      <c r="E3031" s="8">
        <v>-389165</v>
      </c>
      <c r="F3031" s="9" t="s">
        <v>12</v>
      </c>
      <c r="G3031" s="8">
        <v>-38917</v>
      </c>
      <c r="H3031" s="8">
        <f t="shared" si="191"/>
        <v>-428082</v>
      </c>
      <c r="I3031" s="5" t="s">
        <v>13</v>
      </c>
      <c r="J3031" s="5" t="s">
        <v>14</v>
      </c>
      <c r="K3031" s="4">
        <f t="shared" si="192"/>
        <v>45502</v>
      </c>
      <c r="L3031" s="14">
        <f>+VLOOKUP(B3031,'[1]TỔNG HỢP .'!E$2835:M$2887,9,0)</f>
        <v>428082</v>
      </c>
      <c r="M3031" s="14">
        <f t="shared" si="193"/>
        <v>0</v>
      </c>
      <c r="N3031" s="4" t="str">
        <f>+VLOOKUP(B3031,'[1]TỔNG HỢP .'!E$2835:M$2887,8,0)</f>
        <v>15.06.2024</v>
      </c>
      <c r="O3031" t="s">
        <v>1451</v>
      </c>
    </row>
    <row r="3032" spans="1:15" customFormat="1" hidden="1" x14ac:dyDescent="0.2">
      <c r="A3032" s="4">
        <v>45454</v>
      </c>
      <c r="B3032" s="5">
        <v>749</v>
      </c>
      <c r="C3032" s="5" t="s">
        <v>1419</v>
      </c>
      <c r="D3032" s="5" t="s">
        <v>1446</v>
      </c>
      <c r="E3032" s="8">
        <v>-92000</v>
      </c>
      <c r="F3032" s="9" t="s">
        <v>12</v>
      </c>
      <c r="G3032" s="8">
        <v>-9200</v>
      </c>
      <c r="H3032" s="8">
        <f t="shared" si="191"/>
        <v>-101200</v>
      </c>
      <c r="I3032" s="5" t="s">
        <v>13</v>
      </c>
      <c r="J3032" s="5" t="s">
        <v>14</v>
      </c>
      <c r="K3032" s="4">
        <f t="shared" si="192"/>
        <v>45502</v>
      </c>
      <c r="L3032" s="14">
        <f>+VLOOKUP(B3032,'[1]TỔNG HỢP .'!E$2835:M$2887,9,0)</f>
        <v>101200</v>
      </c>
      <c r="M3032" s="14">
        <f t="shared" si="193"/>
        <v>0</v>
      </c>
      <c r="N3032" s="4" t="str">
        <f>+VLOOKUP(B3032,'[1]TỔNG HỢP .'!E$2835:M$2887,8,0)</f>
        <v>15.06.2024</v>
      </c>
      <c r="O3032" t="s">
        <v>1451</v>
      </c>
    </row>
    <row r="3033" spans="1:15" customFormat="1" hidden="1" x14ac:dyDescent="0.2">
      <c r="A3033" s="4">
        <v>45454</v>
      </c>
      <c r="B3033" s="5">
        <v>750</v>
      </c>
      <c r="C3033" s="5" t="s">
        <v>1419</v>
      </c>
      <c r="D3033" s="5" t="s">
        <v>1446</v>
      </c>
      <c r="E3033" s="8">
        <v>-111058</v>
      </c>
      <c r="F3033" s="9" t="s">
        <v>12</v>
      </c>
      <c r="G3033" s="8">
        <v>-11106</v>
      </c>
      <c r="H3033" s="8">
        <f t="shared" si="191"/>
        <v>-122164</v>
      </c>
      <c r="I3033" s="5" t="s">
        <v>13</v>
      </c>
      <c r="J3033" s="5" t="s">
        <v>14</v>
      </c>
      <c r="K3033" s="4">
        <f t="shared" si="192"/>
        <v>45502</v>
      </c>
      <c r="L3033" s="14">
        <f>+VLOOKUP(B3033,'[1]TỔNG HỢP .'!E$2835:M$2887,9,0)</f>
        <v>122164</v>
      </c>
      <c r="M3033" s="14">
        <f t="shared" si="193"/>
        <v>0</v>
      </c>
      <c r="N3033" s="4" t="str">
        <f>+VLOOKUP(B3033,'[1]TỔNG HỢP .'!E$2835:M$2887,8,0)</f>
        <v>15.06.2024</v>
      </c>
      <c r="O3033" t="s">
        <v>1451</v>
      </c>
    </row>
    <row r="3034" spans="1:15" customFormat="1" hidden="1" x14ac:dyDescent="0.2">
      <c r="A3034" s="4">
        <v>45444</v>
      </c>
      <c r="B3034" s="5">
        <v>26383</v>
      </c>
      <c r="C3034" s="5" t="s">
        <v>1380</v>
      </c>
      <c r="D3034" s="5" t="s">
        <v>1336</v>
      </c>
      <c r="E3034" s="8">
        <v>1468640</v>
      </c>
      <c r="F3034" s="9" t="s">
        <v>1053</v>
      </c>
      <c r="G3034" s="8">
        <v>117491</v>
      </c>
      <c r="H3034" s="8">
        <f t="shared" si="191"/>
        <v>1586131</v>
      </c>
      <c r="I3034" s="5" t="s">
        <v>13</v>
      </c>
      <c r="J3034" s="5" t="s">
        <v>14</v>
      </c>
      <c r="K3034" s="4">
        <f t="shared" ref="K3034:K3096" si="194">48+A3034</f>
        <v>45492</v>
      </c>
      <c r="L3034" s="14">
        <f>+VLOOKUP(B3034,'[1]TỔNG HỢP .'!E$3066:N$3174,10,0)</f>
        <v>-1586131</v>
      </c>
      <c r="M3034" s="14">
        <f t="shared" ref="M3034:M3096" si="195">+L3034+H3034</f>
        <v>0</v>
      </c>
      <c r="N3034" s="4" t="str">
        <f>+VLOOKUP(B3034,'[1]TỔNG HỢP .'!E$3066:N$3174,8,0)</f>
        <v>05.08.2024</v>
      </c>
      <c r="O3034" t="s">
        <v>1470</v>
      </c>
    </row>
    <row r="3035" spans="1:15" customFormat="1" hidden="1" x14ac:dyDescent="0.2">
      <c r="A3035" s="4">
        <v>45444</v>
      </c>
      <c r="B3035" s="5">
        <v>26384</v>
      </c>
      <c r="C3035" s="5" t="s">
        <v>1380</v>
      </c>
      <c r="D3035" s="5" t="s">
        <v>1336</v>
      </c>
      <c r="E3035" s="8">
        <v>2937280</v>
      </c>
      <c r="F3035" s="9" t="s">
        <v>1053</v>
      </c>
      <c r="G3035" s="8">
        <v>234982</v>
      </c>
      <c r="H3035" s="8">
        <f t="shared" si="191"/>
        <v>3172262</v>
      </c>
      <c r="I3035" s="5" t="s">
        <v>13</v>
      </c>
      <c r="J3035" s="5" t="s">
        <v>14</v>
      </c>
      <c r="K3035" s="4">
        <f t="shared" si="194"/>
        <v>45492</v>
      </c>
      <c r="L3035" s="14">
        <f>+VLOOKUP(B3035,'[1]TỔNG HỢP .'!E$3066:N$3174,10,0)</f>
        <v>-3172262</v>
      </c>
      <c r="M3035" s="14">
        <f t="shared" si="195"/>
        <v>0</v>
      </c>
      <c r="N3035" s="4" t="str">
        <f>+VLOOKUP(B3035,'[1]TỔNG HỢP .'!E$3066:N$3174,8,0)</f>
        <v>05.08.2024</v>
      </c>
      <c r="O3035" t="s">
        <v>1470</v>
      </c>
    </row>
    <row r="3036" spans="1:15" customFormat="1" hidden="1" x14ac:dyDescent="0.2">
      <c r="A3036" s="4">
        <v>45444</v>
      </c>
      <c r="B3036" s="5">
        <v>26385</v>
      </c>
      <c r="C3036" s="5" t="s">
        <v>1380</v>
      </c>
      <c r="D3036" s="5" t="s">
        <v>1309</v>
      </c>
      <c r="E3036" s="8">
        <v>1669372</v>
      </c>
      <c r="F3036" s="9" t="s">
        <v>1053</v>
      </c>
      <c r="G3036" s="8">
        <v>133550</v>
      </c>
      <c r="H3036" s="8">
        <f t="shared" si="191"/>
        <v>1802922</v>
      </c>
      <c r="I3036" s="5" t="s">
        <v>13</v>
      </c>
      <c r="J3036" s="5" t="s">
        <v>14</v>
      </c>
      <c r="K3036" s="4">
        <f t="shared" si="194"/>
        <v>45492</v>
      </c>
      <c r="L3036" s="14">
        <f>+VLOOKUP(B3036,'[1]TỔNG HỢP .'!E$3066:N$3174,10,0)</f>
        <v>-1802922</v>
      </c>
      <c r="M3036" s="14">
        <f t="shared" si="195"/>
        <v>0</v>
      </c>
      <c r="N3036" s="4" t="str">
        <f>+VLOOKUP(B3036,'[1]TỔNG HỢP .'!E$3066:N$3174,8,0)</f>
        <v>05.08.2024</v>
      </c>
      <c r="O3036" t="s">
        <v>1470</v>
      </c>
    </row>
    <row r="3037" spans="1:15" customFormat="1" hidden="1" x14ac:dyDescent="0.2">
      <c r="A3037" s="4">
        <v>45444</v>
      </c>
      <c r="B3037" s="5">
        <v>26386</v>
      </c>
      <c r="C3037" s="5" t="s">
        <v>1380</v>
      </c>
      <c r="D3037" s="5" t="s">
        <v>1309</v>
      </c>
      <c r="E3037" s="8">
        <v>2146104</v>
      </c>
      <c r="F3037" s="9" t="s">
        <v>1053</v>
      </c>
      <c r="G3037" s="8">
        <v>171688</v>
      </c>
      <c r="H3037" s="8">
        <f t="shared" si="191"/>
        <v>2317792</v>
      </c>
      <c r="I3037" s="5" t="s">
        <v>13</v>
      </c>
      <c r="J3037" s="5" t="s">
        <v>14</v>
      </c>
      <c r="K3037" s="4">
        <f t="shared" si="194"/>
        <v>45492</v>
      </c>
      <c r="L3037" s="14">
        <f>+VLOOKUP(B3037,'[1]TỔNG HỢP .'!E$3066:N$3174,10,0)</f>
        <v>-2317792</v>
      </c>
      <c r="M3037" s="14">
        <f t="shared" si="195"/>
        <v>0</v>
      </c>
      <c r="N3037" s="4" t="str">
        <f>+VLOOKUP(B3037,'[1]TỔNG HỢP .'!E$3066:N$3174,8,0)</f>
        <v>05.08.2024</v>
      </c>
      <c r="O3037" t="s">
        <v>1470</v>
      </c>
    </row>
    <row r="3038" spans="1:15" customFormat="1" hidden="1" x14ac:dyDescent="0.2">
      <c r="A3038" s="4">
        <v>45444</v>
      </c>
      <c r="B3038" s="5">
        <v>26387</v>
      </c>
      <c r="C3038" s="5" t="s">
        <v>1380</v>
      </c>
      <c r="D3038" s="5" t="s">
        <v>1306</v>
      </c>
      <c r="E3038" s="8">
        <v>4801700</v>
      </c>
      <c r="F3038" s="9" t="s">
        <v>1053</v>
      </c>
      <c r="G3038" s="8">
        <v>384136</v>
      </c>
      <c r="H3038" s="8">
        <f t="shared" si="191"/>
        <v>5185836</v>
      </c>
      <c r="I3038" s="5" t="s">
        <v>13</v>
      </c>
      <c r="J3038" s="5" t="s">
        <v>14</v>
      </c>
      <c r="K3038" s="4">
        <f t="shared" si="194"/>
        <v>45492</v>
      </c>
      <c r="L3038" s="14">
        <f>+VLOOKUP(B3038,'[1]TỔNG HỢP .'!E$3066:N$3174,10,0)</f>
        <v>-5185836</v>
      </c>
      <c r="M3038" s="14">
        <f t="shared" si="195"/>
        <v>0</v>
      </c>
      <c r="N3038" s="4" t="str">
        <f>+VLOOKUP(B3038,'[1]TỔNG HỢP .'!E$3066:N$3174,8,0)</f>
        <v>05.08.2024</v>
      </c>
      <c r="O3038" t="s">
        <v>1470</v>
      </c>
    </row>
    <row r="3039" spans="1:15" customFormat="1" hidden="1" x14ac:dyDescent="0.2">
      <c r="A3039" s="4">
        <v>45446</v>
      </c>
      <c r="B3039" s="5">
        <v>26461</v>
      </c>
      <c r="C3039" s="5" t="s">
        <v>1380</v>
      </c>
      <c r="D3039" s="5" t="s">
        <v>15</v>
      </c>
      <c r="E3039" s="8">
        <v>1468640</v>
      </c>
      <c r="F3039" s="9" t="s">
        <v>1053</v>
      </c>
      <c r="G3039" s="8">
        <v>117491</v>
      </c>
      <c r="H3039" s="8">
        <f t="shared" si="191"/>
        <v>1586131</v>
      </c>
      <c r="I3039" s="5" t="s">
        <v>13</v>
      </c>
      <c r="J3039" s="5" t="s">
        <v>14</v>
      </c>
      <c r="K3039" s="4">
        <f t="shared" si="194"/>
        <v>45494</v>
      </c>
      <c r="L3039" s="14">
        <f>+VLOOKUP(B3039,'[1]TỔNG HỢP .'!E$3066:N$3174,10,0)</f>
        <v>-1586131</v>
      </c>
      <c r="M3039" s="14">
        <f t="shared" si="195"/>
        <v>0</v>
      </c>
      <c r="N3039" s="4" t="str">
        <f>+VLOOKUP(B3039,'[1]TỔNG HỢP .'!E$3066:N$3174,8,0)</f>
        <v>05.08.2024</v>
      </c>
      <c r="O3039" t="s">
        <v>1470</v>
      </c>
    </row>
    <row r="3040" spans="1:15" customFormat="1" hidden="1" x14ac:dyDescent="0.2">
      <c r="A3040" s="4">
        <v>45446</v>
      </c>
      <c r="B3040" s="5">
        <v>26462</v>
      </c>
      <c r="C3040" s="5" t="s">
        <v>1380</v>
      </c>
      <c r="D3040" s="5" t="s">
        <v>21</v>
      </c>
      <c r="E3040" s="8">
        <v>1468640</v>
      </c>
      <c r="F3040" s="9" t="s">
        <v>1053</v>
      </c>
      <c r="G3040" s="8">
        <v>117491</v>
      </c>
      <c r="H3040" s="8">
        <f t="shared" si="191"/>
        <v>1586131</v>
      </c>
      <c r="I3040" s="5" t="s">
        <v>13</v>
      </c>
      <c r="J3040" s="5" t="s">
        <v>14</v>
      </c>
      <c r="K3040" s="4">
        <f t="shared" si="194"/>
        <v>45494</v>
      </c>
      <c r="L3040" s="14">
        <f>+VLOOKUP(B3040,'[1]TỔNG HỢP .'!E$3066:N$3174,10,0)</f>
        <v>-1586131</v>
      </c>
      <c r="M3040" s="14">
        <f t="shared" si="195"/>
        <v>0</v>
      </c>
      <c r="N3040" s="4" t="str">
        <f>+VLOOKUP(B3040,'[1]TỔNG HỢP .'!E$3066:N$3174,8,0)</f>
        <v>05.08.2024</v>
      </c>
      <c r="O3040" t="s">
        <v>1470</v>
      </c>
    </row>
    <row r="3041" spans="1:15" customFormat="1" hidden="1" x14ac:dyDescent="0.2">
      <c r="A3041" s="4">
        <v>45446</v>
      </c>
      <c r="B3041" s="5">
        <v>26463</v>
      </c>
      <c r="C3041" s="5" t="s">
        <v>1380</v>
      </c>
      <c r="D3041" s="5" t="s">
        <v>54</v>
      </c>
      <c r="E3041" s="8">
        <v>1110580</v>
      </c>
      <c r="F3041" s="9" t="s">
        <v>1053</v>
      </c>
      <c r="G3041" s="8">
        <v>88846</v>
      </c>
      <c r="H3041" s="8">
        <f t="shared" si="191"/>
        <v>1199426</v>
      </c>
      <c r="I3041" s="5" t="s">
        <v>13</v>
      </c>
      <c r="J3041" s="5" t="s">
        <v>14</v>
      </c>
      <c r="K3041" s="4">
        <f t="shared" si="194"/>
        <v>45494</v>
      </c>
      <c r="L3041" s="14">
        <f>+VLOOKUP(B3041,'[1]TỔNG HỢP .'!E$3066:N$3174,10,0)</f>
        <v>-1199426</v>
      </c>
      <c r="M3041" s="14">
        <f t="shared" si="195"/>
        <v>0</v>
      </c>
      <c r="N3041" s="4" t="str">
        <f>+VLOOKUP(B3041,'[1]TỔNG HỢP .'!E$3066:N$3174,8,0)</f>
        <v>05.08.2024</v>
      </c>
      <c r="O3041" t="s">
        <v>1470</v>
      </c>
    </row>
    <row r="3042" spans="1:15" customFormat="1" hidden="1" x14ac:dyDescent="0.2">
      <c r="A3042" s="4">
        <v>45446</v>
      </c>
      <c r="B3042" s="5">
        <v>26464</v>
      </c>
      <c r="C3042" s="5" t="s">
        <v>1380</v>
      </c>
      <c r="D3042" s="5" t="s">
        <v>32</v>
      </c>
      <c r="E3042" s="8">
        <v>1468640</v>
      </c>
      <c r="F3042" s="9" t="s">
        <v>1053</v>
      </c>
      <c r="G3042" s="8">
        <v>117491</v>
      </c>
      <c r="H3042" s="8">
        <f t="shared" si="191"/>
        <v>1586131</v>
      </c>
      <c r="I3042" s="5" t="s">
        <v>13</v>
      </c>
      <c r="J3042" s="5" t="s">
        <v>14</v>
      </c>
      <c r="K3042" s="4">
        <f t="shared" si="194"/>
        <v>45494</v>
      </c>
      <c r="L3042" s="14">
        <f>+VLOOKUP(B3042,'[1]TỔNG HỢP .'!E$3066:N$3174,10,0)</f>
        <v>-1586131</v>
      </c>
      <c r="M3042" s="14">
        <f t="shared" si="195"/>
        <v>0</v>
      </c>
      <c r="N3042" s="4" t="str">
        <f>+VLOOKUP(B3042,'[1]TỔNG HỢP .'!E$3066:N$3174,8,0)</f>
        <v>05.08.2024</v>
      </c>
      <c r="O3042" t="s">
        <v>1470</v>
      </c>
    </row>
    <row r="3043" spans="1:15" customFormat="1" hidden="1" x14ac:dyDescent="0.2">
      <c r="A3043" s="4">
        <v>45446</v>
      </c>
      <c r="B3043" s="5">
        <v>26465</v>
      </c>
      <c r="C3043" s="5" t="s">
        <v>1380</v>
      </c>
      <c r="D3043" s="5" t="s">
        <v>38</v>
      </c>
      <c r="E3043" s="8">
        <v>1110580</v>
      </c>
      <c r="F3043" s="9" t="s">
        <v>1053</v>
      </c>
      <c r="G3043" s="8">
        <v>88846</v>
      </c>
      <c r="H3043" s="8">
        <f t="shared" si="191"/>
        <v>1199426</v>
      </c>
      <c r="I3043" s="5" t="s">
        <v>13</v>
      </c>
      <c r="J3043" s="5" t="s">
        <v>14</v>
      </c>
      <c r="K3043" s="4">
        <f t="shared" si="194"/>
        <v>45494</v>
      </c>
      <c r="L3043" s="14">
        <f>+VLOOKUP(B3043,'[1]TỔNG HỢP .'!E$3066:N$3174,10,0)</f>
        <v>-1199426</v>
      </c>
      <c r="M3043" s="14">
        <f t="shared" si="195"/>
        <v>0</v>
      </c>
      <c r="N3043" s="4" t="str">
        <f>+VLOOKUP(B3043,'[1]TỔNG HỢP .'!E$3066:N$3174,8,0)</f>
        <v>05.08.2024</v>
      </c>
      <c r="O3043" t="s">
        <v>1470</v>
      </c>
    </row>
    <row r="3044" spans="1:15" customFormat="1" hidden="1" x14ac:dyDescent="0.2">
      <c r="A3044" s="4">
        <v>45446</v>
      </c>
      <c r="B3044" s="5">
        <v>26466</v>
      </c>
      <c r="C3044" s="5" t="s">
        <v>1380</v>
      </c>
      <c r="D3044" s="5" t="s">
        <v>267</v>
      </c>
      <c r="E3044" s="8">
        <v>1913508</v>
      </c>
      <c r="F3044" s="9" t="s">
        <v>1053</v>
      </c>
      <c r="G3044" s="8">
        <v>153081</v>
      </c>
      <c r="H3044" s="8">
        <f t="shared" si="191"/>
        <v>2066589</v>
      </c>
      <c r="I3044" s="5" t="s">
        <v>13</v>
      </c>
      <c r="J3044" s="5" t="s">
        <v>14</v>
      </c>
      <c r="K3044" s="4">
        <f t="shared" si="194"/>
        <v>45494</v>
      </c>
      <c r="L3044" s="14">
        <f>+VLOOKUP(B3044,'[1]TỔNG HỢP .'!E$3066:N$3174,10,0)</f>
        <v>-2066589</v>
      </c>
      <c r="M3044" s="14">
        <f t="shared" si="195"/>
        <v>0</v>
      </c>
      <c r="N3044" s="4" t="str">
        <f>+VLOOKUP(B3044,'[1]TỔNG HỢP .'!E$3066:N$3174,8,0)</f>
        <v>05.08.2024</v>
      </c>
      <c r="O3044" t="s">
        <v>1470</v>
      </c>
    </row>
    <row r="3045" spans="1:15" customFormat="1" hidden="1" x14ac:dyDescent="0.2">
      <c r="A3045" s="4">
        <v>45446</v>
      </c>
      <c r="B3045" s="5">
        <v>26467</v>
      </c>
      <c r="C3045" s="5" t="s">
        <v>1380</v>
      </c>
      <c r="D3045" s="5" t="s">
        <v>1024</v>
      </c>
      <c r="E3045" s="8">
        <v>2221160</v>
      </c>
      <c r="F3045" s="9" t="s">
        <v>1053</v>
      </c>
      <c r="G3045" s="8">
        <v>177693</v>
      </c>
      <c r="H3045" s="8">
        <f t="shared" si="191"/>
        <v>2398853</v>
      </c>
      <c r="I3045" s="5" t="s">
        <v>13</v>
      </c>
      <c r="J3045" s="5" t="s">
        <v>14</v>
      </c>
      <c r="K3045" s="4">
        <f t="shared" si="194"/>
        <v>45494</v>
      </c>
      <c r="L3045" s="14">
        <f>+VLOOKUP(B3045,'[1]TỔNG HỢP .'!E$3066:N$3174,10,0)</f>
        <v>-2398853</v>
      </c>
      <c r="M3045" s="14">
        <f t="shared" si="195"/>
        <v>0</v>
      </c>
      <c r="N3045" s="4" t="str">
        <f>+VLOOKUP(B3045,'[1]TỔNG HỢP .'!E$3066:N$3174,8,0)</f>
        <v>05.08.2024</v>
      </c>
      <c r="O3045" t="s">
        <v>1470</v>
      </c>
    </row>
    <row r="3046" spans="1:15" customFormat="1" hidden="1" x14ac:dyDescent="0.2">
      <c r="A3046" s="4">
        <v>45446</v>
      </c>
      <c r="B3046" s="5">
        <v>26468</v>
      </c>
      <c r="C3046" s="5" t="s">
        <v>1380</v>
      </c>
      <c r="D3046" s="5" t="s">
        <v>1365</v>
      </c>
      <c r="E3046" s="8">
        <v>1110580</v>
      </c>
      <c r="F3046" s="9" t="s">
        <v>1053</v>
      </c>
      <c r="G3046" s="8">
        <v>88846</v>
      </c>
      <c r="H3046" s="8">
        <f t="shared" si="191"/>
        <v>1199426</v>
      </c>
      <c r="I3046" s="5" t="s">
        <v>13</v>
      </c>
      <c r="J3046" s="5" t="s">
        <v>14</v>
      </c>
      <c r="K3046" s="4">
        <f t="shared" si="194"/>
        <v>45494</v>
      </c>
      <c r="L3046" s="14">
        <f>+VLOOKUP(B3046,'[1]TỔNG HỢP .'!E$3066:N$3174,10,0)</f>
        <v>-1199426</v>
      </c>
      <c r="M3046" s="14">
        <f t="shared" si="195"/>
        <v>0</v>
      </c>
      <c r="N3046" s="4" t="str">
        <f>+VLOOKUP(B3046,'[1]TỔNG HỢP .'!E$3066:N$3174,8,0)</f>
        <v>05.08.2024</v>
      </c>
      <c r="O3046" t="s">
        <v>1470</v>
      </c>
    </row>
    <row r="3047" spans="1:15" customFormat="1" hidden="1" x14ac:dyDescent="0.2">
      <c r="A3047" s="4">
        <v>45446</v>
      </c>
      <c r="B3047" s="5">
        <v>26469</v>
      </c>
      <c r="C3047" s="5" t="s">
        <v>1380</v>
      </c>
      <c r="D3047" s="5" t="s">
        <v>1337</v>
      </c>
      <c r="E3047" s="8">
        <v>1110580</v>
      </c>
      <c r="F3047" s="9" t="s">
        <v>1053</v>
      </c>
      <c r="G3047" s="8">
        <v>88846</v>
      </c>
      <c r="H3047" s="8">
        <f t="shared" si="191"/>
        <v>1199426</v>
      </c>
      <c r="I3047" s="5" t="s">
        <v>13</v>
      </c>
      <c r="J3047" s="5" t="s">
        <v>14</v>
      </c>
      <c r="K3047" s="4">
        <f t="shared" si="194"/>
        <v>45494</v>
      </c>
      <c r="L3047" s="14">
        <f>+VLOOKUP(B3047,'[1]TỔNG HỢP .'!E$3066:N$3174,10,0)</f>
        <v>-1199426</v>
      </c>
      <c r="M3047" s="14">
        <f t="shared" si="195"/>
        <v>0</v>
      </c>
      <c r="N3047" s="4" t="str">
        <f>+VLOOKUP(B3047,'[1]TỔNG HỢP .'!E$3066:N$3174,8,0)</f>
        <v>05.08.2024</v>
      </c>
      <c r="O3047" t="s">
        <v>1470</v>
      </c>
    </row>
    <row r="3048" spans="1:15" customFormat="1" hidden="1" x14ac:dyDescent="0.2">
      <c r="A3048" s="4">
        <v>45447</v>
      </c>
      <c r="B3048" s="5">
        <v>26500</v>
      </c>
      <c r="C3048" s="5" t="s">
        <v>1380</v>
      </c>
      <c r="D3048" s="5" t="s">
        <v>1025</v>
      </c>
      <c r="E3048" s="8">
        <v>1110580</v>
      </c>
      <c r="F3048" s="9" t="s">
        <v>1053</v>
      </c>
      <c r="G3048" s="8">
        <v>88846</v>
      </c>
      <c r="H3048" s="8">
        <f t="shared" ref="H3048:H3110" si="196">+E3048+G3048</f>
        <v>1199426</v>
      </c>
      <c r="I3048" s="5" t="s">
        <v>13</v>
      </c>
      <c r="J3048" s="5" t="s">
        <v>14</v>
      </c>
      <c r="K3048" s="4">
        <f t="shared" si="194"/>
        <v>45495</v>
      </c>
      <c r="L3048" s="14">
        <f>+VLOOKUP(B3048,'[1]TỔNG HỢP .'!E$3066:N$3174,10,0)</f>
        <v>-1199426</v>
      </c>
      <c r="M3048" s="14">
        <f t="shared" si="195"/>
        <v>0</v>
      </c>
      <c r="N3048" s="4" t="str">
        <f>+VLOOKUP(B3048,'[1]TỔNG HỢP .'!E$3066:N$3174,8,0)</f>
        <v>05.08.2024</v>
      </c>
      <c r="O3048" t="s">
        <v>1470</v>
      </c>
    </row>
    <row r="3049" spans="1:15" customFormat="1" hidden="1" x14ac:dyDescent="0.2">
      <c r="A3049" s="4">
        <v>45447</v>
      </c>
      <c r="B3049" s="5">
        <v>26583</v>
      </c>
      <c r="C3049" s="5" t="s">
        <v>1380</v>
      </c>
      <c r="D3049" s="5" t="s">
        <v>123</v>
      </c>
      <c r="E3049" s="8">
        <v>2221160</v>
      </c>
      <c r="F3049" s="9" t="s">
        <v>1053</v>
      </c>
      <c r="G3049" s="8">
        <v>177693</v>
      </c>
      <c r="H3049" s="8">
        <f t="shared" si="196"/>
        <v>2398853</v>
      </c>
      <c r="I3049" s="5" t="s">
        <v>13</v>
      </c>
      <c r="J3049" s="5" t="s">
        <v>14</v>
      </c>
      <c r="K3049" s="4">
        <f t="shared" si="194"/>
        <v>45495</v>
      </c>
      <c r="L3049" s="14">
        <f>+VLOOKUP(B3049,'[1]TỔNG HỢP .'!E$3066:N$3174,10,0)</f>
        <v>-2398853</v>
      </c>
      <c r="M3049" s="14">
        <f t="shared" si="195"/>
        <v>0</v>
      </c>
      <c r="N3049" s="4" t="str">
        <f>+VLOOKUP(B3049,'[1]TỔNG HỢP .'!E$3066:N$3174,8,0)</f>
        <v>05.08.2024</v>
      </c>
      <c r="O3049" t="s">
        <v>1470</v>
      </c>
    </row>
    <row r="3050" spans="1:15" customFormat="1" hidden="1" x14ac:dyDescent="0.2">
      <c r="A3050" s="4">
        <v>45447</v>
      </c>
      <c r="B3050" s="5">
        <v>26584</v>
      </c>
      <c r="C3050" s="5" t="s">
        <v>1380</v>
      </c>
      <c r="D3050" s="5" t="s">
        <v>90</v>
      </c>
      <c r="E3050" s="8">
        <v>1669372</v>
      </c>
      <c r="F3050" s="9" t="s">
        <v>1053</v>
      </c>
      <c r="G3050" s="8">
        <v>133550</v>
      </c>
      <c r="H3050" s="8">
        <f t="shared" si="196"/>
        <v>1802922</v>
      </c>
      <c r="I3050" s="5" t="s">
        <v>13</v>
      </c>
      <c r="J3050" s="5" t="s">
        <v>14</v>
      </c>
      <c r="K3050" s="4">
        <f t="shared" si="194"/>
        <v>45495</v>
      </c>
      <c r="L3050" s="14">
        <f>+VLOOKUP(B3050,'[1]TỔNG HỢP .'!E$3066:N$3174,10,0)</f>
        <v>-1802922</v>
      </c>
      <c r="M3050" s="14">
        <f t="shared" si="195"/>
        <v>0</v>
      </c>
      <c r="N3050" s="4" t="str">
        <f>+VLOOKUP(B3050,'[1]TỔNG HỢP .'!E$3066:N$3174,8,0)</f>
        <v>05.08.2024</v>
      </c>
      <c r="O3050" t="s">
        <v>1470</v>
      </c>
    </row>
    <row r="3051" spans="1:15" customFormat="1" hidden="1" x14ac:dyDescent="0.2">
      <c r="A3051" s="4">
        <v>45447</v>
      </c>
      <c r="B3051" s="5">
        <v>26585</v>
      </c>
      <c r="C3051" s="5" t="s">
        <v>1380</v>
      </c>
      <c r="D3051" s="5" t="s">
        <v>387</v>
      </c>
      <c r="E3051" s="8">
        <v>1560640</v>
      </c>
      <c r="F3051" s="9" t="s">
        <v>1053</v>
      </c>
      <c r="G3051" s="8">
        <v>124851</v>
      </c>
      <c r="H3051" s="8">
        <f t="shared" si="196"/>
        <v>1685491</v>
      </c>
      <c r="I3051" s="5" t="s">
        <v>13</v>
      </c>
      <c r="J3051" s="5" t="s">
        <v>14</v>
      </c>
      <c r="K3051" s="4">
        <f t="shared" si="194"/>
        <v>45495</v>
      </c>
      <c r="L3051" s="14">
        <f>+VLOOKUP(B3051,'[1]TỔNG HỢP .'!E$3066:N$3174,10,0)</f>
        <v>-1685491</v>
      </c>
      <c r="M3051" s="14">
        <f t="shared" si="195"/>
        <v>0</v>
      </c>
      <c r="N3051" s="4" t="str">
        <f>+VLOOKUP(B3051,'[1]TỔNG HỢP .'!E$3066:N$3174,8,0)</f>
        <v>05.08.2024</v>
      </c>
      <c r="O3051" t="s">
        <v>1470</v>
      </c>
    </row>
    <row r="3052" spans="1:15" customFormat="1" hidden="1" x14ac:dyDescent="0.2">
      <c r="A3052" s="4">
        <v>45447</v>
      </c>
      <c r="B3052" s="5">
        <v>26586</v>
      </c>
      <c r="C3052" s="5" t="s">
        <v>1380</v>
      </c>
      <c r="D3052" s="5" t="s">
        <v>1312</v>
      </c>
      <c r="E3052" s="8">
        <v>2037372</v>
      </c>
      <c r="F3052" s="9" t="s">
        <v>1053</v>
      </c>
      <c r="G3052" s="8">
        <v>162990</v>
      </c>
      <c r="H3052" s="8">
        <f t="shared" si="196"/>
        <v>2200362</v>
      </c>
      <c r="I3052" s="5" t="s">
        <v>13</v>
      </c>
      <c r="J3052" s="5" t="s">
        <v>14</v>
      </c>
      <c r="K3052" s="4">
        <f t="shared" si="194"/>
        <v>45495</v>
      </c>
      <c r="L3052" s="14">
        <f>+VLOOKUP(B3052,'[1]TỔNG HỢP .'!E$3066:N$3174,10,0)</f>
        <v>-2200362</v>
      </c>
      <c r="M3052" s="14">
        <f t="shared" si="195"/>
        <v>0</v>
      </c>
      <c r="N3052" s="4" t="str">
        <f>+VLOOKUP(B3052,'[1]TỔNG HỢP .'!E$3066:N$3174,8,0)</f>
        <v>05.08.2024</v>
      </c>
      <c r="O3052" t="s">
        <v>1470</v>
      </c>
    </row>
    <row r="3053" spans="1:15" customFormat="1" hidden="1" x14ac:dyDescent="0.2">
      <c r="A3053" s="4">
        <v>45447</v>
      </c>
      <c r="B3053" s="5">
        <v>26587</v>
      </c>
      <c r="C3053" s="5" t="s">
        <v>1380</v>
      </c>
      <c r="D3053" s="5" t="s">
        <v>1311</v>
      </c>
      <c r="E3053" s="8">
        <v>5874560</v>
      </c>
      <c r="F3053" s="9" t="s">
        <v>1053</v>
      </c>
      <c r="G3053" s="8">
        <v>469965</v>
      </c>
      <c r="H3053" s="8">
        <f t="shared" si="196"/>
        <v>6344525</v>
      </c>
      <c r="I3053" s="5" t="s">
        <v>13</v>
      </c>
      <c r="J3053" s="5" t="s">
        <v>14</v>
      </c>
      <c r="K3053" s="4">
        <f t="shared" si="194"/>
        <v>45495</v>
      </c>
      <c r="L3053" s="14">
        <f>+VLOOKUP(B3053,'[1]TỔNG HỢP .'!E$3066:N$3174,10,0)</f>
        <v>-6344525</v>
      </c>
      <c r="M3053" s="14">
        <f t="shared" si="195"/>
        <v>0</v>
      </c>
      <c r="N3053" s="4" t="str">
        <f>+VLOOKUP(B3053,'[1]TỔNG HỢP .'!E$3066:N$3174,8,0)</f>
        <v>05.08.2024</v>
      </c>
      <c r="O3053" t="s">
        <v>1470</v>
      </c>
    </row>
    <row r="3054" spans="1:15" customFormat="1" hidden="1" x14ac:dyDescent="0.2">
      <c r="A3054" s="4">
        <v>45448</v>
      </c>
      <c r="B3054" s="5">
        <v>26592</v>
      </c>
      <c r="C3054" s="5" t="s">
        <v>1380</v>
      </c>
      <c r="D3054" s="5" t="s">
        <v>188</v>
      </c>
      <c r="E3054" s="8">
        <v>1468640</v>
      </c>
      <c r="F3054" s="9" t="s">
        <v>1053</v>
      </c>
      <c r="G3054" s="8">
        <v>117491</v>
      </c>
      <c r="H3054" s="8">
        <f t="shared" si="196"/>
        <v>1586131</v>
      </c>
      <c r="I3054" s="5" t="s">
        <v>13</v>
      </c>
      <c r="J3054" s="5" t="s">
        <v>14</v>
      </c>
      <c r="K3054" s="4">
        <f t="shared" si="194"/>
        <v>45496</v>
      </c>
      <c r="L3054" s="14">
        <f>+VLOOKUP(B3054,'[1]TỔNG HỢP .'!E$3066:N$3174,10,0)</f>
        <v>-1586131</v>
      </c>
      <c r="M3054" s="14">
        <f t="shared" si="195"/>
        <v>0</v>
      </c>
      <c r="N3054" s="4" t="str">
        <f>+VLOOKUP(B3054,'[1]TỔNG HỢP .'!E$3066:N$3174,8,0)</f>
        <v>05.08.2024</v>
      </c>
      <c r="O3054" t="s">
        <v>1470</v>
      </c>
    </row>
    <row r="3055" spans="1:15" customFormat="1" hidden="1" x14ac:dyDescent="0.2">
      <c r="A3055" s="4">
        <v>45448</v>
      </c>
      <c r="B3055" s="5">
        <v>26600</v>
      </c>
      <c r="C3055" s="5" t="s">
        <v>1380</v>
      </c>
      <c r="D3055" s="5" t="s">
        <v>77</v>
      </c>
      <c r="E3055" s="8">
        <v>5158440</v>
      </c>
      <c r="F3055" s="9" t="s">
        <v>1053</v>
      </c>
      <c r="G3055" s="8">
        <v>412675</v>
      </c>
      <c r="H3055" s="8">
        <f t="shared" si="196"/>
        <v>5571115</v>
      </c>
      <c r="I3055" s="5" t="s">
        <v>13</v>
      </c>
      <c r="J3055" s="5" t="s">
        <v>14</v>
      </c>
      <c r="K3055" s="4">
        <f t="shared" si="194"/>
        <v>45496</v>
      </c>
      <c r="L3055" s="14">
        <f>+VLOOKUP(B3055,'[1]TỔNG HỢP .'!E$3066:N$3174,10,0)</f>
        <v>-5571115</v>
      </c>
      <c r="M3055" s="14">
        <f t="shared" si="195"/>
        <v>0</v>
      </c>
      <c r="N3055" s="4" t="str">
        <f>+VLOOKUP(B3055,'[1]TỔNG HỢP .'!E$3066:N$3174,8,0)</f>
        <v>05.08.2024</v>
      </c>
      <c r="O3055" t="s">
        <v>1470</v>
      </c>
    </row>
    <row r="3056" spans="1:15" customFormat="1" hidden="1" x14ac:dyDescent="0.2">
      <c r="A3056" s="4">
        <v>45449</v>
      </c>
      <c r="B3056" s="5">
        <v>27577</v>
      </c>
      <c r="C3056" s="5" t="s">
        <v>1380</v>
      </c>
      <c r="D3056" s="5" t="s">
        <v>100</v>
      </c>
      <c r="E3056" s="8">
        <v>2937280</v>
      </c>
      <c r="F3056" s="9" t="s">
        <v>1053</v>
      </c>
      <c r="G3056" s="8">
        <v>234982</v>
      </c>
      <c r="H3056" s="8">
        <f t="shared" si="196"/>
        <v>3172262</v>
      </c>
      <c r="I3056" s="5" t="s">
        <v>13</v>
      </c>
      <c r="J3056" s="5" t="s">
        <v>14</v>
      </c>
      <c r="K3056" s="4">
        <f t="shared" si="194"/>
        <v>45497</v>
      </c>
      <c r="L3056" s="14">
        <f>+VLOOKUP(B3056,'[1]TỔNG HỢP .'!E$3066:N$3174,10,0)</f>
        <v>-3172262</v>
      </c>
      <c r="M3056" s="14">
        <f t="shared" si="195"/>
        <v>0</v>
      </c>
      <c r="N3056" s="4" t="str">
        <f>+VLOOKUP(B3056,'[1]TỔNG HỢP .'!E$3066:N$3174,8,0)</f>
        <v>05.08.2024</v>
      </c>
      <c r="O3056" t="s">
        <v>1470</v>
      </c>
    </row>
    <row r="3057" spans="1:15" customFormat="1" hidden="1" x14ac:dyDescent="0.2">
      <c r="A3057" s="4">
        <v>45449</v>
      </c>
      <c r="B3057" s="5">
        <v>27578</v>
      </c>
      <c r="C3057" s="5" t="s">
        <v>1380</v>
      </c>
      <c r="D3057" s="5" t="s">
        <v>21</v>
      </c>
      <c r="E3057" s="8">
        <v>2779952</v>
      </c>
      <c r="F3057" s="9" t="s">
        <v>1053</v>
      </c>
      <c r="G3057" s="8">
        <v>222396</v>
      </c>
      <c r="H3057" s="8">
        <f t="shared" si="196"/>
        <v>3002348</v>
      </c>
      <c r="I3057" s="5" t="s">
        <v>13</v>
      </c>
      <c r="J3057" s="5" t="s">
        <v>14</v>
      </c>
      <c r="K3057" s="4">
        <f t="shared" si="194"/>
        <v>45497</v>
      </c>
      <c r="L3057" s="14">
        <f>+VLOOKUP(B3057,'[1]TỔNG HỢP .'!E$3066:N$3174,10,0)</f>
        <v>-3002348</v>
      </c>
      <c r="M3057" s="14">
        <f t="shared" si="195"/>
        <v>0</v>
      </c>
      <c r="N3057" s="4" t="str">
        <f>+VLOOKUP(B3057,'[1]TỔNG HỢP .'!E$3066:N$3174,8,0)</f>
        <v>05.08.2024</v>
      </c>
      <c r="O3057" t="s">
        <v>1470</v>
      </c>
    </row>
    <row r="3058" spans="1:15" customFormat="1" hidden="1" x14ac:dyDescent="0.2">
      <c r="A3058" s="4">
        <v>45449</v>
      </c>
      <c r="B3058" s="5">
        <v>27579</v>
      </c>
      <c r="C3058" s="5" t="s">
        <v>1380</v>
      </c>
      <c r="D3058" s="5" t="s">
        <v>32</v>
      </c>
      <c r="E3058" s="8">
        <v>1468640</v>
      </c>
      <c r="F3058" s="9" t="s">
        <v>1053</v>
      </c>
      <c r="G3058" s="8">
        <v>117491</v>
      </c>
      <c r="H3058" s="8">
        <f t="shared" si="196"/>
        <v>1586131</v>
      </c>
      <c r="I3058" s="5" t="s">
        <v>13</v>
      </c>
      <c r="J3058" s="5" t="s">
        <v>14</v>
      </c>
      <c r="K3058" s="4">
        <f t="shared" si="194"/>
        <v>45497</v>
      </c>
      <c r="L3058" s="14">
        <f>+VLOOKUP(B3058,'[1]TỔNG HỢP .'!E$3066:N$3174,10,0)</f>
        <v>-1586131</v>
      </c>
      <c r="M3058" s="14">
        <f t="shared" si="195"/>
        <v>0</v>
      </c>
      <c r="N3058" s="4" t="str">
        <f>+VLOOKUP(B3058,'[1]TỔNG HỢP .'!E$3066:N$3174,8,0)</f>
        <v>05.08.2024</v>
      </c>
      <c r="O3058" t="s">
        <v>1470</v>
      </c>
    </row>
    <row r="3059" spans="1:15" customFormat="1" hidden="1" x14ac:dyDescent="0.2">
      <c r="A3059" s="4">
        <v>45449</v>
      </c>
      <c r="B3059" s="5">
        <v>27580</v>
      </c>
      <c r="C3059" s="5" t="s">
        <v>1380</v>
      </c>
      <c r="D3059" s="5" t="s">
        <v>35</v>
      </c>
      <c r="E3059" s="8">
        <v>3689800</v>
      </c>
      <c r="F3059" s="9" t="s">
        <v>1053</v>
      </c>
      <c r="G3059" s="8">
        <v>295184</v>
      </c>
      <c r="H3059" s="8">
        <f t="shared" si="196"/>
        <v>3984984</v>
      </c>
      <c r="I3059" s="5" t="s">
        <v>13</v>
      </c>
      <c r="J3059" s="5" t="s">
        <v>14</v>
      </c>
      <c r="K3059" s="4">
        <f t="shared" si="194"/>
        <v>45497</v>
      </c>
      <c r="L3059" s="14">
        <f>+VLOOKUP(B3059,'[1]TỔNG HỢP .'!E$3066:N$3174,10,0)</f>
        <v>-3984984</v>
      </c>
      <c r="M3059" s="14">
        <f t="shared" si="195"/>
        <v>0</v>
      </c>
      <c r="N3059" s="4" t="str">
        <f>+VLOOKUP(B3059,'[1]TỔNG HỢP .'!E$3066:N$3174,8,0)</f>
        <v>05.08.2024</v>
      </c>
      <c r="O3059" t="s">
        <v>1470</v>
      </c>
    </row>
    <row r="3060" spans="1:15" customFormat="1" hidden="1" x14ac:dyDescent="0.2">
      <c r="A3060" s="4">
        <v>45449</v>
      </c>
      <c r="B3060" s="5">
        <v>27585</v>
      </c>
      <c r="C3060" s="5" t="s">
        <v>1380</v>
      </c>
      <c r="D3060" s="5" t="s">
        <v>87</v>
      </c>
      <c r="E3060" s="8">
        <v>1468640</v>
      </c>
      <c r="F3060" s="9" t="s">
        <v>1053</v>
      </c>
      <c r="G3060" s="8">
        <v>117491</v>
      </c>
      <c r="H3060" s="8">
        <f t="shared" si="196"/>
        <v>1586131</v>
      </c>
      <c r="I3060" s="5" t="s">
        <v>13</v>
      </c>
      <c r="J3060" s="5" t="s">
        <v>14</v>
      </c>
      <c r="K3060" s="4">
        <f t="shared" si="194"/>
        <v>45497</v>
      </c>
      <c r="L3060" s="14">
        <f>+VLOOKUP(B3060,'[1]TỔNG HỢP .'!E$3066:N$3174,10,0)</f>
        <v>-1586131</v>
      </c>
      <c r="M3060" s="14">
        <f t="shared" si="195"/>
        <v>0</v>
      </c>
      <c r="N3060" s="4" t="str">
        <f>+VLOOKUP(B3060,'[1]TỔNG HỢP .'!E$3066:N$3174,8,0)</f>
        <v>05.08.2024</v>
      </c>
      <c r="O3060" t="s">
        <v>1470</v>
      </c>
    </row>
    <row r="3061" spans="1:15" customFormat="1" hidden="1" x14ac:dyDescent="0.2">
      <c r="A3061" s="4">
        <v>45449</v>
      </c>
      <c r="B3061" s="5">
        <v>27586</v>
      </c>
      <c r="C3061" s="5" t="s">
        <v>1380</v>
      </c>
      <c r="D3061" s="5" t="s">
        <v>123</v>
      </c>
      <c r="E3061" s="8">
        <v>3735800</v>
      </c>
      <c r="F3061" s="9" t="s">
        <v>1053</v>
      </c>
      <c r="G3061" s="8">
        <v>298864</v>
      </c>
      <c r="H3061" s="8">
        <f t="shared" si="196"/>
        <v>4034664</v>
      </c>
      <c r="I3061" s="5" t="s">
        <v>13</v>
      </c>
      <c r="J3061" s="5" t="s">
        <v>14</v>
      </c>
      <c r="K3061" s="4">
        <f t="shared" si="194"/>
        <v>45497</v>
      </c>
      <c r="L3061" s="14">
        <f>+VLOOKUP(B3061,'[1]TỔNG HỢP .'!E$3066:N$3174,10,0)</f>
        <v>-4034664</v>
      </c>
      <c r="M3061" s="14">
        <f t="shared" si="195"/>
        <v>0</v>
      </c>
      <c r="N3061" s="4" t="str">
        <f>+VLOOKUP(B3061,'[1]TỔNG HỢP .'!E$3066:N$3174,8,0)</f>
        <v>05.08.2024</v>
      </c>
      <c r="O3061" t="s">
        <v>1470</v>
      </c>
    </row>
    <row r="3062" spans="1:15" customFormat="1" hidden="1" x14ac:dyDescent="0.2">
      <c r="A3062" s="4">
        <v>45449</v>
      </c>
      <c r="B3062" s="5">
        <v>27587</v>
      </c>
      <c r="C3062" s="5" t="s">
        <v>1380</v>
      </c>
      <c r="D3062" s="5" t="s">
        <v>1382</v>
      </c>
      <c r="E3062" s="8">
        <v>3691120</v>
      </c>
      <c r="F3062" s="9" t="s">
        <v>1053</v>
      </c>
      <c r="G3062" s="8">
        <v>295290</v>
      </c>
      <c r="H3062" s="8">
        <f t="shared" si="196"/>
        <v>3986410</v>
      </c>
      <c r="I3062" s="5" t="s">
        <v>13</v>
      </c>
      <c r="J3062" s="5" t="s">
        <v>14</v>
      </c>
      <c r="K3062" s="4">
        <f t="shared" si="194"/>
        <v>45497</v>
      </c>
      <c r="L3062" s="14">
        <f>+VLOOKUP(B3062,'[1]TỔNG HỢP .'!E$3066:N$3174,10,0)</f>
        <v>-3986410</v>
      </c>
      <c r="M3062" s="14">
        <f t="shared" si="195"/>
        <v>0</v>
      </c>
      <c r="N3062" s="4" t="str">
        <f>+VLOOKUP(B3062,'[1]TỔNG HỢP .'!E$3066:N$3174,8,0)</f>
        <v>05.08.2024</v>
      </c>
      <c r="O3062" t="s">
        <v>1470</v>
      </c>
    </row>
    <row r="3063" spans="1:15" customFormat="1" hidden="1" x14ac:dyDescent="0.2">
      <c r="A3063" s="4">
        <v>45449</v>
      </c>
      <c r="B3063" s="5">
        <v>27588</v>
      </c>
      <c r="C3063" s="5" t="s">
        <v>1380</v>
      </c>
      <c r="D3063" s="5" t="s">
        <v>1314</v>
      </c>
      <c r="E3063" s="8">
        <v>2580540</v>
      </c>
      <c r="F3063" s="9" t="s">
        <v>1053</v>
      </c>
      <c r="G3063" s="8">
        <v>206443</v>
      </c>
      <c r="H3063" s="8">
        <f t="shared" si="196"/>
        <v>2786983</v>
      </c>
      <c r="I3063" s="5" t="s">
        <v>13</v>
      </c>
      <c r="J3063" s="5" t="s">
        <v>14</v>
      </c>
      <c r="K3063" s="4">
        <f t="shared" si="194"/>
        <v>45497</v>
      </c>
      <c r="L3063" s="14">
        <f>+VLOOKUP(B3063,'[1]TỔNG HỢP .'!E$3066:N$3174,10,0)</f>
        <v>-2786983</v>
      </c>
      <c r="M3063" s="14">
        <f t="shared" si="195"/>
        <v>0</v>
      </c>
      <c r="N3063" s="4" t="str">
        <f>+VLOOKUP(B3063,'[1]TỔNG HỢP .'!E$3066:N$3174,8,0)</f>
        <v>05.08.2024</v>
      </c>
      <c r="O3063" t="s">
        <v>1470</v>
      </c>
    </row>
    <row r="3064" spans="1:15" customFormat="1" hidden="1" x14ac:dyDescent="0.2">
      <c r="A3064" s="4">
        <v>45449</v>
      </c>
      <c r="B3064" s="5">
        <v>27589</v>
      </c>
      <c r="C3064" s="5" t="s">
        <v>1380</v>
      </c>
      <c r="D3064" s="5" t="s">
        <v>1309</v>
      </c>
      <c r="E3064" s="8">
        <v>4526404</v>
      </c>
      <c r="F3064" s="9" t="s">
        <v>1053</v>
      </c>
      <c r="G3064" s="8">
        <v>362112</v>
      </c>
      <c r="H3064" s="8">
        <f t="shared" si="196"/>
        <v>4888516</v>
      </c>
      <c r="I3064" s="5" t="s">
        <v>13</v>
      </c>
      <c r="J3064" s="5" t="s">
        <v>14</v>
      </c>
      <c r="K3064" s="4">
        <f t="shared" si="194"/>
        <v>45497</v>
      </c>
      <c r="L3064" s="14">
        <f>+VLOOKUP(B3064,'[1]TỔNG HỢP .'!E$3066:N$3174,10,0)</f>
        <v>-4888516</v>
      </c>
      <c r="M3064" s="14">
        <f t="shared" si="195"/>
        <v>0</v>
      </c>
      <c r="N3064" s="4" t="str">
        <f>+VLOOKUP(B3064,'[1]TỔNG HỢP .'!E$3066:N$3174,8,0)</f>
        <v>05.08.2024</v>
      </c>
      <c r="O3064" t="s">
        <v>1470</v>
      </c>
    </row>
    <row r="3065" spans="1:15" customFormat="1" hidden="1" x14ac:dyDescent="0.2">
      <c r="A3065" s="4">
        <v>45449</v>
      </c>
      <c r="B3065" s="5">
        <v>27590</v>
      </c>
      <c r="C3065" s="5" t="s">
        <v>1380</v>
      </c>
      <c r="D3065" s="5" t="s">
        <v>1313</v>
      </c>
      <c r="E3065" s="8">
        <v>1468640</v>
      </c>
      <c r="F3065" s="9" t="s">
        <v>1053</v>
      </c>
      <c r="G3065" s="8">
        <v>117491</v>
      </c>
      <c r="H3065" s="8">
        <f t="shared" si="196"/>
        <v>1586131</v>
      </c>
      <c r="I3065" s="5" t="s">
        <v>13</v>
      </c>
      <c r="J3065" s="5" t="s">
        <v>14</v>
      </c>
      <c r="K3065" s="4">
        <f t="shared" si="194"/>
        <v>45497</v>
      </c>
      <c r="L3065" s="14">
        <f>+VLOOKUP(B3065,'[1]TỔNG HỢP .'!E$3066:N$3174,10,0)</f>
        <v>-1586131</v>
      </c>
      <c r="M3065" s="14">
        <f t="shared" si="195"/>
        <v>0</v>
      </c>
      <c r="N3065" s="4" t="str">
        <f>+VLOOKUP(B3065,'[1]TỔNG HỢP .'!E$3066:N$3174,8,0)</f>
        <v>05.08.2024</v>
      </c>
      <c r="O3065" t="s">
        <v>1470</v>
      </c>
    </row>
    <row r="3066" spans="1:15" customFormat="1" hidden="1" x14ac:dyDescent="0.2">
      <c r="A3066" s="4">
        <v>45449</v>
      </c>
      <c r="B3066" s="5">
        <v>27591</v>
      </c>
      <c r="C3066" s="5" t="s">
        <v>1380</v>
      </c>
      <c r="D3066" s="5" t="s">
        <v>1313</v>
      </c>
      <c r="E3066" s="8">
        <v>4405920</v>
      </c>
      <c r="F3066" s="9" t="s">
        <v>1053</v>
      </c>
      <c r="G3066" s="8">
        <v>352474</v>
      </c>
      <c r="H3066" s="8">
        <f t="shared" si="196"/>
        <v>4758394</v>
      </c>
      <c r="I3066" s="5" t="s">
        <v>13</v>
      </c>
      <c r="J3066" s="5" t="s">
        <v>14</v>
      </c>
      <c r="K3066" s="4">
        <f t="shared" si="194"/>
        <v>45497</v>
      </c>
      <c r="L3066" s="14">
        <f>+VLOOKUP(B3066,'[1]TỔNG HỢP .'!E$3066:N$3174,10,0)</f>
        <v>-4758394</v>
      </c>
      <c r="M3066" s="14">
        <f t="shared" si="195"/>
        <v>0</v>
      </c>
      <c r="N3066" s="4" t="str">
        <f>+VLOOKUP(B3066,'[1]TỔNG HỢP .'!E$3066:N$3174,8,0)</f>
        <v>05.08.2024</v>
      </c>
      <c r="O3066" t="s">
        <v>1470</v>
      </c>
    </row>
    <row r="3067" spans="1:15" customFormat="1" hidden="1" x14ac:dyDescent="0.2">
      <c r="A3067" s="4">
        <v>45450</v>
      </c>
      <c r="B3067" s="5">
        <v>27899</v>
      </c>
      <c r="C3067" s="5" t="s">
        <v>1380</v>
      </c>
      <c r="D3067" s="5" t="s">
        <v>229</v>
      </c>
      <c r="E3067" s="8">
        <v>6628400</v>
      </c>
      <c r="F3067" s="9" t="s">
        <v>1053</v>
      </c>
      <c r="G3067" s="8">
        <v>530272</v>
      </c>
      <c r="H3067" s="8">
        <f t="shared" si="196"/>
        <v>7158672</v>
      </c>
      <c r="I3067" s="5" t="s">
        <v>13</v>
      </c>
      <c r="J3067" s="5" t="s">
        <v>14</v>
      </c>
      <c r="K3067" s="4">
        <f t="shared" si="194"/>
        <v>45498</v>
      </c>
      <c r="L3067" s="14">
        <f>+VLOOKUP(B3067,'[1]TỔNG HỢP .'!E$3066:N$3174,10,0)</f>
        <v>-7158672</v>
      </c>
      <c r="M3067" s="14">
        <f t="shared" si="195"/>
        <v>0</v>
      </c>
      <c r="N3067" s="4" t="str">
        <f>+VLOOKUP(B3067,'[1]TỔNG HỢP .'!E$3066:N$3174,8,0)</f>
        <v>05.08.2024</v>
      </c>
      <c r="O3067" t="s">
        <v>1470</v>
      </c>
    </row>
    <row r="3068" spans="1:15" customFormat="1" hidden="1" x14ac:dyDescent="0.2">
      <c r="A3068" s="4">
        <v>45451</v>
      </c>
      <c r="B3068" s="5">
        <v>27901</v>
      </c>
      <c r="C3068" s="5" t="s">
        <v>1380</v>
      </c>
      <c r="D3068" s="5" t="s">
        <v>74</v>
      </c>
      <c r="E3068" s="8">
        <v>2779952</v>
      </c>
      <c r="F3068" s="9" t="s">
        <v>1053</v>
      </c>
      <c r="G3068" s="8">
        <v>222396</v>
      </c>
      <c r="H3068" s="8">
        <f t="shared" si="196"/>
        <v>3002348</v>
      </c>
      <c r="I3068" s="5" t="s">
        <v>13</v>
      </c>
      <c r="J3068" s="5" t="s">
        <v>14</v>
      </c>
      <c r="K3068" s="4">
        <f t="shared" si="194"/>
        <v>45499</v>
      </c>
      <c r="L3068" s="14">
        <f>+VLOOKUP(B3068,'[1]TỔNG HỢP .'!E$3066:N$3174,10,0)</f>
        <v>-3002348</v>
      </c>
      <c r="M3068" s="14">
        <f t="shared" si="195"/>
        <v>0</v>
      </c>
      <c r="N3068" s="4" t="str">
        <f>+VLOOKUP(B3068,'[1]TỔNG HỢP .'!E$3066:N$3174,8,0)</f>
        <v>05.08.2024</v>
      </c>
      <c r="O3068" t="s">
        <v>1470</v>
      </c>
    </row>
    <row r="3069" spans="1:15" customFormat="1" hidden="1" x14ac:dyDescent="0.2">
      <c r="A3069" s="4">
        <v>45453</v>
      </c>
      <c r="B3069" s="5">
        <v>27981</v>
      </c>
      <c r="C3069" s="5" t="s">
        <v>1380</v>
      </c>
      <c r="D3069" s="5" t="s">
        <v>15</v>
      </c>
      <c r="E3069" s="8">
        <v>1512044</v>
      </c>
      <c r="F3069" s="9" t="s">
        <v>1053</v>
      </c>
      <c r="G3069" s="8">
        <v>120964</v>
      </c>
      <c r="H3069" s="8">
        <f t="shared" si="196"/>
        <v>1633008</v>
      </c>
      <c r="I3069" s="5" t="s">
        <v>13</v>
      </c>
      <c r="J3069" s="5" t="s">
        <v>14</v>
      </c>
      <c r="K3069" s="4">
        <f t="shared" si="194"/>
        <v>45501</v>
      </c>
      <c r="L3069" s="14">
        <f>+VLOOKUP(B3069,'[1]TỔNG HỢP .'!E$3066:N$3174,10,0)</f>
        <v>-1633008</v>
      </c>
      <c r="M3069" s="14">
        <f t="shared" si="195"/>
        <v>0</v>
      </c>
      <c r="N3069" s="4" t="str">
        <f>+VLOOKUP(B3069,'[1]TỔNG HỢP .'!E$3066:N$3174,8,0)</f>
        <v>05.08.2024</v>
      </c>
      <c r="O3069" t="s">
        <v>1470</v>
      </c>
    </row>
    <row r="3070" spans="1:15" customFormat="1" hidden="1" x14ac:dyDescent="0.2">
      <c r="A3070" s="4">
        <v>45453</v>
      </c>
      <c r="B3070" s="5">
        <v>27982</v>
      </c>
      <c r="C3070" s="5" t="s">
        <v>1380</v>
      </c>
      <c r="D3070" s="5" t="s">
        <v>57</v>
      </c>
      <c r="E3070" s="8">
        <v>1468640</v>
      </c>
      <c r="F3070" s="9" t="s">
        <v>1053</v>
      </c>
      <c r="G3070" s="8">
        <v>117491</v>
      </c>
      <c r="H3070" s="8">
        <f t="shared" si="196"/>
        <v>1586131</v>
      </c>
      <c r="I3070" s="5" t="s">
        <v>13</v>
      </c>
      <c r="J3070" s="5" t="s">
        <v>14</v>
      </c>
      <c r="K3070" s="4">
        <f t="shared" si="194"/>
        <v>45501</v>
      </c>
      <c r="L3070" s="14">
        <f>+VLOOKUP(B3070,'[1]TỔNG HỢP .'!E$3066:N$3174,10,0)</f>
        <v>-1586131</v>
      </c>
      <c r="M3070" s="14">
        <f t="shared" si="195"/>
        <v>0</v>
      </c>
      <c r="N3070" s="4" t="str">
        <f>+VLOOKUP(B3070,'[1]TỔNG HỢP .'!E$3066:N$3174,8,0)</f>
        <v>05.08.2024</v>
      </c>
      <c r="O3070" t="s">
        <v>1470</v>
      </c>
    </row>
    <row r="3071" spans="1:15" customFormat="1" hidden="1" x14ac:dyDescent="0.2">
      <c r="A3071" s="4">
        <v>45453</v>
      </c>
      <c r="B3071" s="5">
        <v>27983</v>
      </c>
      <c r="C3071" s="5" t="s">
        <v>1380</v>
      </c>
      <c r="D3071" s="5" t="s">
        <v>32</v>
      </c>
      <c r="E3071" s="8">
        <v>3890532</v>
      </c>
      <c r="F3071" s="9" t="s">
        <v>1053</v>
      </c>
      <c r="G3071" s="8">
        <v>311243</v>
      </c>
      <c r="H3071" s="8">
        <f t="shared" si="196"/>
        <v>4201775</v>
      </c>
      <c r="I3071" s="5" t="s">
        <v>13</v>
      </c>
      <c r="J3071" s="5" t="s">
        <v>14</v>
      </c>
      <c r="K3071" s="4">
        <f t="shared" si="194"/>
        <v>45501</v>
      </c>
      <c r="L3071" s="14">
        <f>+VLOOKUP(B3071,'[1]TỔNG HỢP .'!E$3066:N$3174,10,0)</f>
        <v>-4201775</v>
      </c>
      <c r="M3071" s="14">
        <f t="shared" si="195"/>
        <v>0</v>
      </c>
      <c r="N3071" s="4" t="str">
        <f>+VLOOKUP(B3071,'[1]TỔNG HỢP .'!E$3066:N$3174,8,0)</f>
        <v>05.08.2024</v>
      </c>
      <c r="O3071" t="s">
        <v>1470</v>
      </c>
    </row>
    <row r="3072" spans="1:15" customFormat="1" hidden="1" x14ac:dyDescent="0.2">
      <c r="A3072" s="4">
        <v>45453</v>
      </c>
      <c r="B3072" s="5">
        <v>27984</v>
      </c>
      <c r="C3072" s="5" t="s">
        <v>1380</v>
      </c>
      <c r="D3072" s="5" t="s">
        <v>38</v>
      </c>
      <c r="E3072" s="8">
        <v>5917964</v>
      </c>
      <c r="F3072" s="9" t="s">
        <v>1053</v>
      </c>
      <c r="G3072" s="8">
        <v>473437</v>
      </c>
      <c r="H3072" s="8">
        <f t="shared" si="196"/>
        <v>6391401</v>
      </c>
      <c r="I3072" s="5" t="s">
        <v>13</v>
      </c>
      <c r="J3072" s="5" t="s">
        <v>14</v>
      </c>
      <c r="K3072" s="4">
        <f t="shared" si="194"/>
        <v>45501</v>
      </c>
      <c r="L3072" s="14">
        <f>+VLOOKUP(B3072,'[1]TỔNG HỢP .'!E$3066:N$3174,10,0)</f>
        <v>-6391401</v>
      </c>
      <c r="M3072" s="14">
        <f t="shared" si="195"/>
        <v>0</v>
      </c>
      <c r="N3072" s="4" t="str">
        <f>+VLOOKUP(B3072,'[1]TỔNG HỢP .'!E$3066:N$3174,8,0)</f>
        <v>05.08.2024</v>
      </c>
      <c r="O3072" t="s">
        <v>1470</v>
      </c>
    </row>
    <row r="3073" spans="1:15" customFormat="1" hidden="1" x14ac:dyDescent="0.2">
      <c r="A3073" s="4">
        <v>45453</v>
      </c>
      <c r="B3073" s="5">
        <v>27987</v>
      </c>
      <c r="C3073" s="5" t="s">
        <v>1380</v>
      </c>
      <c r="D3073" s="5" t="s">
        <v>18</v>
      </c>
      <c r="E3073" s="8">
        <v>2982004</v>
      </c>
      <c r="F3073" s="9" t="s">
        <v>1053</v>
      </c>
      <c r="G3073" s="8">
        <v>238560</v>
      </c>
      <c r="H3073" s="8">
        <f t="shared" si="196"/>
        <v>3220564</v>
      </c>
      <c r="I3073" s="5" t="s">
        <v>13</v>
      </c>
      <c r="J3073" s="5" t="s">
        <v>14</v>
      </c>
      <c r="K3073" s="4">
        <f t="shared" si="194"/>
        <v>45501</v>
      </c>
      <c r="L3073" s="14">
        <f>+VLOOKUP(B3073,'[1]TỔNG HỢP .'!E$3066:N$3174,10,0)</f>
        <v>-3220564</v>
      </c>
      <c r="M3073" s="14">
        <f t="shared" si="195"/>
        <v>0</v>
      </c>
      <c r="N3073" s="4" t="str">
        <f>+VLOOKUP(B3073,'[1]TỔNG HỢP .'!E$3066:N$3174,8,0)</f>
        <v>05.08.2024</v>
      </c>
      <c r="O3073" t="s">
        <v>1470</v>
      </c>
    </row>
    <row r="3074" spans="1:15" customFormat="1" hidden="1" x14ac:dyDescent="0.2">
      <c r="A3074" s="4">
        <v>45453</v>
      </c>
      <c r="B3074" s="5">
        <v>27990</v>
      </c>
      <c r="C3074" s="5" t="s">
        <v>1380</v>
      </c>
      <c r="D3074" s="5" t="s">
        <v>1344</v>
      </c>
      <c r="E3074" s="8">
        <v>1913508</v>
      </c>
      <c r="F3074" s="9" t="s">
        <v>1053</v>
      </c>
      <c r="G3074" s="8">
        <v>153081</v>
      </c>
      <c r="H3074" s="8">
        <f t="shared" si="196"/>
        <v>2066589</v>
      </c>
      <c r="I3074" s="5" t="s">
        <v>13</v>
      </c>
      <c r="J3074" s="5" t="s">
        <v>14</v>
      </c>
      <c r="K3074" s="4">
        <f t="shared" si="194"/>
        <v>45501</v>
      </c>
      <c r="L3074" s="14">
        <f>+VLOOKUP(B3074,'[1]TỔNG HỢP .'!E$3066:N$3174,10,0)</f>
        <v>-2066589</v>
      </c>
      <c r="M3074" s="14">
        <f t="shared" si="195"/>
        <v>0</v>
      </c>
      <c r="N3074" s="4" t="str">
        <f>+VLOOKUP(B3074,'[1]TỔNG HỢP .'!E$3066:N$3174,8,0)</f>
        <v>05.08.2024</v>
      </c>
      <c r="O3074" t="s">
        <v>1470</v>
      </c>
    </row>
    <row r="3075" spans="1:15" customFormat="1" hidden="1" x14ac:dyDescent="0.2">
      <c r="A3075" s="4">
        <v>45453</v>
      </c>
      <c r="B3075" s="5">
        <v>27993</v>
      </c>
      <c r="C3075" s="5" t="s">
        <v>1380</v>
      </c>
      <c r="D3075" s="5" t="s">
        <v>267</v>
      </c>
      <c r="E3075" s="8">
        <v>1110580</v>
      </c>
      <c r="F3075" s="9" t="s">
        <v>1053</v>
      </c>
      <c r="G3075" s="8">
        <v>88846</v>
      </c>
      <c r="H3075" s="8">
        <f t="shared" si="196"/>
        <v>1199426</v>
      </c>
      <c r="I3075" s="5" t="s">
        <v>13</v>
      </c>
      <c r="J3075" s="5" t="s">
        <v>14</v>
      </c>
      <c r="K3075" s="4">
        <f t="shared" si="194"/>
        <v>45501</v>
      </c>
      <c r="L3075" s="14">
        <f>+VLOOKUP(B3075,'[1]TỔNG HỢP .'!E$3066:N$3174,10,0)</f>
        <v>-1199426</v>
      </c>
      <c r="M3075" s="14">
        <f t="shared" si="195"/>
        <v>0</v>
      </c>
      <c r="N3075" s="4" t="str">
        <f>+VLOOKUP(B3075,'[1]TỔNG HỢP .'!E$3066:N$3174,8,0)</f>
        <v>05.08.2024</v>
      </c>
      <c r="O3075" t="s">
        <v>1470</v>
      </c>
    </row>
    <row r="3076" spans="1:15" customFormat="1" hidden="1" x14ac:dyDescent="0.2">
      <c r="A3076" s="4">
        <v>45453</v>
      </c>
      <c r="B3076" s="5">
        <v>27996</v>
      </c>
      <c r="C3076" s="5" t="s">
        <v>1380</v>
      </c>
      <c r="D3076" s="5" t="s">
        <v>1024</v>
      </c>
      <c r="E3076" s="8">
        <v>2221160</v>
      </c>
      <c r="F3076" s="9" t="s">
        <v>1053</v>
      </c>
      <c r="G3076" s="8">
        <v>177693</v>
      </c>
      <c r="H3076" s="8">
        <f t="shared" si="196"/>
        <v>2398853</v>
      </c>
      <c r="I3076" s="5" t="s">
        <v>13</v>
      </c>
      <c r="J3076" s="5" t="s">
        <v>14</v>
      </c>
      <c r="K3076" s="4">
        <f t="shared" si="194"/>
        <v>45501</v>
      </c>
      <c r="L3076" s="14">
        <f>+VLOOKUP(B3076,'[1]TỔNG HỢP .'!E$3066:N$3174,10,0)</f>
        <v>-2398853</v>
      </c>
      <c r="M3076" s="14">
        <f t="shared" si="195"/>
        <v>0</v>
      </c>
      <c r="N3076" s="4" t="str">
        <f>+VLOOKUP(B3076,'[1]TỔNG HỢP .'!E$3066:N$3174,8,0)</f>
        <v>05.08.2024</v>
      </c>
      <c r="O3076" t="s">
        <v>1470</v>
      </c>
    </row>
    <row r="3077" spans="1:15" customFormat="1" hidden="1" x14ac:dyDescent="0.2">
      <c r="A3077" s="4">
        <v>45453</v>
      </c>
      <c r="B3077" s="5">
        <v>27997</v>
      </c>
      <c r="C3077" s="5" t="s">
        <v>1380</v>
      </c>
      <c r="D3077" s="5" t="s">
        <v>1383</v>
      </c>
      <c r="E3077" s="8">
        <v>1110580</v>
      </c>
      <c r="F3077" s="9" t="s">
        <v>1053</v>
      </c>
      <c r="G3077" s="8">
        <v>88846</v>
      </c>
      <c r="H3077" s="8">
        <f t="shared" si="196"/>
        <v>1199426</v>
      </c>
      <c r="I3077" s="5" t="s">
        <v>13</v>
      </c>
      <c r="J3077" s="5" t="s">
        <v>14</v>
      </c>
      <c r="K3077" s="4">
        <f t="shared" si="194"/>
        <v>45501</v>
      </c>
      <c r="L3077" s="14">
        <f>+VLOOKUP(B3077,'[1]TỔNG HỢP .'!E$3066:N$3174,10,0)</f>
        <v>-1199426</v>
      </c>
      <c r="M3077" s="14">
        <f t="shared" si="195"/>
        <v>0</v>
      </c>
      <c r="N3077" s="4" t="str">
        <f>+VLOOKUP(B3077,'[1]TỔNG HỢP .'!E$3066:N$3174,8,0)</f>
        <v>05.08.2024</v>
      </c>
      <c r="O3077" t="s">
        <v>1470</v>
      </c>
    </row>
    <row r="3078" spans="1:15" customFormat="1" hidden="1" x14ac:dyDescent="0.2">
      <c r="A3078" s="4">
        <v>45454</v>
      </c>
      <c r="B3078" s="5">
        <v>28023</v>
      </c>
      <c r="C3078" s="5" t="s">
        <v>1380</v>
      </c>
      <c r="D3078" s="5" t="s">
        <v>1025</v>
      </c>
      <c r="E3078" s="8">
        <v>1110580</v>
      </c>
      <c r="F3078" s="9" t="s">
        <v>1053</v>
      </c>
      <c r="G3078" s="8">
        <v>88846</v>
      </c>
      <c r="H3078" s="8">
        <f t="shared" si="196"/>
        <v>1199426</v>
      </c>
      <c r="I3078" s="5" t="s">
        <v>13</v>
      </c>
      <c r="J3078" s="5" t="s">
        <v>14</v>
      </c>
      <c r="K3078" s="4">
        <f t="shared" si="194"/>
        <v>45502</v>
      </c>
      <c r="L3078" s="14">
        <f>+VLOOKUP(B3078,'[1]TỔNG HỢP .'!E$3066:N$3174,10,0)</f>
        <v>-1199426</v>
      </c>
      <c r="M3078" s="14">
        <f t="shared" si="195"/>
        <v>0</v>
      </c>
      <c r="N3078" s="4" t="str">
        <f>+VLOOKUP(B3078,'[1]TỔNG HỢP .'!E$3066:N$3174,8,0)</f>
        <v>05.08.2024</v>
      </c>
      <c r="O3078" t="s">
        <v>1470</v>
      </c>
    </row>
    <row r="3079" spans="1:15" customFormat="1" hidden="1" x14ac:dyDescent="0.2">
      <c r="A3079" s="4">
        <v>45454</v>
      </c>
      <c r="B3079" s="5">
        <v>28026</v>
      </c>
      <c r="C3079" s="5" t="s">
        <v>1380</v>
      </c>
      <c r="D3079" s="5" t="s">
        <v>69</v>
      </c>
      <c r="E3079" s="8">
        <v>4047860</v>
      </c>
      <c r="F3079" s="9" t="s">
        <v>1053</v>
      </c>
      <c r="G3079" s="8">
        <v>323829</v>
      </c>
      <c r="H3079" s="8">
        <f t="shared" si="196"/>
        <v>4371689</v>
      </c>
      <c r="I3079" s="5" t="s">
        <v>13</v>
      </c>
      <c r="J3079" s="5" t="s">
        <v>14</v>
      </c>
      <c r="K3079" s="4">
        <f t="shared" si="194"/>
        <v>45502</v>
      </c>
      <c r="L3079" s="14">
        <f>+VLOOKUP(B3079,'[1]TỔNG HỢP .'!E$3066:N$3174,10,0)</f>
        <v>-4371689</v>
      </c>
      <c r="M3079" s="14">
        <f t="shared" si="195"/>
        <v>0</v>
      </c>
      <c r="N3079" s="4" t="str">
        <f>+VLOOKUP(B3079,'[1]TỔNG HỢP .'!E$3066:N$3174,8,0)</f>
        <v>05.08.2024</v>
      </c>
      <c r="O3079" t="s">
        <v>1470</v>
      </c>
    </row>
    <row r="3080" spans="1:15" customFormat="1" hidden="1" x14ac:dyDescent="0.2">
      <c r="A3080" s="4">
        <v>45455</v>
      </c>
      <c r="B3080" s="5">
        <v>28095</v>
      </c>
      <c r="C3080" s="5" t="s">
        <v>1380</v>
      </c>
      <c r="D3080" s="5" t="s">
        <v>90</v>
      </c>
      <c r="E3080" s="8">
        <v>2579220</v>
      </c>
      <c r="F3080" s="9" t="s">
        <v>1053</v>
      </c>
      <c r="G3080" s="8">
        <v>206338</v>
      </c>
      <c r="H3080" s="8">
        <f t="shared" si="196"/>
        <v>2785558</v>
      </c>
      <c r="I3080" s="5" t="s">
        <v>13</v>
      </c>
      <c r="J3080" s="5" t="s">
        <v>14</v>
      </c>
      <c r="K3080" s="4">
        <f t="shared" si="194"/>
        <v>45503</v>
      </c>
      <c r="L3080" s="14">
        <f>+VLOOKUP(B3080,'[1]TỔNG HỢP .'!E$3066:N$3174,10,0)</f>
        <v>-2785558</v>
      </c>
      <c r="M3080" s="14">
        <f t="shared" si="195"/>
        <v>0</v>
      </c>
      <c r="N3080" s="4" t="str">
        <f>+VLOOKUP(B3080,'[1]TỔNG HỢP .'!E$3066:N$3174,8,0)</f>
        <v>05.08.2024</v>
      </c>
      <c r="O3080" t="s">
        <v>1470</v>
      </c>
    </row>
    <row r="3081" spans="1:15" customFormat="1" hidden="1" x14ac:dyDescent="0.2">
      <c r="A3081" s="4">
        <v>45455</v>
      </c>
      <c r="B3081" s="5">
        <v>28096</v>
      </c>
      <c r="C3081" s="5" t="s">
        <v>1380</v>
      </c>
      <c r="D3081" s="5" t="s">
        <v>123</v>
      </c>
      <c r="E3081" s="8">
        <v>1652640</v>
      </c>
      <c r="F3081" s="9" t="s">
        <v>1053</v>
      </c>
      <c r="G3081" s="8">
        <v>132211</v>
      </c>
      <c r="H3081" s="8">
        <f t="shared" si="196"/>
        <v>1784851</v>
      </c>
      <c r="I3081" s="5" t="s">
        <v>13</v>
      </c>
      <c r="J3081" s="5" t="s">
        <v>14</v>
      </c>
      <c r="K3081" s="4">
        <f t="shared" si="194"/>
        <v>45503</v>
      </c>
      <c r="L3081" s="14">
        <f>+VLOOKUP(B3081,'[1]TỔNG HỢP .'!E$3066:N$3174,10,0)</f>
        <v>-1784851</v>
      </c>
      <c r="M3081" s="14">
        <f t="shared" si="195"/>
        <v>0</v>
      </c>
      <c r="N3081" s="4" t="str">
        <f>+VLOOKUP(B3081,'[1]TỔNG HỢP .'!E$3066:N$3174,8,0)</f>
        <v>05.08.2024</v>
      </c>
      <c r="O3081" t="s">
        <v>1470</v>
      </c>
    </row>
    <row r="3082" spans="1:15" customFormat="1" hidden="1" x14ac:dyDescent="0.2">
      <c r="A3082" s="4">
        <v>45455</v>
      </c>
      <c r="B3082" s="5">
        <v>28097</v>
      </c>
      <c r="C3082" s="5" t="s">
        <v>1380</v>
      </c>
      <c r="D3082" s="5" t="s">
        <v>1305</v>
      </c>
      <c r="E3082" s="8">
        <v>1514640</v>
      </c>
      <c r="F3082" s="9" t="s">
        <v>1053</v>
      </c>
      <c r="G3082" s="8">
        <v>121171</v>
      </c>
      <c r="H3082" s="8">
        <f t="shared" si="196"/>
        <v>1635811</v>
      </c>
      <c r="I3082" s="5" t="s">
        <v>13</v>
      </c>
      <c r="J3082" s="5" t="s">
        <v>14</v>
      </c>
      <c r="K3082" s="4">
        <f t="shared" si="194"/>
        <v>45503</v>
      </c>
      <c r="L3082" s="14">
        <f>+VLOOKUP(B3082,'[1]TỔNG HỢP .'!E$3066:N$3174,10,0)</f>
        <v>-1635811</v>
      </c>
      <c r="M3082" s="14">
        <f t="shared" si="195"/>
        <v>0</v>
      </c>
      <c r="N3082" s="4" t="str">
        <f>+VLOOKUP(B3082,'[1]TỔNG HỢP .'!E$3066:N$3174,8,0)</f>
        <v>05.08.2024</v>
      </c>
      <c r="O3082" t="s">
        <v>1470</v>
      </c>
    </row>
    <row r="3083" spans="1:15" customFormat="1" hidden="1" x14ac:dyDescent="0.2">
      <c r="A3083" s="4">
        <v>45455</v>
      </c>
      <c r="B3083" s="5">
        <v>28098</v>
      </c>
      <c r="C3083" s="5" t="s">
        <v>1380</v>
      </c>
      <c r="D3083" s="5" t="s">
        <v>1305</v>
      </c>
      <c r="E3083" s="8">
        <v>1110580</v>
      </c>
      <c r="F3083" s="9" t="s">
        <v>1053</v>
      </c>
      <c r="G3083" s="8">
        <v>88846</v>
      </c>
      <c r="H3083" s="8">
        <f t="shared" si="196"/>
        <v>1199426</v>
      </c>
      <c r="I3083" s="5" t="s">
        <v>13</v>
      </c>
      <c r="J3083" s="5" t="s">
        <v>14</v>
      </c>
      <c r="K3083" s="4">
        <f t="shared" si="194"/>
        <v>45503</v>
      </c>
      <c r="L3083" s="14">
        <f>+VLOOKUP(B3083,'[1]TỔNG HỢP .'!E$3066:N$3174,10,0)</f>
        <v>-1199426</v>
      </c>
      <c r="M3083" s="14">
        <f t="shared" si="195"/>
        <v>0</v>
      </c>
      <c r="N3083" s="4" t="str">
        <f>+VLOOKUP(B3083,'[1]TỔNG HỢP .'!E$3066:N$3174,8,0)</f>
        <v>05.08.2024</v>
      </c>
      <c r="O3083" t="s">
        <v>1470</v>
      </c>
    </row>
    <row r="3084" spans="1:15" customFormat="1" hidden="1" x14ac:dyDescent="0.2">
      <c r="A3084" s="4">
        <v>45455</v>
      </c>
      <c r="B3084" s="5">
        <v>28099</v>
      </c>
      <c r="C3084" s="5" t="s">
        <v>1380</v>
      </c>
      <c r="D3084" s="5" t="s">
        <v>1312</v>
      </c>
      <c r="E3084" s="8">
        <v>2070836</v>
      </c>
      <c r="F3084" s="9" t="s">
        <v>1053</v>
      </c>
      <c r="G3084" s="8">
        <v>165667</v>
      </c>
      <c r="H3084" s="8">
        <f t="shared" si="196"/>
        <v>2236503</v>
      </c>
      <c r="I3084" s="5" t="s">
        <v>13</v>
      </c>
      <c r="J3084" s="5" t="s">
        <v>14</v>
      </c>
      <c r="K3084" s="4">
        <f t="shared" si="194"/>
        <v>45503</v>
      </c>
      <c r="L3084" s="14">
        <f>+VLOOKUP(B3084,'[1]TỔNG HỢP .'!E$3066:N$3174,10,0)</f>
        <v>-2236503</v>
      </c>
      <c r="M3084" s="14">
        <f t="shared" si="195"/>
        <v>0</v>
      </c>
      <c r="N3084" s="4" t="str">
        <f>+VLOOKUP(B3084,'[1]TỔNG HỢP .'!E$3066:N$3174,8,0)</f>
        <v>05.08.2024</v>
      </c>
      <c r="O3084" t="s">
        <v>1470</v>
      </c>
    </row>
    <row r="3085" spans="1:15" customFormat="1" hidden="1" x14ac:dyDescent="0.2">
      <c r="A3085" s="4">
        <v>45455</v>
      </c>
      <c r="B3085" s="5">
        <v>28106</v>
      </c>
      <c r="C3085" s="5" t="s">
        <v>1380</v>
      </c>
      <c r="D3085" s="5" t="s">
        <v>74</v>
      </c>
      <c r="E3085" s="8">
        <v>4092584</v>
      </c>
      <c r="F3085" s="9" t="s">
        <v>1053</v>
      </c>
      <c r="G3085" s="8">
        <v>327407</v>
      </c>
      <c r="H3085" s="8">
        <f t="shared" si="196"/>
        <v>4419991</v>
      </c>
      <c r="I3085" s="5" t="s">
        <v>13</v>
      </c>
      <c r="J3085" s="5" t="s">
        <v>14</v>
      </c>
      <c r="K3085" s="4">
        <f t="shared" si="194"/>
        <v>45503</v>
      </c>
      <c r="L3085" s="14">
        <f>+VLOOKUP(B3085,'[1]TỔNG HỢP .'!E$3066:N$3174,10,0)</f>
        <v>-4419991</v>
      </c>
      <c r="M3085" s="14">
        <f t="shared" si="195"/>
        <v>0</v>
      </c>
      <c r="N3085" s="4" t="str">
        <f>+VLOOKUP(B3085,'[1]TỔNG HỢP .'!E$3066:N$3174,8,0)</f>
        <v>05.08.2024</v>
      </c>
      <c r="O3085" t="s">
        <v>1470</v>
      </c>
    </row>
    <row r="3086" spans="1:15" customFormat="1" hidden="1" x14ac:dyDescent="0.2">
      <c r="A3086" s="4">
        <v>45455</v>
      </c>
      <c r="B3086" s="5">
        <v>28111</v>
      </c>
      <c r="C3086" s="5" t="s">
        <v>1380</v>
      </c>
      <c r="D3086" s="5" t="s">
        <v>80</v>
      </c>
      <c r="E3086" s="8">
        <v>1669372</v>
      </c>
      <c r="F3086" s="9" t="s">
        <v>1053</v>
      </c>
      <c r="G3086" s="8">
        <v>133550</v>
      </c>
      <c r="H3086" s="8">
        <f t="shared" si="196"/>
        <v>1802922</v>
      </c>
      <c r="I3086" s="5" t="s">
        <v>13</v>
      </c>
      <c r="J3086" s="5" t="s">
        <v>14</v>
      </c>
      <c r="K3086" s="4">
        <f t="shared" si="194"/>
        <v>45503</v>
      </c>
      <c r="L3086" s="14">
        <f>+VLOOKUP(B3086,'[1]TỔNG HỢP .'!E$3066:N$3174,10,0)</f>
        <v>-1802922</v>
      </c>
      <c r="M3086" s="14">
        <f t="shared" si="195"/>
        <v>0</v>
      </c>
      <c r="N3086" s="4" t="str">
        <f>+VLOOKUP(B3086,'[1]TỔNG HỢP .'!E$3066:N$3174,8,0)</f>
        <v>05.08.2024</v>
      </c>
      <c r="O3086" t="s">
        <v>1470</v>
      </c>
    </row>
    <row r="3087" spans="1:15" customFormat="1" hidden="1" x14ac:dyDescent="0.2">
      <c r="A3087" s="4">
        <v>45455</v>
      </c>
      <c r="B3087" s="5">
        <v>28112</v>
      </c>
      <c r="C3087" s="5" t="s">
        <v>1380</v>
      </c>
      <c r="D3087" s="5" t="s">
        <v>188</v>
      </c>
      <c r="E3087" s="8">
        <v>5002432</v>
      </c>
      <c r="F3087" s="9" t="s">
        <v>1053</v>
      </c>
      <c r="G3087" s="8">
        <v>400195</v>
      </c>
      <c r="H3087" s="8">
        <f t="shared" si="196"/>
        <v>5402627</v>
      </c>
      <c r="I3087" s="5" t="s">
        <v>13</v>
      </c>
      <c r="J3087" s="5" t="s">
        <v>14</v>
      </c>
      <c r="K3087" s="4">
        <f t="shared" si="194"/>
        <v>45503</v>
      </c>
      <c r="L3087" s="14">
        <f>+VLOOKUP(B3087,'[1]TỔNG HỢP .'!E$3066:N$3174,10,0)</f>
        <v>-5402627</v>
      </c>
      <c r="M3087" s="14">
        <f t="shared" si="195"/>
        <v>0</v>
      </c>
      <c r="N3087" s="4" t="str">
        <f>+VLOOKUP(B3087,'[1]TỔNG HỢP .'!E$3066:N$3174,8,0)</f>
        <v>05.08.2024</v>
      </c>
      <c r="O3087" t="s">
        <v>1470</v>
      </c>
    </row>
    <row r="3088" spans="1:15" customFormat="1" hidden="1" x14ac:dyDescent="0.2">
      <c r="A3088" s="4">
        <v>45455</v>
      </c>
      <c r="B3088" s="5">
        <v>28127</v>
      </c>
      <c r="C3088" s="5" t="s">
        <v>1380</v>
      </c>
      <c r="D3088" s="5" t="s">
        <v>197</v>
      </c>
      <c r="E3088" s="8">
        <v>3890532</v>
      </c>
      <c r="F3088" s="9" t="s">
        <v>1053</v>
      </c>
      <c r="G3088" s="8">
        <v>311243</v>
      </c>
      <c r="H3088" s="8">
        <f t="shared" si="196"/>
        <v>4201775</v>
      </c>
      <c r="I3088" s="5" t="s">
        <v>13</v>
      </c>
      <c r="J3088" s="5" t="s">
        <v>14</v>
      </c>
      <c r="K3088" s="4">
        <f t="shared" si="194"/>
        <v>45503</v>
      </c>
      <c r="L3088" s="14">
        <f>+VLOOKUP(B3088,'[1]TỔNG HỢP .'!E$3066:N$3174,10,0)</f>
        <v>-4201775</v>
      </c>
      <c r="M3088" s="14">
        <f t="shared" si="195"/>
        <v>0</v>
      </c>
      <c r="N3088" s="4" t="str">
        <f>+VLOOKUP(B3088,'[1]TỔNG HỢP .'!E$3066:N$3174,8,0)</f>
        <v>05.08.2024</v>
      </c>
      <c r="O3088" t="s">
        <v>1470</v>
      </c>
    </row>
    <row r="3089" spans="1:15" customFormat="1" hidden="1" x14ac:dyDescent="0.2">
      <c r="A3089" s="4">
        <v>45456</v>
      </c>
      <c r="B3089" s="5">
        <v>28990</v>
      </c>
      <c r="C3089" s="5" t="s">
        <v>1380</v>
      </c>
      <c r="D3089" s="5" t="s">
        <v>15</v>
      </c>
      <c r="E3089" s="8">
        <v>1560640</v>
      </c>
      <c r="F3089" s="9" t="s">
        <v>1053</v>
      </c>
      <c r="G3089" s="8">
        <v>124851</v>
      </c>
      <c r="H3089" s="8">
        <f t="shared" si="196"/>
        <v>1685491</v>
      </c>
      <c r="I3089" s="5" t="s">
        <v>13</v>
      </c>
      <c r="J3089" s="5" t="s">
        <v>14</v>
      </c>
      <c r="K3089" s="4">
        <f t="shared" si="194"/>
        <v>45504</v>
      </c>
      <c r="L3089" s="14">
        <f>+VLOOKUP(B3089,'[1]TỔNG HỢP .'!E$3066:N$3174,10,0)</f>
        <v>-1685491</v>
      </c>
      <c r="M3089" s="14">
        <f t="shared" si="195"/>
        <v>0</v>
      </c>
      <c r="N3089" s="4" t="str">
        <f>+VLOOKUP(B3089,'[1]TỔNG HỢP .'!E$3066:N$3174,8,0)</f>
        <v>05.08.2024</v>
      </c>
      <c r="O3089" t="s">
        <v>1470</v>
      </c>
    </row>
    <row r="3090" spans="1:15" customFormat="1" hidden="1" x14ac:dyDescent="0.2">
      <c r="A3090" s="4">
        <v>45456</v>
      </c>
      <c r="B3090" s="5">
        <v>28991</v>
      </c>
      <c r="C3090" s="5" t="s">
        <v>1380</v>
      </c>
      <c r="D3090" s="5" t="s">
        <v>100</v>
      </c>
      <c r="E3090" s="8">
        <v>1468640</v>
      </c>
      <c r="F3090" s="9" t="s">
        <v>1053</v>
      </c>
      <c r="G3090" s="8">
        <v>117491</v>
      </c>
      <c r="H3090" s="8">
        <f t="shared" si="196"/>
        <v>1586131</v>
      </c>
      <c r="I3090" s="5" t="s">
        <v>13</v>
      </c>
      <c r="J3090" s="5" t="s">
        <v>14</v>
      </c>
      <c r="K3090" s="4">
        <f t="shared" si="194"/>
        <v>45504</v>
      </c>
      <c r="L3090" s="14">
        <f>+VLOOKUP(B3090,'[1]TỔNG HỢP .'!E$3066:N$3174,10,0)</f>
        <v>-1586131</v>
      </c>
      <c r="M3090" s="14">
        <f t="shared" si="195"/>
        <v>0</v>
      </c>
      <c r="N3090" s="4" t="str">
        <f>+VLOOKUP(B3090,'[1]TỔNG HỢP .'!E$3066:N$3174,8,0)</f>
        <v>05.08.2024</v>
      </c>
      <c r="O3090" t="s">
        <v>1470</v>
      </c>
    </row>
    <row r="3091" spans="1:15" customFormat="1" hidden="1" x14ac:dyDescent="0.2">
      <c r="A3091" s="4">
        <v>45456</v>
      </c>
      <c r="B3091" s="5">
        <v>28992</v>
      </c>
      <c r="C3091" s="5" t="s">
        <v>1380</v>
      </c>
      <c r="D3091" s="5" t="s">
        <v>54</v>
      </c>
      <c r="E3091" s="8">
        <v>1514640</v>
      </c>
      <c r="F3091" s="9" t="s">
        <v>1053</v>
      </c>
      <c r="G3091" s="8">
        <v>121171</v>
      </c>
      <c r="H3091" s="8">
        <f t="shared" si="196"/>
        <v>1635811</v>
      </c>
      <c r="I3091" s="5" t="s">
        <v>13</v>
      </c>
      <c r="J3091" s="5" t="s">
        <v>14</v>
      </c>
      <c r="K3091" s="4">
        <f t="shared" si="194"/>
        <v>45504</v>
      </c>
      <c r="L3091" s="14">
        <f>+VLOOKUP(B3091,'[1]TỔNG HỢP .'!E$3066:N$3174,10,0)</f>
        <v>-1635811</v>
      </c>
      <c r="M3091" s="14">
        <f t="shared" si="195"/>
        <v>0</v>
      </c>
      <c r="N3091" s="4" t="str">
        <f>+VLOOKUP(B3091,'[1]TỔNG HỢP .'!E$3066:N$3174,8,0)</f>
        <v>05.08.2024</v>
      </c>
      <c r="O3091" t="s">
        <v>1470</v>
      </c>
    </row>
    <row r="3092" spans="1:15" customFormat="1" hidden="1" x14ac:dyDescent="0.2">
      <c r="A3092" s="4">
        <v>45456</v>
      </c>
      <c r="B3092" s="5">
        <v>28993</v>
      </c>
      <c r="C3092" s="5" t="s">
        <v>1380</v>
      </c>
      <c r="D3092" s="5" t="s">
        <v>32</v>
      </c>
      <c r="E3092" s="8">
        <v>1468640</v>
      </c>
      <c r="F3092" s="9" t="s">
        <v>1053</v>
      </c>
      <c r="G3092" s="8">
        <v>117491</v>
      </c>
      <c r="H3092" s="8">
        <f t="shared" si="196"/>
        <v>1586131</v>
      </c>
      <c r="I3092" s="5" t="s">
        <v>13</v>
      </c>
      <c r="J3092" s="5" t="s">
        <v>14</v>
      </c>
      <c r="K3092" s="4">
        <f t="shared" si="194"/>
        <v>45504</v>
      </c>
      <c r="L3092" s="14">
        <f>+VLOOKUP(B3092,'[1]TỔNG HỢP .'!E$3066:N$3174,10,0)</f>
        <v>-1586131</v>
      </c>
      <c r="M3092" s="14">
        <f t="shared" si="195"/>
        <v>0</v>
      </c>
      <c r="N3092" s="4" t="str">
        <f>+VLOOKUP(B3092,'[1]TỔNG HỢP .'!E$3066:N$3174,8,0)</f>
        <v>05.08.2024</v>
      </c>
      <c r="O3092" t="s">
        <v>1470</v>
      </c>
    </row>
    <row r="3093" spans="1:15" customFormat="1" hidden="1" x14ac:dyDescent="0.2">
      <c r="A3093" s="4">
        <v>45456</v>
      </c>
      <c r="B3093" s="5">
        <v>28994</v>
      </c>
      <c r="C3093" s="5" t="s">
        <v>1380</v>
      </c>
      <c r="D3093" s="5" t="s">
        <v>357</v>
      </c>
      <c r="E3093" s="8">
        <v>3641416</v>
      </c>
      <c r="F3093" s="9" t="s">
        <v>1053</v>
      </c>
      <c r="G3093" s="8">
        <v>291313</v>
      </c>
      <c r="H3093" s="8">
        <f t="shared" si="196"/>
        <v>3932729</v>
      </c>
      <c r="I3093" s="5" t="s">
        <v>13</v>
      </c>
      <c r="J3093" s="5" t="s">
        <v>14</v>
      </c>
      <c r="K3093" s="4">
        <f t="shared" si="194"/>
        <v>45504</v>
      </c>
      <c r="L3093" s="14">
        <f>+VLOOKUP(B3093,'[1]TỔNG HỢP .'!E$3066:N$3174,10,0)</f>
        <v>-3932729</v>
      </c>
      <c r="M3093" s="14">
        <f t="shared" si="195"/>
        <v>0</v>
      </c>
      <c r="N3093" s="4" t="str">
        <f>+VLOOKUP(B3093,'[1]TỔNG HỢP .'!E$3066:N$3174,8,0)</f>
        <v>05.08.2024</v>
      </c>
      <c r="O3093" t="s">
        <v>1470</v>
      </c>
    </row>
    <row r="3094" spans="1:15" customFormat="1" hidden="1" x14ac:dyDescent="0.2">
      <c r="A3094" s="4">
        <v>45456</v>
      </c>
      <c r="B3094" s="5">
        <v>28996</v>
      </c>
      <c r="C3094" s="5" t="s">
        <v>1380</v>
      </c>
      <c r="D3094" s="5" t="s">
        <v>123</v>
      </c>
      <c r="E3094" s="8">
        <v>1669372</v>
      </c>
      <c r="F3094" s="9" t="s">
        <v>1053</v>
      </c>
      <c r="G3094" s="8">
        <v>133550</v>
      </c>
      <c r="H3094" s="8">
        <f t="shared" si="196"/>
        <v>1802922</v>
      </c>
      <c r="I3094" s="5" t="s">
        <v>13</v>
      </c>
      <c r="J3094" s="5" t="s">
        <v>14</v>
      </c>
      <c r="K3094" s="4">
        <f t="shared" si="194"/>
        <v>45504</v>
      </c>
      <c r="L3094" s="14">
        <f>+VLOOKUP(B3094,'[1]TỔNG HỢP .'!E$3066:N$3174,10,0)</f>
        <v>-1802922</v>
      </c>
      <c r="M3094" s="14">
        <f t="shared" si="195"/>
        <v>0</v>
      </c>
      <c r="N3094" s="4" t="str">
        <f>+VLOOKUP(B3094,'[1]TỔNG HỢP .'!E$3066:N$3174,8,0)</f>
        <v>05.08.2024</v>
      </c>
      <c r="O3094" t="s">
        <v>1470</v>
      </c>
    </row>
    <row r="3095" spans="1:15" customFormat="1" hidden="1" x14ac:dyDescent="0.2">
      <c r="A3095" s="4">
        <v>45456</v>
      </c>
      <c r="B3095" s="5">
        <v>28997</v>
      </c>
      <c r="C3095" s="5" t="s">
        <v>1380</v>
      </c>
      <c r="D3095" s="5" t="s">
        <v>87</v>
      </c>
      <c r="E3095" s="8">
        <v>1468640</v>
      </c>
      <c r="F3095" s="9" t="s">
        <v>1053</v>
      </c>
      <c r="G3095" s="8">
        <v>117491</v>
      </c>
      <c r="H3095" s="8">
        <f t="shared" si="196"/>
        <v>1586131</v>
      </c>
      <c r="I3095" s="5" t="s">
        <v>13</v>
      </c>
      <c r="J3095" s="5" t="s">
        <v>14</v>
      </c>
      <c r="K3095" s="4">
        <f t="shared" si="194"/>
        <v>45504</v>
      </c>
      <c r="L3095" s="14">
        <f>+VLOOKUP(B3095,'[1]TỔNG HỢP .'!E$3066:N$3174,10,0)</f>
        <v>-1586131</v>
      </c>
      <c r="M3095" s="14">
        <f t="shared" si="195"/>
        <v>0</v>
      </c>
      <c r="N3095" s="4" t="str">
        <f>+VLOOKUP(B3095,'[1]TỔNG HỢP .'!E$3066:N$3174,8,0)</f>
        <v>05.08.2024</v>
      </c>
      <c r="O3095" t="s">
        <v>1470</v>
      </c>
    </row>
    <row r="3096" spans="1:15" customFormat="1" hidden="1" x14ac:dyDescent="0.2">
      <c r="A3096" s="4">
        <v>45456</v>
      </c>
      <c r="B3096" s="5">
        <v>28998</v>
      </c>
      <c r="C3096" s="5" t="s">
        <v>1380</v>
      </c>
      <c r="D3096" s="5" t="s">
        <v>222</v>
      </c>
      <c r="E3096" s="8">
        <v>1110580</v>
      </c>
      <c r="F3096" s="9" t="s">
        <v>1053</v>
      </c>
      <c r="G3096" s="8">
        <v>88846</v>
      </c>
      <c r="H3096" s="8">
        <f t="shared" si="196"/>
        <v>1199426</v>
      </c>
      <c r="I3096" s="5" t="s">
        <v>13</v>
      </c>
      <c r="J3096" s="5" t="s">
        <v>14</v>
      </c>
      <c r="K3096" s="4">
        <f t="shared" si="194"/>
        <v>45504</v>
      </c>
      <c r="L3096" s="14">
        <f>+VLOOKUP(B3096,'[1]TỔNG HỢP .'!E$3066:N$3174,10,0)</f>
        <v>-1199426</v>
      </c>
      <c r="M3096" s="14">
        <f t="shared" si="195"/>
        <v>0</v>
      </c>
      <c r="N3096" s="4" t="str">
        <f>+VLOOKUP(B3096,'[1]TỔNG HỢP .'!E$3066:N$3174,8,0)</f>
        <v>05.08.2024</v>
      </c>
      <c r="O3096" t="s">
        <v>1470</v>
      </c>
    </row>
    <row r="3097" spans="1:15" customFormat="1" hidden="1" x14ac:dyDescent="0.2">
      <c r="A3097" s="4">
        <v>45456</v>
      </c>
      <c r="B3097" s="5">
        <v>28999</v>
      </c>
      <c r="C3097" s="5" t="s">
        <v>1380</v>
      </c>
      <c r="D3097" s="5" t="s">
        <v>1309</v>
      </c>
      <c r="E3097" s="8">
        <v>1078928</v>
      </c>
      <c r="F3097" s="9" t="s">
        <v>1053</v>
      </c>
      <c r="G3097" s="8">
        <v>86314</v>
      </c>
      <c r="H3097" s="8">
        <f t="shared" si="196"/>
        <v>1165242</v>
      </c>
      <c r="I3097" s="5" t="s">
        <v>13</v>
      </c>
      <c r="J3097" s="5" t="s">
        <v>14</v>
      </c>
      <c r="K3097" s="4">
        <f t="shared" ref="K3097:K3160" si="197">48+A3097</f>
        <v>45504</v>
      </c>
      <c r="L3097" s="14">
        <f>+VLOOKUP(B3097,'[1]TỔNG HỢP .'!E$3066:N$3174,10,0)</f>
        <v>-1165242</v>
      </c>
      <c r="M3097" s="14">
        <f t="shared" ref="M3097:M3160" si="198">+L3097+H3097</f>
        <v>0</v>
      </c>
      <c r="N3097" s="4" t="str">
        <f>+VLOOKUP(B3097,'[1]TỔNG HỢP .'!E$3066:N$3174,8,0)</f>
        <v>05.08.2024</v>
      </c>
      <c r="O3097" t="s">
        <v>1470</v>
      </c>
    </row>
    <row r="3098" spans="1:15" customFormat="1" hidden="1" x14ac:dyDescent="0.2">
      <c r="A3098" s="4">
        <v>45456</v>
      </c>
      <c r="B3098" s="5">
        <v>29000</v>
      </c>
      <c r="C3098" s="5" t="s">
        <v>1380</v>
      </c>
      <c r="D3098" s="5" t="s">
        <v>1309</v>
      </c>
      <c r="E3098" s="8">
        <v>3631476</v>
      </c>
      <c r="F3098" s="9" t="s">
        <v>1053</v>
      </c>
      <c r="G3098" s="8">
        <v>290518</v>
      </c>
      <c r="H3098" s="8">
        <f t="shared" si="196"/>
        <v>3921994</v>
      </c>
      <c r="I3098" s="5" t="s">
        <v>13</v>
      </c>
      <c r="J3098" s="5" t="s">
        <v>14</v>
      </c>
      <c r="K3098" s="4">
        <f t="shared" si="197"/>
        <v>45504</v>
      </c>
      <c r="L3098" s="14">
        <f>+VLOOKUP(B3098,'[1]TỔNG HỢP .'!E$3066:N$3174,10,0)</f>
        <v>-3921994</v>
      </c>
      <c r="M3098" s="14">
        <f t="shared" si="198"/>
        <v>0</v>
      </c>
      <c r="N3098" s="4" t="str">
        <f>+VLOOKUP(B3098,'[1]TỔNG HỢP .'!E$3066:N$3174,8,0)</f>
        <v>05.08.2024</v>
      </c>
      <c r="O3098" t="s">
        <v>1470</v>
      </c>
    </row>
    <row r="3099" spans="1:15" customFormat="1" hidden="1" x14ac:dyDescent="0.2">
      <c r="A3099" s="4">
        <v>45456</v>
      </c>
      <c r="B3099" s="5">
        <v>29001</v>
      </c>
      <c r="C3099" s="5" t="s">
        <v>1380</v>
      </c>
      <c r="D3099" s="5" t="s">
        <v>1306</v>
      </c>
      <c r="E3099" s="8">
        <v>6670484</v>
      </c>
      <c r="F3099" s="9" t="s">
        <v>1053</v>
      </c>
      <c r="G3099" s="8">
        <v>533639</v>
      </c>
      <c r="H3099" s="8">
        <f t="shared" si="196"/>
        <v>7204123</v>
      </c>
      <c r="I3099" s="5" t="s">
        <v>13</v>
      </c>
      <c r="J3099" s="5" t="s">
        <v>14</v>
      </c>
      <c r="K3099" s="4">
        <f t="shared" si="197"/>
        <v>45504</v>
      </c>
      <c r="L3099" s="14">
        <f>+VLOOKUP(B3099,'[1]TỔNG HỢP .'!E$3066:N$3174,10,0)</f>
        <v>-7204123</v>
      </c>
      <c r="M3099" s="14">
        <f t="shared" si="198"/>
        <v>0</v>
      </c>
      <c r="N3099" s="4" t="str">
        <f>+VLOOKUP(B3099,'[1]TỔNG HỢP .'!E$3066:N$3174,8,0)</f>
        <v>05.08.2024</v>
      </c>
      <c r="O3099" t="s">
        <v>1470</v>
      </c>
    </row>
    <row r="3100" spans="1:15" customFormat="1" hidden="1" x14ac:dyDescent="0.2">
      <c r="A3100" s="4">
        <v>45457</v>
      </c>
      <c r="B3100" s="5">
        <v>29172</v>
      </c>
      <c r="C3100" s="5" t="s">
        <v>1380</v>
      </c>
      <c r="D3100" s="5" t="s">
        <v>1319</v>
      </c>
      <c r="E3100" s="8">
        <v>1111900</v>
      </c>
      <c r="F3100" s="9" t="s">
        <v>1053</v>
      </c>
      <c r="G3100" s="8">
        <v>88952</v>
      </c>
      <c r="H3100" s="8">
        <f t="shared" si="196"/>
        <v>1200852</v>
      </c>
      <c r="I3100" s="5" t="s">
        <v>13</v>
      </c>
      <c r="J3100" s="5" t="s">
        <v>14</v>
      </c>
      <c r="K3100" s="4">
        <f t="shared" si="197"/>
        <v>45505</v>
      </c>
      <c r="L3100" s="14">
        <f>+VLOOKUP(B3100,'[1]TỔNG HỢP .'!E$3066:N$3174,10,0)</f>
        <v>-1200852</v>
      </c>
      <c r="M3100" s="14">
        <f t="shared" si="198"/>
        <v>0</v>
      </c>
      <c r="N3100" s="4" t="str">
        <f>+VLOOKUP(B3100,'[1]TỔNG HỢP .'!E$3066:N$3174,8,0)</f>
        <v>05.08.2024</v>
      </c>
      <c r="O3100" t="s">
        <v>1470</v>
      </c>
    </row>
    <row r="3101" spans="1:15" customFormat="1" hidden="1" x14ac:dyDescent="0.2">
      <c r="A3101" s="4">
        <v>45457</v>
      </c>
      <c r="B3101" s="5">
        <v>29173</v>
      </c>
      <c r="C3101" s="5" t="s">
        <v>1380</v>
      </c>
      <c r="D3101" s="5" t="s">
        <v>1319</v>
      </c>
      <c r="E3101" s="8">
        <v>1468640</v>
      </c>
      <c r="F3101" s="9" t="s">
        <v>1053</v>
      </c>
      <c r="G3101" s="8">
        <v>117491</v>
      </c>
      <c r="H3101" s="8">
        <f t="shared" si="196"/>
        <v>1586131</v>
      </c>
      <c r="I3101" s="5" t="s">
        <v>13</v>
      </c>
      <c r="J3101" s="5" t="s">
        <v>14</v>
      </c>
      <c r="K3101" s="4">
        <f t="shared" si="197"/>
        <v>45505</v>
      </c>
      <c r="L3101" s="14">
        <f>+VLOOKUP(B3101,'[1]TỔNG HỢP .'!E$3066:N$3174,10,0)</f>
        <v>-1586131</v>
      </c>
      <c r="M3101" s="14">
        <f t="shared" si="198"/>
        <v>0</v>
      </c>
      <c r="N3101" s="4" t="str">
        <f>+VLOOKUP(B3101,'[1]TỔNG HỢP .'!E$3066:N$3174,8,0)</f>
        <v>05.08.2024</v>
      </c>
      <c r="O3101" t="s">
        <v>1470</v>
      </c>
    </row>
    <row r="3102" spans="1:15" customFormat="1" hidden="1" x14ac:dyDescent="0.2">
      <c r="A3102" s="4">
        <v>45458</v>
      </c>
      <c r="B3102" s="5">
        <v>29253</v>
      </c>
      <c r="C3102" s="5" t="s">
        <v>1380</v>
      </c>
      <c r="D3102" s="5" t="s">
        <v>180</v>
      </c>
      <c r="E3102" s="8">
        <v>3783120</v>
      </c>
      <c r="F3102" s="9" t="s">
        <v>1053</v>
      </c>
      <c r="G3102" s="8">
        <v>302650</v>
      </c>
      <c r="H3102" s="8">
        <f t="shared" si="196"/>
        <v>4085770</v>
      </c>
      <c r="I3102" s="5" t="s">
        <v>13</v>
      </c>
      <c r="J3102" s="5" t="s">
        <v>14</v>
      </c>
      <c r="K3102" s="4">
        <f t="shared" si="197"/>
        <v>45506</v>
      </c>
      <c r="L3102" s="14">
        <f>+VLOOKUP(B3102,'[1]TỔNG HỢP .'!E$3066:N$3174,10,0)</f>
        <v>-4085770</v>
      </c>
      <c r="M3102" s="14">
        <f t="shared" si="198"/>
        <v>0</v>
      </c>
      <c r="N3102" s="4" t="str">
        <f>+VLOOKUP(B3102,'[1]TỔNG HỢP .'!E$3066:N$3174,8,0)</f>
        <v>05.08.2024</v>
      </c>
      <c r="O3102" t="s">
        <v>1470</v>
      </c>
    </row>
    <row r="3103" spans="1:15" customFormat="1" hidden="1" x14ac:dyDescent="0.2">
      <c r="A3103" s="4">
        <v>45460</v>
      </c>
      <c r="B3103" s="5">
        <v>29320</v>
      </c>
      <c r="C3103" s="5" t="s">
        <v>1380</v>
      </c>
      <c r="D3103" s="5" t="s">
        <v>15</v>
      </c>
      <c r="E3103" s="8">
        <v>4801700</v>
      </c>
      <c r="F3103" s="9" t="s">
        <v>1053</v>
      </c>
      <c r="G3103" s="8">
        <v>384136</v>
      </c>
      <c r="H3103" s="8">
        <f t="shared" si="196"/>
        <v>5185836</v>
      </c>
      <c r="I3103" s="5" t="s">
        <v>13</v>
      </c>
      <c r="J3103" s="5" t="s">
        <v>14</v>
      </c>
      <c r="K3103" s="4">
        <f t="shared" si="197"/>
        <v>45508</v>
      </c>
      <c r="L3103" s="14">
        <f>+VLOOKUP(B3103,'[1]TỔNG HỢP .'!E$3066:N$3174,10,0)</f>
        <v>-5185836</v>
      </c>
      <c r="M3103" s="14">
        <f t="shared" si="198"/>
        <v>0</v>
      </c>
      <c r="N3103" s="4" t="str">
        <f>+VLOOKUP(B3103,'[1]TỔNG HỢP .'!E$3066:N$3174,8,0)</f>
        <v>05.08.2024</v>
      </c>
      <c r="O3103" t="s">
        <v>1470</v>
      </c>
    </row>
    <row r="3104" spans="1:15" customFormat="1" hidden="1" x14ac:dyDescent="0.2">
      <c r="A3104" s="4">
        <v>45460</v>
      </c>
      <c r="B3104" s="5">
        <v>29321</v>
      </c>
      <c r="C3104" s="5" t="s">
        <v>1380</v>
      </c>
      <c r="D3104" s="5" t="s">
        <v>21</v>
      </c>
      <c r="E3104" s="8">
        <v>230000</v>
      </c>
      <c r="F3104" s="9" t="s">
        <v>1053</v>
      </c>
      <c r="G3104" s="8">
        <v>18400</v>
      </c>
      <c r="H3104" s="8">
        <f t="shared" si="196"/>
        <v>248400</v>
      </c>
      <c r="I3104" s="5" t="s">
        <v>13</v>
      </c>
      <c r="J3104" s="5" t="s">
        <v>14</v>
      </c>
      <c r="K3104" s="4">
        <f t="shared" si="197"/>
        <v>45508</v>
      </c>
      <c r="L3104" s="14">
        <f>+VLOOKUP(B3104,'[1]TỔNG HỢP .'!E$3066:N$3174,10,0)</f>
        <v>-248400</v>
      </c>
      <c r="M3104" s="14">
        <f t="shared" si="198"/>
        <v>0</v>
      </c>
      <c r="N3104" s="4" t="str">
        <f>+VLOOKUP(B3104,'[1]TỔNG HỢP .'!E$3066:N$3174,8,0)</f>
        <v>05.08.2024</v>
      </c>
      <c r="O3104" t="s">
        <v>1470</v>
      </c>
    </row>
    <row r="3105" spans="1:15" customFormat="1" hidden="1" x14ac:dyDescent="0.2">
      <c r="A3105" s="4">
        <v>45460</v>
      </c>
      <c r="B3105" s="5">
        <v>29322</v>
      </c>
      <c r="C3105" s="5" t="s">
        <v>1380</v>
      </c>
      <c r="D3105" s="5" t="s">
        <v>21</v>
      </c>
      <c r="E3105" s="8">
        <v>1340580</v>
      </c>
      <c r="F3105" s="9" t="s">
        <v>1053</v>
      </c>
      <c r="G3105" s="8">
        <v>107246</v>
      </c>
      <c r="H3105" s="8">
        <f t="shared" si="196"/>
        <v>1447826</v>
      </c>
      <c r="I3105" s="5" t="s">
        <v>13</v>
      </c>
      <c r="J3105" s="5" t="s">
        <v>14</v>
      </c>
      <c r="K3105" s="4">
        <f t="shared" si="197"/>
        <v>45508</v>
      </c>
      <c r="L3105" s="14">
        <f>+VLOOKUP(B3105,'[1]TỔNG HỢP .'!E$3066:N$3174,10,0)</f>
        <v>-1447826</v>
      </c>
      <c r="M3105" s="14">
        <f t="shared" si="198"/>
        <v>0</v>
      </c>
      <c r="N3105" s="4" t="str">
        <f>+VLOOKUP(B3105,'[1]TỔNG HỢP .'!E$3066:N$3174,8,0)</f>
        <v>05.08.2024</v>
      </c>
      <c r="O3105" t="s">
        <v>1470</v>
      </c>
    </row>
    <row r="3106" spans="1:15" customFormat="1" hidden="1" x14ac:dyDescent="0.2">
      <c r="A3106" s="4">
        <v>45460</v>
      </c>
      <c r="B3106" s="5">
        <v>29323</v>
      </c>
      <c r="C3106" s="5" t="s">
        <v>1380</v>
      </c>
      <c r="D3106" s="5" t="s">
        <v>35</v>
      </c>
      <c r="E3106" s="8">
        <v>1468640</v>
      </c>
      <c r="F3106" s="9" t="s">
        <v>1053</v>
      </c>
      <c r="G3106" s="8">
        <v>117491</v>
      </c>
      <c r="H3106" s="8">
        <f t="shared" si="196"/>
        <v>1586131</v>
      </c>
      <c r="I3106" s="5" t="s">
        <v>13</v>
      </c>
      <c r="J3106" s="5" t="s">
        <v>14</v>
      </c>
      <c r="K3106" s="4">
        <f t="shared" si="197"/>
        <v>45508</v>
      </c>
      <c r="L3106" s="14">
        <f>+VLOOKUP(B3106,'[1]TỔNG HỢP .'!E$3066:N$3174,10,0)</f>
        <v>-1586131</v>
      </c>
      <c r="M3106" s="14">
        <f t="shared" si="198"/>
        <v>0</v>
      </c>
      <c r="N3106" s="4" t="str">
        <f>+VLOOKUP(B3106,'[1]TỔNG HỢP .'!E$3066:N$3174,8,0)</f>
        <v>05.08.2024</v>
      </c>
      <c r="O3106" t="s">
        <v>1470</v>
      </c>
    </row>
    <row r="3107" spans="1:15" customFormat="1" hidden="1" x14ac:dyDescent="0.2">
      <c r="A3107" s="4">
        <v>45460</v>
      </c>
      <c r="B3107" s="5">
        <v>29324</v>
      </c>
      <c r="C3107" s="5" t="s">
        <v>1380</v>
      </c>
      <c r="D3107" s="5" t="s">
        <v>140</v>
      </c>
      <c r="E3107" s="8">
        <v>3691120</v>
      </c>
      <c r="F3107" s="9" t="s">
        <v>1053</v>
      </c>
      <c r="G3107" s="8">
        <v>295290</v>
      </c>
      <c r="H3107" s="8">
        <f t="shared" si="196"/>
        <v>3986410</v>
      </c>
      <c r="I3107" s="5" t="s">
        <v>13</v>
      </c>
      <c r="J3107" s="5" t="s">
        <v>14</v>
      </c>
      <c r="K3107" s="4">
        <f t="shared" si="197"/>
        <v>45508</v>
      </c>
      <c r="L3107" s="14">
        <f>+VLOOKUP(B3107,'[1]TỔNG HỢP .'!E$3066:N$3174,10,0)</f>
        <v>-3986410</v>
      </c>
      <c r="M3107" s="14">
        <f t="shared" si="198"/>
        <v>0</v>
      </c>
      <c r="N3107" s="4" t="str">
        <f>+VLOOKUP(B3107,'[1]TỔNG HỢP .'!E$3066:N$3174,8,0)</f>
        <v>05.08.2024</v>
      </c>
      <c r="O3107" t="s">
        <v>1470</v>
      </c>
    </row>
    <row r="3108" spans="1:15" customFormat="1" hidden="1" x14ac:dyDescent="0.2">
      <c r="A3108" s="4">
        <v>45460</v>
      </c>
      <c r="B3108" s="5">
        <v>29325</v>
      </c>
      <c r="C3108" s="5" t="s">
        <v>1380</v>
      </c>
      <c r="D3108" s="5" t="s">
        <v>1343</v>
      </c>
      <c r="E3108" s="8">
        <v>1110580</v>
      </c>
      <c r="F3108" s="9" t="s">
        <v>1053</v>
      </c>
      <c r="G3108" s="8">
        <v>88846</v>
      </c>
      <c r="H3108" s="8">
        <f t="shared" si="196"/>
        <v>1199426</v>
      </c>
      <c r="I3108" s="5" t="s">
        <v>13</v>
      </c>
      <c r="J3108" s="5" t="s">
        <v>14</v>
      </c>
      <c r="K3108" s="4">
        <f t="shared" si="197"/>
        <v>45508</v>
      </c>
      <c r="L3108" s="14">
        <f>+VLOOKUP(B3108,'[1]TỔNG HỢP .'!E$3066:N$3174,10,0)</f>
        <v>-1199426</v>
      </c>
      <c r="M3108" s="14">
        <f t="shared" si="198"/>
        <v>0</v>
      </c>
      <c r="N3108" s="4" t="str">
        <f>+VLOOKUP(B3108,'[1]TỔNG HỢP .'!E$3066:N$3174,8,0)</f>
        <v>05.08.2024</v>
      </c>
      <c r="O3108" t="s">
        <v>1470</v>
      </c>
    </row>
    <row r="3109" spans="1:15" customFormat="1" hidden="1" x14ac:dyDescent="0.2">
      <c r="A3109" s="4">
        <v>45460</v>
      </c>
      <c r="B3109" s="5">
        <v>29326</v>
      </c>
      <c r="C3109" s="5" t="s">
        <v>1380</v>
      </c>
      <c r="D3109" s="5" t="s">
        <v>38</v>
      </c>
      <c r="E3109" s="8">
        <v>2221160</v>
      </c>
      <c r="F3109" s="9" t="s">
        <v>1053</v>
      </c>
      <c r="G3109" s="8">
        <v>177693</v>
      </c>
      <c r="H3109" s="8">
        <f t="shared" si="196"/>
        <v>2398853</v>
      </c>
      <c r="I3109" s="5" t="s">
        <v>13</v>
      </c>
      <c r="J3109" s="5" t="s">
        <v>14</v>
      </c>
      <c r="K3109" s="4">
        <f t="shared" si="197"/>
        <v>45508</v>
      </c>
      <c r="L3109" s="14">
        <f>+VLOOKUP(B3109,'[1]TỔNG HỢP .'!E$3066:N$3174,10,0)</f>
        <v>-2398853</v>
      </c>
      <c r="M3109" s="14">
        <f t="shared" si="198"/>
        <v>0</v>
      </c>
      <c r="N3109" s="4" t="str">
        <f>+VLOOKUP(B3109,'[1]TỔNG HỢP .'!E$3066:N$3174,8,0)</f>
        <v>05.08.2024</v>
      </c>
      <c r="O3109" t="s">
        <v>1470</v>
      </c>
    </row>
    <row r="3110" spans="1:15" customFormat="1" hidden="1" x14ac:dyDescent="0.2">
      <c r="A3110" s="4">
        <v>45460</v>
      </c>
      <c r="B3110" s="5">
        <v>29327</v>
      </c>
      <c r="C3110" s="5" t="s">
        <v>1380</v>
      </c>
      <c r="D3110" s="5" t="s">
        <v>50</v>
      </c>
      <c r="E3110" s="8">
        <v>1110580</v>
      </c>
      <c r="F3110" s="9" t="s">
        <v>1053</v>
      </c>
      <c r="G3110" s="8">
        <v>88846</v>
      </c>
      <c r="H3110" s="8">
        <f t="shared" si="196"/>
        <v>1199426</v>
      </c>
      <c r="I3110" s="5" t="s">
        <v>13</v>
      </c>
      <c r="J3110" s="5" t="s">
        <v>14</v>
      </c>
      <c r="K3110" s="4">
        <f t="shared" si="197"/>
        <v>45508</v>
      </c>
      <c r="L3110" s="14">
        <f>+VLOOKUP(B3110,'[1]TỔNG HỢP .'!E$3066:N$3174,10,0)</f>
        <v>-1199426</v>
      </c>
      <c r="M3110" s="14">
        <f t="shared" si="198"/>
        <v>0</v>
      </c>
      <c r="N3110" s="4" t="str">
        <f>+VLOOKUP(B3110,'[1]TỔNG HỢP .'!E$3066:N$3174,8,0)</f>
        <v>05.08.2024</v>
      </c>
      <c r="O3110" t="s">
        <v>1470</v>
      </c>
    </row>
    <row r="3111" spans="1:15" customFormat="1" hidden="1" x14ac:dyDescent="0.2">
      <c r="A3111" s="4">
        <v>45460</v>
      </c>
      <c r="B3111" s="5">
        <v>29328</v>
      </c>
      <c r="C3111" s="5" t="s">
        <v>1380</v>
      </c>
      <c r="D3111" s="5" t="s">
        <v>267</v>
      </c>
      <c r="E3111" s="8">
        <v>1913508</v>
      </c>
      <c r="F3111" s="9" t="s">
        <v>1053</v>
      </c>
      <c r="G3111" s="8">
        <v>153081</v>
      </c>
      <c r="H3111" s="8">
        <f t="shared" ref="H3111:H3174" si="199">+E3111+G3111</f>
        <v>2066589</v>
      </c>
      <c r="I3111" s="5" t="s">
        <v>13</v>
      </c>
      <c r="J3111" s="5" t="s">
        <v>14</v>
      </c>
      <c r="K3111" s="4">
        <f t="shared" si="197"/>
        <v>45508</v>
      </c>
      <c r="L3111" s="14">
        <f>+VLOOKUP(B3111,'[1]TỔNG HỢP .'!E$3066:N$3174,10,0)</f>
        <v>-2066589</v>
      </c>
      <c r="M3111" s="14">
        <f t="shared" si="198"/>
        <v>0</v>
      </c>
      <c r="N3111" s="4" t="str">
        <f>+VLOOKUP(B3111,'[1]TỔNG HỢP .'!E$3066:N$3174,8,0)</f>
        <v>05.08.2024</v>
      </c>
      <c r="O3111" t="s">
        <v>1470</v>
      </c>
    </row>
    <row r="3112" spans="1:15" customFormat="1" hidden="1" x14ac:dyDescent="0.2">
      <c r="A3112" s="4">
        <v>45460</v>
      </c>
      <c r="B3112" s="5">
        <v>29329</v>
      </c>
      <c r="C3112" s="5" t="s">
        <v>1380</v>
      </c>
      <c r="D3112" s="5" t="s">
        <v>1024</v>
      </c>
      <c r="E3112" s="8">
        <v>3224820</v>
      </c>
      <c r="F3112" s="9" t="s">
        <v>1053</v>
      </c>
      <c r="G3112" s="8">
        <v>257986</v>
      </c>
      <c r="H3112" s="8">
        <f t="shared" si="199"/>
        <v>3482806</v>
      </c>
      <c r="I3112" s="5" t="s">
        <v>13</v>
      </c>
      <c r="J3112" s="5" t="s">
        <v>14</v>
      </c>
      <c r="K3112" s="4">
        <f t="shared" si="197"/>
        <v>45508</v>
      </c>
      <c r="L3112" s="14">
        <f>+VLOOKUP(B3112,'[1]TỔNG HỢP .'!E$3066:N$3174,10,0)</f>
        <v>-3482806</v>
      </c>
      <c r="M3112" s="14">
        <f t="shared" si="198"/>
        <v>0</v>
      </c>
      <c r="N3112" s="4" t="str">
        <f>+VLOOKUP(B3112,'[1]TỔNG HỢP .'!E$3066:N$3174,8,0)</f>
        <v>05.08.2024</v>
      </c>
      <c r="O3112" t="s">
        <v>1470</v>
      </c>
    </row>
    <row r="3113" spans="1:15" customFormat="1" hidden="1" x14ac:dyDescent="0.2">
      <c r="A3113" s="4">
        <v>45460</v>
      </c>
      <c r="B3113" s="5">
        <v>29330</v>
      </c>
      <c r="C3113" s="5" t="s">
        <v>1380</v>
      </c>
      <c r="D3113" s="5" t="s">
        <v>1365</v>
      </c>
      <c r="E3113" s="8">
        <v>1110580</v>
      </c>
      <c r="F3113" s="9" t="s">
        <v>1053</v>
      </c>
      <c r="G3113" s="8">
        <v>88846</v>
      </c>
      <c r="H3113" s="8">
        <f t="shared" si="199"/>
        <v>1199426</v>
      </c>
      <c r="I3113" s="5" t="s">
        <v>13</v>
      </c>
      <c r="J3113" s="5" t="s">
        <v>14</v>
      </c>
      <c r="K3113" s="4">
        <f t="shared" si="197"/>
        <v>45508</v>
      </c>
      <c r="L3113" s="14">
        <f>+VLOOKUP(B3113,'[1]TỔNG HỢP .'!E$3066:N$3174,10,0)</f>
        <v>-1199426</v>
      </c>
      <c r="M3113" s="14">
        <f t="shared" si="198"/>
        <v>0</v>
      </c>
      <c r="N3113" s="4" t="str">
        <f>+VLOOKUP(B3113,'[1]TỔNG HỢP .'!E$3066:N$3174,8,0)</f>
        <v>05.08.2024</v>
      </c>
      <c r="O3113" t="s">
        <v>1470</v>
      </c>
    </row>
    <row r="3114" spans="1:15" customFormat="1" hidden="1" x14ac:dyDescent="0.2">
      <c r="A3114" s="4">
        <v>45460</v>
      </c>
      <c r="B3114" s="5">
        <v>29331</v>
      </c>
      <c r="C3114" s="5" t="s">
        <v>1380</v>
      </c>
      <c r="D3114" s="5" t="s">
        <v>1337</v>
      </c>
      <c r="E3114" s="8">
        <v>802928</v>
      </c>
      <c r="F3114" s="9" t="s">
        <v>1053</v>
      </c>
      <c r="G3114" s="8">
        <v>64234</v>
      </c>
      <c r="H3114" s="8">
        <f t="shared" si="199"/>
        <v>867162</v>
      </c>
      <c r="I3114" s="5" t="s">
        <v>13</v>
      </c>
      <c r="J3114" s="5" t="s">
        <v>14</v>
      </c>
      <c r="K3114" s="4">
        <f t="shared" si="197"/>
        <v>45508</v>
      </c>
      <c r="L3114" s="14">
        <f>+VLOOKUP(B3114,'[1]TỔNG HỢP .'!E$3066:N$3174,10,0)</f>
        <v>-867162</v>
      </c>
      <c r="M3114" s="14">
        <f t="shared" si="198"/>
        <v>0</v>
      </c>
      <c r="N3114" s="4" t="str">
        <f>+VLOOKUP(B3114,'[1]TỔNG HỢP .'!E$3066:N$3174,8,0)</f>
        <v>05.08.2024</v>
      </c>
      <c r="O3114" t="s">
        <v>1470</v>
      </c>
    </row>
    <row r="3115" spans="1:15" customFormat="1" hidden="1" x14ac:dyDescent="0.2">
      <c r="A3115" s="4">
        <v>45460</v>
      </c>
      <c r="B3115" s="5">
        <v>29332</v>
      </c>
      <c r="C3115" s="5" t="s">
        <v>1380</v>
      </c>
      <c r="D3115" s="5" t="s">
        <v>1366</v>
      </c>
      <c r="E3115" s="8">
        <v>1110580</v>
      </c>
      <c r="F3115" s="9" t="s">
        <v>1053</v>
      </c>
      <c r="G3115" s="8">
        <v>88846</v>
      </c>
      <c r="H3115" s="8">
        <f t="shared" si="199"/>
        <v>1199426</v>
      </c>
      <c r="I3115" s="5" t="s">
        <v>13</v>
      </c>
      <c r="J3115" s="5" t="s">
        <v>14</v>
      </c>
      <c r="K3115" s="4">
        <f t="shared" si="197"/>
        <v>45508</v>
      </c>
      <c r="L3115" s="14">
        <f>+VLOOKUP(B3115,'[1]TỔNG HỢP .'!E$3066:N$3174,10,0)</f>
        <v>-1199426</v>
      </c>
      <c r="M3115" s="14">
        <f t="shared" si="198"/>
        <v>0</v>
      </c>
      <c r="N3115" s="4" t="str">
        <f>+VLOOKUP(B3115,'[1]TỔNG HỢP .'!E$3066:N$3174,8,0)</f>
        <v>05.08.2024</v>
      </c>
      <c r="O3115" t="s">
        <v>1470</v>
      </c>
    </row>
    <row r="3116" spans="1:15" customFormat="1" hidden="1" x14ac:dyDescent="0.2">
      <c r="A3116" s="4">
        <v>45460</v>
      </c>
      <c r="B3116" s="5">
        <v>29333</v>
      </c>
      <c r="C3116" s="5" t="s">
        <v>1380</v>
      </c>
      <c r="D3116" s="5" t="s">
        <v>18</v>
      </c>
      <c r="E3116" s="8">
        <v>3138012</v>
      </c>
      <c r="F3116" s="9" t="s">
        <v>1053</v>
      </c>
      <c r="G3116" s="8">
        <v>251041</v>
      </c>
      <c r="H3116" s="8">
        <f t="shared" si="199"/>
        <v>3389053</v>
      </c>
      <c r="I3116" s="5" t="s">
        <v>13</v>
      </c>
      <c r="J3116" s="5" t="s">
        <v>14</v>
      </c>
      <c r="K3116" s="4">
        <f t="shared" si="197"/>
        <v>45508</v>
      </c>
      <c r="L3116" s="14">
        <f>+VLOOKUP(B3116,'[1]TỔNG HỢP .'!E$3066:N$3174,10,0)</f>
        <v>-3389053</v>
      </c>
      <c r="M3116" s="14">
        <f t="shared" si="198"/>
        <v>0</v>
      </c>
      <c r="N3116" s="4" t="str">
        <f>+VLOOKUP(B3116,'[1]TỔNG HỢP .'!E$3066:N$3174,8,0)</f>
        <v>05.08.2024</v>
      </c>
      <c r="O3116" t="s">
        <v>1470</v>
      </c>
    </row>
    <row r="3117" spans="1:15" customFormat="1" hidden="1" x14ac:dyDescent="0.2">
      <c r="A3117" s="4">
        <v>45460</v>
      </c>
      <c r="B3117" s="5" t="s">
        <v>1464</v>
      </c>
      <c r="C3117" s="5"/>
      <c r="D3117" s="5" t="s">
        <v>1457</v>
      </c>
      <c r="E3117" s="8">
        <v>-4815019</v>
      </c>
      <c r="F3117" s="5" t="s">
        <v>1458</v>
      </c>
      <c r="G3117" s="8">
        <v>0</v>
      </c>
      <c r="H3117" s="8">
        <f t="shared" si="199"/>
        <v>-4815019</v>
      </c>
      <c r="I3117" s="5" t="s">
        <v>13</v>
      </c>
      <c r="J3117" s="5" t="s">
        <v>14</v>
      </c>
      <c r="K3117" s="4">
        <f t="shared" si="197"/>
        <v>45508</v>
      </c>
      <c r="L3117" s="14">
        <f>+VLOOKUP(B3117,'[1]TỔNG HỢP .'!E$2888:N$2985,10,0)</f>
        <v>4815019</v>
      </c>
      <c r="M3117" s="14">
        <f t="shared" si="198"/>
        <v>0</v>
      </c>
      <c r="N3117" s="4" t="str">
        <f>+VLOOKUP(B3117,'[1]TỔNG HỢP .'!E$2888:N$2985,8,0)</f>
        <v>05.07.2024</v>
      </c>
      <c r="O3117" t="s">
        <v>1465</v>
      </c>
    </row>
    <row r="3118" spans="1:15" customFormat="1" hidden="1" x14ac:dyDescent="0.2">
      <c r="A3118" s="4">
        <v>45461</v>
      </c>
      <c r="B3118" s="5">
        <v>772</v>
      </c>
      <c r="C3118" s="5" t="s">
        <v>1419</v>
      </c>
      <c r="D3118" s="5" t="s">
        <v>1456</v>
      </c>
      <c r="E3118" s="8">
        <v>-523688</v>
      </c>
      <c r="F3118" s="9" t="s">
        <v>1053</v>
      </c>
      <c r="G3118" s="8">
        <v>-41895</v>
      </c>
      <c r="H3118" s="8">
        <f t="shared" si="199"/>
        <v>-565583</v>
      </c>
      <c r="I3118" s="5" t="s">
        <v>13</v>
      </c>
      <c r="J3118" s="5" t="s">
        <v>14</v>
      </c>
      <c r="K3118" s="4">
        <f t="shared" si="197"/>
        <v>45509</v>
      </c>
      <c r="L3118" s="14">
        <f>+VLOOKUP(B3118,'[1]TỔNG HỢP .'!E$2986:M$3065,9,0)</f>
        <v>565583</v>
      </c>
      <c r="M3118" s="14">
        <f t="shared" si="198"/>
        <v>0</v>
      </c>
      <c r="N3118" s="4" t="str">
        <f>+VLOOKUP(B3118,'[1]TỔNG HỢP .'!E$2986:M$3065,8,0)</f>
        <v>15.07.2024</v>
      </c>
      <c r="O3118" t="s">
        <v>1466</v>
      </c>
    </row>
    <row r="3119" spans="1:15" customFormat="1" hidden="1" x14ac:dyDescent="0.2">
      <c r="A3119" s="4">
        <v>45461</v>
      </c>
      <c r="B3119" s="5">
        <v>773</v>
      </c>
      <c r="C3119" s="5" t="s">
        <v>1419</v>
      </c>
      <c r="D3119" s="5" t="s">
        <v>1456</v>
      </c>
      <c r="E3119" s="8">
        <v>-552013</v>
      </c>
      <c r="F3119" s="9" t="s">
        <v>1053</v>
      </c>
      <c r="G3119" s="8">
        <v>-44161</v>
      </c>
      <c r="H3119" s="8">
        <f t="shared" si="199"/>
        <v>-596174</v>
      </c>
      <c r="I3119" s="5" t="s">
        <v>13</v>
      </c>
      <c r="J3119" s="5" t="s">
        <v>14</v>
      </c>
      <c r="K3119" s="4">
        <f t="shared" si="197"/>
        <v>45509</v>
      </c>
      <c r="L3119" s="14">
        <f>+VLOOKUP(B3119,'[1]TỔNG HỢP .'!E$2986:M$3065,9,0)</f>
        <v>596174</v>
      </c>
      <c r="M3119" s="14">
        <f t="shared" si="198"/>
        <v>0</v>
      </c>
      <c r="N3119" s="4" t="str">
        <f>+VLOOKUP(B3119,'[1]TỔNG HỢP .'!E$2986:M$3065,8,0)</f>
        <v>15.07.2024</v>
      </c>
      <c r="O3119" t="s">
        <v>1466</v>
      </c>
    </row>
    <row r="3120" spans="1:15" customFormat="1" hidden="1" x14ac:dyDescent="0.2">
      <c r="A3120" s="4">
        <v>45461</v>
      </c>
      <c r="B3120" s="5">
        <v>29352</v>
      </c>
      <c r="C3120" s="5" t="s">
        <v>1380</v>
      </c>
      <c r="D3120" s="5" t="s">
        <v>1025</v>
      </c>
      <c r="E3120" s="8">
        <v>1761372</v>
      </c>
      <c r="F3120" s="9" t="s">
        <v>1053</v>
      </c>
      <c r="G3120" s="8">
        <v>140910</v>
      </c>
      <c r="H3120" s="8">
        <f t="shared" si="199"/>
        <v>1902282</v>
      </c>
      <c r="I3120" s="5" t="s">
        <v>13</v>
      </c>
      <c r="J3120" s="5" t="s">
        <v>14</v>
      </c>
      <c r="K3120" s="4">
        <f t="shared" si="197"/>
        <v>45509</v>
      </c>
      <c r="L3120" s="14">
        <f>+VLOOKUP(B3120,'[1]TỔNG HỢP .'!E$3066:N$3174,10,0)</f>
        <v>-1902282</v>
      </c>
      <c r="M3120" s="14">
        <f t="shared" si="198"/>
        <v>0</v>
      </c>
      <c r="N3120" s="4" t="str">
        <f>+VLOOKUP(B3120,'[1]TỔNG HỢP .'!E$3066:N$3174,8,0)</f>
        <v>05.08.2024</v>
      </c>
      <c r="O3120" t="s">
        <v>1470</v>
      </c>
    </row>
    <row r="3121" spans="1:15" customFormat="1" hidden="1" x14ac:dyDescent="0.2">
      <c r="A3121" s="4">
        <v>45461</v>
      </c>
      <c r="B3121" s="5">
        <v>29406</v>
      </c>
      <c r="C3121" s="5" t="s">
        <v>1380</v>
      </c>
      <c r="D3121" s="5" t="s">
        <v>1382</v>
      </c>
      <c r="E3121" s="8">
        <v>2579220</v>
      </c>
      <c r="F3121" s="9" t="s">
        <v>1053</v>
      </c>
      <c r="G3121" s="8">
        <v>206338</v>
      </c>
      <c r="H3121" s="8">
        <f t="shared" si="199"/>
        <v>2785558</v>
      </c>
      <c r="I3121" s="5" t="s">
        <v>13</v>
      </c>
      <c r="J3121" s="5" t="s">
        <v>14</v>
      </c>
      <c r="K3121" s="4">
        <f t="shared" si="197"/>
        <v>45509</v>
      </c>
      <c r="L3121" s="14">
        <f>+VLOOKUP(B3121,'[1]TỔNG HỢP .'!E$3175:M$3229,9,0)</f>
        <v>-2785558</v>
      </c>
      <c r="M3121" s="14">
        <f t="shared" si="198"/>
        <v>0</v>
      </c>
      <c r="N3121" s="4" t="str">
        <f>+VLOOKUP(B3121,'[1]TỔNG HỢP .'!E$3175:M$3229,8,0)</f>
        <v>15.08.2024</v>
      </c>
      <c r="O3121" t="s">
        <v>1474</v>
      </c>
    </row>
    <row r="3122" spans="1:15" customFormat="1" hidden="1" x14ac:dyDescent="0.2">
      <c r="A3122" s="4">
        <v>45461</v>
      </c>
      <c r="B3122" s="5">
        <v>29407</v>
      </c>
      <c r="C3122" s="5" t="s">
        <v>1380</v>
      </c>
      <c r="D3122" s="5" t="s">
        <v>1305</v>
      </c>
      <c r="E3122" s="8">
        <v>1111900</v>
      </c>
      <c r="F3122" s="9" t="s">
        <v>1053</v>
      </c>
      <c r="G3122" s="8">
        <v>88952</v>
      </c>
      <c r="H3122" s="8">
        <f t="shared" si="199"/>
        <v>1200852</v>
      </c>
      <c r="I3122" s="5" t="s">
        <v>13</v>
      </c>
      <c r="J3122" s="5" t="s">
        <v>14</v>
      </c>
      <c r="K3122" s="4">
        <f t="shared" si="197"/>
        <v>45509</v>
      </c>
      <c r="L3122" s="14">
        <f>+VLOOKUP(B3122,'[1]TỔNG HỢP .'!E$3066:N$3174,10,0)</f>
        <v>-1200852</v>
      </c>
      <c r="M3122" s="14">
        <f t="shared" si="198"/>
        <v>0</v>
      </c>
      <c r="N3122" s="4" t="str">
        <f>+VLOOKUP(B3122,'[1]TỔNG HỢP .'!E$3066:N$3174,8,0)</f>
        <v>05.08.2024</v>
      </c>
      <c r="O3122" t="s">
        <v>1470</v>
      </c>
    </row>
    <row r="3123" spans="1:15" customFormat="1" hidden="1" x14ac:dyDescent="0.2">
      <c r="A3123" s="4">
        <v>45461</v>
      </c>
      <c r="B3123" s="5">
        <v>29408</v>
      </c>
      <c r="C3123" s="5" t="s">
        <v>1380</v>
      </c>
      <c r="D3123" s="5" t="s">
        <v>1305</v>
      </c>
      <c r="E3123" s="8">
        <v>1311312</v>
      </c>
      <c r="F3123" s="9" t="s">
        <v>1053</v>
      </c>
      <c r="G3123" s="8">
        <v>104905</v>
      </c>
      <c r="H3123" s="8">
        <f t="shared" si="199"/>
        <v>1416217</v>
      </c>
      <c r="I3123" s="5" t="s">
        <v>13</v>
      </c>
      <c r="J3123" s="5" t="s">
        <v>14</v>
      </c>
      <c r="K3123" s="4">
        <f t="shared" si="197"/>
        <v>45509</v>
      </c>
      <c r="L3123" s="14">
        <f>+VLOOKUP(B3123,'[1]TỔNG HỢP .'!E$3066:N$3174,10,0)</f>
        <v>-1416217</v>
      </c>
      <c r="M3123" s="14">
        <f t="shared" si="198"/>
        <v>0</v>
      </c>
      <c r="N3123" s="4" t="str">
        <f>+VLOOKUP(B3123,'[1]TỔNG HỢP .'!E$3066:N$3174,8,0)</f>
        <v>05.08.2024</v>
      </c>
      <c r="O3123" t="s">
        <v>1470</v>
      </c>
    </row>
    <row r="3124" spans="1:15" customFormat="1" hidden="1" x14ac:dyDescent="0.2">
      <c r="A3124" s="4">
        <v>45461</v>
      </c>
      <c r="B3124" s="5">
        <v>29409</v>
      </c>
      <c r="C3124" s="5" t="s">
        <v>1380</v>
      </c>
      <c r="D3124" s="5" t="s">
        <v>1317</v>
      </c>
      <c r="E3124" s="8">
        <v>1468640</v>
      </c>
      <c r="F3124" s="9" t="s">
        <v>1053</v>
      </c>
      <c r="G3124" s="8">
        <v>117491</v>
      </c>
      <c r="H3124" s="8">
        <f t="shared" si="199"/>
        <v>1586131</v>
      </c>
      <c r="I3124" s="5" t="s">
        <v>13</v>
      </c>
      <c r="J3124" s="5" t="s">
        <v>14</v>
      </c>
      <c r="K3124" s="4">
        <f t="shared" si="197"/>
        <v>45509</v>
      </c>
      <c r="L3124" s="14">
        <f>+VLOOKUP(B3124,'[1]TỔNG HỢP .'!E$3066:N$3174,10,0)</f>
        <v>-1586131</v>
      </c>
      <c r="M3124" s="14">
        <f t="shared" si="198"/>
        <v>0</v>
      </c>
      <c r="N3124" s="4" t="str">
        <f>+VLOOKUP(B3124,'[1]TỔNG HỢP .'!E$3066:N$3174,8,0)</f>
        <v>05.08.2024</v>
      </c>
      <c r="O3124" t="s">
        <v>1470</v>
      </c>
    </row>
    <row r="3125" spans="1:15" customFormat="1" hidden="1" x14ac:dyDescent="0.2">
      <c r="A3125" s="4">
        <v>45461</v>
      </c>
      <c r="B3125" s="5">
        <v>29410</v>
      </c>
      <c r="C3125" s="5" t="s">
        <v>1380</v>
      </c>
      <c r="D3125" s="5" t="s">
        <v>1317</v>
      </c>
      <c r="E3125" s="8">
        <v>1468640</v>
      </c>
      <c r="F3125" s="9" t="s">
        <v>1053</v>
      </c>
      <c r="G3125" s="8">
        <v>117491</v>
      </c>
      <c r="H3125" s="8">
        <f t="shared" si="199"/>
        <v>1586131</v>
      </c>
      <c r="I3125" s="5" t="s">
        <v>13</v>
      </c>
      <c r="J3125" s="5" t="s">
        <v>14</v>
      </c>
      <c r="K3125" s="4">
        <f t="shared" si="197"/>
        <v>45509</v>
      </c>
      <c r="L3125" s="14">
        <f>+VLOOKUP(B3125,'[1]TỔNG HỢP .'!E$3066:N$3174,10,0)</f>
        <v>-1586131</v>
      </c>
      <c r="M3125" s="14">
        <f t="shared" si="198"/>
        <v>0</v>
      </c>
      <c r="N3125" s="4" t="str">
        <f>+VLOOKUP(B3125,'[1]TỔNG HỢP .'!E$3066:N$3174,8,0)</f>
        <v>05.08.2024</v>
      </c>
      <c r="O3125" t="s">
        <v>1470</v>
      </c>
    </row>
    <row r="3126" spans="1:15" customFormat="1" hidden="1" x14ac:dyDescent="0.2">
      <c r="A3126" s="4">
        <v>45461</v>
      </c>
      <c r="B3126" s="5">
        <v>29411</v>
      </c>
      <c r="C3126" s="5" t="s">
        <v>1380</v>
      </c>
      <c r="D3126" s="5" t="s">
        <v>1309</v>
      </c>
      <c r="E3126" s="8">
        <v>2937280</v>
      </c>
      <c r="F3126" s="9" t="s">
        <v>1053</v>
      </c>
      <c r="G3126" s="8">
        <v>234982</v>
      </c>
      <c r="H3126" s="8">
        <f t="shared" si="199"/>
        <v>3172262</v>
      </c>
      <c r="I3126" s="5" t="s">
        <v>13</v>
      </c>
      <c r="J3126" s="5" t="s">
        <v>14</v>
      </c>
      <c r="K3126" s="4">
        <f t="shared" si="197"/>
        <v>45509</v>
      </c>
      <c r="L3126" s="14">
        <f>+VLOOKUP(B3126,'[1]TỔNG HỢP .'!E$3066:N$3174,10,0)</f>
        <v>-3172262</v>
      </c>
      <c r="M3126" s="14">
        <f t="shared" si="198"/>
        <v>0</v>
      </c>
      <c r="N3126" s="4" t="str">
        <f>+VLOOKUP(B3126,'[1]TỔNG HỢP .'!E$3066:N$3174,8,0)</f>
        <v>05.08.2024</v>
      </c>
      <c r="O3126" t="s">
        <v>1470</v>
      </c>
    </row>
    <row r="3127" spans="1:15" customFormat="1" hidden="1" x14ac:dyDescent="0.2">
      <c r="A3127" s="4">
        <v>45462</v>
      </c>
      <c r="B3127" s="5">
        <v>29420</v>
      </c>
      <c r="C3127" s="5" t="s">
        <v>1380</v>
      </c>
      <c r="D3127" s="5" t="s">
        <v>180</v>
      </c>
      <c r="E3127" s="8">
        <v>2717220</v>
      </c>
      <c r="F3127" s="9" t="s">
        <v>1053</v>
      </c>
      <c r="G3127" s="8">
        <v>217378</v>
      </c>
      <c r="H3127" s="8">
        <f t="shared" si="199"/>
        <v>2934598</v>
      </c>
      <c r="I3127" s="5" t="s">
        <v>13</v>
      </c>
      <c r="J3127" s="5" t="s">
        <v>14</v>
      </c>
      <c r="K3127" s="4">
        <f t="shared" si="197"/>
        <v>45510</v>
      </c>
      <c r="L3127" s="14">
        <f>+VLOOKUP(B3127,'[1]TỔNG HỢP .'!E$3066:N$3174,10,0)</f>
        <v>-2934598</v>
      </c>
      <c r="M3127" s="14">
        <f t="shared" si="198"/>
        <v>0</v>
      </c>
      <c r="N3127" s="4" t="str">
        <f>+VLOOKUP(B3127,'[1]TỔNG HỢP .'!E$3066:N$3174,8,0)</f>
        <v>05.08.2024</v>
      </c>
      <c r="O3127" t="s">
        <v>1470</v>
      </c>
    </row>
    <row r="3128" spans="1:15" customFormat="1" hidden="1" x14ac:dyDescent="0.2">
      <c r="A3128" s="4">
        <v>45462</v>
      </c>
      <c r="B3128" s="5">
        <v>29421</v>
      </c>
      <c r="C3128" s="5" t="s">
        <v>1380</v>
      </c>
      <c r="D3128" s="5" t="s">
        <v>74</v>
      </c>
      <c r="E3128" s="8">
        <v>4291996</v>
      </c>
      <c r="F3128" s="9" t="s">
        <v>1053</v>
      </c>
      <c r="G3128" s="8">
        <v>343360</v>
      </c>
      <c r="H3128" s="8">
        <f t="shared" si="199"/>
        <v>4635356</v>
      </c>
      <c r="I3128" s="5" t="s">
        <v>13</v>
      </c>
      <c r="J3128" s="5" t="s">
        <v>14</v>
      </c>
      <c r="K3128" s="4">
        <f t="shared" si="197"/>
        <v>45510</v>
      </c>
      <c r="L3128" s="14">
        <f>+VLOOKUP(B3128,'[1]TỔNG HỢP .'!E$3066:N$3174,10,0)</f>
        <v>-4635356</v>
      </c>
      <c r="M3128" s="14">
        <f t="shared" si="198"/>
        <v>0</v>
      </c>
      <c r="N3128" s="4" t="str">
        <f>+VLOOKUP(B3128,'[1]TỔNG HỢP .'!E$3066:N$3174,8,0)</f>
        <v>05.08.2024</v>
      </c>
      <c r="O3128" t="s">
        <v>1470</v>
      </c>
    </row>
    <row r="3129" spans="1:15" customFormat="1" hidden="1" x14ac:dyDescent="0.2">
      <c r="A3129" s="4">
        <v>45462</v>
      </c>
      <c r="B3129" s="5">
        <v>29425</v>
      </c>
      <c r="C3129" s="5" t="s">
        <v>1380</v>
      </c>
      <c r="D3129" s="5" t="s">
        <v>1028</v>
      </c>
      <c r="E3129" s="8">
        <v>1512044</v>
      </c>
      <c r="F3129" s="9" t="s">
        <v>1053</v>
      </c>
      <c r="G3129" s="8">
        <v>120964</v>
      </c>
      <c r="H3129" s="8">
        <f t="shared" si="199"/>
        <v>1633008</v>
      </c>
      <c r="I3129" s="5" t="s">
        <v>13</v>
      </c>
      <c r="J3129" s="5" t="s">
        <v>14</v>
      </c>
      <c r="K3129" s="4">
        <f t="shared" si="197"/>
        <v>45510</v>
      </c>
      <c r="L3129" s="14">
        <f>+VLOOKUP(B3129,'[1]TỔNG HỢP .'!E$3066:N$3174,10,0)</f>
        <v>-1633008</v>
      </c>
      <c r="M3129" s="14">
        <f t="shared" si="198"/>
        <v>0</v>
      </c>
      <c r="N3129" s="4" t="str">
        <f>+VLOOKUP(B3129,'[1]TỔNG HỢP .'!E$3066:N$3174,8,0)</f>
        <v>05.08.2024</v>
      </c>
      <c r="O3129" t="s">
        <v>1470</v>
      </c>
    </row>
    <row r="3130" spans="1:15" customFormat="1" hidden="1" x14ac:dyDescent="0.2">
      <c r="A3130" s="4">
        <v>45462</v>
      </c>
      <c r="B3130" s="5">
        <v>29426</v>
      </c>
      <c r="C3130" s="5" t="s">
        <v>1380</v>
      </c>
      <c r="D3130" s="5" t="s">
        <v>131</v>
      </c>
      <c r="E3130" s="8">
        <v>4047860</v>
      </c>
      <c r="F3130" s="9" t="s">
        <v>1053</v>
      </c>
      <c r="G3130" s="8">
        <v>323829</v>
      </c>
      <c r="H3130" s="8">
        <f t="shared" si="199"/>
        <v>4371689</v>
      </c>
      <c r="I3130" s="5" t="s">
        <v>13</v>
      </c>
      <c r="J3130" s="5" t="s">
        <v>14</v>
      </c>
      <c r="K3130" s="4">
        <f t="shared" si="197"/>
        <v>45510</v>
      </c>
      <c r="L3130" s="14">
        <f>+VLOOKUP(B3130,'[1]TỔNG HỢP .'!E$3066:N$3174,10,0)</f>
        <v>-4371689</v>
      </c>
      <c r="M3130" s="14">
        <f t="shared" si="198"/>
        <v>0</v>
      </c>
      <c r="N3130" s="4" t="str">
        <f>+VLOOKUP(B3130,'[1]TỔNG HỢP .'!E$3066:N$3174,8,0)</f>
        <v>05.08.2024</v>
      </c>
      <c r="O3130" t="s">
        <v>1470</v>
      </c>
    </row>
    <row r="3131" spans="1:15" customFormat="1" hidden="1" x14ac:dyDescent="0.2">
      <c r="A3131" s="4">
        <v>45462</v>
      </c>
      <c r="B3131" s="5">
        <v>29428</v>
      </c>
      <c r="C3131" s="5" t="s">
        <v>1380</v>
      </c>
      <c r="D3131" s="5" t="s">
        <v>188</v>
      </c>
      <c r="E3131" s="8">
        <v>1468640</v>
      </c>
      <c r="F3131" s="9" t="s">
        <v>1053</v>
      </c>
      <c r="G3131" s="8">
        <v>117491</v>
      </c>
      <c r="H3131" s="8">
        <f t="shared" si="199"/>
        <v>1586131</v>
      </c>
      <c r="I3131" s="5" t="s">
        <v>13</v>
      </c>
      <c r="J3131" s="5" t="s">
        <v>14</v>
      </c>
      <c r="K3131" s="4">
        <f t="shared" si="197"/>
        <v>45510</v>
      </c>
      <c r="L3131" s="14">
        <f>+VLOOKUP(B3131,'[1]TỔNG HỢP .'!E$3066:N$3174,10,0)</f>
        <v>-1586131</v>
      </c>
      <c r="M3131" s="14">
        <f t="shared" si="198"/>
        <v>0</v>
      </c>
      <c r="N3131" s="4" t="str">
        <f>+VLOOKUP(B3131,'[1]TỔNG HỢP .'!E$3066:N$3174,8,0)</f>
        <v>05.08.2024</v>
      </c>
      <c r="O3131" t="s">
        <v>1470</v>
      </c>
    </row>
    <row r="3132" spans="1:15" customFormat="1" hidden="1" x14ac:dyDescent="0.2">
      <c r="A3132" s="4">
        <v>45462</v>
      </c>
      <c r="B3132" s="5">
        <v>29430</v>
      </c>
      <c r="C3132" s="5" t="s">
        <v>1380</v>
      </c>
      <c r="D3132" s="5" t="s">
        <v>77</v>
      </c>
      <c r="E3132" s="8">
        <v>2271568</v>
      </c>
      <c r="F3132" s="9" t="s">
        <v>1053</v>
      </c>
      <c r="G3132" s="8">
        <v>181725</v>
      </c>
      <c r="H3132" s="8">
        <f t="shared" si="199"/>
        <v>2453293</v>
      </c>
      <c r="I3132" s="5" t="s">
        <v>13</v>
      </c>
      <c r="J3132" s="5" t="s">
        <v>14</v>
      </c>
      <c r="K3132" s="4">
        <f t="shared" si="197"/>
        <v>45510</v>
      </c>
      <c r="L3132" s="14">
        <f>+VLOOKUP(B3132,'[1]TỔNG HỢP .'!E$3066:N$3174,10,0)</f>
        <v>-2453293</v>
      </c>
      <c r="M3132" s="14">
        <f t="shared" si="198"/>
        <v>0</v>
      </c>
      <c r="N3132" s="4" t="str">
        <f>+VLOOKUP(B3132,'[1]TỔNG HỢP .'!E$3066:N$3174,8,0)</f>
        <v>05.08.2024</v>
      </c>
      <c r="O3132" t="s">
        <v>1470</v>
      </c>
    </row>
    <row r="3133" spans="1:15" customFormat="1" hidden="1" x14ac:dyDescent="0.2">
      <c r="A3133" s="4">
        <v>45462</v>
      </c>
      <c r="B3133" s="5">
        <v>29459</v>
      </c>
      <c r="C3133" s="5" t="s">
        <v>1380</v>
      </c>
      <c r="D3133" s="5" t="s">
        <v>197</v>
      </c>
      <c r="E3133" s="8">
        <v>1311312</v>
      </c>
      <c r="F3133" s="9" t="s">
        <v>1053</v>
      </c>
      <c r="G3133" s="8">
        <v>104905</v>
      </c>
      <c r="H3133" s="8">
        <f t="shared" si="199"/>
        <v>1416217</v>
      </c>
      <c r="I3133" s="5" t="s">
        <v>13</v>
      </c>
      <c r="J3133" s="5" t="s">
        <v>14</v>
      </c>
      <c r="K3133" s="4">
        <f t="shared" si="197"/>
        <v>45510</v>
      </c>
      <c r="L3133" s="14">
        <f>+VLOOKUP(B3133,'[1]TỔNG HỢP .'!E$3066:N$3174,10,0)</f>
        <v>-1416217</v>
      </c>
      <c r="M3133" s="14">
        <f t="shared" si="198"/>
        <v>0</v>
      </c>
      <c r="N3133" s="4" t="str">
        <f>+VLOOKUP(B3133,'[1]TỔNG HỢP .'!E$3066:N$3174,8,0)</f>
        <v>05.08.2024</v>
      </c>
      <c r="O3133" t="s">
        <v>1470</v>
      </c>
    </row>
    <row r="3134" spans="1:15" customFormat="1" hidden="1" x14ac:dyDescent="0.2">
      <c r="A3134" s="4">
        <v>45463</v>
      </c>
      <c r="B3134" s="5">
        <v>29591</v>
      </c>
      <c r="C3134" s="5" t="s">
        <v>1380</v>
      </c>
      <c r="D3134" s="5" t="s">
        <v>286</v>
      </c>
      <c r="E3134" s="8">
        <v>1311312</v>
      </c>
      <c r="F3134" s="9" t="s">
        <v>1053</v>
      </c>
      <c r="G3134" s="8">
        <v>104905</v>
      </c>
      <c r="H3134" s="8">
        <f t="shared" si="199"/>
        <v>1416217</v>
      </c>
      <c r="I3134" s="5" t="s">
        <v>13</v>
      </c>
      <c r="J3134" s="5" t="s">
        <v>14</v>
      </c>
      <c r="K3134" s="4">
        <f t="shared" si="197"/>
        <v>45511</v>
      </c>
      <c r="L3134" s="14">
        <f>+VLOOKUP(B3134,'[1]TỔNG HỢP .'!E$3066:N$3174,10,0)</f>
        <v>-1416217</v>
      </c>
      <c r="M3134" s="14">
        <f t="shared" si="198"/>
        <v>0</v>
      </c>
      <c r="N3134" s="4" t="str">
        <f>+VLOOKUP(B3134,'[1]TỔNG HỢP .'!E$3066:N$3174,8,0)</f>
        <v>05.08.2024</v>
      </c>
      <c r="O3134" t="s">
        <v>1470</v>
      </c>
    </row>
    <row r="3135" spans="1:15" customFormat="1" hidden="1" x14ac:dyDescent="0.2">
      <c r="A3135" s="4">
        <v>45463</v>
      </c>
      <c r="B3135" s="5">
        <v>30457</v>
      </c>
      <c r="C3135" s="5" t="s">
        <v>1380</v>
      </c>
      <c r="D3135" s="5" t="s">
        <v>100</v>
      </c>
      <c r="E3135" s="8">
        <v>4049180</v>
      </c>
      <c r="F3135" s="9" t="s">
        <v>1053</v>
      </c>
      <c r="G3135" s="8">
        <v>323934</v>
      </c>
      <c r="H3135" s="8">
        <f t="shared" si="199"/>
        <v>4373114</v>
      </c>
      <c r="I3135" s="5" t="s">
        <v>13</v>
      </c>
      <c r="J3135" s="5" t="s">
        <v>14</v>
      </c>
      <c r="K3135" s="4">
        <f t="shared" si="197"/>
        <v>45511</v>
      </c>
      <c r="L3135" s="14">
        <f>+VLOOKUP(B3135,'[1]TỔNG HỢP .'!E$3175:M$3229,9,0)</f>
        <v>-4373114</v>
      </c>
      <c r="M3135" s="14">
        <f t="shared" si="198"/>
        <v>0</v>
      </c>
      <c r="N3135" s="4" t="str">
        <f>+VLOOKUP(B3135,'[1]TỔNG HỢP .'!E$3175:M$3229,8,0)</f>
        <v>15.08.2024</v>
      </c>
      <c r="O3135" t="s">
        <v>1474</v>
      </c>
    </row>
    <row r="3136" spans="1:15" customFormat="1" hidden="1" x14ac:dyDescent="0.2">
      <c r="A3136" s="4">
        <v>45463</v>
      </c>
      <c r="B3136" s="5">
        <v>30458</v>
      </c>
      <c r="C3136" s="5" t="s">
        <v>1380</v>
      </c>
      <c r="D3136" s="5" t="s">
        <v>21</v>
      </c>
      <c r="E3136" s="8">
        <v>1311312</v>
      </c>
      <c r="F3136" s="9" t="s">
        <v>1053</v>
      </c>
      <c r="G3136" s="8">
        <v>104905</v>
      </c>
      <c r="H3136" s="8">
        <f t="shared" si="199"/>
        <v>1416217</v>
      </c>
      <c r="I3136" s="5" t="s">
        <v>13</v>
      </c>
      <c r="J3136" s="5" t="s">
        <v>14</v>
      </c>
      <c r="K3136" s="4">
        <f t="shared" si="197"/>
        <v>45511</v>
      </c>
      <c r="L3136" s="14">
        <f>+VLOOKUP(B3136,'[1]TỔNG HỢP .'!E$3175:M$3229,9,0)</f>
        <v>-1416217</v>
      </c>
      <c r="M3136" s="14">
        <f t="shared" si="198"/>
        <v>0</v>
      </c>
      <c r="N3136" s="4" t="str">
        <f>+VLOOKUP(B3136,'[1]TỔNG HỢP .'!E$3175:M$3229,8,0)</f>
        <v>15.08.2024</v>
      </c>
      <c r="O3136" t="s">
        <v>1474</v>
      </c>
    </row>
    <row r="3137" spans="1:15" customFormat="1" hidden="1" x14ac:dyDescent="0.2">
      <c r="A3137" s="4">
        <v>45463</v>
      </c>
      <c r="B3137" s="5">
        <v>30459</v>
      </c>
      <c r="C3137" s="5" t="s">
        <v>1380</v>
      </c>
      <c r="D3137" s="5" t="s">
        <v>54</v>
      </c>
      <c r="E3137" s="8">
        <v>2579220</v>
      </c>
      <c r="F3137" s="9" t="s">
        <v>1053</v>
      </c>
      <c r="G3137" s="8">
        <v>206338</v>
      </c>
      <c r="H3137" s="8">
        <f t="shared" si="199"/>
        <v>2785558</v>
      </c>
      <c r="I3137" s="5" t="s">
        <v>13</v>
      </c>
      <c r="J3137" s="5" t="s">
        <v>14</v>
      </c>
      <c r="K3137" s="4">
        <f t="shared" si="197"/>
        <v>45511</v>
      </c>
      <c r="L3137" s="14">
        <f>+VLOOKUP(B3137,'[1]TỔNG HỢP .'!E$3175:M$3229,9,0)</f>
        <v>-2785558</v>
      </c>
      <c r="M3137" s="14">
        <f t="shared" si="198"/>
        <v>0</v>
      </c>
      <c r="N3137" s="4" t="str">
        <f>+VLOOKUP(B3137,'[1]TỔNG HỢP .'!E$3175:M$3229,8,0)</f>
        <v>15.08.2024</v>
      </c>
      <c r="O3137" t="s">
        <v>1474</v>
      </c>
    </row>
    <row r="3138" spans="1:15" customFormat="1" hidden="1" x14ac:dyDescent="0.2">
      <c r="A3138" s="4">
        <v>45463</v>
      </c>
      <c r="B3138" s="5">
        <v>30460</v>
      </c>
      <c r="C3138" s="5" t="s">
        <v>1380</v>
      </c>
      <c r="D3138" s="5" t="s">
        <v>32</v>
      </c>
      <c r="E3138" s="8">
        <v>1468640</v>
      </c>
      <c r="F3138" s="9" t="s">
        <v>1053</v>
      </c>
      <c r="G3138" s="8">
        <v>117491</v>
      </c>
      <c r="H3138" s="8">
        <f t="shared" si="199"/>
        <v>1586131</v>
      </c>
      <c r="I3138" s="5" t="s">
        <v>13</v>
      </c>
      <c r="J3138" s="5" t="s">
        <v>14</v>
      </c>
      <c r="K3138" s="4">
        <f t="shared" si="197"/>
        <v>45511</v>
      </c>
      <c r="L3138" s="14">
        <f>+VLOOKUP(B3138,'[1]TỔNG HỢP .'!E$3175:M$3229,9,0)</f>
        <v>-1586131</v>
      </c>
      <c r="M3138" s="14">
        <f t="shared" si="198"/>
        <v>0</v>
      </c>
      <c r="N3138" s="4" t="str">
        <f>+VLOOKUP(B3138,'[1]TỔNG HỢP .'!E$3175:M$3229,8,0)</f>
        <v>15.08.2024</v>
      </c>
      <c r="O3138" t="s">
        <v>1474</v>
      </c>
    </row>
    <row r="3139" spans="1:15" customFormat="1" hidden="1" x14ac:dyDescent="0.2">
      <c r="A3139" s="4">
        <v>45463</v>
      </c>
      <c r="B3139" s="5">
        <v>30461</v>
      </c>
      <c r="C3139" s="5" t="s">
        <v>1380</v>
      </c>
      <c r="D3139" s="5" t="s">
        <v>32</v>
      </c>
      <c r="E3139" s="8">
        <v>1311312</v>
      </c>
      <c r="F3139" s="9" t="s">
        <v>1053</v>
      </c>
      <c r="G3139" s="8">
        <v>104905</v>
      </c>
      <c r="H3139" s="8">
        <f t="shared" si="199"/>
        <v>1416217</v>
      </c>
      <c r="I3139" s="5" t="s">
        <v>13</v>
      </c>
      <c r="J3139" s="5" t="s">
        <v>14</v>
      </c>
      <c r="K3139" s="4">
        <f t="shared" si="197"/>
        <v>45511</v>
      </c>
      <c r="L3139" s="14">
        <f>+VLOOKUP(B3139,'[1]TỔNG HỢP .'!E$3175:M$3229,9,0)</f>
        <v>-1416217</v>
      </c>
      <c r="M3139" s="14">
        <f t="shared" si="198"/>
        <v>0</v>
      </c>
      <c r="N3139" s="4" t="str">
        <f>+VLOOKUP(B3139,'[1]TỔNG HỢP .'!E$3175:M$3229,8,0)</f>
        <v>15.08.2024</v>
      </c>
      <c r="O3139" t="s">
        <v>1474</v>
      </c>
    </row>
    <row r="3140" spans="1:15" customFormat="1" hidden="1" x14ac:dyDescent="0.2">
      <c r="A3140" s="4">
        <v>45463</v>
      </c>
      <c r="B3140" s="5">
        <v>30462</v>
      </c>
      <c r="C3140" s="5" t="s">
        <v>1380</v>
      </c>
      <c r="D3140" s="5" t="s">
        <v>123</v>
      </c>
      <c r="E3140" s="8">
        <v>1110580</v>
      </c>
      <c r="F3140" s="9" t="s">
        <v>1053</v>
      </c>
      <c r="G3140" s="8">
        <v>88846</v>
      </c>
      <c r="H3140" s="8">
        <f t="shared" si="199"/>
        <v>1199426</v>
      </c>
      <c r="I3140" s="5" t="s">
        <v>13</v>
      </c>
      <c r="J3140" s="5" t="s">
        <v>14</v>
      </c>
      <c r="K3140" s="4">
        <f t="shared" si="197"/>
        <v>45511</v>
      </c>
      <c r="L3140" s="14">
        <f>+VLOOKUP(B3140,'[1]TỔNG HỢP .'!E$3175:M$3229,9,0)</f>
        <v>-1199426</v>
      </c>
      <c r="M3140" s="14">
        <f t="shared" si="198"/>
        <v>0</v>
      </c>
      <c r="N3140" s="4" t="str">
        <f>+VLOOKUP(B3140,'[1]TỔNG HỢP .'!E$3175:M$3229,8,0)</f>
        <v>15.08.2024</v>
      </c>
      <c r="O3140" t="s">
        <v>1474</v>
      </c>
    </row>
    <row r="3141" spans="1:15" customFormat="1" hidden="1" x14ac:dyDescent="0.2">
      <c r="A3141" s="4">
        <v>45463</v>
      </c>
      <c r="B3141" s="5">
        <v>30463</v>
      </c>
      <c r="C3141" s="5" t="s">
        <v>1380</v>
      </c>
      <c r="D3141" s="5" t="s">
        <v>87</v>
      </c>
      <c r="E3141" s="8">
        <v>2579220</v>
      </c>
      <c r="F3141" s="9" t="s">
        <v>1053</v>
      </c>
      <c r="G3141" s="8">
        <v>206338</v>
      </c>
      <c r="H3141" s="8">
        <f t="shared" si="199"/>
        <v>2785558</v>
      </c>
      <c r="I3141" s="5" t="s">
        <v>13</v>
      </c>
      <c r="J3141" s="5" t="s">
        <v>14</v>
      </c>
      <c r="K3141" s="4">
        <f t="shared" si="197"/>
        <v>45511</v>
      </c>
      <c r="L3141" s="14">
        <f>+VLOOKUP(B3141,'[1]TỔNG HỢP .'!E$3175:M$3229,9,0)</f>
        <v>-2785558</v>
      </c>
      <c r="M3141" s="14">
        <f t="shared" si="198"/>
        <v>0</v>
      </c>
      <c r="N3141" s="4" t="str">
        <f>+VLOOKUP(B3141,'[1]TỔNG HỢP .'!E$3175:M$3229,8,0)</f>
        <v>15.08.2024</v>
      </c>
      <c r="O3141" t="s">
        <v>1474</v>
      </c>
    </row>
    <row r="3142" spans="1:15" customFormat="1" hidden="1" x14ac:dyDescent="0.2">
      <c r="A3142" s="4">
        <v>45463</v>
      </c>
      <c r="B3142" s="5">
        <v>30464</v>
      </c>
      <c r="C3142" s="5" t="s">
        <v>1380</v>
      </c>
      <c r="D3142" s="5" t="s">
        <v>387</v>
      </c>
      <c r="E3142" s="8">
        <v>1468640</v>
      </c>
      <c r="F3142" s="9" t="s">
        <v>1053</v>
      </c>
      <c r="G3142" s="8">
        <v>117491</v>
      </c>
      <c r="H3142" s="8">
        <f t="shared" si="199"/>
        <v>1586131</v>
      </c>
      <c r="I3142" s="5" t="s">
        <v>13</v>
      </c>
      <c r="J3142" s="5" t="s">
        <v>14</v>
      </c>
      <c r="K3142" s="4">
        <f t="shared" si="197"/>
        <v>45511</v>
      </c>
      <c r="L3142" s="14">
        <f>+VLOOKUP(B3142,'[1]TỔNG HỢP .'!E$3175:M$3229,9,0)</f>
        <v>-1586131</v>
      </c>
      <c r="M3142" s="14">
        <f t="shared" si="198"/>
        <v>0</v>
      </c>
      <c r="N3142" s="4" t="str">
        <f>+VLOOKUP(B3142,'[1]TỔNG HỢP .'!E$3175:M$3229,8,0)</f>
        <v>15.08.2024</v>
      </c>
      <c r="O3142" t="s">
        <v>1474</v>
      </c>
    </row>
    <row r="3143" spans="1:15" customFormat="1" hidden="1" x14ac:dyDescent="0.2">
      <c r="A3143" s="4">
        <v>45463</v>
      </c>
      <c r="B3143" s="5">
        <v>30465</v>
      </c>
      <c r="C3143" s="5" t="s">
        <v>1380</v>
      </c>
      <c r="D3143" s="5" t="s">
        <v>94</v>
      </c>
      <c r="E3143" s="8">
        <v>5661844</v>
      </c>
      <c r="F3143" s="9" t="s">
        <v>1053</v>
      </c>
      <c r="G3143" s="8">
        <v>452948</v>
      </c>
      <c r="H3143" s="8">
        <f t="shared" si="199"/>
        <v>6114792</v>
      </c>
      <c r="I3143" s="5" t="s">
        <v>13</v>
      </c>
      <c r="J3143" s="5" t="s">
        <v>14</v>
      </c>
      <c r="K3143" s="4">
        <f t="shared" si="197"/>
        <v>45511</v>
      </c>
      <c r="L3143" s="14">
        <f>+VLOOKUP(B3143,'[1]TỔNG HỢP .'!E$3175:M$3229,9,0)</f>
        <v>-6114792</v>
      </c>
      <c r="M3143" s="14">
        <f t="shared" si="198"/>
        <v>0</v>
      </c>
      <c r="N3143" s="4" t="str">
        <f>+VLOOKUP(B3143,'[1]TỔNG HỢP .'!E$3175:M$3229,8,0)</f>
        <v>15.08.2024</v>
      </c>
      <c r="O3143" t="s">
        <v>1474</v>
      </c>
    </row>
    <row r="3144" spans="1:15" customFormat="1" hidden="1" x14ac:dyDescent="0.2">
      <c r="A3144" s="4">
        <v>45463</v>
      </c>
      <c r="B3144" s="5">
        <v>30466</v>
      </c>
      <c r="C3144" s="5" t="s">
        <v>1380</v>
      </c>
      <c r="D3144" s="5" t="s">
        <v>229</v>
      </c>
      <c r="E3144" s="8">
        <v>4047860</v>
      </c>
      <c r="F3144" s="9" t="s">
        <v>1053</v>
      </c>
      <c r="G3144" s="8">
        <v>323829</v>
      </c>
      <c r="H3144" s="8">
        <f t="shared" si="199"/>
        <v>4371689</v>
      </c>
      <c r="I3144" s="5" t="s">
        <v>13</v>
      </c>
      <c r="J3144" s="5" t="s">
        <v>14</v>
      </c>
      <c r="K3144" s="4">
        <f t="shared" si="197"/>
        <v>45511</v>
      </c>
      <c r="L3144" s="14">
        <f>+VLOOKUP(B3144,'[1]TỔNG HỢP .'!E$3175:M$3229,9,0)</f>
        <v>-4371689</v>
      </c>
      <c r="M3144" s="14">
        <f t="shared" si="198"/>
        <v>0</v>
      </c>
      <c r="N3144" s="4" t="str">
        <f>+VLOOKUP(B3144,'[1]TỔNG HỢP .'!E$3175:M$3229,8,0)</f>
        <v>15.08.2024</v>
      </c>
      <c r="O3144" t="s">
        <v>1474</v>
      </c>
    </row>
    <row r="3145" spans="1:15" customFormat="1" hidden="1" x14ac:dyDescent="0.2">
      <c r="A3145" s="4">
        <v>45464</v>
      </c>
      <c r="B3145" s="5">
        <v>30468</v>
      </c>
      <c r="C3145" s="5" t="s">
        <v>1380</v>
      </c>
      <c r="D3145" s="5" t="s">
        <v>1313</v>
      </c>
      <c r="E3145" s="8">
        <v>1111900</v>
      </c>
      <c r="F3145" s="9" t="s">
        <v>1053</v>
      </c>
      <c r="G3145" s="8">
        <v>88952</v>
      </c>
      <c r="H3145" s="8">
        <f t="shared" si="199"/>
        <v>1200852</v>
      </c>
      <c r="I3145" s="5" t="s">
        <v>13</v>
      </c>
      <c r="J3145" s="5" t="s">
        <v>14</v>
      </c>
      <c r="K3145" s="4">
        <f t="shared" si="197"/>
        <v>45512</v>
      </c>
      <c r="L3145" s="14">
        <f>+VLOOKUP(B3145,'[1]TỔNG HỢP .'!E$3175:M$3229,9,0)</f>
        <v>-1200852</v>
      </c>
      <c r="M3145" s="14">
        <f t="shared" si="198"/>
        <v>0</v>
      </c>
      <c r="N3145" s="4" t="str">
        <f>+VLOOKUP(B3145,'[1]TỔNG HỢP .'!E$3175:M$3229,8,0)</f>
        <v>15.08.2024</v>
      </c>
      <c r="O3145" t="s">
        <v>1474</v>
      </c>
    </row>
    <row r="3146" spans="1:15" customFormat="1" hidden="1" x14ac:dyDescent="0.2">
      <c r="A3146" s="4">
        <v>45464</v>
      </c>
      <c r="B3146" s="5">
        <v>30469</v>
      </c>
      <c r="C3146" s="5" t="s">
        <v>1380</v>
      </c>
      <c r="D3146" s="5" t="s">
        <v>1313</v>
      </c>
      <c r="E3146" s="8">
        <v>3074496</v>
      </c>
      <c r="F3146" s="9" t="s">
        <v>1053</v>
      </c>
      <c r="G3146" s="8">
        <v>245960</v>
      </c>
      <c r="H3146" s="8">
        <f t="shared" si="199"/>
        <v>3320456</v>
      </c>
      <c r="I3146" s="5" t="s">
        <v>13</v>
      </c>
      <c r="J3146" s="5" t="s">
        <v>14</v>
      </c>
      <c r="K3146" s="4">
        <f t="shared" si="197"/>
        <v>45512</v>
      </c>
      <c r="L3146" s="14">
        <f>+VLOOKUP(B3146,'[1]TỔNG HỢP .'!E$3175:M$3229,9,0)</f>
        <v>-3320456</v>
      </c>
      <c r="M3146" s="14">
        <f t="shared" si="198"/>
        <v>0</v>
      </c>
      <c r="N3146" s="4" t="str">
        <f>+VLOOKUP(B3146,'[1]TỔNG HỢP .'!E$3175:M$3229,8,0)</f>
        <v>15.08.2024</v>
      </c>
      <c r="O3146" t="s">
        <v>1474</v>
      </c>
    </row>
    <row r="3147" spans="1:15" customFormat="1" hidden="1" x14ac:dyDescent="0.2">
      <c r="A3147" s="4">
        <v>45464</v>
      </c>
      <c r="B3147" s="5">
        <v>30470</v>
      </c>
      <c r="C3147" s="5" t="s">
        <v>1380</v>
      </c>
      <c r="D3147" s="5" t="s">
        <v>1306</v>
      </c>
      <c r="E3147" s="8">
        <v>2980684</v>
      </c>
      <c r="F3147" s="9" t="s">
        <v>1053</v>
      </c>
      <c r="G3147" s="8">
        <v>238455</v>
      </c>
      <c r="H3147" s="8">
        <f t="shared" si="199"/>
        <v>3219139</v>
      </c>
      <c r="I3147" s="5" t="s">
        <v>13</v>
      </c>
      <c r="J3147" s="5" t="s">
        <v>14</v>
      </c>
      <c r="K3147" s="4">
        <f t="shared" si="197"/>
        <v>45512</v>
      </c>
      <c r="L3147" s="14">
        <f>+VLOOKUP(B3147,'[1]TỔNG HỢP .'!E$3175:M$3229,9,0)</f>
        <v>-3219139</v>
      </c>
      <c r="M3147" s="14">
        <f t="shared" si="198"/>
        <v>0</v>
      </c>
      <c r="N3147" s="4" t="str">
        <f>+VLOOKUP(B3147,'[1]TỔNG HỢP .'!E$3175:M$3229,8,0)</f>
        <v>15.08.2024</v>
      </c>
      <c r="O3147" t="s">
        <v>1474</v>
      </c>
    </row>
    <row r="3148" spans="1:15" customFormat="1" hidden="1" x14ac:dyDescent="0.2">
      <c r="A3148" s="4">
        <v>45464</v>
      </c>
      <c r="B3148" s="5">
        <v>30471</v>
      </c>
      <c r="C3148" s="5" t="s">
        <v>1380</v>
      </c>
      <c r="D3148" s="5" t="s">
        <v>1309</v>
      </c>
      <c r="E3148" s="8">
        <v>4049180</v>
      </c>
      <c r="F3148" s="9" t="s">
        <v>1053</v>
      </c>
      <c r="G3148" s="8">
        <v>323934</v>
      </c>
      <c r="H3148" s="8">
        <f t="shared" si="199"/>
        <v>4373114</v>
      </c>
      <c r="I3148" s="5" t="s">
        <v>13</v>
      </c>
      <c r="J3148" s="5" t="s">
        <v>14</v>
      </c>
      <c r="K3148" s="4">
        <f t="shared" si="197"/>
        <v>45512</v>
      </c>
      <c r="L3148" s="14">
        <f>+VLOOKUP(B3148,'[1]TỔNG HỢP .'!E$3175:M$3229,9,0)</f>
        <v>-4373114</v>
      </c>
      <c r="M3148" s="14">
        <f t="shared" si="198"/>
        <v>0</v>
      </c>
      <c r="N3148" s="4" t="str">
        <f>+VLOOKUP(B3148,'[1]TỔNG HỢP .'!E$3175:M$3229,8,0)</f>
        <v>15.08.2024</v>
      </c>
      <c r="O3148" t="s">
        <v>1474</v>
      </c>
    </row>
    <row r="3149" spans="1:15" customFormat="1" hidden="1" x14ac:dyDescent="0.2">
      <c r="A3149" s="4">
        <v>45464</v>
      </c>
      <c r="B3149" s="5">
        <v>30485</v>
      </c>
      <c r="C3149" s="5" t="s">
        <v>1380</v>
      </c>
      <c r="D3149" s="5" t="s">
        <v>131</v>
      </c>
      <c r="E3149" s="8">
        <v>1110580</v>
      </c>
      <c r="F3149" s="9" t="s">
        <v>1053</v>
      </c>
      <c r="G3149" s="8">
        <v>88846</v>
      </c>
      <c r="H3149" s="8">
        <f t="shared" si="199"/>
        <v>1199426</v>
      </c>
      <c r="I3149" s="5" t="s">
        <v>13</v>
      </c>
      <c r="J3149" s="5" t="s">
        <v>14</v>
      </c>
      <c r="K3149" s="4">
        <f t="shared" si="197"/>
        <v>45512</v>
      </c>
      <c r="L3149" s="14">
        <f>+VLOOKUP(B3149,'[1]TỔNG HỢP .'!E$3066:N$3174,10,0)</f>
        <v>-1199426</v>
      </c>
      <c r="M3149" s="14">
        <f t="shared" si="198"/>
        <v>0</v>
      </c>
      <c r="N3149" s="4" t="str">
        <f>+VLOOKUP(B3149,'[1]TỔNG HỢP .'!E$3066:N$3174,8,0)</f>
        <v>05.08.2024</v>
      </c>
      <c r="O3149" t="s">
        <v>1470</v>
      </c>
    </row>
    <row r="3150" spans="1:15" customFormat="1" hidden="1" x14ac:dyDescent="0.2">
      <c r="A3150" s="4">
        <v>45467</v>
      </c>
      <c r="B3150" s="5">
        <v>30746</v>
      </c>
      <c r="C3150" s="5" t="s">
        <v>1380</v>
      </c>
      <c r="D3150" s="5" t="s">
        <v>15</v>
      </c>
      <c r="E3150" s="8">
        <v>338732</v>
      </c>
      <c r="F3150" s="9" t="s">
        <v>1053</v>
      </c>
      <c r="G3150" s="8">
        <v>27099</v>
      </c>
      <c r="H3150" s="8">
        <f t="shared" si="199"/>
        <v>365831</v>
      </c>
      <c r="I3150" s="5" t="s">
        <v>13</v>
      </c>
      <c r="J3150" s="5" t="s">
        <v>14</v>
      </c>
      <c r="K3150" s="4">
        <f t="shared" si="197"/>
        <v>45515</v>
      </c>
      <c r="L3150" s="14">
        <f>+VLOOKUP(B3150,'[1]TỔNG HỢP .'!E$3175:M$3229,9,0)</f>
        <v>-365831</v>
      </c>
      <c r="M3150" s="14">
        <f t="shared" si="198"/>
        <v>0</v>
      </c>
      <c r="N3150" s="4" t="str">
        <f>+VLOOKUP(B3150,'[1]TỔNG HỢP .'!E$3175:M$3229,8,0)</f>
        <v>15.08.2024</v>
      </c>
      <c r="O3150" t="s">
        <v>1474</v>
      </c>
    </row>
    <row r="3151" spans="1:15" customFormat="1" hidden="1" x14ac:dyDescent="0.2">
      <c r="A3151" s="4">
        <v>45467</v>
      </c>
      <c r="B3151" s="5">
        <v>30747</v>
      </c>
      <c r="C3151" s="5" t="s">
        <v>1380</v>
      </c>
      <c r="D3151" s="5" t="s">
        <v>15</v>
      </c>
      <c r="E3151" s="8">
        <v>1468640</v>
      </c>
      <c r="F3151" s="9" t="s">
        <v>1053</v>
      </c>
      <c r="G3151" s="8">
        <v>117491</v>
      </c>
      <c r="H3151" s="8">
        <f t="shared" si="199"/>
        <v>1586131</v>
      </c>
      <c r="I3151" s="5" t="s">
        <v>13</v>
      </c>
      <c r="J3151" s="5" t="s">
        <v>14</v>
      </c>
      <c r="K3151" s="4">
        <f t="shared" si="197"/>
        <v>45515</v>
      </c>
      <c r="L3151" s="14">
        <f>+VLOOKUP(B3151,'[1]TỔNG HỢP .'!E$3175:M$3229,9,0)</f>
        <v>-1586131</v>
      </c>
      <c r="M3151" s="14">
        <f t="shared" si="198"/>
        <v>0</v>
      </c>
      <c r="N3151" s="4" t="str">
        <f>+VLOOKUP(B3151,'[1]TỔNG HỢP .'!E$3175:M$3229,8,0)</f>
        <v>15.08.2024</v>
      </c>
      <c r="O3151" t="s">
        <v>1474</v>
      </c>
    </row>
    <row r="3152" spans="1:15" customFormat="1" hidden="1" x14ac:dyDescent="0.2">
      <c r="A3152" s="4">
        <v>45467</v>
      </c>
      <c r="B3152" s="5">
        <v>30748</v>
      </c>
      <c r="C3152" s="5" t="s">
        <v>1380</v>
      </c>
      <c r="D3152" s="5" t="s">
        <v>57</v>
      </c>
      <c r="E3152" s="8">
        <v>2579220</v>
      </c>
      <c r="F3152" s="9" t="s">
        <v>1053</v>
      </c>
      <c r="G3152" s="8">
        <v>206338</v>
      </c>
      <c r="H3152" s="8">
        <f t="shared" si="199"/>
        <v>2785558</v>
      </c>
      <c r="I3152" s="5" t="s">
        <v>13</v>
      </c>
      <c r="J3152" s="5" t="s">
        <v>14</v>
      </c>
      <c r="K3152" s="4">
        <f t="shared" si="197"/>
        <v>45515</v>
      </c>
      <c r="L3152" s="14">
        <f>+VLOOKUP(B3152,'[1]TỔNG HỢP .'!E$3175:M$3229,9,0)</f>
        <v>-2785558</v>
      </c>
      <c r="M3152" s="14">
        <f t="shared" si="198"/>
        <v>0</v>
      </c>
      <c r="N3152" s="4" t="str">
        <f>+VLOOKUP(B3152,'[1]TỔNG HỢP .'!E$3175:M$3229,8,0)</f>
        <v>15.08.2024</v>
      </c>
      <c r="O3152" t="s">
        <v>1474</v>
      </c>
    </row>
    <row r="3153" spans="1:15" customFormat="1" hidden="1" x14ac:dyDescent="0.2">
      <c r="A3153" s="4">
        <v>45467</v>
      </c>
      <c r="B3153" s="5">
        <v>30749</v>
      </c>
      <c r="C3153" s="5" t="s">
        <v>1380</v>
      </c>
      <c r="D3153" s="5" t="s">
        <v>32</v>
      </c>
      <c r="E3153" s="8">
        <v>5717232</v>
      </c>
      <c r="F3153" s="9" t="s">
        <v>1053</v>
      </c>
      <c r="G3153" s="8">
        <v>457379</v>
      </c>
      <c r="H3153" s="8">
        <f t="shared" si="199"/>
        <v>6174611</v>
      </c>
      <c r="I3153" s="5" t="s">
        <v>13</v>
      </c>
      <c r="J3153" s="5" t="s">
        <v>14</v>
      </c>
      <c r="K3153" s="4">
        <f t="shared" si="197"/>
        <v>45515</v>
      </c>
      <c r="L3153" s="14">
        <f>+VLOOKUP(B3153,'[1]TỔNG HỢP .'!E$3175:M$3229,9,0)</f>
        <v>-6174611</v>
      </c>
      <c r="M3153" s="14">
        <f t="shared" si="198"/>
        <v>0</v>
      </c>
      <c r="N3153" s="4" t="str">
        <f>+VLOOKUP(B3153,'[1]TỔNG HỢP .'!E$3175:M$3229,8,0)</f>
        <v>15.08.2024</v>
      </c>
      <c r="O3153" t="s">
        <v>1474</v>
      </c>
    </row>
    <row r="3154" spans="1:15" customFormat="1" hidden="1" x14ac:dyDescent="0.2">
      <c r="A3154" s="4">
        <v>45467</v>
      </c>
      <c r="B3154" s="5">
        <v>30750</v>
      </c>
      <c r="C3154" s="5" t="s">
        <v>1380</v>
      </c>
      <c r="D3154" s="5" t="s">
        <v>140</v>
      </c>
      <c r="E3154" s="8">
        <v>1468640</v>
      </c>
      <c r="F3154" s="9" t="s">
        <v>1053</v>
      </c>
      <c r="G3154" s="8">
        <v>117491</v>
      </c>
      <c r="H3154" s="8">
        <f t="shared" si="199"/>
        <v>1586131</v>
      </c>
      <c r="I3154" s="5" t="s">
        <v>13</v>
      </c>
      <c r="J3154" s="5" t="s">
        <v>14</v>
      </c>
      <c r="K3154" s="4">
        <f t="shared" si="197"/>
        <v>45515</v>
      </c>
      <c r="L3154" s="14">
        <f>+VLOOKUP(B3154,'[1]TỔNG HỢP .'!E$3175:M$3229,9,0)</f>
        <v>-1586131</v>
      </c>
      <c r="M3154" s="14">
        <f t="shared" si="198"/>
        <v>0</v>
      </c>
      <c r="N3154" s="4" t="str">
        <f>+VLOOKUP(B3154,'[1]TỔNG HỢP .'!E$3175:M$3229,8,0)</f>
        <v>15.08.2024</v>
      </c>
      <c r="O3154" t="s">
        <v>1474</v>
      </c>
    </row>
    <row r="3155" spans="1:15" customFormat="1" hidden="1" x14ac:dyDescent="0.2">
      <c r="A3155" s="4">
        <v>45467</v>
      </c>
      <c r="B3155" s="5">
        <v>30751</v>
      </c>
      <c r="C3155" s="5" t="s">
        <v>1380</v>
      </c>
      <c r="D3155" s="5" t="s">
        <v>38</v>
      </c>
      <c r="E3155" s="8">
        <v>5296440</v>
      </c>
      <c r="F3155" s="9" t="s">
        <v>1053</v>
      </c>
      <c r="G3155" s="8">
        <v>423715</v>
      </c>
      <c r="H3155" s="8">
        <f t="shared" si="199"/>
        <v>5720155</v>
      </c>
      <c r="I3155" s="5" t="s">
        <v>13</v>
      </c>
      <c r="J3155" s="5" t="s">
        <v>14</v>
      </c>
      <c r="K3155" s="4">
        <f t="shared" si="197"/>
        <v>45515</v>
      </c>
      <c r="L3155" s="14">
        <f>+VLOOKUP(B3155,'[1]TỔNG HỢP .'!E$3175:M$3229,9,0)</f>
        <v>-5720155</v>
      </c>
      <c r="M3155" s="14">
        <f t="shared" si="198"/>
        <v>0</v>
      </c>
      <c r="N3155" s="4" t="str">
        <f>+VLOOKUP(B3155,'[1]TỔNG HỢP .'!E$3175:M$3229,8,0)</f>
        <v>15.08.2024</v>
      </c>
      <c r="O3155" t="s">
        <v>1474</v>
      </c>
    </row>
    <row r="3156" spans="1:15" customFormat="1" hidden="1" x14ac:dyDescent="0.2">
      <c r="A3156" s="4">
        <v>45467</v>
      </c>
      <c r="B3156" s="5">
        <v>30752</v>
      </c>
      <c r="C3156" s="5" t="s">
        <v>1380</v>
      </c>
      <c r="D3156" s="5" t="s">
        <v>18</v>
      </c>
      <c r="E3156" s="8">
        <v>8490180</v>
      </c>
      <c r="F3156" s="9" t="s">
        <v>1053</v>
      </c>
      <c r="G3156" s="8">
        <v>679214</v>
      </c>
      <c r="H3156" s="8">
        <f t="shared" si="199"/>
        <v>9169394</v>
      </c>
      <c r="I3156" s="5" t="s">
        <v>13</v>
      </c>
      <c r="J3156" s="5" t="s">
        <v>14</v>
      </c>
      <c r="K3156" s="4">
        <f t="shared" si="197"/>
        <v>45515</v>
      </c>
      <c r="L3156" s="14">
        <f>+VLOOKUP(B3156,'[1]TỔNG HỢP .'!E$3175:M$3229,9,0)</f>
        <v>-9169394</v>
      </c>
      <c r="M3156" s="14">
        <f t="shared" si="198"/>
        <v>0</v>
      </c>
      <c r="N3156" s="4" t="str">
        <f>+VLOOKUP(B3156,'[1]TỔNG HỢP .'!E$3175:M$3229,8,0)</f>
        <v>15.08.2024</v>
      </c>
      <c r="O3156" t="s">
        <v>1474</v>
      </c>
    </row>
    <row r="3157" spans="1:15" customFormat="1" hidden="1" x14ac:dyDescent="0.2">
      <c r="A3157" s="4">
        <v>45467</v>
      </c>
      <c r="B3157" s="5">
        <v>30753</v>
      </c>
      <c r="C3157" s="5" t="s">
        <v>1380</v>
      </c>
      <c r="D3157" s="5" t="s">
        <v>267</v>
      </c>
      <c r="E3157" s="8">
        <v>1311312</v>
      </c>
      <c r="F3157" s="9" t="s">
        <v>1053</v>
      </c>
      <c r="G3157" s="8">
        <v>104905</v>
      </c>
      <c r="H3157" s="8">
        <f t="shared" si="199"/>
        <v>1416217</v>
      </c>
      <c r="I3157" s="5" t="s">
        <v>13</v>
      </c>
      <c r="J3157" s="5" t="s">
        <v>14</v>
      </c>
      <c r="K3157" s="4">
        <f t="shared" si="197"/>
        <v>45515</v>
      </c>
      <c r="L3157" s="14">
        <f>+VLOOKUP(B3157,'[1]TỔNG HỢP .'!E$3175:M$3229,9,0)</f>
        <v>-1416217</v>
      </c>
      <c r="M3157" s="14">
        <f t="shared" si="198"/>
        <v>0</v>
      </c>
      <c r="N3157" s="4" t="str">
        <f>+VLOOKUP(B3157,'[1]TỔNG HỢP .'!E$3175:M$3229,8,0)</f>
        <v>15.08.2024</v>
      </c>
      <c r="O3157" t="s">
        <v>1474</v>
      </c>
    </row>
    <row r="3158" spans="1:15" customFormat="1" hidden="1" x14ac:dyDescent="0.2">
      <c r="A3158" s="4">
        <v>45467</v>
      </c>
      <c r="B3158" s="5">
        <v>30754</v>
      </c>
      <c r="C3158" s="5" t="s">
        <v>1380</v>
      </c>
      <c r="D3158" s="5" t="s">
        <v>1024</v>
      </c>
      <c r="E3158" s="8">
        <v>1110580</v>
      </c>
      <c r="F3158" s="9" t="s">
        <v>1053</v>
      </c>
      <c r="G3158" s="8">
        <v>88846</v>
      </c>
      <c r="H3158" s="8">
        <f t="shared" si="199"/>
        <v>1199426</v>
      </c>
      <c r="I3158" s="5" t="s">
        <v>13</v>
      </c>
      <c r="J3158" s="5" t="s">
        <v>14</v>
      </c>
      <c r="K3158" s="4">
        <f t="shared" si="197"/>
        <v>45515</v>
      </c>
      <c r="L3158" s="14">
        <f>+VLOOKUP(B3158,'[1]TỔNG HỢP .'!E$3175:M$3229,9,0)</f>
        <v>-1199426</v>
      </c>
      <c r="M3158" s="14">
        <f t="shared" si="198"/>
        <v>0</v>
      </c>
      <c r="N3158" s="4" t="str">
        <f>+VLOOKUP(B3158,'[1]TỔNG HỢP .'!E$3175:M$3229,8,0)</f>
        <v>15.08.2024</v>
      </c>
      <c r="O3158" t="s">
        <v>1474</v>
      </c>
    </row>
    <row r="3159" spans="1:15" customFormat="1" hidden="1" x14ac:dyDescent="0.2">
      <c r="A3159" s="4">
        <v>45467</v>
      </c>
      <c r="B3159" s="5">
        <v>30755</v>
      </c>
      <c r="C3159" s="5" t="s">
        <v>1380</v>
      </c>
      <c r="D3159" s="5" t="s">
        <v>1383</v>
      </c>
      <c r="E3159" s="8">
        <v>1110580</v>
      </c>
      <c r="F3159" s="9" t="s">
        <v>1053</v>
      </c>
      <c r="G3159" s="8">
        <v>88846</v>
      </c>
      <c r="H3159" s="8">
        <f t="shared" si="199"/>
        <v>1199426</v>
      </c>
      <c r="I3159" s="5" t="s">
        <v>13</v>
      </c>
      <c r="J3159" s="5" t="s">
        <v>14</v>
      </c>
      <c r="K3159" s="4">
        <f t="shared" si="197"/>
        <v>45515</v>
      </c>
      <c r="L3159" s="14">
        <f>+VLOOKUP(B3159,'[1]TỔNG HỢP .'!E$3175:M$3229,9,0)</f>
        <v>-1199426</v>
      </c>
      <c r="M3159" s="14">
        <f t="shared" si="198"/>
        <v>0</v>
      </c>
      <c r="N3159" s="4" t="str">
        <f>+VLOOKUP(B3159,'[1]TỔNG HỢP .'!E$3175:M$3229,8,0)</f>
        <v>15.08.2024</v>
      </c>
      <c r="O3159" t="s">
        <v>1474</v>
      </c>
    </row>
    <row r="3160" spans="1:15" customFormat="1" hidden="1" x14ac:dyDescent="0.2">
      <c r="A3160" s="4">
        <v>45467</v>
      </c>
      <c r="B3160" s="5">
        <v>31208</v>
      </c>
      <c r="C3160" s="5"/>
      <c r="D3160" s="5" t="s">
        <v>1460</v>
      </c>
      <c r="E3160" s="8">
        <v>-1500000</v>
      </c>
      <c r="F3160" s="9" t="s">
        <v>1053</v>
      </c>
      <c r="G3160" s="8">
        <v>-120000</v>
      </c>
      <c r="H3160" s="8">
        <f t="shared" si="199"/>
        <v>-1620000</v>
      </c>
      <c r="I3160" s="5" t="s">
        <v>13</v>
      </c>
      <c r="J3160" s="5" t="s">
        <v>14</v>
      </c>
      <c r="K3160" s="4">
        <f t="shared" si="197"/>
        <v>45515</v>
      </c>
      <c r="L3160" s="14">
        <f>+VLOOKUP(B3160,'[1]TỔNG HỢP .'!E$2888:N$2985,10,0)</f>
        <v>1620000</v>
      </c>
      <c r="M3160" s="14">
        <f t="shared" si="198"/>
        <v>0</v>
      </c>
      <c r="N3160" s="4" t="str">
        <f>+VLOOKUP(B3160,'[1]TỔNG HỢP .'!E$2888:N$2985,8,0)</f>
        <v>05.07.2024</v>
      </c>
      <c r="O3160" t="s">
        <v>1465</v>
      </c>
    </row>
    <row r="3161" spans="1:15" customFormat="1" hidden="1" x14ac:dyDescent="0.2">
      <c r="A3161" s="4">
        <v>45468</v>
      </c>
      <c r="B3161" s="5">
        <v>835</v>
      </c>
      <c r="C3161" s="5" t="s">
        <v>1419</v>
      </c>
      <c r="D3161" s="5" t="s">
        <v>1461</v>
      </c>
      <c r="E3161" s="8">
        <v>-11714042</v>
      </c>
      <c r="F3161" s="9" t="s">
        <v>1053</v>
      </c>
      <c r="G3161" s="8">
        <v>-937123</v>
      </c>
      <c r="H3161" s="8">
        <f t="shared" si="199"/>
        <v>-12651165</v>
      </c>
      <c r="I3161" s="5" t="s">
        <v>13</v>
      </c>
      <c r="J3161" s="5" t="s">
        <v>14</v>
      </c>
      <c r="K3161" s="4">
        <f t="shared" ref="K3161:K3187" si="200">48+A3161</f>
        <v>45516</v>
      </c>
      <c r="L3161" s="14">
        <f>+VLOOKUP(B3161,'[1]TỔNG HỢP .'!E$2888:N$2985,10,0)</f>
        <v>12651165</v>
      </c>
      <c r="M3161" s="14">
        <f t="shared" ref="M3161:M3187" si="201">+L3161+H3161</f>
        <v>0</v>
      </c>
      <c r="N3161" s="4" t="str">
        <f>+VLOOKUP(B3161,'[1]TỔNG HỢP .'!E$2888:N$2985,8,0)</f>
        <v>05.07.2024</v>
      </c>
      <c r="O3161" t="s">
        <v>1465</v>
      </c>
    </row>
    <row r="3162" spans="1:15" customFormat="1" hidden="1" x14ac:dyDescent="0.2">
      <c r="A3162" s="4">
        <v>45468</v>
      </c>
      <c r="B3162" s="5">
        <v>30777</v>
      </c>
      <c r="C3162" s="5" t="s">
        <v>1380</v>
      </c>
      <c r="D3162" s="5" t="s">
        <v>286</v>
      </c>
      <c r="E3162" s="8">
        <v>1669372</v>
      </c>
      <c r="F3162" s="9" t="s">
        <v>1053</v>
      </c>
      <c r="G3162" s="8">
        <v>133550</v>
      </c>
      <c r="H3162" s="8">
        <f t="shared" si="199"/>
        <v>1802922</v>
      </c>
      <c r="I3162" s="5" t="s">
        <v>13</v>
      </c>
      <c r="J3162" s="5" t="s">
        <v>14</v>
      </c>
      <c r="K3162" s="4">
        <f t="shared" si="200"/>
        <v>45516</v>
      </c>
      <c r="L3162" s="14">
        <f>+VLOOKUP(B3162,'[1]TỔNG HỢP .'!E$3175:M$3229,9,0)</f>
        <v>-1802922</v>
      </c>
      <c r="M3162" s="14">
        <f t="shared" si="201"/>
        <v>0</v>
      </c>
      <c r="N3162" s="4" t="str">
        <f>+VLOOKUP(B3162,'[1]TỔNG HỢP .'!E$3175:M$3229,8,0)</f>
        <v>15.08.2024</v>
      </c>
      <c r="O3162" t="s">
        <v>1474</v>
      </c>
    </row>
    <row r="3163" spans="1:15" customFormat="1" hidden="1" x14ac:dyDescent="0.2">
      <c r="A3163" s="4">
        <v>45468</v>
      </c>
      <c r="B3163" s="5">
        <v>30787</v>
      </c>
      <c r="C3163" s="5" t="s">
        <v>1380</v>
      </c>
      <c r="D3163" s="5" t="s">
        <v>1025</v>
      </c>
      <c r="E3163" s="8">
        <v>2963952</v>
      </c>
      <c r="F3163" s="9" t="s">
        <v>1053</v>
      </c>
      <c r="G3163" s="8">
        <v>237116</v>
      </c>
      <c r="H3163" s="8">
        <f t="shared" si="199"/>
        <v>3201068</v>
      </c>
      <c r="I3163" s="5" t="s">
        <v>13</v>
      </c>
      <c r="J3163" s="5" t="s">
        <v>14</v>
      </c>
      <c r="K3163" s="4">
        <f t="shared" si="200"/>
        <v>45516</v>
      </c>
      <c r="L3163" s="14">
        <f>+VLOOKUP(B3163,'[1]TỔNG HỢP .'!E$3175:M$3229,9,0)</f>
        <v>-3201068</v>
      </c>
      <c r="M3163" s="14">
        <f t="shared" si="201"/>
        <v>0</v>
      </c>
      <c r="N3163" s="4" t="str">
        <f>+VLOOKUP(B3163,'[1]TỔNG HỢP .'!E$3175:M$3229,8,0)</f>
        <v>15.08.2024</v>
      </c>
      <c r="O3163" t="s">
        <v>1474</v>
      </c>
    </row>
    <row r="3164" spans="1:15" customFormat="1" hidden="1" x14ac:dyDescent="0.2">
      <c r="A3164" s="4">
        <v>45468</v>
      </c>
      <c r="B3164" s="5">
        <v>30788</v>
      </c>
      <c r="C3164" s="5" t="s">
        <v>1380</v>
      </c>
      <c r="D3164" s="5" t="s">
        <v>69</v>
      </c>
      <c r="E3164" s="8">
        <v>1468640</v>
      </c>
      <c r="F3164" s="9" t="s">
        <v>1053</v>
      </c>
      <c r="G3164" s="8">
        <v>117491</v>
      </c>
      <c r="H3164" s="8">
        <f t="shared" si="199"/>
        <v>1586131</v>
      </c>
      <c r="I3164" s="5" t="s">
        <v>13</v>
      </c>
      <c r="J3164" s="5" t="s">
        <v>14</v>
      </c>
      <c r="K3164" s="4">
        <f t="shared" si="200"/>
        <v>45516</v>
      </c>
      <c r="L3164" s="14">
        <f>+VLOOKUP(B3164,'[1]TỔNG HỢP .'!E$3175:M$3229,9,0)</f>
        <v>-1586131</v>
      </c>
      <c r="M3164" s="14">
        <f t="shared" si="201"/>
        <v>0</v>
      </c>
      <c r="N3164" s="4" t="str">
        <f>+VLOOKUP(B3164,'[1]TỔNG HỢP .'!E$3175:M$3229,8,0)</f>
        <v>15.08.2024</v>
      </c>
      <c r="O3164" t="s">
        <v>1474</v>
      </c>
    </row>
    <row r="3165" spans="1:15" customFormat="1" hidden="1" x14ac:dyDescent="0.2">
      <c r="A3165" s="4">
        <v>45469</v>
      </c>
      <c r="B3165" s="5">
        <v>836</v>
      </c>
      <c r="C3165" s="5" t="s">
        <v>1419</v>
      </c>
      <c r="D3165" s="5" t="s">
        <v>1456</v>
      </c>
      <c r="E3165" s="8">
        <v>-1665870</v>
      </c>
      <c r="F3165" s="9" t="s">
        <v>1053</v>
      </c>
      <c r="G3165" s="8">
        <v>-133270</v>
      </c>
      <c r="H3165" s="8">
        <f t="shared" si="199"/>
        <v>-1799140</v>
      </c>
      <c r="I3165" s="5" t="s">
        <v>13</v>
      </c>
      <c r="J3165" s="5" t="s">
        <v>14</v>
      </c>
      <c r="K3165" s="4">
        <f t="shared" si="200"/>
        <v>45517</v>
      </c>
      <c r="L3165" s="14">
        <f>+VLOOKUP(B3165,'[1]TỔNG HỢP .'!E$2986:M$3065,9,0)</f>
        <v>1799140</v>
      </c>
      <c r="M3165" s="14">
        <f t="shared" si="201"/>
        <v>0</v>
      </c>
      <c r="N3165" s="4" t="str">
        <f>+VLOOKUP(B3165,'[1]TỔNG HỢP .'!E$2986:M$3065,8,0)</f>
        <v>15.07.2024</v>
      </c>
      <c r="O3165" t="s">
        <v>1466</v>
      </c>
    </row>
    <row r="3166" spans="1:15" customFormat="1" hidden="1" x14ac:dyDescent="0.2">
      <c r="A3166" s="4">
        <v>45469</v>
      </c>
      <c r="B3166" s="5">
        <v>837</v>
      </c>
      <c r="C3166" s="5" t="s">
        <v>1419</v>
      </c>
      <c r="D3166" s="5" t="s">
        <v>1456</v>
      </c>
      <c r="E3166" s="8">
        <v>-92000</v>
      </c>
      <c r="F3166" s="9" t="s">
        <v>1053</v>
      </c>
      <c r="G3166" s="8">
        <v>-7360</v>
      </c>
      <c r="H3166" s="8">
        <f t="shared" si="199"/>
        <v>-99360</v>
      </c>
      <c r="I3166" s="5" t="s">
        <v>13</v>
      </c>
      <c r="J3166" s="5" t="s">
        <v>14</v>
      </c>
      <c r="K3166" s="4">
        <f t="shared" si="200"/>
        <v>45517</v>
      </c>
      <c r="L3166" s="14">
        <f>+VLOOKUP(B3166,'[1]TỔNG HỢP .'!E$2986:M$3065,9,0)</f>
        <v>99360</v>
      </c>
      <c r="M3166" s="14">
        <f t="shared" si="201"/>
        <v>0</v>
      </c>
      <c r="N3166" s="4" t="str">
        <f>+VLOOKUP(B3166,'[1]TỔNG HỢP .'!E$2986:M$3065,8,0)</f>
        <v>15.07.2024</v>
      </c>
      <c r="O3166" t="s">
        <v>1466</v>
      </c>
    </row>
    <row r="3167" spans="1:15" customFormat="1" hidden="1" x14ac:dyDescent="0.2">
      <c r="A3167" s="4">
        <v>45469</v>
      </c>
      <c r="B3167" s="5">
        <v>30842</v>
      </c>
      <c r="C3167" s="5" t="s">
        <v>1380</v>
      </c>
      <c r="D3167" s="5" t="s">
        <v>1305</v>
      </c>
      <c r="E3167" s="8">
        <v>4633324</v>
      </c>
      <c r="F3167" s="9" t="s">
        <v>1053</v>
      </c>
      <c r="G3167" s="8">
        <v>370666</v>
      </c>
      <c r="H3167" s="8">
        <f t="shared" si="199"/>
        <v>5003990</v>
      </c>
      <c r="I3167" s="5" t="s">
        <v>13</v>
      </c>
      <c r="J3167" s="5" t="s">
        <v>14</v>
      </c>
      <c r="K3167" s="4">
        <f t="shared" si="200"/>
        <v>45517</v>
      </c>
      <c r="L3167" s="14">
        <f>+VLOOKUP(B3167,'[1]TỔNG HỢP .'!E$3175:M$3229,9,0)</f>
        <v>-5003990</v>
      </c>
      <c r="M3167" s="14">
        <f t="shared" si="201"/>
        <v>0</v>
      </c>
      <c r="N3167" s="4" t="str">
        <f>+VLOOKUP(B3167,'[1]TỔNG HỢP .'!E$3175:M$3229,8,0)</f>
        <v>15.08.2024</v>
      </c>
      <c r="O3167" t="s">
        <v>1474</v>
      </c>
    </row>
    <row r="3168" spans="1:15" customFormat="1" hidden="1" x14ac:dyDescent="0.2">
      <c r="A3168" s="4">
        <v>45469</v>
      </c>
      <c r="B3168" s="5">
        <v>30843</v>
      </c>
      <c r="C3168" s="5" t="s">
        <v>1380</v>
      </c>
      <c r="D3168" s="5" t="s">
        <v>1336</v>
      </c>
      <c r="E3168" s="8">
        <v>2980684</v>
      </c>
      <c r="F3168" s="9" t="s">
        <v>1053</v>
      </c>
      <c r="G3168" s="8">
        <v>238455</v>
      </c>
      <c r="H3168" s="8">
        <f t="shared" si="199"/>
        <v>3219139</v>
      </c>
      <c r="I3168" s="5" t="s">
        <v>13</v>
      </c>
      <c r="J3168" s="5" t="s">
        <v>14</v>
      </c>
      <c r="K3168" s="4">
        <f t="shared" si="200"/>
        <v>45517</v>
      </c>
      <c r="L3168" s="14">
        <f>+VLOOKUP(B3168,'[1]TỔNG HỢP .'!E$3175:M$3229,9,0)</f>
        <v>-3219139</v>
      </c>
      <c r="M3168" s="14">
        <f t="shared" si="201"/>
        <v>0</v>
      </c>
      <c r="N3168" s="4" t="str">
        <f>+VLOOKUP(B3168,'[1]TỔNG HỢP .'!E$3175:M$3229,8,0)</f>
        <v>15.08.2024</v>
      </c>
      <c r="O3168" t="s">
        <v>1474</v>
      </c>
    </row>
    <row r="3169" spans="1:15" customFormat="1" hidden="1" x14ac:dyDescent="0.2">
      <c r="A3169" s="4">
        <v>45469</v>
      </c>
      <c r="B3169" s="5">
        <v>30844</v>
      </c>
      <c r="C3169" s="5" t="s">
        <v>1380</v>
      </c>
      <c r="D3169" s="5" t="s">
        <v>123</v>
      </c>
      <c r="E3169" s="8">
        <v>1468640</v>
      </c>
      <c r="F3169" s="9" t="s">
        <v>1053</v>
      </c>
      <c r="G3169" s="8">
        <v>117491</v>
      </c>
      <c r="H3169" s="8">
        <f t="shared" si="199"/>
        <v>1586131</v>
      </c>
      <c r="I3169" s="5" t="s">
        <v>13</v>
      </c>
      <c r="J3169" s="5" t="s">
        <v>14</v>
      </c>
      <c r="K3169" s="4">
        <f t="shared" si="200"/>
        <v>45517</v>
      </c>
      <c r="L3169" s="14">
        <f>+VLOOKUP(B3169,'[1]TỔNG HỢP .'!E$3175:M$3229,9,0)</f>
        <v>-1586131</v>
      </c>
      <c r="M3169" s="14">
        <f t="shared" si="201"/>
        <v>0</v>
      </c>
      <c r="N3169" s="4" t="str">
        <f>+VLOOKUP(B3169,'[1]TỔNG HỢP .'!E$3175:M$3229,8,0)</f>
        <v>15.08.2024</v>
      </c>
      <c r="O3169" t="s">
        <v>1474</v>
      </c>
    </row>
    <row r="3170" spans="1:15" customFormat="1" hidden="1" x14ac:dyDescent="0.2">
      <c r="A3170" s="4">
        <v>45469</v>
      </c>
      <c r="B3170" s="5">
        <v>30845</v>
      </c>
      <c r="C3170" s="5" t="s">
        <v>1380</v>
      </c>
      <c r="D3170" s="5" t="s">
        <v>87</v>
      </c>
      <c r="E3170" s="8">
        <v>1468640</v>
      </c>
      <c r="F3170" s="9" t="s">
        <v>1053</v>
      </c>
      <c r="G3170" s="8">
        <v>117491</v>
      </c>
      <c r="H3170" s="8">
        <f t="shared" si="199"/>
        <v>1586131</v>
      </c>
      <c r="I3170" s="5" t="s">
        <v>13</v>
      </c>
      <c r="J3170" s="5" t="s">
        <v>14</v>
      </c>
      <c r="K3170" s="4">
        <f t="shared" si="200"/>
        <v>45517</v>
      </c>
      <c r="L3170" s="14">
        <f>+VLOOKUP(B3170,'[1]TỔNG HỢP .'!E$3175:M$3229,9,0)</f>
        <v>-1586131</v>
      </c>
      <c r="M3170" s="14">
        <f t="shared" si="201"/>
        <v>0</v>
      </c>
      <c r="N3170" s="4" t="str">
        <f>+VLOOKUP(B3170,'[1]TỔNG HỢP .'!E$3175:M$3229,8,0)</f>
        <v>15.08.2024</v>
      </c>
      <c r="O3170" t="s">
        <v>1474</v>
      </c>
    </row>
    <row r="3171" spans="1:15" customFormat="1" hidden="1" x14ac:dyDescent="0.2">
      <c r="A3171" s="4">
        <v>45469</v>
      </c>
      <c r="B3171" s="5">
        <v>30846</v>
      </c>
      <c r="C3171" s="5" t="s">
        <v>1380</v>
      </c>
      <c r="D3171" s="5" t="s">
        <v>222</v>
      </c>
      <c r="E3171" s="8">
        <v>3691120</v>
      </c>
      <c r="F3171" s="9" t="s">
        <v>1053</v>
      </c>
      <c r="G3171" s="8">
        <v>295290</v>
      </c>
      <c r="H3171" s="8">
        <f t="shared" si="199"/>
        <v>3986410</v>
      </c>
      <c r="I3171" s="5" t="s">
        <v>13</v>
      </c>
      <c r="J3171" s="5" t="s">
        <v>14</v>
      </c>
      <c r="K3171" s="4">
        <f t="shared" si="200"/>
        <v>45517</v>
      </c>
      <c r="L3171" s="14">
        <f>+VLOOKUP(B3171,'[1]TỔNG HỢP .'!E$3175:M$3229,9,0)</f>
        <v>-3986410</v>
      </c>
      <c r="M3171" s="14">
        <f t="shared" si="201"/>
        <v>0</v>
      </c>
      <c r="N3171" s="4" t="str">
        <f>+VLOOKUP(B3171,'[1]TỔNG HỢP .'!E$3175:M$3229,8,0)</f>
        <v>15.08.2024</v>
      </c>
      <c r="O3171" t="s">
        <v>1474</v>
      </c>
    </row>
    <row r="3172" spans="1:15" customFormat="1" hidden="1" x14ac:dyDescent="0.2">
      <c r="A3172" s="4">
        <v>45469</v>
      </c>
      <c r="B3172" s="5">
        <v>30847</v>
      </c>
      <c r="C3172" s="5" t="s">
        <v>1380</v>
      </c>
      <c r="D3172" s="5" t="s">
        <v>90</v>
      </c>
      <c r="E3172" s="8">
        <v>2579220</v>
      </c>
      <c r="F3172" s="9" t="s">
        <v>1053</v>
      </c>
      <c r="G3172" s="8">
        <v>206338</v>
      </c>
      <c r="H3172" s="8">
        <f t="shared" si="199"/>
        <v>2785558</v>
      </c>
      <c r="I3172" s="5" t="s">
        <v>13</v>
      </c>
      <c r="J3172" s="5" t="s">
        <v>14</v>
      </c>
      <c r="K3172" s="4">
        <f t="shared" si="200"/>
        <v>45517</v>
      </c>
      <c r="L3172" s="14">
        <f>+VLOOKUP(B3172,'[1]TỔNG HỢP .'!E$3175:M$3229,9,0)</f>
        <v>-2785558</v>
      </c>
      <c r="M3172" s="14">
        <f t="shared" si="201"/>
        <v>0</v>
      </c>
      <c r="N3172" s="4" t="str">
        <f>+VLOOKUP(B3172,'[1]TỔNG HỢP .'!E$3175:M$3229,8,0)</f>
        <v>15.08.2024</v>
      </c>
      <c r="O3172" t="s">
        <v>1474</v>
      </c>
    </row>
    <row r="3173" spans="1:15" customFormat="1" hidden="1" x14ac:dyDescent="0.2">
      <c r="A3173" s="4">
        <v>45469</v>
      </c>
      <c r="B3173" s="5">
        <v>30858</v>
      </c>
      <c r="C3173" s="5" t="s">
        <v>1380</v>
      </c>
      <c r="D3173" s="5" t="s">
        <v>188</v>
      </c>
      <c r="E3173" s="8">
        <v>2579220</v>
      </c>
      <c r="F3173" s="9" t="s">
        <v>1053</v>
      </c>
      <c r="G3173" s="8">
        <v>206338</v>
      </c>
      <c r="H3173" s="8">
        <f t="shared" si="199"/>
        <v>2785558</v>
      </c>
      <c r="I3173" s="5" t="s">
        <v>13</v>
      </c>
      <c r="J3173" s="5" t="s">
        <v>14</v>
      </c>
      <c r="K3173" s="4">
        <f t="shared" si="200"/>
        <v>45517</v>
      </c>
      <c r="L3173" s="14">
        <f>+VLOOKUP(B3173,'[1]TỔNG HỢP .'!E$3175:M$3229,9,0)</f>
        <v>-2785558</v>
      </c>
      <c r="M3173" s="14">
        <f t="shared" si="201"/>
        <v>0</v>
      </c>
      <c r="N3173" s="4" t="str">
        <f>+VLOOKUP(B3173,'[1]TỔNG HỢP .'!E$3175:M$3229,8,0)</f>
        <v>15.08.2024</v>
      </c>
      <c r="O3173" t="s">
        <v>1474</v>
      </c>
    </row>
    <row r="3174" spans="1:15" customFormat="1" hidden="1" x14ac:dyDescent="0.2">
      <c r="A3174" s="4">
        <v>45469</v>
      </c>
      <c r="B3174" s="5">
        <v>30880</v>
      </c>
      <c r="C3174" s="5" t="s">
        <v>1380</v>
      </c>
      <c r="D3174" s="5" t="s">
        <v>1028</v>
      </c>
      <c r="E3174" s="8">
        <v>1928640</v>
      </c>
      <c r="F3174" s="9" t="s">
        <v>1053</v>
      </c>
      <c r="G3174" s="8">
        <v>154291</v>
      </c>
      <c r="H3174" s="8">
        <f t="shared" si="199"/>
        <v>2082931</v>
      </c>
      <c r="I3174" s="5" t="s">
        <v>13</v>
      </c>
      <c r="J3174" s="5" t="s">
        <v>14</v>
      </c>
      <c r="K3174" s="4">
        <f t="shared" si="200"/>
        <v>45517</v>
      </c>
      <c r="L3174" s="14">
        <f>+VLOOKUP(B3174,'[1]TỔNG HỢP .'!E$3175:M$3229,9,0)</f>
        <v>-2082931</v>
      </c>
      <c r="M3174" s="14">
        <f t="shared" si="201"/>
        <v>0</v>
      </c>
      <c r="N3174" s="4" t="str">
        <f>+VLOOKUP(B3174,'[1]TỔNG HỢP .'!E$3175:M$3229,8,0)</f>
        <v>15.08.2024</v>
      </c>
      <c r="O3174" t="s">
        <v>1474</v>
      </c>
    </row>
    <row r="3175" spans="1:15" customFormat="1" hidden="1" x14ac:dyDescent="0.2">
      <c r="A3175" s="4">
        <v>45469</v>
      </c>
      <c r="B3175" s="5">
        <v>31623</v>
      </c>
      <c r="C3175" s="5"/>
      <c r="D3175" s="5" t="s">
        <v>1462</v>
      </c>
      <c r="E3175" s="8">
        <v>-7809361</v>
      </c>
      <c r="F3175" s="9" t="s">
        <v>1053</v>
      </c>
      <c r="G3175" s="8">
        <v>-624749</v>
      </c>
      <c r="H3175" s="8">
        <f t="shared" ref="H3175:H3204" si="202">+E3175+G3175</f>
        <v>-8434110</v>
      </c>
      <c r="I3175" s="5" t="s">
        <v>13</v>
      </c>
      <c r="J3175" s="5" t="s">
        <v>14</v>
      </c>
      <c r="K3175" s="4">
        <f t="shared" si="200"/>
        <v>45517</v>
      </c>
      <c r="L3175" s="14">
        <f>+VLOOKUP(B3175,'[1]TỔNG HỢP .'!E$2888:N$2985,10,0)</f>
        <v>8434110</v>
      </c>
      <c r="M3175" s="14">
        <f t="shared" si="201"/>
        <v>0</v>
      </c>
      <c r="N3175" s="4" t="str">
        <f>+VLOOKUP(B3175,'[1]TỔNG HỢP .'!E$2888:N$2985,8,0)</f>
        <v>05.07.2024</v>
      </c>
      <c r="O3175" t="s">
        <v>1465</v>
      </c>
    </row>
    <row r="3176" spans="1:15" customFormat="1" hidden="1" x14ac:dyDescent="0.2">
      <c r="A3176" s="4">
        <v>45469</v>
      </c>
      <c r="B3176" s="5">
        <v>32891</v>
      </c>
      <c r="C3176" s="5"/>
      <c r="D3176" s="5" t="s">
        <v>1463</v>
      </c>
      <c r="E3176" s="8">
        <v>-29935884</v>
      </c>
      <c r="F3176" s="9" t="s">
        <v>1053</v>
      </c>
      <c r="G3176" s="8">
        <v>-2394871</v>
      </c>
      <c r="H3176" s="8">
        <f t="shared" si="202"/>
        <v>-32330755</v>
      </c>
      <c r="I3176" s="5" t="s">
        <v>13</v>
      </c>
      <c r="J3176" s="5" t="s">
        <v>14</v>
      </c>
      <c r="K3176" s="4">
        <f t="shared" si="200"/>
        <v>45517</v>
      </c>
      <c r="L3176" s="14">
        <f>+VLOOKUP(B3176,'[1]TỔNG HỢP .'!E$2888:N$2985,10,0)</f>
        <v>32330755</v>
      </c>
      <c r="M3176" s="14">
        <f t="shared" si="201"/>
        <v>0</v>
      </c>
      <c r="N3176" s="4" t="str">
        <f>+VLOOKUP(B3176,'[1]TỔNG HỢP .'!E$2888:N$2985,8,0)</f>
        <v>05.07.2024</v>
      </c>
      <c r="O3176" t="s">
        <v>1465</v>
      </c>
    </row>
    <row r="3177" spans="1:15" customFormat="1" hidden="1" x14ac:dyDescent="0.2">
      <c r="A3177" s="4">
        <v>45469</v>
      </c>
      <c r="B3177" s="5">
        <v>35358</v>
      </c>
      <c r="C3177" s="5"/>
      <c r="D3177" s="5" t="s">
        <v>1463</v>
      </c>
      <c r="E3177" s="8">
        <v>-6507801</v>
      </c>
      <c r="F3177" s="9" t="s">
        <v>1053</v>
      </c>
      <c r="G3177" s="8">
        <v>-520624</v>
      </c>
      <c r="H3177" s="8">
        <f t="shared" si="202"/>
        <v>-7028425</v>
      </c>
      <c r="I3177" s="5" t="s">
        <v>13</v>
      </c>
      <c r="J3177" s="5" t="s">
        <v>14</v>
      </c>
      <c r="K3177" s="4">
        <f t="shared" si="200"/>
        <v>45517</v>
      </c>
      <c r="L3177" s="14">
        <f>+VLOOKUP(B3177,'[1]TỔNG HỢP .'!E$2888:N$2985,10,0)</f>
        <v>7028425</v>
      </c>
      <c r="M3177" s="14">
        <f t="shared" si="201"/>
        <v>0</v>
      </c>
      <c r="N3177" s="4" t="str">
        <f>+VLOOKUP(B3177,'[1]TỔNG HỢP .'!E$2888:N$2985,8,0)</f>
        <v>05.07.2024</v>
      </c>
      <c r="O3177" t="s">
        <v>1465</v>
      </c>
    </row>
    <row r="3178" spans="1:15" customFormat="1" hidden="1" x14ac:dyDescent="0.2">
      <c r="A3178" s="4">
        <v>45470</v>
      </c>
      <c r="B3178" s="5">
        <v>30926</v>
      </c>
      <c r="C3178" s="5" t="s">
        <v>1380</v>
      </c>
      <c r="D3178" s="5" t="s">
        <v>180</v>
      </c>
      <c r="E3178" s="8">
        <v>1468640</v>
      </c>
      <c r="F3178" s="9" t="s">
        <v>1053</v>
      </c>
      <c r="G3178" s="8">
        <v>117491</v>
      </c>
      <c r="H3178" s="8">
        <f t="shared" si="202"/>
        <v>1586131</v>
      </c>
      <c r="I3178" s="5" t="s">
        <v>13</v>
      </c>
      <c r="J3178" s="5" t="s">
        <v>14</v>
      </c>
      <c r="K3178" s="4">
        <f t="shared" si="200"/>
        <v>45518</v>
      </c>
      <c r="L3178" s="14">
        <f>+VLOOKUP(B3178,'[1]TỔNG HỢP .'!E$3175:M$3229,9,0)</f>
        <v>-1586131</v>
      </c>
      <c r="M3178" s="14">
        <f t="shared" si="201"/>
        <v>0</v>
      </c>
      <c r="N3178" s="4" t="str">
        <f>+VLOOKUP(B3178,'[1]TỔNG HỢP .'!E$3175:M$3229,8,0)</f>
        <v>15.08.2024</v>
      </c>
      <c r="O3178" t="s">
        <v>1474</v>
      </c>
    </row>
    <row r="3179" spans="1:15" customFormat="1" hidden="1" x14ac:dyDescent="0.2">
      <c r="A3179" s="4">
        <v>45470</v>
      </c>
      <c r="B3179" s="5">
        <v>30927</v>
      </c>
      <c r="C3179" s="5" t="s">
        <v>1380</v>
      </c>
      <c r="D3179" s="5" t="s">
        <v>74</v>
      </c>
      <c r="E3179" s="8">
        <v>2937280</v>
      </c>
      <c r="F3179" s="9" t="s">
        <v>1053</v>
      </c>
      <c r="G3179" s="8">
        <v>234982</v>
      </c>
      <c r="H3179" s="8">
        <f t="shared" si="202"/>
        <v>3172262</v>
      </c>
      <c r="I3179" s="5" t="s">
        <v>13</v>
      </c>
      <c r="J3179" s="5" t="s">
        <v>14</v>
      </c>
      <c r="K3179" s="4">
        <f t="shared" si="200"/>
        <v>45518</v>
      </c>
      <c r="L3179" s="14">
        <f>+VLOOKUP(B3179,'[1]TỔNG HỢP .'!E$3175:M$3229,9,0)</f>
        <v>-3172262</v>
      </c>
      <c r="M3179" s="14">
        <f t="shared" si="201"/>
        <v>0</v>
      </c>
      <c r="N3179" s="4" t="str">
        <f>+VLOOKUP(B3179,'[1]TỔNG HỢP .'!E$3175:M$3229,8,0)</f>
        <v>15.08.2024</v>
      </c>
      <c r="O3179" t="s">
        <v>1474</v>
      </c>
    </row>
    <row r="3180" spans="1:15" customFormat="1" hidden="1" x14ac:dyDescent="0.2">
      <c r="A3180" s="4">
        <v>45470</v>
      </c>
      <c r="B3180" s="5">
        <v>31758</v>
      </c>
      <c r="C3180" s="5" t="s">
        <v>1380</v>
      </c>
      <c r="D3180" s="5" t="s">
        <v>15</v>
      </c>
      <c r="E3180" s="8">
        <v>1311312</v>
      </c>
      <c r="F3180" s="9" t="s">
        <v>1053</v>
      </c>
      <c r="G3180" s="8">
        <v>104905</v>
      </c>
      <c r="H3180" s="8">
        <f t="shared" si="202"/>
        <v>1416217</v>
      </c>
      <c r="I3180" s="5" t="s">
        <v>13</v>
      </c>
      <c r="J3180" s="5" t="s">
        <v>14</v>
      </c>
      <c r="K3180" s="4">
        <f t="shared" si="200"/>
        <v>45518</v>
      </c>
      <c r="L3180" s="14">
        <f>+VLOOKUP(B3180,'[1]TỔNG HỢP .'!E$3175:M$3229,9,0)</f>
        <v>-1416217</v>
      </c>
      <c r="M3180" s="14">
        <f t="shared" si="201"/>
        <v>0</v>
      </c>
      <c r="N3180" s="4" t="str">
        <f>+VLOOKUP(B3180,'[1]TỔNG HỢP .'!E$3175:M$3229,8,0)</f>
        <v>15.08.2024</v>
      </c>
      <c r="O3180" t="s">
        <v>1474</v>
      </c>
    </row>
    <row r="3181" spans="1:15" customFormat="1" hidden="1" x14ac:dyDescent="0.2">
      <c r="A3181" s="4">
        <v>45470</v>
      </c>
      <c r="B3181" s="5">
        <v>31759</v>
      </c>
      <c r="C3181" s="5" t="s">
        <v>1380</v>
      </c>
      <c r="D3181" s="5" t="s">
        <v>100</v>
      </c>
      <c r="E3181" s="8">
        <v>1468640</v>
      </c>
      <c r="F3181" s="9" t="s">
        <v>1053</v>
      </c>
      <c r="G3181" s="8">
        <v>117491</v>
      </c>
      <c r="H3181" s="8">
        <f t="shared" si="202"/>
        <v>1586131</v>
      </c>
      <c r="I3181" s="5" t="s">
        <v>13</v>
      </c>
      <c r="J3181" s="5" t="s">
        <v>14</v>
      </c>
      <c r="K3181" s="4">
        <f t="shared" si="200"/>
        <v>45518</v>
      </c>
      <c r="L3181" s="14">
        <f>+VLOOKUP(B3181,'[1]TỔNG HỢP .'!E$3175:M$3229,9,0)</f>
        <v>-1586131</v>
      </c>
      <c r="M3181" s="14">
        <f t="shared" si="201"/>
        <v>0</v>
      </c>
      <c r="N3181" s="4" t="str">
        <f>+VLOOKUP(B3181,'[1]TỔNG HỢP .'!E$3175:M$3229,8,0)</f>
        <v>15.08.2024</v>
      </c>
      <c r="O3181" t="s">
        <v>1474</v>
      </c>
    </row>
    <row r="3182" spans="1:15" customFormat="1" hidden="1" x14ac:dyDescent="0.2">
      <c r="A3182" s="4">
        <v>45470</v>
      </c>
      <c r="B3182" s="5">
        <v>31760</v>
      </c>
      <c r="C3182" s="5" t="s">
        <v>1380</v>
      </c>
      <c r="D3182" s="5" t="s">
        <v>21</v>
      </c>
      <c r="E3182" s="8">
        <v>1110580</v>
      </c>
      <c r="F3182" s="9" t="s">
        <v>1053</v>
      </c>
      <c r="G3182" s="8">
        <v>88846</v>
      </c>
      <c r="H3182" s="8">
        <f t="shared" si="202"/>
        <v>1199426</v>
      </c>
      <c r="I3182" s="5" t="s">
        <v>13</v>
      </c>
      <c r="J3182" s="5" t="s">
        <v>14</v>
      </c>
      <c r="K3182" s="4">
        <f t="shared" si="200"/>
        <v>45518</v>
      </c>
      <c r="L3182" s="14">
        <f>+VLOOKUP(B3182,'[1]TỔNG HỢP .'!E$3175:M$3229,9,0)</f>
        <v>-1199426</v>
      </c>
      <c r="M3182" s="14">
        <f t="shared" si="201"/>
        <v>0</v>
      </c>
      <c r="N3182" s="4" t="str">
        <f>+VLOOKUP(B3182,'[1]TỔNG HỢP .'!E$3175:M$3229,8,0)</f>
        <v>15.08.2024</v>
      </c>
      <c r="O3182" t="s">
        <v>1474</v>
      </c>
    </row>
    <row r="3183" spans="1:15" customFormat="1" hidden="1" x14ac:dyDescent="0.2">
      <c r="A3183" s="4">
        <v>45470</v>
      </c>
      <c r="B3183" s="5">
        <v>31761</v>
      </c>
      <c r="C3183" s="5" t="s">
        <v>1380</v>
      </c>
      <c r="D3183" s="5" t="s">
        <v>54</v>
      </c>
      <c r="E3183" s="8">
        <v>1468640</v>
      </c>
      <c r="F3183" s="9" t="s">
        <v>1053</v>
      </c>
      <c r="G3183" s="8">
        <v>117491</v>
      </c>
      <c r="H3183" s="8">
        <f t="shared" si="202"/>
        <v>1586131</v>
      </c>
      <c r="I3183" s="5" t="s">
        <v>13</v>
      </c>
      <c r="J3183" s="5" t="s">
        <v>14</v>
      </c>
      <c r="K3183" s="4">
        <f t="shared" si="200"/>
        <v>45518</v>
      </c>
      <c r="L3183" s="14">
        <f>+VLOOKUP(B3183,'[1]TỔNG HỢP .'!E$3175:M$3229,9,0)</f>
        <v>-1586131</v>
      </c>
      <c r="M3183" s="14">
        <f t="shared" si="201"/>
        <v>0</v>
      </c>
      <c r="N3183" s="4" t="str">
        <f>+VLOOKUP(B3183,'[1]TỔNG HỢP .'!E$3175:M$3229,8,0)</f>
        <v>15.08.2024</v>
      </c>
      <c r="O3183" t="s">
        <v>1474</v>
      </c>
    </row>
    <row r="3184" spans="1:15" customFormat="1" hidden="1" x14ac:dyDescent="0.2">
      <c r="A3184" s="4">
        <v>45470</v>
      </c>
      <c r="B3184" s="5">
        <v>31762</v>
      </c>
      <c r="C3184" s="5" t="s">
        <v>1380</v>
      </c>
      <c r="D3184" s="5" t="s">
        <v>32</v>
      </c>
      <c r="E3184" s="8">
        <v>2222480</v>
      </c>
      <c r="F3184" s="9" t="s">
        <v>1053</v>
      </c>
      <c r="G3184" s="8">
        <v>177798</v>
      </c>
      <c r="H3184" s="8">
        <f t="shared" si="202"/>
        <v>2400278</v>
      </c>
      <c r="I3184" s="5" t="s">
        <v>13</v>
      </c>
      <c r="J3184" s="5" t="s">
        <v>14</v>
      </c>
      <c r="K3184" s="4">
        <f t="shared" si="200"/>
        <v>45518</v>
      </c>
      <c r="L3184" s="14">
        <f>+VLOOKUP(B3184,'[1]TỔNG HỢP .'!E$3175:M$3229,9,0)</f>
        <v>-2400278</v>
      </c>
      <c r="M3184" s="14">
        <f t="shared" si="201"/>
        <v>0</v>
      </c>
      <c r="N3184" s="4" t="str">
        <f>+VLOOKUP(B3184,'[1]TỔNG HỢP .'!E$3175:M$3229,8,0)</f>
        <v>15.08.2024</v>
      </c>
      <c r="O3184" t="s">
        <v>1474</v>
      </c>
    </row>
    <row r="3185" spans="1:15" customFormat="1" hidden="1" x14ac:dyDescent="0.2">
      <c r="A3185" s="4">
        <v>45471</v>
      </c>
      <c r="B3185" s="5">
        <v>31764</v>
      </c>
      <c r="C3185" s="5" t="s">
        <v>1380</v>
      </c>
      <c r="D3185" s="5" t="s">
        <v>18</v>
      </c>
      <c r="E3185" s="8">
        <v>7021540</v>
      </c>
      <c r="F3185" s="9" t="s">
        <v>1053</v>
      </c>
      <c r="G3185" s="8">
        <v>561723</v>
      </c>
      <c r="H3185" s="8">
        <f t="shared" si="202"/>
        <v>7583263</v>
      </c>
      <c r="I3185" s="5" t="s">
        <v>13</v>
      </c>
      <c r="J3185" s="5" t="s">
        <v>14</v>
      </c>
      <c r="K3185" s="4">
        <f t="shared" si="200"/>
        <v>45519</v>
      </c>
      <c r="L3185" s="14">
        <f>+VLOOKUP(B3185,'[1]TỔNG HỢP .'!E$3175:M$3229,9,0)</f>
        <v>-7583263</v>
      </c>
      <c r="M3185" s="14">
        <f t="shared" si="201"/>
        <v>0</v>
      </c>
      <c r="N3185" s="4" t="str">
        <f>+VLOOKUP(B3185,'[1]TỔNG HỢP .'!E$3175:M$3229,8,0)</f>
        <v>15.08.2024</v>
      </c>
      <c r="O3185" t="s">
        <v>1474</v>
      </c>
    </row>
    <row r="3186" spans="1:15" customFormat="1" hidden="1" x14ac:dyDescent="0.2">
      <c r="A3186" s="4">
        <v>45471</v>
      </c>
      <c r="B3186" s="5">
        <v>31765</v>
      </c>
      <c r="C3186" s="5" t="s">
        <v>1380</v>
      </c>
      <c r="D3186" s="5" t="s">
        <v>50</v>
      </c>
      <c r="E3186" s="8">
        <v>802928</v>
      </c>
      <c r="F3186" s="9" t="s">
        <v>1053</v>
      </c>
      <c r="G3186" s="8">
        <v>64234</v>
      </c>
      <c r="H3186" s="8">
        <f t="shared" si="202"/>
        <v>867162</v>
      </c>
      <c r="I3186" s="5" t="s">
        <v>13</v>
      </c>
      <c r="J3186" s="5" t="s">
        <v>14</v>
      </c>
      <c r="K3186" s="4">
        <f t="shared" si="200"/>
        <v>45519</v>
      </c>
      <c r="L3186" s="14">
        <f>+VLOOKUP(B3186,'[1]TỔNG HỢP .'!E$3175:M$3229,9,0)</f>
        <v>-867162</v>
      </c>
      <c r="M3186" s="14">
        <f t="shared" si="201"/>
        <v>0</v>
      </c>
      <c r="N3186" s="4" t="str">
        <f>+VLOOKUP(B3186,'[1]TỔNG HỢP .'!E$3175:M$3229,8,0)</f>
        <v>15.08.2024</v>
      </c>
      <c r="O3186" t="s">
        <v>1474</v>
      </c>
    </row>
    <row r="3187" spans="1:15" customFormat="1" hidden="1" x14ac:dyDescent="0.2">
      <c r="A3187" s="4">
        <v>45471</v>
      </c>
      <c r="B3187" s="5">
        <v>31771</v>
      </c>
      <c r="C3187" s="5" t="s">
        <v>1380</v>
      </c>
      <c r="D3187" s="5" t="s">
        <v>1382</v>
      </c>
      <c r="E3187" s="8">
        <v>2579220</v>
      </c>
      <c r="F3187" s="9" t="s">
        <v>1053</v>
      </c>
      <c r="G3187" s="8">
        <v>206338</v>
      </c>
      <c r="H3187" s="8">
        <f t="shared" si="202"/>
        <v>2785558</v>
      </c>
      <c r="I3187" s="5" t="s">
        <v>13</v>
      </c>
      <c r="J3187" s="5" t="s">
        <v>14</v>
      </c>
      <c r="K3187" s="4">
        <f t="shared" si="200"/>
        <v>45519</v>
      </c>
      <c r="L3187" s="14">
        <f>+VLOOKUP(B3187,'[1]TỔNG HỢP .'!E$3175:M$3229,9,0)</f>
        <v>-2785558</v>
      </c>
      <c r="M3187" s="14">
        <f t="shared" si="201"/>
        <v>0</v>
      </c>
      <c r="N3187" s="4" t="str">
        <f>+VLOOKUP(B3187,'[1]TỔNG HỢP .'!E$3175:M$3229,8,0)</f>
        <v>15.08.2024</v>
      </c>
      <c r="O3187" t="s">
        <v>1474</v>
      </c>
    </row>
    <row r="3188" spans="1:15" customFormat="1" hidden="1" x14ac:dyDescent="0.2">
      <c r="A3188" s="4">
        <v>45481</v>
      </c>
      <c r="B3188" s="5">
        <v>988</v>
      </c>
      <c r="C3188" s="5" t="s">
        <v>1419</v>
      </c>
      <c r="D3188" s="5" t="s">
        <v>1456</v>
      </c>
      <c r="E3188" s="8">
        <v>-111058</v>
      </c>
      <c r="F3188" s="9" t="s">
        <v>1053</v>
      </c>
      <c r="G3188" s="8">
        <v>-8885</v>
      </c>
      <c r="H3188" s="8">
        <f t="shared" si="202"/>
        <v>-119943</v>
      </c>
      <c r="I3188" s="5" t="s">
        <v>13</v>
      </c>
      <c r="J3188" s="5" t="s">
        <v>14</v>
      </c>
      <c r="K3188" s="4">
        <f t="shared" ref="K3188:K3199" si="203">48+A3188</f>
        <v>45529</v>
      </c>
      <c r="L3188" s="14">
        <f>+VLOOKUP(B3188,'[1]TỔNG HỢP .'!E$2986:M$3065,9,0)</f>
        <v>119943</v>
      </c>
      <c r="M3188" s="14">
        <f t="shared" ref="M3188:M3199" si="204">+L3188+H3188</f>
        <v>0</v>
      </c>
      <c r="N3188" s="4" t="str">
        <f>+VLOOKUP(B3188,'[1]TỔNG HỢP .'!E$2986:M$3065,8,0)</f>
        <v>15.07.2024</v>
      </c>
      <c r="O3188" t="s">
        <v>1466</v>
      </c>
    </row>
    <row r="3189" spans="1:15" customFormat="1" hidden="1" x14ac:dyDescent="0.2">
      <c r="A3189" s="4">
        <v>45481</v>
      </c>
      <c r="B3189" s="5">
        <v>989</v>
      </c>
      <c r="C3189" s="5" t="s">
        <v>1419</v>
      </c>
      <c r="D3189" s="5" t="s">
        <v>1456</v>
      </c>
      <c r="E3189" s="8">
        <v>-1855018</v>
      </c>
      <c r="F3189" s="9" t="s">
        <v>1053</v>
      </c>
      <c r="G3189" s="8">
        <v>-148402</v>
      </c>
      <c r="H3189" s="8">
        <f t="shared" si="202"/>
        <v>-2003420</v>
      </c>
      <c r="I3189" s="5" t="s">
        <v>13</v>
      </c>
      <c r="J3189" s="5" t="s">
        <v>14</v>
      </c>
      <c r="K3189" s="4">
        <f t="shared" si="203"/>
        <v>45529</v>
      </c>
      <c r="L3189" s="14">
        <f>+VLOOKUP(B3189,'[1]TỔNG HỢP .'!E$2986:M$3065,9,0)</f>
        <v>2003420</v>
      </c>
      <c r="M3189" s="14">
        <f t="shared" si="204"/>
        <v>0</v>
      </c>
      <c r="N3189" s="4" t="str">
        <f>+VLOOKUP(B3189,'[1]TỔNG HỢP .'!E$2986:M$3065,8,0)</f>
        <v>15.07.2024</v>
      </c>
      <c r="O3189" t="s">
        <v>1466</v>
      </c>
    </row>
    <row r="3190" spans="1:15" customFormat="1" hidden="1" x14ac:dyDescent="0.2">
      <c r="A3190" s="4">
        <v>45481</v>
      </c>
      <c r="B3190" s="5">
        <v>990</v>
      </c>
      <c r="C3190" s="5" t="s">
        <v>1419</v>
      </c>
      <c r="D3190" s="5" t="s">
        <v>1456</v>
      </c>
      <c r="E3190" s="8">
        <v>-399808</v>
      </c>
      <c r="F3190" s="9" t="s">
        <v>1053</v>
      </c>
      <c r="G3190" s="8">
        <v>-31985</v>
      </c>
      <c r="H3190" s="8">
        <f t="shared" si="202"/>
        <v>-431793</v>
      </c>
      <c r="I3190" s="5" t="s">
        <v>13</v>
      </c>
      <c r="J3190" s="5" t="s">
        <v>14</v>
      </c>
      <c r="K3190" s="4">
        <f t="shared" si="203"/>
        <v>45529</v>
      </c>
      <c r="L3190" s="14">
        <f>+VLOOKUP(B3190,'[1]TỔNG HỢP .'!E$2986:M$3065,9,0)</f>
        <v>431793</v>
      </c>
      <c r="M3190" s="14">
        <f t="shared" si="204"/>
        <v>0</v>
      </c>
      <c r="N3190" s="4" t="str">
        <f>+VLOOKUP(B3190,'[1]TỔNG HỢP .'!E$2986:M$3065,8,0)</f>
        <v>15.07.2024</v>
      </c>
      <c r="O3190" t="s">
        <v>1466</v>
      </c>
    </row>
    <row r="3191" spans="1:15" customFormat="1" hidden="1" x14ac:dyDescent="0.2">
      <c r="A3191" s="4">
        <v>45481</v>
      </c>
      <c r="B3191" s="5">
        <v>991</v>
      </c>
      <c r="C3191" s="5" t="s">
        <v>1419</v>
      </c>
      <c r="D3191" s="5" t="s">
        <v>1456</v>
      </c>
      <c r="E3191" s="8">
        <v>-231288</v>
      </c>
      <c r="F3191" s="9" t="s">
        <v>1053</v>
      </c>
      <c r="G3191" s="8">
        <v>-18503</v>
      </c>
      <c r="H3191" s="8">
        <f t="shared" si="202"/>
        <v>-249791</v>
      </c>
      <c r="I3191" s="5" t="s">
        <v>13</v>
      </c>
      <c r="J3191" s="5" t="s">
        <v>14</v>
      </c>
      <c r="K3191" s="4">
        <f t="shared" si="203"/>
        <v>45529</v>
      </c>
      <c r="L3191" s="14">
        <f>+VLOOKUP(B3191,'[1]TỔNG HỢP .'!E$2986:M$3065,9,0)</f>
        <v>249791</v>
      </c>
      <c r="M3191" s="14">
        <f t="shared" si="204"/>
        <v>0</v>
      </c>
      <c r="N3191" s="4" t="str">
        <f>+VLOOKUP(B3191,'[1]TỔNG HỢP .'!E$2986:M$3065,8,0)</f>
        <v>15.07.2024</v>
      </c>
      <c r="O3191" t="s">
        <v>1466</v>
      </c>
    </row>
    <row r="3192" spans="1:15" customFormat="1" hidden="1" x14ac:dyDescent="0.2">
      <c r="A3192" s="4">
        <v>45481</v>
      </c>
      <c r="B3192" s="5">
        <v>992</v>
      </c>
      <c r="C3192" s="5" t="s">
        <v>1419</v>
      </c>
      <c r="D3192" s="5" t="s">
        <v>1456</v>
      </c>
      <c r="E3192" s="8">
        <v>-111190</v>
      </c>
      <c r="F3192" s="9" t="s">
        <v>1053</v>
      </c>
      <c r="G3192" s="8">
        <v>-8895</v>
      </c>
      <c r="H3192" s="8">
        <f t="shared" si="202"/>
        <v>-120085</v>
      </c>
      <c r="I3192" s="5" t="s">
        <v>13</v>
      </c>
      <c r="J3192" s="5" t="s">
        <v>14</v>
      </c>
      <c r="K3192" s="4">
        <f t="shared" si="203"/>
        <v>45529</v>
      </c>
      <c r="L3192" s="14">
        <f>+VLOOKUP(B3192,'[1]TỔNG HỢP .'!E$2986:M$3065,9,0)</f>
        <v>120085</v>
      </c>
      <c r="M3192" s="14">
        <f t="shared" si="204"/>
        <v>0</v>
      </c>
      <c r="N3192" s="4" t="str">
        <f>+VLOOKUP(B3192,'[1]TỔNG HỢP .'!E$2986:M$3065,8,0)</f>
        <v>15.07.2024</v>
      </c>
      <c r="O3192" t="s">
        <v>1466</v>
      </c>
    </row>
    <row r="3193" spans="1:15" customFormat="1" hidden="1" x14ac:dyDescent="0.2">
      <c r="A3193" s="4">
        <v>45481</v>
      </c>
      <c r="B3193" s="5">
        <v>993</v>
      </c>
      <c r="C3193" s="5" t="s">
        <v>1419</v>
      </c>
      <c r="D3193" s="5" t="s">
        <v>1456</v>
      </c>
      <c r="E3193" s="8">
        <v>-46000</v>
      </c>
      <c r="F3193" s="9" t="s">
        <v>1053</v>
      </c>
      <c r="G3193" s="8">
        <v>-3680</v>
      </c>
      <c r="H3193" s="8">
        <f t="shared" si="202"/>
        <v>-49680</v>
      </c>
      <c r="I3193" s="5" t="s">
        <v>13</v>
      </c>
      <c r="J3193" s="5" t="s">
        <v>14</v>
      </c>
      <c r="K3193" s="4">
        <f t="shared" si="203"/>
        <v>45529</v>
      </c>
      <c r="L3193" s="14">
        <f>+VLOOKUP(B3193,'[1]TỔNG HỢP .'!E$2986:M$3065,9,0)</f>
        <v>49680</v>
      </c>
      <c r="M3193" s="14">
        <f t="shared" si="204"/>
        <v>0</v>
      </c>
      <c r="N3193" s="4" t="str">
        <f>+VLOOKUP(B3193,'[1]TỔNG HỢP .'!E$2986:M$3065,8,0)</f>
        <v>15.07.2024</v>
      </c>
      <c r="O3193" t="s">
        <v>1466</v>
      </c>
    </row>
    <row r="3194" spans="1:15" customFormat="1" hidden="1" x14ac:dyDescent="0.2">
      <c r="A3194" s="4">
        <v>45481</v>
      </c>
      <c r="B3194" s="5">
        <v>994</v>
      </c>
      <c r="C3194" s="5" t="s">
        <v>1419</v>
      </c>
      <c r="D3194" s="5" t="s">
        <v>1456</v>
      </c>
      <c r="E3194" s="8">
        <v>-777406</v>
      </c>
      <c r="F3194" s="9" t="s">
        <v>1053</v>
      </c>
      <c r="G3194" s="8">
        <v>-62192</v>
      </c>
      <c r="H3194" s="8">
        <f t="shared" si="202"/>
        <v>-839598</v>
      </c>
      <c r="I3194" s="5" t="s">
        <v>13</v>
      </c>
      <c r="J3194" s="5" t="s">
        <v>14</v>
      </c>
      <c r="K3194" s="4">
        <f t="shared" si="203"/>
        <v>45529</v>
      </c>
      <c r="L3194" s="14">
        <f>+VLOOKUP(B3194,'[1]TỔNG HỢP .'!E$2986:M$3065,9,0)</f>
        <v>839598</v>
      </c>
      <c r="M3194" s="14">
        <f t="shared" si="204"/>
        <v>0</v>
      </c>
      <c r="N3194" s="4" t="str">
        <f>+VLOOKUP(B3194,'[1]TỔNG HỢP .'!E$2986:M$3065,8,0)</f>
        <v>15.07.2024</v>
      </c>
      <c r="O3194" t="s">
        <v>1466</v>
      </c>
    </row>
    <row r="3195" spans="1:15" customFormat="1" hidden="1" x14ac:dyDescent="0.2">
      <c r="A3195" s="4">
        <v>45481</v>
      </c>
      <c r="B3195" s="5">
        <v>995</v>
      </c>
      <c r="C3195" s="5" t="s">
        <v>1419</v>
      </c>
      <c r="D3195" s="5" t="s">
        <v>1456</v>
      </c>
      <c r="E3195" s="8">
        <v>-55595</v>
      </c>
      <c r="F3195" s="9" t="s">
        <v>1053</v>
      </c>
      <c r="G3195" s="8">
        <v>-4448</v>
      </c>
      <c r="H3195" s="8">
        <f t="shared" si="202"/>
        <v>-60043</v>
      </c>
      <c r="I3195" s="5" t="s">
        <v>13</v>
      </c>
      <c r="J3195" s="5" t="s">
        <v>14</v>
      </c>
      <c r="K3195" s="4">
        <f t="shared" si="203"/>
        <v>45529</v>
      </c>
      <c r="L3195" s="14">
        <f>+VLOOKUP(B3195,'[1]TỔNG HỢP .'!E$2986:M$3065,9,0)</f>
        <v>60043</v>
      </c>
      <c r="M3195" s="14">
        <f t="shared" si="204"/>
        <v>0</v>
      </c>
      <c r="N3195" s="4" t="str">
        <f>+VLOOKUP(B3195,'[1]TỔNG HỢP .'!E$2986:M$3065,8,0)</f>
        <v>15.07.2024</v>
      </c>
      <c r="O3195" t="s">
        <v>1466</v>
      </c>
    </row>
    <row r="3196" spans="1:15" customFormat="1" hidden="1" x14ac:dyDescent="0.2">
      <c r="A3196" s="4">
        <v>45481</v>
      </c>
      <c r="B3196" s="5">
        <v>996</v>
      </c>
      <c r="C3196" s="5" t="s">
        <v>1419</v>
      </c>
      <c r="D3196" s="5" t="s">
        <v>1456</v>
      </c>
      <c r="E3196" s="8">
        <v>-94399</v>
      </c>
      <c r="F3196" s="9" t="s">
        <v>1053</v>
      </c>
      <c r="G3196" s="8">
        <v>-7552</v>
      </c>
      <c r="H3196" s="8">
        <f t="shared" si="202"/>
        <v>-101951</v>
      </c>
      <c r="I3196" s="5" t="s">
        <v>13</v>
      </c>
      <c r="J3196" s="5" t="s">
        <v>14</v>
      </c>
      <c r="K3196" s="4">
        <f t="shared" si="203"/>
        <v>45529</v>
      </c>
      <c r="L3196" s="14">
        <f>+VLOOKUP(B3196,'[1]TỔNG HỢP .'!E$2986:M$3065,9,0)</f>
        <v>101951</v>
      </c>
      <c r="M3196" s="14">
        <f t="shared" si="204"/>
        <v>0</v>
      </c>
      <c r="N3196" s="4" t="str">
        <f>+VLOOKUP(B3196,'[1]TỔNG HỢP .'!E$2986:M$3065,8,0)</f>
        <v>15.07.2024</v>
      </c>
      <c r="O3196" t="s">
        <v>1466</v>
      </c>
    </row>
    <row r="3197" spans="1:15" customFormat="1" hidden="1" x14ac:dyDescent="0.2">
      <c r="A3197" s="4">
        <v>45481</v>
      </c>
      <c r="B3197" s="5">
        <v>997</v>
      </c>
      <c r="C3197" s="5" t="s">
        <v>1419</v>
      </c>
      <c r="D3197" s="5" t="s">
        <v>1456</v>
      </c>
      <c r="E3197" s="8">
        <v>-351281</v>
      </c>
      <c r="F3197" s="9" t="s">
        <v>1053</v>
      </c>
      <c r="G3197" s="8">
        <v>-28102</v>
      </c>
      <c r="H3197" s="8">
        <f t="shared" si="202"/>
        <v>-379383</v>
      </c>
      <c r="I3197" s="5" t="s">
        <v>13</v>
      </c>
      <c r="J3197" s="5" t="s">
        <v>14</v>
      </c>
      <c r="K3197" s="4">
        <f t="shared" si="203"/>
        <v>45529</v>
      </c>
      <c r="L3197" s="14">
        <f>+VLOOKUP(B3197,'[1]TỔNG HỢP .'!E$2986:M$3065,9,0)</f>
        <v>379383</v>
      </c>
      <c r="M3197" s="14">
        <f t="shared" si="204"/>
        <v>0</v>
      </c>
      <c r="N3197" s="4" t="str">
        <f>+VLOOKUP(B3197,'[1]TỔNG HỢP .'!E$2986:M$3065,8,0)</f>
        <v>15.07.2024</v>
      </c>
      <c r="O3197" t="s">
        <v>1466</v>
      </c>
    </row>
    <row r="3198" spans="1:15" customFormat="1" hidden="1" x14ac:dyDescent="0.2">
      <c r="A3198" s="4">
        <v>45481</v>
      </c>
      <c r="B3198" s="5">
        <v>998</v>
      </c>
      <c r="C3198" s="5" t="s">
        <v>1419</v>
      </c>
      <c r="D3198" s="5" t="s">
        <v>1456</v>
      </c>
      <c r="E3198" s="8">
        <v>-510183</v>
      </c>
      <c r="F3198" s="9" t="s">
        <v>1053</v>
      </c>
      <c r="G3198" s="8">
        <v>-40815</v>
      </c>
      <c r="H3198" s="8">
        <f t="shared" si="202"/>
        <v>-550998</v>
      </c>
      <c r="I3198" s="5" t="s">
        <v>13</v>
      </c>
      <c r="J3198" s="5" t="s">
        <v>14</v>
      </c>
      <c r="K3198" s="4">
        <f t="shared" si="203"/>
        <v>45529</v>
      </c>
      <c r="L3198" s="14">
        <f>+VLOOKUP(B3198,'[1]TỔNG HỢP .'!E$2986:M$3065,9,0)</f>
        <v>550998</v>
      </c>
      <c r="M3198" s="14">
        <f t="shared" si="204"/>
        <v>0</v>
      </c>
      <c r="N3198" s="4" t="str">
        <f>+VLOOKUP(B3198,'[1]TỔNG HỢP .'!E$2986:M$3065,8,0)</f>
        <v>15.07.2024</v>
      </c>
      <c r="O3198" t="s">
        <v>1466</v>
      </c>
    </row>
    <row r="3199" spans="1:15" customFormat="1" hidden="1" x14ac:dyDescent="0.2">
      <c r="A3199" s="4">
        <v>45481</v>
      </c>
      <c r="B3199" s="5">
        <v>999</v>
      </c>
      <c r="C3199" s="5" t="s">
        <v>1419</v>
      </c>
      <c r="D3199" s="5" t="s">
        <v>1456</v>
      </c>
      <c r="E3199" s="8">
        <v>-277975</v>
      </c>
      <c r="F3199" s="9" t="s">
        <v>1053</v>
      </c>
      <c r="G3199" s="8">
        <v>-22238</v>
      </c>
      <c r="H3199" s="8">
        <f t="shared" si="202"/>
        <v>-300213</v>
      </c>
      <c r="I3199" s="5" t="s">
        <v>13</v>
      </c>
      <c r="J3199" s="5" t="s">
        <v>14</v>
      </c>
      <c r="K3199" s="4">
        <f t="shared" si="203"/>
        <v>45529</v>
      </c>
      <c r="L3199" s="14">
        <f>+VLOOKUP(B3199,'[1]TỔNG HỢP .'!E$2986:M$3065,9,0)</f>
        <v>300213</v>
      </c>
      <c r="M3199" s="14">
        <f t="shared" si="204"/>
        <v>0</v>
      </c>
      <c r="N3199" s="4" t="str">
        <f>+VLOOKUP(B3199,'[1]TỔNG HỢP .'!E$2986:M$3065,8,0)</f>
        <v>15.07.2024</v>
      </c>
      <c r="O3199" t="s">
        <v>1466</v>
      </c>
    </row>
    <row r="3200" spans="1:15" customFormat="1" hidden="1" x14ac:dyDescent="0.2">
      <c r="A3200" s="4">
        <v>45495</v>
      </c>
      <c r="B3200" s="5">
        <v>1058</v>
      </c>
      <c r="C3200" s="5" t="s">
        <v>1419</v>
      </c>
      <c r="D3200" s="5" t="s">
        <v>1467</v>
      </c>
      <c r="E3200" s="8">
        <v>-15614241</v>
      </c>
      <c r="F3200" s="9" t="s">
        <v>1053</v>
      </c>
      <c r="G3200" s="8">
        <v>-1249139</v>
      </c>
      <c r="H3200" s="8">
        <f t="shared" si="202"/>
        <v>-16863380</v>
      </c>
      <c r="I3200" s="5" t="s">
        <v>13</v>
      </c>
      <c r="J3200" s="5" t="s">
        <v>14</v>
      </c>
      <c r="K3200" s="4">
        <f t="shared" ref="K3200:K3201" si="205">48+A3200</f>
        <v>45543</v>
      </c>
      <c r="L3200" s="14">
        <f>+VLOOKUP(B3200,'[1]TỔNG HỢP .'!E$3066:N$3174,10,0)</f>
        <v>16863380</v>
      </c>
      <c r="M3200" s="14">
        <f t="shared" ref="M3200:M3201" si="206">+L3200+H3200</f>
        <v>0</v>
      </c>
      <c r="N3200" s="4" t="str">
        <f>+VLOOKUP(B3200,'[1]TỔNG HỢP .'!E$3066:N$3174,8,0)</f>
        <v>05.08.2024</v>
      </c>
      <c r="O3200" t="s">
        <v>1470</v>
      </c>
    </row>
    <row r="3201" spans="1:15" customFormat="1" hidden="1" x14ac:dyDescent="0.2">
      <c r="A3201" s="4">
        <v>45499</v>
      </c>
      <c r="B3201" s="5">
        <v>1075</v>
      </c>
      <c r="C3201" s="5" t="s">
        <v>1419</v>
      </c>
      <c r="D3201" s="5" t="s">
        <v>1456</v>
      </c>
      <c r="E3201" s="8">
        <v>-778330</v>
      </c>
      <c r="F3201" s="9" t="s">
        <v>1053</v>
      </c>
      <c r="G3201" s="8">
        <v>-62266</v>
      </c>
      <c r="H3201" s="8">
        <f t="shared" si="202"/>
        <v>-840596</v>
      </c>
      <c r="I3201" s="5" t="s">
        <v>13</v>
      </c>
      <c r="J3201" s="5" t="s">
        <v>14</v>
      </c>
      <c r="K3201" s="4">
        <f t="shared" si="205"/>
        <v>45547</v>
      </c>
      <c r="L3201" s="14">
        <f>+VLOOKUP(B3201,'[1]TỔNG HỢP .'!E$3066:N$3174,10,0)</f>
        <v>840596</v>
      </c>
      <c r="M3201" s="14">
        <f t="shared" si="206"/>
        <v>0</v>
      </c>
      <c r="N3201" s="4" t="str">
        <f>+VLOOKUP(B3201,'[1]TỔNG HỢP .'!E$3066:N$3174,8,0)</f>
        <v>05.08.2024</v>
      </c>
      <c r="O3201" t="s">
        <v>1470</v>
      </c>
    </row>
    <row r="3202" spans="1:15" customFormat="1" hidden="1" x14ac:dyDescent="0.2">
      <c r="A3202" s="4">
        <v>45500</v>
      </c>
      <c r="B3202" s="5">
        <v>38084</v>
      </c>
      <c r="C3202" s="5" t="s">
        <v>1442</v>
      </c>
      <c r="D3202" s="5" t="s">
        <v>1468</v>
      </c>
      <c r="E3202" s="8">
        <v>-10409494</v>
      </c>
      <c r="F3202" s="9" t="s">
        <v>1053</v>
      </c>
      <c r="G3202" s="8">
        <v>-832760</v>
      </c>
      <c r="H3202" s="8">
        <f t="shared" si="202"/>
        <v>-11242254</v>
      </c>
      <c r="I3202" s="5" t="s">
        <v>13</v>
      </c>
      <c r="J3202" s="5" t="s">
        <v>14</v>
      </c>
      <c r="K3202" s="4">
        <f t="shared" ref="K3202:K3204" si="207">48+A3202</f>
        <v>45548</v>
      </c>
      <c r="L3202" s="14">
        <f>+VLOOKUP(B3202,'[1]TỔNG HỢP .'!E$3066:N$3174,10,0)</f>
        <v>11242254</v>
      </c>
      <c r="M3202" s="14">
        <f t="shared" ref="M3202:M3204" si="208">+L3202+H3202</f>
        <v>0</v>
      </c>
      <c r="N3202" s="4" t="str">
        <f>+VLOOKUP(B3202,'[1]TỔNG HỢP .'!E$3066:N$3174,8,0)</f>
        <v>05.08.2024</v>
      </c>
      <c r="O3202" t="s">
        <v>1470</v>
      </c>
    </row>
    <row r="3203" spans="1:15" customFormat="1" hidden="1" x14ac:dyDescent="0.2">
      <c r="A3203" s="4">
        <v>45500</v>
      </c>
      <c r="B3203" s="5">
        <v>39496</v>
      </c>
      <c r="C3203" s="5" t="s">
        <v>1442</v>
      </c>
      <c r="D3203" s="5" t="s">
        <v>1469</v>
      </c>
      <c r="E3203" s="8">
        <v>-39903060</v>
      </c>
      <c r="F3203" s="9" t="s">
        <v>1053</v>
      </c>
      <c r="G3203" s="8">
        <v>-3192245</v>
      </c>
      <c r="H3203" s="8">
        <f t="shared" si="202"/>
        <v>-43095305</v>
      </c>
      <c r="I3203" s="5" t="s">
        <v>13</v>
      </c>
      <c r="J3203" s="5" t="s">
        <v>14</v>
      </c>
      <c r="K3203" s="4">
        <f t="shared" si="207"/>
        <v>45548</v>
      </c>
      <c r="L3203" s="14">
        <f>+VLOOKUP(B3203,'[1]TỔNG HỢP .'!E$3066:N$3174,10,0)</f>
        <v>43095305</v>
      </c>
      <c r="M3203" s="14">
        <f t="shared" si="208"/>
        <v>0</v>
      </c>
      <c r="N3203" s="4" t="str">
        <f>+VLOOKUP(B3203,'[1]TỔNG HỢP .'!E$3066:N$3174,8,0)</f>
        <v>05.08.2024</v>
      </c>
      <c r="O3203" t="s">
        <v>1470</v>
      </c>
    </row>
    <row r="3204" spans="1:15" customFormat="1" hidden="1" x14ac:dyDescent="0.2">
      <c r="A3204" s="4">
        <v>45500</v>
      </c>
      <c r="B3204" s="5">
        <v>41935</v>
      </c>
      <c r="C3204" s="5" t="s">
        <v>1442</v>
      </c>
      <c r="D3204" s="5" t="s">
        <v>1469</v>
      </c>
      <c r="E3204" s="8">
        <v>-8674578</v>
      </c>
      <c r="F3204" s="9" t="s">
        <v>1053</v>
      </c>
      <c r="G3204" s="8">
        <v>-693966</v>
      </c>
      <c r="H3204" s="8">
        <f t="shared" si="202"/>
        <v>-9368544</v>
      </c>
      <c r="I3204" s="5" t="s">
        <v>13</v>
      </c>
      <c r="J3204" s="5" t="s">
        <v>14</v>
      </c>
      <c r="K3204" s="4">
        <f t="shared" si="207"/>
        <v>45548</v>
      </c>
      <c r="L3204" s="14">
        <f>+VLOOKUP(B3204,'[1]TỔNG HỢP .'!E$3066:N$3174,10,0)</f>
        <v>9368544</v>
      </c>
      <c r="M3204" s="14">
        <f t="shared" si="208"/>
        <v>0</v>
      </c>
      <c r="N3204" s="4" t="str">
        <f>+VLOOKUP(B3204,'[1]TỔNG HỢP .'!E$3066:N$3174,8,0)</f>
        <v>05.08.2024</v>
      </c>
      <c r="O3204" t="s">
        <v>1470</v>
      </c>
    </row>
    <row r="3205" spans="1:15" customFormat="1" hidden="1" x14ac:dyDescent="0.2">
      <c r="A3205" s="4">
        <v>45474</v>
      </c>
      <c r="B3205" s="5">
        <v>32052</v>
      </c>
      <c r="C3205" s="5" t="s">
        <v>1380</v>
      </c>
      <c r="D3205" s="5" t="s">
        <v>123</v>
      </c>
      <c r="E3205" s="8">
        <v>2579220</v>
      </c>
      <c r="F3205" s="9" t="s">
        <v>1053</v>
      </c>
      <c r="G3205" s="8">
        <v>206338</v>
      </c>
      <c r="H3205" s="8">
        <v>2785558</v>
      </c>
      <c r="I3205" s="5" t="s">
        <v>13</v>
      </c>
      <c r="J3205" s="5" t="s">
        <v>14</v>
      </c>
      <c r="K3205" s="4">
        <f t="shared" ref="K3205:K3268" si="209">48+A3205</f>
        <v>45522</v>
      </c>
      <c r="L3205" s="14">
        <f>+VLOOKUP(B3205,'[1]TỔNG HỢP .'!E$3230:M$3358,9,0)</f>
        <v>-2785558</v>
      </c>
      <c r="M3205" s="14">
        <f t="shared" ref="M3205:M3268" si="210">+L3205+H3205</f>
        <v>0</v>
      </c>
      <c r="N3205" s="4" t="str">
        <f>+VLOOKUP(B3205,'[1]TỔNG HỢP .'!E$3230:M$3358,8,0)</f>
        <v>05.09.2024</v>
      </c>
      <c r="O3205" t="s">
        <v>1482</v>
      </c>
    </row>
    <row r="3206" spans="1:15" customFormat="1" hidden="1" x14ac:dyDescent="0.2">
      <c r="A3206" s="4">
        <v>45474</v>
      </c>
      <c r="B3206" s="5">
        <v>32053</v>
      </c>
      <c r="C3206" s="5" t="s">
        <v>1380</v>
      </c>
      <c r="D3206" s="5" t="s">
        <v>87</v>
      </c>
      <c r="E3206" s="8">
        <v>2579220</v>
      </c>
      <c r="F3206" s="9" t="s">
        <v>1053</v>
      </c>
      <c r="G3206" s="8">
        <v>206338</v>
      </c>
      <c r="H3206" s="8">
        <v>2785558</v>
      </c>
      <c r="I3206" s="5" t="s">
        <v>13</v>
      </c>
      <c r="J3206" s="5" t="s">
        <v>14</v>
      </c>
      <c r="K3206" s="4">
        <f t="shared" si="209"/>
        <v>45522</v>
      </c>
      <c r="L3206" s="14">
        <f>+VLOOKUP(B3206,'[1]TỔNG HỢP .'!E$3230:M$3358,9,0)</f>
        <v>-2785558</v>
      </c>
      <c r="M3206" s="14">
        <f t="shared" si="210"/>
        <v>0</v>
      </c>
      <c r="N3206" s="4" t="str">
        <f>+VLOOKUP(B3206,'[1]TỔNG HỢP .'!E$3230:M$3358,8,0)</f>
        <v>05.09.2024</v>
      </c>
      <c r="O3206" t="s">
        <v>1482</v>
      </c>
    </row>
    <row r="3207" spans="1:15" customFormat="1" hidden="1" x14ac:dyDescent="0.2">
      <c r="A3207" s="4">
        <v>45474</v>
      </c>
      <c r="B3207" s="5">
        <v>32054</v>
      </c>
      <c r="C3207" s="5" t="s">
        <v>1380</v>
      </c>
      <c r="D3207" s="5" t="s">
        <v>229</v>
      </c>
      <c r="E3207" s="8">
        <v>2221160</v>
      </c>
      <c r="F3207" s="9" t="s">
        <v>1053</v>
      </c>
      <c r="G3207" s="8">
        <v>177693</v>
      </c>
      <c r="H3207" s="8">
        <v>2398853</v>
      </c>
      <c r="I3207" s="5" t="s">
        <v>13</v>
      </c>
      <c r="J3207" s="5" t="s">
        <v>14</v>
      </c>
      <c r="K3207" s="4">
        <f t="shared" si="209"/>
        <v>45522</v>
      </c>
      <c r="L3207" s="14">
        <f>+VLOOKUP(B3207,'[1]TỔNG HỢP .'!E$3230:M$3358,9,0)</f>
        <v>-2398853</v>
      </c>
      <c r="M3207" s="14">
        <f t="shared" si="210"/>
        <v>0</v>
      </c>
      <c r="N3207" s="4" t="str">
        <f>+VLOOKUP(B3207,'[1]TỔNG HỢP .'!E$3230:M$3358,8,0)</f>
        <v>05.09.2024</v>
      </c>
      <c r="O3207" t="s">
        <v>1482</v>
      </c>
    </row>
    <row r="3208" spans="1:15" customFormat="1" hidden="1" x14ac:dyDescent="0.2">
      <c r="A3208" s="4">
        <v>45474</v>
      </c>
      <c r="B3208" s="5">
        <v>32071</v>
      </c>
      <c r="C3208" s="5" t="s">
        <v>1380</v>
      </c>
      <c r="D3208" s="5" t="s">
        <v>1313</v>
      </c>
      <c r="E3208" s="8">
        <v>3167280</v>
      </c>
      <c r="F3208" s="9" t="s">
        <v>1053</v>
      </c>
      <c r="G3208" s="8">
        <v>253382</v>
      </c>
      <c r="H3208" s="8">
        <v>3420662</v>
      </c>
      <c r="I3208" s="5" t="s">
        <v>13</v>
      </c>
      <c r="J3208" s="5" t="s">
        <v>14</v>
      </c>
      <c r="K3208" s="4">
        <f t="shared" si="209"/>
        <v>45522</v>
      </c>
      <c r="L3208" s="14">
        <f>+VLOOKUP(B3208,'[1]TỔNG HỢP .'!E$3230:M$3358,9,0)</f>
        <v>-3420662</v>
      </c>
      <c r="M3208" s="14">
        <f t="shared" si="210"/>
        <v>0</v>
      </c>
      <c r="N3208" s="4" t="str">
        <f>+VLOOKUP(B3208,'[1]TỔNG HỢP .'!E$3230:M$3358,8,0)</f>
        <v>05.09.2024</v>
      </c>
      <c r="O3208" t="s">
        <v>1482</v>
      </c>
    </row>
    <row r="3209" spans="1:15" customFormat="1" hidden="1" x14ac:dyDescent="0.2">
      <c r="A3209" s="4">
        <v>45474</v>
      </c>
      <c r="B3209" s="5">
        <v>32073</v>
      </c>
      <c r="C3209" s="5" t="s">
        <v>1380</v>
      </c>
      <c r="D3209" s="5" t="s">
        <v>1306</v>
      </c>
      <c r="E3209" s="8">
        <v>4751996</v>
      </c>
      <c r="F3209" s="9" t="s">
        <v>1053</v>
      </c>
      <c r="G3209" s="8">
        <v>380160</v>
      </c>
      <c r="H3209" s="8">
        <v>5132156</v>
      </c>
      <c r="I3209" s="5" t="s">
        <v>13</v>
      </c>
      <c r="J3209" s="5" t="s">
        <v>14</v>
      </c>
      <c r="K3209" s="4">
        <f t="shared" si="209"/>
        <v>45522</v>
      </c>
      <c r="L3209" s="14">
        <f>+VLOOKUP(B3209,'[1]TỔNG HỢP .'!E$3230:M$3358,9,0)</f>
        <v>-5132156</v>
      </c>
      <c r="M3209" s="14">
        <f t="shared" si="210"/>
        <v>0</v>
      </c>
      <c r="N3209" s="4" t="str">
        <f>+VLOOKUP(B3209,'[1]TỔNG HỢP .'!E$3230:M$3358,8,0)</f>
        <v>05.09.2024</v>
      </c>
      <c r="O3209" t="s">
        <v>1482</v>
      </c>
    </row>
    <row r="3210" spans="1:15" customFormat="1" hidden="1" x14ac:dyDescent="0.2">
      <c r="A3210" s="4">
        <v>45474</v>
      </c>
      <c r="B3210" s="5">
        <v>32153</v>
      </c>
      <c r="C3210" s="5" t="s">
        <v>1380</v>
      </c>
      <c r="D3210" s="5" t="s">
        <v>15</v>
      </c>
      <c r="E3210" s="8">
        <v>2579220</v>
      </c>
      <c r="F3210" s="9" t="s">
        <v>1053</v>
      </c>
      <c r="G3210" s="8">
        <v>206338</v>
      </c>
      <c r="H3210" s="8">
        <v>2785558</v>
      </c>
      <c r="I3210" s="5" t="s">
        <v>13</v>
      </c>
      <c r="J3210" s="5" t="s">
        <v>14</v>
      </c>
      <c r="K3210" s="4">
        <f t="shared" si="209"/>
        <v>45522</v>
      </c>
      <c r="L3210" s="14">
        <f>+VLOOKUP(B3210,'[1]TỔNG HỢP .'!E$3230:M$3358,9,0)</f>
        <v>-2785558</v>
      </c>
      <c r="M3210" s="14">
        <f t="shared" si="210"/>
        <v>0</v>
      </c>
      <c r="N3210" s="4" t="str">
        <f>+VLOOKUP(B3210,'[1]TỔNG HỢP .'!E$3230:M$3358,8,0)</f>
        <v>05.09.2024</v>
      </c>
      <c r="O3210" t="s">
        <v>1482</v>
      </c>
    </row>
    <row r="3211" spans="1:15" customFormat="1" hidden="1" x14ac:dyDescent="0.2">
      <c r="A3211" s="4">
        <v>45474</v>
      </c>
      <c r="B3211" s="5">
        <v>32154</v>
      </c>
      <c r="C3211" s="5" t="s">
        <v>1380</v>
      </c>
      <c r="D3211" s="5" t="s">
        <v>32</v>
      </c>
      <c r="E3211" s="8">
        <v>4091264</v>
      </c>
      <c r="F3211" s="9" t="s">
        <v>1053</v>
      </c>
      <c r="G3211" s="8">
        <v>327301</v>
      </c>
      <c r="H3211" s="8">
        <v>4418565</v>
      </c>
      <c r="I3211" s="5" t="s">
        <v>13</v>
      </c>
      <c r="J3211" s="5" t="s">
        <v>14</v>
      </c>
      <c r="K3211" s="4">
        <f t="shared" si="209"/>
        <v>45522</v>
      </c>
      <c r="L3211" s="14">
        <f>+VLOOKUP(B3211,'[1]TỔNG HỢP .'!E$3230:M$3358,9,0)</f>
        <v>-4418565</v>
      </c>
      <c r="M3211" s="14">
        <f t="shared" si="210"/>
        <v>0</v>
      </c>
      <c r="N3211" s="4" t="str">
        <f>+VLOOKUP(B3211,'[1]TỔNG HỢP .'!E$3230:M$3358,8,0)</f>
        <v>05.09.2024</v>
      </c>
      <c r="O3211" t="s">
        <v>1482</v>
      </c>
    </row>
    <row r="3212" spans="1:15" customFormat="1" hidden="1" x14ac:dyDescent="0.2">
      <c r="A3212" s="4">
        <v>45474</v>
      </c>
      <c r="B3212" s="5">
        <v>32155</v>
      </c>
      <c r="C3212" s="5" t="s">
        <v>1380</v>
      </c>
      <c r="D3212" s="5" t="s">
        <v>357</v>
      </c>
      <c r="E3212" s="8">
        <v>2221160</v>
      </c>
      <c r="F3212" s="9" t="s">
        <v>1053</v>
      </c>
      <c r="G3212" s="8">
        <v>177693</v>
      </c>
      <c r="H3212" s="8">
        <v>2398853</v>
      </c>
      <c r="I3212" s="5" t="s">
        <v>13</v>
      </c>
      <c r="J3212" s="5" t="s">
        <v>14</v>
      </c>
      <c r="K3212" s="4">
        <f t="shared" si="209"/>
        <v>45522</v>
      </c>
      <c r="L3212" s="14">
        <f>+VLOOKUP(B3212,'[1]TỔNG HỢP .'!E$3230:M$3358,9,0)</f>
        <v>-2398853</v>
      </c>
      <c r="M3212" s="14">
        <f t="shared" si="210"/>
        <v>0</v>
      </c>
      <c r="N3212" s="4" t="str">
        <f>+VLOOKUP(B3212,'[1]TỔNG HỢP .'!E$3230:M$3358,8,0)</f>
        <v>05.09.2024</v>
      </c>
      <c r="O3212" t="s">
        <v>1482</v>
      </c>
    </row>
    <row r="3213" spans="1:15" customFormat="1" hidden="1" x14ac:dyDescent="0.2">
      <c r="A3213" s="4">
        <v>45474</v>
      </c>
      <c r="B3213" s="5">
        <v>32156</v>
      </c>
      <c r="C3213" s="5" t="s">
        <v>1380</v>
      </c>
      <c r="D3213" s="5" t="s">
        <v>1343</v>
      </c>
      <c r="E3213" s="8">
        <v>1110580</v>
      </c>
      <c r="F3213" s="9" t="s">
        <v>1053</v>
      </c>
      <c r="G3213" s="8">
        <v>88846</v>
      </c>
      <c r="H3213" s="8">
        <v>1199426</v>
      </c>
      <c r="I3213" s="5" t="s">
        <v>13</v>
      </c>
      <c r="J3213" s="5" t="s">
        <v>14</v>
      </c>
      <c r="K3213" s="4">
        <f t="shared" si="209"/>
        <v>45522</v>
      </c>
      <c r="L3213" s="14">
        <f>+VLOOKUP(B3213,'[1]TỔNG HỢP .'!E$3230:M$3358,9,0)</f>
        <v>-1199426</v>
      </c>
      <c r="M3213" s="14">
        <f t="shared" si="210"/>
        <v>0</v>
      </c>
      <c r="N3213" s="4" t="str">
        <f>+VLOOKUP(B3213,'[1]TỔNG HỢP .'!E$3230:M$3358,8,0)</f>
        <v>05.09.2024</v>
      </c>
      <c r="O3213" t="s">
        <v>1482</v>
      </c>
    </row>
    <row r="3214" spans="1:15" customFormat="1" hidden="1" x14ac:dyDescent="0.2">
      <c r="A3214" s="4">
        <v>45474</v>
      </c>
      <c r="B3214" s="5">
        <v>32157</v>
      </c>
      <c r="C3214" s="5" t="s">
        <v>1380</v>
      </c>
      <c r="D3214" s="5" t="s">
        <v>1344</v>
      </c>
      <c r="E3214" s="8">
        <v>802928</v>
      </c>
      <c r="F3214" s="9" t="s">
        <v>1053</v>
      </c>
      <c r="G3214" s="8">
        <v>64234</v>
      </c>
      <c r="H3214" s="8">
        <v>867162</v>
      </c>
      <c r="I3214" s="5" t="s">
        <v>13</v>
      </c>
      <c r="J3214" s="5" t="s">
        <v>14</v>
      </c>
      <c r="K3214" s="4">
        <f t="shared" si="209"/>
        <v>45522</v>
      </c>
      <c r="L3214" s="14">
        <f>+VLOOKUP(B3214,'[1]TỔNG HỢP .'!E$3230:M$3358,9,0)</f>
        <v>-867162</v>
      </c>
      <c r="M3214" s="14">
        <f t="shared" si="210"/>
        <v>0</v>
      </c>
      <c r="N3214" s="4" t="str">
        <f>+VLOOKUP(B3214,'[1]TỔNG HỢP .'!E$3230:M$3358,8,0)</f>
        <v>05.09.2024</v>
      </c>
      <c r="O3214" t="s">
        <v>1482</v>
      </c>
    </row>
    <row r="3215" spans="1:15" customFormat="1" hidden="1" x14ac:dyDescent="0.2">
      <c r="A3215" s="4">
        <v>45474</v>
      </c>
      <c r="B3215" s="5">
        <v>32158</v>
      </c>
      <c r="C3215" s="5" t="s">
        <v>1380</v>
      </c>
      <c r="D3215" s="5" t="s">
        <v>267</v>
      </c>
      <c r="E3215" s="8">
        <v>1712776</v>
      </c>
      <c r="F3215" s="9" t="s">
        <v>1053</v>
      </c>
      <c r="G3215" s="8">
        <v>137022</v>
      </c>
      <c r="H3215" s="8">
        <v>1849798</v>
      </c>
      <c r="I3215" s="5" t="s">
        <v>13</v>
      </c>
      <c r="J3215" s="5" t="s">
        <v>14</v>
      </c>
      <c r="K3215" s="4">
        <f t="shared" si="209"/>
        <v>45522</v>
      </c>
      <c r="L3215" s="14">
        <f>+VLOOKUP(B3215,'[1]TỔNG HỢP .'!E$3230:M$3358,9,0)</f>
        <v>-1849798</v>
      </c>
      <c r="M3215" s="14">
        <f t="shared" si="210"/>
        <v>0</v>
      </c>
      <c r="N3215" s="4" t="str">
        <f>+VLOOKUP(B3215,'[1]TỔNG HỢP .'!E$3230:M$3358,8,0)</f>
        <v>05.09.2024</v>
      </c>
      <c r="O3215" t="s">
        <v>1482</v>
      </c>
    </row>
    <row r="3216" spans="1:15" customFormat="1" hidden="1" x14ac:dyDescent="0.2">
      <c r="A3216" s="4">
        <v>45474</v>
      </c>
      <c r="B3216" s="5">
        <v>32159</v>
      </c>
      <c r="C3216" s="5" t="s">
        <v>1380</v>
      </c>
      <c r="D3216" s="5" t="s">
        <v>1024</v>
      </c>
      <c r="E3216" s="8">
        <v>2221160</v>
      </c>
      <c r="F3216" s="9" t="s">
        <v>1053</v>
      </c>
      <c r="G3216" s="8">
        <v>177693</v>
      </c>
      <c r="H3216" s="8">
        <v>2398853</v>
      </c>
      <c r="I3216" s="5" t="s">
        <v>13</v>
      </c>
      <c r="J3216" s="5" t="s">
        <v>14</v>
      </c>
      <c r="K3216" s="4">
        <f t="shared" si="209"/>
        <v>45522</v>
      </c>
      <c r="L3216" s="14">
        <f>+VLOOKUP(B3216,'[1]TỔNG HỢP .'!E$3230:M$3358,9,0)</f>
        <v>-2398853</v>
      </c>
      <c r="M3216" s="14">
        <f t="shared" si="210"/>
        <v>0</v>
      </c>
      <c r="N3216" s="4" t="str">
        <f>+VLOOKUP(B3216,'[1]TỔNG HỢP .'!E$3230:M$3358,8,0)</f>
        <v>05.09.2024</v>
      </c>
      <c r="O3216" t="s">
        <v>1482</v>
      </c>
    </row>
    <row r="3217" spans="1:15" customFormat="1" hidden="1" x14ac:dyDescent="0.2">
      <c r="A3217" s="4">
        <v>45474</v>
      </c>
      <c r="B3217" s="5">
        <v>32160</v>
      </c>
      <c r="C3217" s="5" t="s">
        <v>1380</v>
      </c>
      <c r="D3217" s="5" t="s">
        <v>1365</v>
      </c>
      <c r="E3217" s="8">
        <v>1110580</v>
      </c>
      <c r="F3217" s="9" t="s">
        <v>1053</v>
      </c>
      <c r="G3217" s="8">
        <v>88846</v>
      </c>
      <c r="H3217" s="8">
        <v>1199426</v>
      </c>
      <c r="I3217" s="5" t="s">
        <v>13</v>
      </c>
      <c r="J3217" s="5" t="s">
        <v>14</v>
      </c>
      <c r="K3217" s="4">
        <f t="shared" si="209"/>
        <v>45522</v>
      </c>
      <c r="L3217" s="14">
        <f>+VLOOKUP(B3217,'[1]TỔNG HỢP .'!E$3230:M$3358,9,0)</f>
        <v>-1199426</v>
      </c>
      <c r="M3217" s="14">
        <f t="shared" si="210"/>
        <v>0</v>
      </c>
      <c r="N3217" s="4" t="str">
        <f>+VLOOKUP(B3217,'[1]TỔNG HỢP .'!E$3230:M$3358,8,0)</f>
        <v>05.09.2024</v>
      </c>
      <c r="O3217" t="s">
        <v>1482</v>
      </c>
    </row>
    <row r="3218" spans="1:15" customFormat="1" hidden="1" x14ac:dyDescent="0.2">
      <c r="A3218" s="4">
        <v>45474</v>
      </c>
      <c r="B3218" s="5">
        <v>32161</v>
      </c>
      <c r="C3218" s="5" t="s">
        <v>1380</v>
      </c>
      <c r="D3218" s="5" t="s">
        <v>1337</v>
      </c>
      <c r="E3218" s="8">
        <v>1110580</v>
      </c>
      <c r="F3218" s="9" t="s">
        <v>1053</v>
      </c>
      <c r="G3218" s="8">
        <v>88846</v>
      </c>
      <c r="H3218" s="8">
        <v>1199426</v>
      </c>
      <c r="I3218" s="5" t="s">
        <v>13</v>
      </c>
      <c r="J3218" s="5" t="s">
        <v>14</v>
      </c>
      <c r="K3218" s="4">
        <f t="shared" si="209"/>
        <v>45522</v>
      </c>
      <c r="L3218" s="14">
        <f>+VLOOKUP(B3218,'[1]TỔNG HỢP .'!E$3230:M$3358,9,0)</f>
        <v>-1199426</v>
      </c>
      <c r="M3218" s="14">
        <f t="shared" si="210"/>
        <v>0</v>
      </c>
      <c r="N3218" s="4" t="str">
        <f>+VLOOKUP(B3218,'[1]TỔNG HỢP .'!E$3230:M$3358,8,0)</f>
        <v>05.09.2024</v>
      </c>
      <c r="O3218" t="s">
        <v>1482</v>
      </c>
    </row>
    <row r="3219" spans="1:15" customFormat="1" hidden="1" x14ac:dyDescent="0.2">
      <c r="A3219" s="4">
        <v>45474</v>
      </c>
      <c r="B3219" s="5">
        <v>32162</v>
      </c>
      <c r="C3219" s="5" t="s">
        <v>1380</v>
      </c>
      <c r="D3219" s="5" t="s">
        <v>1339</v>
      </c>
      <c r="E3219" s="8">
        <v>1110580</v>
      </c>
      <c r="F3219" s="9" t="s">
        <v>1053</v>
      </c>
      <c r="G3219" s="8">
        <v>88846</v>
      </c>
      <c r="H3219" s="8">
        <v>1199426</v>
      </c>
      <c r="I3219" s="5" t="s">
        <v>13</v>
      </c>
      <c r="J3219" s="5" t="s">
        <v>14</v>
      </c>
      <c r="K3219" s="4">
        <f t="shared" si="209"/>
        <v>45522</v>
      </c>
      <c r="L3219" s="14">
        <f>+VLOOKUP(B3219,'[1]TỔNG HỢP .'!E$3230:M$3358,9,0)</f>
        <v>-1199426</v>
      </c>
      <c r="M3219" s="14">
        <f t="shared" si="210"/>
        <v>0</v>
      </c>
      <c r="N3219" s="4" t="str">
        <f>+VLOOKUP(B3219,'[1]TỔNG HỢP .'!E$3230:M$3358,8,0)</f>
        <v>05.09.2024</v>
      </c>
      <c r="O3219" t="s">
        <v>1482</v>
      </c>
    </row>
    <row r="3220" spans="1:15" customFormat="1" hidden="1" x14ac:dyDescent="0.2">
      <c r="A3220" s="4">
        <v>45475</v>
      </c>
      <c r="B3220" s="5">
        <v>32213</v>
      </c>
      <c r="C3220" s="5" t="s">
        <v>1380</v>
      </c>
      <c r="D3220" s="5" t="s">
        <v>1025</v>
      </c>
      <c r="E3220" s="8">
        <v>1357312</v>
      </c>
      <c r="F3220" s="9" t="s">
        <v>1053</v>
      </c>
      <c r="G3220" s="8">
        <v>108585</v>
      </c>
      <c r="H3220" s="8">
        <v>1465897</v>
      </c>
      <c r="I3220" s="5" t="s">
        <v>13</v>
      </c>
      <c r="J3220" s="5" t="s">
        <v>14</v>
      </c>
      <c r="K3220" s="4">
        <f t="shared" si="209"/>
        <v>45523</v>
      </c>
      <c r="L3220" s="14">
        <f>+VLOOKUP(B3220,'[1]TỔNG HỢP .'!E$3230:M$3358,9,0)</f>
        <v>-1465897</v>
      </c>
      <c r="M3220" s="14">
        <f t="shared" si="210"/>
        <v>0</v>
      </c>
      <c r="N3220" s="4" t="str">
        <f>+VLOOKUP(B3220,'[1]TỔNG HỢP .'!E$3230:M$3358,8,0)</f>
        <v>05.09.2024</v>
      </c>
      <c r="O3220" t="s">
        <v>1482</v>
      </c>
    </row>
    <row r="3221" spans="1:15" customFormat="1" hidden="1" x14ac:dyDescent="0.2">
      <c r="A3221" s="4">
        <v>45475</v>
      </c>
      <c r="B3221" s="5">
        <v>32220</v>
      </c>
      <c r="C3221" s="5" t="s">
        <v>1380</v>
      </c>
      <c r="D3221" s="5" t="s">
        <v>175</v>
      </c>
      <c r="E3221" s="8">
        <v>3408574</v>
      </c>
      <c r="F3221" s="9" t="s">
        <v>1053</v>
      </c>
      <c r="G3221" s="8">
        <v>272686</v>
      </c>
      <c r="H3221" s="8">
        <v>3681260</v>
      </c>
      <c r="I3221" s="5" t="s">
        <v>13</v>
      </c>
      <c r="J3221" s="5" t="s">
        <v>14</v>
      </c>
      <c r="K3221" s="4">
        <f t="shared" si="209"/>
        <v>45523</v>
      </c>
      <c r="L3221" s="14">
        <f>+VLOOKUP(B3221,'[1]TỔNG HỢP .'!E$3230:M$3358,9,0)</f>
        <v>-3681260</v>
      </c>
      <c r="M3221" s="14">
        <f t="shared" si="210"/>
        <v>0</v>
      </c>
      <c r="N3221" s="4" t="str">
        <f>+VLOOKUP(B3221,'[1]TỔNG HỢP .'!E$3230:M$3358,8,0)</f>
        <v>05.09.2024</v>
      </c>
      <c r="O3221" t="s">
        <v>1482</v>
      </c>
    </row>
    <row r="3222" spans="1:15" customFormat="1" hidden="1" x14ac:dyDescent="0.2">
      <c r="A3222" s="4">
        <v>45475</v>
      </c>
      <c r="B3222" s="5">
        <v>32239</v>
      </c>
      <c r="C3222" s="5" t="s">
        <v>1380</v>
      </c>
      <c r="D3222" s="5" t="s">
        <v>1305</v>
      </c>
      <c r="E3222" s="8">
        <v>1357312</v>
      </c>
      <c r="F3222" s="9" t="s">
        <v>1053</v>
      </c>
      <c r="G3222" s="8">
        <v>108585</v>
      </c>
      <c r="H3222" s="8">
        <v>1465897</v>
      </c>
      <c r="I3222" s="5" t="s">
        <v>13</v>
      </c>
      <c r="J3222" s="5" t="s">
        <v>14</v>
      </c>
      <c r="K3222" s="4">
        <f t="shared" si="209"/>
        <v>45523</v>
      </c>
      <c r="L3222" s="14">
        <f>+VLOOKUP(B3222,'[1]TỔNG HỢP .'!E$3230:M$3358,9,0)</f>
        <v>-1465897</v>
      </c>
      <c r="M3222" s="14">
        <f t="shared" si="210"/>
        <v>0</v>
      </c>
      <c r="N3222" s="4" t="str">
        <f>+VLOOKUP(B3222,'[1]TỔNG HỢP .'!E$3230:M$3358,8,0)</f>
        <v>05.09.2024</v>
      </c>
      <c r="O3222" t="s">
        <v>1482</v>
      </c>
    </row>
    <row r="3223" spans="1:15" customFormat="1" hidden="1" x14ac:dyDescent="0.2">
      <c r="A3223" s="4">
        <v>45475</v>
      </c>
      <c r="B3223" s="5">
        <v>32240</v>
      </c>
      <c r="C3223" s="5" t="s">
        <v>1380</v>
      </c>
      <c r="D3223" s="5" t="s">
        <v>1305</v>
      </c>
      <c r="E3223" s="8">
        <v>4405920</v>
      </c>
      <c r="F3223" s="9" t="s">
        <v>1053</v>
      </c>
      <c r="G3223" s="8">
        <v>352474</v>
      </c>
      <c r="H3223" s="8">
        <v>4758394</v>
      </c>
      <c r="I3223" s="5" t="s">
        <v>13</v>
      </c>
      <c r="J3223" s="5" t="s">
        <v>14</v>
      </c>
      <c r="K3223" s="4">
        <f t="shared" si="209"/>
        <v>45523</v>
      </c>
      <c r="L3223" s="14">
        <f>+VLOOKUP(B3223,'[1]TỔNG HỢP .'!E$3230:M$3358,9,0)</f>
        <v>-4758394</v>
      </c>
      <c r="M3223" s="14">
        <f t="shared" si="210"/>
        <v>0</v>
      </c>
      <c r="N3223" s="4" t="str">
        <f>+VLOOKUP(B3223,'[1]TỔNG HỢP .'!E$3230:M$3358,8,0)</f>
        <v>05.09.2024</v>
      </c>
      <c r="O3223" t="s">
        <v>1482</v>
      </c>
    </row>
    <row r="3224" spans="1:15" customFormat="1" hidden="1" x14ac:dyDescent="0.2">
      <c r="A3224" s="4">
        <v>45475</v>
      </c>
      <c r="B3224" s="5">
        <v>32241</v>
      </c>
      <c r="C3224" s="5" t="s">
        <v>1380</v>
      </c>
      <c r="D3224" s="5" t="s">
        <v>1320</v>
      </c>
      <c r="E3224" s="8">
        <v>2100104</v>
      </c>
      <c r="F3224" s="9" t="s">
        <v>1053</v>
      </c>
      <c r="G3224" s="8">
        <v>168008</v>
      </c>
      <c r="H3224" s="8">
        <v>2268112</v>
      </c>
      <c r="I3224" s="5" t="s">
        <v>13</v>
      </c>
      <c r="J3224" s="5" t="s">
        <v>14</v>
      </c>
      <c r="K3224" s="4">
        <f t="shared" si="209"/>
        <v>45523</v>
      </c>
      <c r="L3224" s="14">
        <f>+VLOOKUP(B3224,'[1]TỔNG HỢP .'!E$3230:M$3358,9,0)</f>
        <v>-2268112</v>
      </c>
      <c r="M3224" s="14">
        <f t="shared" si="210"/>
        <v>0</v>
      </c>
      <c r="N3224" s="4" t="str">
        <f>+VLOOKUP(B3224,'[1]TỔNG HỢP .'!E$3230:M$3358,8,0)</f>
        <v>05.09.2024</v>
      </c>
      <c r="O3224" t="s">
        <v>1482</v>
      </c>
    </row>
    <row r="3225" spans="1:15" customFormat="1" hidden="1" x14ac:dyDescent="0.2">
      <c r="A3225" s="4">
        <v>45475</v>
      </c>
      <c r="B3225" s="5">
        <v>32242</v>
      </c>
      <c r="C3225" s="5" t="s">
        <v>1380</v>
      </c>
      <c r="D3225" s="5" t="s">
        <v>1318</v>
      </c>
      <c r="E3225" s="8">
        <v>2146104</v>
      </c>
      <c r="F3225" s="9" t="s">
        <v>1053</v>
      </c>
      <c r="G3225" s="8">
        <v>171688</v>
      </c>
      <c r="H3225" s="8">
        <v>2317792</v>
      </c>
      <c r="I3225" s="5" t="s">
        <v>13</v>
      </c>
      <c r="J3225" s="5" t="s">
        <v>14</v>
      </c>
      <c r="K3225" s="4">
        <f t="shared" si="209"/>
        <v>45523</v>
      </c>
      <c r="L3225" s="14">
        <f>+VLOOKUP(B3225,'[1]TỔNG HỢP .'!E$3230:M$3358,9,0)</f>
        <v>-2317792</v>
      </c>
      <c r="M3225" s="14">
        <f t="shared" si="210"/>
        <v>0</v>
      </c>
      <c r="N3225" s="4" t="str">
        <f>+VLOOKUP(B3225,'[1]TỔNG HỢP .'!E$3230:M$3358,8,0)</f>
        <v>05.09.2024</v>
      </c>
      <c r="O3225" t="s">
        <v>1482</v>
      </c>
    </row>
    <row r="3226" spans="1:15" customFormat="1" hidden="1" x14ac:dyDescent="0.2">
      <c r="A3226" s="4">
        <v>45475</v>
      </c>
      <c r="B3226" s="5">
        <v>32243</v>
      </c>
      <c r="C3226" s="5" t="s">
        <v>1380</v>
      </c>
      <c r="D3226" s="5" t="s">
        <v>1319</v>
      </c>
      <c r="E3226" s="8">
        <v>1468640</v>
      </c>
      <c r="F3226" s="9" t="s">
        <v>1053</v>
      </c>
      <c r="G3226" s="8">
        <v>117491</v>
      </c>
      <c r="H3226" s="8">
        <v>1586131</v>
      </c>
      <c r="I3226" s="5" t="s">
        <v>13</v>
      </c>
      <c r="J3226" s="5" t="s">
        <v>14</v>
      </c>
      <c r="K3226" s="4">
        <f t="shared" si="209"/>
        <v>45523</v>
      </c>
      <c r="L3226" s="14">
        <f>+VLOOKUP(B3226,'[1]TỔNG HỢP .'!E$3230:M$3358,9,0)</f>
        <v>-1586131</v>
      </c>
      <c r="M3226" s="14">
        <f t="shared" si="210"/>
        <v>0</v>
      </c>
      <c r="N3226" s="4" t="str">
        <f>+VLOOKUP(B3226,'[1]TỔNG HỢP .'!E$3230:M$3358,8,0)</f>
        <v>05.09.2024</v>
      </c>
      <c r="O3226" t="s">
        <v>1482</v>
      </c>
    </row>
    <row r="3227" spans="1:15" customFormat="1" hidden="1" x14ac:dyDescent="0.2">
      <c r="A3227" s="4">
        <v>45475</v>
      </c>
      <c r="B3227" s="5">
        <v>32244</v>
      </c>
      <c r="C3227" s="5" t="s">
        <v>1380</v>
      </c>
      <c r="D3227" s="5" t="s">
        <v>1319</v>
      </c>
      <c r="E3227" s="8">
        <v>1468640</v>
      </c>
      <c r="F3227" s="9" t="s">
        <v>1053</v>
      </c>
      <c r="G3227" s="8">
        <v>117491</v>
      </c>
      <c r="H3227" s="8">
        <v>1586131</v>
      </c>
      <c r="I3227" s="5" t="s">
        <v>13</v>
      </c>
      <c r="J3227" s="5" t="s">
        <v>14</v>
      </c>
      <c r="K3227" s="4">
        <f t="shared" si="209"/>
        <v>45523</v>
      </c>
      <c r="L3227" s="14">
        <f>+VLOOKUP(B3227,'[1]TỔNG HỢP .'!E$3230:M$3358,9,0)</f>
        <v>-1586131</v>
      </c>
      <c r="M3227" s="14">
        <f t="shared" si="210"/>
        <v>0</v>
      </c>
      <c r="N3227" s="4" t="str">
        <f>+VLOOKUP(B3227,'[1]TỔNG HỢP .'!E$3230:M$3358,8,0)</f>
        <v>05.09.2024</v>
      </c>
      <c r="O3227" t="s">
        <v>1482</v>
      </c>
    </row>
    <row r="3228" spans="1:15" customFormat="1" hidden="1" x14ac:dyDescent="0.2">
      <c r="A3228" s="4">
        <v>45475</v>
      </c>
      <c r="B3228" s="5">
        <v>32245</v>
      </c>
      <c r="C3228" s="5" t="s">
        <v>1380</v>
      </c>
      <c r="D3228" s="5" t="s">
        <v>1336</v>
      </c>
      <c r="E3228" s="8">
        <v>2579220</v>
      </c>
      <c r="F3228" s="9" t="s">
        <v>1053</v>
      </c>
      <c r="G3228" s="8">
        <v>206338</v>
      </c>
      <c r="H3228" s="8">
        <v>2785558</v>
      </c>
      <c r="I3228" s="5" t="s">
        <v>13</v>
      </c>
      <c r="J3228" s="5" t="s">
        <v>14</v>
      </c>
      <c r="K3228" s="4">
        <f t="shared" si="209"/>
        <v>45523</v>
      </c>
      <c r="L3228" s="14">
        <f>+VLOOKUP(B3228,'[1]TỔNG HỢP .'!E$3230:M$3358,9,0)</f>
        <v>-2785558</v>
      </c>
      <c r="M3228" s="14">
        <f t="shared" si="210"/>
        <v>0</v>
      </c>
      <c r="N3228" s="4" t="str">
        <f>+VLOOKUP(B3228,'[1]TỔNG HỢP .'!E$3230:M$3358,8,0)</f>
        <v>05.09.2024</v>
      </c>
      <c r="O3228" t="s">
        <v>1482</v>
      </c>
    </row>
    <row r="3229" spans="1:15" customFormat="1" hidden="1" x14ac:dyDescent="0.2">
      <c r="A3229" s="4">
        <v>45475</v>
      </c>
      <c r="B3229" s="5">
        <v>32246</v>
      </c>
      <c r="C3229" s="5" t="s">
        <v>1380</v>
      </c>
      <c r="D3229" s="5" t="s">
        <v>1311</v>
      </c>
      <c r="E3229" s="8">
        <v>1542632</v>
      </c>
      <c r="F3229" s="9" t="s">
        <v>1053</v>
      </c>
      <c r="G3229" s="8">
        <v>123411</v>
      </c>
      <c r="H3229" s="8">
        <v>1666043</v>
      </c>
      <c r="I3229" s="5" t="s">
        <v>13</v>
      </c>
      <c r="J3229" s="5" t="s">
        <v>14</v>
      </c>
      <c r="K3229" s="4">
        <f t="shared" si="209"/>
        <v>45523</v>
      </c>
      <c r="L3229" s="14">
        <f>+VLOOKUP(B3229,'[1]TỔNG HỢP .'!E$3230:M$3358,9,0)</f>
        <v>-1666043</v>
      </c>
      <c r="M3229" s="14">
        <f t="shared" si="210"/>
        <v>0</v>
      </c>
      <c r="N3229" s="4" t="str">
        <f>+VLOOKUP(B3229,'[1]TỔNG HỢP .'!E$3230:M$3358,8,0)</f>
        <v>05.09.2024</v>
      </c>
      <c r="O3229" t="s">
        <v>1482</v>
      </c>
    </row>
    <row r="3230" spans="1:15" customFormat="1" hidden="1" x14ac:dyDescent="0.2">
      <c r="A3230" s="4">
        <v>45475</v>
      </c>
      <c r="B3230" s="5">
        <v>32247</v>
      </c>
      <c r="C3230" s="5" t="s">
        <v>1380</v>
      </c>
      <c r="D3230" s="5" t="s">
        <v>1311</v>
      </c>
      <c r="E3230" s="8">
        <v>2937280</v>
      </c>
      <c r="F3230" s="9" t="s">
        <v>1053</v>
      </c>
      <c r="G3230" s="8">
        <v>234982</v>
      </c>
      <c r="H3230" s="8">
        <v>3172262</v>
      </c>
      <c r="I3230" s="5" t="s">
        <v>13</v>
      </c>
      <c r="J3230" s="5" t="s">
        <v>14</v>
      </c>
      <c r="K3230" s="4">
        <f t="shared" si="209"/>
        <v>45523</v>
      </c>
      <c r="L3230" s="14">
        <f>+VLOOKUP(B3230,'[1]TỔNG HỢP .'!E$3230:M$3358,9,0)</f>
        <v>-3172262</v>
      </c>
      <c r="M3230" s="14">
        <f t="shared" si="210"/>
        <v>0</v>
      </c>
      <c r="N3230" s="4" t="str">
        <f>+VLOOKUP(B3230,'[1]TỔNG HỢP .'!E$3230:M$3358,8,0)</f>
        <v>05.09.2024</v>
      </c>
      <c r="O3230" t="s">
        <v>1482</v>
      </c>
    </row>
    <row r="3231" spans="1:15" customFormat="1" hidden="1" x14ac:dyDescent="0.2">
      <c r="A3231" s="4">
        <v>45475</v>
      </c>
      <c r="B3231" s="5">
        <v>32249</v>
      </c>
      <c r="C3231" s="5" t="s">
        <v>1380</v>
      </c>
      <c r="D3231" s="5" t="s">
        <v>90</v>
      </c>
      <c r="E3231" s="8">
        <v>1110580</v>
      </c>
      <c r="F3231" s="9" t="s">
        <v>1053</v>
      </c>
      <c r="G3231" s="8">
        <v>88846</v>
      </c>
      <c r="H3231" s="8">
        <v>1199426</v>
      </c>
      <c r="I3231" s="5" t="s">
        <v>13</v>
      </c>
      <c r="J3231" s="5" t="s">
        <v>14</v>
      </c>
      <c r="K3231" s="4">
        <f t="shared" si="209"/>
        <v>45523</v>
      </c>
      <c r="L3231" s="14">
        <f>+VLOOKUP(B3231,'[1]TỔNG HỢP .'!E$3230:M$3358,9,0)</f>
        <v>-1199426</v>
      </c>
      <c r="M3231" s="14">
        <f t="shared" si="210"/>
        <v>0</v>
      </c>
      <c r="N3231" s="4" t="str">
        <f>+VLOOKUP(B3231,'[1]TỔNG HỢP .'!E$3230:M$3358,8,0)</f>
        <v>05.09.2024</v>
      </c>
      <c r="O3231" t="s">
        <v>1482</v>
      </c>
    </row>
    <row r="3232" spans="1:15" customFormat="1" hidden="1" x14ac:dyDescent="0.2">
      <c r="A3232" s="4">
        <v>45475</v>
      </c>
      <c r="B3232" s="5">
        <v>32250</v>
      </c>
      <c r="C3232" s="5" t="s">
        <v>1380</v>
      </c>
      <c r="D3232" s="5" t="s">
        <v>387</v>
      </c>
      <c r="E3232" s="8">
        <v>935052</v>
      </c>
      <c r="F3232" s="9" t="s">
        <v>1053</v>
      </c>
      <c r="G3232" s="8">
        <v>74804</v>
      </c>
      <c r="H3232" s="8">
        <v>1009856</v>
      </c>
      <c r="I3232" s="5" t="s">
        <v>13</v>
      </c>
      <c r="J3232" s="5" t="s">
        <v>14</v>
      </c>
      <c r="K3232" s="4">
        <f t="shared" si="209"/>
        <v>45523</v>
      </c>
      <c r="L3232" s="14">
        <f>+VLOOKUP(B3232,'[1]TỔNG HỢP .'!E$3230:M$3358,9,0)</f>
        <v>-1009856</v>
      </c>
      <c r="M3232" s="14">
        <f t="shared" si="210"/>
        <v>0</v>
      </c>
      <c r="N3232" s="4" t="str">
        <f>+VLOOKUP(B3232,'[1]TỔNG HỢP .'!E$3230:M$3358,8,0)</f>
        <v>05.09.2024</v>
      </c>
      <c r="O3232" t="s">
        <v>1482</v>
      </c>
    </row>
    <row r="3233" spans="1:15" customFormat="1" hidden="1" x14ac:dyDescent="0.2">
      <c r="A3233" s="4">
        <v>45476</v>
      </c>
      <c r="B3233" s="5">
        <v>32274</v>
      </c>
      <c r="C3233" s="5" t="s">
        <v>1380</v>
      </c>
      <c r="D3233" s="5" t="s">
        <v>180</v>
      </c>
      <c r="E3233" s="8">
        <v>1468640</v>
      </c>
      <c r="F3233" s="9" t="s">
        <v>1053</v>
      </c>
      <c r="G3233" s="8">
        <v>117491</v>
      </c>
      <c r="H3233" s="8">
        <v>1586131</v>
      </c>
      <c r="I3233" s="5" t="s">
        <v>13</v>
      </c>
      <c r="J3233" s="5" t="s">
        <v>14</v>
      </c>
      <c r="K3233" s="4">
        <f t="shared" si="209"/>
        <v>45524</v>
      </c>
      <c r="L3233" s="14">
        <f>+VLOOKUP(B3233,'[1]TỔNG HỢP .'!E$3230:M$3358,9,0)</f>
        <v>-1586131</v>
      </c>
      <c r="M3233" s="14">
        <f t="shared" si="210"/>
        <v>0</v>
      </c>
      <c r="N3233" s="4" t="str">
        <f>+VLOOKUP(B3233,'[1]TỔNG HỢP .'!E$3230:M$3358,8,0)</f>
        <v>05.09.2024</v>
      </c>
      <c r="O3233" t="s">
        <v>1482</v>
      </c>
    </row>
    <row r="3234" spans="1:15" customFormat="1" hidden="1" x14ac:dyDescent="0.2">
      <c r="A3234" s="4">
        <v>45476</v>
      </c>
      <c r="B3234" s="5">
        <v>32278</v>
      </c>
      <c r="C3234" s="5" t="s">
        <v>1380</v>
      </c>
      <c r="D3234" s="5" t="s">
        <v>180</v>
      </c>
      <c r="E3234" s="8">
        <v>1669372</v>
      </c>
      <c r="F3234" s="9" t="s">
        <v>1053</v>
      </c>
      <c r="G3234" s="8">
        <v>133550</v>
      </c>
      <c r="H3234" s="8">
        <v>1802922</v>
      </c>
      <c r="I3234" s="5" t="s">
        <v>13</v>
      </c>
      <c r="J3234" s="5" t="s">
        <v>14</v>
      </c>
      <c r="K3234" s="4">
        <f t="shared" si="209"/>
        <v>45524</v>
      </c>
      <c r="L3234" s="14">
        <f>+VLOOKUP(B3234,'[1]TỔNG HỢP .'!E$3230:M$3358,9,0)</f>
        <v>-1802922</v>
      </c>
      <c r="M3234" s="14">
        <f t="shared" si="210"/>
        <v>0</v>
      </c>
      <c r="N3234" s="4" t="str">
        <f>+VLOOKUP(B3234,'[1]TỔNG HỢP .'!E$3230:M$3358,8,0)</f>
        <v>05.09.2024</v>
      </c>
      <c r="O3234" t="s">
        <v>1482</v>
      </c>
    </row>
    <row r="3235" spans="1:15" customFormat="1" hidden="1" x14ac:dyDescent="0.2">
      <c r="A3235" s="4">
        <v>45476</v>
      </c>
      <c r="B3235" s="5">
        <v>32281</v>
      </c>
      <c r="C3235" s="5" t="s">
        <v>1380</v>
      </c>
      <c r="D3235" s="5" t="s">
        <v>74</v>
      </c>
      <c r="E3235" s="8">
        <v>1899372</v>
      </c>
      <c r="F3235" s="9" t="s">
        <v>1053</v>
      </c>
      <c r="G3235" s="8">
        <v>151950</v>
      </c>
      <c r="H3235" s="8">
        <v>2051322</v>
      </c>
      <c r="I3235" s="5" t="s">
        <v>13</v>
      </c>
      <c r="J3235" s="5" t="s">
        <v>14</v>
      </c>
      <c r="K3235" s="4">
        <f t="shared" si="209"/>
        <v>45524</v>
      </c>
      <c r="L3235" s="14">
        <f>+VLOOKUP(B3235,'[1]TỔNG HỢP .'!E$3230:M$3358,9,0)</f>
        <v>-2051322</v>
      </c>
      <c r="M3235" s="14">
        <f t="shared" si="210"/>
        <v>0</v>
      </c>
      <c r="N3235" s="4" t="str">
        <f>+VLOOKUP(B3235,'[1]TỔNG HỢP .'!E$3230:M$3358,8,0)</f>
        <v>05.09.2024</v>
      </c>
      <c r="O3235" t="s">
        <v>1482</v>
      </c>
    </row>
    <row r="3236" spans="1:15" customFormat="1" hidden="1" x14ac:dyDescent="0.2">
      <c r="A3236" s="4">
        <v>45476</v>
      </c>
      <c r="B3236" s="5">
        <v>32286</v>
      </c>
      <c r="C3236" s="5" t="s">
        <v>1380</v>
      </c>
      <c r="D3236" s="5" t="s">
        <v>77</v>
      </c>
      <c r="E3236" s="8">
        <v>2937280</v>
      </c>
      <c r="F3236" s="9" t="s">
        <v>1053</v>
      </c>
      <c r="G3236" s="8">
        <v>234982</v>
      </c>
      <c r="H3236" s="8">
        <v>3172262</v>
      </c>
      <c r="I3236" s="5" t="s">
        <v>13</v>
      </c>
      <c r="J3236" s="5" t="s">
        <v>14</v>
      </c>
      <c r="K3236" s="4">
        <f t="shared" si="209"/>
        <v>45524</v>
      </c>
      <c r="L3236" s="14">
        <f>+VLOOKUP(B3236,'[1]TỔNG HỢP .'!E$3230:M$3358,9,0)</f>
        <v>-3172262</v>
      </c>
      <c r="M3236" s="14">
        <f t="shared" si="210"/>
        <v>0</v>
      </c>
      <c r="N3236" s="4" t="str">
        <f>+VLOOKUP(B3236,'[1]TỔNG HỢP .'!E$3230:M$3358,8,0)</f>
        <v>05.09.2024</v>
      </c>
      <c r="O3236" t="s">
        <v>1482</v>
      </c>
    </row>
    <row r="3237" spans="1:15" customFormat="1" hidden="1" x14ac:dyDescent="0.2">
      <c r="A3237" s="4">
        <v>45476</v>
      </c>
      <c r="B3237" s="5">
        <v>32315</v>
      </c>
      <c r="C3237" s="5" t="s">
        <v>1380</v>
      </c>
      <c r="D3237" s="5" t="s">
        <v>188</v>
      </c>
      <c r="E3237" s="8">
        <v>5462432</v>
      </c>
      <c r="F3237" s="9" t="s">
        <v>1053</v>
      </c>
      <c r="G3237" s="8">
        <v>436995</v>
      </c>
      <c r="H3237" s="8">
        <v>5899427</v>
      </c>
      <c r="I3237" s="5" t="s">
        <v>13</v>
      </c>
      <c r="J3237" s="5" t="s">
        <v>14</v>
      </c>
      <c r="K3237" s="4">
        <f t="shared" si="209"/>
        <v>45524</v>
      </c>
      <c r="L3237" s="14">
        <f>+VLOOKUP(B3237,'[1]TỔNG HỢP .'!E$3230:M$3358,9,0)</f>
        <v>-5899427</v>
      </c>
      <c r="M3237" s="14">
        <f t="shared" si="210"/>
        <v>0</v>
      </c>
      <c r="N3237" s="4" t="str">
        <f>+VLOOKUP(B3237,'[1]TỔNG HỢP .'!E$3230:M$3358,8,0)</f>
        <v>05.09.2024</v>
      </c>
      <c r="O3237" t="s">
        <v>1482</v>
      </c>
    </row>
    <row r="3238" spans="1:15" customFormat="1" hidden="1" x14ac:dyDescent="0.2">
      <c r="A3238" s="4">
        <v>45476</v>
      </c>
      <c r="B3238" s="5">
        <v>32316</v>
      </c>
      <c r="C3238" s="5" t="s">
        <v>1380</v>
      </c>
      <c r="D3238" s="5" t="s">
        <v>80</v>
      </c>
      <c r="E3238" s="8">
        <v>4538482</v>
      </c>
      <c r="F3238" s="9" t="s">
        <v>1053</v>
      </c>
      <c r="G3238" s="8">
        <v>363079</v>
      </c>
      <c r="H3238" s="8">
        <v>4901561</v>
      </c>
      <c r="I3238" s="5" t="s">
        <v>13</v>
      </c>
      <c r="J3238" s="5" t="s">
        <v>14</v>
      </c>
      <c r="K3238" s="4">
        <f t="shared" si="209"/>
        <v>45524</v>
      </c>
      <c r="L3238" s="14">
        <f>+VLOOKUP(B3238,'[1]TỔNG HỢP .'!E$3230:M$3358,9,0)</f>
        <v>-4901561</v>
      </c>
      <c r="M3238" s="14">
        <f t="shared" si="210"/>
        <v>0</v>
      </c>
      <c r="N3238" s="4" t="str">
        <f>+VLOOKUP(B3238,'[1]TỔNG HỢP .'!E$3230:M$3358,8,0)</f>
        <v>05.09.2024</v>
      </c>
      <c r="O3238" t="s">
        <v>1482</v>
      </c>
    </row>
    <row r="3239" spans="1:15" customFormat="1" hidden="1" x14ac:dyDescent="0.2">
      <c r="A3239" s="4">
        <v>45476</v>
      </c>
      <c r="B3239" s="5">
        <v>32317</v>
      </c>
      <c r="C3239" s="5" t="s">
        <v>1380</v>
      </c>
      <c r="D3239" s="5" t="s">
        <v>131</v>
      </c>
      <c r="E3239" s="8">
        <v>3689800</v>
      </c>
      <c r="F3239" s="9" t="s">
        <v>1053</v>
      </c>
      <c r="G3239" s="8">
        <v>295184</v>
      </c>
      <c r="H3239" s="8">
        <v>3984984</v>
      </c>
      <c r="I3239" s="5" t="s">
        <v>13</v>
      </c>
      <c r="J3239" s="5" t="s">
        <v>14</v>
      </c>
      <c r="K3239" s="4">
        <f t="shared" si="209"/>
        <v>45524</v>
      </c>
      <c r="L3239" s="14">
        <f>+VLOOKUP(B3239,'[1]TỔNG HỢP .'!E$3230:M$3358,9,0)</f>
        <v>-3984984</v>
      </c>
      <c r="M3239" s="14">
        <f t="shared" si="210"/>
        <v>0</v>
      </c>
      <c r="N3239" s="4" t="str">
        <f>+VLOOKUP(B3239,'[1]TỔNG HỢP .'!E$3230:M$3358,8,0)</f>
        <v>05.09.2024</v>
      </c>
      <c r="O3239" t="s">
        <v>1482</v>
      </c>
    </row>
    <row r="3240" spans="1:15" customFormat="1" hidden="1" x14ac:dyDescent="0.2">
      <c r="A3240" s="4">
        <v>45477</v>
      </c>
      <c r="B3240" s="5">
        <v>33392</v>
      </c>
      <c r="C3240" s="5" t="s">
        <v>1380</v>
      </c>
      <c r="D3240" s="5" t="s">
        <v>15</v>
      </c>
      <c r="E3240" s="8">
        <v>1111900</v>
      </c>
      <c r="F3240" s="9" t="s">
        <v>1053</v>
      </c>
      <c r="G3240" s="8">
        <v>88952</v>
      </c>
      <c r="H3240" s="8">
        <v>1200852</v>
      </c>
      <c r="I3240" s="5" t="s">
        <v>13</v>
      </c>
      <c r="J3240" s="5" t="s">
        <v>14</v>
      </c>
      <c r="K3240" s="4">
        <f t="shared" si="209"/>
        <v>45525</v>
      </c>
      <c r="L3240" s="14">
        <f>+VLOOKUP(B3240,'[1]TỔNG HỢP .'!E$3230:M$3358,9,0)</f>
        <v>-1200852</v>
      </c>
      <c r="M3240" s="14">
        <f t="shared" si="210"/>
        <v>0</v>
      </c>
      <c r="N3240" s="4" t="str">
        <f>+VLOOKUP(B3240,'[1]TỔNG HỢP .'!E$3230:M$3358,8,0)</f>
        <v>05.09.2024</v>
      </c>
      <c r="O3240" t="s">
        <v>1482</v>
      </c>
    </row>
    <row r="3241" spans="1:15" customFormat="1" hidden="1" x14ac:dyDescent="0.2">
      <c r="A3241" s="4">
        <v>45477</v>
      </c>
      <c r="B3241" s="5">
        <v>33393</v>
      </c>
      <c r="C3241" s="5" t="s">
        <v>1380</v>
      </c>
      <c r="D3241" s="5" t="s">
        <v>21</v>
      </c>
      <c r="E3241" s="8">
        <v>1110580</v>
      </c>
      <c r="F3241" s="9" t="s">
        <v>1053</v>
      </c>
      <c r="G3241" s="8">
        <v>88846</v>
      </c>
      <c r="H3241" s="8">
        <v>1199426</v>
      </c>
      <c r="I3241" s="5" t="s">
        <v>13</v>
      </c>
      <c r="J3241" s="5" t="s">
        <v>14</v>
      </c>
      <c r="K3241" s="4">
        <f t="shared" si="209"/>
        <v>45525</v>
      </c>
      <c r="L3241" s="14">
        <f>+VLOOKUP(B3241,'[1]TỔNG HỢP .'!E$3230:M$3358,9,0)</f>
        <v>-1199426</v>
      </c>
      <c r="M3241" s="14">
        <f t="shared" si="210"/>
        <v>0</v>
      </c>
      <c r="N3241" s="4" t="str">
        <f>+VLOOKUP(B3241,'[1]TỔNG HỢP .'!E$3230:M$3358,8,0)</f>
        <v>05.09.2024</v>
      </c>
      <c r="O3241" t="s">
        <v>1482</v>
      </c>
    </row>
    <row r="3242" spans="1:15" customFormat="1" hidden="1" x14ac:dyDescent="0.2">
      <c r="A3242" s="4">
        <v>45477</v>
      </c>
      <c r="B3242" s="5">
        <v>33394</v>
      </c>
      <c r="C3242" s="5" t="s">
        <v>1380</v>
      </c>
      <c r="D3242" s="5" t="s">
        <v>54</v>
      </c>
      <c r="E3242" s="8">
        <v>1468640</v>
      </c>
      <c r="F3242" s="9" t="s">
        <v>1053</v>
      </c>
      <c r="G3242" s="8">
        <v>117491</v>
      </c>
      <c r="H3242" s="8">
        <v>1586131</v>
      </c>
      <c r="I3242" s="5" t="s">
        <v>13</v>
      </c>
      <c r="J3242" s="5" t="s">
        <v>14</v>
      </c>
      <c r="K3242" s="4">
        <f t="shared" si="209"/>
        <v>45525</v>
      </c>
      <c r="L3242" s="14">
        <f>+VLOOKUP(B3242,'[1]TỔNG HỢP .'!E$3230:M$3358,9,0)</f>
        <v>-1586131</v>
      </c>
      <c r="M3242" s="14">
        <f t="shared" si="210"/>
        <v>0</v>
      </c>
      <c r="N3242" s="4" t="str">
        <f>+VLOOKUP(B3242,'[1]TỔNG HỢP .'!E$3230:M$3358,8,0)</f>
        <v>05.09.2024</v>
      </c>
      <c r="O3242" t="s">
        <v>1482</v>
      </c>
    </row>
    <row r="3243" spans="1:15" customFormat="1" hidden="1" x14ac:dyDescent="0.2">
      <c r="A3243" s="4">
        <v>45477</v>
      </c>
      <c r="B3243" s="5">
        <v>33395</v>
      </c>
      <c r="C3243" s="5" t="s">
        <v>1380</v>
      </c>
      <c r="D3243" s="5" t="s">
        <v>32</v>
      </c>
      <c r="E3243" s="8">
        <v>1468640</v>
      </c>
      <c r="F3243" s="9" t="s">
        <v>1053</v>
      </c>
      <c r="G3243" s="8">
        <v>117491</v>
      </c>
      <c r="H3243" s="8">
        <v>1586131</v>
      </c>
      <c r="I3243" s="5" t="s">
        <v>13</v>
      </c>
      <c r="J3243" s="5" t="s">
        <v>14</v>
      </c>
      <c r="K3243" s="4">
        <f t="shared" si="209"/>
        <v>45525</v>
      </c>
      <c r="L3243" s="14">
        <f>+VLOOKUP(B3243,'[1]TỔNG HỢP .'!E$3230:M$3358,9,0)</f>
        <v>-1586131</v>
      </c>
      <c r="M3243" s="14">
        <f t="shared" si="210"/>
        <v>0</v>
      </c>
      <c r="N3243" s="4" t="str">
        <f>+VLOOKUP(B3243,'[1]TỔNG HỢP .'!E$3230:M$3358,8,0)</f>
        <v>05.09.2024</v>
      </c>
      <c r="O3243" t="s">
        <v>1482</v>
      </c>
    </row>
    <row r="3244" spans="1:15" customFormat="1" hidden="1" x14ac:dyDescent="0.2">
      <c r="A3244" s="4">
        <v>45477</v>
      </c>
      <c r="B3244" s="5">
        <v>33396</v>
      </c>
      <c r="C3244" s="5" t="s">
        <v>1380</v>
      </c>
      <c r="D3244" s="5" t="s">
        <v>35</v>
      </c>
      <c r="E3244" s="8">
        <v>1669372</v>
      </c>
      <c r="F3244" s="9" t="s">
        <v>1053</v>
      </c>
      <c r="G3244" s="8">
        <v>133550</v>
      </c>
      <c r="H3244" s="8">
        <v>1802922</v>
      </c>
      <c r="I3244" s="5" t="s">
        <v>13</v>
      </c>
      <c r="J3244" s="5" t="s">
        <v>14</v>
      </c>
      <c r="K3244" s="4">
        <f t="shared" si="209"/>
        <v>45525</v>
      </c>
      <c r="L3244" s="14">
        <f>+VLOOKUP(B3244,'[1]TỔNG HỢP .'!E$3230:M$3358,9,0)</f>
        <v>-1802922</v>
      </c>
      <c r="M3244" s="14">
        <f t="shared" si="210"/>
        <v>0</v>
      </c>
      <c r="N3244" s="4" t="str">
        <f>+VLOOKUP(B3244,'[1]TỔNG HỢP .'!E$3230:M$3358,8,0)</f>
        <v>05.09.2024</v>
      </c>
      <c r="O3244" t="s">
        <v>1482</v>
      </c>
    </row>
    <row r="3245" spans="1:15" customFormat="1" hidden="1" x14ac:dyDescent="0.2">
      <c r="A3245" s="4">
        <v>45477</v>
      </c>
      <c r="B3245" s="5">
        <v>33397</v>
      </c>
      <c r="C3245" s="5" t="s">
        <v>1380</v>
      </c>
      <c r="D3245" s="5" t="s">
        <v>357</v>
      </c>
      <c r="E3245" s="8">
        <v>3689800</v>
      </c>
      <c r="F3245" s="9" t="s">
        <v>1053</v>
      </c>
      <c r="G3245" s="8">
        <v>295184</v>
      </c>
      <c r="H3245" s="8">
        <v>3984984</v>
      </c>
      <c r="I3245" s="5" t="s">
        <v>13</v>
      </c>
      <c r="J3245" s="5" t="s">
        <v>14</v>
      </c>
      <c r="K3245" s="4">
        <f t="shared" si="209"/>
        <v>45525</v>
      </c>
      <c r="L3245" s="14">
        <f>+VLOOKUP(B3245,'[1]TỔNG HỢP .'!E$3230:M$3358,9,0)</f>
        <v>-3984984</v>
      </c>
      <c r="M3245" s="14">
        <f t="shared" si="210"/>
        <v>0</v>
      </c>
      <c r="N3245" s="4" t="str">
        <f>+VLOOKUP(B3245,'[1]TỔNG HỢP .'!E$3230:M$3358,8,0)</f>
        <v>05.09.2024</v>
      </c>
      <c r="O3245" t="s">
        <v>1482</v>
      </c>
    </row>
    <row r="3246" spans="1:15" customFormat="1" hidden="1" x14ac:dyDescent="0.2">
      <c r="A3246" s="4">
        <v>45478</v>
      </c>
      <c r="B3246" s="5">
        <v>33423</v>
      </c>
      <c r="C3246" s="5" t="s">
        <v>1380</v>
      </c>
      <c r="D3246" s="5" t="s">
        <v>1336</v>
      </c>
      <c r="E3246" s="8">
        <v>2579220</v>
      </c>
      <c r="F3246" s="9" t="s">
        <v>1053</v>
      </c>
      <c r="G3246" s="8">
        <v>206338</v>
      </c>
      <c r="H3246" s="8">
        <v>2785558</v>
      </c>
      <c r="I3246" s="5" t="s">
        <v>13</v>
      </c>
      <c r="J3246" s="5" t="s">
        <v>14</v>
      </c>
      <c r="K3246" s="4">
        <f t="shared" si="209"/>
        <v>45526</v>
      </c>
      <c r="L3246" s="14">
        <f>+VLOOKUP(B3246,'[1]TỔNG HỢP .'!E$3230:M$3358,9,0)</f>
        <v>-2785558</v>
      </c>
      <c r="M3246" s="14">
        <f t="shared" si="210"/>
        <v>0</v>
      </c>
      <c r="N3246" s="4" t="str">
        <f>+VLOOKUP(B3246,'[1]TỔNG HỢP .'!E$3230:M$3358,8,0)</f>
        <v>05.09.2024</v>
      </c>
      <c r="O3246" t="s">
        <v>1482</v>
      </c>
    </row>
    <row r="3247" spans="1:15" customFormat="1" hidden="1" x14ac:dyDescent="0.2">
      <c r="A3247" s="4">
        <v>45478</v>
      </c>
      <c r="B3247" s="5">
        <v>33424</v>
      </c>
      <c r="C3247" s="5" t="s">
        <v>1380</v>
      </c>
      <c r="D3247" s="5" t="s">
        <v>1309</v>
      </c>
      <c r="E3247" s="8">
        <v>1468640</v>
      </c>
      <c r="F3247" s="9" t="s">
        <v>1053</v>
      </c>
      <c r="G3247" s="8">
        <v>117491</v>
      </c>
      <c r="H3247" s="8">
        <v>1586131</v>
      </c>
      <c r="I3247" s="5" t="s">
        <v>13</v>
      </c>
      <c r="J3247" s="5" t="s">
        <v>14</v>
      </c>
      <c r="K3247" s="4">
        <f t="shared" si="209"/>
        <v>45526</v>
      </c>
      <c r="L3247" s="14">
        <f>+VLOOKUP(B3247,'[1]TỔNG HỢP .'!E$3230:M$3358,9,0)</f>
        <v>-1586131</v>
      </c>
      <c r="M3247" s="14">
        <f t="shared" si="210"/>
        <v>0</v>
      </c>
      <c r="N3247" s="4" t="str">
        <f>+VLOOKUP(B3247,'[1]TỔNG HỢP .'!E$3230:M$3358,8,0)</f>
        <v>05.09.2024</v>
      </c>
      <c r="O3247" t="s">
        <v>1482</v>
      </c>
    </row>
    <row r="3248" spans="1:15" customFormat="1" hidden="1" x14ac:dyDescent="0.2">
      <c r="A3248" s="4">
        <v>45478</v>
      </c>
      <c r="B3248" s="5">
        <v>33425</v>
      </c>
      <c r="C3248" s="5" t="s">
        <v>1380</v>
      </c>
      <c r="D3248" s="5" t="s">
        <v>1309</v>
      </c>
      <c r="E3248" s="8">
        <v>1669372</v>
      </c>
      <c r="F3248" s="9" t="s">
        <v>1053</v>
      </c>
      <c r="G3248" s="8">
        <v>133550</v>
      </c>
      <c r="H3248" s="8">
        <v>1802922</v>
      </c>
      <c r="I3248" s="5" t="s">
        <v>13</v>
      </c>
      <c r="J3248" s="5" t="s">
        <v>14</v>
      </c>
      <c r="K3248" s="4">
        <f t="shared" si="209"/>
        <v>45526</v>
      </c>
      <c r="L3248" s="14">
        <f>+VLOOKUP(B3248,'[1]TỔNG HỢP .'!E$3230:M$3358,9,0)</f>
        <v>-1802922</v>
      </c>
      <c r="M3248" s="14">
        <f t="shared" si="210"/>
        <v>0</v>
      </c>
      <c r="N3248" s="4" t="str">
        <f>+VLOOKUP(B3248,'[1]TỔNG HỢP .'!E$3230:M$3358,8,0)</f>
        <v>05.09.2024</v>
      </c>
      <c r="O3248" t="s">
        <v>1482</v>
      </c>
    </row>
    <row r="3249" spans="1:15" customFormat="1" hidden="1" x14ac:dyDescent="0.2">
      <c r="A3249" s="4">
        <v>45478</v>
      </c>
      <c r="B3249" s="5">
        <v>33437</v>
      </c>
      <c r="C3249" s="5" t="s">
        <v>1380</v>
      </c>
      <c r="D3249" s="5" t="s">
        <v>123</v>
      </c>
      <c r="E3249" s="8">
        <v>2221160</v>
      </c>
      <c r="F3249" s="9" t="s">
        <v>1053</v>
      </c>
      <c r="G3249" s="8">
        <v>177693</v>
      </c>
      <c r="H3249" s="8">
        <v>2398853</v>
      </c>
      <c r="I3249" s="5" t="s">
        <v>13</v>
      </c>
      <c r="J3249" s="5" t="s">
        <v>14</v>
      </c>
      <c r="K3249" s="4">
        <f t="shared" si="209"/>
        <v>45526</v>
      </c>
      <c r="L3249" s="14">
        <f>+VLOOKUP(B3249,'[1]TỔNG HỢP .'!E$3230:M$3358,9,0)</f>
        <v>-2398853</v>
      </c>
      <c r="M3249" s="14">
        <f t="shared" si="210"/>
        <v>0</v>
      </c>
      <c r="N3249" s="4" t="str">
        <f>+VLOOKUP(B3249,'[1]TỔNG HỢP .'!E$3230:M$3358,8,0)</f>
        <v>05.09.2024</v>
      </c>
      <c r="O3249" t="s">
        <v>1482</v>
      </c>
    </row>
    <row r="3250" spans="1:15" customFormat="1" hidden="1" x14ac:dyDescent="0.2">
      <c r="A3250" s="4">
        <v>45478</v>
      </c>
      <c r="B3250" s="5">
        <v>33438</v>
      </c>
      <c r="C3250" s="5" t="s">
        <v>1380</v>
      </c>
      <c r="D3250" s="5" t="s">
        <v>87</v>
      </c>
      <c r="E3250" s="8">
        <v>2580540</v>
      </c>
      <c r="F3250" s="9" t="s">
        <v>1053</v>
      </c>
      <c r="G3250" s="8">
        <v>206443</v>
      </c>
      <c r="H3250" s="8">
        <v>2786983</v>
      </c>
      <c r="I3250" s="5" t="s">
        <v>13</v>
      </c>
      <c r="J3250" s="5" t="s">
        <v>14</v>
      </c>
      <c r="K3250" s="4">
        <f t="shared" si="209"/>
        <v>45526</v>
      </c>
      <c r="L3250" s="14">
        <f>+VLOOKUP(B3250,'[1]TỔNG HỢP .'!E$3230:M$3358,9,0)</f>
        <v>-2786983</v>
      </c>
      <c r="M3250" s="14">
        <f t="shared" si="210"/>
        <v>0</v>
      </c>
      <c r="N3250" s="4" t="str">
        <f>+VLOOKUP(B3250,'[1]TỔNG HỢP .'!E$3230:M$3358,8,0)</f>
        <v>05.09.2024</v>
      </c>
      <c r="O3250" t="s">
        <v>1482</v>
      </c>
    </row>
    <row r="3251" spans="1:15" customFormat="1" hidden="1" x14ac:dyDescent="0.2">
      <c r="A3251" s="4">
        <v>45481</v>
      </c>
      <c r="B3251" s="5">
        <v>33753</v>
      </c>
      <c r="C3251" s="5" t="s">
        <v>1380</v>
      </c>
      <c r="D3251" s="5" t="s">
        <v>1309</v>
      </c>
      <c r="E3251" s="8">
        <v>2937280</v>
      </c>
      <c r="F3251" s="9" t="s">
        <v>1053</v>
      </c>
      <c r="G3251" s="8">
        <v>234982</v>
      </c>
      <c r="H3251" s="8">
        <v>3172262</v>
      </c>
      <c r="I3251" s="5" t="s">
        <v>13</v>
      </c>
      <c r="J3251" s="5" t="s">
        <v>14</v>
      </c>
      <c r="K3251" s="4">
        <f t="shared" si="209"/>
        <v>45529</v>
      </c>
      <c r="L3251" s="14">
        <f>+VLOOKUP(B3251,'[1]TỔNG HỢP .'!E$3230:M$3358,9,0)</f>
        <v>-3172262</v>
      </c>
      <c r="M3251" s="14">
        <f t="shared" si="210"/>
        <v>0</v>
      </c>
      <c r="N3251" s="4" t="str">
        <f>+VLOOKUP(B3251,'[1]TỔNG HỢP .'!E$3230:M$3358,8,0)</f>
        <v>05.09.2024</v>
      </c>
      <c r="O3251" t="s">
        <v>1482</v>
      </c>
    </row>
    <row r="3252" spans="1:15" customFormat="1" hidden="1" x14ac:dyDescent="0.2">
      <c r="A3252" s="4">
        <v>45481</v>
      </c>
      <c r="B3252" s="5">
        <v>33817</v>
      </c>
      <c r="C3252" s="5" t="s">
        <v>1380</v>
      </c>
      <c r="D3252" s="5" t="s">
        <v>15</v>
      </c>
      <c r="E3252" s="8">
        <v>1468640</v>
      </c>
      <c r="F3252" s="9" t="s">
        <v>1053</v>
      </c>
      <c r="G3252" s="8">
        <v>117491</v>
      </c>
      <c r="H3252" s="8">
        <v>1586131</v>
      </c>
      <c r="I3252" s="5" t="s">
        <v>13</v>
      </c>
      <c r="J3252" s="5" t="s">
        <v>14</v>
      </c>
      <c r="K3252" s="4">
        <f t="shared" si="209"/>
        <v>45529</v>
      </c>
      <c r="L3252" s="14">
        <f>+VLOOKUP(B3252,'[1]TỔNG HỢP .'!E$3230:M$3358,9,0)</f>
        <v>-1586131</v>
      </c>
      <c r="M3252" s="14">
        <f t="shared" si="210"/>
        <v>0</v>
      </c>
      <c r="N3252" s="4" t="str">
        <f>+VLOOKUP(B3252,'[1]TỔNG HỢP .'!E$3230:M$3358,8,0)</f>
        <v>05.09.2024</v>
      </c>
      <c r="O3252" t="s">
        <v>1482</v>
      </c>
    </row>
    <row r="3253" spans="1:15" customFormat="1" hidden="1" x14ac:dyDescent="0.2">
      <c r="A3253" s="4">
        <v>45481</v>
      </c>
      <c r="B3253" s="5">
        <v>33818</v>
      </c>
      <c r="C3253" s="5" t="s">
        <v>1380</v>
      </c>
      <c r="D3253" s="5" t="s">
        <v>21</v>
      </c>
      <c r="E3253" s="8">
        <v>2222480</v>
      </c>
      <c r="F3253" s="9" t="s">
        <v>1053</v>
      </c>
      <c r="G3253" s="8">
        <v>177798</v>
      </c>
      <c r="H3253" s="8">
        <v>2400278</v>
      </c>
      <c r="I3253" s="5" t="s">
        <v>13</v>
      </c>
      <c r="J3253" s="5" t="s">
        <v>14</v>
      </c>
      <c r="K3253" s="4">
        <f t="shared" si="209"/>
        <v>45529</v>
      </c>
      <c r="L3253" s="14">
        <f>+VLOOKUP(B3253,'[1]TỔNG HỢP .'!E$3230:M$3358,9,0)</f>
        <v>-2400278</v>
      </c>
      <c r="M3253" s="14">
        <f t="shared" si="210"/>
        <v>0</v>
      </c>
      <c r="N3253" s="4" t="str">
        <f>+VLOOKUP(B3253,'[1]TỔNG HỢP .'!E$3230:M$3358,8,0)</f>
        <v>05.09.2024</v>
      </c>
      <c r="O3253" t="s">
        <v>1482</v>
      </c>
    </row>
    <row r="3254" spans="1:15" customFormat="1" hidden="1" x14ac:dyDescent="0.2">
      <c r="A3254" s="4">
        <v>45481</v>
      </c>
      <c r="B3254" s="5">
        <v>33819</v>
      </c>
      <c r="C3254" s="5" t="s">
        <v>1380</v>
      </c>
      <c r="D3254" s="5" t="s">
        <v>54</v>
      </c>
      <c r="E3254" s="8">
        <v>1468640</v>
      </c>
      <c r="F3254" s="9" t="s">
        <v>1053</v>
      </c>
      <c r="G3254" s="8">
        <v>117491</v>
      </c>
      <c r="H3254" s="8">
        <v>1586131</v>
      </c>
      <c r="I3254" s="5" t="s">
        <v>13</v>
      </c>
      <c r="J3254" s="5" t="s">
        <v>14</v>
      </c>
      <c r="K3254" s="4">
        <f t="shared" si="209"/>
        <v>45529</v>
      </c>
      <c r="L3254" s="14">
        <f>+VLOOKUP(B3254,'[1]TỔNG HỢP .'!E$3230:M$3358,9,0)</f>
        <v>-1586131</v>
      </c>
      <c r="M3254" s="14">
        <f t="shared" si="210"/>
        <v>0</v>
      </c>
      <c r="N3254" s="4" t="str">
        <f>+VLOOKUP(B3254,'[1]TỔNG HỢP .'!E$3230:M$3358,8,0)</f>
        <v>05.09.2024</v>
      </c>
      <c r="O3254" t="s">
        <v>1482</v>
      </c>
    </row>
    <row r="3255" spans="1:15" customFormat="1" hidden="1" x14ac:dyDescent="0.2">
      <c r="A3255" s="4">
        <v>45481</v>
      </c>
      <c r="B3255" s="5">
        <v>33820</v>
      </c>
      <c r="C3255" s="5" t="s">
        <v>1380</v>
      </c>
      <c r="D3255" s="5" t="s">
        <v>57</v>
      </c>
      <c r="E3255" s="8">
        <v>2579220</v>
      </c>
      <c r="F3255" s="9" t="s">
        <v>1053</v>
      </c>
      <c r="G3255" s="8">
        <v>206338</v>
      </c>
      <c r="H3255" s="8">
        <v>2785558</v>
      </c>
      <c r="I3255" s="5" t="s">
        <v>13</v>
      </c>
      <c r="J3255" s="5" t="s">
        <v>14</v>
      </c>
      <c r="K3255" s="4">
        <f t="shared" si="209"/>
        <v>45529</v>
      </c>
      <c r="L3255" s="14">
        <f>+VLOOKUP(B3255,'[1]TỔNG HỢP .'!E$3230:M$3358,9,0)</f>
        <v>-2785558</v>
      </c>
      <c r="M3255" s="14">
        <f t="shared" si="210"/>
        <v>0</v>
      </c>
      <c r="N3255" s="4" t="str">
        <f>+VLOOKUP(B3255,'[1]TỔNG HỢP .'!E$3230:M$3358,8,0)</f>
        <v>05.09.2024</v>
      </c>
      <c r="O3255" t="s">
        <v>1482</v>
      </c>
    </row>
    <row r="3256" spans="1:15" customFormat="1" hidden="1" x14ac:dyDescent="0.2">
      <c r="A3256" s="4">
        <v>45481</v>
      </c>
      <c r="B3256" s="5">
        <v>33821</v>
      </c>
      <c r="C3256" s="5" t="s">
        <v>1380</v>
      </c>
      <c r="D3256" s="5" t="s">
        <v>32</v>
      </c>
      <c r="E3256" s="8">
        <v>2579220</v>
      </c>
      <c r="F3256" s="9" t="s">
        <v>1053</v>
      </c>
      <c r="G3256" s="8">
        <v>206338</v>
      </c>
      <c r="H3256" s="8">
        <v>2785558</v>
      </c>
      <c r="I3256" s="5" t="s">
        <v>13</v>
      </c>
      <c r="J3256" s="5" t="s">
        <v>14</v>
      </c>
      <c r="K3256" s="4">
        <f t="shared" si="209"/>
        <v>45529</v>
      </c>
      <c r="L3256" s="14">
        <f>+VLOOKUP(B3256,'[1]TỔNG HỢP .'!E$3230:M$3358,9,0)</f>
        <v>-2785558</v>
      </c>
      <c r="M3256" s="14">
        <f t="shared" si="210"/>
        <v>0</v>
      </c>
      <c r="N3256" s="4" t="str">
        <f>+VLOOKUP(B3256,'[1]TỔNG HỢP .'!E$3230:M$3358,8,0)</f>
        <v>05.09.2024</v>
      </c>
      <c r="O3256" t="s">
        <v>1482</v>
      </c>
    </row>
    <row r="3257" spans="1:15" customFormat="1" hidden="1" x14ac:dyDescent="0.2">
      <c r="A3257" s="4">
        <v>45481</v>
      </c>
      <c r="B3257" s="5">
        <v>33822</v>
      </c>
      <c r="C3257" s="5" t="s">
        <v>1380</v>
      </c>
      <c r="D3257" s="5" t="s">
        <v>140</v>
      </c>
      <c r="E3257" s="8">
        <v>1340580</v>
      </c>
      <c r="F3257" s="9" t="s">
        <v>1053</v>
      </c>
      <c r="G3257" s="8">
        <v>107246</v>
      </c>
      <c r="H3257" s="8">
        <v>1447826</v>
      </c>
      <c r="I3257" s="5" t="s">
        <v>13</v>
      </c>
      <c r="J3257" s="5" t="s">
        <v>14</v>
      </c>
      <c r="K3257" s="4">
        <f t="shared" si="209"/>
        <v>45529</v>
      </c>
      <c r="L3257" s="14">
        <f>+VLOOKUP(B3257,'[1]TỔNG HỢP .'!E$3230:M$3358,9,0)</f>
        <v>-1447826</v>
      </c>
      <c r="M3257" s="14">
        <f t="shared" si="210"/>
        <v>0</v>
      </c>
      <c r="N3257" s="4" t="str">
        <f>+VLOOKUP(B3257,'[1]TỔNG HỢP .'!E$3230:M$3358,8,0)</f>
        <v>05.09.2024</v>
      </c>
      <c r="O3257" t="s">
        <v>1482</v>
      </c>
    </row>
    <row r="3258" spans="1:15" customFormat="1" hidden="1" x14ac:dyDescent="0.2">
      <c r="A3258" s="4">
        <v>45481</v>
      </c>
      <c r="B3258" s="5">
        <v>33823</v>
      </c>
      <c r="C3258" s="5" t="s">
        <v>1380</v>
      </c>
      <c r="D3258" s="5" t="s">
        <v>38</v>
      </c>
      <c r="E3258" s="8">
        <v>2221160</v>
      </c>
      <c r="F3258" s="9" t="s">
        <v>1053</v>
      </c>
      <c r="G3258" s="8">
        <v>177693</v>
      </c>
      <c r="H3258" s="8">
        <v>2398853</v>
      </c>
      <c r="I3258" s="5" t="s">
        <v>13</v>
      </c>
      <c r="J3258" s="5" t="s">
        <v>14</v>
      </c>
      <c r="K3258" s="4">
        <f t="shared" si="209"/>
        <v>45529</v>
      </c>
      <c r="L3258" s="14">
        <f>+VLOOKUP(B3258,'[1]TỔNG HỢP .'!E$3230:M$3358,9,0)</f>
        <v>-2398853</v>
      </c>
      <c r="M3258" s="14">
        <f t="shared" si="210"/>
        <v>0</v>
      </c>
      <c r="N3258" s="4" t="str">
        <f>+VLOOKUP(B3258,'[1]TỔNG HỢP .'!E$3230:M$3358,8,0)</f>
        <v>05.09.2024</v>
      </c>
      <c r="O3258" t="s">
        <v>1482</v>
      </c>
    </row>
    <row r="3259" spans="1:15" customFormat="1" hidden="1" x14ac:dyDescent="0.2">
      <c r="A3259" s="4">
        <v>45481</v>
      </c>
      <c r="B3259" s="5">
        <v>33824</v>
      </c>
      <c r="C3259" s="5" t="s">
        <v>1380</v>
      </c>
      <c r="D3259" s="5" t="s">
        <v>18</v>
      </c>
      <c r="E3259" s="8">
        <v>6469752</v>
      </c>
      <c r="F3259" s="9" t="s">
        <v>1053</v>
      </c>
      <c r="G3259" s="8">
        <v>517580</v>
      </c>
      <c r="H3259" s="8">
        <v>6987332</v>
      </c>
      <c r="I3259" s="5" t="s">
        <v>13</v>
      </c>
      <c r="J3259" s="5" t="s">
        <v>14</v>
      </c>
      <c r="K3259" s="4">
        <f t="shared" si="209"/>
        <v>45529</v>
      </c>
      <c r="L3259" s="14">
        <f>+VLOOKUP(B3259,'[1]TỔNG HỢP .'!E$3230:M$3358,9,0)</f>
        <v>-6987332</v>
      </c>
      <c r="M3259" s="14">
        <f t="shared" si="210"/>
        <v>0</v>
      </c>
      <c r="N3259" s="4" t="str">
        <f>+VLOOKUP(B3259,'[1]TỔNG HỢP .'!E$3230:M$3358,8,0)</f>
        <v>05.09.2024</v>
      </c>
      <c r="O3259" t="s">
        <v>1482</v>
      </c>
    </row>
    <row r="3260" spans="1:15" customFormat="1" hidden="1" x14ac:dyDescent="0.2">
      <c r="A3260" s="4">
        <v>45481</v>
      </c>
      <c r="B3260" s="5">
        <v>33825</v>
      </c>
      <c r="C3260" s="5" t="s">
        <v>1380</v>
      </c>
      <c r="D3260" s="5" t="s">
        <v>18</v>
      </c>
      <c r="E3260" s="8">
        <v>4405920</v>
      </c>
      <c r="F3260" s="9" t="s">
        <v>1053</v>
      </c>
      <c r="G3260" s="8">
        <v>352474</v>
      </c>
      <c r="H3260" s="8">
        <v>4758394</v>
      </c>
      <c r="I3260" s="5" t="s">
        <v>13</v>
      </c>
      <c r="J3260" s="5" t="s">
        <v>14</v>
      </c>
      <c r="K3260" s="4">
        <f t="shared" si="209"/>
        <v>45529</v>
      </c>
      <c r="L3260" s="14">
        <f>+VLOOKUP(B3260,'[1]TỔNG HỢP .'!E$3230:M$3358,9,0)</f>
        <v>-4758394</v>
      </c>
      <c r="M3260" s="14">
        <f t="shared" si="210"/>
        <v>0</v>
      </c>
      <c r="N3260" s="4" t="str">
        <f>+VLOOKUP(B3260,'[1]TỔNG HỢP .'!E$3230:M$3358,8,0)</f>
        <v>05.09.2024</v>
      </c>
      <c r="O3260" t="s">
        <v>1482</v>
      </c>
    </row>
    <row r="3261" spans="1:15" customFormat="1" hidden="1" x14ac:dyDescent="0.2">
      <c r="A3261" s="4">
        <v>45481</v>
      </c>
      <c r="B3261" s="5">
        <v>33826</v>
      </c>
      <c r="C3261" s="5" t="s">
        <v>1380</v>
      </c>
      <c r="D3261" s="5" t="s">
        <v>1344</v>
      </c>
      <c r="E3261" s="8">
        <v>1110580</v>
      </c>
      <c r="F3261" s="9" t="s">
        <v>1053</v>
      </c>
      <c r="G3261" s="8">
        <v>88846</v>
      </c>
      <c r="H3261" s="8">
        <v>1199426</v>
      </c>
      <c r="I3261" s="5" t="s">
        <v>13</v>
      </c>
      <c r="J3261" s="5" t="s">
        <v>14</v>
      </c>
      <c r="K3261" s="4">
        <f t="shared" si="209"/>
        <v>45529</v>
      </c>
      <c r="L3261" s="14">
        <f>+VLOOKUP(B3261,'[1]TỔNG HỢP .'!E$3230:M$3358,9,0)</f>
        <v>-1199426</v>
      </c>
      <c r="M3261" s="14">
        <f t="shared" si="210"/>
        <v>0</v>
      </c>
      <c r="N3261" s="4" t="str">
        <f>+VLOOKUP(B3261,'[1]TỔNG HỢP .'!E$3230:M$3358,8,0)</f>
        <v>05.09.2024</v>
      </c>
      <c r="O3261" t="s">
        <v>1482</v>
      </c>
    </row>
    <row r="3262" spans="1:15" customFormat="1" hidden="1" x14ac:dyDescent="0.2">
      <c r="A3262" s="4">
        <v>45481</v>
      </c>
      <c r="B3262" s="5">
        <v>33827</v>
      </c>
      <c r="C3262" s="5" t="s">
        <v>1380</v>
      </c>
      <c r="D3262" s="5" t="s">
        <v>50</v>
      </c>
      <c r="E3262" s="8">
        <v>1110580</v>
      </c>
      <c r="F3262" s="9" t="s">
        <v>1053</v>
      </c>
      <c r="G3262" s="8">
        <v>88846</v>
      </c>
      <c r="H3262" s="8">
        <v>1199426</v>
      </c>
      <c r="I3262" s="5" t="s">
        <v>13</v>
      </c>
      <c r="J3262" s="5" t="s">
        <v>14</v>
      </c>
      <c r="K3262" s="4">
        <f t="shared" si="209"/>
        <v>45529</v>
      </c>
      <c r="L3262" s="14">
        <f>+VLOOKUP(B3262,'[1]TỔNG HỢP .'!E$3230:M$3358,9,0)</f>
        <v>-1199426</v>
      </c>
      <c r="M3262" s="14">
        <f t="shared" si="210"/>
        <v>0</v>
      </c>
      <c r="N3262" s="4" t="str">
        <f>+VLOOKUP(B3262,'[1]TỔNG HỢP .'!E$3230:M$3358,8,0)</f>
        <v>05.09.2024</v>
      </c>
      <c r="O3262" t="s">
        <v>1482</v>
      </c>
    </row>
    <row r="3263" spans="1:15" customFormat="1" hidden="1" x14ac:dyDescent="0.2">
      <c r="A3263" s="4">
        <v>45481</v>
      </c>
      <c r="B3263" s="5">
        <v>33828</v>
      </c>
      <c r="C3263" s="5" t="s">
        <v>1380</v>
      </c>
      <c r="D3263" s="5" t="s">
        <v>1024</v>
      </c>
      <c r="E3263" s="8">
        <v>4134668</v>
      </c>
      <c r="F3263" s="9" t="s">
        <v>1053</v>
      </c>
      <c r="G3263" s="8">
        <v>330773</v>
      </c>
      <c r="H3263" s="8">
        <v>4465441</v>
      </c>
      <c r="I3263" s="5" t="s">
        <v>13</v>
      </c>
      <c r="J3263" s="5" t="s">
        <v>14</v>
      </c>
      <c r="K3263" s="4">
        <f t="shared" si="209"/>
        <v>45529</v>
      </c>
      <c r="L3263" s="14">
        <f>+VLOOKUP(B3263,'[1]TỔNG HỢP .'!E$3230:M$3358,9,0)</f>
        <v>-4465441</v>
      </c>
      <c r="M3263" s="14">
        <f t="shared" si="210"/>
        <v>0</v>
      </c>
      <c r="N3263" s="4" t="str">
        <f>+VLOOKUP(B3263,'[1]TỔNG HỢP .'!E$3230:M$3358,8,0)</f>
        <v>05.09.2024</v>
      </c>
      <c r="O3263" t="s">
        <v>1482</v>
      </c>
    </row>
    <row r="3264" spans="1:15" customFormat="1" hidden="1" x14ac:dyDescent="0.2">
      <c r="A3264" s="4">
        <v>45481</v>
      </c>
      <c r="B3264" s="5">
        <v>33829</v>
      </c>
      <c r="C3264" s="5" t="s">
        <v>1380</v>
      </c>
      <c r="D3264" s="5" t="s">
        <v>1365</v>
      </c>
      <c r="E3264" s="8">
        <v>1003660</v>
      </c>
      <c r="F3264" s="9" t="s">
        <v>1053</v>
      </c>
      <c r="G3264" s="8">
        <v>80293</v>
      </c>
      <c r="H3264" s="8">
        <v>1083953</v>
      </c>
      <c r="I3264" s="5" t="s">
        <v>13</v>
      </c>
      <c r="J3264" s="5" t="s">
        <v>14</v>
      </c>
      <c r="K3264" s="4">
        <f t="shared" si="209"/>
        <v>45529</v>
      </c>
      <c r="L3264" s="14">
        <f>+VLOOKUP(B3264,'[1]TỔNG HỢP .'!E$3230:M$3358,9,0)</f>
        <v>-1083953</v>
      </c>
      <c r="M3264" s="14">
        <f t="shared" si="210"/>
        <v>0</v>
      </c>
      <c r="N3264" s="4" t="str">
        <f>+VLOOKUP(B3264,'[1]TỔNG HỢP .'!E$3230:M$3358,8,0)</f>
        <v>05.09.2024</v>
      </c>
      <c r="O3264" t="s">
        <v>1482</v>
      </c>
    </row>
    <row r="3265" spans="1:15" customFormat="1" hidden="1" x14ac:dyDescent="0.2">
      <c r="A3265" s="4">
        <v>45481</v>
      </c>
      <c r="B3265" s="5">
        <v>33830</v>
      </c>
      <c r="C3265" s="5" t="s">
        <v>1380</v>
      </c>
      <c r="D3265" s="5" t="s">
        <v>1337</v>
      </c>
      <c r="E3265" s="8">
        <v>1003660</v>
      </c>
      <c r="F3265" s="9" t="s">
        <v>1053</v>
      </c>
      <c r="G3265" s="8">
        <v>80293</v>
      </c>
      <c r="H3265" s="8">
        <v>1083953</v>
      </c>
      <c r="I3265" s="5" t="s">
        <v>13</v>
      </c>
      <c r="J3265" s="5" t="s">
        <v>14</v>
      </c>
      <c r="K3265" s="4">
        <f t="shared" si="209"/>
        <v>45529</v>
      </c>
      <c r="L3265" s="14">
        <f>+VLOOKUP(B3265,'[1]TỔNG HỢP .'!E$3230:M$3358,9,0)</f>
        <v>-1083953</v>
      </c>
      <c r="M3265" s="14">
        <f t="shared" si="210"/>
        <v>0</v>
      </c>
      <c r="N3265" s="4" t="str">
        <f>+VLOOKUP(B3265,'[1]TỔNG HỢP .'!E$3230:M$3358,8,0)</f>
        <v>05.09.2024</v>
      </c>
      <c r="O3265" t="s">
        <v>1482</v>
      </c>
    </row>
    <row r="3266" spans="1:15" customFormat="1" hidden="1" x14ac:dyDescent="0.2">
      <c r="A3266" s="4">
        <v>45481</v>
      </c>
      <c r="B3266" s="5">
        <v>33831</v>
      </c>
      <c r="C3266" s="5" t="s">
        <v>1380</v>
      </c>
      <c r="D3266" s="5" t="s">
        <v>1366</v>
      </c>
      <c r="E3266" s="8">
        <v>1110580</v>
      </c>
      <c r="F3266" s="9" t="s">
        <v>1053</v>
      </c>
      <c r="G3266" s="8">
        <v>88846</v>
      </c>
      <c r="H3266" s="8">
        <v>1199426</v>
      </c>
      <c r="I3266" s="5" t="s">
        <v>13</v>
      </c>
      <c r="J3266" s="5" t="s">
        <v>14</v>
      </c>
      <c r="K3266" s="4">
        <f t="shared" si="209"/>
        <v>45529</v>
      </c>
      <c r="L3266" s="14">
        <f>+VLOOKUP(B3266,'[1]TỔNG HỢP .'!E$3230:M$3358,9,0)</f>
        <v>-1199426</v>
      </c>
      <c r="M3266" s="14">
        <f t="shared" si="210"/>
        <v>0</v>
      </c>
      <c r="N3266" s="4" t="str">
        <f>+VLOOKUP(B3266,'[1]TỔNG HỢP .'!E$3230:M$3358,8,0)</f>
        <v>05.09.2024</v>
      </c>
      <c r="O3266" t="s">
        <v>1482</v>
      </c>
    </row>
    <row r="3267" spans="1:15" customFormat="1" hidden="1" x14ac:dyDescent="0.2">
      <c r="A3267" s="4">
        <v>45483</v>
      </c>
      <c r="B3267" s="5">
        <v>34005</v>
      </c>
      <c r="C3267" s="5" t="s">
        <v>1380</v>
      </c>
      <c r="D3267" s="5" t="s">
        <v>90</v>
      </c>
      <c r="E3267" s="8">
        <v>2651892</v>
      </c>
      <c r="F3267" s="9" t="s">
        <v>1053</v>
      </c>
      <c r="G3267" s="8">
        <v>212151</v>
      </c>
      <c r="H3267" s="8">
        <v>2864043</v>
      </c>
      <c r="I3267" s="5" t="s">
        <v>13</v>
      </c>
      <c r="J3267" s="5" t="s">
        <v>14</v>
      </c>
      <c r="K3267" s="4">
        <f t="shared" si="209"/>
        <v>45531</v>
      </c>
      <c r="L3267" s="14">
        <f>+VLOOKUP(B3267,'[1]TỔNG HỢP .'!E$3230:M$3358,9,0)</f>
        <v>-2864043</v>
      </c>
      <c r="M3267" s="14">
        <f t="shared" si="210"/>
        <v>0</v>
      </c>
      <c r="N3267" s="4" t="str">
        <f>+VLOOKUP(B3267,'[1]TỔNG HỢP .'!E$3230:M$3358,8,0)</f>
        <v>05.09.2024</v>
      </c>
      <c r="O3267" t="s">
        <v>1482</v>
      </c>
    </row>
    <row r="3268" spans="1:15" customFormat="1" hidden="1" x14ac:dyDescent="0.2">
      <c r="A3268" s="4">
        <v>45483</v>
      </c>
      <c r="B3268" s="5">
        <v>34006</v>
      </c>
      <c r="C3268" s="5" t="s">
        <v>1380</v>
      </c>
      <c r="D3268" s="5" t="s">
        <v>222</v>
      </c>
      <c r="E3268" s="8">
        <v>1110580</v>
      </c>
      <c r="F3268" s="9" t="s">
        <v>1053</v>
      </c>
      <c r="G3268" s="8">
        <v>88846</v>
      </c>
      <c r="H3268" s="8">
        <v>1199426</v>
      </c>
      <c r="I3268" s="5" t="s">
        <v>13</v>
      </c>
      <c r="J3268" s="5" t="s">
        <v>14</v>
      </c>
      <c r="K3268" s="4">
        <f t="shared" si="209"/>
        <v>45531</v>
      </c>
      <c r="L3268" s="14">
        <f>+VLOOKUP(B3268,'[1]TỔNG HỢP .'!E$3230:M$3358,9,0)</f>
        <v>-1199426</v>
      </c>
      <c r="M3268" s="14">
        <f t="shared" si="210"/>
        <v>0</v>
      </c>
      <c r="N3268" s="4" t="str">
        <f>+VLOOKUP(B3268,'[1]TỔNG HỢP .'!E$3230:M$3358,8,0)</f>
        <v>05.09.2024</v>
      </c>
      <c r="O3268" t="s">
        <v>1482</v>
      </c>
    </row>
    <row r="3269" spans="1:15" customFormat="1" hidden="1" x14ac:dyDescent="0.2">
      <c r="A3269" s="4">
        <v>45483</v>
      </c>
      <c r="B3269" s="5">
        <v>34007</v>
      </c>
      <c r="C3269" s="5" t="s">
        <v>1380</v>
      </c>
      <c r="D3269" s="5" t="s">
        <v>1382</v>
      </c>
      <c r="E3269" s="8">
        <v>3691120</v>
      </c>
      <c r="F3269" s="9" t="s">
        <v>1053</v>
      </c>
      <c r="G3269" s="8">
        <v>295290</v>
      </c>
      <c r="H3269" s="8">
        <v>3986410</v>
      </c>
      <c r="I3269" s="5" t="s">
        <v>13</v>
      </c>
      <c r="J3269" s="5" t="s">
        <v>14</v>
      </c>
      <c r="K3269" s="4">
        <f t="shared" ref="K3269:K3332" si="211">48+A3269</f>
        <v>45531</v>
      </c>
      <c r="L3269" s="14">
        <f>+VLOOKUP(B3269,'[1]TỔNG HỢP .'!E$3230:M$3358,9,0)</f>
        <v>-3986410</v>
      </c>
      <c r="M3269" s="14">
        <f t="shared" ref="M3269:M3332" si="212">+L3269+H3269</f>
        <v>0</v>
      </c>
      <c r="N3269" s="4" t="str">
        <f>+VLOOKUP(B3269,'[1]TỔNG HỢP .'!E$3230:M$3358,8,0)</f>
        <v>05.09.2024</v>
      </c>
      <c r="O3269" t="s">
        <v>1482</v>
      </c>
    </row>
    <row r="3270" spans="1:15" customFormat="1" hidden="1" x14ac:dyDescent="0.2">
      <c r="A3270" s="4">
        <v>45483</v>
      </c>
      <c r="B3270" s="5">
        <v>34011</v>
      </c>
      <c r="C3270" s="5" t="s">
        <v>1380</v>
      </c>
      <c r="D3270" s="5" t="s">
        <v>1305</v>
      </c>
      <c r="E3270" s="8">
        <v>1468640</v>
      </c>
      <c r="F3270" s="9" t="s">
        <v>1053</v>
      </c>
      <c r="G3270" s="8">
        <v>117491</v>
      </c>
      <c r="H3270" s="8">
        <v>1586131</v>
      </c>
      <c r="I3270" s="5" t="s">
        <v>13</v>
      </c>
      <c r="J3270" s="5" t="s">
        <v>14</v>
      </c>
      <c r="K3270" s="4">
        <f t="shared" si="211"/>
        <v>45531</v>
      </c>
      <c r="L3270" s="14">
        <f>+VLOOKUP(B3270,'[1]TỔNG HỢP .'!E$3230:M$3358,9,0)</f>
        <v>-1586131</v>
      </c>
      <c r="M3270" s="14">
        <f t="shared" si="212"/>
        <v>0</v>
      </c>
      <c r="N3270" s="4" t="str">
        <f>+VLOOKUP(B3270,'[1]TỔNG HỢP .'!E$3230:M$3358,8,0)</f>
        <v>05.09.2024</v>
      </c>
      <c r="O3270" t="s">
        <v>1482</v>
      </c>
    </row>
    <row r="3271" spans="1:15" customFormat="1" hidden="1" x14ac:dyDescent="0.2">
      <c r="A3271" s="4">
        <v>45483</v>
      </c>
      <c r="B3271" s="5">
        <v>34012</v>
      </c>
      <c r="C3271" s="5" t="s">
        <v>1380</v>
      </c>
      <c r="D3271" s="5" t="s">
        <v>1305</v>
      </c>
      <c r="E3271" s="8">
        <v>230000</v>
      </c>
      <c r="F3271" s="9" t="s">
        <v>1053</v>
      </c>
      <c r="G3271" s="8">
        <v>18400</v>
      </c>
      <c r="H3271" s="8">
        <v>248400</v>
      </c>
      <c r="I3271" s="5" t="s">
        <v>13</v>
      </c>
      <c r="J3271" s="5" t="s">
        <v>14</v>
      </c>
      <c r="K3271" s="4">
        <f t="shared" si="211"/>
        <v>45531</v>
      </c>
      <c r="L3271" s="14">
        <f>+VLOOKUP(B3271,'[1]TỔNG HỢP .'!E$3230:M$3358,9,0)</f>
        <v>-248400</v>
      </c>
      <c r="M3271" s="14">
        <f t="shared" si="212"/>
        <v>0</v>
      </c>
      <c r="N3271" s="4" t="str">
        <f>+VLOOKUP(B3271,'[1]TỔNG HỢP .'!E$3230:M$3358,8,0)</f>
        <v>05.09.2024</v>
      </c>
      <c r="O3271" t="s">
        <v>1482</v>
      </c>
    </row>
    <row r="3272" spans="1:15" customFormat="1" hidden="1" x14ac:dyDescent="0.2">
      <c r="A3272" s="4">
        <v>45483</v>
      </c>
      <c r="B3272" s="5">
        <v>34013</v>
      </c>
      <c r="C3272" s="5" t="s">
        <v>1380</v>
      </c>
      <c r="D3272" s="5" t="s">
        <v>1305</v>
      </c>
      <c r="E3272" s="8">
        <v>5158440</v>
      </c>
      <c r="F3272" s="9" t="s">
        <v>1053</v>
      </c>
      <c r="G3272" s="8">
        <v>412675</v>
      </c>
      <c r="H3272" s="8">
        <v>5571115</v>
      </c>
      <c r="I3272" s="5" t="s">
        <v>13</v>
      </c>
      <c r="J3272" s="5" t="s">
        <v>14</v>
      </c>
      <c r="K3272" s="4">
        <f t="shared" si="211"/>
        <v>45531</v>
      </c>
      <c r="L3272" s="14">
        <f>+VLOOKUP(B3272,'[1]TỔNG HỢP .'!E$3230:M$3358,9,0)</f>
        <v>-5571115</v>
      </c>
      <c r="M3272" s="14">
        <f t="shared" si="212"/>
        <v>0</v>
      </c>
      <c r="N3272" s="4" t="str">
        <f>+VLOOKUP(B3272,'[1]TỔNG HỢP .'!E$3230:M$3358,8,0)</f>
        <v>05.09.2024</v>
      </c>
      <c r="O3272" t="s">
        <v>1482</v>
      </c>
    </row>
    <row r="3273" spans="1:15" customFormat="1" hidden="1" x14ac:dyDescent="0.2">
      <c r="A3273" s="4">
        <v>45483</v>
      </c>
      <c r="B3273" s="5">
        <v>34014</v>
      </c>
      <c r="C3273" s="5" t="s">
        <v>1380</v>
      </c>
      <c r="D3273" s="5" t="s">
        <v>1336</v>
      </c>
      <c r="E3273" s="8">
        <v>1870104</v>
      </c>
      <c r="F3273" s="9" t="s">
        <v>1053</v>
      </c>
      <c r="G3273" s="8">
        <v>149608</v>
      </c>
      <c r="H3273" s="8">
        <v>2019712</v>
      </c>
      <c r="I3273" s="5" t="s">
        <v>13</v>
      </c>
      <c r="J3273" s="5" t="s">
        <v>14</v>
      </c>
      <c r="K3273" s="4">
        <f t="shared" si="211"/>
        <v>45531</v>
      </c>
      <c r="L3273" s="14">
        <f>+VLOOKUP(B3273,'[1]TỔNG HỢP .'!E$3230:M$3358,9,0)</f>
        <v>-2019712</v>
      </c>
      <c r="M3273" s="14">
        <f t="shared" si="212"/>
        <v>0</v>
      </c>
      <c r="N3273" s="4" t="str">
        <f>+VLOOKUP(B3273,'[1]TỔNG HỢP .'!E$3230:M$3358,8,0)</f>
        <v>05.09.2024</v>
      </c>
      <c r="O3273" t="s">
        <v>1482</v>
      </c>
    </row>
    <row r="3274" spans="1:15" customFormat="1" hidden="1" x14ac:dyDescent="0.2">
      <c r="A3274" s="4">
        <v>45483</v>
      </c>
      <c r="B3274" s="5">
        <v>34050</v>
      </c>
      <c r="C3274" s="5" t="s">
        <v>1380</v>
      </c>
      <c r="D3274" s="5" t="s">
        <v>180</v>
      </c>
      <c r="E3274" s="8">
        <v>2222480</v>
      </c>
      <c r="F3274" s="9" t="s">
        <v>1053</v>
      </c>
      <c r="G3274" s="8">
        <v>177798</v>
      </c>
      <c r="H3274" s="8">
        <v>2400278</v>
      </c>
      <c r="I3274" s="5" t="s">
        <v>13</v>
      </c>
      <c r="J3274" s="5" t="s">
        <v>14</v>
      </c>
      <c r="K3274" s="4">
        <f t="shared" si="211"/>
        <v>45531</v>
      </c>
      <c r="L3274" s="14">
        <f>+VLOOKUP(B3274,'[1]TỔNG HỢP .'!E$3230:M$3358,9,0)</f>
        <v>-2400278</v>
      </c>
      <c r="M3274" s="14">
        <f t="shared" si="212"/>
        <v>0</v>
      </c>
      <c r="N3274" s="4" t="str">
        <f>+VLOOKUP(B3274,'[1]TỔNG HỢP .'!E$3230:M$3358,8,0)</f>
        <v>05.09.2024</v>
      </c>
      <c r="O3274" t="s">
        <v>1482</v>
      </c>
    </row>
    <row r="3275" spans="1:15" customFormat="1" hidden="1" x14ac:dyDescent="0.2">
      <c r="A3275" s="4">
        <v>45484</v>
      </c>
      <c r="B3275" s="5">
        <v>34840</v>
      </c>
      <c r="C3275" s="5" t="s">
        <v>1380</v>
      </c>
      <c r="D3275" s="5" t="s">
        <v>1025</v>
      </c>
      <c r="E3275" s="8">
        <v>1514640</v>
      </c>
      <c r="F3275" s="9" t="s">
        <v>1053</v>
      </c>
      <c r="G3275" s="8">
        <v>121171</v>
      </c>
      <c r="H3275" s="8">
        <v>1635811</v>
      </c>
      <c r="I3275" s="5" t="s">
        <v>13</v>
      </c>
      <c r="J3275" s="5" t="s">
        <v>14</v>
      </c>
      <c r="K3275" s="4">
        <f t="shared" si="211"/>
        <v>45532</v>
      </c>
      <c r="L3275" s="14">
        <f>+VLOOKUP(B3275,'[1]TỔNG HỢP .'!E$3230:M$3358,9,0)</f>
        <v>-1635811</v>
      </c>
      <c r="M3275" s="14">
        <f t="shared" si="212"/>
        <v>0</v>
      </c>
      <c r="N3275" s="4" t="str">
        <f>+VLOOKUP(B3275,'[1]TỔNG HỢP .'!E$3230:M$3358,8,0)</f>
        <v>05.09.2024</v>
      </c>
      <c r="O3275" t="s">
        <v>1482</v>
      </c>
    </row>
    <row r="3276" spans="1:15" customFormat="1" hidden="1" x14ac:dyDescent="0.2">
      <c r="A3276" s="4">
        <v>45484</v>
      </c>
      <c r="B3276" s="5">
        <v>34849</v>
      </c>
      <c r="C3276" s="5" t="s">
        <v>1380</v>
      </c>
      <c r="D3276" s="5" t="s">
        <v>69</v>
      </c>
      <c r="E3276" s="8">
        <v>2937280</v>
      </c>
      <c r="F3276" s="9" t="s">
        <v>1053</v>
      </c>
      <c r="G3276" s="8">
        <v>234982</v>
      </c>
      <c r="H3276" s="8">
        <v>3172262</v>
      </c>
      <c r="I3276" s="5" t="s">
        <v>13</v>
      </c>
      <c r="J3276" s="5" t="s">
        <v>14</v>
      </c>
      <c r="K3276" s="4">
        <f t="shared" si="211"/>
        <v>45532</v>
      </c>
      <c r="L3276" s="14">
        <f>+VLOOKUP(B3276,'[1]TỔNG HỢP .'!E$3230:M$3358,9,0)</f>
        <v>-3172262</v>
      </c>
      <c r="M3276" s="14">
        <f t="shared" si="212"/>
        <v>0</v>
      </c>
      <c r="N3276" s="4" t="str">
        <f>+VLOOKUP(B3276,'[1]TỔNG HỢP .'!E$3230:M$3358,8,0)</f>
        <v>05.09.2024</v>
      </c>
      <c r="O3276" t="s">
        <v>1482</v>
      </c>
    </row>
    <row r="3277" spans="1:15" customFormat="1" hidden="1" x14ac:dyDescent="0.2">
      <c r="A3277" s="4">
        <v>45484</v>
      </c>
      <c r="B3277" s="5">
        <v>35065</v>
      </c>
      <c r="C3277" s="5" t="s">
        <v>1380</v>
      </c>
      <c r="D3277" s="5" t="s">
        <v>87</v>
      </c>
      <c r="E3277" s="8">
        <v>1111900</v>
      </c>
      <c r="F3277" s="9" t="s">
        <v>1053</v>
      </c>
      <c r="G3277" s="8">
        <v>88952</v>
      </c>
      <c r="H3277" s="8">
        <v>1200852</v>
      </c>
      <c r="I3277" s="5" t="s">
        <v>13</v>
      </c>
      <c r="J3277" s="5" t="s">
        <v>14</v>
      </c>
      <c r="K3277" s="4">
        <f t="shared" si="211"/>
        <v>45532</v>
      </c>
      <c r="L3277" s="14">
        <f>+VLOOKUP(B3277,'[1]TỔNG HỢP .'!E$3230:M$3358,9,0)</f>
        <v>-1200852</v>
      </c>
      <c r="M3277" s="14">
        <f t="shared" si="212"/>
        <v>0</v>
      </c>
      <c r="N3277" s="4" t="str">
        <f>+VLOOKUP(B3277,'[1]TỔNG HỢP .'!E$3230:M$3358,8,0)</f>
        <v>05.09.2024</v>
      </c>
      <c r="O3277" t="s">
        <v>1482</v>
      </c>
    </row>
    <row r="3278" spans="1:15" customFormat="1" hidden="1" x14ac:dyDescent="0.2">
      <c r="A3278" s="4">
        <v>45484</v>
      </c>
      <c r="B3278" s="5">
        <v>35066</v>
      </c>
      <c r="C3278" s="5" t="s">
        <v>1380</v>
      </c>
      <c r="D3278" s="5" t="s">
        <v>229</v>
      </c>
      <c r="E3278" s="8">
        <v>2579220</v>
      </c>
      <c r="F3278" s="9" t="s">
        <v>1053</v>
      </c>
      <c r="G3278" s="8">
        <v>206338</v>
      </c>
      <c r="H3278" s="8">
        <v>2785558</v>
      </c>
      <c r="I3278" s="5" t="s">
        <v>13</v>
      </c>
      <c r="J3278" s="5" t="s">
        <v>14</v>
      </c>
      <c r="K3278" s="4">
        <f t="shared" si="211"/>
        <v>45532</v>
      </c>
      <c r="L3278" s="14">
        <f>+VLOOKUP(B3278,'[1]TỔNG HỢP .'!E$3230:M$3358,9,0)</f>
        <v>-2785558</v>
      </c>
      <c r="M3278" s="14">
        <f t="shared" si="212"/>
        <v>0</v>
      </c>
      <c r="N3278" s="4" t="str">
        <f>+VLOOKUP(B3278,'[1]TỔNG HỢP .'!E$3230:M$3358,8,0)</f>
        <v>05.09.2024</v>
      </c>
      <c r="O3278" t="s">
        <v>1482</v>
      </c>
    </row>
    <row r="3279" spans="1:15" customFormat="1" hidden="1" x14ac:dyDescent="0.2">
      <c r="A3279" s="4">
        <v>45484</v>
      </c>
      <c r="B3279" s="5">
        <v>35067</v>
      </c>
      <c r="C3279" s="5" t="s">
        <v>1380</v>
      </c>
      <c r="D3279" s="5" t="s">
        <v>1471</v>
      </c>
      <c r="E3279" s="8">
        <v>2579220</v>
      </c>
      <c r="F3279" s="9" t="s">
        <v>1053</v>
      </c>
      <c r="G3279" s="8">
        <v>206338</v>
      </c>
      <c r="H3279" s="8">
        <v>2785558</v>
      </c>
      <c r="I3279" s="5" t="s">
        <v>13</v>
      </c>
      <c r="J3279" s="5" t="s">
        <v>14</v>
      </c>
      <c r="K3279" s="4">
        <f t="shared" si="211"/>
        <v>45532</v>
      </c>
      <c r="L3279" s="14">
        <f>+VLOOKUP(B3279,'[1]TỔNG HỢP .'!E$3230:M$3358,9,0)</f>
        <v>-2785558</v>
      </c>
      <c r="M3279" s="14">
        <f t="shared" si="212"/>
        <v>0</v>
      </c>
      <c r="N3279" s="4" t="str">
        <f>+VLOOKUP(B3279,'[1]TỔNG HỢP .'!E$3230:M$3358,8,0)</f>
        <v>05.09.2024</v>
      </c>
      <c r="O3279" t="s">
        <v>1482</v>
      </c>
    </row>
    <row r="3280" spans="1:15" customFormat="1" hidden="1" x14ac:dyDescent="0.2">
      <c r="A3280" s="4">
        <v>45484</v>
      </c>
      <c r="B3280" s="5">
        <v>35068</v>
      </c>
      <c r="C3280" s="5" t="s">
        <v>1380</v>
      </c>
      <c r="D3280" s="5" t="s">
        <v>1472</v>
      </c>
      <c r="E3280" s="8">
        <v>6985140</v>
      </c>
      <c r="F3280" s="9" t="s">
        <v>1053</v>
      </c>
      <c r="G3280" s="8">
        <v>558811</v>
      </c>
      <c r="H3280" s="8">
        <v>7543951</v>
      </c>
      <c r="I3280" s="5" t="s">
        <v>13</v>
      </c>
      <c r="J3280" s="5" t="s">
        <v>14</v>
      </c>
      <c r="K3280" s="4">
        <f t="shared" si="211"/>
        <v>45532</v>
      </c>
      <c r="L3280" s="14">
        <f>+VLOOKUP(B3280,'[1]TỔNG HỢP .'!E$3230:M$3358,9,0)</f>
        <v>-7543951</v>
      </c>
      <c r="M3280" s="14">
        <f t="shared" si="212"/>
        <v>0</v>
      </c>
      <c r="N3280" s="4" t="str">
        <f>+VLOOKUP(B3280,'[1]TỔNG HỢP .'!E$3230:M$3358,8,0)</f>
        <v>05.09.2024</v>
      </c>
      <c r="O3280" t="s">
        <v>1482</v>
      </c>
    </row>
    <row r="3281" spans="1:15" customFormat="1" hidden="1" x14ac:dyDescent="0.2">
      <c r="A3281" s="4">
        <v>45484</v>
      </c>
      <c r="B3281" s="5">
        <v>35069</v>
      </c>
      <c r="C3281" s="5" t="s">
        <v>1380</v>
      </c>
      <c r="D3281" s="5" t="s">
        <v>15</v>
      </c>
      <c r="E3281" s="8">
        <v>2871952</v>
      </c>
      <c r="F3281" s="9" t="s">
        <v>1053</v>
      </c>
      <c r="G3281" s="8">
        <v>229756</v>
      </c>
      <c r="H3281" s="8">
        <v>3101708</v>
      </c>
      <c r="I3281" s="5" t="s">
        <v>13</v>
      </c>
      <c r="J3281" s="5" t="s">
        <v>14</v>
      </c>
      <c r="K3281" s="4">
        <f t="shared" si="211"/>
        <v>45532</v>
      </c>
      <c r="L3281" s="14">
        <f>+VLOOKUP(B3281,'[1]TỔNG HỢP .'!E$3230:M$3358,9,0)</f>
        <v>-3101708</v>
      </c>
      <c r="M3281" s="14">
        <f t="shared" si="212"/>
        <v>0</v>
      </c>
      <c r="N3281" s="4" t="str">
        <f>+VLOOKUP(B3281,'[1]TỔNG HỢP .'!E$3230:M$3358,8,0)</f>
        <v>05.09.2024</v>
      </c>
      <c r="O3281" t="s">
        <v>1482</v>
      </c>
    </row>
    <row r="3282" spans="1:15" customFormat="1" hidden="1" x14ac:dyDescent="0.2">
      <c r="A3282" s="4">
        <v>45484</v>
      </c>
      <c r="B3282" s="5">
        <v>35070</v>
      </c>
      <c r="C3282" s="5" t="s">
        <v>1380</v>
      </c>
      <c r="D3282" s="5" t="s">
        <v>100</v>
      </c>
      <c r="E3282" s="8">
        <v>1468640</v>
      </c>
      <c r="F3282" s="9" t="s">
        <v>1053</v>
      </c>
      <c r="G3282" s="8">
        <v>117491</v>
      </c>
      <c r="H3282" s="8">
        <v>1586131</v>
      </c>
      <c r="I3282" s="5" t="s">
        <v>13</v>
      </c>
      <c r="J3282" s="5" t="s">
        <v>14</v>
      </c>
      <c r="K3282" s="4">
        <f t="shared" si="211"/>
        <v>45532</v>
      </c>
      <c r="L3282" s="14">
        <f>+VLOOKUP(B3282,'[1]TỔNG HỢP .'!E$3230:M$3358,9,0)</f>
        <v>-1586131</v>
      </c>
      <c r="M3282" s="14">
        <f t="shared" si="212"/>
        <v>0</v>
      </c>
      <c r="N3282" s="4" t="str">
        <f>+VLOOKUP(B3282,'[1]TỔNG HỢP .'!E$3230:M$3358,8,0)</f>
        <v>05.09.2024</v>
      </c>
      <c r="O3282" t="s">
        <v>1482</v>
      </c>
    </row>
    <row r="3283" spans="1:15" customFormat="1" hidden="1" x14ac:dyDescent="0.2">
      <c r="A3283" s="4">
        <v>45484</v>
      </c>
      <c r="B3283" s="5">
        <v>35071</v>
      </c>
      <c r="C3283" s="5" t="s">
        <v>1380</v>
      </c>
      <c r="D3283" s="5" t="s">
        <v>21</v>
      </c>
      <c r="E3283" s="8">
        <v>1468640</v>
      </c>
      <c r="F3283" s="9" t="s">
        <v>1053</v>
      </c>
      <c r="G3283" s="8">
        <v>117491</v>
      </c>
      <c r="H3283" s="8">
        <v>1586131</v>
      </c>
      <c r="I3283" s="5" t="s">
        <v>13</v>
      </c>
      <c r="J3283" s="5" t="s">
        <v>14</v>
      </c>
      <c r="K3283" s="4">
        <f t="shared" si="211"/>
        <v>45532</v>
      </c>
      <c r="L3283" s="14">
        <f>+VLOOKUP(B3283,'[1]TỔNG HỢP .'!E$3230:M$3358,9,0)</f>
        <v>-1586131</v>
      </c>
      <c r="M3283" s="14">
        <f t="shared" si="212"/>
        <v>0</v>
      </c>
      <c r="N3283" s="4" t="str">
        <f>+VLOOKUP(B3283,'[1]TỔNG HỢP .'!E$3230:M$3358,8,0)</f>
        <v>05.09.2024</v>
      </c>
      <c r="O3283" t="s">
        <v>1482</v>
      </c>
    </row>
    <row r="3284" spans="1:15" customFormat="1" hidden="1" x14ac:dyDescent="0.2">
      <c r="A3284" s="4">
        <v>45484</v>
      </c>
      <c r="B3284" s="5">
        <v>35072</v>
      </c>
      <c r="C3284" s="5" t="s">
        <v>1380</v>
      </c>
      <c r="D3284" s="5" t="s">
        <v>54</v>
      </c>
      <c r="E3284" s="8">
        <v>1110580</v>
      </c>
      <c r="F3284" s="9" t="s">
        <v>1053</v>
      </c>
      <c r="G3284" s="8">
        <v>88846</v>
      </c>
      <c r="H3284" s="8">
        <v>1199426</v>
      </c>
      <c r="I3284" s="5" t="s">
        <v>13</v>
      </c>
      <c r="J3284" s="5" t="s">
        <v>14</v>
      </c>
      <c r="K3284" s="4">
        <f t="shared" si="211"/>
        <v>45532</v>
      </c>
      <c r="L3284" s="14">
        <f>+VLOOKUP(B3284,'[1]TỔNG HỢP .'!E$3230:M$3358,9,0)</f>
        <v>-1199426</v>
      </c>
      <c r="M3284" s="14">
        <f t="shared" si="212"/>
        <v>0</v>
      </c>
      <c r="N3284" s="4" t="str">
        <f>+VLOOKUP(B3284,'[1]TỔNG HỢP .'!E$3230:M$3358,8,0)</f>
        <v>05.09.2024</v>
      </c>
      <c r="O3284" t="s">
        <v>1482</v>
      </c>
    </row>
    <row r="3285" spans="1:15" customFormat="1" hidden="1" x14ac:dyDescent="0.2">
      <c r="A3285" s="4">
        <v>45484</v>
      </c>
      <c r="B3285" s="5">
        <v>35073</v>
      </c>
      <c r="C3285" s="5" t="s">
        <v>1380</v>
      </c>
      <c r="D3285" s="5" t="s">
        <v>57</v>
      </c>
      <c r="E3285" s="8">
        <v>2222480</v>
      </c>
      <c r="F3285" s="9" t="s">
        <v>1053</v>
      </c>
      <c r="G3285" s="8">
        <v>177798</v>
      </c>
      <c r="H3285" s="8">
        <v>2400278</v>
      </c>
      <c r="I3285" s="5" t="s">
        <v>13</v>
      </c>
      <c r="J3285" s="5" t="s">
        <v>14</v>
      </c>
      <c r="K3285" s="4">
        <f t="shared" si="211"/>
        <v>45532</v>
      </c>
      <c r="L3285" s="14">
        <f>+VLOOKUP(B3285,'[1]TỔNG HỢP .'!E$3230:M$3358,9,0)</f>
        <v>-2400278</v>
      </c>
      <c r="M3285" s="14">
        <f t="shared" si="212"/>
        <v>0</v>
      </c>
      <c r="N3285" s="4" t="str">
        <f>+VLOOKUP(B3285,'[1]TỔNG HỢP .'!E$3230:M$3358,8,0)</f>
        <v>05.09.2024</v>
      </c>
      <c r="O3285" t="s">
        <v>1482</v>
      </c>
    </row>
    <row r="3286" spans="1:15" customFormat="1" hidden="1" x14ac:dyDescent="0.2">
      <c r="A3286" s="4">
        <v>45484</v>
      </c>
      <c r="B3286" s="5">
        <v>35074</v>
      </c>
      <c r="C3286" s="5" t="s">
        <v>1380</v>
      </c>
      <c r="D3286" s="5" t="s">
        <v>32</v>
      </c>
      <c r="E3286" s="8">
        <v>2579220</v>
      </c>
      <c r="F3286" s="9" t="s">
        <v>1053</v>
      </c>
      <c r="G3286" s="8">
        <v>206338</v>
      </c>
      <c r="H3286" s="8">
        <v>2785558</v>
      </c>
      <c r="I3286" s="5" t="s">
        <v>13</v>
      </c>
      <c r="J3286" s="5" t="s">
        <v>14</v>
      </c>
      <c r="K3286" s="4">
        <f t="shared" si="211"/>
        <v>45532</v>
      </c>
      <c r="L3286" s="14">
        <f>+VLOOKUP(B3286,'[1]TỔNG HỢP .'!E$3230:M$3358,9,0)</f>
        <v>-2785558</v>
      </c>
      <c r="M3286" s="14">
        <f t="shared" si="212"/>
        <v>0</v>
      </c>
      <c r="N3286" s="4" t="str">
        <f>+VLOOKUP(B3286,'[1]TỔNG HỢP .'!E$3230:M$3358,8,0)</f>
        <v>05.09.2024</v>
      </c>
      <c r="O3286" t="s">
        <v>1482</v>
      </c>
    </row>
    <row r="3287" spans="1:15" customFormat="1" hidden="1" x14ac:dyDescent="0.2">
      <c r="A3287" s="4">
        <v>45484</v>
      </c>
      <c r="B3287" s="5">
        <v>35075</v>
      </c>
      <c r="C3287" s="5" t="s">
        <v>1380</v>
      </c>
      <c r="D3287" s="5" t="s">
        <v>32</v>
      </c>
      <c r="E3287" s="8">
        <v>3138012</v>
      </c>
      <c r="F3287" s="9" t="s">
        <v>1053</v>
      </c>
      <c r="G3287" s="8">
        <v>251041</v>
      </c>
      <c r="H3287" s="8">
        <v>3389053</v>
      </c>
      <c r="I3287" s="5" t="s">
        <v>13</v>
      </c>
      <c r="J3287" s="5" t="s">
        <v>14</v>
      </c>
      <c r="K3287" s="4">
        <f t="shared" si="211"/>
        <v>45532</v>
      </c>
      <c r="L3287" s="14">
        <f>+VLOOKUP(B3287,'[1]TỔNG HỢP .'!E$3230:M$3358,9,0)</f>
        <v>-3389053</v>
      </c>
      <c r="M3287" s="14">
        <f t="shared" si="212"/>
        <v>0</v>
      </c>
      <c r="N3287" s="4" t="str">
        <f>+VLOOKUP(B3287,'[1]TỔNG HỢP .'!E$3230:M$3358,8,0)</f>
        <v>05.09.2024</v>
      </c>
      <c r="O3287" t="s">
        <v>1482</v>
      </c>
    </row>
    <row r="3288" spans="1:15" customFormat="1" hidden="1" x14ac:dyDescent="0.2">
      <c r="A3288" s="4">
        <v>45484</v>
      </c>
      <c r="B3288" s="5">
        <v>35076</v>
      </c>
      <c r="C3288" s="5" t="s">
        <v>1380</v>
      </c>
      <c r="D3288" s="5" t="s">
        <v>35</v>
      </c>
      <c r="E3288" s="8">
        <v>1468640</v>
      </c>
      <c r="F3288" s="9" t="s">
        <v>1053</v>
      </c>
      <c r="G3288" s="8">
        <v>117491</v>
      </c>
      <c r="H3288" s="8">
        <v>1586131</v>
      </c>
      <c r="I3288" s="5" t="s">
        <v>13</v>
      </c>
      <c r="J3288" s="5" t="s">
        <v>14</v>
      </c>
      <c r="K3288" s="4">
        <f t="shared" si="211"/>
        <v>45532</v>
      </c>
      <c r="L3288" s="14">
        <f>+VLOOKUP(B3288,'[1]TỔNG HỢP .'!E$3230:M$3358,9,0)</f>
        <v>-1586131</v>
      </c>
      <c r="M3288" s="14">
        <f t="shared" si="212"/>
        <v>0</v>
      </c>
      <c r="N3288" s="4" t="str">
        <f>+VLOOKUP(B3288,'[1]TỔNG HỢP .'!E$3230:M$3358,8,0)</f>
        <v>05.09.2024</v>
      </c>
      <c r="O3288" t="s">
        <v>1482</v>
      </c>
    </row>
    <row r="3289" spans="1:15" customFormat="1" hidden="1" x14ac:dyDescent="0.2">
      <c r="A3289" s="4">
        <v>45486</v>
      </c>
      <c r="B3289" s="5">
        <v>35236</v>
      </c>
      <c r="C3289" s="5" t="s">
        <v>1380</v>
      </c>
      <c r="D3289" s="5" t="s">
        <v>197</v>
      </c>
      <c r="E3289" s="8">
        <v>1669372</v>
      </c>
      <c r="F3289" s="9" t="s">
        <v>1053</v>
      </c>
      <c r="G3289" s="8">
        <v>133550</v>
      </c>
      <c r="H3289" s="8">
        <v>1802922</v>
      </c>
      <c r="I3289" s="5" t="s">
        <v>13</v>
      </c>
      <c r="J3289" s="5" t="s">
        <v>14</v>
      </c>
      <c r="K3289" s="4">
        <f t="shared" si="211"/>
        <v>45534</v>
      </c>
      <c r="L3289" s="14">
        <f>+VLOOKUP(B3289,'[1]TỔNG HỢP .'!E$3230:M$3358,9,0)</f>
        <v>-1802922</v>
      </c>
      <c r="M3289" s="14">
        <f t="shared" si="212"/>
        <v>0</v>
      </c>
      <c r="N3289" s="4" t="str">
        <f>+VLOOKUP(B3289,'[1]TỔNG HỢP .'!E$3230:M$3358,8,0)</f>
        <v>05.09.2024</v>
      </c>
      <c r="O3289" t="s">
        <v>1482</v>
      </c>
    </row>
    <row r="3290" spans="1:15" customFormat="1" hidden="1" x14ac:dyDescent="0.2">
      <c r="A3290" s="4">
        <v>45486</v>
      </c>
      <c r="B3290" s="5">
        <v>35256</v>
      </c>
      <c r="C3290" s="5" t="s">
        <v>1380</v>
      </c>
      <c r="D3290" s="5" t="s">
        <v>1028</v>
      </c>
      <c r="E3290" s="8">
        <v>1110580</v>
      </c>
      <c r="F3290" s="9" t="s">
        <v>1053</v>
      </c>
      <c r="G3290" s="8">
        <v>88846</v>
      </c>
      <c r="H3290" s="8">
        <v>1199426</v>
      </c>
      <c r="I3290" s="5" t="s">
        <v>13</v>
      </c>
      <c r="J3290" s="5" t="s">
        <v>14</v>
      </c>
      <c r="K3290" s="4">
        <f t="shared" si="211"/>
        <v>45534</v>
      </c>
      <c r="L3290" s="14">
        <f>+VLOOKUP(B3290,'[1]TỔNG HỢP .'!E$3230:M$3358,9,0)</f>
        <v>-1199426</v>
      </c>
      <c r="M3290" s="14">
        <f t="shared" si="212"/>
        <v>0</v>
      </c>
      <c r="N3290" s="4" t="str">
        <f>+VLOOKUP(B3290,'[1]TỔNG HỢP .'!E$3230:M$3358,8,0)</f>
        <v>05.09.2024</v>
      </c>
      <c r="O3290" t="s">
        <v>1482</v>
      </c>
    </row>
    <row r="3291" spans="1:15" customFormat="1" hidden="1" x14ac:dyDescent="0.2">
      <c r="A3291" s="4">
        <v>45486</v>
      </c>
      <c r="B3291" s="5">
        <v>35258</v>
      </c>
      <c r="C3291" s="5" t="s">
        <v>1380</v>
      </c>
      <c r="D3291" s="5" t="s">
        <v>131</v>
      </c>
      <c r="E3291" s="8">
        <v>1468640</v>
      </c>
      <c r="F3291" s="9" t="s">
        <v>1053</v>
      </c>
      <c r="G3291" s="8">
        <v>117491</v>
      </c>
      <c r="H3291" s="8">
        <v>1586131</v>
      </c>
      <c r="I3291" s="5" t="s">
        <v>13</v>
      </c>
      <c r="J3291" s="5" t="s">
        <v>14</v>
      </c>
      <c r="K3291" s="4">
        <f t="shared" si="211"/>
        <v>45534</v>
      </c>
      <c r="L3291" s="14">
        <f>+VLOOKUP(B3291,'[1]TỔNG HỢP .'!E$3230:M$3358,9,0)</f>
        <v>-1586131</v>
      </c>
      <c r="M3291" s="14">
        <f t="shared" si="212"/>
        <v>0</v>
      </c>
      <c r="N3291" s="4" t="str">
        <f>+VLOOKUP(B3291,'[1]TỔNG HỢP .'!E$3230:M$3358,8,0)</f>
        <v>05.09.2024</v>
      </c>
      <c r="O3291" t="s">
        <v>1482</v>
      </c>
    </row>
    <row r="3292" spans="1:15" customFormat="1" hidden="1" x14ac:dyDescent="0.2">
      <c r="A3292" s="4">
        <v>45486</v>
      </c>
      <c r="B3292" s="5">
        <v>35275</v>
      </c>
      <c r="C3292" s="5" t="s">
        <v>1380</v>
      </c>
      <c r="D3292" s="5" t="s">
        <v>180</v>
      </c>
      <c r="E3292" s="8">
        <v>1942776</v>
      </c>
      <c r="F3292" s="9" t="s">
        <v>1053</v>
      </c>
      <c r="G3292" s="8">
        <v>155422</v>
      </c>
      <c r="H3292" s="8">
        <v>2098198</v>
      </c>
      <c r="I3292" s="5" t="s">
        <v>13</v>
      </c>
      <c r="J3292" s="5" t="s">
        <v>14</v>
      </c>
      <c r="K3292" s="4">
        <f t="shared" si="211"/>
        <v>45534</v>
      </c>
      <c r="L3292" s="14">
        <f>+VLOOKUP(B3292,'[1]TỔNG HỢP .'!E$3230:M$3358,9,0)</f>
        <v>-2098198</v>
      </c>
      <c r="M3292" s="14">
        <f t="shared" si="212"/>
        <v>0</v>
      </c>
      <c r="N3292" s="4" t="str">
        <f>+VLOOKUP(B3292,'[1]TỔNG HỢP .'!E$3230:M$3358,8,0)</f>
        <v>05.09.2024</v>
      </c>
      <c r="O3292" t="s">
        <v>1482</v>
      </c>
    </row>
    <row r="3293" spans="1:15" customFormat="1" hidden="1" x14ac:dyDescent="0.2">
      <c r="A3293" s="4">
        <v>45489</v>
      </c>
      <c r="B3293" s="5">
        <v>35369</v>
      </c>
      <c r="C3293" s="5" t="s">
        <v>1380</v>
      </c>
      <c r="D3293" s="5" t="s">
        <v>286</v>
      </c>
      <c r="E3293" s="8">
        <v>1513364</v>
      </c>
      <c r="F3293" s="9" t="s">
        <v>1053</v>
      </c>
      <c r="G3293" s="8">
        <v>121069</v>
      </c>
      <c r="H3293" s="8">
        <v>1634433</v>
      </c>
      <c r="I3293" s="5" t="s">
        <v>13</v>
      </c>
      <c r="J3293" s="5" t="s">
        <v>14</v>
      </c>
      <c r="K3293" s="4">
        <f t="shared" si="211"/>
        <v>45537</v>
      </c>
      <c r="L3293" s="14">
        <f>+VLOOKUP(B3293,'[1]TỔNG HỢP .'!E$3230:M$3358,9,0)</f>
        <v>-1634433</v>
      </c>
      <c r="M3293" s="14">
        <f t="shared" si="212"/>
        <v>0</v>
      </c>
      <c r="N3293" s="4" t="str">
        <f>+VLOOKUP(B3293,'[1]TỔNG HỢP .'!E$3230:M$3358,8,0)</f>
        <v>05.09.2024</v>
      </c>
      <c r="O3293" t="s">
        <v>1482</v>
      </c>
    </row>
    <row r="3294" spans="1:15" customFormat="1" hidden="1" x14ac:dyDescent="0.2">
      <c r="A3294" s="4">
        <v>45489</v>
      </c>
      <c r="B3294" s="5">
        <v>35389</v>
      </c>
      <c r="C3294" s="5" t="s">
        <v>1380</v>
      </c>
      <c r="D3294" s="5" t="s">
        <v>15</v>
      </c>
      <c r="E3294" s="8">
        <v>3273416</v>
      </c>
      <c r="F3294" s="9" t="s">
        <v>1053</v>
      </c>
      <c r="G3294" s="8">
        <v>261873</v>
      </c>
      <c r="H3294" s="8">
        <v>3535289</v>
      </c>
      <c r="I3294" s="5" t="s">
        <v>13</v>
      </c>
      <c r="J3294" s="5" t="s">
        <v>14</v>
      </c>
      <c r="K3294" s="4">
        <f t="shared" si="211"/>
        <v>45537</v>
      </c>
      <c r="L3294" s="14">
        <f>+VLOOKUP(B3294,'[1]TỔNG HỢP .'!E$3230:M$3358,9,0)</f>
        <v>-3535289</v>
      </c>
      <c r="M3294" s="14">
        <f t="shared" si="212"/>
        <v>0</v>
      </c>
      <c r="N3294" s="4" t="str">
        <f>+VLOOKUP(B3294,'[1]TỔNG HỢP .'!E$3230:M$3358,8,0)</f>
        <v>05.09.2024</v>
      </c>
      <c r="O3294" t="s">
        <v>1482</v>
      </c>
    </row>
    <row r="3295" spans="1:15" customFormat="1" hidden="1" x14ac:dyDescent="0.2">
      <c r="A3295" s="4">
        <v>45489</v>
      </c>
      <c r="B3295" s="5">
        <v>35390</v>
      </c>
      <c r="C3295" s="5" t="s">
        <v>1380</v>
      </c>
      <c r="D3295" s="5" t="s">
        <v>100</v>
      </c>
      <c r="E3295" s="8">
        <v>1468640</v>
      </c>
      <c r="F3295" s="9" t="s">
        <v>1053</v>
      </c>
      <c r="G3295" s="8">
        <v>117491</v>
      </c>
      <c r="H3295" s="8">
        <v>1586131</v>
      </c>
      <c r="I3295" s="5" t="s">
        <v>13</v>
      </c>
      <c r="J3295" s="5" t="s">
        <v>14</v>
      </c>
      <c r="K3295" s="4">
        <f t="shared" si="211"/>
        <v>45537</v>
      </c>
      <c r="L3295" s="14">
        <f>+VLOOKUP(B3295,'[1]TỔNG HỢP .'!E$3230:M$3358,9,0)</f>
        <v>-1586131</v>
      </c>
      <c r="M3295" s="14">
        <f t="shared" si="212"/>
        <v>0</v>
      </c>
      <c r="N3295" s="4" t="str">
        <f>+VLOOKUP(B3295,'[1]TỔNG HỢP .'!E$3230:M$3358,8,0)</f>
        <v>05.09.2024</v>
      </c>
      <c r="O3295" t="s">
        <v>1482</v>
      </c>
    </row>
    <row r="3296" spans="1:15" customFormat="1" hidden="1" x14ac:dyDescent="0.2">
      <c r="A3296" s="4">
        <v>45489</v>
      </c>
      <c r="B3296" s="5">
        <v>35391</v>
      </c>
      <c r="C3296" s="5" t="s">
        <v>1380</v>
      </c>
      <c r="D3296" s="5" t="s">
        <v>32</v>
      </c>
      <c r="E3296" s="8">
        <v>1311312</v>
      </c>
      <c r="F3296" s="9" t="s">
        <v>1053</v>
      </c>
      <c r="G3296" s="8">
        <v>104905</v>
      </c>
      <c r="H3296" s="8">
        <v>1416217</v>
      </c>
      <c r="I3296" s="5" t="s">
        <v>13</v>
      </c>
      <c r="J3296" s="5" t="s">
        <v>14</v>
      </c>
      <c r="K3296" s="4">
        <f t="shared" si="211"/>
        <v>45537</v>
      </c>
      <c r="L3296" s="14">
        <f>+VLOOKUP(B3296,'[1]TỔNG HỢP .'!E$3230:M$3358,9,0)</f>
        <v>-1416217</v>
      </c>
      <c r="M3296" s="14">
        <f t="shared" si="212"/>
        <v>0</v>
      </c>
      <c r="N3296" s="4" t="str">
        <f>+VLOOKUP(B3296,'[1]TỔNG HỢP .'!E$3230:M$3358,8,0)</f>
        <v>05.09.2024</v>
      </c>
      <c r="O3296" t="s">
        <v>1482</v>
      </c>
    </row>
    <row r="3297" spans="1:15" customFormat="1" hidden="1" x14ac:dyDescent="0.2">
      <c r="A3297" s="4">
        <v>45489</v>
      </c>
      <c r="B3297" s="5">
        <v>35392</v>
      </c>
      <c r="C3297" s="5" t="s">
        <v>1380</v>
      </c>
      <c r="D3297" s="5" t="s">
        <v>60</v>
      </c>
      <c r="E3297" s="8">
        <v>2423212</v>
      </c>
      <c r="F3297" s="9" t="s">
        <v>1053</v>
      </c>
      <c r="G3297" s="8">
        <v>193857</v>
      </c>
      <c r="H3297" s="8">
        <v>2617069</v>
      </c>
      <c r="I3297" s="5" t="s">
        <v>13</v>
      </c>
      <c r="J3297" s="5" t="s">
        <v>14</v>
      </c>
      <c r="K3297" s="4">
        <f t="shared" si="211"/>
        <v>45537</v>
      </c>
      <c r="L3297" s="14">
        <f>+VLOOKUP(B3297,'[1]TỔNG HỢP .'!E$3230:M$3358,9,0)</f>
        <v>-2617069</v>
      </c>
      <c r="M3297" s="14">
        <f t="shared" si="212"/>
        <v>0</v>
      </c>
      <c r="N3297" s="4" t="str">
        <f>+VLOOKUP(B3297,'[1]TỔNG HỢP .'!E$3230:M$3358,8,0)</f>
        <v>05.09.2024</v>
      </c>
      <c r="O3297" t="s">
        <v>1482</v>
      </c>
    </row>
    <row r="3298" spans="1:15" customFormat="1" hidden="1" x14ac:dyDescent="0.2">
      <c r="A3298" s="4">
        <v>45489</v>
      </c>
      <c r="B3298" s="5">
        <v>35393</v>
      </c>
      <c r="C3298" s="5" t="s">
        <v>1380</v>
      </c>
      <c r="D3298" s="5" t="s">
        <v>1343</v>
      </c>
      <c r="E3298" s="8">
        <v>1110580</v>
      </c>
      <c r="F3298" s="9" t="s">
        <v>1053</v>
      </c>
      <c r="G3298" s="8">
        <v>88846</v>
      </c>
      <c r="H3298" s="8">
        <v>1199426</v>
      </c>
      <c r="I3298" s="5" t="s">
        <v>13</v>
      </c>
      <c r="J3298" s="5" t="s">
        <v>14</v>
      </c>
      <c r="K3298" s="4">
        <f t="shared" si="211"/>
        <v>45537</v>
      </c>
      <c r="L3298" s="14">
        <f>+VLOOKUP(B3298,'[1]TỔNG HỢP .'!E$3230:M$3358,9,0)</f>
        <v>-1199426</v>
      </c>
      <c r="M3298" s="14">
        <f t="shared" si="212"/>
        <v>0</v>
      </c>
      <c r="N3298" s="4" t="str">
        <f>+VLOOKUP(B3298,'[1]TỔNG HỢP .'!E$3230:M$3358,8,0)</f>
        <v>05.09.2024</v>
      </c>
      <c r="O3298" t="s">
        <v>1482</v>
      </c>
    </row>
    <row r="3299" spans="1:15" customFormat="1" hidden="1" x14ac:dyDescent="0.2">
      <c r="A3299" s="4">
        <v>45489</v>
      </c>
      <c r="B3299" s="5">
        <v>35394</v>
      </c>
      <c r="C3299" s="5" t="s">
        <v>1380</v>
      </c>
      <c r="D3299" s="5" t="s">
        <v>38</v>
      </c>
      <c r="E3299" s="8">
        <v>2221160</v>
      </c>
      <c r="F3299" s="9" t="s">
        <v>1053</v>
      </c>
      <c r="G3299" s="8">
        <v>177693</v>
      </c>
      <c r="H3299" s="8">
        <v>2398853</v>
      </c>
      <c r="I3299" s="5" t="s">
        <v>13</v>
      </c>
      <c r="J3299" s="5" t="s">
        <v>14</v>
      </c>
      <c r="K3299" s="4">
        <f t="shared" si="211"/>
        <v>45537</v>
      </c>
      <c r="L3299" s="14">
        <f>+VLOOKUP(B3299,'[1]TỔNG HỢP .'!E$3230:M$3358,9,0)</f>
        <v>-2398853</v>
      </c>
      <c r="M3299" s="14">
        <f t="shared" si="212"/>
        <v>0</v>
      </c>
      <c r="N3299" s="4" t="str">
        <f>+VLOOKUP(B3299,'[1]TỔNG HỢP .'!E$3230:M$3358,8,0)</f>
        <v>05.09.2024</v>
      </c>
      <c r="O3299" t="s">
        <v>1482</v>
      </c>
    </row>
    <row r="3300" spans="1:15" customFormat="1" hidden="1" x14ac:dyDescent="0.2">
      <c r="A3300" s="4">
        <v>45489</v>
      </c>
      <c r="B3300" s="5">
        <v>35395</v>
      </c>
      <c r="C3300" s="5" t="s">
        <v>1380</v>
      </c>
      <c r="D3300" s="5" t="s">
        <v>267</v>
      </c>
      <c r="E3300" s="8">
        <v>1311312</v>
      </c>
      <c r="F3300" s="9" t="s">
        <v>1053</v>
      </c>
      <c r="G3300" s="8">
        <v>104905</v>
      </c>
      <c r="H3300" s="8">
        <v>1416217</v>
      </c>
      <c r="I3300" s="5" t="s">
        <v>13</v>
      </c>
      <c r="J3300" s="5" t="s">
        <v>14</v>
      </c>
      <c r="K3300" s="4">
        <f t="shared" si="211"/>
        <v>45537</v>
      </c>
      <c r="L3300" s="14">
        <f>+VLOOKUP(B3300,'[1]TỔNG HỢP .'!E$3230:M$3358,9,0)</f>
        <v>-1416217</v>
      </c>
      <c r="M3300" s="14">
        <f t="shared" si="212"/>
        <v>0</v>
      </c>
      <c r="N3300" s="4" t="str">
        <f>+VLOOKUP(B3300,'[1]TỔNG HỢP .'!E$3230:M$3358,8,0)</f>
        <v>05.09.2024</v>
      </c>
      <c r="O3300" t="s">
        <v>1482</v>
      </c>
    </row>
    <row r="3301" spans="1:15" customFormat="1" hidden="1" x14ac:dyDescent="0.2">
      <c r="A3301" s="4">
        <v>45489</v>
      </c>
      <c r="B3301" s="5">
        <v>35396</v>
      </c>
      <c r="C3301" s="5" t="s">
        <v>1380</v>
      </c>
      <c r="D3301" s="5" t="s">
        <v>1024</v>
      </c>
      <c r="E3301" s="8">
        <v>1311312</v>
      </c>
      <c r="F3301" s="9" t="s">
        <v>1053</v>
      </c>
      <c r="G3301" s="8">
        <v>104905</v>
      </c>
      <c r="H3301" s="8">
        <v>1416217</v>
      </c>
      <c r="I3301" s="5" t="s">
        <v>13</v>
      </c>
      <c r="J3301" s="5" t="s">
        <v>14</v>
      </c>
      <c r="K3301" s="4">
        <f t="shared" si="211"/>
        <v>45537</v>
      </c>
      <c r="L3301" s="14">
        <f>+VLOOKUP(B3301,'[1]TỔNG HỢP .'!E$3230:M$3358,9,0)</f>
        <v>-1416217</v>
      </c>
      <c r="M3301" s="14">
        <f t="shared" si="212"/>
        <v>0</v>
      </c>
      <c r="N3301" s="4" t="str">
        <f>+VLOOKUP(B3301,'[1]TỔNG HỢP .'!E$3230:M$3358,8,0)</f>
        <v>05.09.2024</v>
      </c>
      <c r="O3301" t="s">
        <v>1482</v>
      </c>
    </row>
    <row r="3302" spans="1:15" customFormat="1" hidden="1" x14ac:dyDescent="0.2">
      <c r="A3302" s="4">
        <v>45489</v>
      </c>
      <c r="B3302" s="5">
        <v>35397</v>
      </c>
      <c r="C3302" s="5" t="s">
        <v>1380</v>
      </c>
      <c r="D3302" s="5" t="s">
        <v>1365</v>
      </c>
      <c r="E3302" s="8">
        <v>1110580</v>
      </c>
      <c r="F3302" s="9" t="s">
        <v>1053</v>
      </c>
      <c r="G3302" s="8">
        <v>88846</v>
      </c>
      <c r="H3302" s="8">
        <v>1199426</v>
      </c>
      <c r="I3302" s="5" t="s">
        <v>13</v>
      </c>
      <c r="J3302" s="5" t="s">
        <v>14</v>
      </c>
      <c r="K3302" s="4">
        <f t="shared" si="211"/>
        <v>45537</v>
      </c>
      <c r="L3302" s="14">
        <f>+VLOOKUP(B3302,'[1]TỔNG HỢP .'!E$3230:M$3358,9,0)</f>
        <v>-1199426</v>
      </c>
      <c r="M3302" s="14">
        <f t="shared" si="212"/>
        <v>0</v>
      </c>
      <c r="N3302" s="4" t="str">
        <f>+VLOOKUP(B3302,'[1]TỔNG HỢP .'!E$3230:M$3358,8,0)</f>
        <v>05.09.2024</v>
      </c>
      <c r="O3302" t="s">
        <v>1482</v>
      </c>
    </row>
    <row r="3303" spans="1:15" customFormat="1" hidden="1" x14ac:dyDescent="0.2">
      <c r="A3303" s="4">
        <v>45489</v>
      </c>
      <c r="B3303" s="5">
        <v>35398</v>
      </c>
      <c r="C3303" s="5" t="s">
        <v>1380</v>
      </c>
      <c r="D3303" s="5" t="s">
        <v>1337</v>
      </c>
      <c r="E3303" s="8">
        <v>1110580</v>
      </c>
      <c r="F3303" s="9" t="s">
        <v>1053</v>
      </c>
      <c r="G3303" s="8">
        <v>88846</v>
      </c>
      <c r="H3303" s="8">
        <v>1199426</v>
      </c>
      <c r="I3303" s="5" t="s">
        <v>13</v>
      </c>
      <c r="J3303" s="5" t="s">
        <v>14</v>
      </c>
      <c r="K3303" s="4">
        <f t="shared" si="211"/>
        <v>45537</v>
      </c>
      <c r="L3303" s="14">
        <f>+VLOOKUP(B3303,'[1]TỔNG HỢP .'!E$3230:M$3358,9,0)</f>
        <v>-1199426</v>
      </c>
      <c r="M3303" s="14">
        <f t="shared" si="212"/>
        <v>0</v>
      </c>
      <c r="N3303" s="4" t="str">
        <f>+VLOOKUP(B3303,'[1]TỔNG HỢP .'!E$3230:M$3358,8,0)</f>
        <v>05.09.2024</v>
      </c>
      <c r="O3303" t="s">
        <v>1482</v>
      </c>
    </row>
    <row r="3304" spans="1:15" customFormat="1" hidden="1" x14ac:dyDescent="0.2">
      <c r="A3304" s="4">
        <v>45489</v>
      </c>
      <c r="B3304" s="5">
        <v>35427</v>
      </c>
      <c r="C3304" s="5" t="s">
        <v>1380</v>
      </c>
      <c r="D3304" s="5" t="s">
        <v>1025</v>
      </c>
      <c r="E3304" s="8">
        <v>2100104</v>
      </c>
      <c r="F3304" s="9" t="s">
        <v>1053</v>
      </c>
      <c r="G3304" s="8">
        <v>168008</v>
      </c>
      <c r="H3304" s="8">
        <v>2268112</v>
      </c>
      <c r="I3304" s="5" t="s">
        <v>13</v>
      </c>
      <c r="J3304" s="5" t="s">
        <v>14</v>
      </c>
      <c r="K3304" s="4">
        <f t="shared" si="211"/>
        <v>45537</v>
      </c>
      <c r="L3304" s="14">
        <f>+VLOOKUP(B3304,'[1]TỔNG HỢP .'!E$3230:M$3358,9,0)</f>
        <v>-2268112</v>
      </c>
      <c r="M3304" s="14">
        <f t="shared" si="212"/>
        <v>0</v>
      </c>
      <c r="N3304" s="4" t="str">
        <f>+VLOOKUP(B3304,'[1]TỔNG HỢP .'!E$3230:M$3358,8,0)</f>
        <v>05.09.2024</v>
      </c>
      <c r="O3304" t="s">
        <v>1482</v>
      </c>
    </row>
    <row r="3305" spans="1:15" customFormat="1" hidden="1" x14ac:dyDescent="0.2">
      <c r="A3305" s="4">
        <v>45489</v>
      </c>
      <c r="B3305" s="5">
        <v>35428</v>
      </c>
      <c r="C3305" s="5" t="s">
        <v>1380</v>
      </c>
      <c r="D3305" s="5" t="s">
        <v>69</v>
      </c>
      <c r="E3305" s="8">
        <v>2623944</v>
      </c>
      <c r="F3305" s="9" t="s">
        <v>1053</v>
      </c>
      <c r="G3305" s="8">
        <v>209916</v>
      </c>
      <c r="H3305" s="8">
        <v>2833860</v>
      </c>
      <c r="I3305" s="5" t="s">
        <v>13</v>
      </c>
      <c r="J3305" s="5" t="s">
        <v>14</v>
      </c>
      <c r="K3305" s="4">
        <f t="shared" si="211"/>
        <v>45537</v>
      </c>
      <c r="L3305" s="14">
        <f>+VLOOKUP(B3305,'[1]TỔNG HỢP .'!E$3230:M$3358,9,0)</f>
        <v>-2833860</v>
      </c>
      <c r="M3305" s="14">
        <f t="shared" si="212"/>
        <v>0</v>
      </c>
      <c r="N3305" s="4" t="str">
        <f>+VLOOKUP(B3305,'[1]TỔNG HỢP .'!E$3230:M$3358,8,0)</f>
        <v>05.09.2024</v>
      </c>
      <c r="O3305" t="s">
        <v>1482</v>
      </c>
    </row>
    <row r="3306" spans="1:15" customFormat="1" hidden="1" x14ac:dyDescent="0.2">
      <c r="A3306" s="4">
        <v>45489</v>
      </c>
      <c r="B3306" s="5">
        <v>35473</v>
      </c>
      <c r="C3306" s="5" t="s">
        <v>1380</v>
      </c>
      <c r="D3306" s="5" t="s">
        <v>1382</v>
      </c>
      <c r="E3306" s="8">
        <v>2579220</v>
      </c>
      <c r="F3306" s="9" t="s">
        <v>1053</v>
      </c>
      <c r="G3306" s="8">
        <v>206338</v>
      </c>
      <c r="H3306" s="8">
        <v>2785558</v>
      </c>
      <c r="I3306" s="5" t="s">
        <v>13</v>
      </c>
      <c r="J3306" s="5" t="s">
        <v>14</v>
      </c>
      <c r="K3306" s="4">
        <f t="shared" si="211"/>
        <v>45537</v>
      </c>
      <c r="L3306" s="14">
        <f>+VLOOKUP(B3306,'[1]TỔNG HỢP .'!E$3230:M$3358,9,0)</f>
        <v>-2785558</v>
      </c>
      <c r="M3306" s="14">
        <f t="shared" si="212"/>
        <v>0</v>
      </c>
      <c r="N3306" s="4" t="str">
        <f>+VLOOKUP(B3306,'[1]TỔNG HỢP .'!E$3230:M$3358,8,0)</f>
        <v>05.09.2024</v>
      </c>
      <c r="O3306" t="s">
        <v>1482</v>
      </c>
    </row>
    <row r="3307" spans="1:15" customFormat="1" hidden="1" x14ac:dyDescent="0.2">
      <c r="A3307" s="4">
        <v>45489</v>
      </c>
      <c r="B3307" s="5">
        <v>35474</v>
      </c>
      <c r="C3307" s="5" t="s">
        <v>1380</v>
      </c>
      <c r="D3307" s="5" t="s">
        <v>1313</v>
      </c>
      <c r="E3307" s="8">
        <v>2937280</v>
      </c>
      <c r="F3307" s="9" t="s">
        <v>1053</v>
      </c>
      <c r="G3307" s="8">
        <v>234982</v>
      </c>
      <c r="H3307" s="8">
        <v>3172262</v>
      </c>
      <c r="I3307" s="5" t="s">
        <v>13</v>
      </c>
      <c r="J3307" s="5" t="s">
        <v>14</v>
      </c>
      <c r="K3307" s="4">
        <f t="shared" si="211"/>
        <v>45537</v>
      </c>
      <c r="L3307" s="14">
        <f>+VLOOKUP(B3307,'[1]TỔNG HỢP .'!E$3230:M$3358,9,0)</f>
        <v>-3172262</v>
      </c>
      <c r="M3307" s="14">
        <f t="shared" si="212"/>
        <v>0</v>
      </c>
      <c r="N3307" s="4" t="str">
        <f>+VLOOKUP(B3307,'[1]TỔNG HỢP .'!E$3230:M$3358,8,0)</f>
        <v>05.09.2024</v>
      </c>
      <c r="O3307" t="s">
        <v>1482</v>
      </c>
    </row>
    <row r="3308" spans="1:15" customFormat="1" hidden="1" x14ac:dyDescent="0.2">
      <c r="A3308" s="4">
        <v>45489</v>
      </c>
      <c r="B3308" s="5">
        <v>35475</v>
      </c>
      <c r="C3308" s="5" t="s">
        <v>1380</v>
      </c>
      <c r="D3308" s="5" t="s">
        <v>1318</v>
      </c>
      <c r="E3308" s="8">
        <v>2580540</v>
      </c>
      <c r="F3308" s="9" t="s">
        <v>1053</v>
      </c>
      <c r="G3308" s="8">
        <v>206443</v>
      </c>
      <c r="H3308" s="8">
        <v>2786983</v>
      </c>
      <c r="I3308" s="5" t="s">
        <v>13</v>
      </c>
      <c r="J3308" s="5" t="s">
        <v>14</v>
      </c>
      <c r="K3308" s="4">
        <f t="shared" si="211"/>
        <v>45537</v>
      </c>
      <c r="L3308" s="14">
        <f>+VLOOKUP(B3308,'[1]TỔNG HỢP .'!E$3230:M$3358,9,0)</f>
        <v>-2786983</v>
      </c>
      <c r="M3308" s="14">
        <f t="shared" si="212"/>
        <v>0</v>
      </c>
      <c r="N3308" s="4" t="str">
        <f>+VLOOKUP(B3308,'[1]TỔNG HỢP .'!E$3230:M$3358,8,0)</f>
        <v>05.09.2024</v>
      </c>
      <c r="O3308" t="s">
        <v>1482</v>
      </c>
    </row>
    <row r="3309" spans="1:15" customFormat="1" hidden="1" x14ac:dyDescent="0.2">
      <c r="A3309" s="4">
        <v>45489</v>
      </c>
      <c r="B3309" s="5">
        <v>35476</v>
      </c>
      <c r="C3309" s="5" t="s">
        <v>1380</v>
      </c>
      <c r="D3309" s="5" t="s">
        <v>1375</v>
      </c>
      <c r="E3309" s="8">
        <v>1899372</v>
      </c>
      <c r="F3309" s="9" t="s">
        <v>1053</v>
      </c>
      <c r="G3309" s="8">
        <v>151950</v>
      </c>
      <c r="H3309" s="8">
        <v>2051322</v>
      </c>
      <c r="I3309" s="5" t="s">
        <v>13</v>
      </c>
      <c r="J3309" s="5" t="s">
        <v>14</v>
      </c>
      <c r="K3309" s="4">
        <f t="shared" si="211"/>
        <v>45537</v>
      </c>
      <c r="L3309" s="14">
        <f>+VLOOKUP(B3309,'[1]TỔNG HỢP .'!E$3230:M$3358,9,0)</f>
        <v>-2051322</v>
      </c>
      <c r="M3309" s="14">
        <f t="shared" si="212"/>
        <v>0</v>
      </c>
      <c r="N3309" s="4" t="str">
        <f>+VLOOKUP(B3309,'[1]TỔNG HỢP .'!E$3230:M$3358,8,0)</f>
        <v>05.09.2024</v>
      </c>
      <c r="O3309" t="s">
        <v>1482</v>
      </c>
    </row>
    <row r="3310" spans="1:15" customFormat="1" hidden="1" x14ac:dyDescent="0.2">
      <c r="A3310" s="4">
        <v>45489</v>
      </c>
      <c r="B3310" s="5">
        <v>35477</v>
      </c>
      <c r="C3310" s="5" t="s">
        <v>1380</v>
      </c>
      <c r="D3310" s="5" t="s">
        <v>1317</v>
      </c>
      <c r="E3310" s="8">
        <v>2937280</v>
      </c>
      <c r="F3310" s="9" t="s">
        <v>1053</v>
      </c>
      <c r="G3310" s="8">
        <v>234982</v>
      </c>
      <c r="H3310" s="8">
        <v>3172262</v>
      </c>
      <c r="I3310" s="5" t="s">
        <v>13</v>
      </c>
      <c r="J3310" s="5" t="s">
        <v>14</v>
      </c>
      <c r="K3310" s="4">
        <f t="shared" si="211"/>
        <v>45537</v>
      </c>
      <c r="L3310" s="14">
        <f>+VLOOKUP(B3310,'[1]TỔNG HỢP .'!E$3230:M$3358,9,0)</f>
        <v>-3172262</v>
      </c>
      <c r="M3310" s="14">
        <f t="shared" si="212"/>
        <v>0</v>
      </c>
      <c r="N3310" s="4" t="str">
        <f>+VLOOKUP(B3310,'[1]TỔNG HỢP .'!E$3230:M$3358,8,0)</f>
        <v>05.09.2024</v>
      </c>
      <c r="O3310" t="s">
        <v>1482</v>
      </c>
    </row>
    <row r="3311" spans="1:15" customFormat="1" hidden="1" x14ac:dyDescent="0.2">
      <c r="A3311" s="4">
        <v>45489</v>
      </c>
      <c r="B3311" s="5">
        <v>35478</v>
      </c>
      <c r="C3311" s="5" t="s">
        <v>1380</v>
      </c>
      <c r="D3311" s="5" t="s">
        <v>1309</v>
      </c>
      <c r="E3311" s="8">
        <v>1606640</v>
      </c>
      <c r="F3311" s="9" t="s">
        <v>1053</v>
      </c>
      <c r="G3311" s="8">
        <v>128531</v>
      </c>
      <c r="H3311" s="8">
        <v>1735171</v>
      </c>
      <c r="I3311" s="5" t="s">
        <v>13</v>
      </c>
      <c r="J3311" s="5" t="s">
        <v>14</v>
      </c>
      <c r="K3311" s="4">
        <f t="shared" si="211"/>
        <v>45537</v>
      </c>
      <c r="L3311" s="14">
        <f>+VLOOKUP(B3311,'[1]TỔNG HỢP .'!E$3230:M$3358,9,0)</f>
        <v>-1735171</v>
      </c>
      <c r="M3311" s="14">
        <f t="shared" si="212"/>
        <v>0</v>
      </c>
      <c r="N3311" s="4" t="str">
        <f>+VLOOKUP(B3311,'[1]TỔNG HỢP .'!E$3230:M$3358,8,0)</f>
        <v>05.09.2024</v>
      </c>
      <c r="O3311" t="s">
        <v>1482</v>
      </c>
    </row>
    <row r="3312" spans="1:15" customFormat="1" hidden="1" x14ac:dyDescent="0.2">
      <c r="A3312" s="4">
        <v>45489</v>
      </c>
      <c r="B3312" s="5">
        <v>35479</v>
      </c>
      <c r="C3312" s="5" t="s">
        <v>1380</v>
      </c>
      <c r="D3312" s="5" t="s">
        <v>1309</v>
      </c>
      <c r="E3312" s="8">
        <v>1468640</v>
      </c>
      <c r="F3312" s="9" t="s">
        <v>1053</v>
      </c>
      <c r="G3312" s="8">
        <v>117491</v>
      </c>
      <c r="H3312" s="8">
        <v>1586131</v>
      </c>
      <c r="I3312" s="5" t="s">
        <v>13</v>
      </c>
      <c r="J3312" s="5" t="s">
        <v>14</v>
      </c>
      <c r="K3312" s="4">
        <f t="shared" si="211"/>
        <v>45537</v>
      </c>
      <c r="L3312" s="14">
        <f>+VLOOKUP(B3312,'[1]TỔNG HỢP .'!E$3230:M$3358,9,0)</f>
        <v>-1586131</v>
      </c>
      <c r="M3312" s="14">
        <f t="shared" si="212"/>
        <v>0</v>
      </c>
      <c r="N3312" s="4" t="str">
        <f>+VLOOKUP(B3312,'[1]TỔNG HỢP .'!E$3230:M$3358,8,0)</f>
        <v>05.09.2024</v>
      </c>
      <c r="O3312" t="s">
        <v>1482</v>
      </c>
    </row>
    <row r="3313" spans="1:15" customFormat="1" hidden="1" x14ac:dyDescent="0.2">
      <c r="A3313" s="4">
        <v>45490</v>
      </c>
      <c r="B3313" s="5">
        <v>35507</v>
      </c>
      <c r="C3313" s="5" t="s">
        <v>1380</v>
      </c>
      <c r="D3313" s="5" t="s">
        <v>1473</v>
      </c>
      <c r="E3313" s="8">
        <v>1468640</v>
      </c>
      <c r="F3313" s="9" t="s">
        <v>1053</v>
      </c>
      <c r="G3313" s="8">
        <v>117491</v>
      </c>
      <c r="H3313" s="8">
        <v>1586131</v>
      </c>
      <c r="I3313" s="5" t="s">
        <v>13</v>
      </c>
      <c r="J3313" s="5" t="s">
        <v>14</v>
      </c>
      <c r="K3313" s="4">
        <f t="shared" si="211"/>
        <v>45538</v>
      </c>
      <c r="L3313" s="14">
        <f>+VLOOKUP(B3313,'[1]TỔNG HỢP .'!E$3230:M$3358,9,0)</f>
        <v>-1586131</v>
      </c>
      <c r="M3313" s="14">
        <f t="shared" si="212"/>
        <v>0</v>
      </c>
      <c r="N3313" s="4" t="str">
        <f>+VLOOKUP(B3313,'[1]TỔNG HỢP .'!E$3230:M$3358,8,0)</f>
        <v>05.09.2024</v>
      </c>
      <c r="O3313" t="s">
        <v>1482</v>
      </c>
    </row>
    <row r="3314" spans="1:15" customFormat="1" hidden="1" x14ac:dyDescent="0.2">
      <c r="A3314" s="4">
        <v>45490</v>
      </c>
      <c r="B3314" s="5">
        <v>35511</v>
      </c>
      <c r="C3314" s="5" t="s">
        <v>1380</v>
      </c>
      <c r="D3314" s="5" t="s">
        <v>188</v>
      </c>
      <c r="E3314" s="8">
        <v>5359172</v>
      </c>
      <c r="F3314" s="9" t="s">
        <v>1053</v>
      </c>
      <c r="G3314" s="8">
        <v>428734</v>
      </c>
      <c r="H3314" s="8">
        <v>5787906</v>
      </c>
      <c r="I3314" s="5" t="s">
        <v>13</v>
      </c>
      <c r="J3314" s="5" t="s">
        <v>14</v>
      </c>
      <c r="K3314" s="4">
        <f t="shared" si="211"/>
        <v>45538</v>
      </c>
      <c r="L3314" s="14">
        <f>+VLOOKUP(B3314,'[1]TỔNG HỢP .'!E$3230:M$3358,9,0)</f>
        <v>-5787906</v>
      </c>
      <c r="M3314" s="14">
        <f t="shared" si="212"/>
        <v>0</v>
      </c>
      <c r="N3314" s="4" t="str">
        <f>+VLOOKUP(B3314,'[1]TỔNG HỢP .'!E$3230:M$3358,8,0)</f>
        <v>05.09.2024</v>
      </c>
      <c r="O3314" t="s">
        <v>1482</v>
      </c>
    </row>
    <row r="3315" spans="1:15" customFormat="1" hidden="1" x14ac:dyDescent="0.2">
      <c r="A3315" s="4">
        <v>45490</v>
      </c>
      <c r="B3315" s="5">
        <v>35515</v>
      </c>
      <c r="C3315" s="5" t="s">
        <v>1380</v>
      </c>
      <c r="D3315" s="5" t="s">
        <v>77</v>
      </c>
      <c r="E3315" s="8">
        <v>2779952</v>
      </c>
      <c r="F3315" s="9" t="s">
        <v>1053</v>
      </c>
      <c r="G3315" s="8">
        <v>222396</v>
      </c>
      <c r="H3315" s="8">
        <v>3002348</v>
      </c>
      <c r="I3315" s="5" t="s">
        <v>13</v>
      </c>
      <c r="J3315" s="5" t="s">
        <v>14</v>
      </c>
      <c r="K3315" s="4">
        <f t="shared" si="211"/>
        <v>45538</v>
      </c>
      <c r="L3315" s="14">
        <f>+VLOOKUP(B3315,'[1]TỔNG HỢP .'!E$3230:M$3358,9,0)</f>
        <v>-3002348</v>
      </c>
      <c r="M3315" s="14">
        <f t="shared" si="212"/>
        <v>0</v>
      </c>
      <c r="N3315" s="4" t="str">
        <f>+VLOOKUP(B3315,'[1]TỔNG HỢP .'!E$3230:M$3358,8,0)</f>
        <v>05.09.2024</v>
      </c>
      <c r="O3315" t="s">
        <v>1482</v>
      </c>
    </row>
    <row r="3316" spans="1:15" customFormat="1" hidden="1" x14ac:dyDescent="0.2">
      <c r="A3316" s="4">
        <v>45490</v>
      </c>
      <c r="B3316" s="5">
        <v>35521</v>
      </c>
      <c r="C3316" s="5" t="s">
        <v>1380</v>
      </c>
      <c r="D3316" s="5" t="s">
        <v>74</v>
      </c>
      <c r="E3316" s="8">
        <v>2070836</v>
      </c>
      <c r="F3316" s="9" t="s">
        <v>1053</v>
      </c>
      <c r="G3316" s="8">
        <v>165667</v>
      </c>
      <c r="H3316" s="8">
        <v>2236503</v>
      </c>
      <c r="I3316" s="5" t="s">
        <v>13</v>
      </c>
      <c r="J3316" s="5" t="s">
        <v>14</v>
      </c>
      <c r="K3316" s="4">
        <f t="shared" si="211"/>
        <v>45538</v>
      </c>
      <c r="L3316" s="14">
        <f>+VLOOKUP(B3316,'[1]TỔNG HỢP .'!E$3230:M$3358,9,0)</f>
        <v>-2236503</v>
      </c>
      <c r="M3316" s="14">
        <f t="shared" si="212"/>
        <v>0</v>
      </c>
      <c r="N3316" s="4" t="str">
        <f>+VLOOKUP(B3316,'[1]TỔNG HỢP .'!E$3230:M$3358,8,0)</f>
        <v>05.09.2024</v>
      </c>
      <c r="O3316" t="s">
        <v>1482</v>
      </c>
    </row>
    <row r="3317" spans="1:15" customFormat="1" hidden="1" x14ac:dyDescent="0.2">
      <c r="A3317" s="4">
        <v>45491</v>
      </c>
      <c r="B3317" s="5">
        <v>36578</v>
      </c>
      <c r="C3317" s="5" t="s">
        <v>1380</v>
      </c>
      <c r="D3317" s="5" t="s">
        <v>123</v>
      </c>
      <c r="E3317" s="8">
        <v>3781800</v>
      </c>
      <c r="F3317" s="9" t="s">
        <v>1053</v>
      </c>
      <c r="G3317" s="8">
        <v>302544</v>
      </c>
      <c r="H3317" s="8">
        <v>4084344</v>
      </c>
      <c r="I3317" s="5" t="s">
        <v>13</v>
      </c>
      <c r="J3317" s="5" t="s">
        <v>14</v>
      </c>
      <c r="K3317" s="4">
        <f t="shared" si="211"/>
        <v>45539</v>
      </c>
      <c r="L3317" s="14">
        <f>+VLOOKUP(B3317,'[1]TỔNG HỢP .'!E$3230:M$3358,9,0)</f>
        <v>-4084344</v>
      </c>
      <c r="M3317" s="14">
        <f t="shared" si="212"/>
        <v>0</v>
      </c>
      <c r="N3317" s="4" t="str">
        <f>+VLOOKUP(B3317,'[1]TỔNG HỢP .'!E$3230:M$3358,8,0)</f>
        <v>05.09.2024</v>
      </c>
      <c r="O3317" t="s">
        <v>1482</v>
      </c>
    </row>
    <row r="3318" spans="1:15" customFormat="1" hidden="1" x14ac:dyDescent="0.2">
      <c r="A3318" s="4">
        <v>45491</v>
      </c>
      <c r="B3318" s="5">
        <v>36579</v>
      </c>
      <c r="C3318" s="5" t="s">
        <v>1380</v>
      </c>
      <c r="D3318" s="5" t="s">
        <v>87</v>
      </c>
      <c r="E3318" s="8">
        <v>2580540</v>
      </c>
      <c r="F3318" s="9" t="s">
        <v>1053</v>
      </c>
      <c r="G3318" s="8">
        <v>206443</v>
      </c>
      <c r="H3318" s="8">
        <v>2786983</v>
      </c>
      <c r="I3318" s="5" t="s">
        <v>13</v>
      </c>
      <c r="J3318" s="5" t="s">
        <v>14</v>
      </c>
      <c r="K3318" s="4">
        <f t="shared" si="211"/>
        <v>45539</v>
      </c>
      <c r="L3318" s="14">
        <f>+VLOOKUP(B3318,'[1]TỔNG HỢP .'!E$3230:M$3358,9,0)</f>
        <v>-2786983</v>
      </c>
      <c r="M3318" s="14">
        <f t="shared" si="212"/>
        <v>0</v>
      </c>
      <c r="N3318" s="4" t="str">
        <f>+VLOOKUP(B3318,'[1]TỔNG HỢP .'!E$3230:M$3358,8,0)</f>
        <v>05.09.2024</v>
      </c>
      <c r="O3318" t="s">
        <v>1482</v>
      </c>
    </row>
    <row r="3319" spans="1:15" customFormat="1" hidden="1" x14ac:dyDescent="0.2">
      <c r="A3319" s="4">
        <v>45491</v>
      </c>
      <c r="B3319" s="5">
        <v>36580</v>
      </c>
      <c r="C3319" s="5" t="s">
        <v>1380</v>
      </c>
      <c r="D3319" s="5" t="s">
        <v>1473</v>
      </c>
      <c r="E3319" s="8">
        <v>1110580</v>
      </c>
      <c r="F3319" s="9" t="s">
        <v>1053</v>
      </c>
      <c r="G3319" s="8">
        <v>88846</v>
      </c>
      <c r="H3319" s="8">
        <v>1199426</v>
      </c>
      <c r="I3319" s="5" t="s">
        <v>13</v>
      </c>
      <c r="J3319" s="5" t="s">
        <v>14</v>
      </c>
      <c r="K3319" s="4">
        <f t="shared" si="211"/>
        <v>45539</v>
      </c>
      <c r="L3319" s="14">
        <f>+VLOOKUP(B3319,'[1]TỔNG HỢP .'!E$3230:M$3358,9,0)</f>
        <v>-1199426</v>
      </c>
      <c r="M3319" s="14">
        <f t="shared" si="212"/>
        <v>0</v>
      </c>
      <c r="N3319" s="4" t="str">
        <f>+VLOOKUP(B3319,'[1]TỔNG HỢP .'!E$3230:M$3358,8,0)</f>
        <v>05.09.2024</v>
      </c>
      <c r="O3319" t="s">
        <v>1482</v>
      </c>
    </row>
    <row r="3320" spans="1:15" customFormat="1" hidden="1" x14ac:dyDescent="0.2">
      <c r="A3320" s="4">
        <v>45491</v>
      </c>
      <c r="B3320" s="5">
        <v>36581</v>
      </c>
      <c r="C3320" s="5" t="s">
        <v>1380</v>
      </c>
      <c r="D3320" s="5" t="s">
        <v>229</v>
      </c>
      <c r="E3320" s="8">
        <v>2579220</v>
      </c>
      <c r="F3320" s="9" t="s">
        <v>1053</v>
      </c>
      <c r="G3320" s="8">
        <v>206338</v>
      </c>
      <c r="H3320" s="8">
        <v>2785558</v>
      </c>
      <c r="I3320" s="5" t="s">
        <v>13</v>
      </c>
      <c r="J3320" s="5" t="s">
        <v>14</v>
      </c>
      <c r="K3320" s="4">
        <f t="shared" si="211"/>
        <v>45539</v>
      </c>
      <c r="L3320" s="14">
        <f>+VLOOKUP(B3320,'[1]TỔNG HỢP .'!E$3359:M$3430,9,0)</f>
        <v>-2785558</v>
      </c>
      <c r="M3320" s="14">
        <f t="shared" si="212"/>
        <v>0</v>
      </c>
      <c r="N3320" s="4" t="str">
        <f>+VLOOKUP(B3320,'[1]TỔNG HỢP .'!E$3359:M$3430,8,0)</f>
        <v>15.09.2024</v>
      </c>
      <c r="O3320" t="s">
        <v>1498</v>
      </c>
    </row>
    <row r="3321" spans="1:15" customFormat="1" hidden="1" x14ac:dyDescent="0.2">
      <c r="A3321" s="4">
        <v>45491</v>
      </c>
      <c r="B3321" s="5">
        <v>36582</v>
      </c>
      <c r="C3321" s="5" t="s">
        <v>1380</v>
      </c>
      <c r="D3321" s="5" t="s">
        <v>1306</v>
      </c>
      <c r="E3321" s="8">
        <v>2579220</v>
      </c>
      <c r="F3321" s="9" t="s">
        <v>1053</v>
      </c>
      <c r="G3321" s="8">
        <v>206338</v>
      </c>
      <c r="H3321" s="8">
        <v>2785558</v>
      </c>
      <c r="I3321" s="5" t="s">
        <v>13</v>
      </c>
      <c r="J3321" s="5" t="s">
        <v>14</v>
      </c>
      <c r="K3321" s="4">
        <f t="shared" si="211"/>
        <v>45539</v>
      </c>
      <c r="L3321" s="14">
        <f>+VLOOKUP(B3321,'[1]TỔNG HỢP .'!E$3230:M$3358,9,0)</f>
        <v>-2785558</v>
      </c>
      <c r="M3321" s="14">
        <f t="shared" si="212"/>
        <v>0</v>
      </c>
      <c r="N3321" s="4" t="str">
        <f>+VLOOKUP(B3321,'[1]TỔNG HỢP .'!E$3230:M$3358,8,0)</f>
        <v>05.09.2024</v>
      </c>
      <c r="O3321" t="s">
        <v>1482</v>
      </c>
    </row>
    <row r="3322" spans="1:15" customFormat="1" hidden="1" x14ac:dyDescent="0.2">
      <c r="A3322" s="4">
        <v>45491</v>
      </c>
      <c r="B3322" s="5">
        <v>36583</v>
      </c>
      <c r="C3322" s="5" t="s">
        <v>1380</v>
      </c>
      <c r="D3322" s="5" t="s">
        <v>1311</v>
      </c>
      <c r="E3322" s="8">
        <v>3138012</v>
      </c>
      <c r="F3322" s="9" t="s">
        <v>1053</v>
      </c>
      <c r="G3322" s="8">
        <v>251041</v>
      </c>
      <c r="H3322" s="8">
        <v>3389053</v>
      </c>
      <c r="I3322" s="5" t="s">
        <v>13</v>
      </c>
      <c r="J3322" s="5" t="s">
        <v>14</v>
      </c>
      <c r="K3322" s="4">
        <f t="shared" si="211"/>
        <v>45539</v>
      </c>
      <c r="L3322" s="14">
        <f>+VLOOKUP(B3322,'[1]TỔNG HỢP .'!E$3230:M$3358,9,0)</f>
        <v>-3389053</v>
      </c>
      <c r="M3322" s="14">
        <f t="shared" si="212"/>
        <v>0</v>
      </c>
      <c r="N3322" s="4" t="str">
        <f>+VLOOKUP(B3322,'[1]TỔNG HỢP .'!E$3230:M$3358,8,0)</f>
        <v>05.09.2024</v>
      </c>
      <c r="O3322" t="s">
        <v>1482</v>
      </c>
    </row>
    <row r="3323" spans="1:15" customFormat="1" hidden="1" x14ac:dyDescent="0.2">
      <c r="A3323" s="4">
        <v>45491</v>
      </c>
      <c r="B3323" s="5">
        <v>36587</v>
      </c>
      <c r="C3323" s="5" t="s">
        <v>1380</v>
      </c>
      <c r="D3323" s="5" t="s">
        <v>100</v>
      </c>
      <c r="E3323" s="8">
        <v>1468640</v>
      </c>
      <c r="F3323" s="9" t="s">
        <v>1053</v>
      </c>
      <c r="G3323" s="8">
        <v>117491</v>
      </c>
      <c r="H3323" s="8">
        <v>1586131</v>
      </c>
      <c r="I3323" s="5" t="s">
        <v>13</v>
      </c>
      <c r="J3323" s="5" t="s">
        <v>14</v>
      </c>
      <c r="K3323" s="4">
        <f t="shared" si="211"/>
        <v>45539</v>
      </c>
      <c r="L3323" s="14">
        <f>+VLOOKUP(B3323,'[1]TỔNG HỢP .'!E$3230:M$3358,9,0)</f>
        <v>-1586131</v>
      </c>
      <c r="M3323" s="14">
        <f t="shared" si="212"/>
        <v>0</v>
      </c>
      <c r="N3323" s="4" t="str">
        <f>+VLOOKUP(B3323,'[1]TỔNG HỢP .'!E$3230:M$3358,8,0)</f>
        <v>05.09.2024</v>
      </c>
      <c r="O3323" t="s">
        <v>1482</v>
      </c>
    </row>
    <row r="3324" spans="1:15" customFormat="1" hidden="1" x14ac:dyDescent="0.2">
      <c r="A3324" s="4">
        <v>45491</v>
      </c>
      <c r="B3324" s="5">
        <v>36588</v>
      </c>
      <c r="C3324" s="5" t="s">
        <v>1380</v>
      </c>
      <c r="D3324" s="5" t="s">
        <v>54</v>
      </c>
      <c r="E3324" s="8">
        <v>1110580</v>
      </c>
      <c r="F3324" s="9" t="s">
        <v>1053</v>
      </c>
      <c r="G3324" s="8">
        <v>88846</v>
      </c>
      <c r="H3324" s="8">
        <v>1199426</v>
      </c>
      <c r="I3324" s="5" t="s">
        <v>13</v>
      </c>
      <c r="J3324" s="5" t="s">
        <v>14</v>
      </c>
      <c r="K3324" s="4">
        <f t="shared" si="211"/>
        <v>45539</v>
      </c>
      <c r="L3324" s="14">
        <f>+VLOOKUP(B3324,'[1]TỔNG HỢP .'!E$3230:M$3358,9,0)</f>
        <v>-1199426</v>
      </c>
      <c r="M3324" s="14">
        <f t="shared" si="212"/>
        <v>0</v>
      </c>
      <c r="N3324" s="4" t="str">
        <f>+VLOOKUP(B3324,'[1]TỔNG HỢP .'!E$3230:M$3358,8,0)</f>
        <v>05.09.2024</v>
      </c>
      <c r="O3324" t="s">
        <v>1482</v>
      </c>
    </row>
    <row r="3325" spans="1:15" customFormat="1" hidden="1" x14ac:dyDescent="0.2">
      <c r="A3325" s="4">
        <v>45491</v>
      </c>
      <c r="B3325" s="5">
        <v>36589</v>
      </c>
      <c r="C3325" s="5" t="s">
        <v>1380</v>
      </c>
      <c r="D3325" s="5" t="s">
        <v>32</v>
      </c>
      <c r="E3325" s="8">
        <v>1669372</v>
      </c>
      <c r="F3325" s="9" t="s">
        <v>1053</v>
      </c>
      <c r="G3325" s="8">
        <v>133550</v>
      </c>
      <c r="H3325" s="8">
        <v>1802922</v>
      </c>
      <c r="I3325" s="5" t="s">
        <v>13</v>
      </c>
      <c r="J3325" s="5" t="s">
        <v>14</v>
      </c>
      <c r="K3325" s="4">
        <f t="shared" si="211"/>
        <v>45539</v>
      </c>
      <c r="L3325" s="14">
        <f>+VLOOKUP(B3325,'[1]TỔNG HỢP .'!E$3230:M$3358,9,0)</f>
        <v>-1802922</v>
      </c>
      <c r="M3325" s="14">
        <f t="shared" si="212"/>
        <v>0</v>
      </c>
      <c r="N3325" s="4" t="str">
        <f>+VLOOKUP(B3325,'[1]TỔNG HỢP .'!E$3230:M$3358,8,0)</f>
        <v>05.09.2024</v>
      </c>
      <c r="O3325" t="s">
        <v>1482</v>
      </c>
    </row>
    <row r="3326" spans="1:15" customFormat="1" hidden="1" x14ac:dyDescent="0.2">
      <c r="A3326" s="4">
        <v>45491</v>
      </c>
      <c r="B3326" s="5">
        <v>36590</v>
      </c>
      <c r="C3326" s="5" t="s">
        <v>1380</v>
      </c>
      <c r="D3326" s="5" t="s">
        <v>35</v>
      </c>
      <c r="E3326" s="8">
        <v>1468640</v>
      </c>
      <c r="F3326" s="9" t="s">
        <v>1053</v>
      </c>
      <c r="G3326" s="8">
        <v>117491</v>
      </c>
      <c r="H3326" s="8">
        <v>1586131</v>
      </c>
      <c r="I3326" s="5" t="s">
        <v>13</v>
      </c>
      <c r="J3326" s="5" t="s">
        <v>14</v>
      </c>
      <c r="K3326" s="4">
        <f t="shared" si="211"/>
        <v>45539</v>
      </c>
      <c r="L3326" s="14">
        <f>+VLOOKUP(B3326,'[1]TỔNG HỢP .'!E$3230:M$3358,9,0)</f>
        <v>-1586131</v>
      </c>
      <c r="M3326" s="14">
        <f t="shared" si="212"/>
        <v>0</v>
      </c>
      <c r="N3326" s="4" t="str">
        <f>+VLOOKUP(B3326,'[1]TỔNG HỢP .'!E$3230:M$3358,8,0)</f>
        <v>05.09.2024</v>
      </c>
      <c r="O3326" t="s">
        <v>1482</v>
      </c>
    </row>
    <row r="3327" spans="1:15" customFormat="1" hidden="1" x14ac:dyDescent="0.2">
      <c r="A3327" s="4">
        <v>45491</v>
      </c>
      <c r="B3327" s="5">
        <v>36591</v>
      </c>
      <c r="C3327" s="5" t="s">
        <v>1380</v>
      </c>
      <c r="D3327" s="5" t="s">
        <v>357</v>
      </c>
      <c r="E3327" s="8">
        <v>1110580</v>
      </c>
      <c r="F3327" s="9" t="s">
        <v>1053</v>
      </c>
      <c r="G3327" s="8">
        <v>88846</v>
      </c>
      <c r="H3327" s="8">
        <v>1199426</v>
      </c>
      <c r="I3327" s="5" t="s">
        <v>13</v>
      </c>
      <c r="J3327" s="5" t="s">
        <v>14</v>
      </c>
      <c r="K3327" s="4">
        <f t="shared" si="211"/>
        <v>45539</v>
      </c>
      <c r="L3327" s="14">
        <f>+VLOOKUP(B3327,'[1]TỔNG HỢP .'!E$3230:M$3358,9,0)</f>
        <v>-1199426</v>
      </c>
      <c r="M3327" s="14">
        <f t="shared" si="212"/>
        <v>0</v>
      </c>
      <c r="N3327" s="4" t="str">
        <f>+VLOOKUP(B3327,'[1]TỔNG HỢP .'!E$3230:M$3358,8,0)</f>
        <v>05.09.2024</v>
      </c>
      <c r="O3327" t="s">
        <v>1482</v>
      </c>
    </row>
    <row r="3328" spans="1:15" customFormat="1" hidden="1" x14ac:dyDescent="0.2">
      <c r="A3328" s="4">
        <v>45492</v>
      </c>
      <c r="B3328" s="5">
        <v>36600</v>
      </c>
      <c r="C3328" s="5" t="s">
        <v>1380</v>
      </c>
      <c r="D3328" s="5" t="s">
        <v>1028</v>
      </c>
      <c r="E3328" s="8">
        <v>1468640</v>
      </c>
      <c r="F3328" s="9" t="s">
        <v>1053</v>
      </c>
      <c r="G3328" s="8">
        <v>117491</v>
      </c>
      <c r="H3328" s="8">
        <v>1586131</v>
      </c>
      <c r="I3328" s="5" t="s">
        <v>13</v>
      </c>
      <c r="J3328" s="5" t="s">
        <v>14</v>
      </c>
      <c r="K3328" s="4">
        <f t="shared" si="211"/>
        <v>45540</v>
      </c>
      <c r="L3328" s="14">
        <f>+VLOOKUP(B3328,'[1]TỔNG HỢP .'!E$3230:M$3358,9,0)</f>
        <v>-1586131</v>
      </c>
      <c r="M3328" s="14">
        <f t="shared" si="212"/>
        <v>0</v>
      </c>
      <c r="N3328" s="4" t="str">
        <f>+VLOOKUP(B3328,'[1]TỔNG HỢP .'!E$3230:M$3358,8,0)</f>
        <v>05.09.2024</v>
      </c>
      <c r="O3328" t="s">
        <v>1482</v>
      </c>
    </row>
    <row r="3329" spans="1:15" customFormat="1" hidden="1" x14ac:dyDescent="0.2">
      <c r="A3329" s="4">
        <v>45495</v>
      </c>
      <c r="B3329" s="5">
        <v>36958</v>
      </c>
      <c r="C3329" s="5" t="s">
        <v>1380</v>
      </c>
      <c r="D3329" s="5" t="s">
        <v>21</v>
      </c>
      <c r="E3329" s="8">
        <v>401464</v>
      </c>
      <c r="F3329" s="9" t="s">
        <v>1053</v>
      </c>
      <c r="G3329" s="8">
        <v>32117</v>
      </c>
      <c r="H3329" s="8">
        <v>433581</v>
      </c>
      <c r="I3329" s="5" t="s">
        <v>13</v>
      </c>
      <c r="J3329" s="5" t="s">
        <v>14</v>
      </c>
      <c r="K3329" s="4">
        <f t="shared" si="211"/>
        <v>45543</v>
      </c>
      <c r="L3329" s="14">
        <f>+VLOOKUP(B3329,'[1]TỔNG HỢP .'!E$3359:M$3430,9,0)</f>
        <v>-433581</v>
      </c>
      <c r="M3329" s="14">
        <f t="shared" si="212"/>
        <v>0</v>
      </c>
      <c r="N3329" s="4" t="str">
        <f>+VLOOKUP(B3329,'[1]TỔNG HỢP .'!E$3359:M$3430,8,0)</f>
        <v>15.09.2024</v>
      </c>
      <c r="O3329" t="s">
        <v>1498</v>
      </c>
    </row>
    <row r="3330" spans="1:15" customFormat="1" hidden="1" x14ac:dyDescent="0.2">
      <c r="A3330" s="4">
        <v>45495</v>
      </c>
      <c r="B3330" s="5">
        <v>36959</v>
      </c>
      <c r="C3330" s="5" t="s">
        <v>1380</v>
      </c>
      <c r="D3330" s="5" t="s">
        <v>21</v>
      </c>
      <c r="E3330" s="8">
        <v>1512044</v>
      </c>
      <c r="F3330" s="9" t="s">
        <v>1053</v>
      </c>
      <c r="G3330" s="8">
        <v>120964</v>
      </c>
      <c r="H3330" s="8">
        <v>1633008</v>
      </c>
      <c r="I3330" s="5" t="s">
        <v>13</v>
      </c>
      <c r="J3330" s="5" t="s">
        <v>14</v>
      </c>
      <c r="K3330" s="4">
        <f t="shared" si="211"/>
        <v>45543</v>
      </c>
      <c r="L3330" s="14">
        <f>+VLOOKUP(B3330,'[1]TỔNG HỢP .'!E$3359:M$3430,9,0)</f>
        <v>-1633008</v>
      </c>
      <c r="M3330" s="14">
        <f t="shared" si="212"/>
        <v>0</v>
      </c>
      <c r="N3330" s="4" t="str">
        <f>+VLOOKUP(B3330,'[1]TỔNG HỢP .'!E$3359:M$3430,8,0)</f>
        <v>15.09.2024</v>
      </c>
      <c r="O3330" t="s">
        <v>1498</v>
      </c>
    </row>
    <row r="3331" spans="1:15" customFormat="1" hidden="1" x14ac:dyDescent="0.2">
      <c r="A3331" s="4">
        <v>45495</v>
      </c>
      <c r="B3331" s="5">
        <v>36960</v>
      </c>
      <c r="C3331" s="5" t="s">
        <v>1380</v>
      </c>
      <c r="D3331" s="5" t="s">
        <v>54</v>
      </c>
      <c r="E3331" s="8">
        <v>1468640</v>
      </c>
      <c r="F3331" s="9" t="s">
        <v>1053</v>
      </c>
      <c r="G3331" s="8">
        <v>117491</v>
      </c>
      <c r="H3331" s="8">
        <v>1586131</v>
      </c>
      <c r="I3331" s="5" t="s">
        <v>13</v>
      </c>
      <c r="J3331" s="5" t="s">
        <v>14</v>
      </c>
      <c r="K3331" s="4">
        <f t="shared" si="211"/>
        <v>45543</v>
      </c>
      <c r="L3331" s="14">
        <f>+VLOOKUP(B3331,'[1]TỔNG HỢP .'!E$3359:M$3430,9,0)</f>
        <v>-1586131</v>
      </c>
      <c r="M3331" s="14">
        <f t="shared" si="212"/>
        <v>0</v>
      </c>
      <c r="N3331" s="4" t="str">
        <f>+VLOOKUP(B3331,'[1]TỔNG HỢP .'!E$3359:M$3430,8,0)</f>
        <v>15.09.2024</v>
      </c>
      <c r="O3331" t="s">
        <v>1498</v>
      </c>
    </row>
    <row r="3332" spans="1:15" customFormat="1" hidden="1" x14ac:dyDescent="0.2">
      <c r="A3332" s="4">
        <v>45495</v>
      </c>
      <c r="B3332" s="5">
        <v>36961</v>
      </c>
      <c r="C3332" s="5" t="s">
        <v>1380</v>
      </c>
      <c r="D3332" s="5" t="s">
        <v>32</v>
      </c>
      <c r="E3332" s="8">
        <v>2579220</v>
      </c>
      <c r="F3332" s="9" t="s">
        <v>1053</v>
      </c>
      <c r="G3332" s="8">
        <v>206338</v>
      </c>
      <c r="H3332" s="8">
        <v>2785558</v>
      </c>
      <c r="I3332" s="5" t="s">
        <v>13</v>
      </c>
      <c r="J3332" s="5" t="s">
        <v>14</v>
      </c>
      <c r="K3332" s="4">
        <f t="shared" si="211"/>
        <v>45543</v>
      </c>
      <c r="L3332" s="14">
        <f>+VLOOKUP(B3332,'[1]TỔNG HỢP .'!E$3359:M$3430,9,0)</f>
        <v>-2785558</v>
      </c>
      <c r="M3332" s="14">
        <f t="shared" si="212"/>
        <v>0</v>
      </c>
      <c r="N3332" s="4" t="str">
        <f>+VLOOKUP(B3332,'[1]TỔNG HỢP .'!E$3359:M$3430,8,0)</f>
        <v>15.09.2024</v>
      </c>
      <c r="O3332" t="s">
        <v>1498</v>
      </c>
    </row>
    <row r="3333" spans="1:15" customFormat="1" hidden="1" x14ac:dyDescent="0.2">
      <c r="A3333" s="4">
        <v>45495</v>
      </c>
      <c r="B3333" s="5">
        <v>36962</v>
      </c>
      <c r="C3333" s="5" t="s">
        <v>1380</v>
      </c>
      <c r="D3333" s="5" t="s">
        <v>60</v>
      </c>
      <c r="E3333" s="8">
        <v>1110580</v>
      </c>
      <c r="F3333" s="9" t="s">
        <v>1053</v>
      </c>
      <c r="G3333" s="8">
        <v>88846</v>
      </c>
      <c r="H3333" s="8">
        <v>1199426</v>
      </c>
      <c r="I3333" s="5" t="s">
        <v>13</v>
      </c>
      <c r="J3333" s="5" t="s">
        <v>14</v>
      </c>
      <c r="K3333" s="4">
        <f t="shared" ref="K3333:K3378" si="213">48+A3333</f>
        <v>45543</v>
      </c>
      <c r="L3333" s="14">
        <f>+VLOOKUP(B3333,'[1]TỔNG HỢP .'!E$3359:M$3430,9,0)</f>
        <v>-1199426</v>
      </c>
      <c r="M3333" s="14">
        <f t="shared" ref="M3333:M3378" si="214">+L3333+H3333</f>
        <v>0</v>
      </c>
      <c r="N3333" s="4" t="str">
        <f>+VLOOKUP(B3333,'[1]TỔNG HỢP .'!E$3359:M$3430,8,0)</f>
        <v>15.09.2024</v>
      </c>
      <c r="O3333" t="s">
        <v>1498</v>
      </c>
    </row>
    <row r="3334" spans="1:15" customFormat="1" hidden="1" x14ac:dyDescent="0.2">
      <c r="A3334" s="4">
        <v>45495</v>
      </c>
      <c r="B3334" s="5">
        <v>36963</v>
      </c>
      <c r="C3334" s="5" t="s">
        <v>1380</v>
      </c>
      <c r="D3334" s="5" t="s">
        <v>18</v>
      </c>
      <c r="E3334" s="8">
        <v>8490180</v>
      </c>
      <c r="F3334" s="9" t="s">
        <v>1053</v>
      </c>
      <c r="G3334" s="8">
        <v>679214</v>
      </c>
      <c r="H3334" s="8">
        <v>9169394</v>
      </c>
      <c r="I3334" s="5" t="s">
        <v>13</v>
      </c>
      <c r="J3334" s="5" t="s">
        <v>14</v>
      </c>
      <c r="K3334" s="4">
        <f t="shared" si="213"/>
        <v>45543</v>
      </c>
      <c r="L3334" s="14">
        <f>+VLOOKUP(B3334,'[1]TỔNG HỢP .'!E$3359:M$3430,9,0)</f>
        <v>-9169394</v>
      </c>
      <c r="M3334" s="14">
        <f t="shared" si="214"/>
        <v>0</v>
      </c>
      <c r="N3334" s="4" t="str">
        <f>+VLOOKUP(B3334,'[1]TỔNG HỢP .'!E$3359:M$3430,8,0)</f>
        <v>15.09.2024</v>
      </c>
      <c r="O3334" t="s">
        <v>1498</v>
      </c>
    </row>
    <row r="3335" spans="1:15" customFormat="1" hidden="1" x14ac:dyDescent="0.2">
      <c r="A3335" s="4">
        <v>45497</v>
      </c>
      <c r="B3335" s="5">
        <v>37049</v>
      </c>
      <c r="C3335" s="5" t="s">
        <v>1380</v>
      </c>
      <c r="D3335" s="5" t="s">
        <v>123</v>
      </c>
      <c r="E3335" s="8">
        <v>1110580</v>
      </c>
      <c r="F3335" s="9" t="s">
        <v>1053</v>
      </c>
      <c r="G3335" s="8">
        <v>88846</v>
      </c>
      <c r="H3335" s="8">
        <v>1199426</v>
      </c>
      <c r="I3335" s="5" t="s">
        <v>13</v>
      </c>
      <c r="J3335" s="5" t="s">
        <v>14</v>
      </c>
      <c r="K3335" s="4">
        <f t="shared" si="213"/>
        <v>45545</v>
      </c>
      <c r="L3335" s="14">
        <f>+VLOOKUP(B3335,'[1]TỔNG HỢP .'!E$3359:M$3430,9,0)</f>
        <v>-1199426</v>
      </c>
      <c r="M3335" s="14">
        <f t="shared" si="214"/>
        <v>0</v>
      </c>
      <c r="N3335" s="4" t="str">
        <f>+VLOOKUP(B3335,'[1]TỔNG HỢP .'!E$3359:M$3430,8,0)</f>
        <v>15.09.2024</v>
      </c>
      <c r="O3335" t="s">
        <v>1498</v>
      </c>
    </row>
    <row r="3336" spans="1:15" customFormat="1" hidden="1" x14ac:dyDescent="0.2">
      <c r="A3336" s="4">
        <v>45497</v>
      </c>
      <c r="B3336" s="5">
        <v>37050</v>
      </c>
      <c r="C3336" s="5" t="s">
        <v>1380</v>
      </c>
      <c r="D3336" s="5" t="s">
        <v>123</v>
      </c>
      <c r="E3336" s="8">
        <v>1542632</v>
      </c>
      <c r="F3336" s="9" t="s">
        <v>1053</v>
      </c>
      <c r="G3336" s="8">
        <v>123411</v>
      </c>
      <c r="H3336" s="8">
        <v>1666043</v>
      </c>
      <c r="I3336" s="5" t="s">
        <v>13</v>
      </c>
      <c r="J3336" s="5" t="s">
        <v>14</v>
      </c>
      <c r="K3336" s="4">
        <f t="shared" si="213"/>
        <v>45545</v>
      </c>
      <c r="L3336" s="14">
        <f>+VLOOKUP(B3336,'[1]TỔNG HỢP .'!E$3359:M$3430,9,0)</f>
        <v>-1666043</v>
      </c>
      <c r="M3336" s="14">
        <f t="shared" si="214"/>
        <v>0</v>
      </c>
      <c r="N3336" s="4" t="str">
        <f>+VLOOKUP(B3336,'[1]TỔNG HỢP .'!E$3359:M$3430,8,0)</f>
        <v>15.09.2024</v>
      </c>
      <c r="O3336" t="s">
        <v>1498</v>
      </c>
    </row>
    <row r="3337" spans="1:15" customFormat="1" hidden="1" x14ac:dyDescent="0.2">
      <c r="A3337" s="4">
        <v>45497</v>
      </c>
      <c r="B3337" s="5">
        <v>37051</v>
      </c>
      <c r="C3337" s="5" t="s">
        <v>1380</v>
      </c>
      <c r="D3337" s="5" t="s">
        <v>1382</v>
      </c>
      <c r="E3337" s="8">
        <v>2579220</v>
      </c>
      <c r="F3337" s="9" t="s">
        <v>1053</v>
      </c>
      <c r="G3337" s="8">
        <v>206338</v>
      </c>
      <c r="H3337" s="8">
        <v>2785558</v>
      </c>
      <c r="I3337" s="5" t="s">
        <v>13</v>
      </c>
      <c r="J3337" s="5" t="s">
        <v>14</v>
      </c>
      <c r="K3337" s="4">
        <f t="shared" si="213"/>
        <v>45545</v>
      </c>
      <c r="L3337" s="14">
        <f>+VLOOKUP(B3337,'[1]TỔNG HỢP .'!E$3359:M$3430,9,0)</f>
        <v>-2785558</v>
      </c>
      <c r="M3337" s="14">
        <f t="shared" si="214"/>
        <v>0</v>
      </c>
      <c r="N3337" s="4" t="str">
        <f>+VLOOKUP(B3337,'[1]TỔNG HỢP .'!E$3359:M$3430,8,0)</f>
        <v>15.09.2024</v>
      </c>
      <c r="O3337" t="s">
        <v>1498</v>
      </c>
    </row>
    <row r="3338" spans="1:15" customFormat="1" hidden="1" x14ac:dyDescent="0.2">
      <c r="A3338" s="4">
        <v>45497</v>
      </c>
      <c r="B3338" s="5">
        <v>37052</v>
      </c>
      <c r="C3338" s="5" t="s">
        <v>1380</v>
      </c>
      <c r="D3338" s="5" t="s">
        <v>387</v>
      </c>
      <c r="E3338" s="8">
        <v>1468640</v>
      </c>
      <c r="F3338" s="9" t="s">
        <v>1053</v>
      </c>
      <c r="G3338" s="8">
        <v>117491</v>
      </c>
      <c r="H3338" s="8">
        <v>1586131</v>
      </c>
      <c r="I3338" s="5" t="s">
        <v>13</v>
      </c>
      <c r="J3338" s="5" t="s">
        <v>14</v>
      </c>
      <c r="K3338" s="4">
        <f t="shared" si="213"/>
        <v>45545</v>
      </c>
      <c r="L3338" s="14">
        <f>+VLOOKUP(B3338,'[1]TỔNG HỢP .'!E$3359:M$3430,9,0)</f>
        <v>-1586131</v>
      </c>
      <c r="M3338" s="14">
        <f t="shared" si="214"/>
        <v>0</v>
      </c>
      <c r="N3338" s="4" t="str">
        <f>+VLOOKUP(B3338,'[1]TỔNG HỢP .'!E$3359:M$3430,8,0)</f>
        <v>15.09.2024</v>
      </c>
      <c r="O3338" t="s">
        <v>1498</v>
      </c>
    </row>
    <row r="3339" spans="1:15" customFormat="1" hidden="1" x14ac:dyDescent="0.2">
      <c r="A3339" s="4">
        <v>45497</v>
      </c>
      <c r="B3339" s="5">
        <v>37053</v>
      </c>
      <c r="C3339" s="5" t="s">
        <v>1380</v>
      </c>
      <c r="D3339" s="5" t="s">
        <v>94</v>
      </c>
      <c r="E3339" s="8">
        <v>3689800</v>
      </c>
      <c r="F3339" s="9" t="s">
        <v>1053</v>
      </c>
      <c r="G3339" s="8">
        <v>295184</v>
      </c>
      <c r="H3339" s="8">
        <v>3984984</v>
      </c>
      <c r="I3339" s="5" t="s">
        <v>13</v>
      </c>
      <c r="J3339" s="5" t="s">
        <v>14</v>
      </c>
      <c r="K3339" s="4">
        <f t="shared" si="213"/>
        <v>45545</v>
      </c>
      <c r="L3339" s="14">
        <f>+VLOOKUP(B3339,'[1]TỔNG HỢP .'!E$3359:M$3430,9,0)</f>
        <v>-3984984</v>
      </c>
      <c r="M3339" s="14">
        <f t="shared" si="214"/>
        <v>0</v>
      </c>
      <c r="N3339" s="4" t="str">
        <f>+VLOOKUP(B3339,'[1]TỔNG HỢP .'!E$3359:M$3430,8,0)</f>
        <v>15.09.2024</v>
      </c>
      <c r="O3339" t="s">
        <v>1498</v>
      </c>
    </row>
    <row r="3340" spans="1:15" customFormat="1" hidden="1" x14ac:dyDescent="0.2">
      <c r="A3340" s="4">
        <v>45497</v>
      </c>
      <c r="B3340" s="5">
        <v>37056</v>
      </c>
      <c r="C3340" s="5" t="s">
        <v>1380</v>
      </c>
      <c r="D3340" s="5" t="s">
        <v>74</v>
      </c>
      <c r="E3340" s="8">
        <v>4405920</v>
      </c>
      <c r="F3340" s="9" t="s">
        <v>1053</v>
      </c>
      <c r="G3340" s="8">
        <v>352474</v>
      </c>
      <c r="H3340" s="8">
        <v>4758394</v>
      </c>
      <c r="I3340" s="5" t="s">
        <v>13</v>
      </c>
      <c r="J3340" s="5" t="s">
        <v>14</v>
      </c>
      <c r="K3340" s="4">
        <f t="shared" si="213"/>
        <v>45545</v>
      </c>
      <c r="L3340" s="14">
        <f>+VLOOKUP(B3340,'[1]TỔNG HỢP .'!E$3359:M$3430,9,0)</f>
        <v>-4758394</v>
      </c>
      <c r="M3340" s="14">
        <f t="shared" si="214"/>
        <v>0</v>
      </c>
      <c r="N3340" s="4" t="str">
        <f>+VLOOKUP(B3340,'[1]TỔNG HỢP .'!E$3359:M$3430,8,0)</f>
        <v>15.09.2024</v>
      </c>
      <c r="O3340" t="s">
        <v>1498</v>
      </c>
    </row>
    <row r="3341" spans="1:15" customFormat="1" hidden="1" x14ac:dyDescent="0.2">
      <c r="A3341" s="4">
        <v>45497</v>
      </c>
      <c r="B3341" s="5">
        <v>37057</v>
      </c>
      <c r="C3341" s="5" t="s">
        <v>1380</v>
      </c>
      <c r="D3341" s="5" t="s">
        <v>1305</v>
      </c>
      <c r="E3341" s="8">
        <v>7343200</v>
      </c>
      <c r="F3341" s="9" t="s">
        <v>1053</v>
      </c>
      <c r="G3341" s="8">
        <v>587456</v>
      </c>
      <c r="H3341" s="8">
        <v>7930656</v>
      </c>
      <c r="I3341" s="5" t="s">
        <v>13</v>
      </c>
      <c r="J3341" s="5" t="s">
        <v>14</v>
      </c>
      <c r="K3341" s="4">
        <f t="shared" si="213"/>
        <v>45545</v>
      </c>
      <c r="L3341" s="14">
        <f>+VLOOKUP(B3341,'[1]TỔNG HỢP .'!E$3359:M$3430,9,0)</f>
        <v>-7930656</v>
      </c>
      <c r="M3341" s="14">
        <f t="shared" si="214"/>
        <v>0</v>
      </c>
      <c r="N3341" s="4" t="str">
        <f>+VLOOKUP(B3341,'[1]TỔNG HỢP .'!E$3359:M$3430,8,0)</f>
        <v>15.09.2024</v>
      </c>
      <c r="O3341" t="s">
        <v>1498</v>
      </c>
    </row>
    <row r="3342" spans="1:15" customFormat="1" hidden="1" x14ac:dyDescent="0.2">
      <c r="A3342" s="4">
        <v>45497</v>
      </c>
      <c r="B3342" s="5">
        <v>37058</v>
      </c>
      <c r="C3342" s="5" t="s">
        <v>1380</v>
      </c>
      <c r="D3342" s="5" t="s">
        <v>1313</v>
      </c>
      <c r="E3342" s="8">
        <v>2937280</v>
      </c>
      <c r="F3342" s="9" t="s">
        <v>1053</v>
      </c>
      <c r="G3342" s="8">
        <v>234982</v>
      </c>
      <c r="H3342" s="8">
        <v>3172262</v>
      </c>
      <c r="I3342" s="5" t="s">
        <v>13</v>
      </c>
      <c r="J3342" s="5" t="s">
        <v>14</v>
      </c>
      <c r="K3342" s="4">
        <f t="shared" si="213"/>
        <v>45545</v>
      </c>
      <c r="L3342" s="14">
        <f>+VLOOKUP(B3342,'[1]TỔNG HỢP .'!E$3359:M$3430,9,0)</f>
        <v>-3172262</v>
      </c>
      <c r="M3342" s="14">
        <f t="shared" si="214"/>
        <v>0</v>
      </c>
      <c r="N3342" s="4" t="str">
        <f>+VLOOKUP(B3342,'[1]TỔNG HỢP .'!E$3359:M$3430,8,0)</f>
        <v>15.09.2024</v>
      </c>
      <c r="O3342" t="s">
        <v>1498</v>
      </c>
    </row>
    <row r="3343" spans="1:15" customFormat="1" hidden="1" x14ac:dyDescent="0.2">
      <c r="A3343" s="4">
        <v>45497</v>
      </c>
      <c r="B3343" s="5">
        <v>37059</v>
      </c>
      <c r="C3343" s="5" t="s">
        <v>1380</v>
      </c>
      <c r="D3343" s="5" t="s">
        <v>1318</v>
      </c>
      <c r="E3343" s="8">
        <v>2146104</v>
      </c>
      <c r="F3343" s="9" t="s">
        <v>1053</v>
      </c>
      <c r="G3343" s="8">
        <v>171688</v>
      </c>
      <c r="H3343" s="8">
        <v>2317792</v>
      </c>
      <c r="I3343" s="5" t="s">
        <v>13</v>
      </c>
      <c r="J3343" s="5" t="s">
        <v>14</v>
      </c>
      <c r="K3343" s="4">
        <f t="shared" si="213"/>
        <v>45545</v>
      </c>
      <c r="L3343" s="14">
        <f>+VLOOKUP(B3343,'[1]TỔNG HỢP .'!E$3359:M$3430,9,0)</f>
        <v>-2317792</v>
      </c>
      <c r="M3343" s="14">
        <f t="shared" si="214"/>
        <v>0</v>
      </c>
      <c r="N3343" s="4" t="str">
        <f>+VLOOKUP(B3343,'[1]TỔNG HỢP .'!E$3359:M$3430,8,0)</f>
        <v>15.09.2024</v>
      </c>
      <c r="O3343" t="s">
        <v>1498</v>
      </c>
    </row>
    <row r="3344" spans="1:15" customFormat="1" hidden="1" x14ac:dyDescent="0.2">
      <c r="A3344" s="4">
        <v>45497</v>
      </c>
      <c r="B3344" s="5">
        <v>37060</v>
      </c>
      <c r="C3344" s="5" t="s">
        <v>1380</v>
      </c>
      <c r="D3344" s="5" t="s">
        <v>1319</v>
      </c>
      <c r="E3344" s="8">
        <v>1295900</v>
      </c>
      <c r="F3344" s="9" t="s">
        <v>1053</v>
      </c>
      <c r="G3344" s="8">
        <v>103672</v>
      </c>
      <c r="H3344" s="8">
        <v>1399572</v>
      </c>
      <c r="I3344" s="5" t="s">
        <v>13</v>
      </c>
      <c r="J3344" s="5" t="s">
        <v>14</v>
      </c>
      <c r="K3344" s="4">
        <f t="shared" si="213"/>
        <v>45545</v>
      </c>
      <c r="L3344" s="14">
        <f>+VLOOKUP(B3344,'[1]TỔNG HỢP .'!E$3359:M$3430,9,0)</f>
        <v>-1399572</v>
      </c>
      <c r="M3344" s="14">
        <f t="shared" si="214"/>
        <v>0</v>
      </c>
      <c r="N3344" s="4" t="str">
        <f>+VLOOKUP(B3344,'[1]TỔNG HỢP .'!E$3359:M$3430,8,0)</f>
        <v>15.09.2024</v>
      </c>
      <c r="O3344" t="s">
        <v>1498</v>
      </c>
    </row>
    <row r="3345" spans="1:15" customFormat="1" hidden="1" x14ac:dyDescent="0.2">
      <c r="A3345" s="4">
        <v>45497</v>
      </c>
      <c r="B3345" s="5">
        <v>37061</v>
      </c>
      <c r="C3345" s="5" t="s">
        <v>1380</v>
      </c>
      <c r="D3345" s="5" t="s">
        <v>1319</v>
      </c>
      <c r="E3345" s="8">
        <v>1468640</v>
      </c>
      <c r="F3345" s="9" t="s">
        <v>1053</v>
      </c>
      <c r="G3345" s="8">
        <v>117491</v>
      </c>
      <c r="H3345" s="8">
        <v>1586131</v>
      </c>
      <c r="I3345" s="5" t="s">
        <v>13</v>
      </c>
      <c r="J3345" s="5" t="s">
        <v>14</v>
      </c>
      <c r="K3345" s="4">
        <f t="shared" si="213"/>
        <v>45545</v>
      </c>
      <c r="L3345" s="14">
        <f>+VLOOKUP(B3345,'[1]TỔNG HỢP .'!E$3359:M$3430,9,0)</f>
        <v>-1586131</v>
      </c>
      <c r="M3345" s="14">
        <f t="shared" si="214"/>
        <v>0</v>
      </c>
      <c r="N3345" s="4" t="str">
        <f>+VLOOKUP(B3345,'[1]TỔNG HỢP .'!E$3359:M$3430,8,0)</f>
        <v>15.09.2024</v>
      </c>
      <c r="O3345" t="s">
        <v>1498</v>
      </c>
    </row>
    <row r="3346" spans="1:15" customFormat="1" hidden="1" x14ac:dyDescent="0.2">
      <c r="A3346" s="4">
        <v>45497</v>
      </c>
      <c r="B3346" s="5">
        <v>37083</v>
      </c>
      <c r="C3346" s="5" t="s">
        <v>1380</v>
      </c>
      <c r="D3346" s="5" t="s">
        <v>80</v>
      </c>
      <c r="E3346" s="8">
        <v>4121852</v>
      </c>
      <c r="F3346" s="9" t="s">
        <v>1053</v>
      </c>
      <c r="G3346" s="8">
        <v>329748</v>
      </c>
      <c r="H3346" s="8">
        <v>4451600</v>
      </c>
      <c r="I3346" s="5" t="s">
        <v>13</v>
      </c>
      <c r="J3346" s="5" t="s">
        <v>14</v>
      </c>
      <c r="K3346" s="4">
        <f t="shared" si="213"/>
        <v>45545</v>
      </c>
      <c r="L3346" s="14">
        <f>+VLOOKUP(B3346,'[1]TỔNG HỢP .'!E$3359:M$3430,9,0)</f>
        <v>-4451600</v>
      </c>
      <c r="M3346" s="14">
        <f t="shared" si="214"/>
        <v>0</v>
      </c>
      <c r="N3346" s="4" t="str">
        <f>+VLOOKUP(B3346,'[1]TỔNG HỢP .'!E$3359:M$3430,8,0)</f>
        <v>15.09.2024</v>
      </c>
      <c r="O3346" t="s">
        <v>1498</v>
      </c>
    </row>
    <row r="3347" spans="1:15" customFormat="1" hidden="1" x14ac:dyDescent="0.2">
      <c r="A3347" s="4">
        <v>45497</v>
      </c>
      <c r="B3347" s="5">
        <v>37084</v>
      </c>
      <c r="C3347" s="5" t="s">
        <v>1380</v>
      </c>
      <c r="D3347" s="5" t="s">
        <v>131</v>
      </c>
      <c r="E3347" s="8">
        <v>4092584</v>
      </c>
      <c r="F3347" s="9" t="s">
        <v>1053</v>
      </c>
      <c r="G3347" s="8">
        <v>327407</v>
      </c>
      <c r="H3347" s="8">
        <v>4419991</v>
      </c>
      <c r="I3347" s="5" t="s">
        <v>13</v>
      </c>
      <c r="J3347" s="5" t="s">
        <v>14</v>
      </c>
      <c r="K3347" s="4">
        <f t="shared" si="213"/>
        <v>45545</v>
      </c>
      <c r="L3347" s="14">
        <f>+VLOOKUP(B3347,'[1]TỔNG HỢP .'!E$3359:M$3430,9,0)</f>
        <v>-4419991</v>
      </c>
      <c r="M3347" s="14">
        <f t="shared" si="214"/>
        <v>0</v>
      </c>
      <c r="N3347" s="4" t="str">
        <f>+VLOOKUP(B3347,'[1]TỔNG HỢP .'!E$3359:M$3430,8,0)</f>
        <v>15.09.2024</v>
      </c>
      <c r="O3347" t="s">
        <v>1498</v>
      </c>
    </row>
    <row r="3348" spans="1:15" customFormat="1" hidden="1" x14ac:dyDescent="0.2">
      <c r="A3348" s="4">
        <v>45498</v>
      </c>
      <c r="B3348" s="5">
        <v>37110</v>
      </c>
      <c r="C3348" s="5" t="s">
        <v>1380</v>
      </c>
      <c r="D3348" s="5" t="s">
        <v>188</v>
      </c>
      <c r="E3348" s="8">
        <v>2779952</v>
      </c>
      <c r="F3348" s="9" t="s">
        <v>1053</v>
      </c>
      <c r="G3348" s="8">
        <v>222396</v>
      </c>
      <c r="H3348" s="8">
        <v>3002348</v>
      </c>
      <c r="I3348" s="5" t="s">
        <v>13</v>
      </c>
      <c r="J3348" s="5" t="s">
        <v>14</v>
      </c>
      <c r="K3348" s="4">
        <f t="shared" si="213"/>
        <v>45546</v>
      </c>
      <c r="L3348" s="14">
        <f>+VLOOKUP(B3348,'[1]TỔNG HỢP .'!E$3359:M$3430,9,0)</f>
        <v>-3002348</v>
      </c>
      <c r="M3348" s="14">
        <f t="shared" si="214"/>
        <v>0</v>
      </c>
      <c r="N3348" s="4" t="str">
        <f>+VLOOKUP(B3348,'[1]TỔNG HỢP .'!E$3359:M$3430,8,0)</f>
        <v>15.09.2024</v>
      </c>
      <c r="O3348" t="s">
        <v>1498</v>
      </c>
    </row>
    <row r="3349" spans="1:15" customFormat="1" hidden="1" x14ac:dyDescent="0.2">
      <c r="A3349" s="4">
        <v>45498</v>
      </c>
      <c r="B3349" s="5">
        <v>37111</v>
      </c>
      <c r="C3349" s="5" t="s">
        <v>1380</v>
      </c>
      <c r="D3349" s="5" t="s">
        <v>188</v>
      </c>
      <c r="E3349" s="8">
        <v>2221160</v>
      </c>
      <c r="F3349" s="9" t="s">
        <v>1053</v>
      </c>
      <c r="G3349" s="8">
        <v>177693</v>
      </c>
      <c r="H3349" s="8">
        <v>2398853</v>
      </c>
      <c r="I3349" s="5" t="s">
        <v>13</v>
      </c>
      <c r="J3349" s="5" t="s">
        <v>14</v>
      </c>
      <c r="K3349" s="4">
        <f t="shared" si="213"/>
        <v>45546</v>
      </c>
      <c r="L3349" s="14">
        <f>+VLOOKUP(B3349,'[1]TỔNG HỢP .'!E$3359:M$3430,9,0)</f>
        <v>-2398853</v>
      </c>
      <c r="M3349" s="14">
        <f t="shared" si="214"/>
        <v>0</v>
      </c>
      <c r="N3349" s="4" t="str">
        <f>+VLOOKUP(B3349,'[1]TỔNG HỢP .'!E$3359:M$3430,8,0)</f>
        <v>15.09.2024</v>
      </c>
      <c r="O3349" t="s">
        <v>1498</v>
      </c>
    </row>
    <row r="3350" spans="1:15" customFormat="1" hidden="1" x14ac:dyDescent="0.2">
      <c r="A3350" s="4">
        <v>45498</v>
      </c>
      <c r="B3350" s="5">
        <v>38094</v>
      </c>
      <c r="C3350" s="5" t="s">
        <v>1380</v>
      </c>
      <c r="D3350" s="5" t="s">
        <v>100</v>
      </c>
      <c r="E3350" s="8">
        <v>1468640</v>
      </c>
      <c r="F3350" s="9" t="s">
        <v>1053</v>
      </c>
      <c r="G3350" s="8">
        <v>117491</v>
      </c>
      <c r="H3350" s="8">
        <v>1586131</v>
      </c>
      <c r="I3350" s="5" t="s">
        <v>13</v>
      </c>
      <c r="J3350" s="5" t="s">
        <v>14</v>
      </c>
      <c r="K3350" s="4">
        <f t="shared" si="213"/>
        <v>45546</v>
      </c>
      <c r="L3350" s="14">
        <f>+VLOOKUP(B3350,'[1]TỔNG HỢP .'!E$3359:M$3430,9,0)</f>
        <v>-1586131</v>
      </c>
      <c r="M3350" s="14">
        <f t="shared" si="214"/>
        <v>0</v>
      </c>
      <c r="N3350" s="4" t="str">
        <f>+VLOOKUP(B3350,'[1]TỔNG HỢP .'!E$3359:M$3430,8,0)</f>
        <v>15.09.2024</v>
      </c>
      <c r="O3350" t="s">
        <v>1498</v>
      </c>
    </row>
    <row r="3351" spans="1:15" customFormat="1" hidden="1" x14ac:dyDescent="0.2">
      <c r="A3351" s="4">
        <v>45498</v>
      </c>
      <c r="B3351" s="5">
        <v>38095</v>
      </c>
      <c r="C3351" s="5" t="s">
        <v>1380</v>
      </c>
      <c r="D3351" s="5" t="s">
        <v>21</v>
      </c>
      <c r="E3351" s="8">
        <v>1468640</v>
      </c>
      <c r="F3351" s="9" t="s">
        <v>1053</v>
      </c>
      <c r="G3351" s="8">
        <v>117491</v>
      </c>
      <c r="H3351" s="8">
        <v>1586131</v>
      </c>
      <c r="I3351" s="5" t="s">
        <v>13</v>
      </c>
      <c r="J3351" s="5" t="s">
        <v>14</v>
      </c>
      <c r="K3351" s="4">
        <f t="shared" si="213"/>
        <v>45546</v>
      </c>
      <c r="L3351" s="14">
        <f>+VLOOKUP(B3351,'[1]TỔNG HỢP .'!E$3359:M$3430,9,0)</f>
        <v>-1586131</v>
      </c>
      <c r="M3351" s="14">
        <f t="shared" si="214"/>
        <v>0</v>
      </c>
      <c r="N3351" s="4" t="str">
        <f>+VLOOKUP(B3351,'[1]TỔNG HỢP .'!E$3359:M$3430,8,0)</f>
        <v>15.09.2024</v>
      </c>
      <c r="O3351" t="s">
        <v>1498</v>
      </c>
    </row>
    <row r="3352" spans="1:15" customFormat="1" hidden="1" x14ac:dyDescent="0.2">
      <c r="A3352" s="4">
        <v>45498</v>
      </c>
      <c r="B3352" s="5">
        <v>38096</v>
      </c>
      <c r="C3352" s="5" t="s">
        <v>1380</v>
      </c>
      <c r="D3352" s="5" t="s">
        <v>32</v>
      </c>
      <c r="E3352" s="8">
        <v>1110580</v>
      </c>
      <c r="F3352" s="9" t="s">
        <v>1053</v>
      </c>
      <c r="G3352" s="8">
        <v>88846</v>
      </c>
      <c r="H3352" s="8">
        <v>1199426</v>
      </c>
      <c r="I3352" s="5" t="s">
        <v>13</v>
      </c>
      <c r="J3352" s="5" t="s">
        <v>14</v>
      </c>
      <c r="K3352" s="4">
        <f t="shared" si="213"/>
        <v>45546</v>
      </c>
      <c r="L3352" s="14">
        <f>+VLOOKUP(B3352,'[1]TỔNG HỢP .'!E$3359:M$3430,9,0)</f>
        <v>-1199426</v>
      </c>
      <c r="M3352" s="14">
        <f t="shared" si="214"/>
        <v>0</v>
      </c>
      <c r="N3352" s="4" t="str">
        <f>+VLOOKUP(B3352,'[1]TỔNG HỢP .'!E$3359:M$3430,8,0)</f>
        <v>15.09.2024</v>
      </c>
      <c r="O3352" t="s">
        <v>1498</v>
      </c>
    </row>
    <row r="3353" spans="1:15" customFormat="1" hidden="1" x14ac:dyDescent="0.2">
      <c r="A3353" s="4">
        <v>45499</v>
      </c>
      <c r="B3353" s="5">
        <v>38270</v>
      </c>
      <c r="C3353" s="5" t="s">
        <v>1380</v>
      </c>
      <c r="D3353" s="5" t="s">
        <v>1336</v>
      </c>
      <c r="E3353" s="8">
        <v>1468640</v>
      </c>
      <c r="F3353" s="9" t="s">
        <v>1053</v>
      </c>
      <c r="G3353" s="8">
        <v>117491</v>
      </c>
      <c r="H3353" s="8">
        <v>1586131</v>
      </c>
      <c r="I3353" s="5" t="s">
        <v>13</v>
      </c>
      <c r="J3353" s="5" t="s">
        <v>14</v>
      </c>
      <c r="K3353" s="4">
        <f t="shared" si="213"/>
        <v>45547</v>
      </c>
      <c r="L3353" s="14">
        <f>+VLOOKUP(B3353,'[1]TỔNG HỢP .'!E$3359:M$3430,9,0)</f>
        <v>-1586131</v>
      </c>
      <c r="M3353" s="14">
        <f t="shared" si="214"/>
        <v>0</v>
      </c>
      <c r="N3353" s="4" t="str">
        <f>+VLOOKUP(B3353,'[1]TỔNG HỢP .'!E$3359:M$3430,8,0)</f>
        <v>15.09.2024</v>
      </c>
      <c r="O3353" t="s">
        <v>1498</v>
      </c>
    </row>
    <row r="3354" spans="1:15" customFormat="1" hidden="1" x14ac:dyDescent="0.2">
      <c r="A3354" s="4">
        <v>45499</v>
      </c>
      <c r="B3354" s="5">
        <v>38271</v>
      </c>
      <c r="C3354" s="5" t="s">
        <v>1380</v>
      </c>
      <c r="D3354" s="5" t="s">
        <v>1336</v>
      </c>
      <c r="E3354" s="8">
        <v>2779952</v>
      </c>
      <c r="F3354" s="9" t="s">
        <v>1053</v>
      </c>
      <c r="G3354" s="8">
        <v>222396</v>
      </c>
      <c r="H3354" s="8">
        <v>3002348</v>
      </c>
      <c r="I3354" s="5" t="s">
        <v>13</v>
      </c>
      <c r="J3354" s="5" t="s">
        <v>14</v>
      </c>
      <c r="K3354" s="4">
        <f t="shared" si="213"/>
        <v>45547</v>
      </c>
      <c r="L3354" s="14">
        <f>+VLOOKUP(B3354,'[1]TỔNG HỢP .'!E$3359:M$3430,9,0)</f>
        <v>-3002348</v>
      </c>
      <c r="M3354" s="14">
        <f t="shared" si="214"/>
        <v>0</v>
      </c>
      <c r="N3354" s="4" t="str">
        <f>+VLOOKUP(B3354,'[1]TỔNG HỢP .'!E$3359:M$3430,8,0)</f>
        <v>15.09.2024</v>
      </c>
      <c r="O3354" t="s">
        <v>1498</v>
      </c>
    </row>
    <row r="3355" spans="1:15" customFormat="1" hidden="1" x14ac:dyDescent="0.2">
      <c r="A3355" s="4">
        <v>45499</v>
      </c>
      <c r="B3355" s="5">
        <v>38272</v>
      </c>
      <c r="C3355" s="5" t="s">
        <v>1380</v>
      </c>
      <c r="D3355" s="5" t="s">
        <v>1309</v>
      </c>
      <c r="E3355" s="8">
        <v>1468640</v>
      </c>
      <c r="F3355" s="9" t="s">
        <v>1053</v>
      </c>
      <c r="G3355" s="8">
        <v>117491</v>
      </c>
      <c r="H3355" s="8">
        <v>1586131</v>
      </c>
      <c r="I3355" s="5" t="s">
        <v>13</v>
      </c>
      <c r="J3355" s="5" t="s">
        <v>14</v>
      </c>
      <c r="K3355" s="4">
        <f t="shared" si="213"/>
        <v>45547</v>
      </c>
      <c r="L3355" s="14">
        <f>+VLOOKUP(B3355,'[1]TỔNG HỢP .'!E$3359:M$3430,9,0)</f>
        <v>-1586131</v>
      </c>
      <c r="M3355" s="14">
        <f t="shared" si="214"/>
        <v>0</v>
      </c>
      <c r="N3355" s="4" t="str">
        <f>+VLOOKUP(B3355,'[1]TỔNG HỢP .'!E$3359:M$3430,8,0)</f>
        <v>15.09.2024</v>
      </c>
      <c r="O3355" t="s">
        <v>1498</v>
      </c>
    </row>
    <row r="3356" spans="1:15" customFormat="1" hidden="1" x14ac:dyDescent="0.2">
      <c r="A3356" s="4">
        <v>45499</v>
      </c>
      <c r="B3356" s="5">
        <v>38273</v>
      </c>
      <c r="C3356" s="5" t="s">
        <v>1380</v>
      </c>
      <c r="D3356" s="5" t="s">
        <v>1309</v>
      </c>
      <c r="E3356" s="8">
        <v>1560640</v>
      </c>
      <c r="F3356" s="9" t="s">
        <v>1053</v>
      </c>
      <c r="G3356" s="8">
        <v>124851</v>
      </c>
      <c r="H3356" s="8">
        <v>1685491</v>
      </c>
      <c r="I3356" s="5" t="s">
        <v>13</v>
      </c>
      <c r="J3356" s="5" t="s">
        <v>14</v>
      </c>
      <c r="K3356" s="4">
        <f t="shared" si="213"/>
        <v>45547</v>
      </c>
      <c r="L3356" s="14">
        <f>+VLOOKUP(B3356,'[1]TỔNG HỢP .'!E$3359:M$3430,9,0)</f>
        <v>-1685491</v>
      </c>
      <c r="M3356" s="14">
        <f t="shared" si="214"/>
        <v>0</v>
      </c>
      <c r="N3356" s="4" t="str">
        <f>+VLOOKUP(B3356,'[1]TỔNG HỢP .'!E$3359:M$3430,8,0)</f>
        <v>15.09.2024</v>
      </c>
      <c r="O3356" t="s">
        <v>1498</v>
      </c>
    </row>
    <row r="3357" spans="1:15" customFormat="1" hidden="1" x14ac:dyDescent="0.2">
      <c r="A3357" s="4">
        <v>45500</v>
      </c>
      <c r="B3357" s="5">
        <v>38448</v>
      </c>
      <c r="C3357" s="5" t="s">
        <v>1380</v>
      </c>
      <c r="D3357" s="5" t="s">
        <v>83</v>
      </c>
      <c r="E3357" s="8">
        <v>1110580</v>
      </c>
      <c r="F3357" s="9" t="s">
        <v>1053</v>
      </c>
      <c r="G3357" s="8">
        <v>88846</v>
      </c>
      <c r="H3357" s="8">
        <v>1199426</v>
      </c>
      <c r="I3357" s="5" t="s">
        <v>13</v>
      </c>
      <c r="J3357" s="5" t="s">
        <v>14</v>
      </c>
      <c r="K3357" s="4">
        <f t="shared" si="213"/>
        <v>45548</v>
      </c>
      <c r="L3357" s="14">
        <f>+VLOOKUP(B3357,'[1]TỔNG HỢP .'!E$3359:M$3430,9,0)</f>
        <v>-1199426</v>
      </c>
      <c r="M3357" s="14">
        <f t="shared" si="214"/>
        <v>0</v>
      </c>
      <c r="N3357" s="4" t="str">
        <f>+VLOOKUP(B3357,'[1]TỔNG HỢP .'!E$3359:M$3430,8,0)</f>
        <v>15.09.2024</v>
      </c>
      <c r="O3357" t="s">
        <v>1498</v>
      </c>
    </row>
    <row r="3358" spans="1:15" customFormat="1" hidden="1" x14ac:dyDescent="0.2">
      <c r="A3358" s="4">
        <v>45500</v>
      </c>
      <c r="B3358" s="5">
        <v>38465</v>
      </c>
      <c r="C3358" s="5" t="s">
        <v>1380</v>
      </c>
      <c r="D3358" s="5" t="s">
        <v>197</v>
      </c>
      <c r="E3358" s="8">
        <v>1340580</v>
      </c>
      <c r="F3358" s="9" t="s">
        <v>1053</v>
      </c>
      <c r="G3358" s="8">
        <v>107246</v>
      </c>
      <c r="H3358" s="8">
        <v>1447826</v>
      </c>
      <c r="I3358" s="5" t="s">
        <v>13</v>
      </c>
      <c r="J3358" s="5" t="s">
        <v>14</v>
      </c>
      <c r="K3358" s="4">
        <f t="shared" si="213"/>
        <v>45548</v>
      </c>
      <c r="L3358" s="14">
        <f>+VLOOKUP(B3358,'[1]TỔNG HỢP .'!E$3359:M$3430,9,0)</f>
        <v>-1447826</v>
      </c>
      <c r="M3358" s="14">
        <f t="shared" si="214"/>
        <v>0</v>
      </c>
      <c r="N3358" s="4" t="str">
        <f>+VLOOKUP(B3358,'[1]TỔNG HỢP .'!E$3359:M$3430,8,0)</f>
        <v>15.09.2024</v>
      </c>
      <c r="O3358" t="s">
        <v>1498</v>
      </c>
    </row>
    <row r="3359" spans="1:15" customFormat="1" hidden="1" x14ac:dyDescent="0.2">
      <c r="A3359" s="4">
        <v>45502</v>
      </c>
      <c r="B3359" s="5">
        <v>38498</v>
      </c>
      <c r="C3359" s="5" t="s">
        <v>1380</v>
      </c>
      <c r="D3359" s="5" t="s">
        <v>131</v>
      </c>
      <c r="E3359" s="8">
        <v>1110580</v>
      </c>
      <c r="F3359" s="9" t="s">
        <v>1053</v>
      </c>
      <c r="G3359" s="8">
        <v>88846</v>
      </c>
      <c r="H3359" s="8">
        <v>1199426</v>
      </c>
      <c r="I3359" s="5" t="s">
        <v>13</v>
      </c>
      <c r="J3359" s="5" t="s">
        <v>14</v>
      </c>
      <c r="K3359" s="4">
        <f t="shared" si="213"/>
        <v>45550</v>
      </c>
      <c r="L3359" s="14">
        <f>+VLOOKUP(B3359,'[1]TỔNG HỢP .'!E$3359:M$3430,9,0)</f>
        <v>-1199426</v>
      </c>
      <c r="M3359" s="14">
        <f t="shared" si="214"/>
        <v>0</v>
      </c>
      <c r="N3359" s="4" t="str">
        <f>+VLOOKUP(B3359,'[1]TỔNG HỢP .'!E$3359:M$3430,8,0)</f>
        <v>15.09.2024</v>
      </c>
      <c r="O3359" t="s">
        <v>1498</v>
      </c>
    </row>
    <row r="3360" spans="1:15" customFormat="1" hidden="1" x14ac:dyDescent="0.2">
      <c r="A3360" s="4">
        <v>45502</v>
      </c>
      <c r="B3360" s="5">
        <v>38502</v>
      </c>
      <c r="C3360" s="5" t="s">
        <v>1380</v>
      </c>
      <c r="D3360" s="5" t="s">
        <v>1382</v>
      </c>
      <c r="E3360" s="8">
        <v>2579220</v>
      </c>
      <c r="F3360" s="9" t="s">
        <v>1053</v>
      </c>
      <c r="G3360" s="8">
        <v>206338</v>
      </c>
      <c r="H3360" s="8">
        <v>2785558</v>
      </c>
      <c r="I3360" s="5" t="s">
        <v>13</v>
      </c>
      <c r="J3360" s="5" t="s">
        <v>14</v>
      </c>
      <c r="K3360" s="4">
        <f t="shared" si="213"/>
        <v>45550</v>
      </c>
      <c r="L3360" s="14">
        <f>+VLOOKUP(B3360,'[1]TỔNG HỢP .'!E$3359:M$3430,9,0)</f>
        <v>-2785558</v>
      </c>
      <c r="M3360" s="14">
        <f t="shared" si="214"/>
        <v>0</v>
      </c>
      <c r="N3360" s="4" t="str">
        <f>+VLOOKUP(B3360,'[1]TỔNG HỢP .'!E$3359:M$3430,8,0)</f>
        <v>15.09.2024</v>
      </c>
      <c r="O3360" t="s">
        <v>1498</v>
      </c>
    </row>
    <row r="3361" spans="1:15" customFormat="1" hidden="1" x14ac:dyDescent="0.2">
      <c r="A3361" s="4">
        <v>45502</v>
      </c>
      <c r="B3361" s="5">
        <v>38516</v>
      </c>
      <c r="C3361" s="5" t="s">
        <v>1380</v>
      </c>
      <c r="D3361" s="5" t="s">
        <v>15</v>
      </c>
      <c r="E3361" s="8">
        <v>1110580</v>
      </c>
      <c r="F3361" s="9" t="s">
        <v>1053</v>
      </c>
      <c r="G3361" s="8">
        <v>88846</v>
      </c>
      <c r="H3361" s="8">
        <v>1199426</v>
      </c>
      <c r="I3361" s="5" t="s">
        <v>13</v>
      </c>
      <c r="J3361" s="5" t="s">
        <v>14</v>
      </c>
      <c r="K3361" s="4">
        <f t="shared" si="213"/>
        <v>45550</v>
      </c>
      <c r="L3361" s="14">
        <f>+VLOOKUP(B3361,'[1]TỔNG HỢP .'!E$3359:M$3430,9,0)</f>
        <v>-1199426</v>
      </c>
      <c r="M3361" s="14">
        <f t="shared" si="214"/>
        <v>0</v>
      </c>
      <c r="N3361" s="4" t="str">
        <f>+VLOOKUP(B3361,'[1]TỔNG HỢP .'!E$3359:M$3430,8,0)</f>
        <v>15.09.2024</v>
      </c>
      <c r="O3361" t="s">
        <v>1498</v>
      </c>
    </row>
    <row r="3362" spans="1:15" customFormat="1" hidden="1" x14ac:dyDescent="0.2">
      <c r="A3362" s="4">
        <v>45502</v>
      </c>
      <c r="B3362" s="5">
        <v>38517</v>
      </c>
      <c r="C3362" s="5" t="s">
        <v>1380</v>
      </c>
      <c r="D3362" s="5" t="s">
        <v>100</v>
      </c>
      <c r="E3362" s="8">
        <v>1111900</v>
      </c>
      <c r="F3362" s="9" t="s">
        <v>1053</v>
      </c>
      <c r="G3362" s="8">
        <v>88952</v>
      </c>
      <c r="H3362" s="8">
        <v>1200852</v>
      </c>
      <c r="I3362" s="5" t="s">
        <v>13</v>
      </c>
      <c r="J3362" s="5" t="s">
        <v>14</v>
      </c>
      <c r="K3362" s="4">
        <f t="shared" si="213"/>
        <v>45550</v>
      </c>
      <c r="L3362" s="14">
        <f>+VLOOKUP(B3362,'[1]TỔNG HỢP .'!E$3359:M$3430,9,0)</f>
        <v>-1200852</v>
      </c>
      <c r="M3362" s="14">
        <f t="shared" si="214"/>
        <v>0</v>
      </c>
      <c r="N3362" s="4" t="str">
        <f>+VLOOKUP(B3362,'[1]TỔNG HỢP .'!E$3359:M$3430,8,0)</f>
        <v>15.09.2024</v>
      </c>
      <c r="O3362" t="s">
        <v>1498</v>
      </c>
    </row>
    <row r="3363" spans="1:15" customFormat="1" hidden="1" x14ac:dyDescent="0.2">
      <c r="A3363" s="4">
        <v>45502</v>
      </c>
      <c r="B3363" s="5">
        <v>38518</v>
      </c>
      <c r="C3363" s="5" t="s">
        <v>1380</v>
      </c>
      <c r="D3363" s="5" t="s">
        <v>54</v>
      </c>
      <c r="E3363" s="8">
        <v>2579220</v>
      </c>
      <c r="F3363" s="9" t="s">
        <v>1053</v>
      </c>
      <c r="G3363" s="8">
        <v>206338</v>
      </c>
      <c r="H3363" s="8">
        <v>2785558</v>
      </c>
      <c r="I3363" s="5" t="s">
        <v>13</v>
      </c>
      <c r="J3363" s="5" t="s">
        <v>14</v>
      </c>
      <c r="K3363" s="4">
        <f t="shared" si="213"/>
        <v>45550</v>
      </c>
      <c r="L3363" s="14">
        <f>+VLOOKUP(B3363,'[1]TỔNG HỢP .'!E$3359:M$3430,9,0)</f>
        <v>-2785558</v>
      </c>
      <c r="M3363" s="14">
        <f t="shared" si="214"/>
        <v>0</v>
      </c>
      <c r="N3363" s="4" t="str">
        <f>+VLOOKUP(B3363,'[1]TỔNG HỢP .'!E$3359:M$3430,8,0)</f>
        <v>15.09.2024</v>
      </c>
      <c r="O3363" t="s">
        <v>1498</v>
      </c>
    </row>
    <row r="3364" spans="1:15" customFormat="1" hidden="1" x14ac:dyDescent="0.2">
      <c r="A3364" s="4">
        <v>45502</v>
      </c>
      <c r="B3364" s="5">
        <v>38520</v>
      </c>
      <c r="C3364" s="5" t="s">
        <v>1380</v>
      </c>
      <c r="D3364" s="5" t="s">
        <v>32</v>
      </c>
      <c r="E3364" s="8">
        <v>1669372</v>
      </c>
      <c r="F3364" s="9" t="s">
        <v>1053</v>
      </c>
      <c r="G3364" s="8">
        <v>133550</v>
      </c>
      <c r="H3364" s="8">
        <v>1802922</v>
      </c>
      <c r="I3364" s="5" t="s">
        <v>13</v>
      </c>
      <c r="J3364" s="5" t="s">
        <v>14</v>
      </c>
      <c r="K3364" s="4">
        <f t="shared" si="213"/>
        <v>45550</v>
      </c>
      <c r="L3364" s="14">
        <f>+VLOOKUP(B3364,'[1]TỔNG HỢP .'!E$3359:M$3430,9,0)</f>
        <v>-1802922</v>
      </c>
      <c r="M3364" s="14">
        <f t="shared" si="214"/>
        <v>0</v>
      </c>
      <c r="N3364" s="4" t="str">
        <f>+VLOOKUP(B3364,'[1]TỔNG HỢP .'!E$3359:M$3430,8,0)</f>
        <v>15.09.2024</v>
      </c>
      <c r="O3364" t="s">
        <v>1498</v>
      </c>
    </row>
    <row r="3365" spans="1:15" customFormat="1" hidden="1" x14ac:dyDescent="0.2">
      <c r="A3365" s="4">
        <v>45502</v>
      </c>
      <c r="B3365" s="5">
        <v>38521</v>
      </c>
      <c r="C3365" s="5" t="s">
        <v>1380</v>
      </c>
      <c r="D3365" s="5" t="s">
        <v>35</v>
      </c>
      <c r="E3365" s="8">
        <v>2623944</v>
      </c>
      <c r="F3365" s="9" t="s">
        <v>1053</v>
      </c>
      <c r="G3365" s="8">
        <v>209916</v>
      </c>
      <c r="H3365" s="8">
        <v>2833860</v>
      </c>
      <c r="I3365" s="5" t="s">
        <v>13</v>
      </c>
      <c r="J3365" s="5" t="s">
        <v>14</v>
      </c>
      <c r="K3365" s="4">
        <f t="shared" si="213"/>
        <v>45550</v>
      </c>
      <c r="L3365" s="14">
        <f>+VLOOKUP(B3365,'[1]TỔNG HỢP .'!E$3359:M$3430,9,0)</f>
        <v>-2833860</v>
      </c>
      <c r="M3365" s="14">
        <f t="shared" si="214"/>
        <v>0</v>
      </c>
      <c r="N3365" s="4" t="str">
        <f>+VLOOKUP(B3365,'[1]TỔNG HỢP .'!E$3359:M$3430,8,0)</f>
        <v>15.09.2024</v>
      </c>
      <c r="O3365" t="s">
        <v>1498</v>
      </c>
    </row>
    <row r="3366" spans="1:15" customFormat="1" hidden="1" x14ac:dyDescent="0.2">
      <c r="A3366" s="4">
        <v>45502</v>
      </c>
      <c r="B3366" s="5">
        <v>38522</v>
      </c>
      <c r="C3366" s="5" t="s">
        <v>1380</v>
      </c>
      <c r="D3366" s="5" t="s">
        <v>60</v>
      </c>
      <c r="E3366" s="8">
        <v>1110580</v>
      </c>
      <c r="F3366" s="9" t="s">
        <v>1053</v>
      </c>
      <c r="G3366" s="8">
        <v>88846</v>
      </c>
      <c r="H3366" s="8">
        <v>1199426</v>
      </c>
      <c r="I3366" s="5" t="s">
        <v>13</v>
      </c>
      <c r="J3366" s="5" t="s">
        <v>14</v>
      </c>
      <c r="K3366" s="4">
        <f t="shared" si="213"/>
        <v>45550</v>
      </c>
      <c r="L3366" s="14">
        <f>+VLOOKUP(B3366,'[1]TỔNG HỢP .'!E$3359:M$3430,9,0)</f>
        <v>-1199426</v>
      </c>
      <c r="M3366" s="14">
        <f t="shared" si="214"/>
        <v>0</v>
      </c>
      <c r="N3366" s="4" t="str">
        <f>+VLOOKUP(B3366,'[1]TỔNG HỢP .'!E$3359:M$3430,8,0)</f>
        <v>15.09.2024</v>
      </c>
      <c r="O3366" t="s">
        <v>1498</v>
      </c>
    </row>
    <row r="3367" spans="1:15" customFormat="1" hidden="1" x14ac:dyDescent="0.2">
      <c r="A3367" s="4">
        <v>45502</v>
      </c>
      <c r="B3367" s="5">
        <v>38523</v>
      </c>
      <c r="C3367" s="5" t="s">
        <v>1380</v>
      </c>
      <c r="D3367" s="5" t="s">
        <v>140</v>
      </c>
      <c r="E3367" s="8">
        <v>2579220</v>
      </c>
      <c r="F3367" s="9" t="s">
        <v>1053</v>
      </c>
      <c r="G3367" s="8">
        <v>206338</v>
      </c>
      <c r="H3367" s="8">
        <v>2785558</v>
      </c>
      <c r="I3367" s="5" t="s">
        <v>13</v>
      </c>
      <c r="J3367" s="5" t="s">
        <v>14</v>
      </c>
      <c r="K3367" s="4">
        <f t="shared" si="213"/>
        <v>45550</v>
      </c>
      <c r="L3367" s="14">
        <f>+VLOOKUP(B3367,'[1]TỔNG HỢP .'!E$3359:M$3430,9,0)</f>
        <v>-2785558</v>
      </c>
      <c r="M3367" s="14">
        <f t="shared" si="214"/>
        <v>0</v>
      </c>
      <c r="N3367" s="4" t="str">
        <f>+VLOOKUP(B3367,'[1]TỔNG HỢP .'!E$3359:M$3430,8,0)</f>
        <v>15.09.2024</v>
      </c>
      <c r="O3367" t="s">
        <v>1498</v>
      </c>
    </row>
    <row r="3368" spans="1:15" customFormat="1" hidden="1" x14ac:dyDescent="0.2">
      <c r="A3368" s="4">
        <v>45502</v>
      </c>
      <c r="B3368" s="5">
        <v>38524</v>
      </c>
      <c r="C3368" s="5" t="s">
        <v>1380</v>
      </c>
      <c r="D3368" s="5" t="s">
        <v>38</v>
      </c>
      <c r="E3368" s="8">
        <v>1468640</v>
      </c>
      <c r="F3368" s="9" t="s">
        <v>1053</v>
      </c>
      <c r="G3368" s="8">
        <v>117491</v>
      </c>
      <c r="H3368" s="8">
        <v>1586131</v>
      </c>
      <c r="I3368" s="5" t="s">
        <v>13</v>
      </c>
      <c r="J3368" s="5" t="s">
        <v>14</v>
      </c>
      <c r="K3368" s="4">
        <f t="shared" si="213"/>
        <v>45550</v>
      </c>
      <c r="L3368" s="14">
        <f>+VLOOKUP(B3368,'[1]TỔNG HỢP .'!E$3359:M$3430,9,0)</f>
        <v>-1586131</v>
      </c>
      <c r="M3368" s="14">
        <f t="shared" si="214"/>
        <v>0</v>
      </c>
      <c r="N3368" s="4" t="str">
        <f>+VLOOKUP(B3368,'[1]TỔNG HỢP .'!E$3359:M$3430,8,0)</f>
        <v>15.09.2024</v>
      </c>
      <c r="O3368" t="s">
        <v>1498</v>
      </c>
    </row>
    <row r="3369" spans="1:15" customFormat="1" hidden="1" x14ac:dyDescent="0.2">
      <c r="A3369" s="4">
        <v>45502</v>
      </c>
      <c r="B3369" s="5">
        <v>38526</v>
      </c>
      <c r="C3369" s="5" t="s">
        <v>1380</v>
      </c>
      <c r="D3369" s="5" t="s">
        <v>18</v>
      </c>
      <c r="E3369" s="8">
        <v>10360284</v>
      </c>
      <c r="F3369" s="9" t="s">
        <v>1053</v>
      </c>
      <c r="G3369" s="8">
        <v>828823</v>
      </c>
      <c r="H3369" s="8">
        <v>11189107</v>
      </c>
      <c r="I3369" s="5" t="s">
        <v>13</v>
      </c>
      <c r="J3369" s="5" t="s">
        <v>14</v>
      </c>
      <c r="K3369" s="4">
        <f t="shared" si="213"/>
        <v>45550</v>
      </c>
      <c r="L3369" s="14">
        <f>+VLOOKUP(B3369,'[1]TỔNG HỢP .'!E$3359:M$3430,9,0)</f>
        <v>-11189107</v>
      </c>
      <c r="M3369" s="14">
        <f t="shared" si="214"/>
        <v>0</v>
      </c>
      <c r="N3369" s="4" t="str">
        <f>+VLOOKUP(B3369,'[1]TỔNG HỢP .'!E$3359:M$3430,8,0)</f>
        <v>15.09.2024</v>
      </c>
      <c r="O3369" t="s">
        <v>1498</v>
      </c>
    </row>
    <row r="3370" spans="1:15" customFormat="1" hidden="1" x14ac:dyDescent="0.2">
      <c r="A3370" s="4">
        <v>45502</v>
      </c>
      <c r="B3370" s="5">
        <v>38527</v>
      </c>
      <c r="C3370" s="5" t="s">
        <v>1380</v>
      </c>
      <c r="D3370" s="5" t="s">
        <v>18</v>
      </c>
      <c r="E3370" s="8">
        <v>7380920</v>
      </c>
      <c r="F3370" s="9" t="s">
        <v>1053</v>
      </c>
      <c r="G3370" s="8">
        <v>590474</v>
      </c>
      <c r="H3370" s="8">
        <v>7971394</v>
      </c>
      <c r="I3370" s="5" t="s">
        <v>13</v>
      </c>
      <c r="J3370" s="5" t="s">
        <v>14</v>
      </c>
      <c r="K3370" s="4">
        <f t="shared" si="213"/>
        <v>45550</v>
      </c>
      <c r="L3370" s="14">
        <f>+VLOOKUP(B3370,'[1]TỔNG HỢP .'!E$3359:M$3430,9,0)</f>
        <v>-7971394</v>
      </c>
      <c r="M3370" s="14">
        <f t="shared" si="214"/>
        <v>0</v>
      </c>
      <c r="N3370" s="4" t="str">
        <f>+VLOOKUP(B3370,'[1]TỔNG HỢP .'!E$3359:M$3430,8,0)</f>
        <v>15.09.2024</v>
      </c>
      <c r="O3370" t="s">
        <v>1498</v>
      </c>
    </row>
    <row r="3371" spans="1:15" customFormat="1" hidden="1" x14ac:dyDescent="0.2">
      <c r="A3371" s="4">
        <v>45502</v>
      </c>
      <c r="B3371" s="5">
        <v>38528</v>
      </c>
      <c r="C3371" s="5" t="s">
        <v>1380</v>
      </c>
      <c r="D3371" s="5" t="s">
        <v>1344</v>
      </c>
      <c r="E3371" s="8">
        <v>1712776</v>
      </c>
      <c r="F3371" s="9" t="s">
        <v>1053</v>
      </c>
      <c r="G3371" s="8">
        <v>137022</v>
      </c>
      <c r="H3371" s="8">
        <v>1849798</v>
      </c>
      <c r="I3371" s="5" t="s">
        <v>13</v>
      </c>
      <c r="J3371" s="5" t="s">
        <v>14</v>
      </c>
      <c r="K3371" s="4">
        <f t="shared" si="213"/>
        <v>45550</v>
      </c>
      <c r="L3371" s="14">
        <f>+VLOOKUP(B3371,'[1]TỔNG HỢP .'!E$3359:M$3430,9,0)</f>
        <v>-1849798</v>
      </c>
      <c r="M3371" s="14">
        <f t="shared" si="214"/>
        <v>0</v>
      </c>
      <c r="N3371" s="4" t="str">
        <f>+VLOOKUP(B3371,'[1]TỔNG HỢP .'!E$3359:M$3430,8,0)</f>
        <v>15.09.2024</v>
      </c>
      <c r="O3371" t="s">
        <v>1498</v>
      </c>
    </row>
    <row r="3372" spans="1:15" customFormat="1" hidden="1" x14ac:dyDescent="0.2">
      <c r="A3372" s="4">
        <v>45502</v>
      </c>
      <c r="B3372" s="5">
        <v>38529</v>
      </c>
      <c r="C3372" s="5" t="s">
        <v>1380</v>
      </c>
      <c r="D3372" s="5" t="s">
        <v>267</v>
      </c>
      <c r="E3372" s="8">
        <v>1712776</v>
      </c>
      <c r="F3372" s="9" t="s">
        <v>1053</v>
      </c>
      <c r="G3372" s="8">
        <v>137022</v>
      </c>
      <c r="H3372" s="8">
        <v>1849798</v>
      </c>
      <c r="I3372" s="5" t="s">
        <v>13</v>
      </c>
      <c r="J3372" s="5" t="s">
        <v>14</v>
      </c>
      <c r="K3372" s="4">
        <f t="shared" si="213"/>
        <v>45550</v>
      </c>
      <c r="L3372" s="14">
        <f>+VLOOKUP(B3372,'[1]TỔNG HỢP .'!E$3359:M$3430,9,0)</f>
        <v>-1849798</v>
      </c>
      <c r="M3372" s="14">
        <f t="shared" si="214"/>
        <v>0</v>
      </c>
      <c r="N3372" s="4" t="str">
        <f>+VLOOKUP(B3372,'[1]TỔNG HỢP .'!E$3359:M$3430,8,0)</f>
        <v>15.09.2024</v>
      </c>
      <c r="O3372" t="s">
        <v>1498</v>
      </c>
    </row>
    <row r="3373" spans="1:15" customFormat="1" hidden="1" x14ac:dyDescent="0.2">
      <c r="A3373" s="4">
        <v>45502</v>
      </c>
      <c r="B3373" s="5">
        <v>38531</v>
      </c>
      <c r="C3373" s="5" t="s">
        <v>1380</v>
      </c>
      <c r="D3373" s="5" t="s">
        <v>1024</v>
      </c>
      <c r="E3373" s="8">
        <v>5245248</v>
      </c>
      <c r="F3373" s="9" t="s">
        <v>1053</v>
      </c>
      <c r="G3373" s="8">
        <v>419620</v>
      </c>
      <c r="H3373" s="8">
        <v>5664868</v>
      </c>
      <c r="I3373" s="5" t="s">
        <v>13</v>
      </c>
      <c r="J3373" s="5" t="s">
        <v>14</v>
      </c>
      <c r="K3373" s="4">
        <f t="shared" si="213"/>
        <v>45550</v>
      </c>
      <c r="L3373" s="14">
        <f>+VLOOKUP(B3373,'[1]TỔNG HỢP .'!E$3359:M$3430,9,0)</f>
        <v>-5664868</v>
      </c>
      <c r="M3373" s="14">
        <f t="shared" si="214"/>
        <v>0</v>
      </c>
      <c r="N3373" s="4" t="str">
        <f>+VLOOKUP(B3373,'[1]TỔNG HỢP .'!E$3359:M$3430,8,0)</f>
        <v>15.09.2024</v>
      </c>
      <c r="O3373" t="s">
        <v>1498</v>
      </c>
    </row>
    <row r="3374" spans="1:15" customFormat="1" hidden="1" x14ac:dyDescent="0.2">
      <c r="A3374" s="4">
        <v>45502</v>
      </c>
      <c r="B3374" s="5">
        <v>38532</v>
      </c>
      <c r="C3374" s="5" t="s">
        <v>1380</v>
      </c>
      <c r="D3374" s="5" t="s">
        <v>1365</v>
      </c>
      <c r="E3374" s="8">
        <v>1110580</v>
      </c>
      <c r="F3374" s="9" t="s">
        <v>1053</v>
      </c>
      <c r="G3374" s="8">
        <v>88846</v>
      </c>
      <c r="H3374" s="8">
        <v>1199426</v>
      </c>
      <c r="I3374" s="5" t="s">
        <v>13</v>
      </c>
      <c r="J3374" s="5" t="s">
        <v>14</v>
      </c>
      <c r="K3374" s="4">
        <f t="shared" si="213"/>
        <v>45550</v>
      </c>
      <c r="L3374" s="14">
        <f>+VLOOKUP(B3374,'[1]TỔNG HỢP .'!E$3359:M$3430,9,0)</f>
        <v>-1199426</v>
      </c>
      <c r="M3374" s="14">
        <f t="shared" si="214"/>
        <v>0</v>
      </c>
      <c r="N3374" s="4" t="str">
        <f>+VLOOKUP(B3374,'[1]TỔNG HỢP .'!E$3359:M$3430,8,0)</f>
        <v>15.09.2024</v>
      </c>
      <c r="O3374" t="s">
        <v>1498</v>
      </c>
    </row>
    <row r="3375" spans="1:15" customFormat="1" hidden="1" x14ac:dyDescent="0.2">
      <c r="A3375" s="4">
        <v>45502</v>
      </c>
      <c r="B3375" s="5">
        <v>38533</v>
      </c>
      <c r="C3375" s="5" t="s">
        <v>1380</v>
      </c>
      <c r="D3375" s="5" t="s">
        <v>1337</v>
      </c>
      <c r="E3375" s="8">
        <v>1110580</v>
      </c>
      <c r="F3375" s="9" t="s">
        <v>1053</v>
      </c>
      <c r="G3375" s="8">
        <v>88846</v>
      </c>
      <c r="H3375" s="8">
        <v>1199426</v>
      </c>
      <c r="I3375" s="5" t="s">
        <v>13</v>
      </c>
      <c r="J3375" s="5" t="s">
        <v>14</v>
      </c>
      <c r="K3375" s="4">
        <f t="shared" si="213"/>
        <v>45550</v>
      </c>
      <c r="L3375" s="14">
        <f>+VLOOKUP(B3375,'[1]TỔNG HỢP .'!E$3359:M$3430,9,0)</f>
        <v>-1199426</v>
      </c>
      <c r="M3375" s="14">
        <f t="shared" si="214"/>
        <v>0</v>
      </c>
      <c r="N3375" s="4" t="str">
        <f>+VLOOKUP(B3375,'[1]TỔNG HỢP .'!E$3359:M$3430,8,0)</f>
        <v>15.09.2024</v>
      </c>
      <c r="O3375" t="s">
        <v>1498</v>
      </c>
    </row>
    <row r="3376" spans="1:15" customFormat="1" hidden="1" x14ac:dyDescent="0.2">
      <c r="A3376" s="4">
        <v>45502</v>
      </c>
      <c r="B3376" s="5">
        <v>38534</v>
      </c>
      <c r="C3376" s="5" t="s">
        <v>1380</v>
      </c>
      <c r="D3376" s="5" t="s">
        <v>1383</v>
      </c>
      <c r="E3376" s="8">
        <v>1110580</v>
      </c>
      <c r="F3376" s="9" t="s">
        <v>1053</v>
      </c>
      <c r="G3376" s="8">
        <v>88846</v>
      </c>
      <c r="H3376" s="8">
        <v>1199426</v>
      </c>
      <c r="I3376" s="5" t="s">
        <v>13</v>
      </c>
      <c r="J3376" s="5" t="s">
        <v>14</v>
      </c>
      <c r="K3376" s="4">
        <f t="shared" si="213"/>
        <v>45550</v>
      </c>
      <c r="L3376" s="14">
        <f>+VLOOKUP(B3376,'[1]TỔNG HỢP .'!E$3359:M$3430,9,0)</f>
        <v>-1199426</v>
      </c>
      <c r="M3376" s="14">
        <f t="shared" si="214"/>
        <v>0</v>
      </c>
      <c r="N3376" s="4" t="str">
        <f>+VLOOKUP(B3376,'[1]TỔNG HỢP .'!E$3359:M$3430,8,0)</f>
        <v>15.09.2024</v>
      </c>
      <c r="O3376" t="s">
        <v>1498</v>
      </c>
    </row>
    <row r="3377" spans="1:17" hidden="1" x14ac:dyDescent="0.2">
      <c r="A3377" s="4">
        <v>45503</v>
      </c>
      <c r="B3377" s="5">
        <v>38538</v>
      </c>
      <c r="C3377" s="5" t="s">
        <v>1380</v>
      </c>
      <c r="D3377" s="5" t="s">
        <v>286</v>
      </c>
      <c r="E3377" s="8">
        <v>2579220</v>
      </c>
      <c r="F3377" s="9" t="s">
        <v>1053</v>
      </c>
      <c r="G3377" s="8">
        <v>206338</v>
      </c>
      <c r="H3377" s="8">
        <v>2785558</v>
      </c>
      <c r="I3377" s="5" t="s">
        <v>13</v>
      </c>
      <c r="J3377" s="5" t="s">
        <v>14</v>
      </c>
      <c r="K3377" s="4">
        <f t="shared" si="213"/>
        <v>45551</v>
      </c>
      <c r="L3377" s="14">
        <f>+VLOOKUP(B3377,'[1]TỔNG HỢP .'!E$3359:M$3430,9,0)</f>
        <v>-2785558</v>
      </c>
      <c r="M3377" s="14">
        <f t="shared" si="214"/>
        <v>0</v>
      </c>
      <c r="N3377" s="4" t="str">
        <f>+VLOOKUP(B3377,'[1]TỔNG HỢP .'!E$3359:M$3430,8,0)</f>
        <v>15.09.2024</v>
      </c>
      <c r="O3377" t="s">
        <v>1498</v>
      </c>
      <c r="P3377"/>
    </row>
    <row r="3378" spans="1:17" hidden="1" x14ac:dyDescent="0.2">
      <c r="A3378" s="4">
        <v>45504</v>
      </c>
      <c r="B3378" s="5">
        <v>39335</v>
      </c>
      <c r="C3378" s="5" t="s">
        <v>1380</v>
      </c>
      <c r="D3378" s="5" t="s">
        <v>74</v>
      </c>
      <c r="E3378" s="8">
        <v>1468640</v>
      </c>
      <c r="F3378" s="9" t="s">
        <v>1053</v>
      </c>
      <c r="G3378" s="8">
        <v>117491</v>
      </c>
      <c r="H3378" s="8">
        <v>1586131</v>
      </c>
      <c r="I3378" s="5" t="s">
        <v>13</v>
      </c>
      <c r="J3378" s="5" t="s">
        <v>14</v>
      </c>
      <c r="K3378" s="4">
        <f t="shared" si="213"/>
        <v>45552</v>
      </c>
      <c r="L3378" s="14">
        <f>+VLOOKUP(B3378,'[1]TỔNG HỢP .'!E$3359:M$3430,9,0)</f>
        <v>-1586131</v>
      </c>
      <c r="M3378" s="14">
        <f t="shared" si="214"/>
        <v>0</v>
      </c>
      <c r="N3378" s="4" t="str">
        <f>+VLOOKUP(B3378,'[1]TỔNG HỢP .'!E$3359:M$3430,8,0)</f>
        <v>15.09.2024</v>
      </c>
      <c r="O3378" t="s">
        <v>1498</v>
      </c>
      <c r="P3378"/>
    </row>
    <row r="3379" spans="1:17" hidden="1" x14ac:dyDescent="0.2">
      <c r="A3379" s="4">
        <v>45511</v>
      </c>
      <c r="B3379" s="5">
        <v>1150</v>
      </c>
      <c r="C3379" s="5" t="s">
        <v>1419</v>
      </c>
      <c r="D3379" s="5" t="s">
        <v>1446</v>
      </c>
      <c r="E3379" s="8">
        <v>-368000</v>
      </c>
      <c r="F3379" s="9" t="s">
        <v>1053</v>
      </c>
      <c r="G3379" s="8">
        <v>-29440</v>
      </c>
      <c r="H3379" s="8">
        <f>+E3379+G3379</f>
        <v>-397440</v>
      </c>
      <c r="I3379" s="5" t="s">
        <v>13</v>
      </c>
      <c r="J3379" s="5" t="s">
        <v>14</v>
      </c>
      <c r="K3379" s="4">
        <f t="shared" ref="K3379:K3388" si="215">48+A3379</f>
        <v>45559</v>
      </c>
      <c r="L3379" s="14">
        <f>+VLOOKUP(B3379,'[1]TỔNG HỢP .'!E$3175:M$3229,9,0)</f>
        <v>397440</v>
      </c>
      <c r="M3379" s="14">
        <f t="shared" ref="M3379:M3388" si="216">+L3379+H3379</f>
        <v>0</v>
      </c>
      <c r="N3379" s="4" t="str">
        <f>+VLOOKUP(B3379,'[1]TỔNG HỢP .'!E$3175:M$3229,8,0)</f>
        <v>15.08.2024</v>
      </c>
      <c r="O3379" t="s">
        <v>1474</v>
      </c>
      <c r="P3379"/>
    </row>
    <row r="3380" spans="1:17" hidden="1" x14ac:dyDescent="0.2">
      <c r="A3380" s="4">
        <v>45511</v>
      </c>
      <c r="B3380" s="5">
        <v>1151</v>
      </c>
      <c r="C3380" s="5" t="s">
        <v>1419</v>
      </c>
      <c r="D3380" s="5" t="s">
        <v>1446</v>
      </c>
      <c r="E3380" s="8">
        <v>-444760</v>
      </c>
      <c r="F3380" s="9" t="s">
        <v>1053</v>
      </c>
      <c r="G3380" s="8">
        <v>-35581</v>
      </c>
      <c r="H3380" s="8">
        <f t="shared" ref="H3380:H3443" si="217">+E3380+G3380</f>
        <v>-480341</v>
      </c>
      <c r="I3380" s="5" t="s">
        <v>13</v>
      </c>
      <c r="J3380" s="5" t="s">
        <v>14</v>
      </c>
      <c r="K3380" s="4">
        <f t="shared" si="215"/>
        <v>45559</v>
      </c>
      <c r="L3380" s="14">
        <f>+VLOOKUP(B3380,'[1]TỔNG HỢP .'!E$3175:M$3229,9,0)</f>
        <v>480341</v>
      </c>
      <c r="M3380" s="14">
        <f t="shared" si="216"/>
        <v>0</v>
      </c>
      <c r="N3380" s="4" t="str">
        <f>+VLOOKUP(B3380,'[1]TỔNG HỢP .'!E$3175:M$3229,8,0)</f>
        <v>15.08.2024</v>
      </c>
      <c r="O3380" t="s">
        <v>1474</v>
      </c>
      <c r="P3380"/>
    </row>
    <row r="3381" spans="1:17" hidden="1" x14ac:dyDescent="0.2">
      <c r="A3381" s="4">
        <v>45511</v>
      </c>
      <c r="B3381" s="5">
        <v>1152</v>
      </c>
      <c r="C3381" s="5" t="s">
        <v>1419</v>
      </c>
      <c r="D3381" s="5" t="s">
        <v>1446</v>
      </c>
      <c r="E3381" s="8">
        <v>-555290</v>
      </c>
      <c r="F3381" s="9" t="s">
        <v>1053</v>
      </c>
      <c r="G3381" s="8">
        <v>-44423</v>
      </c>
      <c r="H3381" s="8">
        <f t="shared" si="217"/>
        <v>-599713</v>
      </c>
      <c r="I3381" s="5" t="s">
        <v>13</v>
      </c>
      <c r="J3381" s="5" t="s">
        <v>14</v>
      </c>
      <c r="K3381" s="4">
        <f t="shared" si="215"/>
        <v>45559</v>
      </c>
      <c r="L3381" s="14">
        <f>+VLOOKUP(B3381,'[1]TỔNG HỢP .'!E$3175:M$3229,9,0)</f>
        <v>599713</v>
      </c>
      <c r="M3381" s="14">
        <f t="shared" si="216"/>
        <v>0</v>
      </c>
      <c r="N3381" s="4" t="str">
        <f>+VLOOKUP(B3381,'[1]TỔNG HỢP .'!E$3175:M$3229,8,0)</f>
        <v>15.08.2024</v>
      </c>
      <c r="O3381" t="s">
        <v>1474</v>
      </c>
      <c r="P3381"/>
    </row>
    <row r="3382" spans="1:17" hidden="1" x14ac:dyDescent="0.2">
      <c r="A3382" s="4">
        <v>45511</v>
      </c>
      <c r="B3382" s="5">
        <v>1154</v>
      </c>
      <c r="C3382" s="5" t="s">
        <v>1419</v>
      </c>
      <c r="D3382" s="5" t="s">
        <v>1475</v>
      </c>
      <c r="E3382" s="8">
        <v>-851041</v>
      </c>
      <c r="F3382" s="9" t="s">
        <v>1053</v>
      </c>
      <c r="G3382" s="8">
        <v>-68083</v>
      </c>
      <c r="H3382" s="8">
        <f t="shared" si="217"/>
        <v>-919124</v>
      </c>
      <c r="I3382" s="5" t="s">
        <v>13</v>
      </c>
      <c r="J3382" s="5" t="s">
        <v>14</v>
      </c>
      <c r="K3382" s="4">
        <f t="shared" si="215"/>
        <v>45559</v>
      </c>
      <c r="L3382" s="14">
        <f>+VLOOKUP(B3382,'[1]TỔNG HỢP .'!E$3230:M$3358,9,0)</f>
        <v>919124</v>
      </c>
      <c r="M3382" s="14">
        <f t="shared" si="216"/>
        <v>0</v>
      </c>
      <c r="N3382" s="4" t="str">
        <f>+VLOOKUP(B3382,'[1]TỔNG HỢP .'!E$3230:M$3358,8,0)</f>
        <v>05.09.2024</v>
      </c>
      <c r="O3382" t="s">
        <v>1482</v>
      </c>
      <c r="P3382"/>
    </row>
    <row r="3383" spans="1:17" hidden="1" x14ac:dyDescent="0.2">
      <c r="A3383" s="4">
        <v>45511</v>
      </c>
      <c r="B3383" s="5">
        <v>1155</v>
      </c>
      <c r="C3383" s="5" t="s">
        <v>1419</v>
      </c>
      <c r="D3383" s="5" t="s">
        <v>1476</v>
      </c>
      <c r="E3383" s="8">
        <v>-1047376</v>
      </c>
      <c r="F3383" s="9" t="s">
        <v>1053</v>
      </c>
      <c r="G3383" s="8">
        <v>-83790</v>
      </c>
      <c r="H3383" s="8">
        <f t="shared" si="217"/>
        <v>-1131166</v>
      </c>
      <c r="I3383" s="5" t="s">
        <v>13</v>
      </c>
      <c r="J3383" s="5" t="s">
        <v>14</v>
      </c>
      <c r="K3383" s="4">
        <f t="shared" si="215"/>
        <v>45559</v>
      </c>
      <c r="L3383" s="14">
        <f>+VLOOKUP(B3383,'[1]TỔNG HỢP .'!E$3175:M$3229,9,0)</f>
        <v>1131166</v>
      </c>
      <c r="M3383" s="14">
        <f t="shared" si="216"/>
        <v>0</v>
      </c>
      <c r="N3383" s="4" t="str">
        <f>+VLOOKUP(B3383,'[1]TỔNG HỢP .'!E$3175:M$3229,8,0)</f>
        <v>15.08.2024</v>
      </c>
      <c r="O3383" t="s">
        <v>1474</v>
      </c>
      <c r="P3383"/>
    </row>
    <row r="3384" spans="1:17" hidden="1" x14ac:dyDescent="0.2">
      <c r="A3384" s="4">
        <v>45511</v>
      </c>
      <c r="B3384" s="5">
        <v>1156</v>
      </c>
      <c r="C3384" s="5" t="s">
        <v>1419</v>
      </c>
      <c r="D3384" s="5" t="s">
        <v>1476</v>
      </c>
      <c r="E3384" s="8">
        <v>-188798</v>
      </c>
      <c r="F3384" s="9" t="s">
        <v>1053</v>
      </c>
      <c r="G3384" s="8">
        <v>-15104</v>
      </c>
      <c r="H3384" s="8">
        <f t="shared" si="217"/>
        <v>-203902</v>
      </c>
      <c r="I3384" s="5" t="s">
        <v>13</v>
      </c>
      <c r="J3384" s="5" t="s">
        <v>14</v>
      </c>
      <c r="K3384" s="4">
        <f t="shared" si="215"/>
        <v>45559</v>
      </c>
      <c r="L3384" s="14">
        <f>+VLOOKUP(B3384,'[1]TỔNG HỢP .'!E$3175:M$3229,9,0)</f>
        <v>203902</v>
      </c>
      <c r="M3384" s="14">
        <f t="shared" si="216"/>
        <v>0</v>
      </c>
      <c r="N3384" s="4" t="str">
        <f>+VLOOKUP(B3384,'[1]TỔNG HỢP .'!E$3175:M$3229,8,0)</f>
        <v>15.08.2024</v>
      </c>
      <c r="O3384" t="s">
        <v>1474</v>
      </c>
      <c r="P3384"/>
    </row>
    <row r="3385" spans="1:17" hidden="1" x14ac:dyDescent="0.2">
      <c r="A3385" s="4">
        <v>45511</v>
      </c>
      <c r="B3385" s="5">
        <v>1157</v>
      </c>
      <c r="C3385" s="5" t="s">
        <v>1419</v>
      </c>
      <c r="D3385" s="5" t="s">
        <v>1477</v>
      </c>
      <c r="E3385" s="8">
        <v>-261844</v>
      </c>
      <c r="F3385" s="9" t="s">
        <v>1053</v>
      </c>
      <c r="G3385" s="8">
        <v>-20948</v>
      </c>
      <c r="H3385" s="8">
        <f t="shared" si="217"/>
        <v>-282792</v>
      </c>
      <c r="I3385" s="5" t="s">
        <v>13</v>
      </c>
      <c r="J3385" s="5" t="s">
        <v>14</v>
      </c>
      <c r="K3385" s="4">
        <f t="shared" si="215"/>
        <v>45559</v>
      </c>
      <c r="L3385" s="14">
        <f>+VLOOKUP(B3385,'[1]TỔNG HỢP .'!E$3175:M$3229,9,0)</f>
        <v>282792</v>
      </c>
      <c r="M3385" s="14">
        <f t="shared" si="216"/>
        <v>0</v>
      </c>
      <c r="N3385" s="4" t="str">
        <f>+VLOOKUP(B3385,'[1]TỔNG HỢP .'!E$3175:M$3229,8,0)</f>
        <v>15.08.2024</v>
      </c>
      <c r="O3385" t="s">
        <v>1474</v>
      </c>
      <c r="P3385"/>
    </row>
    <row r="3386" spans="1:17" hidden="1" x14ac:dyDescent="0.2">
      <c r="A3386" s="4">
        <v>45511</v>
      </c>
      <c r="B3386" s="5">
        <v>1158</v>
      </c>
      <c r="C3386" s="5" t="s">
        <v>1419</v>
      </c>
      <c r="D3386" s="5" t="s">
        <v>1477</v>
      </c>
      <c r="E3386" s="8">
        <v>-222380</v>
      </c>
      <c r="F3386" s="9" t="s">
        <v>1053</v>
      </c>
      <c r="G3386" s="8">
        <v>-17790</v>
      </c>
      <c r="H3386" s="8">
        <f t="shared" si="217"/>
        <v>-240170</v>
      </c>
      <c r="I3386" s="5" t="s">
        <v>13</v>
      </c>
      <c r="J3386" s="5" t="s">
        <v>14</v>
      </c>
      <c r="K3386" s="4">
        <f t="shared" si="215"/>
        <v>45559</v>
      </c>
      <c r="L3386" s="14">
        <f>+VLOOKUP(B3386,'[1]TỔNG HỢP .'!E$3175:M$3229,9,0)</f>
        <v>240170</v>
      </c>
      <c r="M3386" s="14">
        <f t="shared" si="216"/>
        <v>0</v>
      </c>
      <c r="N3386" s="4" t="str">
        <f>+VLOOKUP(B3386,'[1]TỔNG HỢP .'!E$3175:M$3229,8,0)</f>
        <v>15.08.2024</v>
      </c>
      <c r="O3386" t="s">
        <v>1474</v>
      </c>
      <c r="P3386"/>
    </row>
    <row r="3387" spans="1:17" hidden="1" x14ac:dyDescent="0.2">
      <c r="A3387" s="4">
        <v>45511</v>
      </c>
      <c r="B3387" s="5">
        <v>1159</v>
      </c>
      <c r="C3387" s="5" t="s">
        <v>1419</v>
      </c>
      <c r="D3387" s="5" t="s">
        <v>584</v>
      </c>
      <c r="E3387" s="8">
        <v>-250915</v>
      </c>
      <c r="F3387" s="9" t="s">
        <v>1053</v>
      </c>
      <c r="G3387" s="8">
        <v>-20073</v>
      </c>
      <c r="H3387" s="8">
        <f t="shared" si="217"/>
        <v>-270988</v>
      </c>
      <c r="I3387" s="5" t="s">
        <v>13</v>
      </c>
      <c r="J3387" s="5" t="s">
        <v>14</v>
      </c>
      <c r="K3387" s="4">
        <f t="shared" si="215"/>
        <v>45559</v>
      </c>
      <c r="L3387" s="14">
        <f>+VLOOKUP(B3387,'[1]TỔNG HỢP .'!E$3175:M$3229,9,0)</f>
        <v>270988</v>
      </c>
      <c r="M3387" s="14">
        <f t="shared" si="216"/>
        <v>0</v>
      </c>
      <c r="N3387" s="4" t="str">
        <f>+VLOOKUP(B3387,'[1]TỔNG HỢP .'!E$3175:M$3229,8,0)</f>
        <v>15.08.2024</v>
      </c>
      <c r="O3387" t="s">
        <v>1474</v>
      </c>
      <c r="P3387"/>
    </row>
    <row r="3388" spans="1:17" hidden="1" x14ac:dyDescent="0.2">
      <c r="A3388" s="4">
        <v>45511</v>
      </c>
      <c r="B3388" s="5">
        <v>1160</v>
      </c>
      <c r="C3388" s="5" t="s">
        <v>1419</v>
      </c>
      <c r="D3388" s="5" t="s">
        <v>1478</v>
      </c>
      <c r="E3388" s="8">
        <v>-866382</v>
      </c>
      <c r="F3388" s="9" t="s">
        <v>1053</v>
      </c>
      <c r="G3388" s="8">
        <v>-69310</v>
      </c>
      <c r="H3388" s="8">
        <f t="shared" si="217"/>
        <v>-935692</v>
      </c>
      <c r="I3388" s="5" t="s">
        <v>13</v>
      </c>
      <c r="J3388" s="5" t="s">
        <v>14</v>
      </c>
      <c r="K3388" s="4">
        <f t="shared" si="215"/>
        <v>45559</v>
      </c>
      <c r="L3388" s="14">
        <f>+VLOOKUP(B3388,'[1]TỔNG HỢP .'!E$3175:M$3229,9,0)</f>
        <v>935692</v>
      </c>
      <c r="M3388" s="14">
        <f t="shared" si="216"/>
        <v>0</v>
      </c>
      <c r="N3388" s="4" t="str">
        <f>+VLOOKUP(B3388,'[1]TỔNG HỢP .'!E$3175:M$3229,8,0)</f>
        <v>15.08.2024</v>
      </c>
      <c r="O3388" t="s">
        <v>1474</v>
      </c>
      <c r="P3388"/>
    </row>
    <row r="3389" spans="1:17" hidden="1" x14ac:dyDescent="0.2">
      <c r="A3389" s="4">
        <v>45511</v>
      </c>
      <c r="B3389" s="5">
        <v>1153</v>
      </c>
      <c r="C3389" s="5" t="s">
        <v>1419</v>
      </c>
      <c r="D3389" s="5" t="s">
        <v>1475</v>
      </c>
      <c r="E3389" s="8">
        <v>-583844</v>
      </c>
      <c r="F3389" s="9" t="s">
        <v>1053</v>
      </c>
      <c r="G3389" s="8">
        <v>-46708</v>
      </c>
      <c r="H3389" s="8">
        <f t="shared" si="217"/>
        <v>-630552</v>
      </c>
      <c r="I3389" s="5" t="s">
        <v>13</v>
      </c>
      <c r="J3389" s="5" t="s">
        <v>14</v>
      </c>
      <c r="K3389" s="4">
        <f t="shared" ref="K3389" si="218">48+A3389</f>
        <v>45559</v>
      </c>
      <c r="L3389" s="14">
        <f>+VLOOKUP(B3389,'[1]TỔNG HỢP .'!E$3230:M$3358,9,0)</f>
        <v>630552</v>
      </c>
      <c r="M3389" s="14">
        <f t="shared" ref="M3389" si="219">+L3389+H3389</f>
        <v>0</v>
      </c>
      <c r="N3389" s="4" t="str">
        <f>+VLOOKUP(B3389,'[1]TỔNG HỢP .'!E$3230:M$3358,8,0)</f>
        <v>05.09.2024</v>
      </c>
      <c r="O3389" t="s">
        <v>1482</v>
      </c>
      <c r="P3389"/>
    </row>
    <row r="3390" spans="1:17" hidden="1" x14ac:dyDescent="0.2">
      <c r="A3390" s="4">
        <v>45531</v>
      </c>
      <c r="B3390" s="5">
        <v>1213</v>
      </c>
      <c r="C3390" s="5" t="s">
        <v>1419</v>
      </c>
      <c r="D3390" s="5" t="s">
        <v>1481</v>
      </c>
      <c r="E3390" s="8">
        <v>-17173167</v>
      </c>
      <c r="F3390" s="9" t="s">
        <v>1053</v>
      </c>
      <c r="G3390" s="8">
        <v>-1373853</v>
      </c>
      <c r="H3390" s="8">
        <f t="shared" si="217"/>
        <v>-18547020</v>
      </c>
      <c r="I3390" s="5" t="s">
        <v>13</v>
      </c>
      <c r="J3390" s="5" t="s">
        <v>14</v>
      </c>
      <c r="K3390" s="4">
        <f t="shared" ref="K3390" si="220">48+A3390</f>
        <v>45579</v>
      </c>
      <c r="L3390" s="14">
        <f>+VLOOKUP(B3390,'[1]TỔNG HỢP .'!E$3359:M$3430,9,0)</f>
        <v>1373853</v>
      </c>
      <c r="M3390" s="14">
        <f t="shared" ref="M3390" si="221">+L3390+H3390</f>
        <v>-17173167</v>
      </c>
      <c r="N3390" s="4" t="str">
        <f>+VLOOKUP(B3390,'[1]TỔNG HỢP .'!E$3359:M$3430,8,0)</f>
        <v>15.09.2024</v>
      </c>
      <c r="O3390" t="s">
        <v>1497</v>
      </c>
      <c r="P3390" s="25"/>
      <c r="Q3390" t="s">
        <v>1405</v>
      </c>
    </row>
    <row r="3391" spans="1:17" hidden="1" x14ac:dyDescent="0.2">
      <c r="A3391" s="4">
        <v>45532</v>
      </c>
      <c r="B3391" s="5">
        <v>44289</v>
      </c>
      <c r="C3391" s="5" t="s">
        <v>1442</v>
      </c>
      <c r="D3391" s="5" t="s">
        <v>1479</v>
      </c>
      <c r="E3391" s="8">
        <v>-11448778</v>
      </c>
      <c r="F3391" s="9" t="s">
        <v>1053</v>
      </c>
      <c r="G3391" s="8">
        <v>-915902</v>
      </c>
      <c r="H3391" s="8">
        <f t="shared" si="217"/>
        <v>-12364680</v>
      </c>
      <c r="I3391" s="5" t="s">
        <v>13</v>
      </c>
      <c r="J3391" s="5" t="s">
        <v>14</v>
      </c>
      <c r="K3391" s="4">
        <f t="shared" ref="K3391:K3393" si="222">48+A3391</f>
        <v>45580</v>
      </c>
      <c r="L3391" s="14">
        <f>+VLOOKUP(B3391,'[1]TỔNG HỢP .'!E$3230:M$3358,9,0)</f>
        <v>12364680</v>
      </c>
      <c r="M3391" s="14">
        <f t="shared" ref="M3391:M3393" si="223">+L3391+H3391</f>
        <v>0</v>
      </c>
      <c r="N3391" s="4" t="str">
        <f>+VLOOKUP(B3391,'[1]TỔNG HỢP .'!E$3230:M$3358,8,0)</f>
        <v>05.09.2024</v>
      </c>
      <c r="O3391" t="s">
        <v>1482</v>
      </c>
      <c r="P3391"/>
    </row>
    <row r="3392" spans="1:17" hidden="1" x14ac:dyDescent="0.2">
      <c r="A3392" s="4">
        <v>45532</v>
      </c>
      <c r="B3392" s="5">
        <v>45765</v>
      </c>
      <c r="C3392" s="5" t="s">
        <v>1442</v>
      </c>
      <c r="D3392" s="5" t="s">
        <v>1480</v>
      </c>
      <c r="E3392" s="8">
        <v>-43886983</v>
      </c>
      <c r="F3392" s="9" t="s">
        <v>1053</v>
      </c>
      <c r="G3392" s="8">
        <v>-3510959</v>
      </c>
      <c r="H3392" s="8">
        <f t="shared" si="217"/>
        <v>-47397942</v>
      </c>
      <c r="I3392" s="5" t="s">
        <v>13</v>
      </c>
      <c r="J3392" s="5" t="s">
        <v>14</v>
      </c>
      <c r="K3392" s="4">
        <f t="shared" si="222"/>
        <v>45580</v>
      </c>
      <c r="L3392" s="14">
        <f>+VLOOKUP(B3392,'[1]TỔNG HỢP .'!E$3230:M$3358,9,0)</f>
        <v>47397942</v>
      </c>
      <c r="M3392" s="14">
        <f t="shared" si="223"/>
        <v>0</v>
      </c>
      <c r="N3392" s="4" t="str">
        <f>+VLOOKUP(B3392,'[1]TỔNG HỢP .'!E$3230:M$3358,8,0)</f>
        <v>05.09.2024</v>
      </c>
      <c r="O3392" t="s">
        <v>1482</v>
      </c>
      <c r="P3392"/>
    </row>
    <row r="3393" spans="1:15" customFormat="1" hidden="1" x14ac:dyDescent="0.2">
      <c r="A3393" s="4">
        <v>45532</v>
      </c>
      <c r="B3393" s="5">
        <v>48180</v>
      </c>
      <c r="C3393" s="5" t="s">
        <v>1442</v>
      </c>
      <c r="D3393" s="5" t="s">
        <v>1480</v>
      </c>
      <c r="E3393" s="8">
        <v>-9540649</v>
      </c>
      <c r="F3393" s="9" t="s">
        <v>1053</v>
      </c>
      <c r="G3393" s="8">
        <v>-763252</v>
      </c>
      <c r="H3393" s="8">
        <f t="shared" si="217"/>
        <v>-10303901</v>
      </c>
      <c r="I3393" s="5" t="s">
        <v>13</v>
      </c>
      <c r="J3393" s="5" t="s">
        <v>14</v>
      </c>
      <c r="K3393" s="4">
        <f t="shared" si="222"/>
        <v>45580</v>
      </c>
      <c r="L3393" s="14">
        <f>+VLOOKUP(B3393,'[1]TỔNG HỢP .'!E$3230:M$3358,9,0)</f>
        <v>10303901</v>
      </c>
      <c r="M3393" s="14">
        <f t="shared" si="223"/>
        <v>0</v>
      </c>
      <c r="N3393" s="4" t="str">
        <f>+VLOOKUP(B3393,'[1]TỔNG HỢP .'!E$3230:M$3358,8,0)</f>
        <v>05.09.2024</v>
      </c>
      <c r="O3393" t="s">
        <v>1482</v>
      </c>
    </row>
    <row r="3394" spans="1:15" customFormat="1" hidden="1" x14ac:dyDescent="0.2">
      <c r="A3394" s="4">
        <v>45505</v>
      </c>
      <c r="B3394" s="5">
        <v>39651</v>
      </c>
      <c r="C3394" s="5" t="s">
        <v>1380</v>
      </c>
      <c r="D3394" s="5" t="s">
        <v>1319</v>
      </c>
      <c r="E3394" s="8">
        <v>2129372</v>
      </c>
      <c r="F3394" s="9" t="s">
        <v>1053</v>
      </c>
      <c r="G3394" s="8">
        <v>170350</v>
      </c>
      <c r="H3394" s="8">
        <f t="shared" si="217"/>
        <v>2299722</v>
      </c>
      <c r="I3394" s="5" t="s">
        <v>13</v>
      </c>
      <c r="J3394" s="5" t="s">
        <v>14</v>
      </c>
      <c r="K3394" s="4">
        <f t="shared" ref="K3394:K3457" si="224">48+A3394</f>
        <v>45553</v>
      </c>
      <c r="L3394" s="14">
        <f>+VLOOKUP(B3394,'[1]TỔNG HỢP .'!E$3431:M$3557,9,0)</f>
        <v>-2299722</v>
      </c>
      <c r="M3394" s="14">
        <f t="shared" ref="M3394:M3457" si="225">+L3394+H3394</f>
        <v>0</v>
      </c>
      <c r="N3394" s="4" t="str">
        <f>+VLOOKUP(B3394,'[1]TỔNG HỢP .'!E$3431:M$3557,8,0)</f>
        <v>05.10.2024</v>
      </c>
      <c r="O3394" t="s">
        <v>1505</v>
      </c>
    </row>
    <row r="3395" spans="1:15" customFormat="1" hidden="1" x14ac:dyDescent="0.2">
      <c r="A3395" s="4">
        <v>45505</v>
      </c>
      <c r="B3395" s="5">
        <v>39652</v>
      </c>
      <c r="C3395" s="5" t="s">
        <v>1380</v>
      </c>
      <c r="D3395" s="5" t="s">
        <v>1312</v>
      </c>
      <c r="E3395" s="8">
        <v>1111900</v>
      </c>
      <c r="F3395" s="9" t="s">
        <v>1053</v>
      </c>
      <c r="G3395" s="8">
        <v>88952</v>
      </c>
      <c r="H3395" s="8">
        <f t="shared" si="217"/>
        <v>1200852</v>
      </c>
      <c r="I3395" s="5" t="s">
        <v>13</v>
      </c>
      <c r="J3395" s="5" t="s">
        <v>14</v>
      </c>
      <c r="K3395" s="4">
        <f t="shared" si="224"/>
        <v>45553</v>
      </c>
      <c r="L3395" s="14">
        <f>+VLOOKUP(B3395,'[1]TỔNG HỢP .'!E$3431:M$3557,9,0)</f>
        <v>-1200852</v>
      </c>
      <c r="M3395" s="14">
        <f t="shared" si="225"/>
        <v>0</v>
      </c>
      <c r="N3395" s="4" t="str">
        <f>+VLOOKUP(B3395,'[1]TỔNG HỢP .'!E$3431:M$3557,8,0)</f>
        <v>05.10.2024</v>
      </c>
      <c r="O3395" t="s">
        <v>1505</v>
      </c>
    </row>
    <row r="3396" spans="1:15" customFormat="1" hidden="1" x14ac:dyDescent="0.2">
      <c r="A3396" s="4">
        <v>45505</v>
      </c>
      <c r="B3396" s="5">
        <v>39653</v>
      </c>
      <c r="C3396" s="5" t="s">
        <v>1380</v>
      </c>
      <c r="D3396" s="5" t="s">
        <v>1312</v>
      </c>
      <c r="E3396" s="8">
        <v>1468640</v>
      </c>
      <c r="F3396" s="9" t="s">
        <v>1053</v>
      </c>
      <c r="G3396" s="8">
        <v>117491</v>
      </c>
      <c r="H3396" s="8">
        <f t="shared" si="217"/>
        <v>1586131</v>
      </c>
      <c r="I3396" s="5" t="s">
        <v>13</v>
      </c>
      <c r="J3396" s="5" t="s">
        <v>14</v>
      </c>
      <c r="K3396" s="4">
        <f t="shared" si="224"/>
        <v>45553</v>
      </c>
      <c r="L3396" s="14">
        <f>+VLOOKUP(B3396,'[1]TỔNG HỢP .'!E$3431:M$3557,9,0)</f>
        <v>-1586131</v>
      </c>
      <c r="M3396" s="14">
        <f t="shared" si="225"/>
        <v>0</v>
      </c>
      <c r="N3396" s="4" t="str">
        <f>+VLOOKUP(B3396,'[1]TỔNG HỢP .'!E$3431:M$3557,8,0)</f>
        <v>05.10.2024</v>
      </c>
      <c r="O3396" t="s">
        <v>1505</v>
      </c>
    </row>
    <row r="3397" spans="1:15" customFormat="1" hidden="1" x14ac:dyDescent="0.2">
      <c r="A3397" s="4">
        <v>45505</v>
      </c>
      <c r="B3397" s="5">
        <v>39654</v>
      </c>
      <c r="C3397" s="5" t="s">
        <v>1380</v>
      </c>
      <c r="D3397" s="5" t="s">
        <v>1306</v>
      </c>
      <c r="E3397" s="8">
        <v>4047860</v>
      </c>
      <c r="F3397" s="9" t="s">
        <v>1053</v>
      </c>
      <c r="G3397" s="8">
        <v>323829</v>
      </c>
      <c r="H3397" s="8">
        <f t="shared" si="217"/>
        <v>4371689</v>
      </c>
      <c r="I3397" s="5" t="s">
        <v>13</v>
      </c>
      <c r="J3397" s="5" t="s">
        <v>14</v>
      </c>
      <c r="K3397" s="4">
        <f t="shared" si="224"/>
        <v>45553</v>
      </c>
      <c r="L3397" s="14">
        <f>+VLOOKUP(B3397,'[1]TỔNG HỢP .'!E$3431:M$3557,9,0)</f>
        <v>-4371689</v>
      </c>
      <c r="M3397" s="14">
        <f t="shared" si="225"/>
        <v>0</v>
      </c>
      <c r="N3397" s="4" t="str">
        <f>+VLOOKUP(B3397,'[1]TỔNG HỢP .'!E$3431:M$3557,8,0)</f>
        <v>05.10.2024</v>
      </c>
      <c r="O3397" t="s">
        <v>1505</v>
      </c>
    </row>
    <row r="3398" spans="1:15" customFormat="1" hidden="1" x14ac:dyDescent="0.2">
      <c r="A3398" s="4">
        <v>45505</v>
      </c>
      <c r="B3398" s="5">
        <v>39655</v>
      </c>
      <c r="C3398" s="5" t="s">
        <v>1380</v>
      </c>
      <c r="D3398" s="5" t="s">
        <v>1483</v>
      </c>
      <c r="E3398" s="8">
        <v>4569316</v>
      </c>
      <c r="F3398" s="9" t="s">
        <v>1053</v>
      </c>
      <c r="G3398" s="8">
        <v>365545</v>
      </c>
      <c r="H3398" s="8">
        <f t="shared" si="217"/>
        <v>4934861</v>
      </c>
      <c r="I3398" s="5" t="s">
        <v>13</v>
      </c>
      <c r="J3398" s="5" t="s">
        <v>14</v>
      </c>
      <c r="K3398" s="4">
        <f t="shared" si="224"/>
        <v>45553</v>
      </c>
      <c r="L3398" s="14">
        <f>+VLOOKUP(B3398,'[1]TỔNG HỢP .'!E$3431:M$3557,9,0)</f>
        <v>-4934861</v>
      </c>
      <c r="M3398" s="14">
        <f t="shared" si="225"/>
        <v>0</v>
      </c>
      <c r="N3398" s="4" t="str">
        <f>+VLOOKUP(B3398,'[1]TỔNG HỢP .'!E$3431:M$3557,8,0)</f>
        <v>05.10.2024</v>
      </c>
      <c r="O3398" t="s">
        <v>1505</v>
      </c>
    </row>
    <row r="3399" spans="1:15" customFormat="1" hidden="1" x14ac:dyDescent="0.2">
      <c r="A3399" s="4">
        <v>45505</v>
      </c>
      <c r="B3399" s="5">
        <v>39659</v>
      </c>
      <c r="C3399" s="5" t="s">
        <v>1380</v>
      </c>
      <c r="D3399" s="5" t="s">
        <v>69</v>
      </c>
      <c r="E3399" s="8">
        <v>3138012</v>
      </c>
      <c r="F3399" s="9" t="s">
        <v>1053</v>
      </c>
      <c r="G3399" s="8">
        <v>251041</v>
      </c>
      <c r="H3399" s="8">
        <f t="shared" si="217"/>
        <v>3389053</v>
      </c>
      <c r="I3399" s="5" t="s">
        <v>13</v>
      </c>
      <c r="J3399" s="5" t="s">
        <v>14</v>
      </c>
      <c r="K3399" s="4">
        <f t="shared" si="224"/>
        <v>45553</v>
      </c>
      <c r="L3399" s="14">
        <f>+VLOOKUP(B3399,'[1]TỔNG HỢP .'!E$3359:M$3430,9,0)</f>
        <v>-3389053</v>
      </c>
      <c r="M3399" s="14">
        <f t="shared" si="225"/>
        <v>0</v>
      </c>
      <c r="N3399" s="4" t="str">
        <f>+VLOOKUP(B3399,'[1]TỔNG HỢP .'!E$3359:M$3430,8,0)</f>
        <v>15.09.2024</v>
      </c>
      <c r="O3399" t="s">
        <v>1498</v>
      </c>
    </row>
    <row r="3400" spans="1:15" customFormat="1" hidden="1" x14ac:dyDescent="0.2">
      <c r="A3400" s="4">
        <v>45505</v>
      </c>
      <c r="B3400" s="5">
        <v>39660</v>
      </c>
      <c r="C3400" s="5" t="s">
        <v>1380</v>
      </c>
      <c r="D3400" s="5" t="s">
        <v>1025</v>
      </c>
      <c r="E3400" s="8">
        <v>1606640</v>
      </c>
      <c r="F3400" s="9" t="s">
        <v>1053</v>
      </c>
      <c r="G3400" s="8">
        <v>128531</v>
      </c>
      <c r="H3400" s="8">
        <f t="shared" si="217"/>
        <v>1735171</v>
      </c>
      <c r="I3400" s="5" t="s">
        <v>13</v>
      </c>
      <c r="J3400" s="5" t="s">
        <v>14</v>
      </c>
      <c r="K3400" s="4">
        <f t="shared" si="224"/>
        <v>45553</v>
      </c>
      <c r="L3400" s="14">
        <f>+VLOOKUP(B3400,'[1]TỔNG HỢP .'!E$3359:M$3430,9,0)</f>
        <v>-1735171</v>
      </c>
      <c r="M3400" s="14">
        <f t="shared" si="225"/>
        <v>0</v>
      </c>
      <c r="N3400" s="4" t="str">
        <f>+VLOOKUP(B3400,'[1]TỔNG HỢP .'!E$3359:M$3430,8,0)</f>
        <v>15.09.2024</v>
      </c>
      <c r="O3400" t="s">
        <v>1498</v>
      </c>
    </row>
    <row r="3401" spans="1:15" customFormat="1" hidden="1" x14ac:dyDescent="0.2">
      <c r="A3401" s="4">
        <v>45505</v>
      </c>
      <c r="B3401" s="5">
        <v>39665</v>
      </c>
      <c r="C3401" s="5" t="s">
        <v>1380</v>
      </c>
      <c r="D3401" s="5" t="s">
        <v>188</v>
      </c>
      <c r="E3401" s="8">
        <v>1468640</v>
      </c>
      <c r="F3401" s="9" t="s">
        <v>1053</v>
      </c>
      <c r="G3401" s="8">
        <v>117491</v>
      </c>
      <c r="H3401" s="8">
        <f t="shared" si="217"/>
        <v>1586131</v>
      </c>
      <c r="I3401" s="5" t="s">
        <v>13</v>
      </c>
      <c r="J3401" s="5" t="s">
        <v>14</v>
      </c>
      <c r="K3401" s="4">
        <f t="shared" si="224"/>
        <v>45553</v>
      </c>
      <c r="L3401" s="14">
        <f>+VLOOKUP(B3401,'[1]TỔNG HỢP .'!E$3359:M$3430,9,0)</f>
        <v>-1586131</v>
      </c>
      <c r="M3401" s="14">
        <f t="shared" si="225"/>
        <v>0</v>
      </c>
      <c r="N3401" s="4" t="str">
        <f>+VLOOKUP(B3401,'[1]TỔNG HỢP .'!E$3359:M$3430,8,0)</f>
        <v>15.09.2024</v>
      </c>
      <c r="O3401" t="s">
        <v>1498</v>
      </c>
    </row>
    <row r="3402" spans="1:15" customFormat="1" hidden="1" x14ac:dyDescent="0.2">
      <c r="A3402" s="4">
        <v>45505</v>
      </c>
      <c r="B3402" s="5">
        <v>39669</v>
      </c>
      <c r="C3402" s="5" t="s">
        <v>1380</v>
      </c>
      <c r="D3402" s="5" t="s">
        <v>77</v>
      </c>
      <c r="E3402" s="8">
        <v>5201844</v>
      </c>
      <c r="F3402" s="9" t="s">
        <v>1053</v>
      </c>
      <c r="G3402" s="8">
        <v>416148</v>
      </c>
      <c r="H3402" s="8">
        <f t="shared" si="217"/>
        <v>5617992</v>
      </c>
      <c r="I3402" s="5" t="s">
        <v>13</v>
      </c>
      <c r="J3402" s="5" t="s">
        <v>14</v>
      </c>
      <c r="K3402" s="4">
        <f t="shared" si="224"/>
        <v>45553</v>
      </c>
      <c r="L3402" s="14">
        <f>+VLOOKUP(B3402,'[1]TỔNG HỢP .'!E$3359:M$3430,9,0)</f>
        <v>-5617992</v>
      </c>
      <c r="M3402" s="14">
        <f t="shared" si="225"/>
        <v>0</v>
      </c>
      <c r="N3402" s="4" t="str">
        <f>+VLOOKUP(B3402,'[1]TỔNG HỢP .'!E$3359:M$3430,8,0)</f>
        <v>15.09.2024</v>
      </c>
      <c r="O3402" t="s">
        <v>1498</v>
      </c>
    </row>
    <row r="3403" spans="1:15" customFormat="1" hidden="1" x14ac:dyDescent="0.2">
      <c r="A3403" s="4">
        <v>45505</v>
      </c>
      <c r="B3403" s="5">
        <v>39707</v>
      </c>
      <c r="C3403" s="5" t="s">
        <v>1380</v>
      </c>
      <c r="D3403" s="5" t="s">
        <v>1028</v>
      </c>
      <c r="E3403" s="8">
        <v>1468640</v>
      </c>
      <c r="F3403" s="9" t="s">
        <v>1053</v>
      </c>
      <c r="G3403" s="8">
        <v>117491</v>
      </c>
      <c r="H3403" s="8">
        <f t="shared" si="217"/>
        <v>1586131</v>
      </c>
      <c r="I3403" s="5" t="s">
        <v>13</v>
      </c>
      <c r="J3403" s="5" t="s">
        <v>14</v>
      </c>
      <c r="K3403" s="4">
        <f t="shared" si="224"/>
        <v>45553</v>
      </c>
      <c r="L3403" s="14">
        <f>+VLOOKUP(B3403,'[1]TỔNG HỢP .'!E$3431:M$3557,9,0)</f>
        <v>-1586131</v>
      </c>
      <c r="M3403" s="14">
        <f t="shared" si="225"/>
        <v>0</v>
      </c>
      <c r="N3403" s="4" t="str">
        <f>+VLOOKUP(B3403,'[1]TỔNG HỢP .'!E$3431:M$3557,8,0)</f>
        <v>05.10.2024</v>
      </c>
      <c r="O3403" t="s">
        <v>1505</v>
      </c>
    </row>
    <row r="3404" spans="1:15" customFormat="1" hidden="1" x14ac:dyDescent="0.2">
      <c r="A3404" s="4">
        <v>45505</v>
      </c>
      <c r="B3404" s="5">
        <v>39708</v>
      </c>
      <c r="C3404" s="5" t="s">
        <v>1380</v>
      </c>
      <c r="D3404" s="5" t="s">
        <v>131</v>
      </c>
      <c r="E3404" s="8">
        <v>1468640</v>
      </c>
      <c r="F3404" s="9" t="s">
        <v>1053</v>
      </c>
      <c r="G3404" s="8">
        <v>117491</v>
      </c>
      <c r="H3404" s="8">
        <f t="shared" si="217"/>
        <v>1586131</v>
      </c>
      <c r="I3404" s="5" t="s">
        <v>13</v>
      </c>
      <c r="J3404" s="5" t="s">
        <v>14</v>
      </c>
      <c r="K3404" s="4">
        <f t="shared" si="224"/>
        <v>45553</v>
      </c>
      <c r="L3404" s="14">
        <f>+VLOOKUP(B3404,'[1]TỔNG HỢP .'!E$3431:M$3557,9,0)</f>
        <v>-1586131</v>
      </c>
      <c r="M3404" s="14">
        <f t="shared" si="225"/>
        <v>0</v>
      </c>
      <c r="N3404" s="4" t="str">
        <f>+VLOOKUP(B3404,'[1]TỔNG HỢP .'!E$3431:M$3557,8,0)</f>
        <v>05.10.2024</v>
      </c>
      <c r="O3404" t="s">
        <v>1505</v>
      </c>
    </row>
    <row r="3405" spans="1:15" customFormat="1" hidden="1" x14ac:dyDescent="0.2">
      <c r="A3405" s="4">
        <v>45506</v>
      </c>
      <c r="B3405" s="5">
        <v>39729</v>
      </c>
      <c r="C3405" s="5" t="s">
        <v>1380</v>
      </c>
      <c r="D3405" s="5" t="s">
        <v>1306</v>
      </c>
      <c r="E3405" s="8">
        <v>2222480</v>
      </c>
      <c r="F3405" s="9" t="s">
        <v>1053</v>
      </c>
      <c r="G3405" s="8">
        <v>177798</v>
      </c>
      <c r="H3405" s="8">
        <f t="shared" si="217"/>
        <v>2400278</v>
      </c>
      <c r="I3405" s="5" t="s">
        <v>13</v>
      </c>
      <c r="J3405" s="5" t="s">
        <v>14</v>
      </c>
      <c r="K3405" s="4">
        <f t="shared" si="224"/>
        <v>45554</v>
      </c>
      <c r="L3405" s="14">
        <f>+VLOOKUP(B3405,'[1]TỔNG HỢP .'!E$3431:M$3557,9,0)</f>
        <v>-2400278</v>
      </c>
      <c r="M3405" s="14">
        <f t="shared" si="225"/>
        <v>0</v>
      </c>
      <c r="N3405" s="4" t="str">
        <f>+VLOOKUP(B3405,'[1]TỔNG HỢP .'!E$3431:M$3557,8,0)</f>
        <v>05.10.2024</v>
      </c>
      <c r="O3405" t="s">
        <v>1505</v>
      </c>
    </row>
    <row r="3406" spans="1:15" customFormat="1" hidden="1" x14ac:dyDescent="0.2">
      <c r="A3406" s="4">
        <v>45506</v>
      </c>
      <c r="B3406" s="5">
        <v>39731</v>
      </c>
      <c r="C3406" s="5" t="s">
        <v>1380</v>
      </c>
      <c r="D3406" s="5" t="s">
        <v>1313</v>
      </c>
      <c r="E3406" s="8">
        <v>1468640</v>
      </c>
      <c r="F3406" s="9" t="s">
        <v>1053</v>
      </c>
      <c r="G3406" s="8">
        <v>117491</v>
      </c>
      <c r="H3406" s="8">
        <f t="shared" si="217"/>
        <v>1586131</v>
      </c>
      <c r="I3406" s="5" t="s">
        <v>13</v>
      </c>
      <c r="J3406" s="5" t="s">
        <v>14</v>
      </c>
      <c r="K3406" s="4">
        <f t="shared" si="224"/>
        <v>45554</v>
      </c>
      <c r="L3406" s="14">
        <f>+VLOOKUP(B3406,'[1]TỔNG HỢP .'!E$3431:M$3557,9,0)</f>
        <v>-1586131</v>
      </c>
      <c r="M3406" s="14">
        <f t="shared" si="225"/>
        <v>0</v>
      </c>
      <c r="N3406" s="4" t="str">
        <f>+VLOOKUP(B3406,'[1]TỔNG HỢP .'!E$3431:M$3557,8,0)</f>
        <v>05.10.2024</v>
      </c>
      <c r="O3406" t="s">
        <v>1505</v>
      </c>
    </row>
    <row r="3407" spans="1:15" customFormat="1" hidden="1" x14ac:dyDescent="0.2">
      <c r="A3407" s="4">
        <v>45506</v>
      </c>
      <c r="B3407" s="5">
        <v>39732</v>
      </c>
      <c r="C3407" s="5" t="s">
        <v>1380</v>
      </c>
      <c r="D3407" s="5" t="s">
        <v>1313</v>
      </c>
      <c r="E3407" s="8">
        <v>1468640</v>
      </c>
      <c r="F3407" s="9" t="s">
        <v>1053</v>
      </c>
      <c r="G3407" s="8">
        <v>117491</v>
      </c>
      <c r="H3407" s="8">
        <f t="shared" si="217"/>
        <v>1586131</v>
      </c>
      <c r="I3407" s="5" t="s">
        <v>13</v>
      </c>
      <c r="J3407" s="5" t="s">
        <v>14</v>
      </c>
      <c r="K3407" s="4">
        <f t="shared" si="224"/>
        <v>45554</v>
      </c>
      <c r="L3407" s="14">
        <f>+VLOOKUP(B3407,'[1]TỔNG HỢP .'!E$3431:M$3557,9,0)</f>
        <v>-1586131</v>
      </c>
      <c r="M3407" s="14">
        <f t="shared" si="225"/>
        <v>0</v>
      </c>
      <c r="N3407" s="4" t="str">
        <f>+VLOOKUP(B3407,'[1]TỔNG HỢP .'!E$3431:M$3557,8,0)</f>
        <v>05.10.2024</v>
      </c>
      <c r="O3407" t="s">
        <v>1505</v>
      </c>
    </row>
    <row r="3408" spans="1:15" customFormat="1" hidden="1" x14ac:dyDescent="0.2">
      <c r="A3408" s="4">
        <v>45507</v>
      </c>
      <c r="B3408" s="5">
        <v>39813</v>
      </c>
      <c r="C3408" s="5" t="s">
        <v>1380</v>
      </c>
      <c r="D3408" s="5" t="s">
        <v>180</v>
      </c>
      <c r="E3408" s="8">
        <v>3689800</v>
      </c>
      <c r="F3408" s="9" t="s">
        <v>1053</v>
      </c>
      <c r="G3408" s="8">
        <v>295184</v>
      </c>
      <c r="H3408" s="8">
        <f t="shared" si="217"/>
        <v>3984984</v>
      </c>
      <c r="I3408" s="5" t="s">
        <v>13</v>
      </c>
      <c r="J3408" s="5" t="s">
        <v>14</v>
      </c>
      <c r="K3408" s="4">
        <f t="shared" si="224"/>
        <v>45555</v>
      </c>
      <c r="L3408" s="14">
        <f>+VLOOKUP(B3408,'[1]TỔNG HỢP .'!E$3431:M$3557,9,0)</f>
        <v>-3984984</v>
      </c>
      <c r="M3408" s="14">
        <f t="shared" si="225"/>
        <v>0</v>
      </c>
      <c r="N3408" s="4" t="str">
        <f>+VLOOKUP(B3408,'[1]TỔNG HỢP .'!E$3431:M$3557,8,0)</f>
        <v>05.10.2024</v>
      </c>
      <c r="O3408" t="s">
        <v>1505</v>
      </c>
    </row>
    <row r="3409" spans="1:15" customFormat="1" hidden="1" x14ac:dyDescent="0.2">
      <c r="A3409" s="4">
        <v>45507</v>
      </c>
      <c r="B3409" s="5">
        <v>39840</v>
      </c>
      <c r="C3409" s="5" t="s">
        <v>1380</v>
      </c>
      <c r="D3409" s="5" t="s">
        <v>123</v>
      </c>
      <c r="E3409" s="8">
        <v>1110580</v>
      </c>
      <c r="F3409" s="9" t="s">
        <v>1053</v>
      </c>
      <c r="G3409" s="8">
        <v>88846</v>
      </c>
      <c r="H3409" s="8">
        <f t="shared" si="217"/>
        <v>1199426</v>
      </c>
      <c r="I3409" s="5" t="s">
        <v>13</v>
      </c>
      <c r="J3409" s="5" t="s">
        <v>14</v>
      </c>
      <c r="K3409" s="4">
        <f t="shared" si="224"/>
        <v>45555</v>
      </c>
      <c r="L3409" s="14">
        <f>+VLOOKUP(B3409,'[1]TỔNG HỢP .'!E$3431:M$3557,9,0)</f>
        <v>-1199426</v>
      </c>
      <c r="M3409" s="14">
        <f t="shared" si="225"/>
        <v>0</v>
      </c>
      <c r="N3409" s="4" t="str">
        <f>+VLOOKUP(B3409,'[1]TỔNG HỢP .'!E$3431:M$3557,8,0)</f>
        <v>05.10.2024</v>
      </c>
      <c r="O3409" t="s">
        <v>1505</v>
      </c>
    </row>
    <row r="3410" spans="1:15" customFormat="1" hidden="1" x14ac:dyDescent="0.2">
      <c r="A3410" s="4">
        <v>45507</v>
      </c>
      <c r="B3410" s="5">
        <v>39841</v>
      </c>
      <c r="C3410" s="5" t="s">
        <v>1380</v>
      </c>
      <c r="D3410" s="5" t="s">
        <v>87</v>
      </c>
      <c r="E3410" s="8">
        <v>1468640</v>
      </c>
      <c r="F3410" s="9" t="s">
        <v>1053</v>
      </c>
      <c r="G3410" s="8">
        <v>117491</v>
      </c>
      <c r="H3410" s="8">
        <f t="shared" si="217"/>
        <v>1586131</v>
      </c>
      <c r="I3410" s="5" t="s">
        <v>13</v>
      </c>
      <c r="J3410" s="5" t="s">
        <v>14</v>
      </c>
      <c r="K3410" s="4">
        <f t="shared" si="224"/>
        <v>45555</v>
      </c>
      <c r="L3410" s="14">
        <f>+VLOOKUP(B3410,'[1]TỔNG HỢP .'!E$3431:M$3557,9,0)</f>
        <v>-1586131</v>
      </c>
      <c r="M3410" s="14">
        <f t="shared" si="225"/>
        <v>0</v>
      </c>
      <c r="N3410" s="4" t="str">
        <f>+VLOOKUP(B3410,'[1]TỔNG HỢP .'!E$3431:M$3557,8,0)</f>
        <v>05.10.2024</v>
      </c>
      <c r="O3410" t="s">
        <v>1505</v>
      </c>
    </row>
    <row r="3411" spans="1:15" customFormat="1" hidden="1" x14ac:dyDescent="0.2">
      <c r="A3411" s="4">
        <v>45509</v>
      </c>
      <c r="B3411" s="5">
        <v>39889</v>
      </c>
      <c r="C3411" s="5" t="s">
        <v>1380</v>
      </c>
      <c r="D3411" s="5" t="s">
        <v>100</v>
      </c>
      <c r="E3411" s="8">
        <v>1468640</v>
      </c>
      <c r="F3411" s="9" t="s">
        <v>1053</v>
      </c>
      <c r="G3411" s="8">
        <v>117491</v>
      </c>
      <c r="H3411" s="8">
        <f t="shared" si="217"/>
        <v>1586131</v>
      </c>
      <c r="I3411" s="5" t="s">
        <v>13</v>
      </c>
      <c r="J3411" s="5" t="s">
        <v>14</v>
      </c>
      <c r="K3411" s="4">
        <f t="shared" si="224"/>
        <v>45557</v>
      </c>
      <c r="L3411" s="14">
        <f>+VLOOKUP(B3411,'[1]TỔNG HỢP .'!E$3431:M$3557,9,0)</f>
        <v>-1586131</v>
      </c>
      <c r="M3411" s="14">
        <f t="shared" si="225"/>
        <v>0</v>
      </c>
      <c r="N3411" s="4" t="str">
        <f>+VLOOKUP(B3411,'[1]TỔNG HỢP .'!E$3431:M$3557,8,0)</f>
        <v>05.10.2024</v>
      </c>
      <c r="O3411" t="s">
        <v>1505</v>
      </c>
    </row>
    <row r="3412" spans="1:15" customFormat="1" hidden="1" x14ac:dyDescent="0.2">
      <c r="A3412" s="4">
        <v>45509</v>
      </c>
      <c r="B3412" s="5">
        <v>39890</v>
      </c>
      <c r="C3412" s="5" t="s">
        <v>1380</v>
      </c>
      <c r="D3412" s="5" t="s">
        <v>21</v>
      </c>
      <c r="E3412" s="8">
        <v>1110580</v>
      </c>
      <c r="F3412" s="9" t="s">
        <v>1053</v>
      </c>
      <c r="G3412" s="8">
        <v>88846</v>
      </c>
      <c r="H3412" s="8">
        <f t="shared" si="217"/>
        <v>1199426</v>
      </c>
      <c r="I3412" s="5" t="s">
        <v>13</v>
      </c>
      <c r="J3412" s="5" t="s">
        <v>14</v>
      </c>
      <c r="K3412" s="4">
        <f t="shared" si="224"/>
        <v>45557</v>
      </c>
      <c r="L3412" s="14">
        <f>+VLOOKUP(B3412,'[1]TỔNG HỢP .'!E$3431:M$3557,9,0)</f>
        <v>-1199426</v>
      </c>
      <c r="M3412" s="14">
        <f t="shared" si="225"/>
        <v>0</v>
      </c>
      <c r="N3412" s="4" t="str">
        <f>+VLOOKUP(B3412,'[1]TỔNG HỢP .'!E$3431:M$3557,8,0)</f>
        <v>05.10.2024</v>
      </c>
      <c r="O3412" t="s">
        <v>1505</v>
      </c>
    </row>
    <row r="3413" spans="1:15" customFormat="1" hidden="1" x14ac:dyDescent="0.2">
      <c r="A3413" s="4">
        <v>45509</v>
      </c>
      <c r="B3413" s="5">
        <v>39891</v>
      </c>
      <c r="C3413" s="5" t="s">
        <v>1380</v>
      </c>
      <c r="D3413" s="5" t="s">
        <v>54</v>
      </c>
      <c r="E3413" s="8">
        <v>1248580</v>
      </c>
      <c r="F3413" s="9" t="s">
        <v>1053</v>
      </c>
      <c r="G3413" s="8">
        <v>99886</v>
      </c>
      <c r="H3413" s="8">
        <f t="shared" si="217"/>
        <v>1348466</v>
      </c>
      <c r="I3413" s="5" t="s">
        <v>13</v>
      </c>
      <c r="J3413" s="5" t="s">
        <v>14</v>
      </c>
      <c r="K3413" s="4">
        <f t="shared" si="224"/>
        <v>45557</v>
      </c>
      <c r="L3413" s="14">
        <f>+VLOOKUP(B3413,'[1]TỔNG HỢP .'!E$3431:M$3557,9,0)</f>
        <v>-1348466</v>
      </c>
      <c r="M3413" s="14">
        <f t="shared" si="225"/>
        <v>0</v>
      </c>
      <c r="N3413" s="4" t="str">
        <f>+VLOOKUP(B3413,'[1]TỔNG HỢP .'!E$3431:M$3557,8,0)</f>
        <v>05.10.2024</v>
      </c>
      <c r="O3413" t="s">
        <v>1505</v>
      </c>
    </row>
    <row r="3414" spans="1:15" customFormat="1" hidden="1" x14ac:dyDescent="0.2">
      <c r="A3414" s="4">
        <v>45509</v>
      </c>
      <c r="B3414" s="5">
        <v>39892</v>
      </c>
      <c r="C3414" s="5" t="s">
        <v>1380</v>
      </c>
      <c r="D3414" s="5" t="s">
        <v>57</v>
      </c>
      <c r="E3414" s="8">
        <v>3691120</v>
      </c>
      <c r="F3414" s="9" t="s">
        <v>1053</v>
      </c>
      <c r="G3414" s="8">
        <v>295290</v>
      </c>
      <c r="H3414" s="8">
        <f t="shared" si="217"/>
        <v>3986410</v>
      </c>
      <c r="I3414" s="5" t="s">
        <v>13</v>
      </c>
      <c r="J3414" s="5" t="s">
        <v>14</v>
      </c>
      <c r="K3414" s="4">
        <f t="shared" si="224"/>
        <v>45557</v>
      </c>
      <c r="L3414" s="14">
        <f>+VLOOKUP(B3414,'[1]TỔNG HỢP .'!E$3431:M$3557,9,0)</f>
        <v>-3986410</v>
      </c>
      <c r="M3414" s="14">
        <f t="shared" si="225"/>
        <v>0</v>
      </c>
      <c r="N3414" s="4" t="str">
        <f>+VLOOKUP(B3414,'[1]TỔNG HỢP .'!E$3431:M$3557,8,0)</f>
        <v>05.10.2024</v>
      </c>
      <c r="O3414" t="s">
        <v>1505</v>
      </c>
    </row>
    <row r="3415" spans="1:15" customFormat="1" hidden="1" x14ac:dyDescent="0.2">
      <c r="A3415" s="4">
        <v>45509</v>
      </c>
      <c r="B3415" s="5">
        <v>39893</v>
      </c>
      <c r="C3415" s="5" t="s">
        <v>1380</v>
      </c>
      <c r="D3415" s="5" t="s">
        <v>57</v>
      </c>
      <c r="E3415" s="8">
        <v>2579220</v>
      </c>
      <c r="F3415" s="9" t="s">
        <v>1053</v>
      </c>
      <c r="G3415" s="8">
        <v>206338</v>
      </c>
      <c r="H3415" s="8">
        <f t="shared" si="217"/>
        <v>2785558</v>
      </c>
      <c r="I3415" s="5" t="s">
        <v>13</v>
      </c>
      <c r="J3415" s="5" t="s">
        <v>14</v>
      </c>
      <c r="K3415" s="4">
        <f t="shared" si="224"/>
        <v>45557</v>
      </c>
      <c r="L3415" s="14">
        <f>+VLOOKUP(B3415,'[1]TỔNG HỢP .'!E$3431:M$3557,9,0)</f>
        <v>-2785558</v>
      </c>
      <c r="M3415" s="14">
        <f t="shared" si="225"/>
        <v>0</v>
      </c>
      <c r="N3415" s="4" t="str">
        <f>+VLOOKUP(B3415,'[1]TỔNG HỢP .'!E$3431:M$3557,8,0)</f>
        <v>05.10.2024</v>
      </c>
      <c r="O3415" t="s">
        <v>1505</v>
      </c>
    </row>
    <row r="3416" spans="1:15" customFormat="1" hidden="1" x14ac:dyDescent="0.2">
      <c r="A3416" s="4">
        <v>45509</v>
      </c>
      <c r="B3416" s="5">
        <v>39894</v>
      </c>
      <c r="C3416" s="5" t="s">
        <v>1380</v>
      </c>
      <c r="D3416" s="5" t="s">
        <v>32</v>
      </c>
      <c r="E3416" s="8">
        <v>2779952</v>
      </c>
      <c r="F3416" s="9" t="s">
        <v>1053</v>
      </c>
      <c r="G3416" s="8">
        <v>222396</v>
      </c>
      <c r="H3416" s="8">
        <f t="shared" si="217"/>
        <v>3002348</v>
      </c>
      <c r="I3416" s="5" t="s">
        <v>13</v>
      </c>
      <c r="J3416" s="5" t="s">
        <v>14</v>
      </c>
      <c r="K3416" s="4">
        <f t="shared" si="224"/>
        <v>45557</v>
      </c>
      <c r="L3416" s="14">
        <f>+VLOOKUP(B3416,'[1]TỔNG HỢP .'!E$3431:M$3557,9,0)</f>
        <v>-3002348</v>
      </c>
      <c r="M3416" s="14">
        <f t="shared" si="225"/>
        <v>0</v>
      </c>
      <c r="N3416" s="4" t="str">
        <f>+VLOOKUP(B3416,'[1]TỔNG HỢP .'!E$3431:M$3557,8,0)</f>
        <v>05.10.2024</v>
      </c>
      <c r="O3416" t="s">
        <v>1505</v>
      </c>
    </row>
    <row r="3417" spans="1:15" customFormat="1" hidden="1" x14ac:dyDescent="0.2">
      <c r="A3417" s="4">
        <v>45509</v>
      </c>
      <c r="B3417" s="5">
        <v>39895</v>
      </c>
      <c r="C3417" s="5" t="s">
        <v>1380</v>
      </c>
      <c r="D3417" s="5" t="s">
        <v>32</v>
      </c>
      <c r="E3417" s="8">
        <v>1468640</v>
      </c>
      <c r="F3417" s="9" t="s">
        <v>1053</v>
      </c>
      <c r="G3417" s="8">
        <v>117491</v>
      </c>
      <c r="H3417" s="8">
        <f t="shared" si="217"/>
        <v>1586131</v>
      </c>
      <c r="I3417" s="5" t="s">
        <v>13</v>
      </c>
      <c r="J3417" s="5" t="s">
        <v>14</v>
      </c>
      <c r="K3417" s="4">
        <f t="shared" si="224"/>
        <v>45557</v>
      </c>
      <c r="L3417" s="14">
        <f>+VLOOKUP(B3417,'[1]TỔNG HỢP .'!E$3431:M$3557,9,0)</f>
        <v>-1586131</v>
      </c>
      <c r="M3417" s="14">
        <f t="shared" si="225"/>
        <v>0</v>
      </c>
      <c r="N3417" s="4" t="str">
        <f>+VLOOKUP(B3417,'[1]TỔNG HỢP .'!E$3431:M$3557,8,0)</f>
        <v>05.10.2024</v>
      </c>
      <c r="O3417" t="s">
        <v>1505</v>
      </c>
    </row>
    <row r="3418" spans="1:15" customFormat="1" hidden="1" x14ac:dyDescent="0.2">
      <c r="A3418" s="4">
        <v>45509</v>
      </c>
      <c r="B3418" s="5">
        <v>39896</v>
      </c>
      <c r="C3418" s="5" t="s">
        <v>1380</v>
      </c>
      <c r="D3418" s="5" t="s">
        <v>35</v>
      </c>
      <c r="E3418" s="8">
        <v>1468640</v>
      </c>
      <c r="F3418" s="9" t="s">
        <v>1053</v>
      </c>
      <c r="G3418" s="8">
        <v>117491</v>
      </c>
      <c r="H3418" s="8">
        <f t="shared" si="217"/>
        <v>1586131</v>
      </c>
      <c r="I3418" s="5" t="s">
        <v>13</v>
      </c>
      <c r="J3418" s="5" t="s">
        <v>14</v>
      </c>
      <c r="K3418" s="4">
        <f t="shared" si="224"/>
        <v>45557</v>
      </c>
      <c r="L3418" s="14">
        <f>+VLOOKUP(B3418,'[1]TỔNG HỢP .'!E$3431:M$3557,9,0)</f>
        <v>-1586131</v>
      </c>
      <c r="M3418" s="14">
        <f t="shared" si="225"/>
        <v>0</v>
      </c>
      <c r="N3418" s="4" t="str">
        <f>+VLOOKUP(B3418,'[1]TỔNG HỢP .'!E$3431:M$3557,8,0)</f>
        <v>05.10.2024</v>
      </c>
      <c r="O3418" t="s">
        <v>1505</v>
      </c>
    </row>
    <row r="3419" spans="1:15" customFormat="1" hidden="1" x14ac:dyDescent="0.2">
      <c r="A3419" s="4">
        <v>45509</v>
      </c>
      <c r="B3419" s="5">
        <v>39897</v>
      </c>
      <c r="C3419" s="5" t="s">
        <v>1380</v>
      </c>
      <c r="D3419" s="5" t="s">
        <v>35</v>
      </c>
      <c r="E3419" s="8">
        <v>1110580</v>
      </c>
      <c r="F3419" s="9" t="s">
        <v>1053</v>
      </c>
      <c r="G3419" s="8">
        <v>88846</v>
      </c>
      <c r="H3419" s="8">
        <f t="shared" si="217"/>
        <v>1199426</v>
      </c>
      <c r="I3419" s="5" t="s">
        <v>13</v>
      </c>
      <c r="J3419" s="5" t="s">
        <v>14</v>
      </c>
      <c r="K3419" s="4">
        <f t="shared" si="224"/>
        <v>45557</v>
      </c>
      <c r="L3419" s="14">
        <f>+VLOOKUP(B3419,'[1]TỔNG HỢP .'!E$3431:M$3557,9,0)</f>
        <v>-1199426</v>
      </c>
      <c r="M3419" s="14">
        <f t="shared" si="225"/>
        <v>0</v>
      </c>
      <c r="N3419" s="4" t="str">
        <f>+VLOOKUP(B3419,'[1]TỔNG HỢP .'!E$3431:M$3557,8,0)</f>
        <v>05.10.2024</v>
      </c>
      <c r="O3419" t="s">
        <v>1505</v>
      </c>
    </row>
    <row r="3420" spans="1:15" customFormat="1" hidden="1" x14ac:dyDescent="0.2">
      <c r="A3420" s="4">
        <v>45509</v>
      </c>
      <c r="B3420" s="5">
        <v>39898</v>
      </c>
      <c r="C3420" s="5" t="s">
        <v>1380</v>
      </c>
      <c r="D3420" s="5" t="s">
        <v>140</v>
      </c>
      <c r="E3420" s="8">
        <v>2579220</v>
      </c>
      <c r="F3420" s="9" t="s">
        <v>1053</v>
      </c>
      <c r="G3420" s="8">
        <v>206338</v>
      </c>
      <c r="H3420" s="8">
        <f t="shared" si="217"/>
        <v>2785558</v>
      </c>
      <c r="I3420" s="5" t="s">
        <v>13</v>
      </c>
      <c r="J3420" s="5" t="s">
        <v>14</v>
      </c>
      <c r="K3420" s="4">
        <f t="shared" si="224"/>
        <v>45557</v>
      </c>
      <c r="L3420" s="14">
        <f>+VLOOKUP(B3420,'[1]TỔNG HỢP .'!E$3431:M$3557,9,0)</f>
        <v>-2785558</v>
      </c>
      <c r="M3420" s="14">
        <f t="shared" si="225"/>
        <v>0</v>
      </c>
      <c r="N3420" s="4" t="str">
        <f>+VLOOKUP(B3420,'[1]TỔNG HỢP .'!E$3431:M$3557,8,0)</f>
        <v>05.10.2024</v>
      </c>
      <c r="O3420" t="s">
        <v>1505</v>
      </c>
    </row>
    <row r="3421" spans="1:15" customFormat="1" hidden="1" x14ac:dyDescent="0.2">
      <c r="A3421" s="4">
        <v>45509</v>
      </c>
      <c r="B3421" s="5">
        <v>39899</v>
      </c>
      <c r="C3421" s="5" t="s">
        <v>1380</v>
      </c>
      <c r="D3421" s="5" t="s">
        <v>1343</v>
      </c>
      <c r="E3421" s="8">
        <v>1110580</v>
      </c>
      <c r="F3421" s="9" t="s">
        <v>1053</v>
      </c>
      <c r="G3421" s="8">
        <v>88846</v>
      </c>
      <c r="H3421" s="8">
        <f t="shared" si="217"/>
        <v>1199426</v>
      </c>
      <c r="I3421" s="5" t="s">
        <v>13</v>
      </c>
      <c r="J3421" s="5" t="s">
        <v>14</v>
      </c>
      <c r="K3421" s="4">
        <f t="shared" si="224"/>
        <v>45557</v>
      </c>
      <c r="L3421" s="14">
        <f>+VLOOKUP(B3421,'[1]TỔNG HỢP .'!E$3431:M$3557,9,0)</f>
        <v>-1199426</v>
      </c>
      <c r="M3421" s="14">
        <f t="shared" si="225"/>
        <v>0</v>
      </c>
      <c r="N3421" s="4" t="str">
        <f>+VLOOKUP(B3421,'[1]TỔNG HỢP .'!E$3431:M$3557,8,0)</f>
        <v>05.10.2024</v>
      </c>
      <c r="O3421" t="s">
        <v>1505</v>
      </c>
    </row>
    <row r="3422" spans="1:15" customFormat="1" hidden="1" x14ac:dyDescent="0.2">
      <c r="A3422" s="4">
        <v>45509</v>
      </c>
      <c r="B3422" s="5">
        <v>39900</v>
      </c>
      <c r="C3422" s="5" t="s">
        <v>1380</v>
      </c>
      <c r="D3422" s="5" t="s">
        <v>38</v>
      </c>
      <c r="E3422" s="8">
        <v>1110580</v>
      </c>
      <c r="F3422" s="9" t="s">
        <v>1053</v>
      </c>
      <c r="G3422" s="8">
        <v>88846</v>
      </c>
      <c r="H3422" s="8">
        <f t="shared" si="217"/>
        <v>1199426</v>
      </c>
      <c r="I3422" s="5" t="s">
        <v>13</v>
      </c>
      <c r="J3422" s="5" t="s">
        <v>14</v>
      </c>
      <c r="K3422" s="4">
        <f t="shared" si="224"/>
        <v>45557</v>
      </c>
      <c r="L3422" s="14">
        <f>+VLOOKUP(B3422,'[1]TỔNG HỢP .'!E$3431:M$3557,9,0)</f>
        <v>-1199426</v>
      </c>
      <c r="M3422" s="14">
        <f t="shared" si="225"/>
        <v>0</v>
      </c>
      <c r="N3422" s="4" t="str">
        <f>+VLOOKUP(B3422,'[1]TỔNG HỢP .'!E$3431:M$3557,8,0)</f>
        <v>05.10.2024</v>
      </c>
      <c r="O3422" t="s">
        <v>1505</v>
      </c>
    </row>
    <row r="3423" spans="1:15" customFormat="1" hidden="1" x14ac:dyDescent="0.2">
      <c r="A3423" s="4">
        <v>45509</v>
      </c>
      <c r="B3423" s="5">
        <v>39901</v>
      </c>
      <c r="C3423" s="5" t="s">
        <v>1380</v>
      </c>
      <c r="D3423" s="5" t="s">
        <v>18</v>
      </c>
      <c r="E3423" s="8">
        <v>4800380</v>
      </c>
      <c r="F3423" s="9" t="s">
        <v>1053</v>
      </c>
      <c r="G3423" s="8">
        <v>384030</v>
      </c>
      <c r="H3423" s="8">
        <f t="shared" si="217"/>
        <v>5184410</v>
      </c>
      <c r="I3423" s="5" t="s">
        <v>13</v>
      </c>
      <c r="J3423" s="5" t="s">
        <v>14</v>
      </c>
      <c r="K3423" s="4">
        <f t="shared" si="224"/>
        <v>45557</v>
      </c>
      <c r="L3423" s="14">
        <f>+VLOOKUP(B3423,'[1]TỔNG HỢP .'!E$3431:M$3557,9,0)</f>
        <v>-5184410</v>
      </c>
      <c r="M3423" s="14">
        <f t="shared" si="225"/>
        <v>0</v>
      </c>
      <c r="N3423" s="4" t="str">
        <f>+VLOOKUP(B3423,'[1]TỔNG HỢP .'!E$3431:M$3557,8,0)</f>
        <v>05.10.2024</v>
      </c>
      <c r="O3423" t="s">
        <v>1505</v>
      </c>
    </row>
    <row r="3424" spans="1:15" customFormat="1" hidden="1" x14ac:dyDescent="0.2">
      <c r="A3424" s="4">
        <v>45509</v>
      </c>
      <c r="B3424" s="5">
        <v>39902</v>
      </c>
      <c r="C3424" s="5" t="s">
        <v>1380</v>
      </c>
      <c r="D3424" s="5" t="s">
        <v>18</v>
      </c>
      <c r="E3424" s="8">
        <v>1468640</v>
      </c>
      <c r="F3424" s="9" t="s">
        <v>1053</v>
      </c>
      <c r="G3424" s="8">
        <v>117491</v>
      </c>
      <c r="H3424" s="8">
        <f t="shared" si="217"/>
        <v>1586131</v>
      </c>
      <c r="I3424" s="5" t="s">
        <v>13</v>
      </c>
      <c r="J3424" s="5" t="s">
        <v>14</v>
      </c>
      <c r="K3424" s="4">
        <f t="shared" si="224"/>
        <v>45557</v>
      </c>
      <c r="L3424" s="14">
        <f>+VLOOKUP(B3424,'[1]TỔNG HỢP .'!E$3431:M$3557,9,0)</f>
        <v>-1586131</v>
      </c>
      <c r="M3424" s="14">
        <f t="shared" si="225"/>
        <v>0</v>
      </c>
      <c r="N3424" s="4" t="str">
        <f>+VLOOKUP(B3424,'[1]TỔNG HỢP .'!E$3431:M$3557,8,0)</f>
        <v>05.10.2024</v>
      </c>
      <c r="O3424" t="s">
        <v>1505</v>
      </c>
    </row>
    <row r="3425" spans="1:15" customFormat="1" hidden="1" x14ac:dyDescent="0.2">
      <c r="A3425" s="4">
        <v>45509</v>
      </c>
      <c r="B3425" s="5">
        <v>39903</v>
      </c>
      <c r="C3425" s="5" t="s">
        <v>1380</v>
      </c>
      <c r="D3425" s="5" t="s">
        <v>50</v>
      </c>
      <c r="E3425" s="8">
        <v>1512044</v>
      </c>
      <c r="F3425" s="9" t="s">
        <v>1053</v>
      </c>
      <c r="G3425" s="8">
        <v>120964</v>
      </c>
      <c r="H3425" s="8">
        <f t="shared" si="217"/>
        <v>1633008</v>
      </c>
      <c r="I3425" s="5" t="s">
        <v>13</v>
      </c>
      <c r="J3425" s="5" t="s">
        <v>14</v>
      </c>
      <c r="K3425" s="4">
        <f t="shared" si="224"/>
        <v>45557</v>
      </c>
      <c r="L3425" s="14">
        <f>+VLOOKUP(B3425,'[1]TỔNG HỢP .'!E$3431:M$3557,9,0)</f>
        <v>-1633008</v>
      </c>
      <c r="M3425" s="14">
        <f t="shared" si="225"/>
        <v>0</v>
      </c>
      <c r="N3425" s="4" t="str">
        <f>+VLOOKUP(B3425,'[1]TỔNG HỢP .'!E$3431:M$3557,8,0)</f>
        <v>05.10.2024</v>
      </c>
      <c r="O3425" t="s">
        <v>1505</v>
      </c>
    </row>
    <row r="3426" spans="1:15" customFormat="1" hidden="1" x14ac:dyDescent="0.2">
      <c r="A3426" s="4">
        <v>45509</v>
      </c>
      <c r="B3426" s="5">
        <v>39904</v>
      </c>
      <c r="C3426" s="5" t="s">
        <v>1380</v>
      </c>
      <c r="D3426" s="5" t="s">
        <v>267</v>
      </c>
      <c r="E3426" s="8">
        <v>1311312</v>
      </c>
      <c r="F3426" s="9" t="s">
        <v>1053</v>
      </c>
      <c r="G3426" s="8">
        <v>104905</v>
      </c>
      <c r="H3426" s="8">
        <f t="shared" si="217"/>
        <v>1416217</v>
      </c>
      <c r="I3426" s="5" t="s">
        <v>13</v>
      </c>
      <c r="J3426" s="5" t="s">
        <v>14</v>
      </c>
      <c r="K3426" s="4">
        <f t="shared" si="224"/>
        <v>45557</v>
      </c>
      <c r="L3426" s="14">
        <f>+VLOOKUP(B3426,'[1]TỔNG HỢP .'!E$3431:M$3557,9,0)</f>
        <v>-1416217</v>
      </c>
      <c r="M3426" s="14">
        <f t="shared" si="225"/>
        <v>0</v>
      </c>
      <c r="N3426" s="4" t="str">
        <f>+VLOOKUP(B3426,'[1]TỔNG HỢP .'!E$3431:M$3557,8,0)</f>
        <v>05.10.2024</v>
      </c>
      <c r="O3426" t="s">
        <v>1505</v>
      </c>
    </row>
    <row r="3427" spans="1:15" customFormat="1" hidden="1" x14ac:dyDescent="0.2">
      <c r="A3427" s="4">
        <v>45510</v>
      </c>
      <c r="B3427" s="5">
        <v>39927</v>
      </c>
      <c r="C3427" s="5" t="s">
        <v>1380</v>
      </c>
      <c r="D3427" s="5" t="s">
        <v>74</v>
      </c>
      <c r="E3427" s="8">
        <v>3181416</v>
      </c>
      <c r="F3427" s="9" t="s">
        <v>1053</v>
      </c>
      <c r="G3427" s="8">
        <v>254513</v>
      </c>
      <c r="H3427" s="8">
        <f t="shared" si="217"/>
        <v>3435929</v>
      </c>
      <c r="I3427" s="5" t="s">
        <v>13</v>
      </c>
      <c r="J3427" s="5" t="s">
        <v>14</v>
      </c>
      <c r="K3427" s="4">
        <f t="shared" si="224"/>
        <v>45558</v>
      </c>
      <c r="L3427" s="14">
        <f>+VLOOKUP(B3427,'[1]TỔNG HỢP .'!E$3431:M$3557,9,0)</f>
        <v>-3435929</v>
      </c>
      <c r="M3427" s="14">
        <f t="shared" si="225"/>
        <v>0</v>
      </c>
      <c r="N3427" s="4" t="str">
        <f>+VLOOKUP(B3427,'[1]TỔNG HỢP .'!E$3431:M$3557,8,0)</f>
        <v>05.10.2024</v>
      </c>
      <c r="O3427" t="s">
        <v>1505</v>
      </c>
    </row>
    <row r="3428" spans="1:15" customFormat="1" hidden="1" x14ac:dyDescent="0.2">
      <c r="A3428" s="4">
        <v>45510</v>
      </c>
      <c r="B3428" s="5">
        <v>39928</v>
      </c>
      <c r="C3428" s="5" t="s">
        <v>1380</v>
      </c>
      <c r="D3428" s="5" t="s">
        <v>180</v>
      </c>
      <c r="E3428" s="8">
        <v>3181416</v>
      </c>
      <c r="F3428" s="9" t="s">
        <v>1053</v>
      </c>
      <c r="G3428" s="8">
        <v>254513</v>
      </c>
      <c r="H3428" s="8">
        <f t="shared" si="217"/>
        <v>3435929</v>
      </c>
      <c r="I3428" s="5" t="s">
        <v>13</v>
      </c>
      <c r="J3428" s="5" t="s">
        <v>14</v>
      </c>
      <c r="K3428" s="4">
        <f t="shared" si="224"/>
        <v>45558</v>
      </c>
      <c r="L3428" s="14">
        <f>+VLOOKUP(B3428,'[1]TỔNG HỢP .'!E$3431:M$3557,9,0)</f>
        <v>-3435929</v>
      </c>
      <c r="M3428" s="14">
        <f t="shared" si="225"/>
        <v>0</v>
      </c>
      <c r="N3428" s="4" t="str">
        <f>+VLOOKUP(B3428,'[1]TỔNG HỢP .'!E$3431:M$3557,8,0)</f>
        <v>05.10.2024</v>
      </c>
      <c r="O3428" t="s">
        <v>1505</v>
      </c>
    </row>
    <row r="3429" spans="1:15" customFormat="1" hidden="1" x14ac:dyDescent="0.2">
      <c r="A3429" s="4">
        <v>45510</v>
      </c>
      <c r="B3429" s="5">
        <v>39937</v>
      </c>
      <c r="C3429" s="5" t="s">
        <v>1380</v>
      </c>
      <c r="D3429" s="5" t="s">
        <v>1025</v>
      </c>
      <c r="E3429" s="8">
        <v>5760636</v>
      </c>
      <c r="F3429" s="9" t="s">
        <v>1053</v>
      </c>
      <c r="G3429" s="8">
        <v>460851</v>
      </c>
      <c r="H3429" s="8">
        <f t="shared" si="217"/>
        <v>6221487</v>
      </c>
      <c r="I3429" s="5" t="s">
        <v>13</v>
      </c>
      <c r="J3429" s="5" t="s">
        <v>14</v>
      </c>
      <c r="K3429" s="4">
        <f t="shared" si="224"/>
        <v>45558</v>
      </c>
      <c r="L3429" s="14">
        <f>+VLOOKUP(B3429,'[1]TỔNG HỢP .'!E$3431:M$3557,9,0)</f>
        <v>-6221487</v>
      </c>
      <c r="M3429" s="14">
        <f t="shared" si="225"/>
        <v>0</v>
      </c>
      <c r="N3429" s="4" t="str">
        <f>+VLOOKUP(B3429,'[1]TỔNG HỢP .'!E$3431:M$3557,8,0)</f>
        <v>05.10.2024</v>
      </c>
      <c r="O3429" t="s">
        <v>1505</v>
      </c>
    </row>
    <row r="3430" spans="1:15" customFormat="1" hidden="1" x14ac:dyDescent="0.2">
      <c r="A3430" s="4">
        <v>45510</v>
      </c>
      <c r="B3430" s="5">
        <v>39938</v>
      </c>
      <c r="C3430" s="5" t="s">
        <v>1380</v>
      </c>
      <c r="D3430" s="5" t="s">
        <v>69</v>
      </c>
      <c r="E3430" s="8">
        <v>2579220</v>
      </c>
      <c r="F3430" s="9" t="s">
        <v>1053</v>
      </c>
      <c r="G3430" s="8">
        <v>206338</v>
      </c>
      <c r="H3430" s="8">
        <f t="shared" si="217"/>
        <v>2785558</v>
      </c>
      <c r="I3430" s="5" t="s">
        <v>13</v>
      </c>
      <c r="J3430" s="5" t="s">
        <v>14</v>
      </c>
      <c r="K3430" s="4">
        <f t="shared" si="224"/>
        <v>45558</v>
      </c>
      <c r="L3430" s="14">
        <f>+VLOOKUP(B3430,'[1]TỔNG HỢP .'!E$3431:M$3557,9,0)</f>
        <v>-2785558</v>
      </c>
      <c r="M3430" s="14">
        <f t="shared" si="225"/>
        <v>0</v>
      </c>
      <c r="N3430" s="4" t="str">
        <f>+VLOOKUP(B3430,'[1]TỔNG HỢP .'!E$3431:M$3557,8,0)</f>
        <v>05.10.2024</v>
      </c>
      <c r="O3430" t="s">
        <v>1505</v>
      </c>
    </row>
    <row r="3431" spans="1:15" customFormat="1" hidden="1" x14ac:dyDescent="0.2">
      <c r="A3431" s="4">
        <v>45511</v>
      </c>
      <c r="B3431" s="5">
        <v>40004</v>
      </c>
      <c r="C3431" s="5" t="s">
        <v>1380</v>
      </c>
      <c r="D3431" s="5" t="s">
        <v>188</v>
      </c>
      <c r="E3431" s="8">
        <v>3029280</v>
      </c>
      <c r="F3431" s="9" t="s">
        <v>1053</v>
      </c>
      <c r="G3431" s="8">
        <v>242342</v>
      </c>
      <c r="H3431" s="8">
        <f t="shared" si="217"/>
        <v>3271622</v>
      </c>
      <c r="I3431" s="5" t="s">
        <v>13</v>
      </c>
      <c r="J3431" s="5" t="s">
        <v>14</v>
      </c>
      <c r="K3431" s="4">
        <f t="shared" si="224"/>
        <v>45559</v>
      </c>
      <c r="L3431" s="14">
        <f>+VLOOKUP(B3431,'[1]TỔNG HỢP .'!E$3431:M$3557,9,0)</f>
        <v>-3271622</v>
      </c>
      <c r="M3431" s="14">
        <f t="shared" si="225"/>
        <v>0</v>
      </c>
      <c r="N3431" s="4" t="str">
        <f>+VLOOKUP(B3431,'[1]TỔNG HỢP .'!E$3431:M$3557,8,0)</f>
        <v>05.10.2024</v>
      </c>
      <c r="O3431" t="s">
        <v>1505</v>
      </c>
    </row>
    <row r="3432" spans="1:15" customFormat="1" hidden="1" x14ac:dyDescent="0.2">
      <c r="A3432" s="4">
        <v>45511</v>
      </c>
      <c r="B3432" s="5">
        <v>40018</v>
      </c>
      <c r="C3432" s="5" t="s">
        <v>1380</v>
      </c>
      <c r="D3432" s="5" t="s">
        <v>1305</v>
      </c>
      <c r="E3432" s="8">
        <v>2579220</v>
      </c>
      <c r="F3432" s="9" t="s">
        <v>1053</v>
      </c>
      <c r="G3432" s="8">
        <v>206338</v>
      </c>
      <c r="H3432" s="8">
        <f t="shared" si="217"/>
        <v>2785558</v>
      </c>
      <c r="I3432" s="5" t="s">
        <v>13</v>
      </c>
      <c r="J3432" s="5" t="s">
        <v>14</v>
      </c>
      <c r="K3432" s="4">
        <f t="shared" si="224"/>
        <v>45559</v>
      </c>
      <c r="L3432" s="14">
        <f>+VLOOKUP(B3432,'[1]TỔNG HỢP .'!E$3431:M$3557,9,0)</f>
        <v>-2785558</v>
      </c>
      <c r="M3432" s="14">
        <f t="shared" si="225"/>
        <v>0</v>
      </c>
      <c r="N3432" s="4" t="str">
        <f>+VLOOKUP(B3432,'[1]TỔNG HỢP .'!E$3431:M$3557,8,0)</f>
        <v>05.10.2024</v>
      </c>
      <c r="O3432" t="s">
        <v>1505</v>
      </c>
    </row>
    <row r="3433" spans="1:15" customFormat="1" hidden="1" x14ac:dyDescent="0.2">
      <c r="A3433" s="4">
        <v>45511</v>
      </c>
      <c r="B3433" s="5">
        <v>40019</v>
      </c>
      <c r="C3433" s="5" t="s">
        <v>1380</v>
      </c>
      <c r="D3433" s="5" t="s">
        <v>1318</v>
      </c>
      <c r="E3433" s="8">
        <v>1870104</v>
      </c>
      <c r="F3433" s="9" t="s">
        <v>1053</v>
      </c>
      <c r="G3433" s="8">
        <v>149608</v>
      </c>
      <c r="H3433" s="8">
        <f t="shared" si="217"/>
        <v>2019712</v>
      </c>
      <c r="I3433" s="5" t="s">
        <v>13</v>
      </c>
      <c r="J3433" s="5" t="s">
        <v>14</v>
      </c>
      <c r="K3433" s="4">
        <f t="shared" si="224"/>
        <v>45559</v>
      </c>
      <c r="L3433" s="14">
        <f>+VLOOKUP(B3433,'[1]TỔNG HỢP .'!E$3431:M$3557,9,0)</f>
        <v>-2019712</v>
      </c>
      <c r="M3433" s="14">
        <f t="shared" si="225"/>
        <v>0</v>
      </c>
      <c r="N3433" s="4" t="str">
        <f>+VLOOKUP(B3433,'[1]TỔNG HỢP .'!E$3431:M$3557,8,0)</f>
        <v>05.10.2024</v>
      </c>
      <c r="O3433" t="s">
        <v>1505</v>
      </c>
    </row>
    <row r="3434" spans="1:15" customFormat="1" hidden="1" x14ac:dyDescent="0.2">
      <c r="A3434" s="4">
        <v>45511</v>
      </c>
      <c r="B3434" s="5">
        <v>40020</v>
      </c>
      <c r="C3434" s="5" t="s">
        <v>1380</v>
      </c>
      <c r="D3434" s="5" t="s">
        <v>1317</v>
      </c>
      <c r="E3434" s="8">
        <v>1468640</v>
      </c>
      <c r="F3434" s="9" t="s">
        <v>1053</v>
      </c>
      <c r="G3434" s="8">
        <v>117491</v>
      </c>
      <c r="H3434" s="8">
        <f t="shared" si="217"/>
        <v>1586131</v>
      </c>
      <c r="I3434" s="5" t="s">
        <v>13</v>
      </c>
      <c r="J3434" s="5" t="s">
        <v>14</v>
      </c>
      <c r="K3434" s="4">
        <f t="shared" si="224"/>
        <v>45559</v>
      </c>
      <c r="L3434" s="14">
        <f>+VLOOKUP(B3434,'[1]TỔNG HỢP .'!E$3431:M$3557,9,0)</f>
        <v>-1586131</v>
      </c>
      <c r="M3434" s="14">
        <f t="shared" si="225"/>
        <v>0</v>
      </c>
      <c r="N3434" s="4" t="str">
        <f>+VLOOKUP(B3434,'[1]TỔNG HỢP .'!E$3431:M$3557,8,0)</f>
        <v>05.10.2024</v>
      </c>
      <c r="O3434" t="s">
        <v>1505</v>
      </c>
    </row>
    <row r="3435" spans="1:15" customFormat="1" hidden="1" x14ac:dyDescent="0.2">
      <c r="A3435" s="4">
        <v>45511</v>
      </c>
      <c r="B3435" s="5">
        <v>40021</v>
      </c>
      <c r="C3435" s="5" t="s">
        <v>1380</v>
      </c>
      <c r="D3435" s="5" t="s">
        <v>1317</v>
      </c>
      <c r="E3435" s="8">
        <v>1468640</v>
      </c>
      <c r="F3435" s="9" t="s">
        <v>1053</v>
      </c>
      <c r="G3435" s="8">
        <v>117491</v>
      </c>
      <c r="H3435" s="8">
        <f t="shared" si="217"/>
        <v>1586131</v>
      </c>
      <c r="I3435" s="5" t="s">
        <v>13</v>
      </c>
      <c r="J3435" s="5" t="s">
        <v>14</v>
      </c>
      <c r="K3435" s="4">
        <f t="shared" si="224"/>
        <v>45559</v>
      </c>
      <c r="L3435" s="14">
        <f>+VLOOKUP(B3435,'[1]TỔNG HỢP .'!E$3431:M$3557,9,0)</f>
        <v>-1586131</v>
      </c>
      <c r="M3435" s="14">
        <f t="shared" si="225"/>
        <v>0</v>
      </c>
      <c r="N3435" s="4" t="str">
        <f>+VLOOKUP(B3435,'[1]TỔNG HỢP .'!E$3431:M$3557,8,0)</f>
        <v>05.10.2024</v>
      </c>
      <c r="O3435" t="s">
        <v>1505</v>
      </c>
    </row>
    <row r="3436" spans="1:15" customFormat="1" hidden="1" x14ac:dyDescent="0.2">
      <c r="A3436" s="4">
        <v>45511</v>
      </c>
      <c r="B3436" s="5">
        <v>40022</v>
      </c>
      <c r="C3436" s="5" t="s">
        <v>1380</v>
      </c>
      <c r="D3436" s="5" t="s">
        <v>1309</v>
      </c>
      <c r="E3436" s="8">
        <v>1157900</v>
      </c>
      <c r="F3436" s="9" t="s">
        <v>1053</v>
      </c>
      <c r="G3436" s="8">
        <v>92632</v>
      </c>
      <c r="H3436" s="8">
        <f t="shared" si="217"/>
        <v>1250532</v>
      </c>
      <c r="I3436" s="5" t="s">
        <v>13</v>
      </c>
      <c r="J3436" s="5" t="s">
        <v>14</v>
      </c>
      <c r="K3436" s="4">
        <f t="shared" si="224"/>
        <v>45559</v>
      </c>
      <c r="L3436" s="14">
        <f>+VLOOKUP(B3436,'[1]TỔNG HỢP .'!E$3431:M$3557,9,0)</f>
        <v>-1250532</v>
      </c>
      <c r="M3436" s="14">
        <f t="shared" si="225"/>
        <v>0</v>
      </c>
      <c r="N3436" s="4" t="str">
        <f>+VLOOKUP(B3436,'[1]TỔNG HỢP .'!E$3431:M$3557,8,0)</f>
        <v>05.10.2024</v>
      </c>
      <c r="O3436" t="s">
        <v>1505</v>
      </c>
    </row>
    <row r="3437" spans="1:15" customFormat="1" hidden="1" x14ac:dyDescent="0.2">
      <c r="A3437" s="4">
        <v>45511</v>
      </c>
      <c r="B3437" s="5">
        <v>40023</v>
      </c>
      <c r="C3437" s="5" t="s">
        <v>1380</v>
      </c>
      <c r="D3437" s="5" t="s">
        <v>1309</v>
      </c>
      <c r="E3437" s="8">
        <v>1468640</v>
      </c>
      <c r="F3437" s="9" t="s">
        <v>1053</v>
      </c>
      <c r="G3437" s="8">
        <v>117491</v>
      </c>
      <c r="H3437" s="8">
        <f t="shared" si="217"/>
        <v>1586131</v>
      </c>
      <c r="I3437" s="5" t="s">
        <v>13</v>
      </c>
      <c r="J3437" s="5" t="s">
        <v>14</v>
      </c>
      <c r="K3437" s="4">
        <f t="shared" si="224"/>
        <v>45559</v>
      </c>
      <c r="L3437" s="14">
        <f>+VLOOKUP(B3437,'[1]TỔNG HỢP .'!E$3431:M$3557,9,0)</f>
        <v>-1586131</v>
      </c>
      <c r="M3437" s="14">
        <f t="shared" si="225"/>
        <v>0</v>
      </c>
      <c r="N3437" s="4" t="str">
        <f>+VLOOKUP(B3437,'[1]TỔNG HỢP .'!E$3431:M$3557,8,0)</f>
        <v>05.10.2024</v>
      </c>
      <c r="O3437" t="s">
        <v>1505</v>
      </c>
    </row>
    <row r="3438" spans="1:15" customFormat="1" hidden="1" x14ac:dyDescent="0.2">
      <c r="A3438" s="4">
        <v>45511</v>
      </c>
      <c r="B3438" s="5">
        <v>40024</v>
      </c>
      <c r="C3438" s="5" t="s">
        <v>1380</v>
      </c>
      <c r="D3438" s="5" t="s">
        <v>1312</v>
      </c>
      <c r="E3438" s="8">
        <v>1870104</v>
      </c>
      <c r="F3438" s="9" t="s">
        <v>1053</v>
      </c>
      <c r="G3438" s="8">
        <v>149608</v>
      </c>
      <c r="H3438" s="8">
        <f t="shared" si="217"/>
        <v>2019712</v>
      </c>
      <c r="I3438" s="5" t="s">
        <v>13</v>
      </c>
      <c r="J3438" s="5" t="s">
        <v>14</v>
      </c>
      <c r="K3438" s="4">
        <f t="shared" si="224"/>
        <v>45559</v>
      </c>
      <c r="L3438" s="14">
        <f>+VLOOKUP(B3438,'[1]TỔNG HỢP .'!E$3431:M$3557,9,0)</f>
        <v>-2019712</v>
      </c>
      <c r="M3438" s="14">
        <f t="shared" si="225"/>
        <v>0</v>
      </c>
      <c r="N3438" s="4" t="str">
        <f>+VLOOKUP(B3438,'[1]TỔNG HỢP .'!E$3431:M$3557,8,0)</f>
        <v>05.10.2024</v>
      </c>
      <c r="O3438" t="s">
        <v>1505</v>
      </c>
    </row>
    <row r="3439" spans="1:15" customFormat="1" hidden="1" x14ac:dyDescent="0.2">
      <c r="A3439" s="4">
        <v>45512</v>
      </c>
      <c r="B3439" s="5">
        <v>41156</v>
      </c>
      <c r="C3439" s="5" t="s">
        <v>1380</v>
      </c>
      <c r="D3439" s="5" t="s">
        <v>229</v>
      </c>
      <c r="E3439" s="8">
        <v>2579220</v>
      </c>
      <c r="F3439" s="9" t="s">
        <v>1053</v>
      </c>
      <c r="G3439" s="8">
        <v>206338</v>
      </c>
      <c r="H3439" s="8">
        <f t="shared" si="217"/>
        <v>2785558</v>
      </c>
      <c r="I3439" s="5" t="s">
        <v>13</v>
      </c>
      <c r="J3439" s="5" t="s">
        <v>14</v>
      </c>
      <c r="K3439" s="4">
        <f t="shared" si="224"/>
        <v>45560</v>
      </c>
      <c r="L3439" s="14">
        <f>+VLOOKUP(B3439,'[1]TỔNG HỢP .'!E$3431:M$3557,9,0)</f>
        <v>-2785558</v>
      </c>
      <c r="M3439" s="14">
        <f t="shared" si="225"/>
        <v>0</v>
      </c>
      <c r="N3439" s="4" t="str">
        <f>+VLOOKUP(B3439,'[1]TỔNG HỢP .'!E$3431:M$3557,8,0)</f>
        <v>05.10.2024</v>
      </c>
      <c r="O3439" t="s">
        <v>1505</v>
      </c>
    </row>
    <row r="3440" spans="1:15" customFormat="1" hidden="1" x14ac:dyDescent="0.2">
      <c r="A3440" s="4">
        <v>45512</v>
      </c>
      <c r="B3440" s="5">
        <v>41161</v>
      </c>
      <c r="C3440" s="5" t="s">
        <v>1380</v>
      </c>
      <c r="D3440" s="5" t="s">
        <v>1473</v>
      </c>
      <c r="E3440" s="8">
        <v>2937280</v>
      </c>
      <c r="F3440" s="9" t="s">
        <v>1053</v>
      </c>
      <c r="G3440" s="8">
        <v>234982</v>
      </c>
      <c r="H3440" s="8">
        <f t="shared" si="217"/>
        <v>3172262</v>
      </c>
      <c r="I3440" s="5" t="s">
        <v>13</v>
      </c>
      <c r="J3440" s="5" t="s">
        <v>14</v>
      </c>
      <c r="K3440" s="4">
        <f t="shared" si="224"/>
        <v>45560</v>
      </c>
      <c r="L3440" s="14">
        <f>+VLOOKUP(B3440,'[1]TỔNG HỢP .'!E$3431:M$3557,9,0)</f>
        <v>-3172262</v>
      </c>
      <c r="M3440" s="14">
        <f t="shared" si="225"/>
        <v>0</v>
      </c>
      <c r="N3440" s="4" t="str">
        <f>+VLOOKUP(B3440,'[1]TỔNG HỢP .'!E$3431:M$3557,8,0)</f>
        <v>05.10.2024</v>
      </c>
      <c r="O3440" t="s">
        <v>1505</v>
      </c>
    </row>
    <row r="3441" spans="1:15" customFormat="1" hidden="1" x14ac:dyDescent="0.2">
      <c r="A3441" s="4">
        <v>45512</v>
      </c>
      <c r="B3441" s="5">
        <v>41162</v>
      </c>
      <c r="C3441" s="5" t="s">
        <v>1380</v>
      </c>
      <c r="D3441" s="5" t="s">
        <v>1473</v>
      </c>
      <c r="E3441" s="8">
        <v>1110580</v>
      </c>
      <c r="F3441" s="9" t="s">
        <v>1053</v>
      </c>
      <c r="G3441" s="8">
        <v>88846</v>
      </c>
      <c r="H3441" s="8">
        <f t="shared" si="217"/>
        <v>1199426</v>
      </c>
      <c r="I3441" s="5" t="s">
        <v>13</v>
      </c>
      <c r="J3441" s="5" t="s">
        <v>14</v>
      </c>
      <c r="K3441" s="4">
        <f t="shared" si="224"/>
        <v>45560</v>
      </c>
      <c r="L3441" s="14">
        <f>+VLOOKUP(B3441,'[1]TỔNG HỢP .'!E$3431:M$3557,9,0)</f>
        <v>-1199426</v>
      </c>
      <c r="M3441" s="14">
        <f t="shared" si="225"/>
        <v>0</v>
      </c>
      <c r="N3441" s="4" t="str">
        <f>+VLOOKUP(B3441,'[1]TỔNG HỢP .'!E$3431:M$3557,8,0)</f>
        <v>05.10.2024</v>
      </c>
      <c r="O3441" t="s">
        <v>1505</v>
      </c>
    </row>
    <row r="3442" spans="1:15" customFormat="1" hidden="1" x14ac:dyDescent="0.2">
      <c r="A3442" s="4">
        <v>45512</v>
      </c>
      <c r="B3442" s="5">
        <v>41165</v>
      </c>
      <c r="C3442" s="5" t="s">
        <v>1380</v>
      </c>
      <c r="D3442" s="5" t="s">
        <v>21</v>
      </c>
      <c r="E3442" s="8">
        <v>1110580</v>
      </c>
      <c r="F3442" s="9" t="s">
        <v>1053</v>
      </c>
      <c r="G3442" s="8">
        <v>88846</v>
      </c>
      <c r="H3442" s="8">
        <f t="shared" si="217"/>
        <v>1199426</v>
      </c>
      <c r="I3442" s="5" t="s">
        <v>13</v>
      </c>
      <c r="J3442" s="5" t="s">
        <v>14</v>
      </c>
      <c r="K3442" s="4">
        <f t="shared" si="224"/>
        <v>45560</v>
      </c>
      <c r="L3442" s="14">
        <f>+VLOOKUP(B3442,'[1]TỔNG HỢP .'!E$3431:M$3557,9,0)</f>
        <v>-1199426</v>
      </c>
      <c r="M3442" s="14">
        <f t="shared" si="225"/>
        <v>0</v>
      </c>
      <c r="N3442" s="4" t="str">
        <f>+VLOOKUP(B3442,'[1]TỔNG HỢP .'!E$3431:M$3557,8,0)</f>
        <v>05.10.2024</v>
      </c>
      <c r="O3442" t="s">
        <v>1505</v>
      </c>
    </row>
    <row r="3443" spans="1:15" customFormat="1" hidden="1" x14ac:dyDescent="0.2">
      <c r="A3443" s="4">
        <v>45512</v>
      </c>
      <c r="B3443" s="5">
        <v>41166</v>
      </c>
      <c r="C3443" s="5" t="s">
        <v>1380</v>
      </c>
      <c r="D3443" s="5" t="s">
        <v>54</v>
      </c>
      <c r="E3443" s="8">
        <v>1468640</v>
      </c>
      <c r="F3443" s="9" t="s">
        <v>1053</v>
      </c>
      <c r="G3443" s="8">
        <v>117491</v>
      </c>
      <c r="H3443" s="8">
        <f t="shared" si="217"/>
        <v>1586131</v>
      </c>
      <c r="I3443" s="5" t="s">
        <v>13</v>
      </c>
      <c r="J3443" s="5" t="s">
        <v>14</v>
      </c>
      <c r="K3443" s="4">
        <f t="shared" si="224"/>
        <v>45560</v>
      </c>
      <c r="L3443" s="14">
        <f>+VLOOKUP(B3443,'[1]TỔNG HỢP .'!E$3431:M$3557,9,0)</f>
        <v>-1586131</v>
      </c>
      <c r="M3443" s="14">
        <f t="shared" si="225"/>
        <v>0</v>
      </c>
      <c r="N3443" s="4" t="str">
        <f>+VLOOKUP(B3443,'[1]TỔNG HỢP .'!E$3431:M$3557,8,0)</f>
        <v>05.10.2024</v>
      </c>
      <c r="O3443" t="s">
        <v>1505</v>
      </c>
    </row>
    <row r="3444" spans="1:15" customFormat="1" hidden="1" x14ac:dyDescent="0.2">
      <c r="A3444" s="4">
        <v>45512</v>
      </c>
      <c r="B3444" s="5">
        <v>41167</v>
      </c>
      <c r="C3444" s="5" t="s">
        <v>1380</v>
      </c>
      <c r="D3444" s="5" t="s">
        <v>32</v>
      </c>
      <c r="E3444" s="8">
        <v>1512044</v>
      </c>
      <c r="F3444" s="9" t="s">
        <v>1053</v>
      </c>
      <c r="G3444" s="8">
        <v>120964</v>
      </c>
      <c r="H3444" s="8">
        <f t="shared" ref="H3444:H3507" si="226">+E3444+G3444</f>
        <v>1633008</v>
      </c>
      <c r="I3444" s="5" t="s">
        <v>13</v>
      </c>
      <c r="J3444" s="5" t="s">
        <v>14</v>
      </c>
      <c r="K3444" s="4">
        <f t="shared" si="224"/>
        <v>45560</v>
      </c>
      <c r="L3444" s="14">
        <f>+VLOOKUP(B3444,'[1]TỔNG HỢP .'!E$3431:M$3557,9,0)</f>
        <v>-1633008</v>
      </c>
      <c r="M3444" s="14">
        <f t="shared" si="225"/>
        <v>0</v>
      </c>
      <c r="N3444" s="4" t="str">
        <f>+VLOOKUP(B3444,'[1]TỔNG HỢP .'!E$3431:M$3557,8,0)</f>
        <v>05.10.2024</v>
      </c>
      <c r="O3444" t="s">
        <v>1505</v>
      </c>
    </row>
    <row r="3445" spans="1:15" customFormat="1" hidden="1" x14ac:dyDescent="0.2">
      <c r="A3445" s="4">
        <v>45512</v>
      </c>
      <c r="B3445" s="5">
        <v>41168</v>
      </c>
      <c r="C3445" s="5" t="s">
        <v>1380</v>
      </c>
      <c r="D3445" s="5" t="s">
        <v>32</v>
      </c>
      <c r="E3445" s="8">
        <v>6276024</v>
      </c>
      <c r="F3445" s="9" t="s">
        <v>1053</v>
      </c>
      <c r="G3445" s="8">
        <v>502082</v>
      </c>
      <c r="H3445" s="8">
        <f t="shared" si="226"/>
        <v>6778106</v>
      </c>
      <c r="I3445" s="5" t="s">
        <v>13</v>
      </c>
      <c r="J3445" s="5" t="s">
        <v>14</v>
      </c>
      <c r="K3445" s="4">
        <f t="shared" si="224"/>
        <v>45560</v>
      </c>
      <c r="L3445" s="14">
        <f>+VLOOKUP(B3445,'[1]TỔNG HỢP .'!E$3431:M$3557,9,0)</f>
        <v>-6778106</v>
      </c>
      <c r="M3445" s="14">
        <f t="shared" si="225"/>
        <v>0</v>
      </c>
      <c r="N3445" s="4" t="str">
        <f>+VLOOKUP(B3445,'[1]TỔNG HỢP .'!E$3431:M$3557,8,0)</f>
        <v>05.10.2024</v>
      </c>
      <c r="O3445" t="s">
        <v>1505</v>
      </c>
    </row>
    <row r="3446" spans="1:15" customFormat="1" hidden="1" x14ac:dyDescent="0.2">
      <c r="A3446" s="4">
        <v>45513</v>
      </c>
      <c r="B3446" s="5">
        <v>41170</v>
      </c>
      <c r="C3446" s="5" t="s">
        <v>1380</v>
      </c>
      <c r="D3446" s="5" t="s">
        <v>1336</v>
      </c>
      <c r="E3446" s="8">
        <v>4449324</v>
      </c>
      <c r="F3446" s="9" t="s">
        <v>1053</v>
      </c>
      <c r="G3446" s="8">
        <v>355946</v>
      </c>
      <c r="H3446" s="8">
        <f t="shared" si="226"/>
        <v>4805270</v>
      </c>
      <c r="I3446" s="5" t="s">
        <v>13</v>
      </c>
      <c r="J3446" s="5" t="s">
        <v>14</v>
      </c>
      <c r="K3446" s="4">
        <f t="shared" si="224"/>
        <v>45561</v>
      </c>
      <c r="L3446" s="14">
        <f>+VLOOKUP(B3446,'[1]TỔNG HỢP .'!E$3431:M$3557,9,0)</f>
        <v>-4805270</v>
      </c>
      <c r="M3446" s="14">
        <f t="shared" si="225"/>
        <v>0</v>
      </c>
      <c r="N3446" s="4" t="str">
        <f>+VLOOKUP(B3446,'[1]TỔNG HỢP .'!E$3431:M$3557,8,0)</f>
        <v>05.10.2024</v>
      </c>
      <c r="O3446" t="s">
        <v>1505</v>
      </c>
    </row>
    <row r="3447" spans="1:15" customFormat="1" hidden="1" x14ac:dyDescent="0.2">
      <c r="A3447" s="4">
        <v>45513</v>
      </c>
      <c r="B3447" s="5">
        <v>41171</v>
      </c>
      <c r="C3447" s="5" t="s">
        <v>1380</v>
      </c>
      <c r="D3447" s="5" t="s">
        <v>1382</v>
      </c>
      <c r="E3447" s="8">
        <v>2937280</v>
      </c>
      <c r="F3447" s="9" t="s">
        <v>1053</v>
      </c>
      <c r="G3447" s="8">
        <v>234982</v>
      </c>
      <c r="H3447" s="8">
        <f t="shared" si="226"/>
        <v>3172262</v>
      </c>
      <c r="I3447" s="5" t="s">
        <v>13</v>
      </c>
      <c r="J3447" s="5" t="s">
        <v>14</v>
      </c>
      <c r="K3447" s="4">
        <f t="shared" si="224"/>
        <v>45561</v>
      </c>
      <c r="L3447" s="14">
        <f>+VLOOKUP(B3447,'[1]TỔNG HỢP .'!E$3431:M$3557,9,0)</f>
        <v>-3172262</v>
      </c>
      <c r="M3447" s="14">
        <f t="shared" si="225"/>
        <v>0</v>
      </c>
      <c r="N3447" s="4" t="str">
        <f>+VLOOKUP(B3447,'[1]TỔNG HỢP .'!E$3431:M$3557,8,0)</f>
        <v>05.10.2024</v>
      </c>
      <c r="O3447" t="s">
        <v>1505</v>
      </c>
    </row>
    <row r="3448" spans="1:15" customFormat="1" hidden="1" x14ac:dyDescent="0.2">
      <c r="A3448" s="4">
        <v>45513</v>
      </c>
      <c r="B3448" s="5">
        <v>41244</v>
      </c>
      <c r="C3448" s="5" t="s">
        <v>1380</v>
      </c>
      <c r="D3448" s="5" t="s">
        <v>87</v>
      </c>
      <c r="E3448" s="8">
        <v>1110580</v>
      </c>
      <c r="F3448" s="9" t="s">
        <v>1053</v>
      </c>
      <c r="G3448" s="8">
        <v>88846</v>
      </c>
      <c r="H3448" s="8">
        <f t="shared" si="226"/>
        <v>1199426</v>
      </c>
      <c r="I3448" s="5" t="s">
        <v>13</v>
      </c>
      <c r="J3448" s="5" t="s">
        <v>14</v>
      </c>
      <c r="K3448" s="4">
        <f t="shared" si="224"/>
        <v>45561</v>
      </c>
      <c r="L3448" s="14">
        <f>+VLOOKUP(B3448,'[1]TỔNG HỢP .'!E$3431:M$3557,9,0)</f>
        <v>-1199426</v>
      </c>
      <c r="M3448" s="14">
        <f t="shared" si="225"/>
        <v>0</v>
      </c>
      <c r="N3448" s="4" t="str">
        <f>+VLOOKUP(B3448,'[1]TỔNG HỢP .'!E$3431:M$3557,8,0)</f>
        <v>05.10.2024</v>
      </c>
      <c r="O3448" t="s">
        <v>1505</v>
      </c>
    </row>
    <row r="3449" spans="1:15" customFormat="1" hidden="1" x14ac:dyDescent="0.2">
      <c r="A3449" s="4">
        <v>45513</v>
      </c>
      <c r="B3449" s="5">
        <v>41245</v>
      </c>
      <c r="C3449" s="5" t="s">
        <v>1380</v>
      </c>
      <c r="D3449" s="5" t="s">
        <v>387</v>
      </c>
      <c r="E3449" s="8">
        <v>1468640</v>
      </c>
      <c r="F3449" s="9" t="s">
        <v>1053</v>
      </c>
      <c r="G3449" s="8">
        <v>117491</v>
      </c>
      <c r="H3449" s="8">
        <f t="shared" si="226"/>
        <v>1586131</v>
      </c>
      <c r="I3449" s="5" t="s">
        <v>13</v>
      </c>
      <c r="J3449" s="5" t="s">
        <v>14</v>
      </c>
      <c r="K3449" s="4">
        <f t="shared" si="224"/>
        <v>45561</v>
      </c>
      <c r="L3449" s="14">
        <f>+VLOOKUP(B3449,'[1]TỔNG HỢP .'!E$3431:M$3557,9,0)</f>
        <v>-1586131</v>
      </c>
      <c r="M3449" s="14">
        <f t="shared" si="225"/>
        <v>0</v>
      </c>
      <c r="N3449" s="4" t="str">
        <f>+VLOOKUP(B3449,'[1]TỔNG HỢP .'!E$3431:M$3557,8,0)</f>
        <v>05.10.2024</v>
      </c>
      <c r="O3449" t="s">
        <v>1505</v>
      </c>
    </row>
    <row r="3450" spans="1:15" customFormat="1" hidden="1" x14ac:dyDescent="0.2">
      <c r="A3450" s="4">
        <v>45513</v>
      </c>
      <c r="B3450" s="5">
        <v>41246</v>
      </c>
      <c r="C3450" s="5" t="s">
        <v>1380</v>
      </c>
      <c r="D3450" s="5" t="s">
        <v>222</v>
      </c>
      <c r="E3450" s="8">
        <v>1468640</v>
      </c>
      <c r="F3450" s="9" t="s">
        <v>1053</v>
      </c>
      <c r="G3450" s="8">
        <v>117491</v>
      </c>
      <c r="H3450" s="8">
        <f t="shared" si="226"/>
        <v>1586131</v>
      </c>
      <c r="I3450" s="5" t="s">
        <v>13</v>
      </c>
      <c r="J3450" s="5" t="s">
        <v>14</v>
      </c>
      <c r="K3450" s="4">
        <f t="shared" si="224"/>
        <v>45561</v>
      </c>
      <c r="L3450" s="14">
        <f>+VLOOKUP(B3450,'[1]TỔNG HỢP .'!E$3431:M$3557,9,0)</f>
        <v>-1586131</v>
      </c>
      <c r="M3450" s="14">
        <f t="shared" si="225"/>
        <v>0</v>
      </c>
      <c r="N3450" s="4" t="str">
        <f>+VLOOKUP(B3450,'[1]TỔNG HỢP .'!E$3431:M$3557,8,0)</f>
        <v>05.10.2024</v>
      </c>
      <c r="O3450" t="s">
        <v>1505</v>
      </c>
    </row>
    <row r="3451" spans="1:15" customFormat="1" hidden="1" x14ac:dyDescent="0.2">
      <c r="A3451" s="4">
        <v>45513</v>
      </c>
      <c r="B3451" s="5">
        <v>41247</v>
      </c>
      <c r="C3451" s="5" t="s">
        <v>1380</v>
      </c>
      <c r="D3451" s="5" t="s">
        <v>123</v>
      </c>
      <c r="E3451" s="8">
        <v>4800380</v>
      </c>
      <c r="F3451" s="9" t="s">
        <v>1053</v>
      </c>
      <c r="G3451" s="8">
        <v>384030</v>
      </c>
      <c r="H3451" s="8">
        <f t="shared" si="226"/>
        <v>5184410</v>
      </c>
      <c r="I3451" s="5" t="s">
        <v>13</v>
      </c>
      <c r="J3451" s="5" t="s">
        <v>14</v>
      </c>
      <c r="K3451" s="4">
        <f t="shared" si="224"/>
        <v>45561</v>
      </c>
      <c r="L3451" s="14">
        <f>+VLOOKUP(B3451,'[1]TỔNG HỢP .'!E$3431:M$3557,9,0)</f>
        <v>-5184410</v>
      </c>
      <c r="M3451" s="14">
        <f t="shared" si="225"/>
        <v>0</v>
      </c>
      <c r="N3451" s="4" t="str">
        <f>+VLOOKUP(B3451,'[1]TỔNG HỢP .'!E$3431:M$3557,8,0)</f>
        <v>05.10.2024</v>
      </c>
      <c r="O3451" t="s">
        <v>1505</v>
      </c>
    </row>
    <row r="3452" spans="1:15" customFormat="1" hidden="1" x14ac:dyDescent="0.2">
      <c r="A3452" s="4">
        <v>45513</v>
      </c>
      <c r="B3452" s="5">
        <v>41248</v>
      </c>
      <c r="C3452" s="5" t="s">
        <v>1380</v>
      </c>
      <c r="D3452" s="5" t="s">
        <v>123</v>
      </c>
      <c r="E3452" s="8">
        <v>2221160</v>
      </c>
      <c r="F3452" s="9" t="s">
        <v>1053</v>
      </c>
      <c r="G3452" s="8">
        <v>177693</v>
      </c>
      <c r="H3452" s="8">
        <f t="shared" si="226"/>
        <v>2398853</v>
      </c>
      <c r="I3452" s="5" t="s">
        <v>13</v>
      </c>
      <c r="J3452" s="5" t="s">
        <v>14</v>
      </c>
      <c r="K3452" s="4">
        <f t="shared" si="224"/>
        <v>45561</v>
      </c>
      <c r="L3452" s="14">
        <f>+VLOOKUP(B3452,'[1]TỔNG HỢP .'!E$3431:M$3557,9,0)</f>
        <v>-2398853</v>
      </c>
      <c r="M3452" s="14">
        <f t="shared" si="225"/>
        <v>0</v>
      </c>
      <c r="N3452" s="4" t="str">
        <f>+VLOOKUP(B3452,'[1]TỔNG HỢP .'!E$3431:M$3557,8,0)</f>
        <v>05.10.2024</v>
      </c>
      <c r="O3452" t="s">
        <v>1505</v>
      </c>
    </row>
    <row r="3453" spans="1:15" customFormat="1" hidden="1" x14ac:dyDescent="0.2">
      <c r="A3453" s="4">
        <v>45513</v>
      </c>
      <c r="B3453" s="5">
        <v>41249</v>
      </c>
      <c r="C3453" s="5" t="s">
        <v>1380</v>
      </c>
      <c r="D3453" s="5" t="s">
        <v>123</v>
      </c>
      <c r="E3453" s="8">
        <v>1836640</v>
      </c>
      <c r="F3453" s="9" t="s">
        <v>1053</v>
      </c>
      <c r="G3453" s="8">
        <v>146931</v>
      </c>
      <c r="H3453" s="8">
        <f t="shared" si="226"/>
        <v>1983571</v>
      </c>
      <c r="I3453" s="5" t="s">
        <v>13</v>
      </c>
      <c r="J3453" s="5" t="s">
        <v>14</v>
      </c>
      <c r="K3453" s="4">
        <f t="shared" si="224"/>
        <v>45561</v>
      </c>
      <c r="L3453" s="14">
        <f>+VLOOKUP(B3453,'[1]TỔNG HỢP .'!E$3431:M$3557,9,0)</f>
        <v>-1983571</v>
      </c>
      <c r="M3453" s="14">
        <f t="shared" si="225"/>
        <v>0</v>
      </c>
      <c r="N3453" s="4" t="str">
        <f>+VLOOKUP(B3453,'[1]TỔNG HỢP .'!E$3431:M$3557,8,0)</f>
        <v>05.10.2024</v>
      </c>
      <c r="O3453" t="s">
        <v>1505</v>
      </c>
    </row>
    <row r="3454" spans="1:15" customFormat="1" hidden="1" x14ac:dyDescent="0.2">
      <c r="A3454" s="4">
        <v>45514</v>
      </c>
      <c r="B3454" s="5">
        <v>41450</v>
      </c>
      <c r="C3454" s="5" t="s">
        <v>1380</v>
      </c>
      <c r="D3454" s="5" t="s">
        <v>197</v>
      </c>
      <c r="E3454" s="8">
        <v>1669372</v>
      </c>
      <c r="F3454" s="9" t="s">
        <v>1053</v>
      </c>
      <c r="G3454" s="8">
        <v>133550</v>
      </c>
      <c r="H3454" s="8">
        <f t="shared" si="226"/>
        <v>1802922</v>
      </c>
      <c r="I3454" s="5" t="s">
        <v>13</v>
      </c>
      <c r="J3454" s="5" t="s">
        <v>14</v>
      </c>
      <c r="K3454" s="4">
        <f t="shared" si="224"/>
        <v>45562</v>
      </c>
      <c r="L3454" s="14">
        <f>+VLOOKUP(B3454,'[1]TỔNG HỢP .'!E$3431:M$3557,9,0)</f>
        <v>-1802922</v>
      </c>
      <c r="M3454" s="14">
        <f t="shared" si="225"/>
        <v>0</v>
      </c>
      <c r="N3454" s="4" t="str">
        <f>+VLOOKUP(B3454,'[1]TỔNG HỢP .'!E$3431:M$3557,8,0)</f>
        <v>05.10.2024</v>
      </c>
      <c r="O3454" t="s">
        <v>1505</v>
      </c>
    </row>
    <row r="3455" spans="1:15" customFormat="1" hidden="1" x14ac:dyDescent="0.2">
      <c r="A3455" s="4">
        <v>45514</v>
      </c>
      <c r="B3455" s="5">
        <v>41468</v>
      </c>
      <c r="C3455" s="5" t="s">
        <v>1380</v>
      </c>
      <c r="D3455" s="5" t="s">
        <v>1305</v>
      </c>
      <c r="E3455" s="8">
        <v>4047860</v>
      </c>
      <c r="F3455" s="9" t="s">
        <v>1053</v>
      </c>
      <c r="G3455" s="8">
        <v>323829</v>
      </c>
      <c r="H3455" s="8">
        <f t="shared" si="226"/>
        <v>4371689</v>
      </c>
      <c r="I3455" s="5" t="s">
        <v>13</v>
      </c>
      <c r="J3455" s="5" t="s">
        <v>14</v>
      </c>
      <c r="K3455" s="4">
        <f t="shared" si="224"/>
        <v>45562</v>
      </c>
      <c r="L3455" s="14">
        <f>+VLOOKUP(B3455,'[1]TỔNG HỢP .'!E$3431:M$3557,9,0)</f>
        <v>-4371689</v>
      </c>
      <c r="M3455" s="14">
        <f t="shared" si="225"/>
        <v>0</v>
      </c>
      <c r="N3455" s="4" t="str">
        <f>+VLOOKUP(B3455,'[1]TỔNG HỢP .'!E$3431:M$3557,8,0)</f>
        <v>05.10.2024</v>
      </c>
      <c r="O3455" t="s">
        <v>1505</v>
      </c>
    </row>
    <row r="3456" spans="1:15" customFormat="1" hidden="1" x14ac:dyDescent="0.2">
      <c r="A3456" s="4">
        <v>45514</v>
      </c>
      <c r="B3456" s="5">
        <v>41469</v>
      </c>
      <c r="C3456" s="5" t="s">
        <v>1380</v>
      </c>
      <c r="D3456" s="5" t="s">
        <v>1309</v>
      </c>
      <c r="E3456" s="8">
        <v>2937280</v>
      </c>
      <c r="F3456" s="9" t="s">
        <v>1053</v>
      </c>
      <c r="G3456" s="8">
        <v>234982</v>
      </c>
      <c r="H3456" s="8">
        <f t="shared" si="226"/>
        <v>3172262</v>
      </c>
      <c r="I3456" s="5" t="s">
        <v>13</v>
      </c>
      <c r="J3456" s="5" t="s">
        <v>14</v>
      </c>
      <c r="K3456" s="4">
        <f t="shared" si="224"/>
        <v>45562</v>
      </c>
      <c r="L3456" s="14">
        <f>+VLOOKUP(B3456,'[1]TỔNG HỢP .'!E$3431:M$3557,9,0)</f>
        <v>-3172262</v>
      </c>
      <c r="M3456" s="14">
        <f t="shared" si="225"/>
        <v>0</v>
      </c>
      <c r="N3456" s="4" t="str">
        <f>+VLOOKUP(B3456,'[1]TỔNG HỢP .'!E$3431:M$3557,8,0)</f>
        <v>05.10.2024</v>
      </c>
      <c r="O3456" t="s">
        <v>1505</v>
      </c>
    </row>
    <row r="3457" spans="1:15" customFormat="1" hidden="1" x14ac:dyDescent="0.2">
      <c r="A3457" s="4">
        <v>45514</v>
      </c>
      <c r="B3457" s="5">
        <v>41470</v>
      </c>
      <c r="C3457" s="5" t="s">
        <v>1380</v>
      </c>
      <c r="D3457" s="5" t="s">
        <v>1306</v>
      </c>
      <c r="E3457" s="8">
        <v>5158440</v>
      </c>
      <c r="F3457" s="9" t="s">
        <v>1053</v>
      </c>
      <c r="G3457" s="8">
        <v>412675</v>
      </c>
      <c r="H3457" s="8">
        <f t="shared" si="226"/>
        <v>5571115</v>
      </c>
      <c r="I3457" s="5" t="s">
        <v>13</v>
      </c>
      <c r="J3457" s="5" t="s">
        <v>14</v>
      </c>
      <c r="K3457" s="4">
        <f t="shared" si="224"/>
        <v>45562</v>
      </c>
      <c r="L3457" s="14">
        <f>+VLOOKUP(B3457,'[1]TỔNG HỢP .'!E$3431:M$3557,9,0)</f>
        <v>-5571115</v>
      </c>
      <c r="M3457" s="14">
        <f t="shared" si="225"/>
        <v>0</v>
      </c>
      <c r="N3457" s="4" t="str">
        <f>+VLOOKUP(B3457,'[1]TỔNG HỢP .'!E$3431:M$3557,8,0)</f>
        <v>05.10.2024</v>
      </c>
      <c r="O3457" t="s">
        <v>1505</v>
      </c>
    </row>
    <row r="3458" spans="1:15" customFormat="1" hidden="1" x14ac:dyDescent="0.2">
      <c r="A3458" s="4">
        <v>45516</v>
      </c>
      <c r="B3458" s="5">
        <v>41498</v>
      </c>
      <c r="C3458" s="5" t="s">
        <v>1380</v>
      </c>
      <c r="D3458" s="5" t="s">
        <v>1311</v>
      </c>
      <c r="E3458" s="8">
        <v>1669372</v>
      </c>
      <c r="F3458" s="9" t="s">
        <v>1053</v>
      </c>
      <c r="G3458" s="8">
        <v>133550</v>
      </c>
      <c r="H3458" s="8">
        <f t="shared" si="226"/>
        <v>1802922</v>
      </c>
      <c r="I3458" s="5" t="s">
        <v>13</v>
      </c>
      <c r="J3458" s="5" t="s">
        <v>14</v>
      </c>
      <c r="K3458" s="4">
        <f t="shared" ref="K3458:K3521" si="227">48+A3458</f>
        <v>45564</v>
      </c>
      <c r="L3458" s="14">
        <f>+VLOOKUP(B3458,'[1]TỔNG HỢP .'!E$3431:M$3557,9,0)</f>
        <v>-1802922</v>
      </c>
      <c r="M3458" s="14">
        <f t="shared" ref="M3458:M3521" si="228">+L3458+H3458</f>
        <v>0</v>
      </c>
      <c r="N3458" s="4" t="str">
        <f>+VLOOKUP(B3458,'[1]TỔNG HỢP .'!E$3431:M$3557,8,0)</f>
        <v>05.10.2024</v>
      </c>
      <c r="O3458" t="s">
        <v>1505</v>
      </c>
    </row>
    <row r="3459" spans="1:15" customFormat="1" hidden="1" x14ac:dyDescent="0.2">
      <c r="A3459" s="4">
        <v>45516</v>
      </c>
      <c r="B3459" s="5">
        <v>41499</v>
      </c>
      <c r="C3459" s="5" t="s">
        <v>1380</v>
      </c>
      <c r="D3459" s="5" t="s">
        <v>1311</v>
      </c>
      <c r="E3459" s="8">
        <v>2937280</v>
      </c>
      <c r="F3459" s="9" t="s">
        <v>1053</v>
      </c>
      <c r="G3459" s="8">
        <v>234982</v>
      </c>
      <c r="H3459" s="8">
        <f t="shared" si="226"/>
        <v>3172262</v>
      </c>
      <c r="I3459" s="5" t="s">
        <v>13</v>
      </c>
      <c r="J3459" s="5" t="s">
        <v>14</v>
      </c>
      <c r="K3459" s="4">
        <f t="shared" si="227"/>
        <v>45564</v>
      </c>
      <c r="L3459" s="14">
        <f>+VLOOKUP(B3459,'[1]TỔNG HỢP .'!E$3431:M$3557,9,0)</f>
        <v>-3172262</v>
      </c>
      <c r="M3459" s="14">
        <f t="shared" si="228"/>
        <v>0</v>
      </c>
      <c r="N3459" s="4" t="str">
        <f>+VLOOKUP(B3459,'[1]TỔNG HỢP .'!E$3431:M$3557,8,0)</f>
        <v>05.10.2024</v>
      </c>
      <c r="O3459" t="s">
        <v>1505</v>
      </c>
    </row>
    <row r="3460" spans="1:15" customFormat="1" hidden="1" x14ac:dyDescent="0.2">
      <c r="A3460" s="4">
        <v>45516</v>
      </c>
      <c r="B3460" s="5">
        <v>41508</v>
      </c>
      <c r="C3460" s="5" t="s">
        <v>1380</v>
      </c>
      <c r="D3460" s="5" t="s">
        <v>15</v>
      </c>
      <c r="E3460" s="8">
        <v>1468640</v>
      </c>
      <c r="F3460" s="9" t="s">
        <v>1053</v>
      </c>
      <c r="G3460" s="8">
        <v>117491</v>
      </c>
      <c r="H3460" s="8">
        <f t="shared" si="226"/>
        <v>1586131</v>
      </c>
      <c r="I3460" s="5" t="s">
        <v>13</v>
      </c>
      <c r="J3460" s="5" t="s">
        <v>14</v>
      </c>
      <c r="K3460" s="4">
        <f t="shared" si="227"/>
        <v>45564</v>
      </c>
      <c r="L3460" s="14">
        <f>+VLOOKUP(B3460,'[1]TỔNG HỢP .'!E$3431:M$3557,9,0)</f>
        <v>-1586131</v>
      </c>
      <c r="M3460" s="14">
        <f t="shared" si="228"/>
        <v>0</v>
      </c>
      <c r="N3460" s="4" t="str">
        <f>+VLOOKUP(B3460,'[1]TỔNG HỢP .'!E$3431:M$3557,8,0)</f>
        <v>05.10.2024</v>
      </c>
      <c r="O3460" t="s">
        <v>1505</v>
      </c>
    </row>
    <row r="3461" spans="1:15" customFormat="1" hidden="1" x14ac:dyDescent="0.2">
      <c r="A3461" s="4">
        <v>45516</v>
      </c>
      <c r="B3461" s="5">
        <v>41509</v>
      </c>
      <c r="C3461" s="5" t="s">
        <v>1380</v>
      </c>
      <c r="D3461" s="5" t="s">
        <v>100</v>
      </c>
      <c r="E3461" s="8">
        <v>1468640</v>
      </c>
      <c r="F3461" s="9" t="s">
        <v>1053</v>
      </c>
      <c r="G3461" s="8">
        <v>117491</v>
      </c>
      <c r="H3461" s="8">
        <f t="shared" si="226"/>
        <v>1586131</v>
      </c>
      <c r="I3461" s="5" t="s">
        <v>13</v>
      </c>
      <c r="J3461" s="5" t="s">
        <v>14</v>
      </c>
      <c r="K3461" s="4">
        <f t="shared" si="227"/>
        <v>45564</v>
      </c>
      <c r="L3461" s="14">
        <f>+VLOOKUP(B3461,'[1]TỔNG HỢP .'!E$3431:M$3557,9,0)</f>
        <v>-1586131</v>
      </c>
      <c r="M3461" s="14">
        <f t="shared" si="228"/>
        <v>0</v>
      </c>
      <c r="N3461" s="4" t="str">
        <f>+VLOOKUP(B3461,'[1]TỔNG HỢP .'!E$3431:M$3557,8,0)</f>
        <v>05.10.2024</v>
      </c>
      <c r="O3461" t="s">
        <v>1505</v>
      </c>
    </row>
    <row r="3462" spans="1:15" customFormat="1" hidden="1" x14ac:dyDescent="0.2">
      <c r="A3462" s="4">
        <v>45516</v>
      </c>
      <c r="B3462" s="5">
        <v>41510</v>
      </c>
      <c r="C3462" s="5" t="s">
        <v>1380</v>
      </c>
      <c r="D3462" s="5" t="s">
        <v>21</v>
      </c>
      <c r="E3462" s="8">
        <v>1870104</v>
      </c>
      <c r="F3462" s="9" t="s">
        <v>1053</v>
      </c>
      <c r="G3462" s="8">
        <v>149608</v>
      </c>
      <c r="H3462" s="8">
        <f t="shared" si="226"/>
        <v>2019712</v>
      </c>
      <c r="I3462" s="5" t="s">
        <v>13</v>
      </c>
      <c r="J3462" s="5" t="s">
        <v>14</v>
      </c>
      <c r="K3462" s="4">
        <f t="shared" si="227"/>
        <v>45564</v>
      </c>
      <c r="L3462" s="14">
        <f>+VLOOKUP(B3462,'[1]TỔNG HỢP .'!E$3431:M$3557,9,0)</f>
        <v>-2019712</v>
      </c>
      <c r="M3462" s="14">
        <f t="shared" si="228"/>
        <v>0</v>
      </c>
      <c r="N3462" s="4" t="str">
        <f>+VLOOKUP(B3462,'[1]TỔNG HỢP .'!E$3431:M$3557,8,0)</f>
        <v>05.10.2024</v>
      </c>
      <c r="O3462" t="s">
        <v>1505</v>
      </c>
    </row>
    <row r="3463" spans="1:15" customFormat="1" hidden="1" x14ac:dyDescent="0.2">
      <c r="A3463" s="4">
        <v>45516</v>
      </c>
      <c r="B3463" s="5">
        <v>41511</v>
      </c>
      <c r="C3463" s="5" t="s">
        <v>1380</v>
      </c>
      <c r="D3463" s="5" t="s">
        <v>54</v>
      </c>
      <c r="E3463" s="8">
        <v>1468640</v>
      </c>
      <c r="F3463" s="9" t="s">
        <v>1053</v>
      </c>
      <c r="G3463" s="8">
        <v>117491</v>
      </c>
      <c r="H3463" s="8">
        <f t="shared" si="226"/>
        <v>1586131</v>
      </c>
      <c r="I3463" s="5" t="s">
        <v>13</v>
      </c>
      <c r="J3463" s="5" t="s">
        <v>14</v>
      </c>
      <c r="K3463" s="4">
        <f t="shared" si="227"/>
        <v>45564</v>
      </c>
      <c r="L3463" s="14">
        <f>+VLOOKUP(B3463,'[1]TỔNG HỢP .'!E$3431:M$3557,9,0)</f>
        <v>-1586131</v>
      </c>
      <c r="M3463" s="14">
        <f t="shared" si="228"/>
        <v>0</v>
      </c>
      <c r="N3463" s="4" t="str">
        <f>+VLOOKUP(B3463,'[1]TỔNG HỢP .'!E$3431:M$3557,8,0)</f>
        <v>05.10.2024</v>
      </c>
      <c r="O3463" t="s">
        <v>1505</v>
      </c>
    </row>
    <row r="3464" spans="1:15" customFormat="1" hidden="1" x14ac:dyDescent="0.2">
      <c r="A3464" s="4">
        <v>45516</v>
      </c>
      <c r="B3464" s="5">
        <v>41512</v>
      </c>
      <c r="C3464" s="5" t="s">
        <v>1380</v>
      </c>
      <c r="D3464" s="5" t="s">
        <v>32</v>
      </c>
      <c r="E3464" s="8">
        <v>2221160</v>
      </c>
      <c r="F3464" s="9" t="s">
        <v>1053</v>
      </c>
      <c r="G3464" s="8">
        <v>177693</v>
      </c>
      <c r="H3464" s="8">
        <f t="shared" si="226"/>
        <v>2398853</v>
      </c>
      <c r="I3464" s="5" t="s">
        <v>13</v>
      </c>
      <c r="J3464" s="5" t="s">
        <v>14</v>
      </c>
      <c r="K3464" s="4">
        <f t="shared" si="227"/>
        <v>45564</v>
      </c>
      <c r="L3464" s="14">
        <f>+VLOOKUP(B3464,'[1]TỔNG HỢP .'!E$3431:M$3557,9,0)</f>
        <v>-2398853</v>
      </c>
      <c r="M3464" s="14">
        <f t="shared" si="228"/>
        <v>0</v>
      </c>
      <c r="N3464" s="4" t="str">
        <f>+VLOOKUP(B3464,'[1]TỔNG HỢP .'!E$3431:M$3557,8,0)</f>
        <v>05.10.2024</v>
      </c>
      <c r="O3464" t="s">
        <v>1505</v>
      </c>
    </row>
    <row r="3465" spans="1:15" customFormat="1" hidden="1" x14ac:dyDescent="0.2">
      <c r="A3465" s="4">
        <v>45516</v>
      </c>
      <c r="B3465" s="5">
        <v>41513</v>
      </c>
      <c r="C3465" s="5" t="s">
        <v>1380</v>
      </c>
      <c r="D3465" s="5" t="s">
        <v>35</v>
      </c>
      <c r="E3465" s="8">
        <v>1468640</v>
      </c>
      <c r="F3465" s="9" t="s">
        <v>1053</v>
      </c>
      <c r="G3465" s="8">
        <v>117491</v>
      </c>
      <c r="H3465" s="8">
        <f t="shared" si="226"/>
        <v>1586131</v>
      </c>
      <c r="I3465" s="5" t="s">
        <v>13</v>
      </c>
      <c r="J3465" s="5" t="s">
        <v>14</v>
      </c>
      <c r="K3465" s="4">
        <f t="shared" si="227"/>
        <v>45564</v>
      </c>
      <c r="L3465" s="14">
        <f>+VLOOKUP(B3465,'[1]TỔNG HỢP .'!E$3431:M$3557,9,0)</f>
        <v>-1586131</v>
      </c>
      <c r="M3465" s="14">
        <f t="shared" si="228"/>
        <v>0</v>
      </c>
      <c r="N3465" s="4" t="str">
        <f>+VLOOKUP(B3465,'[1]TỔNG HỢP .'!E$3431:M$3557,8,0)</f>
        <v>05.10.2024</v>
      </c>
      <c r="O3465" t="s">
        <v>1505</v>
      </c>
    </row>
    <row r="3466" spans="1:15" customFormat="1" hidden="1" x14ac:dyDescent="0.2">
      <c r="A3466" s="4">
        <v>45516</v>
      </c>
      <c r="B3466" s="5">
        <v>41514</v>
      </c>
      <c r="C3466" s="5" t="s">
        <v>1380</v>
      </c>
      <c r="D3466" s="5" t="s">
        <v>60</v>
      </c>
      <c r="E3466" s="8">
        <v>1110580</v>
      </c>
      <c r="F3466" s="9" t="s">
        <v>1053</v>
      </c>
      <c r="G3466" s="8">
        <v>88846</v>
      </c>
      <c r="H3466" s="8">
        <f t="shared" si="226"/>
        <v>1199426</v>
      </c>
      <c r="I3466" s="5" t="s">
        <v>13</v>
      </c>
      <c r="J3466" s="5" t="s">
        <v>14</v>
      </c>
      <c r="K3466" s="4">
        <f t="shared" si="227"/>
        <v>45564</v>
      </c>
      <c r="L3466" s="14">
        <f>+VLOOKUP(B3466,'[1]TỔNG HỢP .'!E$3431:M$3557,9,0)</f>
        <v>-1199426</v>
      </c>
      <c r="M3466" s="14">
        <f t="shared" si="228"/>
        <v>0</v>
      </c>
      <c r="N3466" s="4" t="str">
        <f>+VLOOKUP(B3466,'[1]TỔNG HỢP .'!E$3431:M$3557,8,0)</f>
        <v>05.10.2024</v>
      </c>
      <c r="O3466" t="s">
        <v>1505</v>
      </c>
    </row>
    <row r="3467" spans="1:15" customFormat="1" hidden="1" x14ac:dyDescent="0.2">
      <c r="A3467" s="4">
        <v>45516</v>
      </c>
      <c r="B3467" s="5">
        <v>41515</v>
      </c>
      <c r="C3467" s="5" t="s">
        <v>1380</v>
      </c>
      <c r="D3467" s="5" t="s">
        <v>140</v>
      </c>
      <c r="E3467" s="8">
        <v>1110580</v>
      </c>
      <c r="F3467" s="9" t="s">
        <v>1053</v>
      </c>
      <c r="G3467" s="8">
        <v>88846</v>
      </c>
      <c r="H3467" s="8">
        <f t="shared" si="226"/>
        <v>1199426</v>
      </c>
      <c r="I3467" s="5" t="s">
        <v>13</v>
      </c>
      <c r="J3467" s="5" t="s">
        <v>14</v>
      </c>
      <c r="K3467" s="4">
        <f t="shared" si="227"/>
        <v>45564</v>
      </c>
      <c r="L3467" s="14">
        <f>+VLOOKUP(B3467,'[1]TỔNG HỢP .'!E$3431:M$3557,9,0)</f>
        <v>-1199426</v>
      </c>
      <c r="M3467" s="14">
        <f t="shared" si="228"/>
        <v>0</v>
      </c>
      <c r="N3467" s="4" t="str">
        <f>+VLOOKUP(B3467,'[1]TỔNG HỢP .'!E$3431:M$3557,8,0)</f>
        <v>05.10.2024</v>
      </c>
      <c r="O3467" t="s">
        <v>1505</v>
      </c>
    </row>
    <row r="3468" spans="1:15" customFormat="1" hidden="1" x14ac:dyDescent="0.2">
      <c r="A3468" s="4">
        <v>45516</v>
      </c>
      <c r="B3468" s="5">
        <v>41516</v>
      </c>
      <c r="C3468" s="5" t="s">
        <v>1380</v>
      </c>
      <c r="D3468" s="5" t="s">
        <v>38</v>
      </c>
      <c r="E3468" s="8">
        <v>3689800</v>
      </c>
      <c r="F3468" s="9" t="s">
        <v>1053</v>
      </c>
      <c r="G3468" s="8">
        <v>295184</v>
      </c>
      <c r="H3468" s="8">
        <f t="shared" si="226"/>
        <v>3984984</v>
      </c>
      <c r="I3468" s="5" t="s">
        <v>13</v>
      </c>
      <c r="J3468" s="5" t="s">
        <v>14</v>
      </c>
      <c r="K3468" s="4">
        <f t="shared" si="227"/>
        <v>45564</v>
      </c>
      <c r="L3468" s="14">
        <f>+VLOOKUP(B3468,'[1]TỔNG HỢP .'!E$3431:M$3557,9,0)</f>
        <v>-3984984</v>
      </c>
      <c r="M3468" s="14">
        <f t="shared" si="228"/>
        <v>0</v>
      </c>
      <c r="N3468" s="4" t="str">
        <f>+VLOOKUP(B3468,'[1]TỔNG HỢP .'!E$3431:M$3557,8,0)</f>
        <v>05.10.2024</v>
      </c>
      <c r="O3468" t="s">
        <v>1505</v>
      </c>
    </row>
    <row r="3469" spans="1:15" customFormat="1" hidden="1" x14ac:dyDescent="0.2">
      <c r="A3469" s="4">
        <v>45516</v>
      </c>
      <c r="B3469" s="5">
        <v>41517</v>
      </c>
      <c r="C3469" s="5" t="s">
        <v>1380</v>
      </c>
      <c r="D3469" s="5" t="s">
        <v>18</v>
      </c>
      <c r="E3469" s="8">
        <v>4606652</v>
      </c>
      <c r="F3469" s="9" t="s">
        <v>1053</v>
      </c>
      <c r="G3469" s="8">
        <v>368532</v>
      </c>
      <c r="H3469" s="8">
        <f t="shared" si="226"/>
        <v>4975184</v>
      </c>
      <c r="I3469" s="5" t="s">
        <v>13</v>
      </c>
      <c r="J3469" s="5" t="s">
        <v>14</v>
      </c>
      <c r="K3469" s="4">
        <f t="shared" si="227"/>
        <v>45564</v>
      </c>
      <c r="L3469" s="14">
        <f>+VLOOKUP(B3469,'[1]TỔNG HỢP .'!E$3431:M$3557,9,0)</f>
        <v>-4975184</v>
      </c>
      <c r="M3469" s="14">
        <f t="shared" si="228"/>
        <v>0</v>
      </c>
      <c r="N3469" s="4" t="str">
        <f>+VLOOKUP(B3469,'[1]TỔNG HỢP .'!E$3431:M$3557,8,0)</f>
        <v>05.10.2024</v>
      </c>
      <c r="O3469" t="s">
        <v>1505</v>
      </c>
    </row>
    <row r="3470" spans="1:15" customFormat="1" hidden="1" x14ac:dyDescent="0.2">
      <c r="A3470" s="4">
        <v>45516</v>
      </c>
      <c r="B3470" s="5">
        <v>41518</v>
      </c>
      <c r="C3470" s="5" t="s">
        <v>1380</v>
      </c>
      <c r="D3470" s="5" t="s">
        <v>267</v>
      </c>
      <c r="E3470" s="8">
        <v>1913508</v>
      </c>
      <c r="F3470" s="9" t="s">
        <v>1053</v>
      </c>
      <c r="G3470" s="8">
        <v>153081</v>
      </c>
      <c r="H3470" s="8">
        <f t="shared" si="226"/>
        <v>2066589</v>
      </c>
      <c r="I3470" s="5" t="s">
        <v>13</v>
      </c>
      <c r="J3470" s="5" t="s">
        <v>14</v>
      </c>
      <c r="K3470" s="4">
        <f t="shared" si="227"/>
        <v>45564</v>
      </c>
      <c r="L3470" s="14">
        <f>+VLOOKUP(B3470,'[1]TỔNG HỢP .'!E$3431:M$3557,9,0)</f>
        <v>-2066589</v>
      </c>
      <c r="M3470" s="14">
        <f t="shared" si="228"/>
        <v>0</v>
      </c>
      <c r="N3470" s="4" t="str">
        <f>+VLOOKUP(B3470,'[1]TỔNG HỢP .'!E$3431:M$3557,8,0)</f>
        <v>05.10.2024</v>
      </c>
      <c r="O3470" t="s">
        <v>1505</v>
      </c>
    </row>
    <row r="3471" spans="1:15" customFormat="1" hidden="1" x14ac:dyDescent="0.2">
      <c r="A3471" s="4">
        <v>45516</v>
      </c>
      <c r="B3471" s="5">
        <v>41519</v>
      </c>
      <c r="C3471" s="5" t="s">
        <v>1380</v>
      </c>
      <c r="D3471" s="5" t="s">
        <v>1024</v>
      </c>
      <c r="E3471" s="8">
        <v>1712776</v>
      </c>
      <c r="F3471" s="9" t="s">
        <v>1053</v>
      </c>
      <c r="G3471" s="8">
        <v>137022</v>
      </c>
      <c r="H3471" s="8">
        <f t="shared" si="226"/>
        <v>1849798</v>
      </c>
      <c r="I3471" s="5" t="s">
        <v>13</v>
      </c>
      <c r="J3471" s="5" t="s">
        <v>14</v>
      </c>
      <c r="K3471" s="4">
        <f t="shared" si="227"/>
        <v>45564</v>
      </c>
      <c r="L3471" s="14">
        <f>+VLOOKUP(B3471,'[1]TỔNG HỢP .'!E$3431:M$3557,9,0)</f>
        <v>-1849798</v>
      </c>
      <c r="M3471" s="14">
        <f t="shared" si="228"/>
        <v>0</v>
      </c>
      <c r="N3471" s="4" t="str">
        <f>+VLOOKUP(B3471,'[1]TỔNG HỢP .'!E$3431:M$3557,8,0)</f>
        <v>05.10.2024</v>
      </c>
      <c r="O3471" t="s">
        <v>1505</v>
      </c>
    </row>
    <row r="3472" spans="1:15" customFormat="1" hidden="1" x14ac:dyDescent="0.2">
      <c r="A3472" s="4">
        <v>45516</v>
      </c>
      <c r="B3472" s="5">
        <v>41520</v>
      </c>
      <c r="C3472" s="5" t="s">
        <v>1380</v>
      </c>
      <c r="D3472" s="5" t="s">
        <v>1365</v>
      </c>
      <c r="E3472" s="8">
        <v>1110580</v>
      </c>
      <c r="F3472" s="9" t="s">
        <v>1053</v>
      </c>
      <c r="G3472" s="8">
        <v>88846</v>
      </c>
      <c r="H3472" s="8">
        <f t="shared" si="226"/>
        <v>1199426</v>
      </c>
      <c r="I3472" s="5" t="s">
        <v>13</v>
      </c>
      <c r="J3472" s="5" t="s">
        <v>14</v>
      </c>
      <c r="K3472" s="4">
        <f t="shared" si="227"/>
        <v>45564</v>
      </c>
      <c r="L3472" s="14">
        <f>+VLOOKUP(B3472,'[1]TỔNG HỢP .'!E$3431:M$3557,9,0)</f>
        <v>-1199426</v>
      </c>
      <c r="M3472" s="14">
        <f t="shared" si="228"/>
        <v>0</v>
      </c>
      <c r="N3472" s="4" t="str">
        <f>+VLOOKUP(B3472,'[1]TỔNG HỢP .'!E$3431:M$3557,8,0)</f>
        <v>05.10.2024</v>
      </c>
      <c r="O3472" t="s">
        <v>1505</v>
      </c>
    </row>
    <row r="3473" spans="1:15" customFormat="1" hidden="1" x14ac:dyDescent="0.2">
      <c r="A3473" s="4">
        <v>45516</v>
      </c>
      <c r="B3473" s="5">
        <v>41521</v>
      </c>
      <c r="C3473" s="5" t="s">
        <v>1380</v>
      </c>
      <c r="D3473" s="5" t="s">
        <v>1337</v>
      </c>
      <c r="E3473" s="8">
        <v>1110580</v>
      </c>
      <c r="F3473" s="9" t="s">
        <v>1053</v>
      </c>
      <c r="G3473" s="8">
        <v>88846</v>
      </c>
      <c r="H3473" s="8">
        <f t="shared" si="226"/>
        <v>1199426</v>
      </c>
      <c r="I3473" s="5" t="s">
        <v>13</v>
      </c>
      <c r="J3473" s="5" t="s">
        <v>14</v>
      </c>
      <c r="K3473" s="4">
        <f t="shared" si="227"/>
        <v>45564</v>
      </c>
      <c r="L3473" s="14">
        <f>+VLOOKUP(B3473,'[1]TỔNG HỢP .'!E$3431:M$3557,9,0)</f>
        <v>-1199426</v>
      </c>
      <c r="M3473" s="14">
        <f t="shared" si="228"/>
        <v>0</v>
      </c>
      <c r="N3473" s="4" t="str">
        <f>+VLOOKUP(B3473,'[1]TỔNG HỢP .'!E$3431:M$3557,8,0)</f>
        <v>05.10.2024</v>
      </c>
      <c r="O3473" t="s">
        <v>1505</v>
      </c>
    </row>
    <row r="3474" spans="1:15" customFormat="1" hidden="1" x14ac:dyDescent="0.2">
      <c r="A3474" s="4">
        <v>45516</v>
      </c>
      <c r="B3474" s="5">
        <v>41522</v>
      </c>
      <c r="C3474" s="5" t="s">
        <v>1380</v>
      </c>
      <c r="D3474" s="5" t="s">
        <v>1366</v>
      </c>
      <c r="E3474" s="8">
        <v>1003660</v>
      </c>
      <c r="F3474" s="9" t="s">
        <v>1053</v>
      </c>
      <c r="G3474" s="8">
        <v>80293</v>
      </c>
      <c r="H3474" s="8">
        <f t="shared" si="226"/>
        <v>1083953</v>
      </c>
      <c r="I3474" s="5" t="s">
        <v>13</v>
      </c>
      <c r="J3474" s="5" t="s">
        <v>14</v>
      </c>
      <c r="K3474" s="4">
        <f t="shared" si="227"/>
        <v>45564</v>
      </c>
      <c r="L3474" s="14">
        <f>+VLOOKUP(B3474,'[1]TỔNG HỢP .'!E$3431:M$3557,9,0)</f>
        <v>-1083953</v>
      </c>
      <c r="M3474" s="14">
        <f t="shared" si="228"/>
        <v>0</v>
      </c>
      <c r="N3474" s="4" t="str">
        <f>+VLOOKUP(B3474,'[1]TỔNG HỢP .'!E$3431:M$3557,8,0)</f>
        <v>05.10.2024</v>
      </c>
      <c r="O3474" t="s">
        <v>1505</v>
      </c>
    </row>
    <row r="3475" spans="1:15" customFormat="1" hidden="1" x14ac:dyDescent="0.2">
      <c r="A3475" s="4">
        <v>45517</v>
      </c>
      <c r="B3475" s="5">
        <v>41576</v>
      </c>
      <c r="C3475" s="5" t="s">
        <v>1380</v>
      </c>
      <c r="D3475" s="5" t="s">
        <v>222</v>
      </c>
      <c r="E3475" s="8">
        <v>555290</v>
      </c>
      <c r="F3475" s="9" t="s">
        <v>1053</v>
      </c>
      <c r="G3475" s="8">
        <v>44423</v>
      </c>
      <c r="H3475" s="8">
        <f t="shared" si="226"/>
        <v>599713</v>
      </c>
      <c r="I3475" s="5" t="s">
        <v>13</v>
      </c>
      <c r="J3475" s="5" t="s">
        <v>14</v>
      </c>
      <c r="K3475" s="4">
        <f t="shared" si="227"/>
        <v>45565</v>
      </c>
      <c r="L3475" s="14">
        <f>+VLOOKUP(B3475,'[1]TỔNG HỢP .'!E$3431:M$3557,9,0)</f>
        <v>-599713</v>
      </c>
      <c r="M3475" s="14">
        <f t="shared" si="228"/>
        <v>0</v>
      </c>
      <c r="N3475" s="4" t="str">
        <f>+VLOOKUP(B3475,'[1]TỔNG HỢP .'!E$3431:M$3557,8,0)</f>
        <v>05.10.2024</v>
      </c>
      <c r="O3475" t="s">
        <v>1505</v>
      </c>
    </row>
    <row r="3476" spans="1:15" customFormat="1" hidden="1" x14ac:dyDescent="0.2">
      <c r="A3476" s="4">
        <v>45517</v>
      </c>
      <c r="B3476" s="5">
        <v>41577</v>
      </c>
      <c r="C3476" s="5" t="s">
        <v>1380</v>
      </c>
      <c r="D3476" s="5" t="s">
        <v>1382</v>
      </c>
      <c r="E3476" s="8">
        <v>2221160</v>
      </c>
      <c r="F3476" s="9" t="s">
        <v>1053</v>
      </c>
      <c r="G3476" s="8">
        <v>177693</v>
      </c>
      <c r="H3476" s="8">
        <f t="shared" si="226"/>
        <v>2398853</v>
      </c>
      <c r="I3476" s="5" t="s">
        <v>13</v>
      </c>
      <c r="J3476" s="5" t="s">
        <v>14</v>
      </c>
      <c r="K3476" s="4">
        <f t="shared" si="227"/>
        <v>45565</v>
      </c>
      <c r="L3476" s="14">
        <f>+VLOOKUP(B3476,'[1]TỔNG HỢP .'!E$3431:M$3557,9,0)</f>
        <v>-2398853</v>
      </c>
      <c r="M3476" s="14">
        <f t="shared" si="228"/>
        <v>0</v>
      </c>
      <c r="N3476" s="4" t="str">
        <f>+VLOOKUP(B3476,'[1]TỔNG HỢP .'!E$3431:M$3557,8,0)</f>
        <v>05.10.2024</v>
      </c>
      <c r="O3476" t="s">
        <v>1505</v>
      </c>
    </row>
    <row r="3477" spans="1:15" customFormat="1" hidden="1" x14ac:dyDescent="0.2">
      <c r="A3477" s="4">
        <v>45517</v>
      </c>
      <c r="B3477" s="5">
        <v>41578</v>
      </c>
      <c r="C3477" s="5" t="s">
        <v>1380</v>
      </c>
      <c r="D3477" s="5" t="s">
        <v>387</v>
      </c>
      <c r="E3477" s="8">
        <v>1468640</v>
      </c>
      <c r="F3477" s="9" t="s">
        <v>1053</v>
      </c>
      <c r="G3477" s="8">
        <v>117491</v>
      </c>
      <c r="H3477" s="8">
        <f t="shared" si="226"/>
        <v>1586131</v>
      </c>
      <c r="I3477" s="5" t="s">
        <v>13</v>
      </c>
      <c r="J3477" s="5" t="s">
        <v>14</v>
      </c>
      <c r="K3477" s="4">
        <f t="shared" si="227"/>
        <v>45565</v>
      </c>
      <c r="L3477" s="14">
        <f>+VLOOKUP(B3477,'[1]TỔNG HỢP .'!E$3431:M$3557,9,0)</f>
        <v>-1586131</v>
      </c>
      <c r="M3477" s="14">
        <f t="shared" si="228"/>
        <v>0</v>
      </c>
      <c r="N3477" s="4" t="str">
        <f>+VLOOKUP(B3477,'[1]TỔNG HỢP .'!E$3431:M$3557,8,0)</f>
        <v>05.10.2024</v>
      </c>
      <c r="O3477" t="s">
        <v>1505</v>
      </c>
    </row>
    <row r="3478" spans="1:15" customFormat="1" hidden="1" x14ac:dyDescent="0.2">
      <c r="A3478" s="4">
        <v>45517</v>
      </c>
      <c r="B3478" s="5">
        <v>41579</v>
      </c>
      <c r="C3478" s="5" t="s">
        <v>1380</v>
      </c>
      <c r="D3478" s="5" t="s">
        <v>1484</v>
      </c>
      <c r="E3478" s="8">
        <v>5158440</v>
      </c>
      <c r="F3478" s="9" t="s">
        <v>1053</v>
      </c>
      <c r="G3478" s="8">
        <v>412675</v>
      </c>
      <c r="H3478" s="8">
        <f t="shared" si="226"/>
        <v>5571115</v>
      </c>
      <c r="I3478" s="5" t="s">
        <v>13</v>
      </c>
      <c r="J3478" s="5" t="s">
        <v>14</v>
      </c>
      <c r="K3478" s="4">
        <f t="shared" si="227"/>
        <v>45565</v>
      </c>
      <c r="L3478" s="14">
        <f>+VLOOKUP(B3478,'[1]TỔNG HỢP .'!E$3431:M$3557,9,0)</f>
        <v>-5571115</v>
      </c>
      <c r="M3478" s="14">
        <f t="shared" si="228"/>
        <v>0</v>
      </c>
      <c r="N3478" s="4" t="str">
        <f>+VLOOKUP(B3478,'[1]TỔNG HỢP .'!E$3431:M$3557,8,0)</f>
        <v>05.10.2024</v>
      </c>
      <c r="O3478" t="s">
        <v>1505</v>
      </c>
    </row>
    <row r="3479" spans="1:15" customFormat="1" hidden="1" x14ac:dyDescent="0.2">
      <c r="A3479" s="4">
        <v>45517</v>
      </c>
      <c r="B3479" s="5">
        <v>41580</v>
      </c>
      <c r="C3479" s="5" t="s">
        <v>1380</v>
      </c>
      <c r="D3479" s="5" t="s">
        <v>1485</v>
      </c>
      <c r="E3479" s="8">
        <v>4047860</v>
      </c>
      <c r="F3479" s="9" t="s">
        <v>1053</v>
      </c>
      <c r="G3479" s="8">
        <v>323829</v>
      </c>
      <c r="H3479" s="8">
        <f t="shared" si="226"/>
        <v>4371689</v>
      </c>
      <c r="I3479" s="5" t="s">
        <v>13</v>
      </c>
      <c r="J3479" s="5" t="s">
        <v>14</v>
      </c>
      <c r="K3479" s="4">
        <f t="shared" si="227"/>
        <v>45565</v>
      </c>
      <c r="L3479" s="14">
        <f>+VLOOKUP(B3479,'[1]TỔNG HỢP .'!E$3431:M$3557,9,0)</f>
        <v>-4371689</v>
      </c>
      <c r="M3479" s="14">
        <f t="shared" si="228"/>
        <v>0</v>
      </c>
      <c r="N3479" s="4" t="str">
        <f>+VLOOKUP(B3479,'[1]TỔNG HỢP .'!E$3431:M$3557,8,0)</f>
        <v>05.10.2024</v>
      </c>
      <c r="O3479" t="s">
        <v>1505</v>
      </c>
    </row>
    <row r="3480" spans="1:15" customFormat="1" hidden="1" x14ac:dyDescent="0.2">
      <c r="A3480" s="4">
        <v>45517</v>
      </c>
      <c r="B3480" s="5">
        <v>41581</v>
      </c>
      <c r="C3480" s="5" t="s">
        <v>1380</v>
      </c>
      <c r="D3480" s="5" t="s">
        <v>1486</v>
      </c>
      <c r="E3480" s="8">
        <v>1836640</v>
      </c>
      <c r="F3480" s="9" t="s">
        <v>1053</v>
      </c>
      <c r="G3480" s="8">
        <v>146931</v>
      </c>
      <c r="H3480" s="8">
        <f t="shared" si="226"/>
        <v>1983571</v>
      </c>
      <c r="I3480" s="5" t="s">
        <v>13</v>
      </c>
      <c r="J3480" s="5" t="s">
        <v>14</v>
      </c>
      <c r="K3480" s="4">
        <f t="shared" si="227"/>
        <v>45565</v>
      </c>
      <c r="L3480" s="14">
        <f>+VLOOKUP(B3480,'[1]TỔNG HỢP .'!E$3431:M$3557,9,0)</f>
        <v>-1983571</v>
      </c>
      <c r="M3480" s="14">
        <f t="shared" si="228"/>
        <v>0</v>
      </c>
      <c r="N3480" s="4" t="str">
        <f>+VLOOKUP(B3480,'[1]TỔNG HỢP .'!E$3431:M$3557,8,0)</f>
        <v>05.10.2024</v>
      </c>
      <c r="O3480" t="s">
        <v>1505</v>
      </c>
    </row>
    <row r="3481" spans="1:15" customFormat="1" hidden="1" x14ac:dyDescent="0.2">
      <c r="A3481" s="4">
        <v>45517</v>
      </c>
      <c r="B3481" s="5">
        <v>41582</v>
      </c>
      <c r="C3481" s="5" t="s">
        <v>1380</v>
      </c>
      <c r="D3481" s="5" t="s">
        <v>1486</v>
      </c>
      <c r="E3481" s="8">
        <v>4405920</v>
      </c>
      <c r="F3481" s="9" t="s">
        <v>1053</v>
      </c>
      <c r="G3481" s="8">
        <v>352474</v>
      </c>
      <c r="H3481" s="8">
        <f t="shared" si="226"/>
        <v>4758394</v>
      </c>
      <c r="I3481" s="5" t="s">
        <v>13</v>
      </c>
      <c r="J3481" s="5" t="s">
        <v>14</v>
      </c>
      <c r="K3481" s="4">
        <f t="shared" si="227"/>
        <v>45565</v>
      </c>
      <c r="L3481" s="14">
        <f>+VLOOKUP(B3481,'[1]TỔNG HỢP .'!E$3431:M$3557,9,0)</f>
        <v>-4758394</v>
      </c>
      <c r="M3481" s="14">
        <f t="shared" si="228"/>
        <v>0</v>
      </c>
      <c r="N3481" s="4" t="str">
        <f>+VLOOKUP(B3481,'[1]TỔNG HỢP .'!E$3431:M$3557,8,0)</f>
        <v>05.10.2024</v>
      </c>
      <c r="O3481" t="s">
        <v>1505</v>
      </c>
    </row>
    <row r="3482" spans="1:15" customFormat="1" hidden="1" x14ac:dyDescent="0.2">
      <c r="A3482" s="4">
        <v>45517</v>
      </c>
      <c r="B3482" s="5">
        <v>41583</v>
      </c>
      <c r="C3482" s="5" t="s">
        <v>1380</v>
      </c>
      <c r="D3482" s="5" t="s">
        <v>1487</v>
      </c>
      <c r="E3482" s="8">
        <v>2919272</v>
      </c>
      <c r="F3482" s="9" t="s">
        <v>1053</v>
      </c>
      <c r="G3482" s="8">
        <v>233542</v>
      </c>
      <c r="H3482" s="8">
        <f t="shared" si="226"/>
        <v>3152814</v>
      </c>
      <c r="I3482" s="5" t="s">
        <v>13</v>
      </c>
      <c r="J3482" s="5" t="s">
        <v>14</v>
      </c>
      <c r="K3482" s="4">
        <f t="shared" si="227"/>
        <v>45565</v>
      </c>
      <c r="L3482" s="14">
        <f>+VLOOKUP(B3482,'[1]TỔNG HỢP .'!E$3431:M$3557,9,0)</f>
        <v>-3152814</v>
      </c>
      <c r="M3482" s="14">
        <f t="shared" si="228"/>
        <v>0</v>
      </c>
      <c r="N3482" s="4" t="str">
        <f>+VLOOKUP(B3482,'[1]TỔNG HỢP .'!E$3431:M$3557,8,0)</f>
        <v>05.10.2024</v>
      </c>
      <c r="O3482" t="s">
        <v>1505</v>
      </c>
    </row>
    <row r="3483" spans="1:15" customFormat="1" hidden="1" x14ac:dyDescent="0.2">
      <c r="A3483" s="4">
        <v>45517</v>
      </c>
      <c r="B3483" s="5">
        <v>41584</v>
      </c>
      <c r="C3483" s="5" t="s">
        <v>1380</v>
      </c>
      <c r="D3483" s="5" t="s">
        <v>1488</v>
      </c>
      <c r="E3483" s="8">
        <v>1468640</v>
      </c>
      <c r="F3483" s="9" t="s">
        <v>1053</v>
      </c>
      <c r="G3483" s="8">
        <v>117491</v>
      </c>
      <c r="H3483" s="8">
        <f t="shared" si="226"/>
        <v>1586131</v>
      </c>
      <c r="I3483" s="5" t="s">
        <v>13</v>
      </c>
      <c r="J3483" s="5" t="s">
        <v>14</v>
      </c>
      <c r="K3483" s="4">
        <f t="shared" si="227"/>
        <v>45565</v>
      </c>
      <c r="L3483" s="14">
        <f>+VLOOKUP(B3483,'[1]TỔNG HỢP .'!E$3431:M$3557,9,0)</f>
        <v>-1586131</v>
      </c>
      <c r="M3483" s="14">
        <f t="shared" si="228"/>
        <v>0</v>
      </c>
      <c r="N3483" s="4" t="str">
        <f>+VLOOKUP(B3483,'[1]TỔNG HỢP .'!E$3431:M$3557,8,0)</f>
        <v>05.10.2024</v>
      </c>
      <c r="O3483" t="s">
        <v>1505</v>
      </c>
    </row>
    <row r="3484" spans="1:15" customFormat="1" hidden="1" x14ac:dyDescent="0.2">
      <c r="A3484" s="4">
        <v>45517</v>
      </c>
      <c r="B3484" s="5">
        <v>41585</v>
      </c>
      <c r="C3484" s="5" t="s">
        <v>1380</v>
      </c>
      <c r="D3484" s="5" t="s">
        <v>1488</v>
      </c>
      <c r="E3484" s="8">
        <v>3138012</v>
      </c>
      <c r="F3484" s="9" t="s">
        <v>1053</v>
      </c>
      <c r="G3484" s="8">
        <v>251041</v>
      </c>
      <c r="H3484" s="8">
        <f t="shared" si="226"/>
        <v>3389053</v>
      </c>
      <c r="I3484" s="5" t="s">
        <v>13</v>
      </c>
      <c r="J3484" s="5" t="s">
        <v>14</v>
      </c>
      <c r="K3484" s="4">
        <f t="shared" si="227"/>
        <v>45565</v>
      </c>
      <c r="L3484" s="14">
        <f>+VLOOKUP(B3484,'[1]TỔNG HỢP .'!E$3431:M$3557,9,0)</f>
        <v>-3389053</v>
      </c>
      <c r="M3484" s="14">
        <f t="shared" si="228"/>
        <v>0</v>
      </c>
      <c r="N3484" s="4" t="str">
        <f>+VLOOKUP(B3484,'[1]TỔNG HỢP .'!E$3431:M$3557,8,0)</f>
        <v>05.10.2024</v>
      </c>
      <c r="O3484" t="s">
        <v>1505</v>
      </c>
    </row>
    <row r="3485" spans="1:15" customFormat="1" hidden="1" x14ac:dyDescent="0.2">
      <c r="A3485" s="4">
        <v>45517</v>
      </c>
      <c r="B3485" s="5">
        <v>41586</v>
      </c>
      <c r="C3485" s="5" t="s">
        <v>1380</v>
      </c>
      <c r="D3485" s="5" t="s">
        <v>1312</v>
      </c>
      <c r="E3485" s="8">
        <v>1870104</v>
      </c>
      <c r="F3485" s="9" t="s">
        <v>1053</v>
      </c>
      <c r="G3485" s="8">
        <v>149608</v>
      </c>
      <c r="H3485" s="8">
        <f t="shared" si="226"/>
        <v>2019712</v>
      </c>
      <c r="I3485" s="5" t="s">
        <v>13</v>
      </c>
      <c r="J3485" s="5" t="s">
        <v>14</v>
      </c>
      <c r="K3485" s="4">
        <f t="shared" si="227"/>
        <v>45565</v>
      </c>
      <c r="L3485" s="14">
        <f>+VLOOKUP(B3485,'[1]TỔNG HỢP .'!E$3431:M$3557,9,0)</f>
        <v>-2019712</v>
      </c>
      <c r="M3485" s="14">
        <f t="shared" si="228"/>
        <v>0</v>
      </c>
      <c r="N3485" s="4" t="str">
        <f>+VLOOKUP(B3485,'[1]TỔNG HỢP .'!E$3431:M$3557,8,0)</f>
        <v>05.10.2024</v>
      </c>
      <c r="O3485" t="s">
        <v>1505</v>
      </c>
    </row>
    <row r="3486" spans="1:15" customFormat="1" hidden="1" x14ac:dyDescent="0.2">
      <c r="A3486" s="4">
        <v>45518</v>
      </c>
      <c r="B3486" s="5">
        <v>41612</v>
      </c>
      <c r="C3486" s="5" t="s">
        <v>1380</v>
      </c>
      <c r="D3486" s="5" t="s">
        <v>180</v>
      </c>
      <c r="E3486" s="8">
        <v>602196</v>
      </c>
      <c r="F3486" s="9" t="s">
        <v>1053</v>
      </c>
      <c r="G3486" s="8">
        <v>48176</v>
      </c>
      <c r="H3486" s="8">
        <f t="shared" si="226"/>
        <v>650372</v>
      </c>
      <c r="I3486" s="5" t="s">
        <v>13</v>
      </c>
      <c r="J3486" s="5" t="s">
        <v>14</v>
      </c>
      <c r="K3486" s="4">
        <f t="shared" si="227"/>
        <v>45566</v>
      </c>
      <c r="L3486" s="14">
        <f>+VLOOKUP(B3486,'[1]TỔNG HỢP .'!E$3431:M$3557,9,0)</f>
        <v>-650372</v>
      </c>
      <c r="M3486" s="14">
        <f t="shared" si="228"/>
        <v>0</v>
      </c>
      <c r="N3486" s="4" t="str">
        <f>+VLOOKUP(B3486,'[1]TỔNG HỢP .'!E$3431:M$3557,8,0)</f>
        <v>05.10.2024</v>
      </c>
      <c r="O3486" t="s">
        <v>1505</v>
      </c>
    </row>
    <row r="3487" spans="1:15" customFormat="1" hidden="1" x14ac:dyDescent="0.2">
      <c r="A3487" s="4">
        <v>45518</v>
      </c>
      <c r="B3487" s="5">
        <v>41613</v>
      </c>
      <c r="C3487" s="5" t="s">
        <v>1380</v>
      </c>
      <c r="D3487" s="5" t="s">
        <v>74</v>
      </c>
      <c r="E3487" s="8">
        <v>2625220</v>
      </c>
      <c r="F3487" s="9" t="s">
        <v>1053</v>
      </c>
      <c r="G3487" s="8">
        <v>210018</v>
      </c>
      <c r="H3487" s="8">
        <f t="shared" si="226"/>
        <v>2835238</v>
      </c>
      <c r="I3487" s="5" t="s">
        <v>13</v>
      </c>
      <c r="J3487" s="5" t="s">
        <v>14</v>
      </c>
      <c r="K3487" s="4">
        <f t="shared" si="227"/>
        <v>45566</v>
      </c>
      <c r="L3487" s="14">
        <f>+VLOOKUP(B3487,'[1]TỔNG HỢP .'!E$3431:M$3557,9,0)</f>
        <v>-2835238</v>
      </c>
      <c r="M3487" s="14">
        <f t="shared" si="228"/>
        <v>0</v>
      </c>
      <c r="N3487" s="4" t="str">
        <f>+VLOOKUP(B3487,'[1]TỔNG HỢP .'!E$3431:M$3557,8,0)</f>
        <v>05.10.2024</v>
      </c>
      <c r="O3487" t="s">
        <v>1505</v>
      </c>
    </row>
    <row r="3488" spans="1:15" customFormat="1" hidden="1" x14ac:dyDescent="0.2">
      <c r="A3488" s="4">
        <v>45519</v>
      </c>
      <c r="B3488" s="5">
        <v>42191</v>
      </c>
      <c r="C3488" s="5" t="s">
        <v>1380</v>
      </c>
      <c r="D3488" s="5" t="s">
        <v>69</v>
      </c>
      <c r="E3488" s="8">
        <v>1468640</v>
      </c>
      <c r="F3488" s="9" t="s">
        <v>1053</v>
      </c>
      <c r="G3488" s="8">
        <v>117491</v>
      </c>
      <c r="H3488" s="8">
        <f t="shared" si="226"/>
        <v>1586131</v>
      </c>
      <c r="I3488" s="5" t="s">
        <v>13</v>
      </c>
      <c r="J3488" s="5" t="s">
        <v>14</v>
      </c>
      <c r="K3488" s="4">
        <f t="shared" si="227"/>
        <v>45567</v>
      </c>
      <c r="L3488" s="14">
        <f>+VLOOKUP(B3488,'[1]TỔNG HỢP .'!E$3431:M$3557,9,0)</f>
        <v>-1586131</v>
      </c>
      <c r="M3488" s="14">
        <f t="shared" si="228"/>
        <v>0</v>
      </c>
      <c r="N3488" s="4" t="str">
        <f>+VLOOKUP(B3488,'[1]TỔNG HỢP .'!E$3431:M$3557,8,0)</f>
        <v>05.10.2024</v>
      </c>
      <c r="O3488" t="s">
        <v>1505</v>
      </c>
    </row>
    <row r="3489" spans="1:15" customFormat="1" hidden="1" x14ac:dyDescent="0.2">
      <c r="A3489" s="4">
        <v>45519</v>
      </c>
      <c r="B3489" s="5">
        <v>42192</v>
      </c>
      <c r="C3489" s="5" t="s">
        <v>1380</v>
      </c>
      <c r="D3489" s="5" t="s">
        <v>1025</v>
      </c>
      <c r="E3489" s="8">
        <v>1712776</v>
      </c>
      <c r="F3489" s="9" t="s">
        <v>1053</v>
      </c>
      <c r="G3489" s="8">
        <v>137022</v>
      </c>
      <c r="H3489" s="8">
        <f t="shared" si="226"/>
        <v>1849798</v>
      </c>
      <c r="I3489" s="5" t="s">
        <v>13</v>
      </c>
      <c r="J3489" s="5" t="s">
        <v>14</v>
      </c>
      <c r="K3489" s="4">
        <f t="shared" si="227"/>
        <v>45567</v>
      </c>
      <c r="L3489" s="14">
        <f>+VLOOKUP(B3489,'[1]TỔNG HỢP .'!E$3431:M$3557,9,0)</f>
        <v>-1849798</v>
      </c>
      <c r="M3489" s="14">
        <f t="shared" si="228"/>
        <v>0</v>
      </c>
      <c r="N3489" s="4" t="str">
        <f>+VLOOKUP(B3489,'[1]TỔNG HỢP .'!E$3431:M$3557,8,0)</f>
        <v>05.10.2024</v>
      </c>
      <c r="O3489" t="s">
        <v>1505</v>
      </c>
    </row>
    <row r="3490" spans="1:15" customFormat="1" hidden="1" x14ac:dyDescent="0.2">
      <c r="A3490" s="4">
        <v>45519</v>
      </c>
      <c r="B3490" s="5">
        <v>42520</v>
      </c>
      <c r="C3490" s="5" t="s">
        <v>1380</v>
      </c>
      <c r="D3490" s="5" t="s">
        <v>80</v>
      </c>
      <c r="E3490" s="8">
        <v>1669372</v>
      </c>
      <c r="F3490" s="9" t="s">
        <v>1053</v>
      </c>
      <c r="G3490" s="8">
        <v>133550</v>
      </c>
      <c r="H3490" s="8">
        <f t="shared" si="226"/>
        <v>1802922</v>
      </c>
      <c r="I3490" s="5" t="s">
        <v>13</v>
      </c>
      <c r="J3490" s="5" t="s">
        <v>14</v>
      </c>
      <c r="K3490" s="4">
        <f t="shared" si="227"/>
        <v>45567</v>
      </c>
      <c r="L3490" s="14">
        <f>+VLOOKUP(B3490,'[1]TỔNG HỢP .'!E$3431:M$3557,9,0)</f>
        <v>-1802922</v>
      </c>
      <c r="M3490" s="14">
        <f t="shared" si="228"/>
        <v>0</v>
      </c>
      <c r="N3490" s="4" t="str">
        <f>+VLOOKUP(B3490,'[1]TỔNG HỢP .'!E$3431:M$3557,8,0)</f>
        <v>05.10.2024</v>
      </c>
      <c r="O3490" t="s">
        <v>1505</v>
      </c>
    </row>
    <row r="3491" spans="1:15" customFormat="1" hidden="1" x14ac:dyDescent="0.2">
      <c r="A3491" s="4">
        <v>45519</v>
      </c>
      <c r="B3491" s="5">
        <v>42521</v>
      </c>
      <c r="C3491" s="5" t="s">
        <v>1380</v>
      </c>
      <c r="D3491" s="5" t="s">
        <v>1028</v>
      </c>
      <c r="E3491" s="8">
        <v>1110580</v>
      </c>
      <c r="F3491" s="9" t="s">
        <v>1053</v>
      </c>
      <c r="G3491" s="8">
        <v>88846</v>
      </c>
      <c r="H3491" s="8">
        <f t="shared" si="226"/>
        <v>1199426</v>
      </c>
      <c r="I3491" s="5" t="s">
        <v>13</v>
      </c>
      <c r="J3491" s="5" t="s">
        <v>14</v>
      </c>
      <c r="K3491" s="4">
        <f t="shared" si="227"/>
        <v>45567</v>
      </c>
      <c r="L3491" s="14">
        <f>+VLOOKUP(B3491,'[1]TỔNG HỢP .'!E$3431:M$3557,9,0)</f>
        <v>-1199426</v>
      </c>
      <c r="M3491" s="14">
        <f t="shared" si="228"/>
        <v>0</v>
      </c>
      <c r="N3491" s="4" t="str">
        <f>+VLOOKUP(B3491,'[1]TỔNG HỢP .'!E$3431:M$3557,8,0)</f>
        <v>05.10.2024</v>
      </c>
      <c r="O3491" t="s">
        <v>1505</v>
      </c>
    </row>
    <row r="3492" spans="1:15" customFormat="1" hidden="1" x14ac:dyDescent="0.2">
      <c r="A3492" s="4">
        <v>45519</v>
      </c>
      <c r="B3492" s="5">
        <v>42731</v>
      </c>
      <c r="C3492" s="5" t="s">
        <v>1380</v>
      </c>
      <c r="D3492" s="5" t="s">
        <v>1489</v>
      </c>
      <c r="E3492" s="8">
        <v>5001112</v>
      </c>
      <c r="F3492" s="9" t="s">
        <v>1053</v>
      </c>
      <c r="G3492" s="8">
        <v>400089</v>
      </c>
      <c r="H3492" s="8">
        <f t="shared" si="226"/>
        <v>5401201</v>
      </c>
      <c r="I3492" s="5" t="s">
        <v>13</v>
      </c>
      <c r="J3492" s="5" t="s">
        <v>14</v>
      </c>
      <c r="K3492" s="4">
        <f t="shared" si="227"/>
        <v>45567</v>
      </c>
      <c r="L3492" s="14">
        <f>+VLOOKUP(B3492,'[1]TỔNG HỢP .'!E$3431:M$3557,9,0)</f>
        <v>-5401201</v>
      </c>
      <c r="M3492" s="14">
        <f t="shared" si="228"/>
        <v>0</v>
      </c>
      <c r="N3492" s="4" t="str">
        <f>+VLOOKUP(B3492,'[1]TỔNG HỢP .'!E$3431:M$3557,8,0)</f>
        <v>05.10.2024</v>
      </c>
      <c r="O3492" t="s">
        <v>1505</v>
      </c>
    </row>
    <row r="3493" spans="1:15" customFormat="1" hidden="1" x14ac:dyDescent="0.2">
      <c r="A3493" s="4">
        <v>45519</v>
      </c>
      <c r="B3493" s="5">
        <v>42732</v>
      </c>
      <c r="C3493" s="5" t="s">
        <v>1380</v>
      </c>
      <c r="D3493" s="5" t="s">
        <v>1490</v>
      </c>
      <c r="E3493" s="8">
        <v>2823356</v>
      </c>
      <c r="F3493" s="9" t="s">
        <v>1053</v>
      </c>
      <c r="G3493" s="8">
        <v>225868</v>
      </c>
      <c r="H3493" s="8">
        <f t="shared" si="226"/>
        <v>3049224</v>
      </c>
      <c r="I3493" s="5" t="s">
        <v>13</v>
      </c>
      <c r="J3493" s="5" t="s">
        <v>14</v>
      </c>
      <c r="K3493" s="4">
        <f t="shared" si="227"/>
        <v>45567</v>
      </c>
      <c r="L3493" s="14">
        <f>+VLOOKUP(B3493,'[1]TỔNG HỢP .'!E$3431:M$3557,9,0)</f>
        <v>-3049224</v>
      </c>
      <c r="M3493" s="14">
        <f t="shared" si="228"/>
        <v>0</v>
      </c>
      <c r="N3493" s="4" t="str">
        <f>+VLOOKUP(B3493,'[1]TỔNG HỢP .'!E$3431:M$3557,8,0)</f>
        <v>05.10.2024</v>
      </c>
      <c r="O3493" t="s">
        <v>1505</v>
      </c>
    </row>
    <row r="3494" spans="1:15" customFormat="1" hidden="1" x14ac:dyDescent="0.2">
      <c r="A3494" s="4">
        <v>45519</v>
      </c>
      <c r="B3494" s="5">
        <v>42733</v>
      </c>
      <c r="C3494" s="5" t="s">
        <v>1380</v>
      </c>
      <c r="D3494" s="5" t="s">
        <v>1491</v>
      </c>
      <c r="E3494" s="8">
        <v>3009952</v>
      </c>
      <c r="F3494" s="9" t="s">
        <v>1053</v>
      </c>
      <c r="G3494" s="8">
        <v>240796</v>
      </c>
      <c r="H3494" s="8">
        <f t="shared" si="226"/>
        <v>3250748</v>
      </c>
      <c r="I3494" s="5" t="s">
        <v>13</v>
      </c>
      <c r="J3494" s="5" t="s">
        <v>14</v>
      </c>
      <c r="K3494" s="4">
        <f t="shared" si="227"/>
        <v>45567</v>
      </c>
      <c r="L3494" s="14">
        <f>+VLOOKUP(B3494,'[1]TỔNG HỢP .'!E$3431:M$3557,9,0)</f>
        <v>-3250748</v>
      </c>
      <c r="M3494" s="14">
        <f t="shared" si="228"/>
        <v>0</v>
      </c>
      <c r="N3494" s="4" t="str">
        <f>+VLOOKUP(B3494,'[1]TỔNG HỢP .'!E$3431:M$3557,8,0)</f>
        <v>05.10.2024</v>
      </c>
      <c r="O3494" t="s">
        <v>1505</v>
      </c>
    </row>
    <row r="3495" spans="1:15" customFormat="1" hidden="1" x14ac:dyDescent="0.2">
      <c r="A3495" s="4">
        <v>45519</v>
      </c>
      <c r="B3495" s="5">
        <v>42734</v>
      </c>
      <c r="C3495" s="5" t="s">
        <v>1380</v>
      </c>
      <c r="D3495" s="5" t="s">
        <v>1492</v>
      </c>
      <c r="E3495" s="8">
        <v>1468640</v>
      </c>
      <c r="F3495" s="9" t="s">
        <v>1053</v>
      </c>
      <c r="G3495" s="8">
        <v>117491</v>
      </c>
      <c r="H3495" s="8">
        <f t="shared" si="226"/>
        <v>1586131</v>
      </c>
      <c r="I3495" s="5" t="s">
        <v>13</v>
      </c>
      <c r="J3495" s="5" t="s">
        <v>14</v>
      </c>
      <c r="K3495" s="4">
        <f t="shared" si="227"/>
        <v>45567</v>
      </c>
      <c r="L3495" s="14">
        <f>+VLOOKUP(B3495,'[1]TỔNG HỢP .'!E$3431:M$3557,9,0)</f>
        <v>-1586131</v>
      </c>
      <c r="M3495" s="14">
        <f t="shared" si="228"/>
        <v>0</v>
      </c>
      <c r="N3495" s="4" t="str">
        <f>+VLOOKUP(B3495,'[1]TỔNG HỢP .'!E$3431:M$3557,8,0)</f>
        <v>05.10.2024</v>
      </c>
      <c r="O3495" t="s">
        <v>1505</v>
      </c>
    </row>
    <row r="3496" spans="1:15" customFormat="1" hidden="1" x14ac:dyDescent="0.2">
      <c r="A3496" s="4">
        <v>45519</v>
      </c>
      <c r="B3496" s="5">
        <v>42735</v>
      </c>
      <c r="C3496" s="5" t="s">
        <v>1380</v>
      </c>
      <c r="D3496" s="5" t="s">
        <v>1493</v>
      </c>
      <c r="E3496" s="8">
        <v>9343516</v>
      </c>
      <c r="F3496" s="9" t="s">
        <v>1053</v>
      </c>
      <c r="G3496" s="8">
        <v>747481</v>
      </c>
      <c r="H3496" s="8">
        <f t="shared" si="226"/>
        <v>10090997</v>
      </c>
      <c r="I3496" s="5" t="s">
        <v>13</v>
      </c>
      <c r="J3496" s="5" t="s">
        <v>14</v>
      </c>
      <c r="K3496" s="4">
        <f t="shared" si="227"/>
        <v>45567</v>
      </c>
      <c r="L3496" s="14">
        <f>+VLOOKUP(B3496,'[1]TỔNG HỢP .'!E$3431:M$3557,9,0)</f>
        <v>-10090997</v>
      </c>
      <c r="M3496" s="14">
        <f t="shared" si="228"/>
        <v>0</v>
      </c>
      <c r="N3496" s="4" t="str">
        <f>+VLOOKUP(B3496,'[1]TỔNG HỢP .'!E$3431:M$3557,8,0)</f>
        <v>05.10.2024</v>
      </c>
      <c r="O3496" t="s">
        <v>1505</v>
      </c>
    </row>
    <row r="3497" spans="1:15" customFormat="1" hidden="1" x14ac:dyDescent="0.2">
      <c r="A3497" s="4">
        <v>45520</v>
      </c>
      <c r="B3497" s="5">
        <v>42738</v>
      </c>
      <c r="C3497" s="5" t="s">
        <v>1380</v>
      </c>
      <c r="D3497" s="5" t="s">
        <v>94</v>
      </c>
      <c r="E3497" s="8">
        <v>4910644</v>
      </c>
      <c r="F3497" s="9" t="s">
        <v>1053</v>
      </c>
      <c r="G3497" s="8">
        <v>392852</v>
      </c>
      <c r="H3497" s="8">
        <f t="shared" si="226"/>
        <v>5303496</v>
      </c>
      <c r="I3497" s="5" t="s">
        <v>13</v>
      </c>
      <c r="J3497" s="5" t="s">
        <v>14</v>
      </c>
      <c r="K3497" s="4">
        <f t="shared" si="227"/>
        <v>45568</v>
      </c>
      <c r="L3497" s="14">
        <f>+VLOOKUP(B3497,'[1]TỔNG HỢP .'!E$3431:M$3557,9,0)</f>
        <v>-5303496</v>
      </c>
      <c r="M3497" s="14">
        <f t="shared" si="228"/>
        <v>0</v>
      </c>
      <c r="N3497" s="4" t="str">
        <f>+VLOOKUP(B3497,'[1]TỔNG HỢP .'!E$3431:M$3557,8,0)</f>
        <v>05.10.2024</v>
      </c>
      <c r="O3497" t="s">
        <v>1505</v>
      </c>
    </row>
    <row r="3498" spans="1:15" customFormat="1" hidden="1" x14ac:dyDescent="0.2">
      <c r="A3498" s="4">
        <v>45520</v>
      </c>
      <c r="B3498" s="5">
        <v>42739</v>
      </c>
      <c r="C3498" s="5" t="s">
        <v>1380</v>
      </c>
      <c r="D3498" s="5" t="s">
        <v>87</v>
      </c>
      <c r="E3498" s="8">
        <v>1110580</v>
      </c>
      <c r="F3498" s="9" t="s">
        <v>1053</v>
      </c>
      <c r="G3498" s="8">
        <v>88846</v>
      </c>
      <c r="H3498" s="8">
        <f t="shared" si="226"/>
        <v>1199426</v>
      </c>
      <c r="I3498" s="5" t="s">
        <v>13</v>
      </c>
      <c r="J3498" s="5" t="s">
        <v>14</v>
      </c>
      <c r="K3498" s="4">
        <f t="shared" si="227"/>
        <v>45568</v>
      </c>
      <c r="L3498" s="14">
        <f>+VLOOKUP(B3498,'[1]TỔNG HỢP .'!E$3431:M$3557,9,0)</f>
        <v>-1199426</v>
      </c>
      <c r="M3498" s="14">
        <f t="shared" si="228"/>
        <v>0</v>
      </c>
      <c r="N3498" s="4" t="str">
        <f>+VLOOKUP(B3498,'[1]TỔNG HỢP .'!E$3431:M$3557,8,0)</f>
        <v>05.10.2024</v>
      </c>
      <c r="O3498" t="s">
        <v>1505</v>
      </c>
    </row>
    <row r="3499" spans="1:15" customFormat="1" hidden="1" x14ac:dyDescent="0.2">
      <c r="A3499" s="4">
        <v>45520</v>
      </c>
      <c r="B3499" s="5">
        <v>42740</v>
      </c>
      <c r="C3499" s="5" t="s">
        <v>1380</v>
      </c>
      <c r="D3499" s="5" t="s">
        <v>1484</v>
      </c>
      <c r="E3499" s="8">
        <v>4166532</v>
      </c>
      <c r="F3499" s="9" t="s">
        <v>1053</v>
      </c>
      <c r="G3499" s="8">
        <v>333323</v>
      </c>
      <c r="H3499" s="8">
        <f t="shared" si="226"/>
        <v>4499855</v>
      </c>
      <c r="I3499" s="5" t="s">
        <v>13</v>
      </c>
      <c r="J3499" s="5" t="s">
        <v>14</v>
      </c>
      <c r="K3499" s="4">
        <f t="shared" si="227"/>
        <v>45568</v>
      </c>
      <c r="L3499" s="14">
        <f>+VLOOKUP(B3499,'[1]TỔNG HỢP .'!E$3558:M$3618,9,0)</f>
        <v>-4499855</v>
      </c>
      <c r="M3499" s="14">
        <f t="shared" si="228"/>
        <v>0</v>
      </c>
      <c r="N3499" s="4" t="str">
        <f>+VLOOKUP(B3499,'[1]TỔNG HỢP .'!E$3558:M$3618,8,0)</f>
        <v>15.10.2024</v>
      </c>
      <c r="O3499" t="s">
        <v>1506</v>
      </c>
    </row>
    <row r="3500" spans="1:15" customFormat="1" hidden="1" x14ac:dyDescent="0.2">
      <c r="A3500" s="4">
        <v>45520</v>
      </c>
      <c r="B3500" s="5">
        <v>42788</v>
      </c>
      <c r="C3500" s="5" t="s">
        <v>1380</v>
      </c>
      <c r="D3500" s="5" t="s">
        <v>188</v>
      </c>
      <c r="E3500" s="8">
        <v>2579220</v>
      </c>
      <c r="F3500" s="9" t="s">
        <v>1053</v>
      </c>
      <c r="G3500" s="8">
        <v>206338</v>
      </c>
      <c r="H3500" s="8">
        <f t="shared" si="226"/>
        <v>2785558</v>
      </c>
      <c r="I3500" s="5" t="s">
        <v>13</v>
      </c>
      <c r="J3500" s="5" t="s">
        <v>14</v>
      </c>
      <c r="K3500" s="4">
        <f t="shared" si="227"/>
        <v>45568</v>
      </c>
      <c r="L3500" s="14">
        <f>+VLOOKUP(B3500,'[1]TỔNG HỢP .'!E$3431:M$3557,9,0)</f>
        <v>-2785558</v>
      </c>
      <c r="M3500" s="14">
        <f t="shared" si="228"/>
        <v>0</v>
      </c>
      <c r="N3500" s="4" t="str">
        <f>+VLOOKUP(B3500,'[1]TỔNG HỢP .'!E$3431:M$3557,8,0)</f>
        <v>05.10.2024</v>
      </c>
      <c r="O3500" t="s">
        <v>1505</v>
      </c>
    </row>
    <row r="3501" spans="1:15" customFormat="1" hidden="1" x14ac:dyDescent="0.2">
      <c r="A3501" s="4">
        <v>45520</v>
      </c>
      <c r="B3501" s="5">
        <v>42789</v>
      </c>
      <c r="C3501" s="5" t="s">
        <v>1380</v>
      </c>
      <c r="D3501" s="5" t="s">
        <v>1306</v>
      </c>
      <c r="E3501" s="8">
        <v>9206300</v>
      </c>
      <c r="F3501" s="9" t="s">
        <v>1053</v>
      </c>
      <c r="G3501" s="8">
        <v>736504</v>
      </c>
      <c r="H3501" s="8">
        <f t="shared" si="226"/>
        <v>9942804</v>
      </c>
      <c r="I3501" s="5" t="s">
        <v>13</v>
      </c>
      <c r="J3501" s="5" t="s">
        <v>14</v>
      </c>
      <c r="K3501" s="4">
        <f t="shared" si="227"/>
        <v>45568</v>
      </c>
      <c r="L3501" s="14">
        <f>+VLOOKUP(B3501,'[1]TỔNG HỢP .'!E$3431:M$3557,9,0)</f>
        <v>-9942804</v>
      </c>
      <c r="M3501" s="14">
        <f t="shared" si="228"/>
        <v>0</v>
      </c>
      <c r="N3501" s="4" t="str">
        <f>+VLOOKUP(B3501,'[1]TỔNG HỢP .'!E$3431:M$3557,8,0)</f>
        <v>05.10.2024</v>
      </c>
      <c r="O3501" t="s">
        <v>1505</v>
      </c>
    </row>
    <row r="3502" spans="1:15" customFormat="1" hidden="1" x14ac:dyDescent="0.2">
      <c r="A3502" s="4">
        <v>45520</v>
      </c>
      <c r="B3502" s="5">
        <v>42790</v>
      </c>
      <c r="C3502" s="5" t="s">
        <v>1380</v>
      </c>
      <c r="D3502" s="5" t="s">
        <v>1494</v>
      </c>
      <c r="E3502" s="8">
        <v>7343200</v>
      </c>
      <c r="F3502" s="9" t="s">
        <v>1053</v>
      </c>
      <c r="G3502" s="8">
        <v>587456</v>
      </c>
      <c r="H3502" s="8">
        <f t="shared" si="226"/>
        <v>7930656</v>
      </c>
      <c r="I3502" s="5" t="s">
        <v>13</v>
      </c>
      <c r="J3502" s="5" t="s">
        <v>14</v>
      </c>
      <c r="K3502" s="4">
        <f t="shared" si="227"/>
        <v>45568</v>
      </c>
      <c r="L3502" s="14">
        <f>+VLOOKUP(B3502,'[1]TỔNG HỢP .'!E$3431:M$3557,9,0)</f>
        <v>-7930656</v>
      </c>
      <c r="M3502" s="14">
        <f t="shared" si="228"/>
        <v>0</v>
      </c>
      <c r="N3502" s="4" t="str">
        <f>+VLOOKUP(B3502,'[1]TỔNG HỢP .'!E$3431:M$3557,8,0)</f>
        <v>05.10.2024</v>
      </c>
      <c r="O3502" t="s">
        <v>1505</v>
      </c>
    </row>
    <row r="3503" spans="1:15" customFormat="1" hidden="1" x14ac:dyDescent="0.2">
      <c r="A3503" s="4">
        <v>45520</v>
      </c>
      <c r="B3503" s="5">
        <v>42791</v>
      </c>
      <c r="C3503" s="5" t="s">
        <v>1380</v>
      </c>
      <c r="D3503" s="5" t="s">
        <v>1485</v>
      </c>
      <c r="E3503" s="8">
        <v>4047860</v>
      </c>
      <c r="F3503" s="9" t="s">
        <v>1053</v>
      </c>
      <c r="G3503" s="8">
        <v>323829</v>
      </c>
      <c r="H3503" s="8">
        <f t="shared" si="226"/>
        <v>4371689</v>
      </c>
      <c r="I3503" s="5" t="s">
        <v>13</v>
      </c>
      <c r="J3503" s="5" t="s">
        <v>14</v>
      </c>
      <c r="K3503" s="4">
        <f t="shared" si="227"/>
        <v>45568</v>
      </c>
      <c r="L3503" s="14">
        <f>+VLOOKUP(B3503,'[1]TỔNG HỢP .'!E$3431:M$3557,9,0)</f>
        <v>-4371689</v>
      </c>
      <c r="M3503" s="14">
        <f t="shared" si="228"/>
        <v>0</v>
      </c>
      <c r="N3503" s="4" t="str">
        <f>+VLOOKUP(B3503,'[1]TỔNG HỢP .'!E$3431:M$3557,8,0)</f>
        <v>05.10.2024</v>
      </c>
      <c r="O3503" t="s">
        <v>1505</v>
      </c>
    </row>
    <row r="3504" spans="1:15" customFormat="1" hidden="1" x14ac:dyDescent="0.2">
      <c r="A3504" s="4">
        <v>45520</v>
      </c>
      <c r="B3504" s="5">
        <v>42792</v>
      </c>
      <c r="C3504" s="5" t="s">
        <v>1380</v>
      </c>
      <c r="D3504" s="5" t="s">
        <v>1486</v>
      </c>
      <c r="E3504" s="8">
        <v>2937280</v>
      </c>
      <c r="F3504" s="9" t="s">
        <v>1053</v>
      </c>
      <c r="G3504" s="8">
        <v>234982</v>
      </c>
      <c r="H3504" s="8">
        <f t="shared" si="226"/>
        <v>3172262</v>
      </c>
      <c r="I3504" s="5" t="s">
        <v>13</v>
      </c>
      <c r="J3504" s="5" t="s">
        <v>14</v>
      </c>
      <c r="K3504" s="4">
        <f t="shared" si="227"/>
        <v>45568</v>
      </c>
      <c r="L3504" s="14">
        <f>+VLOOKUP(B3504,'[1]TỔNG HỢP .'!E$3431:M$3557,9,0)</f>
        <v>-3172262</v>
      </c>
      <c r="M3504" s="14">
        <f t="shared" si="228"/>
        <v>0</v>
      </c>
      <c r="N3504" s="4" t="str">
        <f>+VLOOKUP(B3504,'[1]TỔNG HỢP .'!E$3431:M$3557,8,0)</f>
        <v>05.10.2024</v>
      </c>
      <c r="O3504" t="s">
        <v>1505</v>
      </c>
    </row>
    <row r="3505" spans="1:15" customFormat="1" hidden="1" x14ac:dyDescent="0.2">
      <c r="A3505" s="4">
        <v>45520</v>
      </c>
      <c r="B3505" s="5">
        <v>42793</v>
      </c>
      <c r="C3505" s="5" t="s">
        <v>1380</v>
      </c>
      <c r="D3505" s="5" t="s">
        <v>1336</v>
      </c>
      <c r="E3505" s="8">
        <v>2579220</v>
      </c>
      <c r="F3505" s="9" t="s">
        <v>1053</v>
      </c>
      <c r="G3505" s="8">
        <v>206338</v>
      </c>
      <c r="H3505" s="8">
        <f t="shared" si="226"/>
        <v>2785558</v>
      </c>
      <c r="I3505" s="5" t="s">
        <v>13</v>
      </c>
      <c r="J3505" s="5" t="s">
        <v>14</v>
      </c>
      <c r="K3505" s="4">
        <f t="shared" si="227"/>
        <v>45568</v>
      </c>
      <c r="L3505" s="14">
        <f>+VLOOKUP(B3505,'[1]TỔNG HỢP .'!E$3431:M$3557,9,0)</f>
        <v>-2785558</v>
      </c>
      <c r="M3505" s="14">
        <f t="shared" si="228"/>
        <v>0</v>
      </c>
      <c r="N3505" s="4" t="str">
        <f>+VLOOKUP(B3505,'[1]TỔNG HỢP .'!E$3431:M$3557,8,0)</f>
        <v>05.10.2024</v>
      </c>
      <c r="O3505" t="s">
        <v>1505</v>
      </c>
    </row>
    <row r="3506" spans="1:15" customFormat="1" hidden="1" x14ac:dyDescent="0.2">
      <c r="A3506" s="4">
        <v>45521</v>
      </c>
      <c r="B3506" s="5">
        <v>43051</v>
      </c>
      <c r="C3506" s="5" t="s">
        <v>1380</v>
      </c>
      <c r="D3506" s="5" t="s">
        <v>180</v>
      </c>
      <c r="E3506" s="8">
        <v>3878208</v>
      </c>
      <c r="F3506" s="9" t="s">
        <v>1053</v>
      </c>
      <c r="G3506" s="8">
        <v>310257</v>
      </c>
      <c r="H3506" s="8">
        <f t="shared" si="226"/>
        <v>4188465</v>
      </c>
      <c r="I3506" s="5" t="s">
        <v>13</v>
      </c>
      <c r="J3506" s="5" t="s">
        <v>14</v>
      </c>
      <c r="K3506" s="4">
        <f t="shared" si="227"/>
        <v>45569</v>
      </c>
      <c r="L3506" s="14">
        <f>+VLOOKUP(B3506,'[1]TỔNG HỢP .'!E$3431:M$3557,9,0)</f>
        <v>-4188465</v>
      </c>
      <c r="M3506" s="14">
        <f t="shared" si="228"/>
        <v>0</v>
      </c>
      <c r="N3506" s="4" t="str">
        <f>+VLOOKUP(B3506,'[1]TỔNG HỢP .'!E$3431:M$3557,8,0)</f>
        <v>05.10.2024</v>
      </c>
      <c r="O3506" t="s">
        <v>1505</v>
      </c>
    </row>
    <row r="3507" spans="1:15" customFormat="1" hidden="1" x14ac:dyDescent="0.2">
      <c r="A3507" s="4">
        <v>45523</v>
      </c>
      <c r="B3507" s="5">
        <v>43168</v>
      </c>
      <c r="C3507" s="5" t="s">
        <v>1380</v>
      </c>
      <c r="D3507" s="5" t="s">
        <v>1311</v>
      </c>
      <c r="E3507" s="8">
        <v>3338744</v>
      </c>
      <c r="F3507" s="9" t="s">
        <v>1053</v>
      </c>
      <c r="G3507" s="8">
        <v>267100</v>
      </c>
      <c r="H3507" s="8">
        <f t="shared" si="226"/>
        <v>3605844</v>
      </c>
      <c r="I3507" s="5" t="s">
        <v>13</v>
      </c>
      <c r="J3507" s="5" t="s">
        <v>14</v>
      </c>
      <c r="K3507" s="4">
        <f t="shared" si="227"/>
        <v>45571</v>
      </c>
      <c r="L3507" s="14">
        <f>+VLOOKUP(B3507,'[1]TỔNG HỢP .'!E$3431:M$3557,9,0)</f>
        <v>-3605844</v>
      </c>
      <c r="M3507" s="14">
        <f t="shared" si="228"/>
        <v>0</v>
      </c>
      <c r="N3507" s="4" t="str">
        <f>+VLOOKUP(B3507,'[1]TỔNG HỢP .'!E$3431:M$3557,8,0)</f>
        <v>05.10.2024</v>
      </c>
      <c r="O3507" t="s">
        <v>1505</v>
      </c>
    </row>
    <row r="3508" spans="1:15" customFormat="1" hidden="1" x14ac:dyDescent="0.2">
      <c r="A3508" s="4">
        <v>45523</v>
      </c>
      <c r="B3508" s="5">
        <v>43171</v>
      </c>
      <c r="C3508" s="5" t="s">
        <v>1380</v>
      </c>
      <c r="D3508" s="5" t="s">
        <v>1489</v>
      </c>
      <c r="E3508" s="8">
        <v>1403312</v>
      </c>
      <c r="F3508" s="9" t="s">
        <v>1053</v>
      </c>
      <c r="G3508" s="8">
        <v>112265</v>
      </c>
      <c r="H3508" s="8">
        <f t="shared" ref="H3508:H3571" si="229">+E3508+G3508</f>
        <v>1515577</v>
      </c>
      <c r="I3508" s="5" t="s">
        <v>13</v>
      </c>
      <c r="J3508" s="5" t="s">
        <v>14</v>
      </c>
      <c r="K3508" s="4">
        <f t="shared" si="227"/>
        <v>45571</v>
      </c>
      <c r="L3508" s="14">
        <f>+VLOOKUP(B3508,'[1]TỔNG HỢP .'!E$3431:M$3557,9,0)</f>
        <v>-1515577</v>
      </c>
      <c r="M3508" s="14">
        <f t="shared" si="228"/>
        <v>0</v>
      </c>
      <c r="N3508" s="4" t="str">
        <f>+VLOOKUP(B3508,'[1]TỔNG HỢP .'!E$3431:M$3557,8,0)</f>
        <v>05.10.2024</v>
      </c>
      <c r="O3508" t="s">
        <v>1505</v>
      </c>
    </row>
    <row r="3509" spans="1:15" customFormat="1" hidden="1" x14ac:dyDescent="0.2">
      <c r="A3509" s="4">
        <v>45523</v>
      </c>
      <c r="B3509" s="5">
        <v>43172</v>
      </c>
      <c r="C3509" s="5" t="s">
        <v>1380</v>
      </c>
      <c r="D3509" s="5" t="s">
        <v>1491</v>
      </c>
      <c r="E3509" s="8">
        <v>1110580</v>
      </c>
      <c r="F3509" s="9" t="s">
        <v>1053</v>
      </c>
      <c r="G3509" s="8">
        <v>88846</v>
      </c>
      <c r="H3509" s="8">
        <f t="shared" si="229"/>
        <v>1199426</v>
      </c>
      <c r="I3509" s="5" t="s">
        <v>13</v>
      </c>
      <c r="J3509" s="5" t="s">
        <v>14</v>
      </c>
      <c r="K3509" s="4">
        <f t="shared" si="227"/>
        <v>45571</v>
      </c>
      <c r="L3509" s="14">
        <f>+VLOOKUP(B3509,'[1]TỔNG HỢP .'!E$3558:M$3618,9,0)</f>
        <v>-1199426</v>
      </c>
      <c r="M3509" s="14">
        <f t="shared" si="228"/>
        <v>0</v>
      </c>
      <c r="N3509" s="4" t="str">
        <f>+VLOOKUP(B3509,'[1]TỔNG HỢP .'!E$3558:M$3618,8,0)</f>
        <v>15.10.2024</v>
      </c>
      <c r="O3509" t="s">
        <v>1506</v>
      </c>
    </row>
    <row r="3510" spans="1:15" customFormat="1" hidden="1" x14ac:dyDescent="0.2">
      <c r="A3510" s="4">
        <v>45523</v>
      </c>
      <c r="B3510" s="5">
        <v>43173</v>
      </c>
      <c r="C3510" s="5" t="s">
        <v>1380</v>
      </c>
      <c r="D3510" s="5" t="s">
        <v>1493</v>
      </c>
      <c r="E3510" s="8">
        <v>4091264</v>
      </c>
      <c r="F3510" s="9" t="s">
        <v>1053</v>
      </c>
      <c r="G3510" s="8">
        <v>327301</v>
      </c>
      <c r="H3510" s="8">
        <f t="shared" si="229"/>
        <v>4418565</v>
      </c>
      <c r="I3510" s="5" t="s">
        <v>13</v>
      </c>
      <c r="J3510" s="5" t="s">
        <v>14</v>
      </c>
      <c r="K3510" s="4">
        <f t="shared" si="227"/>
        <v>45571</v>
      </c>
      <c r="L3510" s="14">
        <f>+VLOOKUP(B3510,'[1]TỔNG HỢP .'!E$3431:M$3557,9,0)</f>
        <v>-4418565</v>
      </c>
      <c r="M3510" s="14">
        <f t="shared" si="228"/>
        <v>0</v>
      </c>
      <c r="N3510" s="4" t="str">
        <f>+VLOOKUP(B3510,'[1]TỔNG HỢP .'!E$3431:M$3557,8,0)</f>
        <v>05.10.2024</v>
      </c>
      <c r="O3510" t="s">
        <v>1505</v>
      </c>
    </row>
    <row r="3511" spans="1:15" customFormat="1" hidden="1" x14ac:dyDescent="0.2">
      <c r="A3511" s="4">
        <v>45523</v>
      </c>
      <c r="B3511" s="5">
        <v>43174</v>
      </c>
      <c r="C3511" s="5" t="s">
        <v>1380</v>
      </c>
      <c r="D3511" s="5" t="s">
        <v>35</v>
      </c>
      <c r="E3511" s="8">
        <v>2579220</v>
      </c>
      <c r="F3511" s="9" t="s">
        <v>1053</v>
      </c>
      <c r="G3511" s="8">
        <v>206338</v>
      </c>
      <c r="H3511" s="8">
        <f t="shared" si="229"/>
        <v>2785558</v>
      </c>
      <c r="I3511" s="5" t="s">
        <v>13</v>
      </c>
      <c r="J3511" s="5" t="s">
        <v>14</v>
      </c>
      <c r="K3511" s="4">
        <f t="shared" si="227"/>
        <v>45571</v>
      </c>
      <c r="L3511" s="14">
        <f>+VLOOKUP(B3511,'[1]TỔNG HỢP .'!E$3558:M$3618,9,0)</f>
        <v>-2785558</v>
      </c>
      <c r="M3511" s="14">
        <f t="shared" si="228"/>
        <v>0</v>
      </c>
      <c r="N3511" s="4" t="str">
        <f>+VLOOKUP(B3511,'[1]TỔNG HỢP .'!E$3558:M$3618,8,0)</f>
        <v>15.10.2024</v>
      </c>
      <c r="O3511" t="s">
        <v>1506</v>
      </c>
    </row>
    <row r="3512" spans="1:15" customFormat="1" hidden="1" x14ac:dyDescent="0.2">
      <c r="A3512" s="4">
        <v>45523</v>
      </c>
      <c r="B3512" s="5">
        <v>43175</v>
      </c>
      <c r="C3512" s="5" t="s">
        <v>1380</v>
      </c>
      <c r="D3512" s="5" t="s">
        <v>18</v>
      </c>
      <c r="E3512" s="8">
        <v>9012572</v>
      </c>
      <c r="F3512" s="9" t="s">
        <v>1053</v>
      </c>
      <c r="G3512" s="8">
        <v>721006</v>
      </c>
      <c r="H3512" s="8">
        <f t="shared" si="229"/>
        <v>9733578</v>
      </c>
      <c r="I3512" s="5" t="s">
        <v>13</v>
      </c>
      <c r="J3512" s="5" t="s">
        <v>14</v>
      </c>
      <c r="K3512" s="4">
        <f t="shared" si="227"/>
        <v>45571</v>
      </c>
      <c r="L3512" s="14">
        <f>+VLOOKUP(B3512,'[1]TỔNG HỢP .'!E$3431:M$3557,9,0)</f>
        <v>-9733578</v>
      </c>
      <c r="M3512" s="14">
        <f t="shared" si="228"/>
        <v>0</v>
      </c>
      <c r="N3512" s="4" t="str">
        <f>+VLOOKUP(B3512,'[1]TỔNG HỢP .'!E$3431:M$3557,8,0)</f>
        <v>05.10.2024</v>
      </c>
      <c r="O3512" t="s">
        <v>1505</v>
      </c>
    </row>
    <row r="3513" spans="1:15" customFormat="1" hidden="1" x14ac:dyDescent="0.2">
      <c r="A3513" s="4">
        <v>45523</v>
      </c>
      <c r="B3513" s="5">
        <v>43176</v>
      </c>
      <c r="C3513" s="5" t="s">
        <v>1380</v>
      </c>
      <c r="D3513" s="5" t="s">
        <v>1343</v>
      </c>
      <c r="E3513" s="8">
        <v>1110580</v>
      </c>
      <c r="F3513" s="9" t="s">
        <v>1053</v>
      </c>
      <c r="G3513" s="8">
        <v>88846</v>
      </c>
      <c r="H3513" s="8">
        <f t="shared" si="229"/>
        <v>1199426</v>
      </c>
      <c r="I3513" s="5" t="s">
        <v>13</v>
      </c>
      <c r="J3513" s="5" t="s">
        <v>14</v>
      </c>
      <c r="K3513" s="4">
        <f t="shared" si="227"/>
        <v>45571</v>
      </c>
      <c r="L3513" s="14">
        <f>+VLOOKUP(B3513,'[1]TỔNG HỢP .'!E$3558:M$3618,9,0)</f>
        <v>-1199426</v>
      </c>
      <c r="M3513" s="14">
        <f t="shared" si="228"/>
        <v>0</v>
      </c>
      <c r="N3513" s="4" t="str">
        <f>+VLOOKUP(B3513,'[1]TỔNG HỢP .'!E$3558:M$3618,8,0)</f>
        <v>15.10.2024</v>
      </c>
      <c r="O3513" t="s">
        <v>1506</v>
      </c>
    </row>
    <row r="3514" spans="1:15" customFormat="1" hidden="1" x14ac:dyDescent="0.2">
      <c r="A3514" s="4">
        <v>45523</v>
      </c>
      <c r="B3514" s="5">
        <v>43177</v>
      </c>
      <c r="C3514" s="5" t="s">
        <v>1380</v>
      </c>
      <c r="D3514" s="5" t="s">
        <v>1344</v>
      </c>
      <c r="E3514" s="8">
        <v>1311312</v>
      </c>
      <c r="F3514" s="9" t="s">
        <v>1053</v>
      </c>
      <c r="G3514" s="8">
        <v>104905</v>
      </c>
      <c r="H3514" s="8">
        <f t="shared" si="229"/>
        <v>1416217</v>
      </c>
      <c r="I3514" s="5" t="s">
        <v>13</v>
      </c>
      <c r="J3514" s="5" t="s">
        <v>14</v>
      </c>
      <c r="K3514" s="4">
        <f t="shared" si="227"/>
        <v>45571</v>
      </c>
      <c r="L3514" s="14">
        <f>+VLOOKUP(B3514,'[1]TỔNG HỢP .'!E$3431:M$3557,9,0)</f>
        <v>-1416217</v>
      </c>
      <c r="M3514" s="14">
        <f t="shared" si="228"/>
        <v>0</v>
      </c>
      <c r="N3514" s="4" t="str">
        <f>+VLOOKUP(B3514,'[1]TỔNG HỢP .'!E$3431:M$3557,8,0)</f>
        <v>05.10.2024</v>
      </c>
      <c r="O3514" t="s">
        <v>1505</v>
      </c>
    </row>
    <row r="3515" spans="1:15" customFormat="1" hidden="1" x14ac:dyDescent="0.2">
      <c r="A3515" s="4">
        <v>45523</v>
      </c>
      <c r="B3515" s="5">
        <v>43178</v>
      </c>
      <c r="C3515" s="5" t="s">
        <v>1380</v>
      </c>
      <c r="D3515" s="5" t="s">
        <v>50</v>
      </c>
      <c r="E3515" s="8">
        <v>1512044</v>
      </c>
      <c r="F3515" s="9" t="s">
        <v>1053</v>
      </c>
      <c r="G3515" s="8">
        <v>120964</v>
      </c>
      <c r="H3515" s="8">
        <f t="shared" si="229"/>
        <v>1633008</v>
      </c>
      <c r="I3515" s="5" t="s">
        <v>13</v>
      </c>
      <c r="J3515" s="5" t="s">
        <v>14</v>
      </c>
      <c r="K3515" s="4">
        <f t="shared" si="227"/>
        <v>45571</v>
      </c>
      <c r="L3515" s="14">
        <f>+VLOOKUP(B3515,'[1]TỔNG HỢP .'!E$3431:M$3557,9,0)</f>
        <v>-1633008</v>
      </c>
      <c r="M3515" s="14">
        <f t="shared" si="228"/>
        <v>0</v>
      </c>
      <c r="N3515" s="4" t="str">
        <f>+VLOOKUP(B3515,'[1]TỔNG HỢP .'!E$3431:M$3557,8,0)</f>
        <v>05.10.2024</v>
      </c>
      <c r="O3515" t="s">
        <v>1505</v>
      </c>
    </row>
    <row r="3516" spans="1:15" customFormat="1" hidden="1" x14ac:dyDescent="0.2">
      <c r="A3516" s="4">
        <v>45523</v>
      </c>
      <c r="B3516" s="5">
        <v>43179</v>
      </c>
      <c r="C3516" s="5" t="s">
        <v>1380</v>
      </c>
      <c r="D3516" s="5" t="s">
        <v>267</v>
      </c>
      <c r="E3516" s="8">
        <v>1913508</v>
      </c>
      <c r="F3516" s="9" t="s">
        <v>1053</v>
      </c>
      <c r="G3516" s="8">
        <v>153081</v>
      </c>
      <c r="H3516" s="8">
        <f t="shared" si="229"/>
        <v>2066589</v>
      </c>
      <c r="I3516" s="5" t="s">
        <v>13</v>
      </c>
      <c r="J3516" s="5" t="s">
        <v>14</v>
      </c>
      <c r="K3516" s="4">
        <f t="shared" si="227"/>
        <v>45571</v>
      </c>
      <c r="L3516" s="14">
        <f>+VLOOKUP(B3516,'[1]TỔNG HỢP .'!E$3431:M$3557,9,0)</f>
        <v>-2066589</v>
      </c>
      <c r="M3516" s="14">
        <f t="shared" si="228"/>
        <v>0</v>
      </c>
      <c r="N3516" s="4" t="str">
        <f>+VLOOKUP(B3516,'[1]TỔNG HỢP .'!E$3431:M$3557,8,0)</f>
        <v>05.10.2024</v>
      </c>
      <c r="O3516" t="s">
        <v>1505</v>
      </c>
    </row>
    <row r="3517" spans="1:15" customFormat="1" hidden="1" x14ac:dyDescent="0.2">
      <c r="A3517" s="4">
        <v>45523</v>
      </c>
      <c r="B3517" s="5">
        <v>43180</v>
      </c>
      <c r="C3517" s="5" t="s">
        <v>1380</v>
      </c>
      <c r="D3517" s="5" t="s">
        <v>1024</v>
      </c>
      <c r="E3517" s="8">
        <v>1311312</v>
      </c>
      <c r="F3517" s="9" t="s">
        <v>1053</v>
      </c>
      <c r="G3517" s="8">
        <v>104905</v>
      </c>
      <c r="H3517" s="8">
        <f t="shared" si="229"/>
        <v>1416217</v>
      </c>
      <c r="I3517" s="5" t="s">
        <v>13</v>
      </c>
      <c r="J3517" s="5" t="s">
        <v>14</v>
      </c>
      <c r="K3517" s="4">
        <f t="shared" si="227"/>
        <v>45571</v>
      </c>
      <c r="L3517" s="14">
        <f>+VLOOKUP(B3517,'[1]TỔNG HỢP .'!E$3431:M$3557,9,0)</f>
        <v>-1416217</v>
      </c>
      <c r="M3517" s="14">
        <f t="shared" si="228"/>
        <v>0</v>
      </c>
      <c r="N3517" s="4" t="str">
        <f>+VLOOKUP(B3517,'[1]TỔNG HỢP .'!E$3431:M$3557,8,0)</f>
        <v>05.10.2024</v>
      </c>
      <c r="O3517" t="s">
        <v>1505</v>
      </c>
    </row>
    <row r="3518" spans="1:15" customFormat="1" hidden="1" x14ac:dyDescent="0.2">
      <c r="A3518" s="4">
        <v>45523</v>
      </c>
      <c r="B3518" s="5">
        <v>43181</v>
      </c>
      <c r="C3518" s="5" t="s">
        <v>1380</v>
      </c>
      <c r="D3518" s="5" t="s">
        <v>1337</v>
      </c>
      <c r="E3518" s="8">
        <v>1311312</v>
      </c>
      <c r="F3518" s="9" t="s">
        <v>1053</v>
      </c>
      <c r="G3518" s="8">
        <v>104905</v>
      </c>
      <c r="H3518" s="8">
        <f t="shared" si="229"/>
        <v>1416217</v>
      </c>
      <c r="I3518" s="5" t="s">
        <v>13</v>
      </c>
      <c r="J3518" s="5" t="s">
        <v>14</v>
      </c>
      <c r="K3518" s="4">
        <f t="shared" si="227"/>
        <v>45571</v>
      </c>
      <c r="L3518" s="14">
        <f>+VLOOKUP(B3518,'[1]TỔNG HỢP .'!E$3431:M$3557,9,0)</f>
        <v>-1416217</v>
      </c>
      <c r="M3518" s="14">
        <f t="shared" si="228"/>
        <v>0</v>
      </c>
      <c r="N3518" s="4" t="str">
        <f>+VLOOKUP(B3518,'[1]TỔNG HỢP .'!E$3431:M$3557,8,0)</f>
        <v>05.10.2024</v>
      </c>
      <c r="O3518" t="s">
        <v>1505</v>
      </c>
    </row>
    <row r="3519" spans="1:15" customFormat="1" hidden="1" x14ac:dyDescent="0.2">
      <c r="A3519" s="4">
        <v>45523</v>
      </c>
      <c r="B3519" s="5">
        <v>43182</v>
      </c>
      <c r="C3519" s="5" t="s">
        <v>1380</v>
      </c>
      <c r="D3519" s="5" t="s">
        <v>1383</v>
      </c>
      <c r="E3519" s="8">
        <v>1003660</v>
      </c>
      <c r="F3519" s="9" t="s">
        <v>1053</v>
      </c>
      <c r="G3519" s="8">
        <v>80293</v>
      </c>
      <c r="H3519" s="8">
        <f t="shared" si="229"/>
        <v>1083953</v>
      </c>
      <c r="I3519" s="5" t="s">
        <v>13</v>
      </c>
      <c r="J3519" s="5" t="s">
        <v>14</v>
      </c>
      <c r="K3519" s="4">
        <f t="shared" si="227"/>
        <v>45571</v>
      </c>
      <c r="L3519" s="14">
        <f>+VLOOKUP(B3519,'[1]TỔNG HỢP .'!E$3431:M$3557,9,0)</f>
        <v>-1083953</v>
      </c>
      <c r="M3519" s="14">
        <f t="shared" si="228"/>
        <v>0</v>
      </c>
      <c r="N3519" s="4" t="str">
        <f>+VLOOKUP(B3519,'[1]TỔNG HỢP .'!E$3431:M$3557,8,0)</f>
        <v>05.10.2024</v>
      </c>
      <c r="O3519" t="s">
        <v>1505</v>
      </c>
    </row>
    <row r="3520" spans="1:15" customFormat="1" hidden="1" x14ac:dyDescent="0.2">
      <c r="A3520" s="4">
        <v>45524</v>
      </c>
      <c r="B3520" s="5">
        <v>43216</v>
      </c>
      <c r="C3520" s="5" t="s">
        <v>1380</v>
      </c>
      <c r="D3520" s="5" t="s">
        <v>1025</v>
      </c>
      <c r="E3520" s="8">
        <v>2622624</v>
      </c>
      <c r="F3520" s="9" t="s">
        <v>1053</v>
      </c>
      <c r="G3520" s="8">
        <v>209810</v>
      </c>
      <c r="H3520" s="8">
        <f t="shared" si="229"/>
        <v>2832434</v>
      </c>
      <c r="I3520" s="5" t="s">
        <v>13</v>
      </c>
      <c r="J3520" s="5" t="s">
        <v>14</v>
      </c>
      <c r="K3520" s="4">
        <f t="shared" si="227"/>
        <v>45572</v>
      </c>
      <c r="L3520" s="14">
        <f>+VLOOKUP(B3520,'[1]TỔNG HỢP .'!E$3431:M$3557,9,0)</f>
        <v>-2832434</v>
      </c>
      <c r="M3520" s="14">
        <f t="shared" si="228"/>
        <v>0</v>
      </c>
      <c r="N3520" s="4" t="str">
        <f>+VLOOKUP(B3520,'[1]TỔNG HỢP .'!E$3431:M$3557,8,0)</f>
        <v>05.10.2024</v>
      </c>
      <c r="O3520" t="s">
        <v>1505</v>
      </c>
    </row>
    <row r="3521" spans="1:15" customFormat="1" hidden="1" x14ac:dyDescent="0.2">
      <c r="A3521" s="4">
        <v>45524</v>
      </c>
      <c r="B3521" s="5">
        <v>43282</v>
      </c>
      <c r="C3521" s="5" t="s">
        <v>1380</v>
      </c>
      <c r="D3521" s="5" t="s">
        <v>1485</v>
      </c>
      <c r="E3521" s="8">
        <v>16411840</v>
      </c>
      <c r="F3521" s="9" t="s">
        <v>1053</v>
      </c>
      <c r="G3521" s="8">
        <v>1312947</v>
      </c>
      <c r="H3521" s="8">
        <f t="shared" si="229"/>
        <v>17724787</v>
      </c>
      <c r="I3521" s="5" t="s">
        <v>13</v>
      </c>
      <c r="J3521" s="5" t="s">
        <v>14</v>
      </c>
      <c r="K3521" s="4">
        <f t="shared" si="227"/>
        <v>45572</v>
      </c>
      <c r="L3521" s="14">
        <f>+VLOOKUP(B3521,'[1]TỔNG HỢP .'!E$3558:M$3618,9,0)</f>
        <v>-17724787</v>
      </c>
      <c r="M3521" s="14">
        <f t="shared" si="228"/>
        <v>0</v>
      </c>
      <c r="N3521" s="4" t="str">
        <f>+VLOOKUP(B3521,'[1]TỔNG HỢP .'!E$3558:M$3618,8,0)</f>
        <v>15.10.2024</v>
      </c>
      <c r="O3521" t="s">
        <v>1506</v>
      </c>
    </row>
    <row r="3522" spans="1:15" customFormat="1" hidden="1" x14ac:dyDescent="0.2">
      <c r="A3522" s="4">
        <v>45524</v>
      </c>
      <c r="B3522" s="5">
        <v>43283</v>
      </c>
      <c r="C3522" s="5" t="s">
        <v>1380</v>
      </c>
      <c r="D3522" s="5" t="s">
        <v>1487</v>
      </c>
      <c r="E3522" s="8">
        <v>1870104</v>
      </c>
      <c r="F3522" s="9" t="s">
        <v>1053</v>
      </c>
      <c r="G3522" s="8">
        <v>149608</v>
      </c>
      <c r="H3522" s="8">
        <f t="shared" si="229"/>
        <v>2019712</v>
      </c>
      <c r="I3522" s="5" t="s">
        <v>13</v>
      </c>
      <c r="J3522" s="5" t="s">
        <v>14</v>
      </c>
      <c r="K3522" s="4">
        <f t="shared" ref="K3522:K3581" si="230">48+A3522</f>
        <v>45572</v>
      </c>
      <c r="L3522" s="14">
        <f>+VLOOKUP(B3522,'[1]TỔNG HỢP .'!E$3558:M$3618,9,0)</f>
        <v>-2019712</v>
      </c>
      <c r="M3522" s="14">
        <f t="shared" ref="M3522:M3581" si="231">+L3522+H3522</f>
        <v>0</v>
      </c>
      <c r="N3522" s="4" t="str">
        <f>+VLOOKUP(B3522,'[1]TỔNG HỢP .'!E$3558:M$3618,8,0)</f>
        <v>15.10.2024</v>
      </c>
      <c r="O3522" t="s">
        <v>1506</v>
      </c>
    </row>
    <row r="3523" spans="1:15" customFormat="1" hidden="1" x14ac:dyDescent="0.2">
      <c r="A3523" s="4">
        <v>45524</v>
      </c>
      <c r="B3523" s="5">
        <v>43284</v>
      </c>
      <c r="C3523" s="5" t="s">
        <v>1380</v>
      </c>
      <c r="D3523" s="5" t="s">
        <v>1336</v>
      </c>
      <c r="E3523" s="8">
        <v>2579220</v>
      </c>
      <c r="F3523" s="9" t="s">
        <v>1053</v>
      </c>
      <c r="G3523" s="8">
        <v>206338</v>
      </c>
      <c r="H3523" s="8">
        <f t="shared" si="229"/>
        <v>2785558</v>
      </c>
      <c r="I3523" s="5" t="s">
        <v>13</v>
      </c>
      <c r="J3523" s="5" t="s">
        <v>14</v>
      </c>
      <c r="K3523" s="4">
        <f t="shared" si="230"/>
        <v>45572</v>
      </c>
      <c r="L3523" s="14">
        <f>+VLOOKUP(B3523,'[1]TỔNG HỢP .'!E$3558:M$3618,9,0)</f>
        <v>-2785558</v>
      </c>
      <c r="M3523" s="14">
        <f t="shared" si="231"/>
        <v>0</v>
      </c>
      <c r="N3523" s="4" t="str">
        <f>+VLOOKUP(B3523,'[1]TỔNG HỢP .'!E$3558:M$3618,8,0)</f>
        <v>15.10.2024</v>
      </c>
      <c r="O3523" t="s">
        <v>1506</v>
      </c>
    </row>
    <row r="3524" spans="1:15" customFormat="1" hidden="1" x14ac:dyDescent="0.2">
      <c r="A3524" s="4">
        <v>45524</v>
      </c>
      <c r="B3524" s="5">
        <v>43285</v>
      </c>
      <c r="C3524" s="5" t="s">
        <v>1380</v>
      </c>
      <c r="D3524" s="5" t="s">
        <v>1494</v>
      </c>
      <c r="E3524" s="8">
        <v>5874560</v>
      </c>
      <c r="F3524" s="9" t="s">
        <v>1053</v>
      </c>
      <c r="G3524" s="8">
        <v>469965</v>
      </c>
      <c r="H3524" s="8">
        <f t="shared" si="229"/>
        <v>6344525</v>
      </c>
      <c r="I3524" s="5" t="s">
        <v>13</v>
      </c>
      <c r="J3524" s="5" t="s">
        <v>14</v>
      </c>
      <c r="K3524" s="4">
        <f t="shared" si="230"/>
        <v>45572</v>
      </c>
      <c r="L3524" s="14">
        <f>+VLOOKUP(B3524,'[1]TỔNG HỢP .'!E$3558:M$3618,9,0)</f>
        <v>-6344525</v>
      </c>
      <c r="M3524" s="14">
        <f t="shared" si="231"/>
        <v>0</v>
      </c>
      <c r="N3524" s="4" t="str">
        <f>+VLOOKUP(B3524,'[1]TỔNG HỢP .'!E$3558:M$3618,8,0)</f>
        <v>15.10.2024</v>
      </c>
      <c r="O3524" t="s">
        <v>1506</v>
      </c>
    </row>
    <row r="3525" spans="1:15" customFormat="1" hidden="1" x14ac:dyDescent="0.2">
      <c r="A3525" s="4">
        <v>45524</v>
      </c>
      <c r="B3525" s="5">
        <v>43286</v>
      </c>
      <c r="C3525" s="5" t="s">
        <v>1380</v>
      </c>
      <c r="D3525" s="5" t="s">
        <v>1494</v>
      </c>
      <c r="E3525" s="8">
        <v>1944096</v>
      </c>
      <c r="F3525" s="9" t="s">
        <v>1053</v>
      </c>
      <c r="G3525" s="8">
        <v>155528</v>
      </c>
      <c r="H3525" s="8">
        <f t="shared" si="229"/>
        <v>2099624</v>
      </c>
      <c r="I3525" s="5" t="s">
        <v>13</v>
      </c>
      <c r="J3525" s="5" t="s">
        <v>14</v>
      </c>
      <c r="K3525" s="4">
        <f t="shared" si="230"/>
        <v>45572</v>
      </c>
      <c r="L3525" s="14">
        <f>+VLOOKUP(B3525,'[1]TỔNG HỢP .'!E$3558:M$3618,9,0)</f>
        <v>-2099624</v>
      </c>
      <c r="M3525" s="14">
        <f t="shared" si="231"/>
        <v>0</v>
      </c>
      <c r="N3525" s="4" t="str">
        <f>+VLOOKUP(B3525,'[1]TỔNG HỢP .'!E$3558:M$3618,8,0)</f>
        <v>15.10.2024</v>
      </c>
      <c r="O3525" t="s">
        <v>1506</v>
      </c>
    </row>
    <row r="3526" spans="1:15" customFormat="1" hidden="1" x14ac:dyDescent="0.2">
      <c r="A3526" s="4">
        <v>45524</v>
      </c>
      <c r="B3526" s="5">
        <v>43287</v>
      </c>
      <c r="C3526" s="5" t="s">
        <v>1380</v>
      </c>
      <c r="D3526" s="5" t="s">
        <v>1312</v>
      </c>
      <c r="E3526" s="8">
        <v>2781272</v>
      </c>
      <c r="F3526" s="9" t="s">
        <v>1053</v>
      </c>
      <c r="G3526" s="8">
        <v>222502</v>
      </c>
      <c r="H3526" s="8">
        <f t="shared" si="229"/>
        <v>3003774</v>
      </c>
      <c r="I3526" s="5" t="s">
        <v>13</v>
      </c>
      <c r="J3526" s="5" t="s">
        <v>14</v>
      </c>
      <c r="K3526" s="4">
        <f t="shared" si="230"/>
        <v>45572</v>
      </c>
      <c r="L3526" s="14">
        <f>+VLOOKUP(B3526,'[1]TỔNG HỢP .'!E$3558:M$3618,9,0)</f>
        <v>-3003774</v>
      </c>
      <c r="M3526" s="14">
        <f t="shared" si="231"/>
        <v>0</v>
      </c>
      <c r="N3526" s="4" t="str">
        <f>+VLOOKUP(B3526,'[1]TỔNG HỢP .'!E$3558:M$3618,8,0)</f>
        <v>15.10.2024</v>
      </c>
      <c r="O3526" t="s">
        <v>1506</v>
      </c>
    </row>
    <row r="3527" spans="1:15" customFormat="1" hidden="1" x14ac:dyDescent="0.2">
      <c r="A3527" s="4">
        <v>45524</v>
      </c>
      <c r="B3527" s="5">
        <v>43288</v>
      </c>
      <c r="C3527" s="5" t="s">
        <v>1380</v>
      </c>
      <c r="D3527" s="5" t="s">
        <v>123</v>
      </c>
      <c r="E3527" s="8">
        <v>7205540</v>
      </c>
      <c r="F3527" s="9" t="s">
        <v>1053</v>
      </c>
      <c r="G3527" s="8">
        <v>576443</v>
      </c>
      <c r="H3527" s="8">
        <f t="shared" si="229"/>
        <v>7781983</v>
      </c>
      <c r="I3527" s="5" t="s">
        <v>13</v>
      </c>
      <c r="J3527" s="5" t="s">
        <v>14</v>
      </c>
      <c r="K3527" s="4">
        <f t="shared" si="230"/>
        <v>45572</v>
      </c>
      <c r="L3527" s="14">
        <f>+VLOOKUP(B3527,'[1]TỔNG HỢP .'!E$3558:M$3618,9,0)</f>
        <v>-7781983</v>
      </c>
      <c r="M3527" s="14">
        <f t="shared" si="231"/>
        <v>0</v>
      </c>
      <c r="N3527" s="4" t="str">
        <f>+VLOOKUP(B3527,'[1]TỔNG HỢP .'!E$3558:M$3618,8,0)</f>
        <v>15.10.2024</v>
      </c>
      <c r="O3527" t="s">
        <v>1506</v>
      </c>
    </row>
    <row r="3528" spans="1:15" customFormat="1" hidden="1" x14ac:dyDescent="0.2">
      <c r="A3528" s="4">
        <v>45524</v>
      </c>
      <c r="B3528" s="5">
        <v>43289</v>
      </c>
      <c r="C3528" s="5" t="s">
        <v>1380</v>
      </c>
      <c r="D3528" s="5" t="s">
        <v>1473</v>
      </c>
      <c r="E3528" s="8">
        <v>4047860</v>
      </c>
      <c r="F3528" s="9" t="s">
        <v>1053</v>
      </c>
      <c r="G3528" s="8">
        <v>323829</v>
      </c>
      <c r="H3528" s="8">
        <f t="shared" si="229"/>
        <v>4371689</v>
      </c>
      <c r="I3528" s="5" t="s">
        <v>13</v>
      </c>
      <c r="J3528" s="5" t="s">
        <v>14</v>
      </c>
      <c r="K3528" s="4">
        <f t="shared" si="230"/>
        <v>45572</v>
      </c>
      <c r="L3528" s="14">
        <f>+VLOOKUP(B3528,'[1]TỔNG HỢP .'!E$3431:M$3557,9,0)</f>
        <v>-4371689</v>
      </c>
      <c r="M3528" s="14">
        <f t="shared" si="231"/>
        <v>0</v>
      </c>
      <c r="N3528" s="4" t="str">
        <f>+VLOOKUP(B3528,'[1]TỔNG HỢP .'!E$3431:M$3557,8,0)</f>
        <v>05.10.2024</v>
      </c>
      <c r="O3528" t="s">
        <v>1505</v>
      </c>
    </row>
    <row r="3529" spans="1:15" customFormat="1" hidden="1" x14ac:dyDescent="0.2">
      <c r="A3529" s="4">
        <v>45524</v>
      </c>
      <c r="B3529" s="5">
        <v>43290</v>
      </c>
      <c r="C3529" s="5" t="s">
        <v>1380</v>
      </c>
      <c r="D3529" s="5" t="s">
        <v>1382</v>
      </c>
      <c r="E3529" s="8">
        <v>2579220</v>
      </c>
      <c r="F3529" s="9" t="s">
        <v>1053</v>
      </c>
      <c r="G3529" s="8">
        <v>206338</v>
      </c>
      <c r="H3529" s="8">
        <f t="shared" si="229"/>
        <v>2785558</v>
      </c>
      <c r="I3529" s="5" t="s">
        <v>13</v>
      </c>
      <c r="J3529" s="5" t="s">
        <v>14</v>
      </c>
      <c r="K3529" s="4">
        <f t="shared" si="230"/>
        <v>45572</v>
      </c>
      <c r="L3529" s="14">
        <f>+VLOOKUP(B3529,'[1]TỔNG HỢP .'!E$3558:M$3618,9,0)</f>
        <v>-2785558</v>
      </c>
      <c r="M3529" s="14">
        <f t="shared" si="231"/>
        <v>0</v>
      </c>
      <c r="N3529" s="4" t="str">
        <f>+VLOOKUP(B3529,'[1]TỔNG HỢP .'!E$3558:M$3618,8,0)</f>
        <v>15.10.2024</v>
      </c>
      <c r="O3529" t="s">
        <v>1506</v>
      </c>
    </row>
    <row r="3530" spans="1:15" customFormat="1" hidden="1" x14ac:dyDescent="0.2">
      <c r="A3530" s="4">
        <v>45524</v>
      </c>
      <c r="B3530" s="5">
        <v>43291</v>
      </c>
      <c r="C3530" s="5" t="s">
        <v>1380</v>
      </c>
      <c r="D3530" s="5" t="s">
        <v>87</v>
      </c>
      <c r="E3530" s="8">
        <v>3689800</v>
      </c>
      <c r="F3530" s="9" t="s">
        <v>1053</v>
      </c>
      <c r="G3530" s="8">
        <v>295184</v>
      </c>
      <c r="H3530" s="8">
        <f t="shared" si="229"/>
        <v>3984984</v>
      </c>
      <c r="I3530" s="5" t="s">
        <v>13</v>
      </c>
      <c r="J3530" s="5" t="s">
        <v>14</v>
      </c>
      <c r="K3530" s="4">
        <f t="shared" si="230"/>
        <v>45572</v>
      </c>
      <c r="L3530" s="14">
        <f>+VLOOKUP(B3530,'[1]TỔNG HỢP .'!E$3558:M$3618,9,0)</f>
        <v>-3984984</v>
      </c>
      <c r="M3530" s="14">
        <f t="shared" si="231"/>
        <v>0</v>
      </c>
      <c r="N3530" s="4" t="str">
        <f>+VLOOKUP(B3530,'[1]TỔNG HỢP .'!E$3558:M$3618,8,0)</f>
        <v>15.10.2024</v>
      </c>
      <c r="O3530" t="s">
        <v>1506</v>
      </c>
    </row>
    <row r="3531" spans="1:15" customFormat="1" hidden="1" x14ac:dyDescent="0.2">
      <c r="A3531" s="4">
        <v>45525</v>
      </c>
      <c r="B3531" s="5">
        <v>43360</v>
      </c>
      <c r="C3531" s="5" t="s">
        <v>1380</v>
      </c>
      <c r="D3531" s="5" t="s">
        <v>74</v>
      </c>
      <c r="E3531" s="8">
        <v>5008116</v>
      </c>
      <c r="F3531" s="9" t="s">
        <v>1053</v>
      </c>
      <c r="G3531" s="8">
        <v>400649</v>
      </c>
      <c r="H3531" s="8">
        <f t="shared" si="229"/>
        <v>5408765</v>
      </c>
      <c r="I3531" s="5" t="s">
        <v>13</v>
      </c>
      <c r="J3531" s="5" t="s">
        <v>14</v>
      </c>
      <c r="K3531" s="4">
        <f t="shared" si="230"/>
        <v>45573</v>
      </c>
      <c r="L3531" s="14">
        <f>+VLOOKUP(B3531,'[1]TỔNG HỢP .'!E$3431:M$3557,9,0)</f>
        <v>-5408765</v>
      </c>
      <c r="M3531" s="14">
        <f t="shared" si="231"/>
        <v>0</v>
      </c>
      <c r="N3531" s="4" t="str">
        <f>+VLOOKUP(B3531,'[1]TỔNG HỢP .'!E$3431:M$3557,8,0)</f>
        <v>05.10.2024</v>
      </c>
      <c r="O3531" t="s">
        <v>1505</v>
      </c>
    </row>
    <row r="3532" spans="1:15" customFormat="1" hidden="1" x14ac:dyDescent="0.2">
      <c r="A3532" s="4">
        <v>45526</v>
      </c>
      <c r="B3532" s="5">
        <v>44461</v>
      </c>
      <c r="C3532" s="5" t="s">
        <v>1380</v>
      </c>
      <c r="D3532" s="5" t="s">
        <v>188</v>
      </c>
      <c r="E3532" s="8">
        <v>4091264</v>
      </c>
      <c r="F3532" s="9" t="s">
        <v>1053</v>
      </c>
      <c r="G3532" s="8">
        <v>327301</v>
      </c>
      <c r="H3532" s="8">
        <f t="shared" si="229"/>
        <v>4418565</v>
      </c>
      <c r="I3532" s="5" t="s">
        <v>13</v>
      </c>
      <c r="J3532" s="5" t="s">
        <v>14</v>
      </c>
      <c r="K3532" s="4">
        <f t="shared" si="230"/>
        <v>45574</v>
      </c>
      <c r="L3532" s="14">
        <f>+VLOOKUP(B3532,'[1]TỔNG HỢP .'!E$3558:M$3618,9,0)</f>
        <v>-4418565</v>
      </c>
      <c r="M3532" s="14">
        <f t="shared" si="231"/>
        <v>0</v>
      </c>
      <c r="N3532" s="4" t="str">
        <f>+VLOOKUP(B3532,'[1]TỔNG HỢP .'!E$3558:M$3618,8,0)</f>
        <v>15.10.2024</v>
      </c>
      <c r="O3532" t="s">
        <v>1506</v>
      </c>
    </row>
    <row r="3533" spans="1:15" customFormat="1" hidden="1" x14ac:dyDescent="0.2">
      <c r="A3533" s="4">
        <v>45526</v>
      </c>
      <c r="B3533" s="5">
        <v>44765</v>
      </c>
      <c r="C3533" s="5" t="s">
        <v>1380</v>
      </c>
      <c r="D3533" s="5" t="s">
        <v>1317</v>
      </c>
      <c r="E3533" s="8">
        <v>1468640</v>
      </c>
      <c r="F3533" s="9" t="s">
        <v>1053</v>
      </c>
      <c r="G3533" s="8">
        <v>117491</v>
      </c>
      <c r="H3533" s="8">
        <f t="shared" si="229"/>
        <v>1586131</v>
      </c>
      <c r="I3533" s="5" t="s">
        <v>13</v>
      </c>
      <c r="J3533" s="5" t="s">
        <v>14</v>
      </c>
      <c r="K3533" s="4">
        <f t="shared" si="230"/>
        <v>45574</v>
      </c>
      <c r="L3533" s="14">
        <f>+VLOOKUP(B3533,'[1]TỔNG HỢP .'!E$3558:M$3618,9,0)</f>
        <v>-1586131</v>
      </c>
      <c r="M3533" s="14">
        <f t="shared" si="231"/>
        <v>0</v>
      </c>
      <c r="N3533" s="4" t="str">
        <f>+VLOOKUP(B3533,'[1]TỔNG HỢP .'!E$3558:M$3618,8,0)</f>
        <v>15.10.2024</v>
      </c>
      <c r="O3533" t="s">
        <v>1506</v>
      </c>
    </row>
    <row r="3534" spans="1:15" customFormat="1" hidden="1" x14ac:dyDescent="0.2">
      <c r="A3534" s="4">
        <v>45526</v>
      </c>
      <c r="B3534" s="5">
        <v>44766</v>
      </c>
      <c r="C3534" s="5" t="s">
        <v>1380</v>
      </c>
      <c r="D3534" s="5" t="s">
        <v>1317</v>
      </c>
      <c r="E3534" s="8">
        <v>1468640</v>
      </c>
      <c r="F3534" s="9" t="s">
        <v>1053</v>
      </c>
      <c r="G3534" s="8">
        <v>117491</v>
      </c>
      <c r="H3534" s="8">
        <f t="shared" si="229"/>
        <v>1586131</v>
      </c>
      <c r="I3534" s="5" t="s">
        <v>13</v>
      </c>
      <c r="J3534" s="5" t="s">
        <v>14</v>
      </c>
      <c r="K3534" s="4">
        <f t="shared" si="230"/>
        <v>45574</v>
      </c>
      <c r="L3534" s="14">
        <f>+VLOOKUP(B3534,'[1]TỔNG HỢP .'!E$3558:M$3618,9,0)</f>
        <v>-1586131</v>
      </c>
      <c r="M3534" s="14">
        <f t="shared" si="231"/>
        <v>0</v>
      </c>
      <c r="N3534" s="4" t="str">
        <f>+VLOOKUP(B3534,'[1]TỔNG HỢP .'!E$3558:M$3618,8,0)</f>
        <v>15.10.2024</v>
      </c>
      <c r="O3534" t="s">
        <v>1506</v>
      </c>
    </row>
    <row r="3535" spans="1:15" customFormat="1" hidden="1" x14ac:dyDescent="0.2">
      <c r="A3535" s="4">
        <v>45526</v>
      </c>
      <c r="B3535" s="5">
        <v>44767</v>
      </c>
      <c r="C3535" s="5" t="s">
        <v>1380</v>
      </c>
      <c r="D3535" s="5" t="s">
        <v>1306</v>
      </c>
      <c r="E3535" s="8">
        <v>5912280</v>
      </c>
      <c r="F3535" s="9" t="s">
        <v>1053</v>
      </c>
      <c r="G3535" s="8">
        <v>472982</v>
      </c>
      <c r="H3535" s="8">
        <f t="shared" si="229"/>
        <v>6385262</v>
      </c>
      <c r="I3535" s="5" t="s">
        <v>13</v>
      </c>
      <c r="J3535" s="5" t="s">
        <v>14</v>
      </c>
      <c r="K3535" s="4">
        <f t="shared" si="230"/>
        <v>45574</v>
      </c>
      <c r="L3535" s="14">
        <f>+VLOOKUP(B3535,'[1]TỔNG HỢP .'!E$3558:M$3618,9,0)</f>
        <v>-6385262</v>
      </c>
      <c r="M3535" s="14">
        <f t="shared" si="231"/>
        <v>0</v>
      </c>
      <c r="N3535" s="4" t="str">
        <f>+VLOOKUP(B3535,'[1]TỔNG HỢP .'!E$3558:M$3618,8,0)</f>
        <v>15.10.2024</v>
      </c>
      <c r="O3535" t="s">
        <v>1506</v>
      </c>
    </row>
    <row r="3536" spans="1:15" customFormat="1" hidden="1" x14ac:dyDescent="0.2">
      <c r="A3536" s="4">
        <v>45526</v>
      </c>
      <c r="B3536" s="5">
        <v>44768</v>
      </c>
      <c r="C3536" s="5" t="s">
        <v>1380</v>
      </c>
      <c r="D3536" s="5" t="s">
        <v>1311</v>
      </c>
      <c r="E3536" s="8">
        <v>4807384</v>
      </c>
      <c r="F3536" s="9" t="s">
        <v>1053</v>
      </c>
      <c r="G3536" s="8">
        <v>384591</v>
      </c>
      <c r="H3536" s="8">
        <f t="shared" si="229"/>
        <v>5191975</v>
      </c>
      <c r="I3536" s="5" t="s">
        <v>13</v>
      </c>
      <c r="J3536" s="5" t="s">
        <v>14</v>
      </c>
      <c r="K3536" s="4">
        <f t="shared" si="230"/>
        <v>45574</v>
      </c>
      <c r="L3536" s="14">
        <f>+VLOOKUP(B3536,'[1]TỔNG HỢP .'!E$3558:M$3618,9,0)</f>
        <v>-5191975</v>
      </c>
      <c r="M3536" s="14">
        <f t="shared" si="231"/>
        <v>0</v>
      </c>
      <c r="N3536" s="4" t="str">
        <f>+VLOOKUP(B3536,'[1]TỔNG HỢP .'!E$3558:M$3618,8,0)</f>
        <v>15.10.2024</v>
      </c>
      <c r="O3536" t="s">
        <v>1506</v>
      </c>
    </row>
    <row r="3537" spans="1:15" customFormat="1" hidden="1" x14ac:dyDescent="0.2">
      <c r="A3537" s="4">
        <v>45526</v>
      </c>
      <c r="B3537" s="5">
        <v>44775</v>
      </c>
      <c r="C3537" s="5" t="s">
        <v>1380</v>
      </c>
      <c r="D3537" s="5" t="s">
        <v>87</v>
      </c>
      <c r="E3537" s="8">
        <v>2579220</v>
      </c>
      <c r="F3537" s="9" t="s">
        <v>1053</v>
      </c>
      <c r="G3537" s="8">
        <v>206338</v>
      </c>
      <c r="H3537" s="8">
        <f t="shared" si="229"/>
        <v>2785558</v>
      </c>
      <c r="I3537" s="5" t="s">
        <v>13</v>
      </c>
      <c r="J3537" s="5" t="s">
        <v>14</v>
      </c>
      <c r="K3537" s="4">
        <f t="shared" si="230"/>
        <v>45574</v>
      </c>
      <c r="L3537" s="14">
        <f>+VLOOKUP(B3537,'[1]TỔNG HỢP .'!E$3558:M$3618,9,0)</f>
        <v>-2785558</v>
      </c>
      <c r="M3537" s="14">
        <f t="shared" si="231"/>
        <v>0</v>
      </c>
      <c r="N3537" s="4" t="str">
        <f>+VLOOKUP(B3537,'[1]TỔNG HỢP .'!E$3558:M$3618,8,0)</f>
        <v>15.10.2024</v>
      </c>
      <c r="O3537" t="s">
        <v>1506</v>
      </c>
    </row>
    <row r="3538" spans="1:15" customFormat="1" hidden="1" x14ac:dyDescent="0.2">
      <c r="A3538" s="4">
        <v>45526</v>
      </c>
      <c r="B3538" s="5">
        <v>44776</v>
      </c>
      <c r="C3538" s="5" t="s">
        <v>1380</v>
      </c>
      <c r="D3538" s="5" t="s">
        <v>1473</v>
      </c>
      <c r="E3538" s="8">
        <v>2579220</v>
      </c>
      <c r="F3538" s="9" t="s">
        <v>1053</v>
      </c>
      <c r="G3538" s="8">
        <v>206338</v>
      </c>
      <c r="H3538" s="8">
        <f t="shared" si="229"/>
        <v>2785558</v>
      </c>
      <c r="I3538" s="5" t="s">
        <v>13</v>
      </c>
      <c r="J3538" s="5" t="s">
        <v>14</v>
      </c>
      <c r="K3538" s="4">
        <f t="shared" si="230"/>
        <v>45574</v>
      </c>
      <c r="L3538" s="14">
        <f>+VLOOKUP(B3538,'[1]TỔNG HỢP .'!E$3558:M$3618,9,0)</f>
        <v>-2785558</v>
      </c>
      <c r="M3538" s="14">
        <f t="shared" si="231"/>
        <v>0</v>
      </c>
      <c r="N3538" s="4" t="str">
        <f>+VLOOKUP(B3538,'[1]TỔNG HỢP .'!E$3558:M$3618,8,0)</f>
        <v>15.10.2024</v>
      </c>
      <c r="O3538" t="s">
        <v>1506</v>
      </c>
    </row>
    <row r="3539" spans="1:15" customFormat="1" hidden="1" x14ac:dyDescent="0.2">
      <c r="A3539" s="4">
        <v>45526</v>
      </c>
      <c r="B3539" s="5">
        <v>44777</v>
      </c>
      <c r="C3539" s="5" t="s">
        <v>1380</v>
      </c>
      <c r="D3539" s="5" t="s">
        <v>1473</v>
      </c>
      <c r="E3539" s="8">
        <v>1973364</v>
      </c>
      <c r="F3539" s="9" t="s">
        <v>1053</v>
      </c>
      <c r="G3539" s="8">
        <v>157869</v>
      </c>
      <c r="H3539" s="8">
        <f t="shared" si="229"/>
        <v>2131233</v>
      </c>
      <c r="I3539" s="5" t="s">
        <v>13</v>
      </c>
      <c r="J3539" s="5" t="s">
        <v>14</v>
      </c>
      <c r="K3539" s="4">
        <f t="shared" si="230"/>
        <v>45574</v>
      </c>
      <c r="L3539" s="14">
        <f>+VLOOKUP(B3539,'[1]TỔNG HỢP .'!E$3558:M$3618,9,0)</f>
        <v>-2131233</v>
      </c>
      <c r="M3539" s="14">
        <f t="shared" si="231"/>
        <v>0</v>
      </c>
      <c r="N3539" s="4" t="str">
        <f>+VLOOKUP(B3539,'[1]TỔNG HỢP .'!E$3558:M$3618,8,0)</f>
        <v>15.10.2024</v>
      </c>
      <c r="O3539" t="s">
        <v>1506</v>
      </c>
    </row>
    <row r="3540" spans="1:15" customFormat="1" hidden="1" x14ac:dyDescent="0.2">
      <c r="A3540" s="4">
        <v>45526</v>
      </c>
      <c r="B3540" s="5">
        <v>44780</v>
      </c>
      <c r="C3540" s="5" t="s">
        <v>1380</v>
      </c>
      <c r="D3540" s="5" t="s">
        <v>1489</v>
      </c>
      <c r="E3540" s="8">
        <v>2779952</v>
      </c>
      <c r="F3540" s="9" t="s">
        <v>1053</v>
      </c>
      <c r="G3540" s="8">
        <v>222396</v>
      </c>
      <c r="H3540" s="8">
        <f t="shared" si="229"/>
        <v>3002348</v>
      </c>
      <c r="I3540" s="5" t="s">
        <v>13</v>
      </c>
      <c r="J3540" s="5" t="s">
        <v>14</v>
      </c>
      <c r="K3540" s="4">
        <f t="shared" si="230"/>
        <v>45574</v>
      </c>
      <c r="L3540" s="14">
        <f>+VLOOKUP(B3540,'[1]TỔNG HỢP .'!E$3558:M$3618,9,0)</f>
        <v>-3002348</v>
      </c>
      <c r="M3540" s="14">
        <f t="shared" si="231"/>
        <v>0</v>
      </c>
      <c r="N3540" s="4" t="str">
        <f>+VLOOKUP(B3540,'[1]TỔNG HỢP .'!E$3558:M$3618,8,0)</f>
        <v>15.10.2024</v>
      </c>
      <c r="O3540" t="s">
        <v>1506</v>
      </c>
    </row>
    <row r="3541" spans="1:15" customFormat="1" hidden="1" x14ac:dyDescent="0.2">
      <c r="A3541" s="4">
        <v>45526</v>
      </c>
      <c r="B3541" s="5">
        <v>44781</v>
      </c>
      <c r="C3541" s="5" t="s">
        <v>1380</v>
      </c>
      <c r="D3541" s="5" t="s">
        <v>100</v>
      </c>
      <c r="E3541" s="8">
        <v>2580540</v>
      </c>
      <c r="F3541" s="9" t="s">
        <v>1053</v>
      </c>
      <c r="G3541" s="8">
        <v>206443</v>
      </c>
      <c r="H3541" s="8">
        <f t="shared" si="229"/>
        <v>2786983</v>
      </c>
      <c r="I3541" s="5" t="s">
        <v>13</v>
      </c>
      <c r="J3541" s="5" t="s">
        <v>14</v>
      </c>
      <c r="K3541" s="4">
        <f t="shared" si="230"/>
        <v>45574</v>
      </c>
      <c r="L3541" s="14">
        <f>+VLOOKUP(B3541,'[1]TỔNG HỢP .'!E$3558:M$3618,9,0)</f>
        <v>-2786983</v>
      </c>
      <c r="M3541" s="14">
        <f t="shared" si="231"/>
        <v>0</v>
      </c>
      <c r="N3541" s="4" t="str">
        <f>+VLOOKUP(B3541,'[1]TỔNG HỢP .'!E$3558:M$3618,8,0)</f>
        <v>15.10.2024</v>
      </c>
      <c r="O3541" t="s">
        <v>1506</v>
      </c>
    </row>
    <row r="3542" spans="1:15" customFormat="1" hidden="1" x14ac:dyDescent="0.2">
      <c r="A3542" s="4">
        <v>45526</v>
      </c>
      <c r="B3542" s="5">
        <v>44782</v>
      </c>
      <c r="C3542" s="5" t="s">
        <v>1380</v>
      </c>
      <c r="D3542" s="5" t="s">
        <v>1493</v>
      </c>
      <c r="E3542" s="8">
        <v>6075292</v>
      </c>
      <c r="F3542" s="9" t="s">
        <v>1053</v>
      </c>
      <c r="G3542" s="8">
        <v>486023</v>
      </c>
      <c r="H3542" s="8">
        <f t="shared" si="229"/>
        <v>6561315</v>
      </c>
      <c r="I3542" s="5" t="s">
        <v>13</v>
      </c>
      <c r="J3542" s="5" t="s">
        <v>14</v>
      </c>
      <c r="K3542" s="4">
        <f t="shared" si="230"/>
        <v>45574</v>
      </c>
      <c r="L3542" s="14">
        <f>+VLOOKUP(B3542,'[1]TỔNG HỢP .'!E$3558:M$3618,9,0)</f>
        <v>-6561315</v>
      </c>
      <c r="M3542" s="14">
        <f t="shared" si="231"/>
        <v>0</v>
      </c>
      <c r="N3542" s="4" t="str">
        <f>+VLOOKUP(B3542,'[1]TỔNG HỢP .'!E$3558:M$3618,8,0)</f>
        <v>15.10.2024</v>
      </c>
      <c r="O3542" t="s">
        <v>1506</v>
      </c>
    </row>
    <row r="3543" spans="1:15" customFormat="1" hidden="1" x14ac:dyDescent="0.2">
      <c r="A3543" s="4">
        <v>45526</v>
      </c>
      <c r="B3543" s="5">
        <v>44783</v>
      </c>
      <c r="C3543" s="5" t="s">
        <v>1380</v>
      </c>
      <c r="D3543" s="5" t="s">
        <v>1495</v>
      </c>
      <c r="E3543" s="8">
        <v>2579220</v>
      </c>
      <c r="F3543" s="9" t="s">
        <v>1053</v>
      </c>
      <c r="G3543" s="8">
        <v>206338</v>
      </c>
      <c r="H3543" s="8">
        <f t="shared" si="229"/>
        <v>2785558</v>
      </c>
      <c r="I3543" s="5" t="s">
        <v>13</v>
      </c>
      <c r="J3543" s="5" t="s">
        <v>14</v>
      </c>
      <c r="K3543" s="4">
        <f t="shared" si="230"/>
        <v>45574</v>
      </c>
      <c r="L3543" s="14">
        <f>+VLOOKUP(B3543,'[1]TỔNG HỢP .'!E$3558:M$3618,9,0)</f>
        <v>-2785558</v>
      </c>
      <c r="M3543" s="14">
        <f t="shared" si="231"/>
        <v>0</v>
      </c>
      <c r="N3543" s="4" t="str">
        <f>+VLOOKUP(B3543,'[1]TỔNG HỢP .'!E$3558:M$3618,8,0)</f>
        <v>15.10.2024</v>
      </c>
      <c r="O3543" t="s">
        <v>1506</v>
      </c>
    </row>
    <row r="3544" spans="1:15" customFormat="1" hidden="1" x14ac:dyDescent="0.2">
      <c r="A3544" s="4">
        <v>45528</v>
      </c>
      <c r="B3544" s="5">
        <v>45055</v>
      </c>
      <c r="C3544" s="5" t="s">
        <v>1380</v>
      </c>
      <c r="D3544" s="5" t="s">
        <v>131</v>
      </c>
      <c r="E3544" s="8">
        <v>602196</v>
      </c>
      <c r="F3544" s="9" t="s">
        <v>1053</v>
      </c>
      <c r="G3544" s="8">
        <v>48176</v>
      </c>
      <c r="H3544" s="8">
        <f t="shared" si="229"/>
        <v>650372</v>
      </c>
      <c r="I3544" s="5" t="s">
        <v>13</v>
      </c>
      <c r="J3544" s="5" t="s">
        <v>14</v>
      </c>
      <c r="K3544" s="4">
        <f t="shared" si="230"/>
        <v>45576</v>
      </c>
      <c r="L3544" s="14">
        <f>+VLOOKUP(B3544,'[1]TỔNG HỢP .'!E$3558:M$3618,9,0)</f>
        <v>-650372</v>
      </c>
      <c r="M3544" s="14">
        <f t="shared" si="231"/>
        <v>0</v>
      </c>
      <c r="N3544" s="4" t="str">
        <f>+VLOOKUP(B3544,'[1]TỔNG HỢP .'!E$3558:M$3618,8,0)</f>
        <v>15.10.2024</v>
      </c>
      <c r="O3544" t="s">
        <v>1506</v>
      </c>
    </row>
    <row r="3545" spans="1:15" customFormat="1" hidden="1" x14ac:dyDescent="0.2">
      <c r="A3545" s="4">
        <v>45530</v>
      </c>
      <c r="B3545" s="5">
        <v>45140</v>
      </c>
      <c r="C3545" s="5" t="s">
        <v>1380</v>
      </c>
      <c r="D3545" s="5" t="s">
        <v>123</v>
      </c>
      <c r="E3545" s="8">
        <v>2267160</v>
      </c>
      <c r="F3545" s="9" t="s">
        <v>1053</v>
      </c>
      <c r="G3545" s="8">
        <v>181373</v>
      </c>
      <c r="H3545" s="8">
        <f t="shared" si="229"/>
        <v>2448533</v>
      </c>
      <c r="I3545" s="5" t="s">
        <v>13</v>
      </c>
      <c r="J3545" s="5" t="s">
        <v>14</v>
      </c>
      <c r="K3545" s="4">
        <f t="shared" si="230"/>
        <v>45578</v>
      </c>
      <c r="L3545" s="14">
        <f>+VLOOKUP(B3545,'[1]TỔNG HỢP .'!E$3558:M$3618,9,0)</f>
        <v>-2448533</v>
      </c>
      <c r="M3545" s="14">
        <f t="shared" si="231"/>
        <v>0</v>
      </c>
      <c r="N3545" s="4" t="str">
        <f>+VLOOKUP(B3545,'[1]TỔNG HỢP .'!E$3558:M$3618,8,0)</f>
        <v>15.10.2024</v>
      </c>
      <c r="O3545" t="s">
        <v>1506</v>
      </c>
    </row>
    <row r="3546" spans="1:15" customFormat="1" hidden="1" x14ac:dyDescent="0.2">
      <c r="A3546" s="4">
        <v>45530</v>
      </c>
      <c r="B3546" s="5">
        <v>45141</v>
      </c>
      <c r="C3546" s="5" t="s">
        <v>1380</v>
      </c>
      <c r="D3546" s="5" t="s">
        <v>1489</v>
      </c>
      <c r="E3546" s="8">
        <v>3210684</v>
      </c>
      <c r="F3546" s="9" t="s">
        <v>1053</v>
      </c>
      <c r="G3546" s="8">
        <v>256855</v>
      </c>
      <c r="H3546" s="8">
        <f t="shared" si="229"/>
        <v>3467539</v>
      </c>
      <c r="I3546" s="5" t="s">
        <v>13</v>
      </c>
      <c r="J3546" s="5" t="s">
        <v>14</v>
      </c>
      <c r="K3546" s="4">
        <f t="shared" si="230"/>
        <v>45578</v>
      </c>
      <c r="L3546" s="14">
        <f>+VLOOKUP(B3546,'[1]TỔNG HỢP .'!E$3558:M$3618,9,0)</f>
        <v>-3467539</v>
      </c>
      <c r="M3546" s="14">
        <f t="shared" si="231"/>
        <v>0</v>
      </c>
      <c r="N3546" s="4" t="str">
        <f>+VLOOKUP(B3546,'[1]TỔNG HỢP .'!E$3558:M$3618,8,0)</f>
        <v>15.10.2024</v>
      </c>
      <c r="O3546" t="s">
        <v>1506</v>
      </c>
    </row>
    <row r="3547" spans="1:15" customFormat="1" hidden="1" x14ac:dyDescent="0.2">
      <c r="A3547" s="4">
        <v>45530</v>
      </c>
      <c r="B3547" s="5">
        <v>45142</v>
      </c>
      <c r="C3547" s="5" t="s">
        <v>1380</v>
      </c>
      <c r="D3547" s="5" t="s">
        <v>1490</v>
      </c>
      <c r="E3547" s="8">
        <v>660732</v>
      </c>
      <c r="F3547" s="9" t="s">
        <v>1053</v>
      </c>
      <c r="G3547" s="8">
        <v>52859</v>
      </c>
      <c r="H3547" s="8">
        <f t="shared" si="229"/>
        <v>713591</v>
      </c>
      <c r="I3547" s="5" t="s">
        <v>13</v>
      </c>
      <c r="J3547" s="5" t="s">
        <v>14</v>
      </c>
      <c r="K3547" s="4">
        <f t="shared" si="230"/>
        <v>45578</v>
      </c>
      <c r="L3547" s="14">
        <f>+VLOOKUP(B3547,'[1]TỔNG HỢP .'!E$3558:M$3618,9,0)</f>
        <v>-713591</v>
      </c>
      <c r="M3547" s="14">
        <f t="shared" si="231"/>
        <v>0</v>
      </c>
      <c r="N3547" s="4" t="str">
        <f>+VLOOKUP(B3547,'[1]TỔNG HỢP .'!E$3558:M$3618,8,0)</f>
        <v>15.10.2024</v>
      </c>
      <c r="O3547" t="s">
        <v>1506</v>
      </c>
    </row>
    <row r="3548" spans="1:15" customFormat="1" hidden="1" x14ac:dyDescent="0.2">
      <c r="A3548" s="4">
        <v>45530</v>
      </c>
      <c r="B3548" s="5">
        <v>45143</v>
      </c>
      <c r="C3548" s="5" t="s">
        <v>1380</v>
      </c>
      <c r="D3548" s="5" t="s">
        <v>1490</v>
      </c>
      <c r="E3548" s="8">
        <v>1468640</v>
      </c>
      <c r="F3548" s="9" t="s">
        <v>1053</v>
      </c>
      <c r="G3548" s="8">
        <v>117491</v>
      </c>
      <c r="H3548" s="8">
        <f t="shared" si="229"/>
        <v>1586131</v>
      </c>
      <c r="I3548" s="5" t="s">
        <v>13</v>
      </c>
      <c r="J3548" s="5" t="s">
        <v>14</v>
      </c>
      <c r="K3548" s="4">
        <f t="shared" si="230"/>
        <v>45578</v>
      </c>
      <c r="L3548" s="14">
        <f>+VLOOKUP(B3548,'[1]TỔNG HỢP .'!E$3558:M$3618,9,0)</f>
        <v>-1586131</v>
      </c>
      <c r="M3548" s="14">
        <f t="shared" si="231"/>
        <v>0</v>
      </c>
      <c r="N3548" s="4" t="str">
        <f>+VLOOKUP(B3548,'[1]TỔNG HỢP .'!E$3558:M$3618,8,0)</f>
        <v>15.10.2024</v>
      </c>
      <c r="O3548" t="s">
        <v>1506</v>
      </c>
    </row>
    <row r="3549" spans="1:15" customFormat="1" hidden="1" x14ac:dyDescent="0.2">
      <c r="A3549" s="4">
        <v>45530</v>
      </c>
      <c r="B3549" s="5">
        <v>45144</v>
      </c>
      <c r="C3549" s="5" t="s">
        <v>1380</v>
      </c>
      <c r="D3549" s="5" t="s">
        <v>1491</v>
      </c>
      <c r="E3549" s="8">
        <v>1698640</v>
      </c>
      <c r="F3549" s="9" t="s">
        <v>1053</v>
      </c>
      <c r="G3549" s="8">
        <v>135891</v>
      </c>
      <c r="H3549" s="8">
        <f t="shared" si="229"/>
        <v>1834531</v>
      </c>
      <c r="I3549" s="5" t="s">
        <v>13</v>
      </c>
      <c r="J3549" s="5" t="s">
        <v>14</v>
      </c>
      <c r="K3549" s="4">
        <f t="shared" si="230"/>
        <v>45578</v>
      </c>
      <c r="L3549" s="14">
        <f>+VLOOKUP(B3549,'[1]TỔNG HỢP .'!E$3558:M$3618,9,0)</f>
        <v>-1834531</v>
      </c>
      <c r="M3549" s="14">
        <f t="shared" si="231"/>
        <v>0</v>
      </c>
      <c r="N3549" s="4" t="str">
        <f>+VLOOKUP(B3549,'[1]TỔNG HỢP .'!E$3558:M$3618,8,0)</f>
        <v>15.10.2024</v>
      </c>
      <c r="O3549" t="s">
        <v>1506</v>
      </c>
    </row>
    <row r="3550" spans="1:15" customFormat="1" hidden="1" x14ac:dyDescent="0.2">
      <c r="A3550" s="4">
        <v>45530</v>
      </c>
      <c r="B3550" s="5">
        <v>45145</v>
      </c>
      <c r="C3550" s="5" t="s">
        <v>1380</v>
      </c>
      <c r="D3550" s="5" t="s">
        <v>1492</v>
      </c>
      <c r="E3550" s="8">
        <v>2779952</v>
      </c>
      <c r="F3550" s="9" t="s">
        <v>1053</v>
      </c>
      <c r="G3550" s="8">
        <v>222396</v>
      </c>
      <c r="H3550" s="8">
        <f t="shared" si="229"/>
        <v>3002348</v>
      </c>
      <c r="I3550" s="5" t="s">
        <v>13</v>
      </c>
      <c r="J3550" s="5" t="s">
        <v>14</v>
      </c>
      <c r="K3550" s="4">
        <f t="shared" si="230"/>
        <v>45578</v>
      </c>
      <c r="L3550" s="14">
        <f>+VLOOKUP(B3550,'[1]TỔNG HỢP .'!E$3558:M$3618,9,0)</f>
        <v>-3002348</v>
      </c>
      <c r="M3550" s="14">
        <f t="shared" si="231"/>
        <v>0</v>
      </c>
      <c r="N3550" s="4" t="str">
        <f>+VLOOKUP(B3550,'[1]TỔNG HỢP .'!E$3558:M$3618,8,0)</f>
        <v>15.10.2024</v>
      </c>
      <c r="O3550" t="s">
        <v>1506</v>
      </c>
    </row>
    <row r="3551" spans="1:15" customFormat="1" hidden="1" x14ac:dyDescent="0.2">
      <c r="A3551" s="4">
        <v>45530</v>
      </c>
      <c r="B3551" s="5">
        <v>45146</v>
      </c>
      <c r="C3551" s="5" t="s">
        <v>1380</v>
      </c>
      <c r="D3551" s="5" t="s">
        <v>1493</v>
      </c>
      <c r="E3551" s="8">
        <v>7229276</v>
      </c>
      <c r="F3551" s="9" t="s">
        <v>1053</v>
      </c>
      <c r="G3551" s="8">
        <v>578342</v>
      </c>
      <c r="H3551" s="8">
        <f t="shared" si="229"/>
        <v>7807618</v>
      </c>
      <c r="I3551" s="5" t="s">
        <v>13</v>
      </c>
      <c r="J3551" s="5" t="s">
        <v>14</v>
      </c>
      <c r="K3551" s="4">
        <f t="shared" si="230"/>
        <v>45578</v>
      </c>
      <c r="L3551" s="14">
        <f>+VLOOKUP(B3551,'[1]TỔNG HỢP .'!E$3558:M$3618,9,0)</f>
        <v>-7807618</v>
      </c>
      <c r="M3551" s="14">
        <f t="shared" si="231"/>
        <v>0</v>
      </c>
      <c r="N3551" s="4" t="str">
        <f>+VLOOKUP(B3551,'[1]TỔNG HỢP .'!E$3558:M$3618,8,0)</f>
        <v>15.10.2024</v>
      </c>
      <c r="O3551" t="s">
        <v>1506</v>
      </c>
    </row>
    <row r="3552" spans="1:15" customFormat="1" hidden="1" x14ac:dyDescent="0.2">
      <c r="A3552" s="4">
        <v>45530</v>
      </c>
      <c r="B3552" s="5">
        <v>45147</v>
      </c>
      <c r="C3552" s="5" t="s">
        <v>1380</v>
      </c>
      <c r="D3552" s="5" t="s">
        <v>60</v>
      </c>
      <c r="E3552" s="8">
        <v>2221160</v>
      </c>
      <c r="F3552" s="9" t="s">
        <v>1053</v>
      </c>
      <c r="G3552" s="8">
        <v>177693</v>
      </c>
      <c r="H3552" s="8">
        <f t="shared" si="229"/>
        <v>2398853</v>
      </c>
      <c r="I3552" s="5" t="s">
        <v>13</v>
      </c>
      <c r="J3552" s="5" t="s">
        <v>14</v>
      </c>
      <c r="K3552" s="4">
        <f t="shared" si="230"/>
        <v>45578</v>
      </c>
      <c r="L3552" s="14">
        <f>+VLOOKUP(B3552,'[1]TỔNG HỢP .'!E$3558:M$3618,9,0)</f>
        <v>-2398853</v>
      </c>
      <c r="M3552" s="14">
        <f t="shared" si="231"/>
        <v>0</v>
      </c>
      <c r="N3552" s="4" t="str">
        <f>+VLOOKUP(B3552,'[1]TỔNG HỢP .'!E$3558:M$3618,8,0)</f>
        <v>15.10.2024</v>
      </c>
      <c r="O3552" t="s">
        <v>1506</v>
      </c>
    </row>
    <row r="3553" spans="1:15" customFormat="1" hidden="1" x14ac:dyDescent="0.2">
      <c r="A3553" s="4">
        <v>45530</v>
      </c>
      <c r="B3553" s="5">
        <v>45148</v>
      </c>
      <c r="C3553" s="5" t="s">
        <v>1380</v>
      </c>
      <c r="D3553" s="5" t="s">
        <v>140</v>
      </c>
      <c r="E3553" s="8">
        <v>2579220</v>
      </c>
      <c r="F3553" s="9" t="s">
        <v>1053</v>
      </c>
      <c r="G3553" s="8">
        <v>206338</v>
      </c>
      <c r="H3553" s="8">
        <f t="shared" si="229"/>
        <v>2785558</v>
      </c>
      <c r="I3553" s="5" t="s">
        <v>13</v>
      </c>
      <c r="J3553" s="5" t="s">
        <v>14</v>
      </c>
      <c r="K3553" s="4">
        <f t="shared" si="230"/>
        <v>45578</v>
      </c>
      <c r="L3553" s="14">
        <f>+VLOOKUP(B3553,'[1]TỔNG HỢP .'!E$3558:M$3618,9,0)</f>
        <v>-2785558</v>
      </c>
      <c r="M3553" s="14">
        <f t="shared" si="231"/>
        <v>0</v>
      </c>
      <c r="N3553" s="4" t="str">
        <f>+VLOOKUP(B3553,'[1]TỔNG HỢP .'!E$3558:M$3618,8,0)</f>
        <v>15.10.2024</v>
      </c>
      <c r="O3553" t="s">
        <v>1506</v>
      </c>
    </row>
    <row r="3554" spans="1:15" customFormat="1" hidden="1" x14ac:dyDescent="0.2">
      <c r="A3554" s="4">
        <v>45530</v>
      </c>
      <c r="B3554" s="5">
        <v>45149</v>
      </c>
      <c r="C3554" s="5" t="s">
        <v>1380</v>
      </c>
      <c r="D3554" s="5" t="s">
        <v>38</v>
      </c>
      <c r="E3554" s="8">
        <v>10757340</v>
      </c>
      <c r="F3554" s="9" t="s">
        <v>1053</v>
      </c>
      <c r="G3554" s="8">
        <v>860587</v>
      </c>
      <c r="H3554" s="8">
        <f t="shared" si="229"/>
        <v>11617927</v>
      </c>
      <c r="I3554" s="5" t="s">
        <v>13</v>
      </c>
      <c r="J3554" s="5" t="s">
        <v>14</v>
      </c>
      <c r="K3554" s="4">
        <f t="shared" si="230"/>
        <v>45578</v>
      </c>
      <c r="L3554" s="14">
        <f>+VLOOKUP(B3554,'[1]TỔNG HỢP .'!E$3558:M$3618,9,0)</f>
        <v>-11617927</v>
      </c>
      <c r="M3554" s="14">
        <f t="shared" si="231"/>
        <v>0</v>
      </c>
      <c r="N3554" s="4" t="str">
        <f>+VLOOKUP(B3554,'[1]TỔNG HỢP .'!E$3558:M$3618,8,0)</f>
        <v>15.10.2024</v>
      </c>
      <c r="O3554" t="s">
        <v>1506</v>
      </c>
    </row>
    <row r="3555" spans="1:15" customFormat="1" hidden="1" x14ac:dyDescent="0.2">
      <c r="A3555" s="4">
        <v>45530</v>
      </c>
      <c r="B3555" s="5">
        <v>45150</v>
      </c>
      <c r="C3555" s="5" t="s">
        <v>1380</v>
      </c>
      <c r="D3555" s="5" t="s">
        <v>18</v>
      </c>
      <c r="E3555" s="8">
        <v>15876784</v>
      </c>
      <c r="F3555" s="9" t="s">
        <v>1053</v>
      </c>
      <c r="G3555" s="8">
        <v>1270143</v>
      </c>
      <c r="H3555" s="8">
        <f t="shared" si="229"/>
        <v>17146927</v>
      </c>
      <c r="I3555" s="5" t="s">
        <v>13</v>
      </c>
      <c r="J3555" s="5" t="s">
        <v>14</v>
      </c>
      <c r="K3555" s="4">
        <f t="shared" si="230"/>
        <v>45578</v>
      </c>
      <c r="L3555" s="14">
        <f>+VLOOKUP(B3555,'[1]TỔNG HỢP .'!E$3558:M$3618,9,0)</f>
        <v>-17146927</v>
      </c>
      <c r="M3555" s="14">
        <f t="shared" si="231"/>
        <v>0</v>
      </c>
      <c r="N3555" s="4" t="str">
        <f>+VLOOKUP(B3555,'[1]TỔNG HỢP .'!E$3558:M$3618,8,0)</f>
        <v>15.10.2024</v>
      </c>
      <c r="O3555" t="s">
        <v>1506</v>
      </c>
    </row>
    <row r="3556" spans="1:15" customFormat="1" hidden="1" x14ac:dyDescent="0.2">
      <c r="A3556" s="4">
        <v>45530</v>
      </c>
      <c r="B3556" s="5">
        <v>45151</v>
      </c>
      <c r="C3556" s="5" t="s">
        <v>1380</v>
      </c>
      <c r="D3556" s="5" t="s">
        <v>267</v>
      </c>
      <c r="E3556" s="8">
        <v>1110580</v>
      </c>
      <c r="F3556" s="9" t="s">
        <v>1053</v>
      </c>
      <c r="G3556" s="8">
        <v>88846</v>
      </c>
      <c r="H3556" s="8">
        <f t="shared" si="229"/>
        <v>1199426</v>
      </c>
      <c r="I3556" s="5" t="s">
        <v>13</v>
      </c>
      <c r="J3556" s="5" t="s">
        <v>14</v>
      </c>
      <c r="K3556" s="4">
        <f t="shared" si="230"/>
        <v>45578</v>
      </c>
      <c r="L3556" s="14">
        <f>+VLOOKUP(B3556,'[1]TỔNG HỢP .'!E$3558:M$3618,9,0)</f>
        <v>-1199426</v>
      </c>
      <c r="M3556" s="14">
        <f t="shared" si="231"/>
        <v>0</v>
      </c>
      <c r="N3556" s="4" t="str">
        <f>+VLOOKUP(B3556,'[1]TỔNG HỢP .'!E$3558:M$3618,8,0)</f>
        <v>15.10.2024</v>
      </c>
      <c r="O3556" t="s">
        <v>1506</v>
      </c>
    </row>
    <row r="3557" spans="1:15" customFormat="1" hidden="1" x14ac:dyDescent="0.2">
      <c r="A3557" s="4">
        <v>45530</v>
      </c>
      <c r="B3557" s="5">
        <v>45152</v>
      </c>
      <c r="C3557" s="5" t="s">
        <v>1380</v>
      </c>
      <c r="D3557" s="5" t="s">
        <v>1024</v>
      </c>
      <c r="E3557" s="8">
        <v>3532472</v>
      </c>
      <c r="F3557" s="9" t="s">
        <v>1053</v>
      </c>
      <c r="G3557" s="8">
        <v>282598</v>
      </c>
      <c r="H3557" s="8">
        <f t="shared" si="229"/>
        <v>3815070</v>
      </c>
      <c r="I3557" s="5" t="s">
        <v>13</v>
      </c>
      <c r="J3557" s="5" t="s">
        <v>14</v>
      </c>
      <c r="K3557" s="4">
        <f t="shared" si="230"/>
        <v>45578</v>
      </c>
      <c r="L3557" s="14">
        <f>+VLOOKUP(B3557,'[1]TỔNG HỢP .'!E$3558:M$3618,9,0)</f>
        <v>-3815070</v>
      </c>
      <c r="M3557" s="14">
        <f t="shared" si="231"/>
        <v>0</v>
      </c>
      <c r="N3557" s="4" t="str">
        <f>+VLOOKUP(B3557,'[1]TỔNG HỢP .'!E$3558:M$3618,8,0)</f>
        <v>15.10.2024</v>
      </c>
      <c r="O3557" t="s">
        <v>1506</v>
      </c>
    </row>
    <row r="3558" spans="1:15" customFormat="1" hidden="1" x14ac:dyDescent="0.2">
      <c r="A3558" s="4">
        <v>45530</v>
      </c>
      <c r="B3558" s="5">
        <v>45153</v>
      </c>
      <c r="C3558" s="5" t="s">
        <v>1380</v>
      </c>
      <c r="D3558" s="5" t="s">
        <v>1365</v>
      </c>
      <c r="E3558" s="8">
        <v>1110580</v>
      </c>
      <c r="F3558" s="9" t="s">
        <v>1053</v>
      </c>
      <c r="G3558" s="8">
        <v>88846</v>
      </c>
      <c r="H3558" s="8">
        <f t="shared" si="229"/>
        <v>1199426</v>
      </c>
      <c r="I3558" s="5" t="s">
        <v>13</v>
      </c>
      <c r="J3558" s="5" t="s">
        <v>14</v>
      </c>
      <c r="K3558" s="4">
        <f t="shared" si="230"/>
        <v>45578</v>
      </c>
      <c r="L3558" s="14">
        <f>+VLOOKUP(B3558,'[1]TỔNG HỢP .'!E$3558:M$3618,9,0)</f>
        <v>-1199426</v>
      </c>
      <c r="M3558" s="14">
        <f t="shared" si="231"/>
        <v>0</v>
      </c>
      <c r="N3558" s="4" t="str">
        <f>+VLOOKUP(B3558,'[1]TỔNG HỢP .'!E$3558:M$3618,8,0)</f>
        <v>15.10.2024</v>
      </c>
      <c r="O3558" t="s">
        <v>1506</v>
      </c>
    </row>
    <row r="3559" spans="1:15" customFormat="1" hidden="1" x14ac:dyDescent="0.2">
      <c r="A3559" s="4">
        <v>45530</v>
      </c>
      <c r="B3559" s="5">
        <v>45154</v>
      </c>
      <c r="C3559" s="5" t="s">
        <v>1380</v>
      </c>
      <c r="D3559" s="5" t="s">
        <v>1339</v>
      </c>
      <c r="E3559" s="8">
        <v>2114240</v>
      </c>
      <c r="F3559" s="9" t="s">
        <v>1053</v>
      </c>
      <c r="G3559" s="8">
        <v>169139</v>
      </c>
      <c r="H3559" s="8">
        <f t="shared" si="229"/>
        <v>2283379</v>
      </c>
      <c r="I3559" s="5" t="s">
        <v>13</v>
      </c>
      <c r="J3559" s="5" t="s">
        <v>14</v>
      </c>
      <c r="K3559" s="4">
        <f t="shared" si="230"/>
        <v>45578</v>
      </c>
      <c r="L3559" s="14">
        <f>+VLOOKUP(B3559,'[1]TỔNG HỢP .'!E$3558:M$3618,9,0)</f>
        <v>-2283379</v>
      </c>
      <c r="M3559" s="14">
        <f t="shared" si="231"/>
        <v>0</v>
      </c>
      <c r="N3559" s="4" t="str">
        <f>+VLOOKUP(B3559,'[1]TỔNG HỢP .'!E$3558:M$3618,8,0)</f>
        <v>15.10.2024</v>
      </c>
      <c r="O3559" t="s">
        <v>1506</v>
      </c>
    </row>
    <row r="3560" spans="1:15" customFormat="1" hidden="1" x14ac:dyDescent="0.2">
      <c r="A3560" s="4">
        <v>45531</v>
      </c>
      <c r="B3560" s="5">
        <v>45174</v>
      </c>
      <c r="C3560" s="5" t="s">
        <v>1380</v>
      </c>
      <c r="D3560" s="5" t="s">
        <v>74</v>
      </c>
      <c r="E3560" s="8">
        <v>2937280</v>
      </c>
      <c r="F3560" s="9" t="s">
        <v>1053</v>
      </c>
      <c r="G3560" s="8">
        <v>234982</v>
      </c>
      <c r="H3560" s="8">
        <f t="shared" si="229"/>
        <v>3172262</v>
      </c>
      <c r="I3560" s="5" t="s">
        <v>13</v>
      </c>
      <c r="J3560" s="5" t="s">
        <v>14</v>
      </c>
      <c r="K3560" s="4">
        <f t="shared" si="230"/>
        <v>45579</v>
      </c>
      <c r="L3560" s="14">
        <f>+VLOOKUP(B3560,'[1]TỔNG HỢP .'!E$3558:M$3618,9,0)</f>
        <v>-3172262</v>
      </c>
      <c r="M3560" s="14">
        <f t="shared" si="231"/>
        <v>0</v>
      </c>
      <c r="N3560" s="4" t="str">
        <f>+VLOOKUP(B3560,'[1]TỔNG HỢP .'!E$3558:M$3618,8,0)</f>
        <v>15.10.2024</v>
      </c>
      <c r="O3560" t="s">
        <v>1506</v>
      </c>
    </row>
    <row r="3561" spans="1:15" customFormat="1" hidden="1" x14ac:dyDescent="0.2">
      <c r="A3561" s="4">
        <v>45531</v>
      </c>
      <c r="B3561" s="5">
        <v>45220</v>
      </c>
      <c r="C3561" s="5" t="s">
        <v>1380</v>
      </c>
      <c r="D3561" s="5" t="s">
        <v>1494</v>
      </c>
      <c r="E3561" s="8">
        <v>2937280</v>
      </c>
      <c r="F3561" s="9" t="s">
        <v>1053</v>
      </c>
      <c r="G3561" s="8">
        <v>234982</v>
      </c>
      <c r="H3561" s="8">
        <f t="shared" si="229"/>
        <v>3172262</v>
      </c>
      <c r="I3561" s="5" t="s">
        <v>13</v>
      </c>
      <c r="J3561" s="5" t="s">
        <v>14</v>
      </c>
      <c r="K3561" s="4">
        <f t="shared" si="230"/>
        <v>45579</v>
      </c>
      <c r="L3561" s="14">
        <f>+VLOOKUP(B3561,'[1]TỔNG HỢP .'!E$3558:M$3618,9,0)</f>
        <v>-3172262</v>
      </c>
      <c r="M3561" s="14">
        <f t="shared" si="231"/>
        <v>0</v>
      </c>
      <c r="N3561" s="4" t="str">
        <f>+VLOOKUP(B3561,'[1]TỔNG HỢP .'!E$3558:M$3618,8,0)</f>
        <v>15.10.2024</v>
      </c>
      <c r="O3561" t="s">
        <v>1506</v>
      </c>
    </row>
    <row r="3562" spans="1:15" customFormat="1" hidden="1" x14ac:dyDescent="0.2">
      <c r="A3562" s="4">
        <v>45531</v>
      </c>
      <c r="B3562" s="5">
        <v>45221</v>
      </c>
      <c r="C3562" s="5" t="s">
        <v>1380</v>
      </c>
      <c r="D3562" s="5" t="s">
        <v>1494</v>
      </c>
      <c r="E3562" s="8">
        <v>8811840</v>
      </c>
      <c r="F3562" s="9" t="s">
        <v>1053</v>
      </c>
      <c r="G3562" s="8">
        <v>704947</v>
      </c>
      <c r="H3562" s="8">
        <f t="shared" si="229"/>
        <v>9516787</v>
      </c>
      <c r="I3562" s="5" t="s">
        <v>13</v>
      </c>
      <c r="J3562" s="5" t="s">
        <v>14</v>
      </c>
      <c r="K3562" s="4">
        <f t="shared" si="230"/>
        <v>45579</v>
      </c>
      <c r="L3562" s="14">
        <f>+VLOOKUP(B3562,'[1]TỔNG HỢP .'!E$3558:M$3618,9,0)</f>
        <v>-9516787</v>
      </c>
      <c r="M3562" s="14">
        <f t="shared" si="231"/>
        <v>0</v>
      </c>
      <c r="N3562" s="4" t="str">
        <f>+VLOOKUP(B3562,'[1]TỔNG HỢP .'!E$3558:M$3618,8,0)</f>
        <v>15.10.2024</v>
      </c>
      <c r="O3562" t="s">
        <v>1506</v>
      </c>
    </row>
    <row r="3563" spans="1:15" customFormat="1" hidden="1" x14ac:dyDescent="0.2">
      <c r="A3563" s="4">
        <v>45531</v>
      </c>
      <c r="B3563" s="5">
        <v>45222</v>
      </c>
      <c r="C3563" s="5" t="s">
        <v>1380</v>
      </c>
      <c r="D3563" s="5" t="s">
        <v>1312</v>
      </c>
      <c r="E3563" s="8">
        <v>3338744</v>
      </c>
      <c r="F3563" s="9" t="s">
        <v>1053</v>
      </c>
      <c r="G3563" s="8">
        <v>267100</v>
      </c>
      <c r="H3563" s="8">
        <f t="shared" si="229"/>
        <v>3605844</v>
      </c>
      <c r="I3563" s="5" t="s">
        <v>13</v>
      </c>
      <c r="J3563" s="5" t="s">
        <v>14</v>
      </c>
      <c r="K3563" s="4">
        <f t="shared" si="230"/>
        <v>45579</v>
      </c>
      <c r="L3563" s="14">
        <f>+VLOOKUP(B3563,'[1]TỔNG HỢP .'!E$3558:M$3618,9,0)</f>
        <v>-3605844</v>
      </c>
      <c r="M3563" s="14">
        <f t="shared" si="231"/>
        <v>0</v>
      </c>
      <c r="N3563" s="4" t="str">
        <f>+VLOOKUP(B3563,'[1]TỔNG HỢP .'!E$3558:M$3618,8,0)</f>
        <v>15.10.2024</v>
      </c>
      <c r="O3563" t="s">
        <v>1506</v>
      </c>
    </row>
    <row r="3564" spans="1:15" customFormat="1" hidden="1" x14ac:dyDescent="0.2">
      <c r="A3564" s="4">
        <v>45531</v>
      </c>
      <c r="B3564" s="5">
        <v>45223</v>
      </c>
      <c r="C3564" s="5" t="s">
        <v>1380</v>
      </c>
      <c r="D3564" s="5" t="s">
        <v>1311</v>
      </c>
      <c r="E3564" s="8">
        <v>7169676</v>
      </c>
      <c r="F3564" s="9" t="s">
        <v>1053</v>
      </c>
      <c r="G3564" s="8">
        <v>573574</v>
      </c>
      <c r="H3564" s="8">
        <f t="shared" si="229"/>
        <v>7743250</v>
      </c>
      <c r="I3564" s="5" t="s">
        <v>13</v>
      </c>
      <c r="J3564" s="5" t="s">
        <v>14</v>
      </c>
      <c r="K3564" s="4">
        <f t="shared" si="230"/>
        <v>45579</v>
      </c>
      <c r="L3564" s="14">
        <f>+VLOOKUP(B3564,'[1]TỔNG HỢP .'!E$3558:M$3618,9,0)</f>
        <v>-7743250</v>
      </c>
      <c r="M3564" s="14">
        <f t="shared" si="231"/>
        <v>0</v>
      </c>
      <c r="N3564" s="4" t="str">
        <f>+VLOOKUP(B3564,'[1]TỔNG HỢP .'!E$3558:M$3618,8,0)</f>
        <v>15.10.2024</v>
      </c>
      <c r="O3564" t="s">
        <v>1506</v>
      </c>
    </row>
    <row r="3565" spans="1:15" customFormat="1" hidden="1" x14ac:dyDescent="0.2">
      <c r="A3565" s="4">
        <v>45532</v>
      </c>
      <c r="B3565" s="5">
        <v>45282</v>
      </c>
      <c r="C3565" s="5" t="s">
        <v>1380</v>
      </c>
      <c r="D3565" s="5" t="s">
        <v>197</v>
      </c>
      <c r="E3565" s="8">
        <v>1311312</v>
      </c>
      <c r="F3565" s="9" t="s">
        <v>1053</v>
      </c>
      <c r="G3565" s="8">
        <v>104905</v>
      </c>
      <c r="H3565" s="8">
        <f t="shared" si="229"/>
        <v>1416217</v>
      </c>
      <c r="I3565" s="5" t="s">
        <v>13</v>
      </c>
      <c r="J3565" s="5" t="s">
        <v>14</v>
      </c>
      <c r="K3565" s="4">
        <f t="shared" si="230"/>
        <v>45580</v>
      </c>
      <c r="L3565" s="14">
        <f>+VLOOKUP(B3565,'[1]TỔNG HỢP .'!E$3558:M$3618,9,0)</f>
        <v>-1416217</v>
      </c>
      <c r="M3565" s="14">
        <f t="shared" si="231"/>
        <v>0</v>
      </c>
      <c r="N3565" s="4" t="str">
        <f>+VLOOKUP(B3565,'[1]TỔNG HỢP .'!E$3558:M$3618,8,0)</f>
        <v>15.10.2024</v>
      </c>
      <c r="O3565" t="s">
        <v>1506</v>
      </c>
    </row>
    <row r="3566" spans="1:15" customFormat="1" hidden="1" x14ac:dyDescent="0.2">
      <c r="A3566" s="4">
        <v>45532</v>
      </c>
      <c r="B3566" s="5">
        <v>45288</v>
      </c>
      <c r="C3566" s="5" t="s">
        <v>1380</v>
      </c>
      <c r="D3566" s="5" t="s">
        <v>188</v>
      </c>
      <c r="E3566" s="8">
        <v>2779952</v>
      </c>
      <c r="F3566" s="9" t="s">
        <v>1053</v>
      </c>
      <c r="G3566" s="8">
        <v>222396</v>
      </c>
      <c r="H3566" s="8">
        <f t="shared" si="229"/>
        <v>3002348</v>
      </c>
      <c r="I3566" s="5" t="s">
        <v>13</v>
      </c>
      <c r="J3566" s="5" t="s">
        <v>14</v>
      </c>
      <c r="K3566" s="4">
        <f t="shared" si="230"/>
        <v>45580</v>
      </c>
      <c r="L3566" s="14">
        <f>+VLOOKUP(B3566,'[1]TỔNG HỢP .'!E$3558:M$3618,9,0)</f>
        <v>-3002348</v>
      </c>
      <c r="M3566" s="14">
        <f t="shared" si="231"/>
        <v>0</v>
      </c>
      <c r="N3566" s="4" t="str">
        <f>+VLOOKUP(B3566,'[1]TỔNG HỢP .'!E$3558:M$3618,8,0)</f>
        <v>15.10.2024</v>
      </c>
      <c r="O3566" t="s">
        <v>1506</v>
      </c>
    </row>
    <row r="3567" spans="1:15" customFormat="1" hidden="1" x14ac:dyDescent="0.2">
      <c r="A3567" s="4">
        <v>45532</v>
      </c>
      <c r="B3567" s="5">
        <v>45289</v>
      </c>
      <c r="C3567" s="5" t="s">
        <v>1380</v>
      </c>
      <c r="D3567" s="5" t="s">
        <v>80</v>
      </c>
      <c r="E3567" s="8">
        <v>2779952</v>
      </c>
      <c r="F3567" s="9" t="s">
        <v>1053</v>
      </c>
      <c r="G3567" s="8">
        <v>222396</v>
      </c>
      <c r="H3567" s="8">
        <f t="shared" si="229"/>
        <v>3002348</v>
      </c>
      <c r="I3567" s="5" t="s">
        <v>13</v>
      </c>
      <c r="J3567" s="5" t="s">
        <v>14</v>
      </c>
      <c r="K3567" s="4">
        <f t="shared" si="230"/>
        <v>45580</v>
      </c>
      <c r="L3567" s="14">
        <f>+VLOOKUP(B3567,'[1]TỔNG HỢP .'!E$3558:M$3618,9,0)</f>
        <v>-3002348</v>
      </c>
      <c r="M3567" s="14">
        <f t="shared" si="231"/>
        <v>0</v>
      </c>
      <c r="N3567" s="4" t="str">
        <f>+VLOOKUP(B3567,'[1]TỔNG HỢP .'!E$3558:M$3618,8,0)</f>
        <v>15.10.2024</v>
      </c>
      <c r="O3567" t="s">
        <v>1506</v>
      </c>
    </row>
    <row r="3568" spans="1:15" customFormat="1" hidden="1" x14ac:dyDescent="0.2">
      <c r="A3568" s="4">
        <v>45533</v>
      </c>
      <c r="B3568" s="5">
        <v>45531</v>
      </c>
      <c r="C3568" s="5" t="s">
        <v>1380</v>
      </c>
      <c r="D3568" s="5" t="s">
        <v>1496</v>
      </c>
      <c r="E3568" s="8">
        <v>4047860</v>
      </c>
      <c r="F3568" s="9" t="s">
        <v>1053</v>
      </c>
      <c r="G3568" s="8">
        <v>323829</v>
      </c>
      <c r="H3568" s="8">
        <f t="shared" si="229"/>
        <v>4371689</v>
      </c>
      <c r="I3568" s="5" t="s">
        <v>13</v>
      </c>
      <c r="J3568" s="5" t="s">
        <v>14</v>
      </c>
      <c r="K3568" s="4">
        <f t="shared" si="230"/>
        <v>45581</v>
      </c>
      <c r="L3568" s="14">
        <f>+VLOOKUP(B3568,'[1]TỔNG HỢP .'!E$3558:M$3618,9,0)</f>
        <v>-4371689</v>
      </c>
      <c r="M3568" s="14">
        <f t="shared" si="231"/>
        <v>0</v>
      </c>
      <c r="N3568" s="4" t="str">
        <f>+VLOOKUP(B3568,'[1]TỔNG HỢP .'!E$3558:M$3618,8,0)</f>
        <v>15.10.2024</v>
      </c>
      <c r="O3568" t="s">
        <v>1506</v>
      </c>
    </row>
    <row r="3569" spans="1:15" customFormat="1" hidden="1" x14ac:dyDescent="0.2">
      <c r="A3569" s="4">
        <v>45533</v>
      </c>
      <c r="B3569" s="5">
        <v>45532</v>
      </c>
      <c r="C3569" s="5" t="s">
        <v>1380</v>
      </c>
      <c r="D3569" s="5" t="s">
        <v>1025</v>
      </c>
      <c r="E3569" s="8">
        <v>1669372</v>
      </c>
      <c r="F3569" s="9" t="s">
        <v>1053</v>
      </c>
      <c r="G3569" s="8">
        <v>133550</v>
      </c>
      <c r="H3569" s="8">
        <f t="shared" si="229"/>
        <v>1802922</v>
      </c>
      <c r="I3569" s="5" t="s">
        <v>13</v>
      </c>
      <c r="J3569" s="5" t="s">
        <v>14</v>
      </c>
      <c r="K3569" s="4">
        <f t="shared" si="230"/>
        <v>45581</v>
      </c>
      <c r="L3569" s="14">
        <f>+VLOOKUP(B3569,'[1]TỔNG HỢP .'!E$3558:M$3618,9,0)</f>
        <v>-1802922</v>
      </c>
      <c r="M3569" s="14">
        <f t="shared" si="231"/>
        <v>0</v>
      </c>
      <c r="N3569" s="4" t="str">
        <f>+VLOOKUP(B3569,'[1]TỔNG HỢP .'!E$3558:M$3618,8,0)</f>
        <v>15.10.2024</v>
      </c>
      <c r="O3569" t="s">
        <v>1506</v>
      </c>
    </row>
    <row r="3570" spans="1:15" customFormat="1" hidden="1" x14ac:dyDescent="0.2">
      <c r="A3570" s="4">
        <v>45533</v>
      </c>
      <c r="B3570" s="5">
        <v>46738</v>
      </c>
      <c r="C3570" s="5" t="s">
        <v>1380</v>
      </c>
      <c r="D3570" s="5" t="s">
        <v>1489</v>
      </c>
      <c r="E3570" s="8">
        <v>3338744</v>
      </c>
      <c r="F3570" s="9" t="s">
        <v>1053</v>
      </c>
      <c r="G3570" s="8">
        <v>267100</v>
      </c>
      <c r="H3570" s="8">
        <f t="shared" si="229"/>
        <v>3605844</v>
      </c>
      <c r="I3570" s="5" t="s">
        <v>13</v>
      </c>
      <c r="J3570" s="5" t="s">
        <v>14</v>
      </c>
      <c r="K3570" s="4">
        <f t="shared" si="230"/>
        <v>45581</v>
      </c>
      <c r="L3570" s="14">
        <f>+VLOOKUP(B3570,'[1]TỔNG HỢP .'!E$3558:M$3618,9,0)</f>
        <v>-3605844</v>
      </c>
      <c r="M3570" s="14">
        <f t="shared" si="231"/>
        <v>0</v>
      </c>
      <c r="N3570" s="4" t="str">
        <f>+VLOOKUP(B3570,'[1]TỔNG HỢP .'!E$3558:M$3618,8,0)</f>
        <v>15.10.2024</v>
      </c>
      <c r="O3570" t="s">
        <v>1506</v>
      </c>
    </row>
    <row r="3571" spans="1:15" customFormat="1" hidden="1" x14ac:dyDescent="0.2">
      <c r="A3571" s="4">
        <v>45533</v>
      </c>
      <c r="B3571" s="5">
        <v>46739</v>
      </c>
      <c r="C3571" s="5" t="s">
        <v>1380</v>
      </c>
      <c r="D3571" s="5" t="s">
        <v>100</v>
      </c>
      <c r="E3571" s="8">
        <v>1468640</v>
      </c>
      <c r="F3571" s="9" t="s">
        <v>1053</v>
      </c>
      <c r="G3571" s="8">
        <v>117491</v>
      </c>
      <c r="H3571" s="8">
        <f t="shared" si="229"/>
        <v>1586131</v>
      </c>
      <c r="I3571" s="5" t="s">
        <v>13</v>
      </c>
      <c r="J3571" s="5" t="s">
        <v>14</v>
      </c>
      <c r="K3571" s="4">
        <f t="shared" si="230"/>
        <v>45581</v>
      </c>
      <c r="L3571" s="14">
        <f>+VLOOKUP(B3571,'[1]TỔNG HỢP .'!E$3558:M$3618,9,0)</f>
        <v>-1586131</v>
      </c>
      <c r="M3571" s="14">
        <f t="shared" si="231"/>
        <v>0</v>
      </c>
      <c r="N3571" s="4" t="str">
        <f>+VLOOKUP(B3571,'[1]TỔNG HỢP .'!E$3558:M$3618,8,0)</f>
        <v>15.10.2024</v>
      </c>
      <c r="O3571" t="s">
        <v>1506</v>
      </c>
    </row>
    <row r="3572" spans="1:15" customFormat="1" hidden="1" x14ac:dyDescent="0.2">
      <c r="A3572" s="4">
        <v>45533</v>
      </c>
      <c r="B3572" s="5">
        <v>46740</v>
      </c>
      <c r="C3572" s="5" t="s">
        <v>1380</v>
      </c>
      <c r="D3572" s="5" t="s">
        <v>1491</v>
      </c>
      <c r="E3572" s="8">
        <v>1669372</v>
      </c>
      <c r="F3572" s="9" t="s">
        <v>1053</v>
      </c>
      <c r="G3572" s="8">
        <v>133550</v>
      </c>
      <c r="H3572" s="8">
        <f t="shared" ref="H3572:H3635" si="232">+E3572+G3572</f>
        <v>1802922</v>
      </c>
      <c r="I3572" s="5" t="s">
        <v>13</v>
      </c>
      <c r="J3572" s="5" t="s">
        <v>14</v>
      </c>
      <c r="K3572" s="4">
        <f t="shared" si="230"/>
        <v>45581</v>
      </c>
      <c r="L3572" s="14">
        <f>+VLOOKUP(B3572,'[1]TỔNG HỢP .'!E$3619:N$3747,10,0)</f>
        <v>-1802922</v>
      </c>
      <c r="M3572" s="14">
        <f t="shared" si="231"/>
        <v>0</v>
      </c>
      <c r="N3572" s="4" t="str">
        <f>+VLOOKUP(B3572,'[1]TỔNG HỢP .'!E$3619:N$3747,8,0)</f>
        <v>05.11.2024</v>
      </c>
      <c r="O3572" t="s">
        <v>1513</v>
      </c>
    </row>
    <row r="3573" spans="1:15" customFormat="1" hidden="1" x14ac:dyDescent="0.2">
      <c r="A3573" s="4">
        <v>45533</v>
      </c>
      <c r="B3573" s="5">
        <v>46741</v>
      </c>
      <c r="C3573" s="5" t="s">
        <v>1380</v>
      </c>
      <c r="D3573" s="5" t="s">
        <v>1492</v>
      </c>
      <c r="E3573" s="8">
        <v>2579220</v>
      </c>
      <c r="F3573" s="9" t="s">
        <v>1053</v>
      </c>
      <c r="G3573" s="8">
        <v>206338</v>
      </c>
      <c r="H3573" s="8">
        <f t="shared" si="232"/>
        <v>2785558</v>
      </c>
      <c r="I3573" s="5" t="s">
        <v>13</v>
      </c>
      <c r="J3573" s="5" t="s">
        <v>14</v>
      </c>
      <c r="K3573" s="4">
        <f t="shared" si="230"/>
        <v>45581</v>
      </c>
      <c r="L3573" s="14">
        <f>+VLOOKUP(B3573,'[1]TỔNG HỢP .'!E$3558:M$3618,9,0)</f>
        <v>-2785558</v>
      </c>
      <c r="M3573" s="14">
        <f t="shared" si="231"/>
        <v>0</v>
      </c>
      <c r="N3573" s="4" t="str">
        <f>+VLOOKUP(B3573,'[1]TỔNG HỢP .'!E$3558:M$3618,8,0)</f>
        <v>15.10.2024</v>
      </c>
      <c r="O3573" t="s">
        <v>1506</v>
      </c>
    </row>
    <row r="3574" spans="1:15" customFormat="1" hidden="1" x14ac:dyDescent="0.2">
      <c r="A3574" s="4">
        <v>45533</v>
      </c>
      <c r="B3574" s="5">
        <v>46742</v>
      </c>
      <c r="C3574" s="5" t="s">
        <v>1380</v>
      </c>
      <c r="D3574" s="5" t="s">
        <v>1493</v>
      </c>
      <c r="E3574" s="8">
        <v>4047860</v>
      </c>
      <c r="F3574" s="9" t="s">
        <v>1053</v>
      </c>
      <c r="G3574" s="8">
        <v>323829</v>
      </c>
      <c r="H3574" s="8">
        <f t="shared" si="232"/>
        <v>4371689</v>
      </c>
      <c r="I3574" s="5" t="s">
        <v>13</v>
      </c>
      <c r="J3574" s="5" t="s">
        <v>14</v>
      </c>
      <c r="K3574" s="4">
        <f t="shared" si="230"/>
        <v>45581</v>
      </c>
      <c r="L3574" s="14">
        <f>+VLOOKUP(B3574,'[1]TỔNG HỢP .'!E$3558:M$3618,9,0)</f>
        <v>-4371689</v>
      </c>
      <c r="M3574" s="14">
        <f t="shared" si="231"/>
        <v>0</v>
      </c>
      <c r="N3574" s="4" t="str">
        <f>+VLOOKUP(B3574,'[1]TỔNG HỢP .'!E$3558:M$3618,8,0)</f>
        <v>15.10.2024</v>
      </c>
      <c r="O3574" t="s">
        <v>1506</v>
      </c>
    </row>
    <row r="3575" spans="1:15" customFormat="1" hidden="1" x14ac:dyDescent="0.2">
      <c r="A3575" s="4">
        <v>45533</v>
      </c>
      <c r="B3575" s="5">
        <v>46743</v>
      </c>
      <c r="C3575" s="5" t="s">
        <v>1380</v>
      </c>
      <c r="D3575" s="5" t="s">
        <v>1483</v>
      </c>
      <c r="E3575" s="8">
        <v>1468640</v>
      </c>
      <c r="F3575" s="9" t="s">
        <v>1053</v>
      </c>
      <c r="G3575" s="8">
        <v>117491</v>
      </c>
      <c r="H3575" s="8">
        <f t="shared" si="232"/>
        <v>1586131</v>
      </c>
      <c r="I3575" s="5" t="s">
        <v>13</v>
      </c>
      <c r="J3575" s="5" t="s">
        <v>14</v>
      </c>
      <c r="K3575" s="4">
        <f t="shared" si="230"/>
        <v>45581</v>
      </c>
      <c r="L3575" s="14">
        <f>+VLOOKUP(B3575,'[1]TỔNG HỢP .'!E$3619:N$3747,10,0)</f>
        <v>-1586131</v>
      </c>
      <c r="M3575" s="14">
        <f t="shared" si="231"/>
        <v>0</v>
      </c>
      <c r="N3575" s="4" t="str">
        <f>+VLOOKUP(B3575,'[1]TỔNG HỢP .'!E$3619:N$3747,8,0)</f>
        <v>05.11.2024</v>
      </c>
      <c r="O3575" t="s">
        <v>1513</v>
      </c>
    </row>
    <row r="3576" spans="1:15" customFormat="1" hidden="1" x14ac:dyDescent="0.2">
      <c r="A3576" s="4">
        <v>45533</v>
      </c>
      <c r="B3576" s="5">
        <v>46744</v>
      </c>
      <c r="C3576" s="5" t="s">
        <v>1380</v>
      </c>
      <c r="D3576" s="5" t="s">
        <v>1483</v>
      </c>
      <c r="E3576" s="8">
        <v>1110580</v>
      </c>
      <c r="F3576" s="9" t="s">
        <v>1053</v>
      </c>
      <c r="G3576" s="8">
        <v>88846</v>
      </c>
      <c r="H3576" s="8">
        <f t="shared" si="232"/>
        <v>1199426</v>
      </c>
      <c r="I3576" s="5" t="s">
        <v>13</v>
      </c>
      <c r="J3576" s="5" t="s">
        <v>14</v>
      </c>
      <c r="K3576" s="4">
        <f t="shared" si="230"/>
        <v>45581</v>
      </c>
      <c r="L3576" s="14">
        <f>+VLOOKUP(B3576,'[1]TỔNG HỢP .'!E$3619:N$3747,10,0)</f>
        <v>-1199426</v>
      </c>
      <c r="M3576" s="14">
        <f t="shared" si="231"/>
        <v>0</v>
      </c>
      <c r="N3576" s="4" t="str">
        <f>+VLOOKUP(B3576,'[1]TỔNG HỢP .'!E$3619:N$3747,8,0)</f>
        <v>05.11.2024</v>
      </c>
      <c r="O3576" t="s">
        <v>1513</v>
      </c>
    </row>
    <row r="3577" spans="1:15" customFormat="1" hidden="1" x14ac:dyDescent="0.2">
      <c r="A3577" s="4">
        <v>45534</v>
      </c>
      <c r="B3577" s="5">
        <v>46747</v>
      </c>
      <c r="C3577" s="5" t="s">
        <v>1380</v>
      </c>
      <c r="D3577" s="5" t="s">
        <v>1336</v>
      </c>
      <c r="E3577" s="8">
        <v>1468640</v>
      </c>
      <c r="F3577" s="9" t="s">
        <v>1053</v>
      </c>
      <c r="G3577" s="8">
        <v>117491</v>
      </c>
      <c r="H3577" s="8">
        <f t="shared" si="232"/>
        <v>1586131</v>
      </c>
      <c r="I3577" s="5" t="s">
        <v>13</v>
      </c>
      <c r="J3577" s="5" t="s">
        <v>14</v>
      </c>
      <c r="K3577" s="4">
        <f t="shared" si="230"/>
        <v>45582</v>
      </c>
      <c r="L3577" s="14">
        <f>+VLOOKUP(B3577,'[1]TỔNG HỢP .'!E$3558:M$3618,9,0)</f>
        <v>-1586131</v>
      </c>
      <c r="M3577" s="14">
        <f t="shared" si="231"/>
        <v>0</v>
      </c>
      <c r="N3577" s="4" t="str">
        <f>+VLOOKUP(B3577,'[1]TỔNG HỢP .'!E$3558:M$3618,8,0)</f>
        <v>15.10.2024</v>
      </c>
      <c r="O3577" t="s">
        <v>1506</v>
      </c>
    </row>
    <row r="3578" spans="1:15" customFormat="1" hidden="1" x14ac:dyDescent="0.2">
      <c r="A3578" s="4">
        <v>45534</v>
      </c>
      <c r="B3578" s="5">
        <v>46748</v>
      </c>
      <c r="C3578" s="5" t="s">
        <v>1380</v>
      </c>
      <c r="D3578" s="5" t="s">
        <v>1336</v>
      </c>
      <c r="E3578" s="8">
        <v>2579220</v>
      </c>
      <c r="F3578" s="9" t="s">
        <v>1053</v>
      </c>
      <c r="G3578" s="8">
        <v>206338</v>
      </c>
      <c r="H3578" s="8">
        <f t="shared" si="232"/>
        <v>2785558</v>
      </c>
      <c r="I3578" s="5" t="s">
        <v>13</v>
      </c>
      <c r="J3578" s="5" t="s">
        <v>14</v>
      </c>
      <c r="K3578" s="4">
        <f t="shared" si="230"/>
        <v>45582</v>
      </c>
      <c r="L3578" s="14">
        <f>+VLOOKUP(B3578,'[1]TỔNG HỢP .'!E$3558:M$3618,9,0)</f>
        <v>-2785558</v>
      </c>
      <c r="M3578" s="14">
        <f t="shared" si="231"/>
        <v>0</v>
      </c>
      <c r="N3578" s="4" t="str">
        <f>+VLOOKUP(B3578,'[1]TỔNG HỢP .'!E$3558:M$3618,8,0)</f>
        <v>15.10.2024</v>
      </c>
      <c r="O3578" t="s">
        <v>1506</v>
      </c>
    </row>
    <row r="3579" spans="1:15" customFormat="1" hidden="1" x14ac:dyDescent="0.2">
      <c r="A3579" s="4">
        <v>45534</v>
      </c>
      <c r="B3579" s="5">
        <v>46749</v>
      </c>
      <c r="C3579" s="5" t="s">
        <v>1380</v>
      </c>
      <c r="D3579" s="5" t="s">
        <v>1306</v>
      </c>
      <c r="E3579" s="8">
        <v>2579220</v>
      </c>
      <c r="F3579" s="9" t="s">
        <v>1053</v>
      </c>
      <c r="G3579" s="8">
        <v>206338</v>
      </c>
      <c r="H3579" s="8">
        <f t="shared" si="232"/>
        <v>2785558</v>
      </c>
      <c r="I3579" s="5" t="s">
        <v>13</v>
      </c>
      <c r="J3579" s="5" t="s">
        <v>14</v>
      </c>
      <c r="K3579" s="4">
        <f t="shared" si="230"/>
        <v>45582</v>
      </c>
      <c r="L3579" s="14">
        <f>+VLOOKUP(B3579,'[1]TỔNG HỢP .'!E$3558:M$3618,9,0)</f>
        <v>-2785558</v>
      </c>
      <c r="M3579" s="14">
        <f t="shared" si="231"/>
        <v>0</v>
      </c>
      <c r="N3579" s="4" t="str">
        <f>+VLOOKUP(B3579,'[1]TỔNG HỢP .'!E$3558:M$3618,8,0)</f>
        <v>15.10.2024</v>
      </c>
      <c r="O3579" t="s">
        <v>1506</v>
      </c>
    </row>
    <row r="3580" spans="1:15" customFormat="1" hidden="1" x14ac:dyDescent="0.2">
      <c r="A3580" s="4">
        <v>45534</v>
      </c>
      <c r="B3580" s="5">
        <v>46757</v>
      </c>
      <c r="C3580" s="5" t="s">
        <v>1380</v>
      </c>
      <c r="D3580" s="5" t="s">
        <v>180</v>
      </c>
      <c r="E3580" s="8">
        <v>9746300</v>
      </c>
      <c r="F3580" s="9" t="s">
        <v>1053</v>
      </c>
      <c r="G3580" s="8">
        <v>779704</v>
      </c>
      <c r="H3580" s="8">
        <f t="shared" si="232"/>
        <v>10526004</v>
      </c>
      <c r="I3580" s="5" t="s">
        <v>13</v>
      </c>
      <c r="J3580" s="5" t="s">
        <v>14</v>
      </c>
      <c r="K3580" s="4">
        <f t="shared" si="230"/>
        <v>45582</v>
      </c>
      <c r="L3580" s="14">
        <f>+VLOOKUP(B3580,'[1]TỔNG HỢP .'!E$3558:M$3618,9,0)</f>
        <v>-10526004</v>
      </c>
      <c r="M3580" s="14">
        <f t="shared" si="231"/>
        <v>0</v>
      </c>
      <c r="N3580" s="4" t="str">
        <f>+VLOOKUP(B3580,'[1]TỔNG HỢP .'!E$3558:M$3618,8,0)</f>
        <v>15.10.2024</v>
      </c>
      <c r="O3580" t="s">
        <v>1506</v>
      </c>
    </row>
    <row r="3581" spans="1:15" customFormat="1" hidden="1" x14ac:dyDescent="0.2">
      <c r="A3581" s="4">
        <v>45535</v>
      </c>
      <c r="B3581" s="5">
        <v>46978</v>
      </c>
      <c r="C3581" s="5" t="s">
        <v>1380</v>
      </c>
      <c r="D3581" s="5" t="s">
        <v>131</v>
      </c>
      <c r="E3581" s="8">
        <v>1468640</v>
      </c>
      <c r="F3581" s="9" t="s">
        <v>1053</v>
      </c>
      <c r="G3581" s="8">
        <v>117491</v>
      </c>
      <c r="H3581" s="8">
        <f t="shared" si="232"/>
        <v>1586131</v>
      </c>
      <c r="I3581" s="5" t="s">
        <v>13</v>
      </c>
      <c r="J3581" s="5" t="s">
        <v>14</v>
      </c>
      <c r="K3581" s="4">
        <f t="shared" si="230"/>
        <v>45583</v>
      </c>
      <c r="L3581" s="14">
        <f>+VLOOKUP(B3581,'[1]TỔNG HỢP .'!E$3558:M$3618,9,0)</f>
        <v>-1586131</v>
      </c>
      <c r="M3581" s="14">
        <f t="shared" si="231"/>
        <v>0</v>
      </c>
      <c r="N3581" s="4" t="str">
        <f>+VLOOKUP(B3581,'[1]TỔNG HỢP .'!E$3558:M$3618,8,0)</f>
        <v>15.10.2024</v>
      </c>
      <c r="O3581" t="s">
        <v>1506</v>
      </c>
    </row>
    <row r="3582" spans="1:15" customFormat="1" hidden="1" x14ac:dyDescent="0.2">
      <c r="A3582" s="4">
        <v>45541</v>
      </c>
      <c r="B3582" s="5">
        <v>1271</v>
      </c>
      <c r="C3582" s="5" t="s">
        <v>1419</v>
      </c>
      <c r="D3582" s="5" t="s">
        <v>1456</v>
      </c>
      <c r="E3582" s="8">
        <v>-222116</v>
      </c>
      <c r="F3582" s="9" t="s">
        <v>1053</v>
      </c>
      <c r="G3582" s="8">
        <v>-17769</v>
      </c>
      <c r="H3582" s="8">
        <f t="shared" si="232"/>
        <v>-239885</v>
      </c>
      <c r="I3582" s="5" t="s">
        <v>13</v>
      </c>
      <c r="J3582" s="5" t="s">
        <v>14</v>
      </c>
      <c r="K3582" s="4">
        <f t="shared" ref="K3582:K3598" si="233">48+A3582</f>
        <v>45589</v>
      </c>
      <c r="L3582" s="14">
        <f>+VLOOKUP(B3582,'[1]TỔNG HỢP .'!E$3431:M$3557,9,0)</f>
        <v>239885</v>
      </c>
      <c r="M3582" s="14">
        <f t="shared" ref="M3582:M3598" si="234">+L3582+H3582</f>
        <v>0</v>
      </c>
      <c r="N3582" s="4" t="str">
        <f>+VLOOKUP(B3582,'[1]TỔNG HỢP .'!E$3431:M$3557,8,0)</f>
        <v>05.10.2024</v>
      </c>
      <c r="O3582" t="s">
        <v>1505</v>
      </c>
    </row>
    <row r="3583" spans="1:15" customFormat="1" hidden="1" x14ac:dyDescent="0.2">
      <c r="A3583" s="4">
        <v>45545</v>
      </c>
      <c r="B3583" s="5">
        <v>1272</v>
      </c>
      <c r="C3583" s="5" t="s">
        <v>1419</v>
      </c>
      <c r="D3583" s="5" t="s">
        <v>1456</v>
      </c>
      <c r="E3583" s="8">
        <v>-480170</v>
      </c>
      <c r="F3583" s="9" t="s">
        <v>1053</v>
      </c>
      <c r="G3583" s="8">
        <v>-38413</v>
      </c>
      <c r="H3583" s="8">
        <f t="shared" si="232"/>
        <v>-518583</v>
      </c>
      <c r="I3583" s="5" t="s">
        <v>13</v>
      </c>
      <c r="J3583" s="5" t="s">
        <v>14</v>
      </c>
      <c r="K3583" s="4">
        <f t="shared" si="233"/>
        <v>45593</v>
      </c>
      <c r="L3583" s="14">
        <f>+VLOOKUP(B3583,'[1]TỔNG HỢP .'!E$3359:M$3430,9,0)</f>
        <v>518583</v>
      </c>
      <c r="M3583" s="14">
        <f t="shared" si="234"/>
        <v>0</v>
      </c>
      <c r="N3583" s="4" t="str">
        <f>+VLOOKUP(B3583,'[1]TỔNG HỢP .'!E$3359:M$3430,8,0)</f>
        <v>15.09.2024</v>
      </c>
      <c r="O3583" t="s">
        <v>1498</v>
      </c>
    </row>
    <row r="3584" spans="1:15" customFormat="1" hidden="1" x14ac:dyDescent="0.2">
      <c r="A3584" s="4">
        <v>45545</v>
      </c>
      <c r="B3584" s="5">
        <v>1273</v>
      </c>
      <c r="C3584" s="5" t="s">
        <v>1419</v>
      </c>
      <c r="D3584" s="5" t="s">
        <v>1456</v>
      </c>
      <c r="E3584" s="8">
        <v>-73432</v>
      </c>
      <c r="F3584" s="9" t="s">
        <v>1053</v>
      </c>
      <c r="G3584" s="8">
        <v>-5875</v>
      </c>
      <c r="H3584" s="8">
        <f t="shared" si="232"/>
        <v>-79307</v>
      </c>
      <c r="I3584" s="5" t="s">
        <v>13</v>
      </c>
      <c r="J3584" s="5" t="s">
        <v>14</v>
      </c>
      <c r="K3584" s="4">
        <f t="shared" si="233"/>
        <v>45593</v>
      </c>
      <c r="L3584" s="14">
        <f>+VLOOKUP(B3584,'[1]TỔNG HỢP .'!E$3359:M$3430,9,0)</f>
        <v>79307</v>
      </c>
      <c r="M3584" s="14">
        <f t="shared" si="234"/>
        <v>0</v>
      </c>
      <c r="N3584" s="4" t="str">
        <f>+VLOOKUP(B3584,'[1]TỔNG HỢP .'!E$3359:M$3430,8,0)</f>
        <v>15.09.2024</v>
      </c>
      <c r="O3584" t="s">
        <v>1498</v>
      </c>
    </row>
    <row r="3585" spans="1:15" customFormat="1" hidden="1" x14ac:dyDescent="0.2">
      <c r="A3585" s="4">
        <v>45545</v>
      </c>
      <c r="B3585" s="5">
        <v>1274</v>
      </c>
      <c r="C3585" s="5" t="s">
        <v>1419</v>
      </c>
      <c r="D3585" s="5" t="s">
        <v>1456</v>
      </c>
      <c r="E3585" s="8">
        <v>-166785</v>
      </c>
      <c r="F3585" s="9" t="s">
        <v>1053</v>
      </c>
      <c r="G3585" s="8">
        <v>-13343</v>
      </c>
      <c r="H3585" s="8">
        <f t="shared" si="232"/>
        <v>-180128</v>
      </c>
      <c r="I3585" s="5" t="s">
        <v>13</v>
      </c>
      <c r="J3585" s="5" t="s">
        <v>14</v>
      </c>
      <c r="K3585" s="4">
        <f t="shared" si="233"/>
        <v>45593</v>
      </c>
      <c r="L3585" s="14">
        <f>+VLOOKUP(B3585,'[1]TỔNG HỢP .'!E$3359:M$3430,9,0)</f>
        <v>180128</v>
      </c>
      <c r="M3585" s="14">
        <f t="shared" si="234"/>
        <v>0</v>
      </c>
      <c r="N3585" s="4" t="str">
        <f>+VLOOKUP(B3585,'[1]TỔNG HỢP .'!E$3359:M$3430,8,0)</f>
        <v>15.09.2024</v>
      </c>
      <c r="O3585" t="s">
        <v>1498</v>
      </c>
    </row>
    <row r="3586" spans="1:15" customFormat="1" hidden="1" x14ac:dyDescent="0.2">
      <c r="A3586" s="4">
        <v>45545</v>
      </c>
      <c r="B3586" s="5">
        <v>1275</v>
      </c>
      <c r="C3586" s="5" t="s">
        <v>1419</v>
      </c>
      <c r="D3586" s="5" t="s">
        <v>1456</v>
      </c>
      <c r="E3586" s="8">
        <v>-338732</v>
      </c>
      <c r="F3586" s="9" t="s">
        <v>1053</v>
      </c>
      <c r="G3586" s="8">
        <v>-27099</v>
      </c>
      <c r="H3586" s="8">
        <f t="shared" si="232"/>
        <v>-365831</v>
      </c>
      <c r="I3586" s="5" t="s">
        <v>13</v>
      </c>
      <c r="J3586" s="5" t="s">
        <v>14</v>
      </c>
      <c r="K3586" s="4">
        <f t="shared" si="233"/>
        <v>45593</v>
      </c>
      <c r="L3586" s="14">
        <f>+VLOOKUP(B3586,'[1]TỔNG HỢP .'!E$3359:M$3430,9,0)</f>
        <v>365831</v>
      </c>
      <c r="M3586" s="14">
        <f t="shared" si="234"/>
        <v>0</v>
      </c>
      <c r="N3586" s="4" t="str">
        <f>+VLOOKUP(B3586,'[1]TỔNG HỢP .'!E$3359:M$3430,8,0)</f>
        <v>15.09.2024</v>
      </c>
      <c r="O3586" t="s">
        <v>1498</v>
      </c>
    </row>
    <row r="3587" spans="1:15" customFormat="1" hidden="1" x14ac:dyDescent="0.2">
      <c r="A3587" s="4">
        <v>45545</v>
      </c>
      <c r="B3587" s="5">
        <v>1276</v>
      </c>
      <c r="C3587" s="5" t="s">
        <v>1419</v>
      </c>
      <c r="D3587" s="5" t="s">
        <v>1456</v>
      </c>
      <c r="E3587" s="8">
        <v>-766968</v>
      </c>
      <c r="F3587" s="9" t="s">
        <v>1053</v>
      </c>
      <c r="G3587" s="8">
        <v>-61358</v>
      </c>
      <c r="H3587" s="8">
        <f t="shared" si="232"/>
        <v>-828326</v>
      </c>
      <c r="I3587" s="5" t="s">
        <v>13</v>
      </c>
      <c r="J3587" s="5" t="s">
        <v>14</v>
      </c>
      <c r="K3587" s="4">
        <f t="shared" si="233"/>
        <v>45593</v>
      </c>
      <c r="L3587" s="14">
        <f>+VLOOKUP(B3587,'[1]TỔNG HỢP .'!E$3359:M$3430,9,0)</f>
        <v>828326</v>
      </c>
      <c r="M3587" s="14">
        <f t="shared" si="234"/>
        <v>0</v>
      </c>
      <c r="N3587" s="4" t="str">
        <f>+VLOOKUP(B3587,'[1]TỔNG HỢP .'!E$3359:M$3430,8,0)</f>
        <v>15.09.2024</v>
      </c>
      <c r="O3587" t="s">
        <v>1498</v>
      </c>
    </row>
    <row r="3588" spans="1:15" customFormat="1" hidden="1" x14ac:dyDescent="0.2">
      <c r="A3588" s="4">
        <v>45545</v>
      </c>
      <c r="B3588" s="5">
        <v>1277</v>
      </c>
      <c r="C3588" s="5" t="s">
        <v>1419</v>
      </c>
      <c r="D3588" s="5" t="s">
        <v>1456</v>
      </c>
      <c r="E3588" s="8">
        <v>-351281</v>
      </c>
      <c r="F3588" s="9" t="s">
        <v>1053</v>
      </c>
      <c r="G3588" s="8">
        <v>-28102</v>
      </c>
      <c r="H3588" s="8">
        <f t="shared" si="232"/>
        <v>-379383</v>
      </c>
      <c r="I3588" s="5" t="s">
        <v>13</v>
      </c>
      <c r="J3588" s="5" t="s">
        <v>14</v>
      </c>
      <c r="K3588" s="4">
        <f t="shared" si="233"/>
        <v>45593</v>
      </c>
      <c r="L3588" s="14">
        <f>+VLOOKUP(B3588,'[1]TỔNG HỢP .'!E$3359:M$3430,9,0)</f>
        <v>379383</v>
      </c>
      <c r="M3588" s="14">
        <f t="shared" si="234"/>
        <v>0</v>
      </c>
      <c r="N3588" s="4" t="str">
        <f>+VLOOKUP(B3588,'[1]TỔNG HỢP .'!E$3359:M$3430,8,0)</f>
        <v>15.09.2024</v>
      </c>
      <c r="O3588" t="s">
        <v>1498</v>
      </c>
    </row>
    <row r="3589" spans="1:15" customFormat="1" hidden="1" x14ac:dyDescent="0.2">
      <c r="A3589" s="4">
        <v>45545</v>
      </c>
      <c r="B3589" s="5">
        <v>1278</v>
      </c>
      <c r="C3589" s="5" t="s">
        <v>1419</v>
      </c>
      <c r="D3589" s="5" t="s">
        <v>1456</v>
      </c>
      <c r="E3589" s="8">
        <v>-333570</v>
      </c>
      <c r="F3589" s="9" t="s">
        <v>1053</v>
      </c>
      <c r="G3589" s="8">
        <v>-26686</v>
      </c>
      <c r="H3589" s="8">
        <f t="shared" si="232"/>
        <v>-360256</v>
      </c>
      <c r="I3589" s="5" t="s">
        <v>13</v>
      </c>
      <c r="J3589" s="5" t="s">
        <v>14</v>
      </c>
      <c r="K3589" s="4">
        <f t="shared" si="233"/>
        <v>45593</v>
      </c>
      <c r="L3589" s="14">
        <f>+VLOOKUP(B3589,'[1]TỔNG HỢP .'!E$3359:M$3430,9,0)</f>
        <v>360256</v>
      </c>
      <c r="M3589" s="14">
        <f t="shared" si="234"/>
        <v>0</v>
      </c>
      <c r="N3589" s="4" t="str">
        <f>+VLOOKUP(B3589,'[1]TỔNG HỢP .'!E$3359:M$3430,8,0)</f>
        <v>15.09.2024</v>
      </c>
      <c r="O3589" t="s">
        <v>1498</v>
      </c>
    </row>
    <row r="3590" spans="1:15" customFormat="1" hidden="1" x14ac:dyDescent="0.2">
      <c r="A3590" s="4">
        <v>45545</v>
      </c>
      <c r="B3590" s="5">
        <v>1279</v>
      </c>
      <c r="C3590" s="5" t="s">
        <v>1419</v>
      </c>
      <c r="D3590" s="5" t="s">
        <v>1456</v>
      </c>
      <c r="E3590" s="8">
        <v>-563570</v>
      </c>
      <c r="F3590" s="9" t="s">
        <v>1053</v>
      </c>
      <c r="G3590" s="8">
        <v>-45086</v>
      </c>
      <c r="H3590" s="8">
        <f t="shared" si="232"/>
        <v>-608656</v>
      </c>
      <c r="I3590" s="5" t="s">
        <v>13</v>
      </c>
      <c r="J3590" s="5" t="s">
        <v>14</v>
      </c>
      <c r="K3590" s="4">
        <f t="shared" si="233"/>
        <v>45593</v>
      </c>
      <c r="L3590" s="14">
        <f>+VLOOKUP(B3590,'[1]TỔNG HỢP .'!E$3359:M$3430,9,0)</f>
        <v>608656</v>
      </c>
      <c r="M3590" s="14">
        <f t="shared" si="234"/>
        <v>0</v>
      </c>
      <c r="N3590" s="4" t="str">
        <f>+VLOOKUP(B3590,'[1]TỔNG HỢP .'!E$3359:M$3430,8,0)</f>
        <v>15.09.2024</v>
      </c>
      <c r="O3590" t="s">
        <v>1498</v>
      </c>
    </row>
    <row r="3591" spans="1:15" customFormat="1" hidden="1" x14ac:dyDescent="0.2">
      <c r="A3591" s="4">
        <v>45545</v>
      </c>
      <c r="B3591" s="5">
        <v>1280</v>
      </c>
      <c r="C3591" s="5" t="s">
        <v>1419</v>
      </c>
      <c r="D3591" s="5" t="s">
        <v>1456</v>
      </c>
      <c r="E3591" s="8">
        <v>-444232</v>
      </c>
      <c r="F3591" s="9" t="s">
        <v>1053</v>
      </c>
      <c r="G3591" s="8">
        <v>-35539</v>
      </c>
      <c r="H3591" s="8">
        <f t="shared" si="232"/>
        <v>-479771</v>
      </c>
      <c r="I3591" s="5" t="s">
        <v>13</v>
      </c>
      <c r="J3591" s="5" t="s">
        <v>14</v>
      </c>
      <c r="K3591" s="4">
        <f t="shared" si="233"/>
        <v>45593</v>
      </c>
      <c r="L3591" s="14">
        <f>+VLOOKUP(B3591,'[1]TỔNG HỢP .'!E$3359:M$3430,9,0)</f>
        <v>479771</v>
      </c>
      <c r="M3591" s="14">
        <f t="shared" si="234"/>
        <v>0</v>
      </c>
      <c r="N3591" s="4" t="str">
        <f>+VLOOKUP(B3591,'[1]TỔNG HỢP .'!E$3359:M$3430,8,0)</f>
        <v>15.09.2024</v>
      </c>
      <c r="O3591" t="s">
        <v>1498</v>
      </c>
    </row>
    <row r="3592" spans="1:15" customFormat="1" hidden="1" x14ac:dyDescent="0.2">
      <c r="A3592" s="4">
        <v>45545</v>
      </c>
      <c r="B3592" s="5">
        <v>1281</v>
      </c>
      <c r="C3592" s="5" t="s">
        <v>1419</v>
      </c>
      <c r="D3592" s="5" t="s">
        <v>1456</v>
      </c>
      <c r="E3592" s="8">
        <v>-46000</v>
      </c>
      <c r="F3592" s="9" t="s">
        <v>1053</v>
      </c>
      <c r="G3592" s="8">
        <v>-3680</v>
      </c>
      <c r="H3592" s="8">
        <f t="shared" si="232"/>
        <v>-49680</v>
      </c>
      <c r="I3592" s="5" t="s">
        <v>13</v>
      </c>
      <c r="J3592" s="5" t="s">
        <v>14</v>
      </c>
      <c r="K3592" s="4">
        <f t="shared" si="233"/>
        <v>45593</v>
      </c>
      <c r="L3592" s="14">
        <f>+VLOOKUP(B3592,'[1]TỔNG HỢP .'!E$3359:M$3430,9,0)</f>
        <v>49680</v>
      </c>
      <c r="M3592" s="14">
        <f t="shared" si="234"/>
        <v>0</v>
      </c>
      <c r="N3592" s="4" t="str">
        <f>+VLOOKUP(B3592,'[1]TỔNG HỢP .'!E$3359:M$3430,8,0)</f>
        <v>15.09.2024</v>
      </c>
      <c r="O3592" t="s">
        <v>1498</v>
      </c>
    </row>
    <row r="3593" spans="1:15" customFormat="1" hidden="1" x14ac:dyDescent="0.2">
      <c r="A3593" s="4">
        <v>45545</v>
      </c>
      <c r="B3593" s="5">
        <v>1282</v>
      </c>
      <c r="C3593" s="5" t="s">
        <v>1419</v>
      </c>
      <c r="D3593" s="5" t="s">
        <v>1456</v>
      </c>
      <c r="E3593" s="8">
        <v>-591096</v>
      </c>
      <c r="F3593" s="9" t="s">
        <v>1053</v>
      </c>
      <c r="G3593" s="8">
        <v>-47288</v>
      </c>
      <c r="H3593" s="8">
        <f t="shared" si="232"/>
        <v>-638384</v>
      </c>
      <c r="I3593" s="5" t="s">
        <v>13</v>
      </c>
      <c r="J3593" s="5" t="s">
        <v>14</v>
      </c>
      <c r="K3593" s="4">
        <f t="shared" si="233"/>
        <v>45593</v>
      </c>
      <c r="L3593" s="14">
        <f>+VLOOKUP(B3593,'[1]TỔNG HỢP .'!E$3359:M$3430,9,0)</f>
        <v>638384</v>
      </c>
      <c r="M3593" s="14">
        <f t="shared" si="234"/>
        <v>0</v>
      </c>
      <c r="N3593" s="4" t="str">
        <f>+VLOOKUP(B3593,'[1]TỔNG HỢP .'!E$3359:M$3430,8,0)</f>
        <v>15.09.2024</v>
      </c>
      <c r="O3593" t="s">
        <v>1498</v>
      </c>
    </row>
    <row r="3594" spans="1:15" customFormat="1" hidden="1" x14ac:dyDescent="0.2">
      <c r="A3594" s="4">
        <v>45545</v>
      </c>
      <c r="B3594" s="5">
        <v>1283</v>
      </c>
      <c r="C3594" s="5" t="s">
        <v>1419</v>
      </c>
      <c r="D3594" s="5" t="s">
        <v>1456</v>
      </c>
      <c r="E3594" s="8">
        <v>-722735</v>
      </c>
      <c r="F3594" s="9" t="s">
        <v>1053</v>
      </c>
      <c r="G3594" s="8">
        <v>-57819</v>
      </c>
      <c r="H3594" s="8">
        <f t="shared" si="232"/>
        <v>-780554</v>
      </c>
      <c r="I3594" s="5" t="s">
        <v>13</v>
      </c>
      <c r="J3594" s="5" t="s">
        <v>14</v>
      </c>
      <c r="K3594" s="4">
        <f t="shared" si="233"/>
        <v>45593</v>
      </c>
      <c r="L3594" s="14">
        <f>+VLOOKUP(B3594,'[1]TỔNG HỢP .'!E$3359:M$3430,9,0)</f>
        <v>780554</v>
      </c>
      <c r="M3594" s="14">
        <f t="shared" si="234"/>
        <v>0</v>
      </c>
      <c r="N3594" s="4" t="str">
        <f>+VLOOKUP(B3594,'[1]TỔNG HỢP .'!E$3359:M$3430,8,0)</f>
        <v>15.09.2024</v>
      </c>
      <c r="O3594" t="s">
        <v>1498</v>
      </c>
    </row>
    <row r="3595" spans="1:15" customFormat="1" hidden="1" x14ac:dyDescent="0.2">
      <c r="A3595" s="4">
        <v>45545</v>
      </c>
      <c r="B3595" s="5">
        <v>1284</v>
      </c>
      <c r="C3595" s="5" t="s">
        <v>1419</v>
      </c>
      <c r="D3595" s="5" t="s">
        <v>1456</v>
      </c>
      <c r="E3595" s="8">
        <v>-280798</v>
      </c>
      <c r="F3595" s="9" t="s">
        <v>1053</v>
      </c>
      <c r="G3595" s="8">
        <v>-22464</v>
      </c>
      <c r="H3595" s="8">
        <f t="shared" si="232"/>
        <v>-303262</v>
      </c>
      <c r="I3595" s="5" t="s">
        <v>13</v>
      </c>
      <c r="J3595" s="5" t="s">
        <v>14</v>
      </c>
      <c r="K3595" s="4">
        <f t="shared" si="233"/>
        <v>45593</v>
      </c>
      <c r="L3595" s="14">
        <f>+VLOOKUP(B3595,'[1]TỔNG HỢP .'!E$3359:M$3430,9,0)</f>
        <v>303262</v>
      </c>
      <c r="M3595" s="14">
        <f t="shared" si="234"/>
        <v>0</v>
      </c>
      <c r="N3595" s="4" t="str">
        <f>+VLOOKUP(B3595,'[1]TỔNG HỢP .'!E$3359:M$3430,8,0)</f>
        <v>15.09.2024</v>
      </c>
      <c r="O3595" t="s">
        <v>1498</v>
      </c>
    </row>
    <row r="3596" spans="1:15" customFormat="1" hidden="1" x14ac:dyDescent="0.2">
      <c r="A3596" s="4">
        <v>45545</v>
      </c>
      <c r="B3596" s="5">
        <v>1285</v>
      </c>
      <c r="C3596" s="5" t="s">
        <v>1419</v>
      </c>
      <c r="D3596" s="5" t="s">
        <v>1456</v>
      </c>
      <c r="E3596" s="8">
        <v>-500355</v>
      </c>
      <c r="F3596" s="9" t="s">
        <v>1053</v>
      </c>
      <c r="G3596" s="8">
        <v>-40028</v>
      </c>
      <c r="H3596" s="8">
        <f t="shared" si="232"/>
        <v>-540383</v>
      </c>
      <c r="I3596" s="5" t="s">
        <v>13</v>
      </c>
      <c r="J3596" s="5" t="s">
        <v>14</v>
      </c>
      <c r="K3596" s="4">
        <f t="shared" si="233"/>
        <v>45593</v>
      </c>
      <c r="L3596" s="14">
        <f>+VLOOKUP(B3596,'[1]TỔNG HỢP .'!E$3359:M$3430,9,0)</f>
        <v>540383</v>
      </c>
      <c r="M3596" s="14">
        <f t="shared" si="234"/>
        <v>0</v>
      </c>
      <c r="N3596" s="4" t="str">
        <f>+VLOOKUP(B3596,'[1]TỔNG HỢP .'!E$3359:M$3430,8,0)</f>
        <v>15.09.2024</v>
      </c>
      <c r="O3596" t="s">
        <v>1498</v>
      </c>
    </row>
    <row r="3597" spans="1:15" customFormat="1" hidden="1" x14ac:dyDescent="0.2">
      <c r="A3597" s="4">
        <v>45545</v>
      </c>
      <c r="B3597" s="5">
        <v>1286</v>
      </c>
      <c r="C3597" s="5" t="s">
        <v>1419</v>
      </c>
      <c r="D3597" s="5" t="s">
        <v>1456</v>
      </c>
      <c r="E3597" s="8">
        <v>-666348</v>
      </c>
      <c r="F3597" s="9" t="s">
        <v>1053</v>
      </c>
      <c r="G3597" s="8">
        <v>-53308</v>
      </c>
      <c r="H3597" s="8">
        <f t="shared" si="232"/>
        <v>-719656</v>
      </c>
      <c r="I3597" s="5" t="s">
        <v>13</v>
      </c>
      <c r="J3597" s="5" t="s">
        <v>14</v>
      </c>
      <c r="K3597" s="4">
        <f t="shared" si="233"/>
        <v>45593</v>
      </c>
      <c r="L3597" s="14">
        <f>+VLOOKUP(B3597,'[1]TỔNG HỢP .'!E$3359:M$3430,9,0)</f>
        <v>719656</v>
      </c>
      <c r="M3597" s="14">
        <f t="shared" si="234"/>
        <v>0</v>
      </c>
      <c r="N3597" s="4" t="str">
        <f>+VLOOKUP(B3597,'[1]TỔNG HỢP .'!E$3359:M$3430,8,0)</f>
        <v>15.09.2024</v>
      </c>
      <c r="O3597" t="s">
        <v>1498</v>
      </c>
    </row>
    <row r="3598" spans="1:15" customFormat="1" hidden="1" x14ac:dyDescent="0.2">
      <c r="A3598" s="4">
        <v>45545</v>
      </c>
      <c r="B3598" s="5">
        <v>1287</v>
      </c>
      <c r="C3598" s="5" t="s">
        <v>1419</v>
      </c>
      <c r="D3598" s="5" t="s">
        <v>1456</v>
      </c>
      <c r="E3598" s="8">
        <v>-250915</v>
      </c>
      <c r="F3598" s="9" t="s">
        <v>1053</v>
      </c>
      <c r="G3598" s="8">
        <v>-20073</v>
      </c>
      <c r="H3598" s="8">
        <f t="shared" si="232"/>
        <v>-270988</v>
      </c>
      <c r="I3598" s="5" t="s">
        <v>13</v>
      </c>
      <c r="J3598" s="5" t="s">
        <v>14</v>
      </c>
      <c r="K3598" s="4">
        <f t="shared" si="233"/>
        <v>45593</v>
      </c>
      <c r="L3598" s="14">
        <f>+VLOOKUP(B3598,'[1]TỔNG HỢP .'!E$3359:M$3430,9,0)</f>
        <v>270988</v>
      </c>
      <c r="M3598" s="14">
        <f t="shared" si="234"/>
        <v>0</v>
      </c>
      <c r="N3598" s="4" t="str">
        <f>+VLOOKUP(B3598,'[1]TỔNG HỢP .'!E$3359:M$3430,8,0)</f>
        <v>15.09.2024</v>
      </c>
      <c r="O3598" t="s">
        <v>1498</v>
      </c>
    </row>
    <row r="3599" spans="1:15" customFormat="1" hidden="1" x14ac:dyDescent="0.2">
      <c r="A3599" s="4">
        <v>45538</v>
      </c>
      <c r="B3599" s="5">
        <v>46994</v>
      </c>
      <c r="C3599" s="5" t="s">
        <v>1380</v>
      </c>
      <c r="D3599" s="5" t="s">
        <v>100</v>
      </c>
      <c r="E3599" s="8">
        <v>1468640</v>
      </c>
      <c r="F3599" s="9" t="s">
        <v>1053</v>
      </c>
      <c r="G3599" s="8">
        <v>117491</v>
      </c>
      <c r="H3599" s="8">
        <f t="shared" si="232"/>
        <v>1586131</v>
      </c>
      <c r="I3599" s="5" t="s">
        <v>13</v>
      </c>
      <c r="J3599" s="5" t="s">
        <v>14</v>
      </c>
      <c r="K3599" s="4">
        <f t="shared" ref="K3599:K3662" si="235">48+A3599</f>
        <v>45586</v>
      </c>
      <c r="L3599" s="14">
        <f>+VLOOKUP(B3599,'[1]TỔNG HỢP .'!E$3619:N$3747,10,0)</f>
        <v>-1586131</v>
      </c>
      <c r="M3599" s="14">
        <f t="shared" ref="M3599:M3662" si="236">+L3599+H3599</f>
        <v>0</v>
      </c>
      <c r="N3599" s="4" t="str">
        <f>+VLOOKUP(B3599,'[1]TỔNG HỢP .'!E$3619:N$3747,8,0)</f>
        <v>05.11.2024</v>
      </c>
      <c r="O3599" t="s">
        <v>1513</v>
      </c>
    </row>
    <row r="3600" spans="1:15" customFormat="1" hidden="1" x14ac:dyDescent="0.2">
      <c r="A3600" s="4">
        <v>45538</v>
      </c>
      <c r="B3600" s="5">
        <v>46995</v>
      </c>
      <c r="C3600" s="5" t="s">
        <v>1380</v>
      </c>
      <c r="D3600" s="5" t="s">
        <v>1490</v>
      </c>
      <c r="E3600" s="8">
        <v>602196</v>
      </c>
      <c r="F3600" s="9" t="s">
        <v>1053</v>
      </c>
      <c r="G3600" s="8">
        <v>48176</v>
      </c>
      <c r="H3600" s="8">
        <f t="shared" si="232"/>
        <v>650372</v>
      </c>
      <c r="I3600" s="5" t="s">
        <v>13</v>
      </c>
      <c r="J3600" s="5" t="s">
        <v>14</v>
      </c>
      <c r="K3600" s="4">
        <f t="shared" si="235"/>
        <v>45586</v>
      </c>
      <c r="L3600" s="14">
        <f>+VLOOKUP(B3600,'[1]TỔNG HỢP .'!E$3619:N$3747,10,0)</f>
        <v>-650372</v>
      </c>
      <c r="M3600" s="14">
        <f t="shared" si="236"/>
        <v>0</v>
      </c>
      <c r="N3600" s="4" t="str">
        <f>+VLOOKUP(B3600,'[1]TỔNG HỢP .'!E$3619:N$3747,8,0)</f>
        <v>05.11.2024</v>
      </c>
      <c r="O3600" t="s">
        <v>1513</v>
      </c>
    </row>
    <row r="3601" spans="1:15" customFormat="1" hidden="1" x14ac:dyDescent="0.2">
      <c r="A3601" s="4">
        <v>45538</v>
      </c>
      <c r="B3601" s="5">
        <v>46996</v>
      </c>
      <c r="C3601" s="5" t="s">
        <v>1380</v>
      </c>
      <c r="D3601" s="5" t="s">
        <v>1490</v>
      </c>
      <c r="E3601" s="8">
        <v>200732</v>
      </c>
      <c r="F3601" s="9" t="s">
        <v>1053</v>
      </c>
      <c r="G3601" s="8">
        <v>16059</v>
      </c>
      <c r="H3601" s="8">
        <f t="shared" si="232"/>
        <v>216791</v>
      </c>
      <c r="I3601" s="5" t="s">
        <v>13</v>
      </c>
      <c r="J3601" s="5" t="s">
        <v>14</v>
      </c>
      <c r="K3601" s="4">
        <f t="shared" si="235"/>
        <v>45586</v>
      </c>
      <c r="L3601" s="14">
        <f>+VLOOKUP(B3601,'[1]TỔNG HỢP .'!E$3619:N$3747,10,0)</f>
        <v>-216791</v>
      </c>
      <c r="M3601" s="14">
        <f t="shared" si="236"/>
        <v>0</v>
      </c>
      <c r="N3601" s="4" t="str">
        <f>+VLOOKUP(B3601,'[1]TỔNG HỢP .'!E$3619:N$3747,8,0)</f>
        <v>05.11.2024</v>
      </c>
      <c r="O3601" t="s">
        <v>1513</v>
      </c>
    </row>
    <row r="3602" spans="1:15" customFormat="1" hidden="1" x14ac:dyDescent="0.2">
      <c r="A3602" s="4">
        <v>45538</v>
      </c>
      <c r="B3602" s="5">
        <v>46997</v>
      </c>
      <c r="C3602" s="5" t="s">
        <v>1380</v>
      </c>
      <c r="D3602" s="5" t="s">
        <v>1490</v>
      </c>
      <c r="E3602" s="8">
        <v>401464</v>
      </c>
      <c r="F3602" s="9" t="s">
        <v>1053</v>
      </c>
      <c r="G3602" s="8">
        <v>32117</v>
      </c>
      <c r="H3602" s="8">
        <f t="shared" si="232"/>
        <v>433581</v>
      </c>
      <c r="I3602" s="5" t="s">
        <v>13</v>
      </c>
      <c r="J3602" s="5" t="s">
        <v>14</v>
      </c>
      <c r="K3602" s="4">
        <f t="shared" si="235"/>
        <v>45586</v>
      </c>
      <c r="L3602" s="14">
        <f>+VLOOKUP(B3602,'[1]TỔNG HỢP .'!E$3619:N$3747,10,0)</f>
        <v>-433581</v>
      </c>
      <c r="M3602" s="14">
        <f t="shared" si="236"/>
        <v>0</v>
      </c>
      <c r="N3602" s="4" t="str">
        <f>+VLOOKUP(B3602,'[1]TỔNG HỢP .'!E$3619:N$3747,8,0)</f>
        <v>05.11.2024</v>
      </c>
      <c r="O3602" t="s">
        <v>1513</v>
      </c>
    </row>
    <row r="3603" spans="1:15" customFormat="1" hidden="1" x14ac:dyDescent="0.2">
      <c r="A3603" s="4">
        <v>45538</v>
      </c>
      <c r="B3603" s="5">
        <v>46998</v>
      </c>
      <c r="C3603" s="5" t="s">
        <v>1380</v>
      </c>
      <c r="D3603" s="5" t="s">
        <v>1492</v>
      </c>
      <c r="E3603" s="8">
        <v>1110580</v>
      </c>
      <c r="F3603" s="9" t="s">
        <v>1053</v>
      </c>
      <c r="G3603" s="8">
        <v>88846</v>
      </c>
      <c r="H3603" s="8">
        <f t="shared" si="232"/>
        <v>1199426</v>
      </c>
      <c r="I3603" s="5" t="s">
        <v>13</v>
      </c>
      <c r="J3603" s="5" t="s">
        <v>14</v>
      </c>
      <c r="K3603" s="4">
        <f t="shared" si="235"/>
        <v>45586</v>
      </c>
      <c r="L3603" s="14">
        <f>+VLOOKUP(B3603,'[1]TỔNG HỢP .'!E$3619:N$3747,10,0)</f>
        <v>-1199426</v>
      </c>
      <c r="M3603" s="14">
        <f t="shared" si="236"/>
        <v>0</v>
      </c>
      <c r="N3603" s="4" t="str">
        <f>+VLOOKUP(B3603,'[1]TỔNG HỢP .'!E$3619:N$3747,8,0)</f>
        <v>05.11.2024</v>
      </c>
      <c r="O3603" t="s">
        <v>1513</v>
      </c>
    </row>
    <row r="3604" spans="1:15" customFormat="1" hidden="1" x14ac:dyDescent="0.2">
      <c r="A3604" s="4">
        <v>45538</v>
      </c>
      <c r="B3604" s="5">
        <v>46999</v>
      </c>
      <c r="C3604" s="5" t="s">
        <v>1380</v>
      </c>
      <c r="D3604" s="5" t="s">
        <v>60</v>
      </c>
      <c r="E3604" s="8">
        <v>2671220</v>
      </c>
      <c r="F3604" s="9" t="s">
        <v>1053</v>
      </c>
      <c r="G3604" s="8">
        <v>213698</v>
      </c>
      <c r="H3604" s="8">
        <f t="shared" si="232"/>
        <v>2884918</v>
      </c>
      <c r="I3604" s="5" t="s">
        <v>13</v>
      </c>
      <c r="J3604" s="5" t="s">
        <v>14</v>
      </c>
      <c r="K3604" s="4">
        <f t="shared" si="235"/>
        <v>45586</v>
      </c>
      <c r="L3604" s="14">
        <f>+VLOOKUP(B3604,'[1]TỔNG HỢP .'!E$3619:N$3747,10,0)</f>
        <v>-2884918</v>
      </c>
      <c r="M3604" s="14">
        <f t="shared" si="236"/>
        <v>0</v>
      </c>
      <c r="N3604" s="4" t="str">
        <f>+VLOOKUP(B3604,'[1]TỔNG HỢP .'!E$3619:N$3747,8,0)</f>
        <v>05.11.2024</v>
      </c>
      <c r="O3604" t="s">
        <v>1513</v>
      </c>
    </row>
    <row r="3605" spans="1:15" customFormat="1" hidden="1" x14ac:dyDescent="0.2">
      <c r="A3605" s="4">
        <v>45538</v>
      </c>
      <c r="B3605" s="5">
        <v>47000</v>
      </c>
      <c r="C3605" s="5" t="s">
        <v>1380</v>
      </c>
      <c r="D3605" s="5" t="s">
        <v>140</v>
      </c>
      <c r="E3605" s="8">
        <v>2221160</v>
      </c>
      <c r="F3605" s="9" t="s">
        <v>1053</v>
      </c>
      <c r="G3605" s="8">
        <v>177693</v>
      </c>
      <c r="H3605" s="8">
        <f t="shared" si="232"/>
        <v>2398853</v>
      </c>
      <c r="I3605" s="5" t="s">
        <v>13</v>
      </c>
      <c r="J3605" s="5" t="s">
        <v>14</v>
      </c>
      <c r="K3605" s="4">
        <f t="shared" si="235"/>
        <v>45586</v>
      </c>
      <c r="L3605" s="14">
        <f>+VLOOKUP(B3605,'[1]TỔNG HỢP .'!E$3619:N$3747,10,0)</f>
        <v>-2398853</v>
      </c>
      <c r="M3605" s="14">
        <f t="shared" si="236"/>
        <v>0</v>
      </c>
      <c r="N3605" s="4" t="str">
        <f>+VLOOKUP(B3605,'[1]TỔNG HỢP .'!E$3619:N$3747,8,0)</f>
        <v>05.11.2024</v>
      </c>
      <c r="O3605" t="s">
        <v>1513</v>
      </c>
    </row>
    <row r="3606" spans="1:15" customFormat="1" hidden="1" x14ac:dyDescent="0.2">
      <c r="A3606" s="4">
        <v>45538</v>
      </c>
      <c r="B3606" s="5">
        <v>47001</v>
      </c>
      <c r="C3606" s="5" t="s">
        <v>1380</v>
      </c>
      <c r="D3606" s="5" t="s">
        <v>1344</v>
      </c>
      <c r="E3606" s="8">
        <v>1311312</v>
      </c>
      <c r="F3606" s="9" t="s">
        <v>1053</v>
      </c>
      <c r="G3606" s="8">
        <v>104905</v>
      </c>
      <c r="H3606" s="8">
        <f t="shared" si="232"/>
        <v>1416217</v>
      </c>
      <c r="I3606" s="5" t="s">
        <v>13</v>
      </c>
      <c r="J3606" s="5" t="s">
        <v>14</v>
      </c>
      <c r="K3606" s="4">
        <f t="shared" si="235"/>
        <v>45586</v>
      </c>
      <c r="L3606" s="14">
        <f>+VLOOKUP(B3606,'[1]TỔNG HỢP .'!E$3619:N$3747,10,0)</f>
        <v>-1416217</v>
      </c>
      <c r="M3606" s="14">
        <f t="shared" si="236"/>
        <v>0</v>
      </c>
      <c r="N3606" s="4" t="str">
        <f>+VLOOKUP(B3606,'[1]TỔNG HỢP .'!E$3619:N$3747,8,0)</f>
        <v>05.11.2024</v>
      </c>
      <c r="O3606" t="s">
        <v>1513</v>
      </c>
    </row>
    <row r="3607" spans="1:15" customFormat="1" hidden="1" x14ac:dyDescent="0.2">
      <c r="A3607" s="4">
        <v>45538</v>
      </c>
      <c r="B3607" s="5">
        <v>47002</v>
      </c>
      <c r="C3607" s="5" t="s">
        <v>1380</v>
      </c>
      <c r="D3607" s="5" t="s">
        <v>1499</v>
      </c>
      <c r="E3607" s="8">
        <v>1512044</v>
      </c>
      <c r="F3607" s="9" t="s">
        <v>1053</v>
      </c>
      <c r="G3607" s="8">
        <v>120964</v>
      </c>
      <c r="H3607" s="8">
        <f t="shared" si="232"/>
        <v>1633008</v>
      </c>
      <c r="I3607" s="5" t="s">
        <v>13</v>
      </c>
      <c r="J3607" s="5" t="s">
        <v>14</v>
      </c>
      <c r="K3607" s="4">
        <f t="shared" si="235"/>
        <v>45586</v>
      </c>
      <c r="L3607" s="14">
        <f>+VLOOKUP(B3607,'[1]TỔNG HỢP .'!E$3619:N$3747,10,0)</f>
        <v>-1633008</v>
      </c>
      <c r="M3607" s="14">
        <f t="shared" si="236"/>
        <v>0</v>
      </c>
      <c r="N3607" s="4" t="str">
        <f>+VLOOKUP(B3607,'[1]TỔNG HỢP .'!E$3619:N$3747,8,0)</f>
        <v>05.11.2024</v>
      </c>
      <c r="O3607" t="s">
        <v>1513</v>
      </c>
    </row>
    <row r="3608" spans="1:15" customFormat="1" hidden="1" x14ac:dyDescent="0.2">
      <c r="A3608" s="4">
        <v>45539</v>
      </c>
      <c r="B3608" s="5">
        <v>47038</v>
      </c>
      <c r="C3608" s="5" t="s">
        <v>1380</v>
      </c>
      <c r="D3608" s="5" t="s">
        <v>87</v>
      </c>
      <c r="E3608" s="8">
        <v>2579220</v>
      </c>
      <c r="F3608" s="9" t="s">
        <v>1053</v>
      </c>
      <c r="G3608" s="8">
        <v>206338</v>
      </c>
      <c r="H3608" s="8">
        <f t="shared" si="232"/>
        <v>2785558</v>
      </c>
      <c r="I3608" s="5" t="s">
        <v>13</v>
      </c>
      <c r="J3608" s="5" t="s">
        <v>14</v>
      </c>
      <c r="K3608" s="4">
        <f t="shared" si="235"/>
        <v>45587</v>
      </c>
      <c r="L3608" s="14">
        <f>+VLOOKUP(B3608,'[1]TỔNG HỢP .'!E$3619:N$3747,10,0)</f>
        <v>-2785558</v>
      </c>
      <c r="M3608" s="14">
        <f t="shared" si="236"/>
        <v>0</v>
      </c>
      <c r="N3608" s="4" t="str">
        <f>+VLOOKUP(B3608,'[1]TỔNG HỢP .'!E$3619:N$3747,8,0)</f>
        <v>05.11.2024</v>
      </c>
      <c r="O3608" t="s">
        <v>1513</v>
      </c>
    </row>
    <row r="3609" spans="1:15" customFormat="1" hidden="1" x14ac:dyDescent="0.2">
      <c r="A3609" s="4">
        <v>45539</v>
      </c>
      <c r="B3609" s="5">
        <v>47039</v>
      </c>
      <c r="C3609" s="5" t="s">
        <v>1380</v>
      </c>
      <c r="D3609" s="5" t="s">
        <v>1473</v>
      </c>
      <c r="E3609" s="8">
        <v>1468640</v>
      </c>
      <c r="F3609" s="9" t="s">
        <v>1053</v>
      </c>
      <c r="G3609" s="8">
        <v>117491</v>
      </c>
      <c r="H3609" s="8">
        <f t="shared" si="232"/>
        <v>1586131</v>
      </c>
      <c r="I3609" s="5" t="s">
        <v>13</v>
      </c>
      <c r="J3609" s="5" t="s">
        <v>14</v>
      </c>
      <c r="K3609" s="4">
        <f t="shared" si="235"/>
        <v>45587</v>
      </c>
      <c r="L3609" s="14">
        <f>+VLOOKUP(B3609,'[1]TỔNG HỢP .'!E$3619:N$3747,10,0)</f>
        <v>-1586131</v>
      </c>
      <c r="M3609" s="14">
        <f t="shared" si="236"/>
        <v>0</v>
      </c>
      <c r="N3609" s="4" t="str">
        <f>+VLOOKUP(B3609,'[1]TỔNG HỢP .'!E$3619:N$3747,8,0)</f>
        <v>05.11.2024</v>
      </c>
      <c r="O3609" t="s">
        <v>1513</v>
      </c>
    </row>
    <row r="3610" spans="1:15" customFormat="1" hidden="1" x14ac:dyDescent="0.2">
      <c r="A3610" s="4">
        <v>45539</v>
      </c>
      <c r="B3610" s="5">
        <v>47040</v>
      </c>
      <c r="C3610" s="5" t="s">
        <v>1380</v>
      </c>
      <c r="D3610" s="5" t="s">
        <v>1484</v>
      </c>
      <c r="E3610" s="8">
        <v>2779952</v>
      </c>
      <c r="F3610" s="9" t="s">
        <v>1053</v>
      </c>
      <c r="G3610" s="8">
        <v>222396</v>
      </c>
      <c r="H3610" s="8">
        <f t="shared" si="232"/>
        <v>3002348</v>
      </c>
      <c r="I3610" s="5" t="s">
        <v>13</v>
      </c>
      <c r="J3610" s="5" t="s">
        <v>14</v>
      </c>
      <c r="K3610" s="4">
        <f t="shared" si="235"/>
        <v>45587</v>
      </c>
      <c r="L3610" s="14">
        <f>+VLOOKUP(B3610,'[1]TỔNG HỢP .'!E$3619:N$3747,10,0)</f>
        <v>-3002348</v>
      </c>
      <c r="M3610" s="14">
        <f t="shared" si="236"/>
        <v>0</v>
      </c>
      <c r="N3610" s="4" t="str">
        <f>+VLOOKUP(B3610,'[1]TỔNG HỢP .'!E$3619:N$3747,8,0)</f>
        <v>05.11.2024</v>
      </c>
      <c r="O3610" t="s">
        <v>1513</v>
      </c>
    </row>
    <row r="3611" spans="1:15" customFormat="1" hidden="1" x14ac:dyDescent="0.2">
      <c r="A3611" s="4">
        <v>45539</v>
      </c>
      <c r="B3611" s="5">
        <v>47041</v>
      </c>
      <c r="C3611" s="5" t="s">
        <v>1380</v>
      </c>
      <c r="D3611" s="5" t="s">
        <v>87</v>
      </c>
      <c r="E3611" s="8">
        <v>1404632</v>
      </c>
      <c r="F3611" s="9" t="s">
        <v>1053</v>
      </c>
      <c r="G3611" s="8">
        <v>112371</v>
      </c>
      <c r="H3611" s="8">
        <f t="shared" si="232"/>
        <v>1517003</v>
      </c>
      <c r="I3611" s="5" t="s">
        <v>13</v>
      </c>
      <c r="J3611" s="5" t="s">
        <v>14</v>
      </c>
      <c r="K3611" s="4">
        <f t="shared" si="235"/>
        <v>45587</v>
      </c>
      <c r="L3611" s="14">
        <f>+VLOOKUP(B3611,'[1]TỔNG HỢP .'!E$3619:N$3747,10,0)</f>
        <v>-1517003</v>
      </c>
      <c r="M3611" s="14">
        <f t="shared" si="236"/>
        <v>0</v>
      </c>
      <c r="N3611" s="4" t="str">
        <f>+VLOOKUP(B3611,'[1]TỔNG HỢP .'!E$3619:N$3747,8,0)</f>
        <v>05.11.2024</v>
      </c>
      <c r="O3611" t="s">
        <v>1513</v>
      </c>
    </row>
    <row r="3612" spans="1:15" customFormat="1" hidden="1" x14ac:dyDescent="0.2">
      <c r="A3612" s="4">
        <v>45539</v>
      </c>
      <c r="B3612" s="5">
        <v>47042</v>
      </c>
      <c r="C3612" s="5" t="s">
        <v>1380</v>
      </c>
      <c r="D3612" s="5" t="s">
        <v>1473</v>
      </c>
      <c r="E3612" s="8">
        <v>1110580</v>
      </c>
      <c r="F3612" s="9" t="s">
        <v>1053</v>
      </c>
      <c r="G3612" s="8">
        <v>88846</v>
      </c>
      <c r="H3612" s="8">
        <f t="shared" si="232"/>
        <v>1199426</v>
      </c>
      <c r="I3612" s="5" t="s">
        <v>13</v>
      </c>
      <c r="J3612" s="5" t="s">
        <v>14</v>
      </c>
      <c r="K3612" s="4">
        <f t="shared" si="235"/>
        <v>45587</v>
      </c>
      <c r="L3612" s="14">
        <f>+VLOOKUP(B3612,'[1]TỔNG HỢP .'!E$3619:N$3747,10,0)</f>
        <v>-1199426</v>
      </c>
      <c r="M3612" s="14">
        <f t="shared" si="236"/>
        <v>0</v>
      </c>
      <c r="N3612" s="4" t="str">
        <f>+VLOOKUP(B3612,'[1]TỔNG HỢP .'!E$3619:N$3747,8,0)</f>
        <v>05.11.2024</v>
      </c>
      <c r="O3612" t="s">
        <v>1513</v>
      </c>
    </row>
    <row r="3613" spans="1:15" customFormat="1" hidden="1" x14ac:dyDescent="0.2">
      <c r="A3613" s="4">
        <v>45539</v>
      </c>
      <c r="B3613" s="5">
        <v>47043</v>
      </c>
      <c r="C3613" s="5" t="s">
        <v>1380</v>
      </c>
      <c r="D3613" s="5" t="s">
        <v>387</v>
      </c>
      <c r="E3613" s="8">
        <v>1468640</v>
      </c>
      <c r="F3613" s="9" t="s">
        <v>1053</v>
      </c>
      <c r="G3613" s="8">
        <v>117491</v>
      </c>
      <c r="H3613" s="8">
        <f t="shared" si="232"/>
        <v>1586131</v>
      </c>
      <c r="I3613" s="5" t="s">
        <v>13</v>
      </c>
      <c r="J3613" s="5" t="s">
        <v>14</v>
      </c>
      <c r="K3613" s="4">
        <f t="shared" si="235"/>
        <v>45587</v>
      </c>
      <c r="L3613" s="14">
        <f>+VLOOKUP(B3613,'[1]TỔNG HỢP .'!E$3619:N$3747,10,0)</f>
        <v>-1586131</v>
      </c>
      <c r="M3613" s="14">
        <f t="shared" si="236"/>
        <v>0</v>
      </c>
      <c r="N3613" s="4" t="str">
        <f>+VLOOKUP(B3613,'[1]TỔNG HỢP .'!E$3619:N$3747,8,0)</f>
        <v>05.11.2024</v>
      </c>
      <c r="O3613" t="s">
        <v>1513</v>
      </c>
    </row>
    <row r="3614" spans="1:15" customFormat="1" hidden="1" x14ac:dyDescent="0.2">
      <c r="A3614" s="4">
        <v>45539</v>
      </c>
      <c r="B3614" s="5">
        <v>47090</v>
      </c>
      <c r="C3614" s="5" t="s">
        <v>1380</v>
      </c>
      <c r="D3614" s="5" t="s">
        <v>1483</v>
      </c>
      <c r="E3614" s="8">
        <v>3829120</v>
      </c>
      <c r="F3614" s="9" t="s">
        <v>1053</v>
      </c>
      <c r="G3614" s="8">
        <v>306330</v>
      </c>
      <c r="H3614" s="8">
        <f t="shared" si="232"/>
        <v>4135450</v>
      </c>
      <c r="I3614" s="5" t="s">
        <v>13</v>
      </c>
      <c r="J3614" s="5" t="s">
        <v>14</v>
      </c>
      <c r="K3614" s="4">
        <f t="shared" si="235"/>
        <v>45587</v>
      </c>
      <c r="L3614" s="14">
        <f>+VLOOKUP(B3614,'[1]TỔNG HỢP .'!E$3619:N$3747,10,0)</f>
        <v>-4135450</v>
      </c>
      <c r="M3614" s="14">
        <f t="shared" si="236"/>
        <v>0</v>
      </c>
      <c r="N3614" s="4" t="str">
        <f>+VLOOKUP(B3614,'[1]TỔNG HỢP .'!E$3619:N$3747,8,0)</f>
        <v>05.11.2024</v>
      </c>
      <c r="O3614" t="s">
        <v>1513</v>
      </c>
    </row>
    <row r="3615" spans="1:15" customFormat="1" hidden="1" x14ac:dyDescent="0.2">
      <c r="A3615" s="4">
        <v>45539</v>
      </c>
      <c r="B3615" s="5">
        <v>47091</v>
      </c>
      <c r="C3615" s="5" t="s">
        <v>1380</v>
      </c>
      <c r="D3615" s="5" t="s">
        <v>1487</v>
      </c>
      <c r="E3615" s="8">
        <v>2937280</v>
      </c>
      <c r="F3615" s="9" t="s">
        <v>1053</v>
      </c>
      <c r="G3615" s="8">
        <v>234982</v>
      </c>
      <c r="H3615" s="8">
        <f t="shared" si="232"/>
        <v>3172262</v>
      </c>
      <c r="I3615" s="5" t="s">
        <v>13</v>
      </c>
      <c r="J3615" s="5" t="s">
        <v>14</v>
      </c>
      <c r="K3615" s="4">
        <f t="shared" si="235"/>
        <v>45587</v>
      </c>
      <c r="L3615" s="14">
        <f>+VLOOKUP(B3615,'[1]TỔNG HỢP .'!E$3619:N$3747,10,0)</f>
        <v>-3172262</v>
      </c>
      <c r="M3615" s="14">
        <f t="shared" si="236"/>
        <v>0</v>
      </c>
      <c r="N3615" s="4" t="str">
        <f>+VLOOKUP(B3615,'[1]TỔNG HỢP .'!E$3619:N$3747,8,0)</f>
        <v>05.11.2024</v>
      </c>
      <c r="O3615" t="s">
        <v>1513</v>
      </c>
    </row>
    <row r="3616" spans="1:15" customFormat="1" hidden="1" x14ac:dyDescent="0.2">
      <c r="A3616" s="4">
        <v>45540</v>
      </c>
      <c r="B3616" s="5">
        <v>47092</v>
      </c>
      <c r="C3616" s="5" t="s">
        <v>1380</v>
      </c>
      <c r="D3616" s="5" t="s">
        <v>1382</v>
      </c>
      <c r="E3616" s="8">
        <v>2579220</v>
      </c>
      <c r="F3616" s="9" t="s">
        <v>1053</v>
      </c>
      <c r="G3616" s="8">
        <v>206338</v>
      </c>
      <c r="H3616" s="8">
        <f t="shared" si="232"/>
        <v>2785558</v>
      </c>
      <c r="I3616" s="5" t="s">
        <v>13</v>
      </c>
      <c r="J3616" s="5" t="s">
        <v>14</v>
      </c>
      <c r="K3616" s="4">
        <f t="shared" si="235"/>
        <v>45588</v>
      </c>
      <c r="L3616" s="14">
        <f>+VLOOKUP(B3616,'[1]TỔNG HỢP .'!E$3619:N$3747,10,0)</f>
        <v>-2785558</v>
      </c>
      <c r="M3616" s="14">
        <f t="shared" si="236"/>
        <v>0</v>
      </c>
      <c r="N3616" s="4" t="str">
        <f>+VLOOKUP(B3616,'[1]TỔNG HỢP .'!E$3619:N$3747,8,0)</f>
        <v>05.11.2024</v>
      </c>
      <c r="O3616" t="s">
        <v>1513</v>
      </c>
    </row>
    <row r="3617" spans="1:15" customFormat="1" hidden="1" x14ac:dyDescent="0.2">
      <c r="A3617" s="4">
        <v>45540</v>
      </c>
      <c r="B3617" s="5">
        <v>47093</v>
      </c>
      <c r="C3617" s="5" t="s">
        <v>1380</v>
      </c>
      <c r="D3617" s="5" t="s">
        <v>1488</v>
      </c>
      <c r="E3617" s="8">
        <v>1669372</v>
      </c>
      <c r="F3617" s="9" t="s">
        <v>1053</v>
      </c>
      <c r="G3617" s="8">
        <v>133550</v>
      </c>
      <c r="H3617" s="8">
        <f t="shared" si="232"/>
        <v>1802922</v>
      </c>
      <c r="I3617" s="5" t="s">
        <v>13</v>
      </c>
      <c r="J3617" s="5" t="s">
        <v>14</v>
      </c>
      <c r="K3617" s="4">
        <f t="shared" si="235"/>
        <v>45588</v>
      </c>
      <c r="L3617" s="14">
        <f>+VLOOKUP(B3617,'[1]TỔNG HỢP .'!E$3619:N$3747,10,0)</f>
        <v>-1802922</v>
      </c>
      <c r="M3617" s="14">
        <f t="shared" si="236"/>
        <v>0</v>
      </c>
      <c r="N3617" s="4" t="str">
        <f>+VLOOKUP(B3617,'[1]TỔNG HỢP .'!E$3619:N$3747,8,0)</f>
        <v>05.11.2024</v>
      </c>
      <c r="O3617" t="s">
        <v>1513</v>
      </c>
    </row>
    <row r="3618" spans="1:15" customFormat="1" hidden="1" x14ac:dyDescent="0.2">
      <c r="A3618" s="4">
        <v>45540</v>
      </c>
      <c r="B3618" s="5">
        <v>47094</v>
      </c>
      <c r="C3618" s="5" t="s">
        <v>1380</v>
      </c>
      <c r="D3618" s="5" t="s">
        <v>1488</v>
      </c>
      <c r="E3618" s="8">
        <v>1669372</v>
      </c>
      <c r="F3618" s="9" t="s">
        <v>1053</v>
      </c>
      <c r="G3618" s="8">
        <v>133550</v>
      </c>
      <c r="H3618" s="8">
        <f t="shared" si="232"/>
        <v>1802922</v>
      </c>
      <c r="I3618" s="5" t="s">
        <v>13</v>
      </c>
      <c r="J3618" s="5" t="s">
        <v>14</v>
      </c>
      <c r="K3618" s="4">
        <f t="shared" si="235"/>
        <v>45588</v>
      </c>
      <c r="L3618" s="14">
        <f>+VLOOKUP(B3618,'[1]TỔNG HỢP .'!E$3619:N$3747,10,0)</f>
        <v>-1802922</v>
      </c>
      <c r="M3618" s="14">
        <f t="shared" si="236"/>
        <v>0</v>
      </c>
      <c r="N3618" s="4" t="str">
        <f>+VLOOKUP(B3618,'[1]TỔNG HỢP .'!E$3619:N$3747,8,0)</f>
        <v>05.11.2024</v>
      </c>
      <c r="O3618" t="s">
        <v>1513</v>
      </c>
    </row>
    <row r="3619" spans="1:15" customFormat="1" hidden="1" x14ac:dyDescent="0.2">
      <c r="A3619" s="4">
        <v>45540</v>
      </c>
      <c r="B3619" s="5">
        <v>47096</v>
      </c>
      <c r="C3619" s="5" t="s">
        <v>1380</v>
      </c>
      <c r="D3619" s="5" t="s">
        <v>1496</v>
      </c>
      <c r="E3619" s="8">
        <v>1468640</v>
      </c>
      <c r="F3619" s="9" t="s">
        <v>1053</v>
      </c>
      <c r="G3619" s="8">
        <v>117491</v>
      </c>
      <c r="H3619" s="8">
        <f t="shared" si="232"/>
        <v>1586131</v>
      </c>
      <c r="I3619" s="5" t="s">
        <v>13</v>
      </c>
      <c r="J3619" s="5" t="s">
        <v>14</v>
      </c>
      <c r="K3619" s="4">
        <f t="shared" si="235"/>
        <v>45588</v>
      </c>
      <c r="L3619" s="14">
        <f>+VLOOKUP(B3619,'[1]TỔNG HỢP .'!E$3619:N$3747,10,0)</f>
        <v>-1586131</v>
      </c>
      <c r="M3619" s="14">
        <f t="shared" si="236"/>
        <v>0</v>
      </c>
      <c r="N3619" s="4" t="str">
        <f>+VLOOKUP(B3619,'[1]TỔNG HỢP .'!E$3619:N$3747,8,0)</f>
        <v>05.11.2024</v>
      </c>
      <c r="O3619" t="s">
        <v>1513</v>
      </c>
    </row>
    <row r="3620" spans="1:15" customFormat="1" hidden="1" x14ac:dyDescent="0.2">
      <c r="A3620" s="4">
        <v>45540</v>
      </c>
      <c r="B3620" s="5">
        <v>47102</v>
      </c>
      <c r="C3620" s="5" t="s">
        <v>1380</v>
      </c>
      <c r="D3620" s="5" t="s">
        <v>286</v>
      </c>
      <c r="E3620" s="8">
        <v>1468640</v>
      </c>
      <c r="F3620" s="9" t="s">
        <v>1053</v>
      </c>
      <c r="G3620" s="8">
        <v>117491</v>
      </c>
      <c r="H3620" s="8">
        <f t="shared" si="232"/>
        <v>1586131</v>
      </c>
      <c r="I3620" s="5" t="s">
        <v>13</v>
      </c>
      <c r="J3620" s="5" t="s">
        <v>14</v>
      </c>
      <c r="K3620" s="4">
        <f t="shared" si="235"/>
        <v>45588</v>
      </c>
      <c r="L3620" s="14">
        <f>+VLOOKUP(B3620,'[1]TỔNG HỢP .'!E$3619:N$3747,10,0)</f>
        <v>-1586131</v>
      </c>
      <c r="M3620" s="14">
        <f t="shared" si="236"/>
        <v>0</v>
      </c>
      <c r="N3620" s="4" t="str">
        <f>+VLOOKUP(B3620,'[1]TỔNG HỢP .'!E$3619:N$3747,8,0)</f>
        <v>05.11.2024</v>
      </c>
      <c r="O3620" t="s">
        <v>1513</v>
      </c>
    </row>
    <row r="3621" spans="1:15" customFormat="1" hidden="1" x14ac:dyDescent="0.2">
      <c r="A3621" s="4">
        <v>45540</v>
      </c>
      <c r="B3621" s="5">
        <v>47148</v>
      </c>
      <c r="C3621" s="5" t="s">
        <v>1380</v>
      </c>
      <c r="D3621" s="5" t="s">
        <v>123</v>
      </c>
      <c r="E3621" s="8">
        <v>660732</v>
      </c>
      <c r="F3621" s="9" t="s">
        <v>1053</v>
      </c>
      <c r="G3621" s="8">
        <v>52859</v>
      </c>
      <c r="H3621" s="8">
        <f t="shared" si="232"/>
        <v>713591</v>
      </c>
      <c r="I3621" s="5" t="s">
        <v>13</v>
      </c>
      <c r="J3621" s="5" t="s">
        <v>14</v>
      </c>
      <c r="K3621" s="4">
        <f t="shared" si="235"/>
        <v>45588</v>
      </c>
      <c r="L3621" s="14">
        <f>+VLOOKUP(B3621,'[1]TỔNG HỢP .'!E$3619:N$3747,10,0)</f>
        <v>-713591</v>
      </c>
      <c r="M3621" s="14">
        <f t="shared" si="236"/>
        <v>0</v>
      </c>
      <c r="N3621" s="4" t="str">
        <f>+VLOOKUP(B3621,'[1]TỔNG HỢP .'!E$3619:N$3747,8,0)</f>
        <v>05.11.2024</v>
      </c>
      <c r="O3621" t="s">
        <v>1513</v>
      </c>
    </row>
    <row r="3622" spans="1:15" customFormat="1" hidden="1" x14ac:dyDescent="0.2">
      <c r="A3622" s="4">
        <v>45540</v>
      </c>
      <c r="B3622" s="5">
        <v>47149</v>
      </c>
      <c r="C3622" s="5" t="s">
        <v>1380</v>
      </c>
      <c r="D3622" s="5" t="s">
        <v>123</v>
      </c>
      <c r="E3622" s="8">
        <v>5546320</v>
      </c>
      <c r="F3622" s="9" t="s">
        <v>1053</v>
      </c>
      <c r="G3622" s="8">
        <v>443706</v>
      </c>
      <c r="H3622" s="8">
        <f t="shared" si="232"/>
        <v>5990026</v>
      </c>
      <c r="I3622" s="5" t="s">
        <v>13</v>
      </c>
      <c r="J3622" s="5" t="s">
        <v>14</v>
      </c>
      <c r="K3622" s="4">
        <f t="shared" si="235"/>
        <v>45588</v>
      </c>
      <c r="L3622" s="14">
        <f>+VLOOKUP(B3622,'[1]TỔNG HỢP .'!E$3619:N$3747,10,0)</f>
        <v>-5990026</v>
      </c>
      <c r="M3622" s="14">
        <f t="shared" si="236"/>
        <v>0</v>
      </c>
      <c r="N3622" s="4" t="str">
        <f>+VLOOKUP(B3622,'[1]TỔNG HỢP .'!E$3619:N$3747,8,0)</f>
        <v>05.11.2024</v>
      </c>
      <c r="O3622" t="s">
        <v>1513</v>
      </c>
    </row>
    <row r="3623" spans="1:15" customFormat="1" hidden="1" x14ac:dyDescent="0.2">
      <c r="A3623" s="4">
        <v>45540</v>
      </c>
      <c r="B3623" s="5">
        <v>47163</v>
      </c>
      <c r="C3623" s="5" t="s">
        <v>1380</v>
      </c>
      <c r="D3623" s="5" t="s">
        <v>1473</v>
      </c>
      <c r="E3623" s="8">
        <v>602196</v>
      </c>
      <c r="F3623" s="9" t="s">
        <v>1053</v>
      </c>
      <c r="G3623" s="8">
        <v>48176</v>
      </c>
      <c r="H3623" s="8">
        <f t="shared" si="232"/>
        <v>650372</v>
      </c>
      <c r="I3623" s="5" t="s">
        <v>13</v>
      </c>
      <c r="J3623" s="5" t="s">
        <v>14</v>
      </c>
      <c r="K3623" s="4">
        <f t="shared" si="235"/>
        <v>45588</v>
      </c>
      <c r="L3623" s="14">
        <f>+VLOOKUP(B3623,'[1]TỔNG HỢP .'!E$3619:N$3747,10,0)</f>
        <v>-650372</v>
      </c>
      <c r="M3623" s="14">
        <f t="shared" si="236"/>
        <v>0</v>
      </c>
      <c r="N3623" s="4" t="str">
        <f>+VLOOKUP(B3623,'[1]TỔNG HỢP .'!E$3619:N$3747,8,0)</f>
        <v>05.11.2024</v>
      </c>
      <c r="O3623" t="s">
        <v>1513</v>
      </c>
    </row>
    <row r="3624" spans="1:15" customFormat="1" hidden="1" x14ac:dyDescent="0.2">
      <c r="A3624" s="4">
        <v>45540</v>
      </c>
      <c r="B3624" s="5">
        <v>47164</v>
      </c>
      <c r="C3624" s="5" t="s">
        <v>1380</v>
      </c>
      <c r="D3624" s="5" t="s">
        <v>1484</v>
      </c>
      <c r="E3624" s="8">
        <v>460000</v>
      </c>
      <c r="F3624" s="9" t="s">
        <v>1053</v>
      </c>
      <c r="G3624" s="8">
        <v>36800</v>
      </c>
      <c r="H3624" s="8">
        <f t="shared" si="232"/>
        <v>496800</v>
      </c>
      <c r="I3624" s="5" t="s">
        <v>13</v>
      </c>
      <c r="J3624" s="5" t="s">
        <v>14</v>
      </c>
      <c r="K3624" s="4">
        <f t="shared" si="235"/>
        <v>45588</v>
      </c>
      <c r="L3624" s="14">
        <f>+VLOOKUP(B3624,'[1]TỔNG HỢP .'!E$3619:N$3747,10,0)</f>
        <v>-496800</v>
      </c>
      <c r="M3624" s="14">
        <f t="shared" si="236"/>
        <v>0</v>
      </c>
      <c r="N3624" s="4" t="str">
        <f>+VLOOKUP(B3624,'[1]TỔNG HỢP .'!E$3619:N$3747,8,0)</f>
        <v>05.11.2024</v>
      </c>
      <c r="O3624" t="s">
        <v>1513</v>
      </c>
    </row>
    <row r="3625" spans="1:15" customFormat="1" hidden="1" x14ac:dyDescent="0.2">
      <c r="A3625" s="4">
        <v>45540</v>
      </c>
      <c r="B3625" s="5">
        <v>47165</v>
      </c>
      <c r="C3625" s="5" t="s">
        <v>1380</v>
      </c>
      <c r="D3625" s="5" t="s">
        <v>1318</v>
      </c>
      <c r="E3625" s="8">
        <v>631464</v>
      </c>
      <c r="F3625" s="9" t="s">
        <v>1053</v>
      </c>
      <c r="G3625" s="8">
        <v>50517</v>
      </c>
      <c r="H3625" s="8">
        <f t="shared" si="232"/>
        <v>681981</v>
      </c>
      <c r="I3625" s="5" t="s">
        <v>13</v>
      </c>
      <c r="J3625" s="5" t="s">
        <v>14</v>
      </c>
      <c r="K3625" s="4">
        <f t="shared" si="235"/>
        <v>45588</v>
      </c>
      <c r="L3625" s="14">
        <f>+VLOOKUP(B3625,'[1]TỔNG HỢP .'!E$3619:N$3747,10,0)</f>
        <v>-681981</v>
      </c>
      <c r="M3625" s="14">
        <f t="shared" si="236"/>
        <v>0</v>
      </c>
      <c r="N3625" s="4" t="str">
        <f>+VLOOKUP(B3625,'[1]TỔNG HỢP .'!E$3619:N$3747,8,0)</f>
        <v>05.11.2024</v>
      </c>
      <c r="O3625" t="s">
        <v>1513</v>
      </c>
    </row>
    <row r="3626" spans="1:15" customFormat="1" hidden="1" x14ac:dyDescent="0.2">
      <c r="A3626" s="4">
        <v>45540</v>
      </c>
      <c r="B3626" s="5">
        <v>47166</v>
      </c>
      <c r="C3626" s="5" t="s">
        <v>1380</v>
      </c>
      <c r="D3626" s="5" t="s">
        <v>1318</v>
      </c>
      <c r="E3626" s="8">
        <v>1468640</v>
      </c>
      <c r="F3626" s="9" t="s">
        <v>1053</v>
      </c>
      <c r="G3626" s="8">
        <v>117491</v>
      </c>
      <c r="H3626" s="8">
        <f t="shared" si="232"/>
        <v>1586131</v>
      </c>
      <c r="I3626" s="5" t="s">
        <v>13</v>
      </c>
      <c r="J3626" s="5" t="s">
        <v>14</v>
      </c>
      <c r="K3626" s="4">
        <f t="shared" si="235"/>
        <v>45588</v>
      </c>
      <c r="L3626" s="14">
        <f>+VLOOKUP(B3626,'[1]TỔNG HỢP .'!E$3619:N$3747,10,0)</f>
        <v>-1586131</v>
      </c>
      <c r="M3626" s="14">
        <f t="shared" si="236"/>
        <v>0</v>
      </c>
      <c r="N3626" s="4" t="str">
        <f>+VLOOKUP(B3626,'[1]TỔNG HỢP .'!E$3619:N$3747,8,0)</f>
        <v>05.11.2024</v>
      </c>
      <c r="O3626" t="s">
        <v>1513</v>
      </c>
    </row>
    <row r="3627" spans="1:15" customFormat="1" hidden="1" x14ac:dyDescent="0.2">
      <c r="A3627" s="4">
        <v>45540</v>
      </c>
      <c r="B3627" s="5">
        <v>47167</v>
      </c>
      <c r="C3627" s="5" t="s">
        <v>1380</v>
      </c>
      <c r="D3627" s="5" t="s">
        <v>1317</v>
      </c>
      <c r="E3627" s="8">
        <v>2937280</v>
      </c>
      <c r="F3627" s="9" t="s">
        <v>1053</v>
      </c>
      <c r="G3627" s="8">
        <v>234982</v>
      </c>
      <c r="H3627" s="8">
        <f t="shared" si="232"/>
        <v>3172262</v>
      </c>
      <c r="I3627" s="5" t="s">
        <v>13</v>
      </c>
      <c r="J3627" s="5" t="s">
        <v>14</v>
      </c>
      <c r="K3627" s="4">
        <f t="shared" si="235"/>
        <v>45588</v>
      </c>
      <c r="L3627" s="14">
        <f>+VLOOKUP(B3627,'[1]TỔNG HỢP .'!E$3619:N$3747,10,0)</f>
        <v>-3172262</v>
      </c>
      <c r="M3627" s="14">
        <f t="shared" si="236"/>
        <v>0</v>
      </c>
      <c r="N3627" s="4" t="str">
        <f>+VLOOKUP(B3627,'[1]TỔNG HỢP .'!E$3619:N$3747,8,0)</f>
        <v>05.11.2024</v>
      </c>
      <c r="O3627" t="s">
        <v>1513</v>
      </c>
    </row>
    <row r="3628" spans="1:15" customFormat="1" hidden="1" x14ac:dyDescent="0.2">
      <c r="A3628" s="4">
        <v>45540</v>
      </c>
      <c r="B3628" s="5">
        <v>47172</v>
      </c>
      <c r="C3628" s="5" t="s">
        <v>1380</v>
      </c>
      <c r="D3628" s="5" t="s">
        <v>1490</v>
      </c>
      <c r="E3628" s="8">
        <v>1468640</v>
      </c>
      <c r="F3628" s="9" t="s">
        <v>1053</v>
      </c>
      <c r="G3628" s="8">
        <v>117491</v>
      </c>
      <c r="H3628" s="8">
        <f t="shared" si="232"/>
        <v>1586131</v>
      </c>
      <c r="I3628" s="5" t="s">
        <v>13</v>
      </c>
      <c r="J3628" s="5" t="s">
        <v>14</v>
      </c>
      <c r="K3628" s="4">
        <f t="shared" si="235"/>
        <v>45588</v>
      </c>
      <c r="L3628" s="14">
        <f>+VLOOKUP(B3628,'[1]TỔNG HỢP .'!E$3619:N$3747,10,0)</f>
        <v>-1586131</v>
      </c>
      <c r="M3628" s="14">
        <f t="shared" si="236"/>
        <v>0</v>
      </c>
      <c r="N3628" s="4" t="str">
        <f>+VLOOKUP(B3628,'[1]TỔNG HỢP .'!E$3619:N$3747,8,0)</f>
        <v>05.11.2024</v>
      </c>
      <c r="O3628" t="s">
        <v>1513</v>
      </c>
    </row>
    <row r="3629" spans="1:15" customFormat="1" hidden="1" x14ac:dyDescent="0.2">
      <c r="A3629" s="4">
        <v>45540</v>
      </c>
      <c r="B3629" s="5">
        <v>47173</v>
      </c>
      <c r="C3629" s="5" t="s">
        <v>1380</v>
      </c>
      <c r="D3629" s="5" t="s">
        <v>1491</v>
      </c>
      <c r="E3629" s="8">
        <v>1715372</v>
      </c>
      <c r="F3629" s="9" t="s">
        <v>1053</v>
      </c>
      <c r="G3629" s="8">
        <v>137230</v>
      </c>
      <c r="H3629" s="8">
        <f t="shared" si="232"/>
        <v>1852602</v>
      </c>
      <c r="I3629" s="5" t="s">
        <v>13</v>
      </c>
      <c r="J3629" s="5" t="s">
        <v>14</v>
      </c>
      <c r="K3629" s="4">
        <f t="shared" si="235"/>
        <v>45588</v>
      </c>
      <c r="L3629" s="14">
        <f>+VLOOKUP(B3629,'[1]TỔNG HỢP .'!E$3619:N$3747,10,0)</f>
        <v>-1852602</v>
      </c>
      <c r="M3629" s="14">
        <f t="shared" si="236"/>
        <v>0</v>
      </c>
      <c r="N3629" s="4" t="str">
        <f>+VLOOKUP(B3629,'[1]TỔNG HỢP .'!E$3619:N$3747,8,0)</f>
        <v>05.11.2024</v>
      </c>
      <c r="O3629" t="s">
        <v>1513</v>
      </c>
    </row>
    <row r="3630" spans="1:15" customFormat="1" hidden="1" x14ac:dyDescent="0.2">
      <c r="A3630" s="4">
        <v>45541</v>
      </c>
      <c r="B3630" s="5">
        <v>47262</v>
      </c>
      <c r="C3630" s="5" t="s">
        <v>1380</v>
      </c>
      <c r="D3630" s="5" t="s">
        <v>1306</v>
      </c>
      <c r="E3630" s="8">
        <v>3689800</v>
      </c>
      <c r="F3630" s="9" t="s">
        <v>1053</v>
      </c>
      <c r="G3630" s="8">
        <v>295184</v>
      </c>
      <c r="H3630" s="8">
        <f t="shared" si="232"/>
        <v>3984984</v>
      </c>
      <c r="I3630" s="5" t="s">
        <v>13</v>
      </c>
      <c r="J3630" s="5" t="s">
        <v>14</v>
      </c>
      <c r="K3630" s="4">
        <f t="shared" si="235"/>
        <v>45589</v>
      </c>
      <c r="L3630" s="14">
        <f>+VLOOKUP(B3630,'[1]TỔNG HỢP .'!E$3619:N$3747,10,0)</f>
        <v>-3984984</v>
      </c>
      <c r="M3630" s="14">
        <f t="shared" si="236"/>
        <v>0</v>
      </c>
      <c r="N3630" s="4" t="str">
        <f>+VLOOKUP(B3630,'[1]TỔNG HỢP .'!E$3619:N$3747,8,0)</f>
        <v>05.11.2024</v>
      </c>
      <c r="O3630" t="s">
        <v>1513</v>
      </c>
    </row>
    <row r="3631" spans="1:15" customFormat="1" hidden="1" x14ac:dyDescent="0.2">
      <c r="A3631" s="4">
        <v>45542</v>
      </c>
      <c r="B3631" s="5">
        <v>47299</v>
      </c>
      <c r="C3631" s="5" t="s">
        <v>1380</v>
      </c>
      <c r="D3631" s="5" t="s">
        <v>197</v>
      </c>
      <c r="E3631" s="8">
        <v>1669372</v>
      </c>
      <c r="F3631" s="9" t="s">
        <v>1053</v>
      </c>
      <c r="G3631" s="8">
        <v>133550</v>
      </c>
      <c r="H3631" s="8">
        <f t="shared" si="232"/>
        <v>1802922</v>
      </c>
      <c r="I3631" s="5" t="s">
        <v>13</v>
      </c>
      <c r="J3631" s="5" t="s">
        <v>14</v>
      </c>
      <c r="K3631" s="4">
        <f t="shared" si="235"/>
        <v>45590</v>
      </c>
      <c r="L3631" s="14">
        <f>+VLOOKUP(B3631,'[1]TỔNG HỢP .'!E$3619:N$3747,10,0)</f>
        <v>-1802922</v>
      </c>
      <c r="M3631" s="14">
        <f t="shared" si="236"/>
        <v>0</v>
      </c>
      <c r="N3631" s="4" t="str">
        <f>+VLOOKUP(B3631,'[1]TỔNG HỢP .'!E$3619:N$3747,8,0)</f>
        <v>05.11.2024</v>
      </c>
      <c r="O3631" t="s">
        <v>1513</v>
      </c>
    </row>
    <row r="3632" spans="1:15" customFormat="1" hidden="1" x14ac:dyDescent="0.2">
      <c r="A3632" s="4">
        <v>45542</v>
      </c>
      <c r="B3632" s="5">
        <v>47303</v>
      </c>
      <c r="C3632" s="5" t="s">
        <v>1380</v>
      </c>
      <c r="D3632" s="5" t="s">
        <v>80</v>
      </c>
      <c r="E3632" s="8">
        <v>2980684</v>
      </c>
      <c r="F3632" s="9" t="s">
        <v>1053</v>
      </c>
      <c r="G3632" s="8">
        <v>238455</v>
      </c>
      <c r="H3632" s="8">
        <f t="shared" si="232"/>
        <v>3219139</v>
      </c>
      <c r="I3632" s="5" t="s">
        <v>13</v>
      </c>
      <c r="J3632" s="5" t="s">
        <v>14</v>
      </c>
      <c r="K3632" s="4">
        <f t="shared" si="235"/>
        <v>45590</v>
      </c>
      <c r="L3632" s="14">
        <f>+VLOOKUP(B3632,'[1]TỔNG HỢP .'!E$3619:N$3747,10,0)</f>
        <v>-3219139</v>
      </c>
      <c r="M3632" s="14">
        <f t="shared" si="236"/>
        <v>0</v>
      </c>
      <c r="N3632" s="4" t="str">
        <f>+VLOOKUP(B3632,'[1]TỔNG HỢP .'!E$3619:N$3747,8,0)</f>
        <v>05.11.2024</v>
      </c>
      <c r="O3632" t="s">
        <v>1513</v>
      </c>
    </row>
    <row r="3633" spans="1:15" customFormat="1" hidden="1" x14ac:dyDescent="0.2">
      <c r="A3633" s="4">
        <v>45544</v>
      </c>
      <c r="B3633" s="5">
        <v>47380</v>
      </c>
      <c r="C3633" s="5" t="s">
        <v>1380</v>
      </c>
      <c r="D3633" s="5" t="s">
        <v>1484</v>
      </c>
      <c r="E3633" s="8">
        <v>5403896</v>
      </c>
      <c r="F3633" s="9" t="s">
        <v>1053</v>
      </c>
      <c r="G3633" s="8">
        <v>432312</v>
      </c>
      <c r="H3633" s="8">
        <f t="shared" si="232"/>
        <v>5836208</v>
      </c>
      <c r="I3633" s="5" t="s">
        <v>13</v>
      </c>
      <c r="J3633" s="5" t="s">
        <v>14</v>
      </c>
      <c r="K3633" s="4">
        <f t="shared" si="235"/>
        <v>45592</v>
      </c>
      <c r="L3633" s="14">
        <f>+VLOOKUP(B3633,'[1]TỔNG HỢP .'!E$3619:N$3747,10,0)</f>
        <v>-5836208</v>
      </c>
      <c r="M3633" s="14">
        <f t="shared" si="236"/>
        <v>0</v>
      </c>
      <c r="N3633" s="4" t="str">
        <f>+VLOOKUP(B3633,'[1]TỔNG HỢP .'!E$3619:N$3747,8,0)</f>
        <v>05.11.2024</v>
      </c>
      <c r="O3633" t="s">
        <v>1513</v>
      </c>
    </row>
    <row r="3634" spans="1:15" customFormat="1" hidden="1" x14ac:dyDescent="0.2">
      <c r="A3634" s="4">
        <v>45544</v>
      </c>
      <c r="B3634" s="5">
        <v>47397</v>
      </c>
      <c r="C3634" s="5" t="s">
        <v>1380</v>
      </c>
      <c r="D3634" s="5" t="s">
        <v>1489</v>
      </c>
      <c r="E3634" s="8">
        <v>1110580</v>
      </c>
      <c r="F3634" s="9" t="s">
        <v>1053</v>
      </c>
      <c r="G3634" s="8">
        <v>88846</v>
      </c>
      <c r="H3634" s="8">
        <f t="shared" si="232"/>
        <v>1199426</v>
      </c>
      <c r="I3634" s="5" t="s">
        <v>13</v>
      </c>
      <c r="J3634" s="5" t="s">
        <v>14</v>
      </c>
      <c r="K3634" s="4">
        <f t="shared" si="235"/>
        <v>45592</v>
      </c>
      <c r="L3634" s="14">
        <f>+VLOOKUP(B3634,'[1]TỔNG HỢP .'!E$3619:N$3747,10,0)</f>
        <v>-1199426</v>
      </c>
      <c r="M3634" s="14">
        <f t="shared" si="236"/>
        <v>0</v>
      </c>
      <c r="N3634" s="4" t="str">
        <f>+VLOOKUP(B3634,'[1]TỔNG HỢP .'!E$3619:N$3747,8,0)</f>
        <v>05.11.2024</v>
      </c>
      <c r="O3634" t="s">
        <v>1513</v>
      </c>
    </row>
    <row r="3635" spans="1:15" customFormat="1" hidden="1" x14ac:dyDescent="0.2">
      <c r="A3635" s="4">
        <v>45544</v>
      </c>
      <c r="B3635" s="5">
        <v>47398</v>
      </c>
      <c r="C3635" s="5" t="s">
        <v>1380</v>
      </c>
      <c r="D3635" s="5" t="s">
        <v>100</v>
      </c>
      <c r="E3635" s="8">
        <v>1468640</v>
      </c>
      <c r="F3635" s="9" t="s">
        <v>1053</v>
      </c>
      <c r="G3635" s="8">
        <v>117491</v>
      </c>
      <c r="H3635" s="8">
        <f t="shared" si="232"/>
        <v>1586131</v>
      </c>
      <c r="I3635" s="5" t="s">
        <v>13</v>
      </c>
      <c r="J3635" s="5" t="s">
        <v>14</v>
      </c>
      <c r="K3635" s="4">
        <f t="shared" si="235"/>
        <v>45592</v>
      </c>
      <c r="L3635" s="14">
        <f>+VLOOKUP(B3635,'[1]TỔNG HỢP .'!E$3619:N$3747,10,0)</f>
        <v>-1586131</v>
      </c>
      <c r="M3635" s="14">
        <f t="shared" si="236"/>
        <v>0</v>
      </c>
      <c r="N3635" s="4" t="str">
        <f>+VLOOKUP(B3635,'[1]TỔNG HỢP .'!E$3619:N$3747,8,0)</f>
        <v>05.11.2024</v>
      </c>
      <c r="O3635" t="s">
        <v>1513</v>
      </c>
    </row>
    <row r="3636" spans="1:15" customFormat="1" hidden="1" x14ac:dyDescent="0.2">
      <c r="A3636" s="4">
        <v>45544</v>
      </c>
      <c r="B3636" s="5">
        <v>47399</v>
      </c>
      <c r="C3636" s="5" t="s">
        <v>1380</v>
      </c>
      <c r="D3636" s="5" t="s">
        <v>1490</v>
      </c>
      <c r="E3636" s="8">
        <v>1110580</v>
      </c>
      <c r="F3636" s="9" t="s">
        <v>1053</v>
      </c>
      <c r="G3636" s="8">
        <v>88846</v>
      </c>
      <c r="H3636" s="8">
        <f t="shared" ref="H3636:H3699" si="237">+E3636+G3636</f>
        <v>1199426</v>
      </c>
      <c r="I3636" s="5" t="s">
        <v>13</v>
      </c>
      <c r="J3636" s="5" t="s">
        <v>14</v>
      </c>
      <c r="K3636" s="4">
        <f t="shared" si="235"/>
        <v>45592</v>
      </c>
      <c r="L3636" s="14">
        <f>+VLOOKUP(B3636,'[1]TỔNG HỢP .'!E$3619:N$3747,10,0)</f>
        <v>-1199426</v>
      </c>
      <c r="M3636" s="14">
        <f t="shared" si="236"/>
        <v>0</v>
      </c>
      <c r="N3636" s="4" t="str">
        <f>+VLOOKUP(B3636,'[1]TỔNG HỢP .'!E$3619:N$3747,8,0)</f>
        <v>05.11.2024</v>
      </c>
      <c r="O3636" t="s">
        <v>1513</v>
      </c>
    </row>
    <row r="3637" spans="1:15" customFormat="1" hidden="1" x14ac:dyDescent="0.2">
      <c r="A3637" s="4">
        <v>45544</v>
      </c>
      <c r="B3637" s="5">
        <v>47400</v>
      </c>
      <c r="C3637" s="5" t="s">
        <v>1380</v>
      </c>
      <c r="D3637" s="5" t="s">
        <v>1495</v>
      </c>
      <c r="E3637" s="8">
        <v>1110580</v>
      </c>
      <c r="F3637" s="9" t="s">
        <v>1053</v>
      </c>
      <c r="G3637" s="8">
        <v>88846</v>
      </c>
      <c r="H3637" s="8">
        <f t="shared" si="237"/>
        <v>1199426</v>
      </c>
      <c r="I3637" s="5" t="s">
        <v>13</v>
      </c>
      <c r="J3637" s="5" t="s">
        <v>14</v>
      </c>
      <c r="K3637" s="4">
        <f t="shared" si="235"/>
        <v>45592</v>
      </c>
      <c r="L3637" s="14">
        <f>+VLOOKUP(B3637,'[1]TỔNG HỢP .'!E$3619:N$3747,10,0)</f>
        <v>-1199426</v>
      </c>
      <c r="M3637" s="14">
        <f t="shared" si="236"/>
        <v>0</v>
      </c>
      <c r="N3637" s="4" t="str">
        <f>+VLOOKUP(B3637,'[1]TỔNG HỢP .'!E$3619:N$3747,8,0)</f>
        <v>05.11.2024</v>
      </c>
      <c r="O3637" t="s">
        <v>1513</v>
      </c>
    </row>
    <row r="3638" spans="1:15" customFormat="1" hidden="1" x14ac:dyDescent="0.2">
      <c r="A3638" s="4">
        <v>45544</v>
      </c>
      <c r="B3638" s="5">
        <v>47401</v>
      </c>
      <c r="C3638" s="5" t="s">
        <v>1380</v>
      </c>
      <c r="D3638" s="5" t="s">
        <v>1343</v>
      </c>
      <c r="E3638" s="8">
        <v>1110580</v>
      </c>
      <c r="F3638" s="9" t="s">
        <v>1053</v>
      </c>
      <c r="G3638" s="8">
        <v>88846</v>
      </c>
      <c r="H3638" s="8">
        <f t="shared" si="237"/>
        <v>1199426</v>
      </c>
      <c r="I3638" s="5" t="s">
        <v>13</v>
      </c>
      <c r="J3638" s="5" t="s">
        <v>14</v>
      </c>
      <c r="K3638" s="4">
        <f t="shared" si="235"/>
        <v>45592</v>
      </c>
      <c r="L3638" s="14">
        <f>+VLOOKUP(B3638,'[1]TỔNG HỢP .'!E$3619:N$3747,10,0)</f>
        <v>-1199426</v>
      </c>
      <c r="M3638" s="14">
        <f t="shared" si="236"/>
        <v>0</v>
      </c>
      <c r="N3638" s="4" t="str">
        <f>+VLOOKUP(B3638,'[1]TỔNG HỢP .'!E$3619:N$3747,8,0)</f>
        <v>05.11.2024</v>
      </c>
      <c r="O3638" t="s">
        <v>1513</v>
      </c>
    </row>
    <row r="3639" spans="1:15" customFormat="1" hidden="1" x14ac:dyDescent="0.2">
      <c r="A3639" s="4">
        <v>45544</v>
      </c>
      <c r="B3639" s="5">
        <v>47402</v>
      </c>
      <c r="C3639" s="5" t="s">
        <v>1380</v>
      </c>
      <c r="D3639" s="5" t="s">
        <v>18</v>
      </c>
      <c r="E3639" s="8">
        <v>4800380</v>
      </c>
      <c r="F3639" s="9" t="s">
        <v>1053</v>
      </c>
      <c r="G3639" s="8">
        <v>384030</v>
      </c>
      <c r="H3639" s="8">
        <f t="shared" si="237"/>
        <v>5184410</v>
      </c>
      <c r="I3639" s="5" t="s">
        <v>13</v>
      </c>
      <c r="J3639" s="5" t="s">
        <v>14</v>
      </c>
      <c r="K3639" s="4">
        <f t="shared" si="235"/>
        <v>45592</v>
      </c>
      <c r="L3639" s="14">
        <f>+VLOOKUP(B3639,'[1]TỔNG HỢP .'!E$3619:N$3747,10,0)</f>
        <v>-5184410</v>
      </c>
      <c r="M3639" s="14">
        <f t="shared" si="236"/>
        <v>0</v>
      </c>
      <c r="N3639" s="4" t="str">
        <f>+VLOOKUP(B3639,'[1]TỔNG HỢP .'!E$3619:N$3747,8,0)</f>
        <v>05.11.2024</v>
      </c>
      <c r="O3639" t="s">
        <v>1513</v>
      </c>
    </row>
    <row r="3640" spans="1:15" customFormat="1" hidden="1" x14ac:dyDescent="0.2">
      <c r="A3640" s="4">
        <v>45544</v>
      </c>
      <c r="B3640" s="5">
        <v>47403</v>
      </c>
      <c r="C3640" s="5" t="s">
        <v>1380</v>
      </c>
      <c r="D3640" s="5" t="s">
        <v>267</v>
      </c>
      <c r="E3640" s="8">
        <v>1712776</v>
      </c>
      <c r="F3640" s="9" t="s">
        <v>1053</v>
      </c>
      <c r="G3640" s="8">
        <v>137022</v>
      </c>
      <c r="H3640" s="8">
        <f t="shared" si="237"/>
        <v>1849798</v>
      </c>
      <c r="I3640" s="5" t="s">
        <v>13</v>
      </c>
      <c r="J3640" s="5" t="s">
        <v>14</v>
      </c>
      <c r="K3640" s="4">
        <f t="shared" si="235"/>
        <v>45592</v>
      </c>
      <c r="L3640" s="14">
        <f>+VLOOKUP(B3640,'[1]TỔNG HỢP .'!E$3619:N$3747,10,0)</f>
        <v>-1849798</v>
      </c>
      <c r="M3640" s="14">
        <f t="shared" si="236"/>
        <v>0</v>
      </c>
      <c r="N3640" s="4" t="str">
        <f>+VLOOKUP(B3640,'[1]TỔNG HỢP .'!E$3619:N$3747,8,0)</f>
        <v>05.11.2024</v>
      </c>
      <c r="O3640" t="s">
        <v>1513</v>
      </c>
    </row>
    <row r="3641" spans="1:15" customFormat="1" hidden="1" x14ac:dyDescent="0.2">
      <c r="A3641" s="4">
        <v>45544</v>
      </c>
      <c r="B3641" s="5">
        <v>47404</v>
      </c>
      <c r="C3641" s="5" t="s">
        <v>1380</v>
      </c>
      <c r="D3641" s="5" t="s">
        <v>1024</v>
      </c>
      <c r="E3641" s="8">
        <v>1311312</v>
      </c>
      <c r="F3641" s="9" t="s">
        <v>1053</v>
      </c>
      <c r="G3641" s="8">
        <v>104905</v>
      </c>
      <c r="H3641" s="8">
        <f t="shared" si="237"/>
        <v>1416217</v>
      </c>
      <c r="I3641" s="5" t="s">
        <v>13</v>
      </c>
      <c r="J3641" s="5" t="s">
        <v>14</v>
      </c>
      <c r="K3641" s="4">
        <f t="shared" si="235"/>
        <v>45592</v>
      </c>
      <c r="L3641" s="14">
        <f>+VLOOKUP(B3641,'[1]TỔNG HỢP .'!E$3619:N$3747,10,0)</f>
        <v>-1416217</v>
      </c>
      <c r="M3641" s="14">
        <f t="shared" si="236"/>
        <v>0</v>
      </c>
      <c r="N3641" s="4" t="str">
        <f>+VLOOKUP(B3641,'[1]TỔNG HỢP .'!E$3619:N$3747,8,0)</f>
        <v>05.11.2024</v>
      </c>
      <c r="O3641" t="s">
        <v>1513</v>
      </c>
    </row>
    <row r="3642" spans="1:15" customFormat="1" hidden="1" x14ac:dyDescent="0.2">
      <c r="A3642" s="4">
        <v>45544</v>
      </c>
      <c r="B3642" s="5">
        <v>47405</v>
      </c>
      <c r="C3642" s="5" t="s">
        <v>1380</v>
      </c>
      <c r="D3642" s="5" t="s">
        <v>1365</v>
      </c>
      <c r="E3642" s="8">
        <v>1311312</v>
      </c>
      <c r="F3642" s="9" t="s">
        <v>1053</v>
      </c>
      <c r="G3642" s="8">
        <v>104905</v>
      </c>
      <c r="H3642" s="8">
        <f t="shared" si="237"/>
        <v>1416217</v>
      </c>
      <c r="I3642" s="5" t="s">
        <v>13</v>
      </c>
      <c r="J3642" s="5" t="s">
        <v>14</v>
      </c>
      <c r="K3642" s="4">
        <f t="shared" si="235"/>
        <v>45592</v>
      </c>
      <c r="L3642" s="14">
        <f>+VLOOKUP(B3642,'[1]TỔNG HỢP .'!E$3619:N$3747,10,0)</f>
        <v>-1416217</v>
      </c>
      <c r="M3642" s="14">
        <f t="shared" si="236"/>
        <v>0</v>
      </c>
      <c r="N3642" s="4" t="str">
        <f>+VLOOKUP(B3642,'[1]TỔNG HỢP .'!E$3619:N$3747,8,0)</f>
        <v>05.11.2024</v>
      </c>
      <c r="O3642" t="s">
        <v>1513</v>
      </c>
    </row>
    <row r="3643" spans="1:15" customFormat="1" hidden="1" x14ac:dyDescent="0.2">
      <c r="A3643" s="4">
        <v>45544</v>
      </c>
      <c r="B3643" s="5">
        <v>47406</v>
      </c>
      <c r="C3643" s="5" t="s">
        <v>1380</v>
      </c>
      <c r="D3643" s="5" t="s">
        <v>1337</v>
      </c>
      <c r="E3643" s="8">
        <v>1110580</v>
      </c>
      <c r="F3643" s="9" t="s">
        <v>1053</v>
      </c>
      <c r="G3643" s="8">
        <v>88846</v>
      </c>
      <c r="H3643" s="8">
        <f t="shared" si="237"/>
        <v>1199426</v>
      </c>
      <c r="I3643" s="5" t="s">
        <v>13</v>
      </c>
      <c r="J3643" s="5" t="s">
        <v>14</v>
      </c>
      <c r="K3643" s="4">
        <f t="shared" si="235"/>
        <v>45592</v>
      </c>
      <c r="L3643" s="14">
        <f>+VLOOKUP(B3643,'[1]TỔNG HỢP .'!E$3619:N$3747,10,0)</f>
        <v>-1199426</v>
      </c>
      <c r="M3643" s="14">
        <f t="shared" si="236"/>
        <v>0</v>
      </c>
      <c r="N3643" s="4" t="str">
        <f>+VLOOKUP(B3643,'[1]TỔNG HỢP .'!E$3619:N$3747,8,0)</f>
        <v>05.11.2024</v>
      </c>
      <c r="O3643" t="s">
        <v>1513</v>
      </c>
    </row>
    <row r="3644" spans="1:15" customFormat="1" hidden="1" x14ac:dyDescent="0.2">
      <c r="A3644" s="4">
        <v>45544</v>
      </c>
      <c r="B3644" s="5">
        <v>47407</v>
      </c>
      <c r="C3644" s="5" t="s">
        <v>1380</v>
      </c>
      <c r="D3644" s="5" t="s">
        <v>1500</v>
      </c>
      <c r="E3644" s="8">
        <v>2823356</v>
      </c>
      <c r="F3644" s="9" t="s">
        <v>1053</v>
      </c>
      <c r="G3644" s="8">
        <v>225868</v>
      </c>
      <c r="H3644" s="8">
        <f t="shared" si="237"/>
        <v>3049224</v>
      </c>
      <c r="I3644" s="5" t="s">
        <v>13</v>
      </c>
      <c r="J3644" s="5" t="s">
        <v>14</v>
      </c>
      <c r="K3644" s="4">
        <f t="shared" si="235"/>
        <v>45592</v>
      </c>
      <c r="L3644" s="14">
        <f>+VLOOKUP(B3644,'[1]TỔNG HỢP .'!E$3619:N$3747,10,0)</f>
        <v>-3049224</v>
      </c>
      <c r="M3644" s="14">
        <f t="shared" si="236"/>
        <v>0</v>
      </c>
      <c r="N3644" s="4" t="str">
        <f>+VLOOKUP(B3644,'[1]TỔNG HỢP .'!E$3619:N$3747,8,0)</f>
        <v>05.11.2024</v>
      </c>
      <c r="O3644" t="s">
        <v>1513</v>
      </c>
    </row>
    <row r="3645" spans="1:15" customFormat="1" hidden="1" x14ac:dyDescent="0.2">
      <c r="A3645" s="4">
        <v>45545</v>
      </c>
      <c r="B3645" s="5">
        <v>47474</v>
      </c>
      <c r="C3645" s="5" t="s">
        <v>1380</v>
      </c>
      <c r="D3645" s="5" t="s">
        <v>387</v>
      </c>
      <c r="E3645" s="8">
        <v>1468640</v>
      </c>
      <c r="F3645" s="9" t="s">
        <v>1053</v>
      </c>
      <c r="G3645" s="8">
        <v>117491</v>
      </c>
      <c r="H3645" s="8">
        <f t="shared" si="237"/>
        <v>1586131</v>
      </c>
      <c r="I3645" s="5" t="s">
        <v>13</v>
      </c>
      <c r="J3645" s="5" t="s">
        <v>14</v>
      </c>
      <c r="K3645" s="4">
        <f t="shared" si="235"/>
        <v>45593</v>
      </c>
      <c r="L3645" s="14">
        <f>+VLOOKUP(B3645,'[1]TỔNG HỢP .'!E$3619:N$3747,10,0)</f>
        <v>-1586131</v>
      </c>
      <c r="M3645" s="14">
        <f t="shared" si="236"/>
        <v>0</v>
      </c>
      <c r="N3645" s="4" t="str">
        <f>+VLOOKUP(B3645,'[1]TỔNG HỢP .'!E$3619:N$3747,8,0)</f>
        <v>05.11.2024</v>
      </c>
      <c r="O3645" t="s">
        <v>1513</v>
      </c>
    </row>
    <row r="3646" spans="1:15" customFormat="1" hidden="1" x14ac:dyDescent="0.2">
      <c r="A3646" s="4">
        <v>45546</v>
      </c>
      <c r="B3646" s="5">
        <v>47508</v>
      </c>
      <c r="C3646" s="5" t="s">
        <v>1380</v>
      </c>
      <c r="D3646" s="5" t="s">
        <v>180</v>
      </c>
      <c r="E3646" s="8">
        <v>3319416</v>
      </c>
      <c r="F3646" s="9" t="s">
        <v>1053</v>
      </c>
      <c r="G3646" s="8">
        <v>265553</v>
      </c>
      <c r="H3646" s="8">
        <f t="shared" si="237"/>
        <v>3584969</v>
      </c>
      <c r="I3646" s="5" t="s">
        <v>13</v>
      </c>
      <c r="J3646" s="5" t="s">
        <v>14</v>
      </c>
      <c r="K3646" s="4">
        <f t="shared" si="235"/>
        <v>45594</v>
      </c>
      <c r="L3646" s="14">
        <f>+VLOOKUP(B3646,'[1]TỔNG HỢP .'!E$3619:N$3747,10,0)</f>
        <v>-3584969</v>
      </c>
      <c r="M3646" s="14">
        <f t="shared" si="236"/>
        <v>0</v>
      </c>
      <c r="N3646" s="4" t="str">
        <f>+VLOOKUP(B3646,'[1]TỔNG HỢP .'!E$3619:N$3747,8,0)</f>
        <v>05.11.2024</v>
      </c>
      <c r="O3646" t="s">
        <v>1513</v>
      </c>
    </row>
    <row r="3647" spans="1:15" customFormat="1" hidden="1" x14ac:dyDescent="0.2">
      <c r="A3647" s="4">
        <v>45546</v>
      </c>
      <c r="B3647" s="5">
        <v>47511</v>
      </c>
      <c r="C3647" s="5" t="s">
        <v>1380</v>
      </c>
      <c r="D3647" s="5" t="s">
        <v>188</v>
      </c>
      <c r="E3647" s="8">
        <v>1512044</v>
      </c>
      <c r="F3647" s="9" t="s">
        <v>1053</v>
      </c>
      <c r="G3647" s="8">
        <v>120964</v>
      </c>
      <c r="H3647" s="8">
        <f t="shared" si="237"/>
        <v>1633008</v>
      </c>
      <c r="I3647" s="5" t="s">
        <v>13</v>
      </c>
      <c r="J3647" s="5" t="s">
        <v>14</v>
      </c>
      <c r="K3647" s="4">
        <f t="shared" si="235"/>
        <v>45594</v>
      </c>
      <c r="L3647" s="14">
        <f>+VLOOKUP(B3647,'[1]TỔNG HỢP .'!E$3619:N$3747,10,0)</f>
        <v>-1633008</v>
      </c>
      <c r="M3647" s="14">
        <f t="shared" si="236"/>
        <v>0</v>
      </c>
      <c r="N3647" s="4" t="str">
        <f>+VLOOKUP(B3647,'[1]TỔNG HỢP .'!E$3619:N$3747,8,0)</f>
        <v>05.11.2024</v>
      </c>
      <c r="O3647" t="s">
        <v>1513</v>
      </c>
    </row>
    <row r="3648" spans="1:15" customFormat="1" hidden="1" x14ac:dyDescent="0.2">
      <c r="A3648" s="4">
        <v>45546</v>
      </c>
      <c r="B3648" s="5">
        <v>47513</v>
      </c>
      <c r="C3648" s="5" t="s">
        <v>1380</v>
      </c>
      <c r="D3648" s="5" t="s">
        <v>77</v>
      </c>
      <c r="E3648" s="8">
        <v>2781272</v>
      </c>
      <c r="F3648" s="9" t="s">
        <v>1053</v>
      </c>
      <c r="G3648" s="8">
        <v>222502</v>
      </c>
      <c r="H3648" s="8">
        <f t="shared" si="237"/>
        <v>3003774</v>
      </c>
      <c r="I3648" s="5" t="s">
        <v>13</v>
      </c>
      <c r="J3648" s="5" t="s">
        <v>14</v>
      </c>
      <c r="K3648" s="4">
        <f t="shared" si="235"/>
        <v>45594</v>
      </c>
      <c r="L3648" s="14">
        <f>+VLOOKUP(B3648,'[1]TỔNG HỢP .'!E$3619:N$3747,10,0)</f>
        <v>-3003774</v>
      </c>
      <c r="M3648" s="14">
        <f t="shared" si="236"/>
        <v>0</v>
      </c>
      <c r="N3648" s="4" t="str">
        <f>+VLOOKUP(B3648,'[1]TỔNG HỢP .'!E$3619:N$3747,8,0)</f>
        <v>05.11.2024</v>
      </c>
      <c r="O3648" t="s">
        <v>1513</v>
      </c>
    </row>
    <row r="3649" spans="1:15" customFormat="1" hidden="1" x14ac:dyDescent="0.2">
      <c r="A3649" s="4">
        <v>45546</v>
      </c>
      <c r="B3649" s="5">
        <v>47516</v>
      </c>
      <c r="C3649" s="5" t="s">
        <v>1380</v>
      </c>
      <c r="D3649" s="5" t="s">
        <v>131</v>
      </c>
      <c r="E3649" s="8">
        <v>2980684</v>
      </c>
      <c r="F3649" s="9" t="s">
        <v>1053</v>
      </c>
      <c r="G3649" s="8">
        <v>238455</v>
      </c>
      <c r="H3649" s="8">
        <f t="shared" si="237"/>
        <v>3219139</v>
      </c>
      <c r="I3649" s="5" t="s">
        <v>13</v>
      </c>
      <c r="J3649" s="5" t="s">
        <v>14</v>
      </c>
      <c r="K3649" s="4">
        <f t="shared" si="235"/>
        <v>45594</v>
      </c>
      <c r="L3649" s="14">
        <f>+VLOOKUP(B3649,'[1]TỔNG HỢP .'!E$3619:N$3747,10,0)</f>
        <v>-3219139</v>
      </c>
      <c r="M3649" s="14">
        <f t="shared" si="236"/>
        <v>0</v>
      </c>
      <c r="N3649" s="4" t="str">
        <f>+VLOOKUP(B3649,'[1]TỔNG HỢP .'!E$3619:N$3747,8,0)</f>
        <v>05.11.2024</v>
      </c>
      <c r="O3649" t="s">
        <v>1513</v>
      </c>
    </row>
    <row r="3650" spans="1:15" customFormat="1" hidden="1" x14ac:dyDescent="0.2">
      <c r="A3650" s="4">
        <v>45546</v>
      </c>
      <c r="B3650" s="5">
        <v>47517</v>
      </c>
      <c r="C3650" s="5" t="s">
        <v>1380</v>
      </c>
      <c r="D3650" s="5" t="s">
        <v>80</v>
      </c>
      <c r="E3650" s="8">
        <v>1311312</v>
      </c>
      <c r="F3650" s="9" t="s">
        <v>1053</v>
      </c>
      <c r="G3650" s="8">
        <v>104905</v>
      </c>
      <c r="H3650" s="8">
        <f t="shared" si="237"/>
        <v>1416217</v>
      </c>
      <c r="I3650" s="5" t="s">
        <v>13</v>
      </c>
      <c r="J3650" s="5" t="s">
        <v>14</v>
      </c>
      <c r="K3650" s="4">
        <f t="shared" si="235"/>
        <v>45594</v>
      </c>
      <c r="L3650" s="14">
        <f>+VLOOKUP(B3650,'[1]TỔNG HỢP .'!E$3619:N$3747,10,0)</f>
        <v>-1416217</v>
      </c>
      <c r="M3650" s="14">
        <f t="shared" si="236"/>
        <v>0</v>
      </c>
      <c r="N3650" s="4" t="str">
        <f>+VLOOKUP(B3650,'[1]TỔNG HỢP .'!E$3619:N$3747,8,0)</f>
        <v>05.11.2024</v>
      </c>
      <c r="O3650" t="s">
        <v>1513</v>
      </c>
    </row>
    <row r="3651" spans="1:15" customFormat="1" hidden="1" x14ac:dyDescent="0.2">
      <c r="A3651" s="4">
        <v>45546</v>
      </c>
      <c r="B3651" s="5">
        <v>47562</v>
      </c>
      <c r="C3651" s="5" t="s">
        <v>1380</v>
      </c>
      <c r="D3651" s="5" t="s">
        <v>94</v>
      </c>
      <c r="E3651" s="8">
        <v>2330104</v>
      </c>
      <c r="F3651" s="9" t="s">
        <v>1053</v>
      </c>
      <c r="G3651" s="8">
        <v>186408</v>
      </c>
      <c r="H3651" s="8">
        <f t="shared" si="237"/>
        <v>2516512</v>
      </c>
      <c r="I3651" s="5" t="s">
        <v>13</v>
      </c>
      <c r="J3651" s="5" t="s">
        <v>14</v>
      </c>
      <c r="K3651" s="4">
        <f t="shared" si="235"/>
        <v>45594</v>
      </c>
      <c r="L3651" s="14">
        <f>+VLOOKUP(B3651,'[1]TỔNG HỢP .'!E$3619:N$3747,10,0)</f>
        <v>-2516512</v>
      </c>
      <c r="M3651" s="14">
        <f t="shared" si="236"/>
        <v>0</v>
      </c>
      <c r="N3651" s="4" t="str">
        <f>+VLOOKUP(B3651,'[1]TỔNG HỢP .'!E$3619:N$3747,8,0)</f>
        <v>05.11.2024</v>
      </c>
      <c r="O3651" t="s">
        <v>1513</v>
      </c>
    </row>
    <row r="3652" spans="1:15" customFormat="1" hidden="1" x14ac:dyDescent="0.2">
      <c r="A3652" s="4">
        <v>45547</v>
      </c>
      <c r="B3652" s="5">
        <v>47670</v>
      </c>
      <c r="C3652" s="5" t="s">
        <v>1380</v>
      </c>
      <c r="D3652" s="5" t="s">
        <v>1025</v>
      </c>
      <c r="E3652" s="8">
        <v>602196</v>
      </c>
      <c r="F3652" s="9" t="s">
        <v>1053</v>
      </c>
      <c r="G3652" s="8">
        <v>48176</v>
      </c>
      <c r="H3652" s="8">
        <f t="shared" si="237"/>
        <v>650372</v>
      </c>
      <c r="I3652" s="5" t="s">
        <v>13</v>
      </c>
      <c r="J3652" s="5" t="s">
        <v>14</v>
      </c>
      <c r="K3652" s="4">
        <f t="shared" si="235"/>
        <v>45595</v>
      </c>
      <c r="L3652" s="14">
        <f>+VLOOKUP(B3652,'[1]TỔNG HỢP .'!E$3619:N$3747,10,0)</f>
        <v>-650372</v>
      </c>
      <c r="M3652" s="14">
        <f t="shared" si="236"/>
        <v>0</v>
      </c>
      <c r="N3652" s="4" t="str">
        <f>+VLOOKUP(B3652,'[1]TỔNG HỢP .'!E$3619:N$3747,8,0)</f>
        <v>05.11.2024</v>
      </c>
      <c r="O3652" t="s">
        <v>1513</v>
      </c>
    </row>
    <row r="3653" spans="1:15" customFormat="1" hidden="1" x14ac:dyDescent="0.2">
      <c r="A3653" s="4">
        <v>45547</v>
      </c>
      <c r="B3653" s="5">
        <v>47671</v>
      </c>
      <c r="C3653" s="5" t="s">
        <v>1380</v>
      </c>
      <c r="D3653" s="5" t="s">
        <v>1496</v>
      </c>
      <c r="E3653" s="8">
        <v>5452492</v>
      </c>
      <c r="F3653" s="9" t="s">
        <v>1053</v>
      </c>
      <c r="G3653" s="8">
        <v>436199</v>
      </c>
      <c r="H3653" s="8">
        <f t="shared" si="237"/>
        <v>5888691</v>
      </c>
      <c r="I3653" s="5" t="s">
        <v>13</v>
      </c>
      <c r="J3653" s="5" t="s">
        <v>14</v>
      </c>
      <c r="K3653" s="4">
        <f t="shared" si="235"/>
        <v>45595</v>
      </c>
      <c r="L3653" s="14">
        <f>+VLOOKUP(B3653,'[1]TỔNG HỢP .'!E$3619:N$3747,10,0)</f>
        <v>-5888691</v>
      </c>
      <c r="M3653" s="14">
        <f t="shared" si="236"/>
        <v>0</v>
      </c>
      <c r="N3653" s="4" t="str">
        <f>+VLOOKUP(B3653,'[1]TỔNG HỢP .'!E$3619:N$3747,8,0)</f>
        <v>05.11.2024</v>
      </c>
      <c r="O3653" t="s">
        <v>1513</v>
      </c>
    </row>
    <row r="3654" spans="1:15" customFormat="1" hidden="1" x14ac:dyDescent="0.2">
      <c r="A3654" s="4">
        <v>45547</v>
      </c>
      <c r="B3654" s="5">
        <v>47872</v>
      </c>
      <c r="C3654" s="5" t="s">
        <v>1380</v>
      </c>
      <c r="D3654" s="5" t="s">
        <v>1314</v>
      </c>
      <c r="E3654" s="8">
        <v>1468640</v>
      </c>
      <c r="F3654" s="9" t="s">
        <v>1053</v>
      </c>
      <c r="G3654" s="8">
        <v>117491</v>
      </c>
      <c r="H3654" s="8">
        <f t="shared" si="237"/>
        <v>1586131</v>
      </c>
      <c r="I3654" s="5" t="s">
        <v>13</v>
      </c>
      <c r="J3654" s="5" t="s">
        <v>14</v>
      </c>
      <c r="K3654" s="4">
        <f t="shared" si="235"/>
        <v>45595</v>
      </c>
      <c r="L3654" s="14">
        <f>+VLOOKUP(B3654,'[1]TỔNG HỢP .'!E$3619:N$3747,10,0)</f>
        <v>-1586131</v>
      </c>
      <c r="M3654" s="14">
        <f t="shared" si="236"/>
        <v>0</v>
      </c>
      <c r="N3654" s="4" t="str">
        <f>+VLOOKUP(B3654,'[1]TỔNG HỢP .'!E$3619:N$3747,8,0)</f>
        <v>05.11.2024</v>
      </c>
      <c r="O3654" t="s">
        <v>1513</v>
      </c>
    </row>
    <row r="3655" spans="1:15" customFormat="1" hidden="1" x14ac:dyDescent="0.2">
      <c r="A3655" s="4">
        <v>45547</v>
      </c>
      <c r="B3655" s="5">
        <v>47873</v>
      </c>
      <c r="C3655" s="5" t="s">
        <v>1380</v>
      </c>
      <c r="D3655" s="5" t="s">
        <v>1314</v>
      </c>
      <c r="E3655" s="8">
        <v>1111900</v>
      </c>
      <c r="F3655" s="9" t="s">
        <v>1053</v>
      </c>
      <c r="G3655" s="8">
        <v>88952</v>
      </c>
      <c r="H3655" s="8">
        <f t="shared" si="237"/>
        <v>1200852</v>
      </c>
      <c r="I3655" s="5" t="s">
        <v>13</v>
      </c>
      <c r="J3655" s="5" t="s">
        <v>14</v>
      </c>
      <c r="K3655" s="4">
        <f t="shared" si="235"/>
        <v>45595</v>
      </c>
      <c r="L3655" s="14">
        <f>+VLOOKUP(B3655,'[1]TỔNG HỢP .'!E$3619:N$3747,10,0)</f>
        <v>-1200852</v>
      </c>
      <c r="M3655" s="14">
        <f t="shared" si="236"/>
        <v>0</v>
      </c>
      <c r="N3655" s="4" t="str">
        <f>+VLOOKUP(B3655,'[1]TỔNG HỢP .'!E$3619:N$3747,8,0)</f>
        <v>05.11.2024</v>
      </c>
      <c r="O3655" t="s">
        <v>1513</v>
      </c>
    </row>
    <row r="3656" spans="1:15" customFormat="1" hidden="1" x14ac:dyDescent="0.2">
      <c r="A3656" s="4">
        <v>45547</v>
      </c>
      <c r="B3656" s="5">
        <v>48007</v>
      </c>
      <c r="C3656" s="5" t="s">
        <v>1380</v>
      </c>
      <c r="D3656" s="5" t="s">
        <v>1485</v>
      </c>
      <c r="E3656" s="8">
        <v>5451172</v>
      </c>
      <c r="F3656" s="9" t="s">
        <v>1053</v>
      </c>
      <c r="G3656" s="8">
        <v>436094</v>
      </c>
      <c r="H3656" s="8">
        <f t="shared" si="237"/>
        <v>5887266</v>
      </c>
      <c r="I3656" s="5" t="s">
        <v>13</v>
      </c>
      <c r="J3656" s="5" t="s">
        <v>14</v>
      </c>
      <c r="K3656" s="4">
        <f t="shared" si="235"/>
        <v>45595</v>
      </c>
      <c r="L3656" s="14">
        <f>+VLOOKUP(B3656,'[1]TỔNG HỢP .'!E$3619:N$3747,10,0)</f>
        <v>-5887266</v>
      </c>
      <c r="M3656" s="14">
        <f t="shared" si="236"/>
        <v>0</v>
      </c>
      <c r="N3656" s="4" t="str">
        <f>+VLOOKUP(B3656,'[1]TỔNG HỢP .'!E$3619:N$3747,8,0)</f>
        <v>05.11.2024</v>
      </c>
      <c r="O3656" t="s">
        <v>1513</v>
      </c>
    </row>
    <row r="3657" spans="1:15" customFormat="1" hidden="1" x14ac:dyDescent="0.2">
      <c r="A3657" s="4">
        <v>45547</v>
      </c>
      <c r="B3657" s="5">
        <v>48018</v>
      </c>
      <c r="C3657" s="5" t="s">
        <v>1380</v>
      </c>
      <c r="D3657" s="5" t="s">
        <v>1318</v>
      </c>
      <c r="E3657" s="8">
        <v>1945372</v>
      </c>
      <c r="F3657" s="9" t="s">
        <v>1053</v>
      </c>
      <c r="G3657" s="8">
        <v>155630</v>
      </c>
      <c r="H3657" s="8">
        <f t="shared" si="237"/>
        <v>2101002</v>
      </c>
      <c r="I3657" s="5" t="s">
        <v>13</v>
      </c>
      <c r="J3657" s="5" t="s">
        <v>14</v>
      </c>
      <c r="K3657" s="4">
        <f t="shared" si="235"/>
        <v>45595</v>
      </c>
      <c r="L3657" s="14">
        <f>+VLOOKUP(B3657,'[1]TỔNG HỢP .'!E$3619:N$3747,10,0)</f>
        <v>-2101002</v>
      </c>
      <c r="M3657" s="14">
        <f t="shared" si="236"/>
        <v>0</v>
      </c>
      <c r="N3657" s="4" t="str">
        <f>+VLOOKUP(B3657,'[1]TỔNG HỢP .'!E$3619:N$3747,8,0)</f>
        <v>05.11.2024</v>
      </c>
      <c r="O3657" t="s">
        <v>1513</v>
      </c>
    </row>
    <row r="3658" spans="1:15" customFormat="1" hidden="1" x14ac:dyDescent="0.2">
      <c r="A3658" s="4">
        <v>45547</v>
      </c>
      <c r="B3658" s="5">
        <v>48019</v>
      </c>
      <c r="C3658" s="5" t="s">
        <v>1380</v>
      </c>
      <c r="D3658" s="5" t="s">
        <v>1336</v>
      </c>
      <c r="E3658" s="8">
        <v>2579220</v>
      </c>
      <c r="F3658" s="9" t="s">
        <v>1053</v>
      </c>
      <c r="G3658" s="8">
        <v>206338</v>
      </c>
      <c r="H3658" s="8">
        <f t="shared" si="237"/>
        <v>2785558</v>
      </c>
      <c r="I3658" s="5" t="s">
        <v>13</v>
      </c>
      <c r="J3658" s="5" t="s">
        <v>14</v>
      </c>
      <c r="K3658" s="4">
        <f t="shared" si="235"/>
        <v>45595</v>
      </c>
      <c r="L3658" s="14">
        <f>+VLOOKUP(B3658,'[1]TỔNG HỢP .'!E$3619:N$3747,10,0)</f>
        <v>-2785558</v>
      </c>
      <c r="M3658" s="14">
        <f t="shared" si="236"/>
        <v>0</v>
      </c>
      <c r="N3658" s="4" t="str">
        <f>+VLOOKUP(B3658,'[1]TỔNG HỢP .'!E$3619:N$3747,8,0)</f>
        <v>05.11.2024</v>
      </c>
      <c r="O3658" t="s">
        <v>1513</v>
      </c>
    </row>
    <row r="3659" spans="1:15" customFormat="1" hidden="1" x14ac:dyDescent="0.2">
      <c r="A3659" s="4">
        <v>45547</v>
      </c>
      <c r="B3659" s="5">
        <v>48020</v>
      </c>
      <c r="C3659" s="5" t="s">
        <v>1380</v>
      </c>
      <c r="D3659" s="5" t="s">
        <v>1312</v>
      </c>
      <c r="E3659" s="8">
        <v>1468640</v>
      </c>
      <c r="F3659" s="9" t="s">
        <v>1053</v>
      </c>
      <c r="G3659" s="8">
        <v>117491</v>
      </c>
      <c r="H3659" s="8">
        <f t="shared" si="237"/>
        <v>1586131</v>
      </c>
      <c r="I3659" s="5" t="s">
        <v>13</v>
      </c>
      <c r="J3659" s="5" t="s">
        <v>14</v>
      </c>
      <c r="K3659" s="4">
        <f t="shared" si="235"/>
        <v>45595</v>
      </c>
      <c r="L3659" s="14">
        <f>+VLOOKUP(B3659,'[1]TỔNG HỢP .'!E$3619:N$3747,10,0)</f>
        <v>-1586131</v>
      </c>
      <c r="M3659" s="14">
        <f t="shared" si="236"/>
        <v>0</v>
      </c>
      <c r="N3659" s="4" t="str">
        <f>+VLOOKUP(B3659,'[1]TỔNG HỢP .'!E$3619:N$3747,8,0)</f>
        <v>05.11.2024</v>
      </c>
      <c r="O3659" t="s">
        <v>1513</v>
      </c>
    </row>
    <row r="3660" spans="1:15" customFormat="1" hidden="1" x14ac:dyDescent="0.2">
      <c r="A3660" s="4">
        <v>45547</v>
      </c>
      <c r="B3660" s="5">
        <v>48022</v>
      </c>
      <c r="C3660" s="5" t="s">
        <v>1380</v>
      </c>
      <c r="D3660" s="5" t="s">
        <v>1312</v>
      </c>
      <c r="E3660" s="8">
        <v>2472300</v>
      </c>
      <c r="F3660" s="9" t="s">
        <v>1053</v>
      </c>
      <c r="G3660" s="8">
        <v>197784</v>
      </c>
      <c r="H3660" s="8">
        <f t="shared" si="237"/>
        <v>2670084</v>
      </c>
      <c r="I3660" s="5" t="s">
        <v>13</v>
      </c>
      <c r="J3660" s="5" t="s">
        <v>14</v>
      </c>
      <c r="K3660" s="4">
        <f t="shared" si="235"/>
        <v>45595</v>
      </c>
      <c r="L3660" s="14">
        <f>+VLOOKUP(B3660,'[1]TỔNG HỢP .'!E$3619:N$3747,10,0)</f>
        <v>-2670084</v>
      </c>
      <c r="M3660" s="14">
        <f t="shared" si="236"/>
        <v>0</v>
      </c>
      <c r="N3660" s="4" t="str">
        <f>+VLOOKUP(B3660,'[1]TỔNG HỢP .'!E$3619:N$3747,8,0)</f>
        <v>05.11.2024</v>
      </c>
      <c r="O3660" t="s">
        <v>1513</v>
      </c>
    </row>
    <row r="3661" spans="1:15" customFormat="1" hidden="1" x14ac:dyDescent="0.2">
      <c r="A3661" s="4">
        <v>45547</v>
      </c>
      <c r="B3661" s="5">
        <v>48156</v>
      </c>
      <c r="C3661" s="5" t="s">
        <v>1380</v>
      </c>
      <c r="D3661" s="5" t="s">
        <v>83</v>
      </c>
      <c r="E3661" s="8">
        <v>1110580</v>
      </c>
      <c r="F3661" s="9" t="s">
        <v>1053</v>
      </c>
      <c r="G3661" s="8">
        <v>88846</v>
      </c>
      <c r="H3661" s="8">
        <f t="shared" si="237"/>
        <v>1199426</v>
      </c>
      <c r="I3661" s="5" t="s">
        <v>13</v>
      </c>
      <c r="J3661" s="5" t="s">
        <v>14</v>
      </c>
      <c r="K3661" s="4">
        <f t="shared" si="235"/>
        <v>45595</v>
      </c>
      <c r="L3661" s="14">
        <f>+VLOOKUP(B3661,'[1]TỔNG HỢP .'!E$3619:N$3747,10,0)</f>
        <v>-1199426</v>
      </c>
      <c r="M3661" s="14">
        <f t="shared" si="236"/>
        <v>0</v>
      </c>
      <c r="N3661" s="4" t="str">
        <f>+VLOOKUP(B3661,'[1]TỔNG HỢP .'!E$3619:N$3747,8,0)</f>
        <v>05.11.2024</v>
      </c>
      <c r="O3661" t="s">
        <v>1513</v>
      </c>
    </row>
    <row r="3662" spans="1:15" customFormat="1" hidden="1" x14ac:dyDescent="0.2">
      <c r="A3662" s="4">
        <v>45547</v>
      </c>
      <c r="B3662" s="5">
        <v>49645</v>
      </c>
      <c r="C3662" s="5" t="s">
        <v>1380</v>
      </c>
      <c r="D3662" s="5" t="s">
        <v>100</v>
      </c>
      <c r="E3662" s="8">
        <v>1468640</v>
      </c>
      <c r="F3662" s="9" t="s">
        <v>1053</v>
      </c>
      <c r="G3662" s="8">
        <v>117491</v>
      </c>
      <c r="H3662" s="8">
        <f t="shared" si="237"/>
        <v>1586131</v>
      </c>
      <c r="I3662" s="5" t="s">
        <v>13</v>
      </c>
      <c r="J3662" s="5" t="s">
        <v>14</v>
      </c>
      <c r="K3662" s="4">
        <f t="shared" si="235"/>
        <v>45595</v>
      </c>
      <c r="L3662" s="14">
        <f>+VLOOKUP(B3662,'[1]TỔNG HỢP .'!E$3619:N$3747,10,0)</f>
        <v>-1586131</v>
      </c>
      <c r="M3662" s="14">
        <f t="shared" si="236"/>
        <v>0</v>
      </c>
      <c r="N3662" s="4" t="str">
        <f>+VLOOKUP(B3662,'[1]TỔNG HỢP .'!E$3619:N$3747,8,0)</f>
        <v>05.11.2024</v>
      </c>
      <c r="O3662" t="s">
        <v>1513</v>
      </c>
    </row>
    <row r="3663" spans="1:15" customFormat="1" hidden="1" x14ac:dyDescent="0.2">
      <c r="A3663" s="4">
        <v>45547</v>
      </c>
      <c r="B3663" s="5">
        <v>49646</v>
      </c>
      <c r="C3663" s="5" t="s">
        <v>1380</v>
      </c>
      <c r="D3663" s="5" t="s">
        <v>1495</v>
      </c>
      <c r="E3663" s="8">
        <v>2221160</v>
      </c>
      <c r="F3663" s="9" t="s">
        <v>1053</v>
      </c>
      <c r="G3663" s="8">
        <v>177693</v>
      </c>
      <c r="H3663" s="8">
        <f t="shared" si="237"/>
        <v>2398853</v>
      </c>
      <c r="I3663" s="5" t="s">
        <v>13</v>
      </c>
      <c r="J3663" s="5" t="s">
        <v>14</v>
      </c>
      <c r="K3663" s="4">
        <f t="shared" ref="K3663:K3725" si="238">48+A3663</f>
        <v>45595</v>
      </c>
      <c r="L3663" s="14">
        <f>+VLOOKUP(B3663,'[1]TỔNG HỢP .'!E$3619:N$3747,10,0)</f>
        <v>-2398853</v>
      </c>
      <c r="M3663" s="14">
        <f t="shared" ref="M3663:M3725" si="239">+L3663+H3663</f>
        <v>0</v>
      </c>
      <c r="N3663" s="4" t="str">
        <f>+VLOOKUP(B3663,'[1]TỔNG HỢP .'!E$3619:N$3747,8,0)</f>
        <v>05.11.2024</v>
      </c>
      <c r="O3663" t="s">
        <v>1513</v>
      </c>
    </row>
    <row r="3664" spans="1:15" customFormat="1" hidden="1" x14ac:dyDescent="0.2">
      <c r="A3664" s="4">
        <v>45548</v>
      </c>
      <c r="B3664" s="5">
        <v>49662</v>
      </c>
      <c r="C3664" s="5" t="s">
        <v>1380</v>
      </c>
      <c r="D3664" s="5" t="s">
        <v>74</v>
      </c>
      <c r="E3664" s="8">
        <v>3783120</v>
      </c>
      <c r="F3664" s="9" t="s">
        <v>1053</v>
      </c>
      <c r="G3664" s="8">
        <v>302650</v>
      </c>
      <c r="H3664" s="8">
        <f t="shared" si="237"/>
        <v>4085770</v>
      </c>
      <c r="I3664" s="5" t="s">
        <v>13</v>
      </c>
      <c r="J3664" s="5" t="s">
        <v>14</v>
      </c>
      <c r="K3664" s="4">
        <f t="shared" si="238"/>
        <v>45596</v>
      </c>
      <c r="L3664" s="14">
        <f>+VLOOKUP(B3664,'[1]TỔNG HỢP .'!E$3619:N$3747,10,0)</f>
        <v>-4085770</v>
      </c>
      <c r="M3664" s="14">
        <f t="shared" si="239"/>
        <v>0</v>
      </c>
      <c r="N3664" s="4" t="str">
        <f>+VLOOKUP(B3664,'[1]TỔNG HỢP .'!E$3619:N$3747,8,0)</f>
        <v>05.11.2024</v>
      </c>
      <c r="O3664" t="s">
        <v>1513</v>
      </c>
    </row>
    <row r="3665" spans="1:15" customFormat="1" hidden="1" x14ac:dyDescent="0.2">
      <c r="A3665" s="4">
        <v>45548</v>
      </c>
      <c r="B3665" s="5">
        <v>49869</v>
      </c>
      <c r="C3665" s="5" t="s">
        <v>1380</v>
      </c>
      <c r="D3665" s="5" t="s">
        <v>87</v>
      </c>
      <c r="E3665" s="8">
        <v>2579220</v>
      </c>
      <c r="F3665" s="9" t="s">
        <v>1053</v>
      </c>
      <c r="G3665" s="8">
        <v>206338</v>
      </c>
      <c r="H3665" s="8">
        <f t="shared" si="237"/>
        <v>2785558</v>
      </c>
      <c r="I3665" s="5" t="s">
        <v>13</v>
      </c>
      <c r="J3665" s="5" t="s">
        <v>14</v>
      </c>
      <c r="K3665" s="4">
        <f t="shared" si="238"/>
        <v>45596</v>
      </c>
      <c r="L3665" s="14">
        <f>+VLOOKUP(B3665,'[1]TỔNG HỢP .'!E$3619:N$3747,10,0)</f>
        <v>-2785558</v>
      </c>
      <c r="M3665" s="14">
        <f t="shared" si="239"/>
        <v>0</v>
      </c>
      <c r="N3665" s="4" t="str">
        <f>+VLOOKUP(B3665,'[1]TỔNG HỢP .'!E$3619:N$3747,8,0)</f>
        <v>05.11.2024</v>
      </c>
      <c r="O3665" t="s">
        <v>1513</v>
      </c>
    </row>
    <row r="3666" spans="1:15" customFormat="1" hidden="1" x14ac:dyDescent="0.2">
      <c r="A3666" s="4">
        <v>45548</v>
      </c>
      <c r="B3666" s="5">
        <v>49870</v>
      </c>
      <c r="C3666" s="5" t="s">
        <v>1380</v>
      </c>
      <c r="D3666" s="5" t="s">
        <v>1501</v>
      </c>
      <c r="E3666" s="8">
        <v>2579220</v>
      </c>
      <c r="F3666" s="9" t="s">
        <v>1053</v>
      </c>
      <c r="G3666" s="8">
        <v>206338</v>
      </c>
      <c r="H3666" s="8">
        <f t="shared" si="237"/>
        <v>2785558</v>
      </c>
      <c r="I3666" s="5" t="s">
        <v>13</v>
      </c>
      <c r="J3666" s="5" t="s">
        <v>14</v>
      </c>
      <c r="K3666" s="4">
        <f t="shared" si="238"/>
        <v>45596</v>
      </c>
      <c r="L3666" s="14">
        <f>+VLOOKUP(B3666,'[1]TỔNG HỢP .'!E$3619:N$3747,10,0)</f>
        <v>-2785558</v>
      </c>
      <c r="M3666" s="14">
        <f t="shared" si="239"/>
        <v>0</v>
      </c>
      <c r="N3666" s="4" t="str">
        <f>+VLOOKUP(B3666,'[1]TỔNG HỢP .'!E$3619:N$3747,8,0)</f>
        <v>05.11.2024</v>
      </c>
      <c r="O3666" t="s">
        <v>1513</v>
      </c>
    </row>
    <row r="3667" spans="1:15" customFormat="1" hidden="1" x14ac:dyDescent="0.2">
      <c r="A3667" s="4">
        <v>45548</v>
      </c>
      <c r="B3667" s="5">
        <v>49871</v>
      </c>
      <c r="C3667" s="5" t="s">
        <v>1380</v>
      </c>
      <c r="D3667" s="5" t="s">
        <v>123</v>
      </c>
      <c r="E3667" s="8">
        <v>2221160</v>
      </c>
      <c r="F3667" s="9" t="s">
        <v>1053</v>
      </c>
      <c r="G3667" s="8">
        <v>177693</v>
      </c>
      <c r="H3667" s="8">
        <f t="shared" si="237"/>
        <v>2398853</v>
      </c>
      <c r="I3667" s="5" t="s">
        <v>13</v>
      </c>
      <c r="J3667" s="5" t="s">
        <v>14</v>
      </c>
      <c r="K3667" s="4">
        <f t="shared" si="238"/>
        <v>45596</v>
      </c>
      <c r="L3667" s="14">
        <f>+VLOOKUP(B3667,'[1]TỔNG HỢP .'!E$3619:N$3747,10,0)</f>
        <v>-2398853</v>
      </c>
      <c r="M3667" s="14">
        <f t="shared" si="239"/>
        <v>0</v>
      </c>
      <c r="N3667" s="4" t="str">
        <f>+VLOOKUP(B3667,'[1]TỔNG HỢP .'!E$3619:N$3747,8,0)</f>
        <v>05.11.2024</v>
      </c>
      <c r="O3667" t="s">
        <v>1513</v>
      </c>
    </row>
    <row r="3668" spans="1:15" customFormat="1" hidden="1" x14ac:dyDescent="0.2">
      <c r="A3668" s="4">
        <v>45548</v>
      </c>
      <c r="B3668" s="5">
        <v>49872</v>
      </c>
      <c r="C3668" s="5" t="s">
        <v>1380</v>
      </c>
      <c r="D3668" s="5" t="s">
        <v>94</v>
      </c>
      <c r="E3668" s="8">
        <v>3331740</v>
      </c>
      <c r="F3668" s="9" t="s">
        <v>1053</v>
      </c>
      <c r="G3668" s="8">
        <v>266539</v>
      </c>
      <c r="H3668" s="8">
        <f t="shared" si="237"/>
        <v>3598279</v>
      </c>
      <c r="I3668" s="5" t="s">
        <v>13</v>
      </c>
      <c r="J3668" s="5" t="s">
        <v>14</v>
      </c>
      <c r="K3668" s="4">
        <f t="shared" si="238"/>
        <v>45596</v>
      </c>
      <c r="L3668" s="14">
        <f>+VLOOKUP(B3668,'[1]TỔNG HỢP .'!E$3619:N$3747,10,0)</f>
        <v>-3598279</v>
      </c>
      <c r="M3668" s="14">
        <f t="shared" si="239"/>
        <v>0</v>
      </c>
      <c r="N3668" s="4" t="str">
        <f>+VLOOKUP(B3668,'[1]TỔNG HỢP .'!E$3619:N$3747,8,0)</f>
        <v>05.11.2024</v>
      </c>
      <c r="O3668" t="s">
        <v>1513</v>
      </c>
    </row>
    <row r="3669" spans="1:15" customFormat="1" hidden="1" x14ac:dyDescent="0.2">
      <c r="A3669" s="4">
        <v>45548</v>
      </c>
      <c r="B3669" s="5">
        <v>49873</v>
      </c>
      <c r="C3669" s="5" t="s">
        <v>1380</v>
      </c>
      <c r="D3669" s="5" t="s">
        <v>1382</v>
      </c>
      <c r="E3669" s="8">
        <v>3689800</v>
      </c>
      <c r="F3669" s="9" t="s">
        <v>1053</v>
      </c>
      <c r="G3669" s="8">
        <v>295184</v>
      </c>
      <c r="H3669" s="8">
        <f t="shared" si="237"/>
        <v>3984984</v>
      </c>
      <c r="I3669" s="5" t="s">
        <v>13</v>
      </c>
      <c r="J3669" s="5" t="s">
        <v>14</v>
      </c>
      <c r="K3669" s="4">
        <f t="shared" si="238"/>
        <v>45596</v>
      </c>
      <c r="L3669" s="14">
        <f>+VLOOKUP(B3669,'[1]TỔNG HỢP .'!E$3619:N$3747,10,0)</f>
        <v>-3984984</v>
      </c>
      <c r="M3669" s="14">
        <f t="shared" si="239"/>
        <v>0</v>
      </c>
      <c r="N3669" s="4" t="str">
        <f>+VLOOKUP(B3669,'[1]TỔNG HỢP .'!E$3619:N$3747,8,0)</f>
        <v>05.11.2024</v>
      </c>
      <c r="O3669" t="s">
        <v>1513</v>
      </c>
    </row>
    <row r="3670" spans="1:15" customFormat="1" hidden="1" x14ac:dyDescent="0.2">
      <c r="A3670" s="4">
        <v>45549</v>
      </c>
      <c r="B3670" s="5">
        <v>49910</v>
      </c>
      <c r="C3670" s="5" t="s">
        <v>1380</v>
      </c>
      <c r="D3670" s="5" t="s">
        <v>1473</v>
      </c>
      <c r="E3670" s="8">
        <v>5158440</v>
      </c>
      <c r="F3670" s="9" t="s">
        <v>1053</v>
      </c>
      <c r="G3670" s="8">
        <v>412675</v>
      </c>
      <c r="H3670" s="8">
        <f t="shared" si="237"/>
        <v>5571115</v>
      </c>
      <c r="I3670" s="5" t="s">
        <v>13</v>
      </c>
      <c r="J3670" s="5" t="s">
        <v>14</v>
      </c>
      <c r="K3670" s="4">
        <f t="shared" si="238"/>
        <v>45597</v>
      </c>
      <c r="L3670" s="14">
        <f>+VLOOKUP(B3670,'[1]TỔNG HỢP .'!E$3619:N$3747,10,0)</f>
        <v>-5571115</v>
      </c>
      <c r="M3670" s="14">
        <f t="shared" si="239"/>
        <v>0</v>
      </c>
      <c r="N3670" s="4" t="str">
        <f>+VLOOKUP(B3670,'[1]TỔNG HỢP .'!E$3619:N$3747,8,0)</f>
        <v>05.11.2024</v>
      </c>
      <c r="O3670" t="s">
        <v>1513</v>
      </c>
    </row>
    <row r="3671" spans="1:15" customFormat="1" hidden="1" x14ac:dyDescent="0.2">
      <c r="A3671" s="4">
        <v>45551</v>
      </c>
      <c r="B3671" s="5">
        <v>49993</v>
      </c>
      <c r="C3671" s="5" t="s">
        <v>1380</v>
      </c>
      <c r="D3671" s="5" t="s">
        <v>1336</v>
      </c>
      <c r="E3671" s="8">
        <v>3689800</v>
      </c>
      <c r="F3671" s="9" t="s">
        <v>1053</v>
      </c>
      <c r="G3671" s="8">
        <v>295184</v>
      </c>
      <c r="H3671" s="8">
        <f t="shared" si="237"/>
        <v>3984984</v>
      </c>
      <c r="I3671" s="5" t="s">
        <v>13</v>
      </c>
      <c r="J3671" s="5" t="s">
        <v>14</v>
      </c>
      <c r="K3671" s="4">
        <f t="shared" si="238"/>
        <v>45599</v>
      </c>
      <c r="L3671" s="14">
        <f>+VLOOKUP(B3671,'[1]TỔNG HỢP .'!E$3619:N$3747,10,0)</f>
        <v>-3984984</v>
      </c>
      <c r="M3671" s="14">
        <f t="shared" si="239"/>
        <v>0</v>
      </c>
      <c r="N3671" s="4" t="str">
        <f>+VLOOKUP(B3671,'[1]TỔNG HỢP .'!E$3619:N$3747,8,0)</f>
        <v>05.11.2024</v>
      </c>
      <c r="O3671" t="s">
        <v>1513</v>
      </c>
    </row>
    <row r="3672" spans="1:15" customFormat="1" hidden="1" x14ac:dyDescent="0.2">
      <c r="A3672" s="4">
        <v>45551</v>
      </c>
      <c r="B3672" s="5">
        <v>50015</v>
      </c>
      <c r="C3672" s="5" t="s">
        <v>1380</v>
      </c>
      <c r="D3672" s="5" t="s">
        <v>1485</v>
      </c>
      <c r="E3672" s="8">
        <v>3783120</v>
      </c>
      <c r="F3672" s="9" t="s">
        <v>1053</v>
      </c>
      <c r="G3672" s="8">
        <v>302650</v>
      </c>
      <c r="H3672" s="8">
        <f t="shared" si="237"/>
        <v>4085770</v>
      </c>
      <c r="I3672" s="5" t="s">
        <v>13</v>
      </c>
      <c r="J3672" s="5" t="s">
        <v>14</v>
      </c>
      <c r="K3672" s="4">
        <f t="shared" si="238"/>
        <v>45599</v>
      </c>
      <c r="L3672" s="14">
        <f>+VLOOKUP(B3672,'[1]TỔNG HỢP .'!E$3619:N$3747,10,0)</f>
        <v>-4085770</v>
      </c>
      <c r="M3672" s="14">
        <f t="shared" si="239"/>
        <v>0</v>
      </c>
      <c r="N3672" s="4" t="str">
        <f>+VLOOKUP(B3672,'[1]TỔNG HỢP .'!E$3619:N$3747,8,0)</f>
        <v>05.11.2024</v>
      </c>
      <c r="O3672" t="s">
        <v>1513</v>
      </c>
    </row>
    <row r="3673" spans="1:15" customFormat="1" hidden="1" x14ac:dyDescent="0.2">
      <c r="A3673" s="4">
        <v>45551</v>
      </c>
      <c r="B3673" s="5">
        <v>50016</v>
      </c>
      <c r="C3673" s="5" t="s">
        <v>1380</v>
      </c>
      <c r="D3673" s="5" t="s">
        <v>1486</v>
      </c>
      <c r="E3673" s="8">
        <v>4049180</v>
      </c>
      <c r="F3673" s="9" t="s">
        <v>1053</v>
      </c>
      <c r="G3673" s="8">
        <v>323934</v>
      </c>
      <c r="H3673" s="8">
        <f t="shared" si="237"/>
        <v>4373114</v>
      </c>
      <c r="I3673" s="5" t="s">
        <v>13</v>
      </c>
      <c r="J3673" s="5" t="s">
        <v>14</v>
      </c>
      <c r="K3673" s="4">
        <f t="shared" si="238"/>
        <v>45599</v>
      </c>
      <c r="L3673" s="14">
        <f>+VLOOKUP(B3673,'[1]TỔNG HỢP .'!E$3619:N$3747,10,0)</f>
        <v>-4373114</v>
      </c>
      <c r="M3673" s="14">
        <f t="shared" si="239"/>
        <v>0</v>
      </c>
      <c r="N3673" s="4" t="str">
        <f>+VLOOKUP(B3673,'[1]TỔNG HỢP .'!E$3619:N$3747,8,0)</f>
        <v>05.11.2024</v>
      </c>
      <c r="O3673" t="s">
        <v>1513</v>
      </c>
    </row>
    <row r="3674" spans="1:15" customFormat="1" hidden="1" x14ac:dyDescent="0.2">
      <c r="A3674" s="4">
        <v>45551</v>
      </c>
      <c r="B3674" s="5">
        <v>50017</v>
      </c>
      <c r="C3674" s="5" t="s">
        <v>1380</v>
      </c>
      <c r="D3674" s="5" t="s">
        <v>1488</v>
      </c>
      <c r="E3674" s="8">
        <v>1945372</v>
      </c>
      <c r="F3674" s="9" t="s">
        <v>1053</v>
      </c>
      <c r="G3674" s="8">
        <v>155630</v>
      </c>
      <c r="H3674" s="8">
        <f t="shared" si="237"/>
        <v>2101002</v>
      </c>
      <c r="I3674" s="5" t="s">
        <v>13</v>
      </c>
      <c r="J3674" s="5" t="s">
        <v>14</v>
      </c>
      <c r="K3674" s="4">
        <f t="shared" si="238"/>
        <v>45599</v>
      </c>
      <c r="L3674" s="14">
        <f>+VLOOKUP(B3674,'[1]TỔNG HỢP .'!E$3619:N$3747,10,0)</f>
        <v>-2101002</v>
      </c>
      <c r="M3674" s="14">
        <f t="shared" si="239"/>
        <v>0</v>
      </c>
      <c r="N3674" s="4" t="str">
        <f>+VLOOKUP(B3674,'[1]TỔNG HỢP .'!E$3619:N$3747,8,0)</f>
        <v>05.11.2024</v>
      </c>
      <c r="O3674" t="s">
        <v>1513</v>
      </c>
    </row>
    <row r="3675" spans="1:15" customFormat="1" hidden="1" x14ac:dyDescent="0.2">
      <c r="A3675" s="4">
        <v>45551</v>
      </c>
      <c r="B3675" s="5">
        <v>50018</v>
      </c>
      <c r="C3675" s="5" t="s">
        <v>1380</v>
      </c>
      <c r="D3675" s="5" t="s">
        <v>1306</v>
      </c>
      <c r="E3675" s="8">
        <v>5158440</v>
      </c>
      <c r="F3675" s="9" t="s">
        <v>1053</v>
      </c>
      <c r="G3675" s="8">
        <v>412675</v>
      </c>
      <c r="H3675" s="8">
        <f t="shared" si="237"/>
        <v>5571115</v>
      </c>
      <c r="I3675" s="5" t="s">
        <v>13</v>
      </c>
      <c r="J3675" s="5" t="s">
        <v>14</v>
      </c>
      <c r="K3675" s="4">
        <f t="shared" si="238"/>
        <v>45599</v>
      </c>
      <c r="L3675" s="14">
        <f>+VLOOKUP(B3675,'[1]TỔNG HỢP .'!E$3619:N$3747,10,0)</f>
        <v>-5571115</v>
      </c>
      <c r="M3675" s="14">
        <f t="shared" si="239"/>
        <v>0</v>
      </c>
      <c r="N3675" s="4" t="str">
        <f>+VLOOKUP(B3675,'[1]TỔNG HỢP .'!E$3619:N$3747,8,0)</f>
        <v>05.11.2024</v>
      </c>
      <c r="O3675" t="s">
        <v>1513</v>
      </c>
    </row>
    <row r="3676" spans="1:15" customFormat="1" hidden="1" x14ac:dyDescent="0.2">
      <c r="A3676" s="4">
        <v>45551</v>
      </c>
      <c r="B3676" s="5">
        <v>50019</v>
      </c>
      <c r="C3676" s="5" t="s">
        <v>1380</v>
      </c>
      <c r="D3676" s="5" t="s">
        <v>1311</v>
      </c>
      <c r="E3676" s="8">
        <v>3075280</v>
      </c>
      <c r="F3676" s="9" t="s">
        <v>1053</v>
      </c>
      <c r="G3676" s="8">
        <v>246022</v>
      </c>
      <c r="H3676" s="8">
        <f t="shared" si="237"/>
        <v>3321302</v>
      </c>
      <c r="I3676" s="5" t="s">
        <v>13</v>
      </c>
      <c r="J3676" s="5" t="s">
        <v>14</v>
      </c>
      <c r="K3676" s="4">
        <f t="shared" si="238"/>
        <v>45599</v>
      </c>
      <c r="L3676" s="14">
        <f>+VLOOKUP(B3676,'[1]TỔNG HỢP .'!E$3619:N$3747,10,0)</f>
        <v>-3321302</v>
      </c>
      <c r="M3676" s="14">
        <f t="shared" si="239"/>
        <v>0</v>
      </c>
      <c r="N3676" s="4" t="str">
        <f>+VLOOKUP(B3676,'[1]TỔNG HỢP .'!E$3619:N$3747,8,0)</f>
        <v>05.11.2024</v>
      </c>
      <c r="O3676" t="s">
        <v>1513</v>
      </c>
    </row>
    <row r="3677" spans="1:15" customFormat="1" hidden="1" x14ac:dyDescent="0.2">
      <c r="A3677" s="4">
        <v>45551</v>
      </c>
      <c r="B3677" s="5">
        <v>50020</v>
      </c>
      <c r="C3677" s="5" t="s">
        <v>1380</v>
      </c>
      <c r="D3677" s="5" t="s">
        <v>1320</v>
      </c>
      <c r="E3677" s="8">
        <v>1514640</v>
      </c>
      <c r="F3677" s="9" t="s">
        <v>1053</v>
      </c>
      <c r="G3677" s="8">
        <v>121171</v>
      </c>
      <c r="H3677" s="8">
        <f t="shared" si="237"/>
        <v>1635811</v>
      </c>
      <c r="I3677" s="5" t="s">
        <v>13</v>
      </c>
      <c r="J3677" s="5" t="s">
        <v>14</v>
      </c>
      <c r="K3677" s="4">
        <f t="shared" si="238"/>
        <v>45599</v>
      </c>
      <c r="L3677" s="14">
        <f>+VLOOKUP(B3677,'[1]TỔNG HỢP .'!E$3619:N$3747,10,0)</f>
        <v>-1635811</v>
      </c>
      <c r="M3677" s="14">
        <f t="shared" si="239"/>
        <v>0</v>
      </c>
      <c r="N3677" s="4" t="str">
        <f>+VLOOKUP(B3677,'[1]TỔNG HỢP .'!E$3619:N$3747,8,0)</f>
        <v>05.11.2024</v>
      </c>
      <c r="O3677" t="s">
        <v>1513</v>
      </c>
    </row>
    <row r="3678" spans="1:15" customFormat="1" hidden="1" x14ac:dyDescent="0.2">
      <c r="A3678" s="4">
        <v>45551</v>
      </c>
      <c r="B3678" s="5">
        <v>50021</v>
      </c>
      <c r="C3678" s="5" t="s">
        <v>1380</v>
      </c>
      <c r="D3678" s="5" t="s">
        <v>1320</v>
      </c>
      <c r="E3678" s="8">
        <v>522732</v>
      </c>
      <c r="F3678" s="9" t="s">
        <v>1053</v>
      </c>
      <c r="G3678" s="8">
        <v>41819</v>
      </c>
      <c r="H3678" s="8">
        <f t="shared" si="237"/>
        <v>564551</v>
      </c>
      <c r="I3678" s="5" t="s">
        <v>13</v>
      </c>
      <c r="J3678" s="5" t="s">
        <v>14</v>
      </c>
      <c r="K3678" s="4">
        <f t="shared" si="238"/>
        <v>45599</v>
      </c>
      <c r="L3678" s="14">
        <f>+VLOOKUP(B3678,'[1]TỔNG HỢP .'!E$3619:N$3747,10,0)</f>
        <v>-564551</v>
      </c>
      <c r="M3678" s="14">
        <f t="shared" si="239"/>
        <v>0</v>
      </c>
      <c r="N3678" s="4" t="str">
        <f>+VLOOKUP(B3678,'[1]TỔNG HỢP .'!E$3619:N$3747,8,0)</f>
        <v>05.11.2024</v>
      </c>
      <c r="O3678" t="s">
        <v>1513</v>
      </c>
    </row>
    <row r="3679" spans="1:15" customFormat="1" hidden="1" x14ac:dyDescent="0.2">
      <c r="A3679" s="4">
        <v>45551</v>
      </c>
      <c r="B3679" s="5">
        <v>50030</v>
      </c>
      <c r="C3679" s="5" t="s">
        <v>1380</v>
      </c>
      <c r="D3679" s="5" t="s">
        <v>1492</v>
      </c>
      <c r="E3679" s="8">
        <v>1468640</v>
      </c>
      <c r="F3679" s="9" t="s">
        <v>1053</v>
      </c>
      <c r="G3679" s="8">
        <v>117491</v>
      </c>
      <c r="H3679" s="8">
        <f t="shared" si="237"/>
        <v>1586131</v>
      </c>
      <c r="I3679" s="5" t="s">
        <v>13</v>
      </c>
      <c r="J3679" s="5" t="s">
        <v>14</v>
      </c>
      <c r="K3679" s="4">
        <f t="shared" si="238"/>
        <v>45599</v>
      </c>
      <c r="L3679" s="14">
        <f>+VLOOKUP(B3679,'[1]TỔNG HỢP .'!E$3619:N$3747,10,0)</f>
        <v>-1586131</v>
      </c>
      <c r="M3679" s="14">
        <f t="shared" si="239"/>
        <v>0</v>
      </c>
      <c r="N3679" s="4" t="str">
        <f>+VLOOKUP(B3679,'[1]TỔNG HỢP .'!E$3619:N$3747,8,0)</f>
        <v>05.11.2024</v>
      </c>
      <c r="O3679" t="s">
        <v>1513</v>
      </c>
    </row>
    <row r="3680" spans="1:15" customFormat="1" hidden="1" x14ac:dyDescent="0.2">
      <c r="A3680" s="4">
        <v>45551</v>
      </c>
      <c r="B3680" s="5">
        <v>50031</v>
      </c>
      <c r="C3680" s="5" t="s">
        <v>1380</v>
      </c>
      <c r="D3680" s="5" t="s">
        <v>1492</v>
      </c>
      <c r="E3680" s="8">
        <v>200732</v>
      </c>
      <c r="F3680" s="9" t="s">
        <v>1053</v>
      </c>
      <c r="G3680" s="8">
        <v>16059</v>
      </c>
      <c r="H3680" s="8">
        <f t="shared" si="237"/>
        <v>216791</v>
      </c>
      <c r="I3680" s="5" t="s">
        <v>13</v>
      </c>
      <c r="J3680" s="5" t="s">
        <v>14</v>
      </c>
      <c r="K3680" s="4">
        <f t="shared" si="238"/>
        <v>45599</v>
      </c>
      <c r="L3680" s="14">
        <f>+VLOOKUP(B3680,'[1]TỔNG HỢP .'!E$3619:N$3747,10,0)</f>
        <v>-216791</v>
      </c>
      <c r="M3680" s="14">
        <f t="shared" si="239"/>
        <v>0</v>
      </c>
      <c r="N3680" s="4" t="str">
        <f>+VLOOKUP(B3680,'[1]TỔNG HỢP .'!E$3619:N$3747,8,0)</f>
        <v>05.11.2024</v>
      </c>
      <c r="O3680" t="s">
        <v>1513</v>
      </c>
    </row>
    <row r="3681" spans="1:15" customFormat="1" hidden="1" x14ac:dyDescent="0.2">
      <c r="A3681" s="4">
        <v>45551</v>
      </c>
      <c r="B3681" s="5">
        <v>50032</v>
      </c>
      <c r="C3681" s="5" t="s">
        <v>1380</v>
      </c>
      <c r="D3681" s="5" t="s">
        <v>140</v>
      </c>
      <c r="E3681" s="8">
        <v>2221160</v>
      </c>
      <c r="F3681" s="9" t="s">
        <v>1053</v>
      </c>
      <c r="G3681" s="8">
        <v>177693</v>
      </c>
      <c r="H3681" s="8">
        <f t="shared" si="237"/>
        <v>2398853</v>
      </c>
      <c r="I3681" s="5" t="s">
        <v>13</v>
      </c>
      <c r="J3681" s="5" t="s">
        <v>14</v>
      </c>
      <c r="K3681" s="4">
        <f t="shared" si="238"/>
        <v>45599</v>
      </c>
      <c r="L3681" s="14">
        <f>+VLOOKUP(B3681,'[1]TỔNG HỢP .'!E$3619:N$3747,10,0)</f>
        <v>-2398853</v>
      </c>
      <c r="M3681" s="14">
        <f t="shared" si="239"/>
        <v>0</v>
      </c>
      <c r="N3681" s="4" t="str">
        <f>+VLOOKUP(B3681,'[1]TỔNG HỢP .'!E$3619:N$3747,8,0)</f>
        <v>05.11.2024</v>
      </c>
      <c r="O3681" t="s">
        <v>1513</v>
      </c>
    </row>
    <row r="3682" spans="1:15" customFormat="1" hidden="1" x14ac:dyDescent="0.2">
      <c r="A3682" s="4">
        <v>45551</v>
      </c>
      <c r="B3682" s="5">
        <v>50033</v>
      </c>
      <c r="C3682" s="5" t="s">
        <v>1380</v>
      </c>
      <c r="D3682" s="5" t="s">
        <v>38</v>
      </c>
      <c r="E3682" s="8">
        <v>2672540</v>
      </c>
      <c r="F3682" s="9" t="s">
        <v>1053</v>
      </c>
      <c r="G3682" s="8">
        <v>213803</v>
      </c>
      <c r="H3682" s="8">
        <f t="shared" si="237"/>
        <v>2886343</v>
      </c>
      <c r="I3682" s="5" t="s">
        <v>13</v>
      </c>
      <c r="J3682" s="5" t="s">
        <v>14</v>
      </c>
      <c r="K3682" s="4">
        <f t="shared" si="238"/>
        <v>45599</v>
      </c>
      <c r="L3682" s="14">
        <f>+VLOOKUP(B3682,'[1]TỔNG HỢP .'!E$3619:N$3747,10,0)</f>
        <v>-2886343</v>
      </c>
      <c r="M3682" s="14">
        <f t="shared" si="239"/>
        <v>0</v>
      </c>
      <c r="N3682" s="4" t="str">
        <f>+VLOOKUP(B3682,'[1]TỔNG HỢP .'!E$3619:N$3747,8,0)</f>
        <v>05.11.2024</v>
      </c>
      <c r="O3682" t="s">
        <v>1513</v>
      </c>
    </row>
    <row r="3683" spans="1:15" customFormat="1" hidden="1" x14ac:dyDescent="0.2">
      <c r="A3683" s="4">
        <v>45551</v>
      </c>
      <c r="B3683" s="5">
        <v>50034</v>
      </c>
      <c r="C3683" s="5" t="s">
        <v>1380</v>
      </c>
      <c r="D3683" s="5" t="s">
        <v>1344</v>
      </c>
      <c r="E3683" s="8">
        <v>1110580</v>
      </c>
      <c r="F3683" s="9" t="s">
        <v>1053</v>
      </c>
      <c r="G3683" s="8">
        <v>88846</v>
      </c>
      <c r="H3683" s="8">
        <f t="shared" si="237"/>
        <v>1199426</v>
      </c>
      <c r="I3683" s="5" t="s">
        <v>13</v>
      </c>
      <c r="J3683" s="5" t="s">
        <v>14</v>
      </c>
      <c r="K3683" s="4">
        <f t="shared" si="238"/>
        <v>45599</v>
      </c>
      <c r="L3683" s="14">
        <f>+VLOOKUP(B3683,'[1]TỔNG HỢP .'!E$3619:N$3747,10,0)</f>
        <v>-1199426</v>
      </c>
      <c r="M3683" s="14">
        <f t="shared" si="239"/>
        <v>0</v>
      </c>
      <c r="N3683" s="4" t="str">
        <f>+VLOOKUP(B3683,'[1]TỔNG HỢP .'!E$3619:N$3747,8,0)</f>
        <v>05.11.2024</v>
      </c>
      <c r="O3683" t="s">
        <v>1513</v>
      </c>
    </row>
    <row r="3684" spans="1:15" customFormat="1" hidden="1" x14ac:dyDescent="0.2">
      <c r="A3684" s="4">
        <v>45551</v>
      </c>
      <c r="B3684" s="5">
        <v>50035</v>
      </c>
      <c r="C3684" s="5" t="s">
        <v>1380</v>
      </c>
      <c r="D3684" s="5" t="s">
        <v>1024</v>
      </c>
      <c r="E3684" s="8">
        <v>1712776</v>
      </c>
      <c r="F3684" s="9" t="s">
        <v>1053</v>
      </c>
      <c r="G3684" s="8">
        <v>137022</v>
      </c>
      <c r="H3684" s="8">
        <f t="shared" si="237"/>
        <v>1849798</v>
      </c>
      <c r="I3684" s="5" t="s">
        <v>13</v>
      </c>
      <c r="J3684" s="5" t="s">
        <v>14</v>
      </c>
      <c r="K3684" s="4">
        <f t="shared" si="238"/>
        <v>45599</v>
      </c>
      <c r="L3684" s="14">
        <f>+VLOOKUP(B3684,'[1]TỔNG HỢP .'!E$3619:N$3747,10,0)</f>
        <v>-1849798</v>
      </c>
      <c r="M3684" s="14">
        <f t="shared" si="239"/>
        <v>0</v>
      </c>
      <c r="N3684" s="4" t="str">
        <f>+VLOOKUP(B3684,'[1]TỔNG HỢP .'!E$3619:N$3747,8,0)</f>
        <v>05.11.2024</v>
      </c>
      <c r="O3684" t="s">
        <v>1513</v>
      </c>
    </row>
    <row r="3685" spans="1:15" customFormat="1" hidden="1" x14ac:dyDescent="0.2">
      <c r="A3685" s="4">
        <v>45551</v>
      </c>
      <c r="B3685" s="5">
        <v>50036</v>
      </c>
      <c r="C3685" s="5" t="s">
        <v>1380</v>
      </c>
      <c r="D3685" s="5" t="s">
        <v>1383</v>
      </c>
      <c r="E3685" s="8">
        <v>1110580</v>
      </c>
      <c r="F3685" s="9" t="s">
        <v>1053</v>
      </c>
      <c r="G3685" s="8">
        <v>88846</v>
      </c>
      <c r="H3685" s="8">
        <f t="shared" si="237"/>
        <v>1199426</v>
      </c>
      <c r="I3685" s="5" t="s">
        <v>13</v>
      </c>
      <c r="J3685" s="5" t="s">
        <v>14</v>
      </c>
      <c r="K3685" s="4">
        <f t="shared" si="238"/>
        <v>45599</v>
      </c>
      <c r="L3685" s="14">
        <f>+VLOOKUP(B3685,'[1]TỔNG HỢP .'!E$3619:N$3747,10,0)</f>
        <v>-1199426</v>
      </c>
      <c r="M3685" s="14">
        <f t="shared" si="239"/>
        <v>0</v>
      </c>
      <c r="N3685" s="4" t="str">
        <f>+VLOOKUP(B3685,'[1]TỔNG HỢP .'!E$3619:N$3747,8,0)</f>
        <v>05.11.2024</v>
      </c>
      <c r="O3685" t="s">
        <v>1513</v>
      </c>
    </row>
    <row r="3686" spans="1:15" customFormat="1" hidden="1" x14ac:dyDescent="0.2">
      <c r="A3686" s="4">
        <v>45551</v>
      </c>
      <c r="B3686" s="5">
        <v>50038</v>
      </c>
      <c r="C3686" s="5" t="s">
        <v>1380</v>
      </c>
      <c r="D3686" s="5" t="s">
        <v>1500</v>
      </c>
      <c r="E3686" s="8">
        <v>1311312</v>
      </c>
      <c r="F3686" s="9" t="s">
        <v>1053</v>
      </c>
      <c r="G3686" s="8">
        <v>104905</v>
      </c>
      <c r="H3686" s="8">
        <f t="shared" si="237"/>
        <v>1416217</v>
      </c>
      <c r="I3686" s="5" t="s">
        <v>13</v>
      </c>
      <c r="J3686" s="5" t="s">
        <v>14</v>
      </c>
      <c r="K3686" s="4">
        <f t="shared" si="238"/>
        <v>45599</v>
      </c>
      <c r="L3686" s="14">
        <f>+VLOOKUP(B3686,'[1]TỔNG HỢP .'!E$3619:N$3747,10,0)</f>
        <v>-1416217</v>
      </c>
      <c r="M3686" s="14">
        <f t="shared" si="239"/>
        <v>0</v>
      </c>
      <c r="N3686" s="4" t="str">
        <f>+VLOOKUP(B3686,'[1]TỔNG HỢP .'!E$3619:N$3747,8,0)</f>
        <v>05.11.2024</v>
      </c>
      <c r="O3686" t="s">
        <v>1513</v>
      </c>
    </row>
    <row r="3687" spans="1:15" customFormat="1" hidden="1" x14ac:dyDescent="0.2">
      <c r="A3687" s="4">
        <v>45552</v>
      </c>
      <c r="B3687" s="5">
        <v>50093</v>
      </c>
      <c r="C3687" s="5" t="s">
        <v>1380</v>
      </c>
      <c r="D3687" s="5" t="s">
        <v>286</v>
      </c>
      <c r="E3687" s="8">
        <v>2421892</v>
      </c>
      <c r="F3687" s="9" t="s">
        <v>1053</v>
      </c>
      <c r="G3687" s="8">
        <v>193751</v>
      </c>
      <c r="H3687" s="8">
        <f t="shared" si="237"/>
        <v>2615643</v>
      </c>
      <c r="I3687" s="5" t="s">
        <v>13</v>
      </c>
      <c r="J3687" s="5" t="s">
        <v>14</v>
      </c>
      <c r="K3687" s="4">
        <f t="shared" si="238"/>
        <v>45600</v>
      </c>
      <c r="L3687" s="14">
        <f>+VLOOKUP(B3687,'[1]TỔNG HỢP .'!E$3619:N$3747,10,0)</f>
        <v>-2615643</v>
      </c>
      <c r="M3687" s="14">
        <f t="shared" si="239"/>
        <v>0</v>
      </c>
      <c r="N3687" s="4" t="str">
        <f>+VLOOKUP(B3687,'[1]TỔNG HỢP .'!E$3619:N$3747,8,0)</f>
        <v>05.11.2024</v>
      </c>
      <c r="O3687" t="s">
        <v>1513</v>
      </c>
    </row>
    <row r="3688" spans="1:15" customFormat="1" hidden="1" x14ac:dyDescent="0.2">
      <c r="A3688" s="4">
        <v>45552</v>
      </c>
      <c r="B3688" s="5">
        <v>50105</v>
      </c>
      <c r="C3688" s="5" t="s">
        <v>1380</v>
      </c>
      <c r="D3688" s="5" t="s">
        <v>188</v>
      </c>
      <c r="E3688" s="8">
        <v>1110580</v>
      </c>
      <c r="F3688" s="9" t="s">
        <v>1053</v>
      </c>
      <c r="G3688" s="8">
        <v>88846</v>
      </c>
      <c r="H3688" s="8">
        <f t="shared" si="237"/>
        <v>1199426</v>
      </c>
      <c r="I3688" s="5" t="s">
        <v>13</v>
      </c>
      <c r="J3688" s="5" t="s">
        <v>14</v>
      </c>
      <c r="K3688" s="4">
        <f t="shared" si="238"/>
        <v>45600</v>
      </c>
      <c r="L3688" s="14">
        <f>+VLOOKUP(B3688,'[1]TỔNG HỢP .'!E$3619:N$3747,10,0)</f>
        <v>-1199426</v>
      </c>
      <c r="M3688" s="14">
        <f t="shared" si="239"/>
        <v>0</v>
      </c>
      <c r="N3688" s="4" t="str">
        <f>+VLOOKUP(B3688,'[1]TỔNG HỢP .'!E$3619:N$3747,8,0)</f>
        <v>05.11.2024</v>
      </c>
      <c r="O3688" t="s">
        <v>1513</v>
      </c>
    </row>
    <row r="3689" spans="1:15" customFormat="1" hidden="1" x14ac:dyDescent="0.2">
      <c r="A3689" s="4">
        <v>45553</v>
      </c>
      <c r="B3689" s="5">
        <v>50216</v>
      </c>
      <c r="C3689" s="5" t="s">
        <v>1380</v>
      </c>
      <c r="D3689" s="5" t="s">
        <v>131</v>
      </c>
      <c r="E3689" s="8">
        <v>1870104</v>
      </c>
      <c r="F3689" s="9" t="s">
        <v>1053</v>
      </c>
      <c r="G3689" s="8">
        <v>149608</v>
      </c>
      <c r="H3689" s="8">
        <f t="shared" si="237"/>
        <v>2019712</v>
      </c>
      <c r="I3689" s="5" t="s">
        <v>13</v>
      </c>
      <c r="J3689" s="5" t="s">
        <v>14</v>
      </c>
      <c r="K3689" s="4">
        <f t="shared" si="238"/>
        <v>45601</v>
      </c>
      <c r="L3689" s="14">
        <f>+VLOOKUP(B3689,'[1]TỔNG HỢP .'!E$3619:N$3747,10,0)</f>
        <v>-2019712</v>
      </c>
      <c r="M3689" s="14">
        <f t="shared" si="239"/>
        <v>0</v>
      </c>
      <c r="N3689" s="4" t="str">
        <f>+VLOOKUP(B3689,'[1]TỔNG HỢP .'!E$3619:N$3747,8,0)</f>
        <v>05.11.2024</v>
      </c>
      <c r="O3689" t="s">
        <v>1513</v>
      </c>
    </row>
    <row r="3690" spans="1:15" customFormat="1" hidden="1" x14ac:dyDescent="0.2">
      <c r="A3690" s="4">
        <v>45554</v>
      </c>
      <c r="B3690" s="5">
        <v>50881</v>
      </c>
      <c r="C3690" s="5" t="s">
        <v>1380</v>
      </c>
      <c r="D3690" s="5" t="s">
        <v>1485</v>
      </c>
      <c r="E3690" s="8">
        <v>2671220</v>
      </c>
      <c r="F3690" s="9" t="s">
        <v>1053</v>
      </c>
      <c r="G3690" s="8">
        <v>213698</v>
      </c>
      <c r="H3690" s="8">
        <f t="shared" si="237"/>
        <v>2884918</v>
      </c>
      <c r="I3690" s="5" t="s">
        <v>13</v>
      </c>
      <c r="J3690" s="5" t="s">
        <v>14</v>
      </c>
      <c r="K3690" s="4">
        <f t="shared" si="238"/>
        <v>45602</v>
      </c>
      <c r="L3690" s="14">
        <f>+VLOOKUP(B3690,'[1]TỔNG HỢP .'!E$3619:N$3747,10,0)</f>
        <v>-2884918</v>
      </c>
      <c r="M3690" s="14">
        <f t="shared" si="239"/>
        <v>0</v>
      </c>
      <c r="N3690" s="4" t="str">
        <f>+VLOOKUP(B3690,'[1]TỔNG HỢP .'!E$3619:N$3747,8,0)</f>
        <v>05.11.2024</v>
      </c>
      <c r="O3690" t="s">
        <v>1513</v>
      </c>
    </row>
    <row r="3691" spans="1:15" customFormat="1" hidden="1" x14ac:dyDescent="0.2">
      <c r="A3691" s="4">
        <v>45554</v>
      </c>
      <c r="B3691" s="5">
        <v>50882</v>
      </c>
      <c r="C3691" s="5" t="s">
        <v>1380</v>
      </c>
      <c r="D3691" s="5" t="s">
        <v>1487</v>
      </c>
      <c r="E3691" s="8">
        <v>1312632</v>
      </c>
      <c r="F3691" s="9" t="s">
        <v>1053</v>
      </c>
      <c r="G3691" s="8">
        <v>105011</v>
      </c>
      <c r="H3691" s="8">
        <f t="shared" si="237"/>
        <v>1417643</v>
      </c>
      <c r="I3691" s="5" t="s">
        <v>13</v>
      </c>
      <c r="J3691" s="5" t="s">
        <v>14</v>
      </c>
      <c r="K3691" s="4">
        <f t="shared" si="238"/>
        <v>45602</v>
      </c>
      <c r="L3691" s="14">
        <f>+VLOOKUP(B3691,'[1]TỔNG HỢP .'!E$3619:N$3747,10,0)</f>
        <v>-1417643</v>
      </c>
      <c r="M3691" s="14">
        <f t="shared" si="239"/>
        <v>0</v>
      </c>
      <c r="N3691" s="4" t="str">
        <f>+VLOOKUP(B3691,'[1]TỔNG HỢP .'!E$3619:N$3747,8,0)</f>
        <v>05.11.2024</v>
      </c>
      <c r="O3691" t="s">
        <v>1513</v>
      </c>
    </row>
    <row r="3692" spans="1:15" customFormat="1" hidden="1" x14ac:dyDescent="0.2">
      <c r="A3692" s="4">
        <v>45554</v>
      </c>
      <c r="B3692" s="5">
        <v>50893</v>
      </c>
      <c r="C3692" s="5" t="s">
        <v>1380</v>
      </c>
      <c r="D3692" s="5" t="s">
        <v>1487</v>
      </c>
      <c r="E3692" s="8">
        <v>2932300</v>
      </c>
      <c r="F3692" s="9" t="s">
        <v>1053</v>
      </c>
      <c r="G3692" s="8">
        <v>234584</v>
      </c>
      <c r="H3692" s="8">
        <f t="shared" si="237"/>
        <v>3166884</v>
      </c>
      <c r="I3692" s="5" t="s">
        <v>13</v>
      </c>
      <c r="J3692" s="5" t="s">
        <v>14</v>
      </c>
      <c r="K3692" s="4">
        <f t="shared" si="238"/>
        <v>45602</v>
      </c>
      <c r="L3692" s="14">
        <f>+VLOOKUP(B3692,'[1]TỔNG HỢP .'!E$3619:N$3747,10,0)</f>
        <v>-3166884</v>
      </c>
      <c r="M3692" s="14">
        <f t="shared" si="239"/>
        <v>0</v>
      </c>
      <c r="N3692" s="4" t="str">
        <f>+VLOOKUP(B3692,'[1]TỔNG HỢP .'!E$3619:N$3747,8,0)</f>
        <v>05.11.2024</v>
      </c>
      <c r="O3692" t="s">
        <v>1513</v>
      </c>
    </row>
    <row r="3693" spans="1:15" customFormat="1" hidden="1" x14ac:dyDescent="0.2">
      <c r="A3693" s="4">
        <v>45554</v>
      </c>
      <c r="B3693" s="5">
        <v>50904</v>
      </c>
      <c r="C3693" s="5" t="s">
        <v>1380</v>
      </c>
      <c r="D3693" s="5" t="s">
        <v>1494</v>
      </c>
      <c r="E3693" s="8">
        <v>3184012</v>
      </c>
      <c r="F3693" s="9" t="s">
        <v>1053</v>
      </c>
      <c r="G3693" s="8">
        <v>254721</v>
      </c>
      <c r="H3693" s="8">
        <f t="shared" si="237"/>
        <v>3438733</v>
      </c>
      <c r="I3693" s="5" t="s">
        <v>13</v>
      </c>
      <c r="J3693" s="5" t="s">
        <v>14</v>
      </c>
      <c r="K3693" s="4">
        <f t="shared" si="238"/>
        <v>45602</v>
      </c>
      <c r="L3693" s="14">
        <f>+VLOOKUP(B3693,'[1]TỔNG HỢP .'!E$3619:N$3747,10,0)</f>
        <v>-3438733</v>
      </c>
      <c r="M3693" s="14">
        <f t="shared" si="239"/>
        <v>0</v>
      </c>
      <c r="N3693" s="4" t="str">
        <f>+VLOOKUP(B3693,'[1]TỔNG HỢP .'!E$3619:N$3747,8,0)</f>
        <v>05.11.2024</v>
      </c>
      <c r="O3693" t="s">
        <v>1513</v>
      </c>
    </row>
    <row r="3694" spans="1:15" customFormat="1" hidden="1" x14ac:dyDescent="0.2">
      <c r="A3694" s="4">
        <v>45554</v>
      </c>
      <c r="B3694" s="5">
        <v>51451</v>
      </c>
      <c r="C3694" s="5" t="s">
        <v>1380</v>
      </c>
      <c r="D3694" s="5" t="s">
        <v>1485</v>
      </c>
      <c r="E3694" s="8">
        <v>1468640</v>
      </c>
      <c r="F3694" s="9" t="s">
        <v>1053</v>
      </c>
      <c r="G3694" s="8">
        <v>117491</v>
      </c>
      <c r="H3694" s="8">
        <f t="shared" si="237"/>
        <v>1586131</v>
      </c>
      <c r="I3694" s="5" t="s">
        <v>13</v>
      </c>
      <c r="J3694" s="5" t="s">
        <v>14</v>
      </c>
      <c r="K3694" s="4">
        <f t="shared" si="238"/>
        <v>45602</v>
      </c>
      <c r="L3694" s="14">
        <f>+VLOOKUP(B3694,'[1]TỔNG HỢP .'!E$3619:N$3747,10,0)</f>
        <v>-1586131</v>
      </c>
      <c r="M3694" s="14">
        <f t="shared" si="239"/>
        <v>0</v>
      </c>
      <c r="N3694" s="4" t="str">
        <f>+VLOOKUP(B3694,'[1]TỔNG HỢP .'!E$3619:N$3747,8,0)</f>
        <v>05.11.2024</v>
      </c>
      <c r="O3694" t="s">
        <v>1513</v>
      </c>
    </row>
    <row r="3695" spans="1:15" customFormat="1" hidden="1" x14ac:dyDescent="0.2">
      <c r="A3695" s="4">
        <v>45554</v>
      </c>
      <c r="B3695" s="5">
        <v>51452</v>
      </c>
      <c r="C3695" s="5" t="s">
        <v>1380</v>
      </c>
      <c r="D3695" s="5" t="s">
        <v>1306</v>
      </c>
      <c r="E3695" s="8">
        <v>3333060</v>
      </c>
      <c r="F3695" s="9" t="s">
        <v>1053</v>
      </c>
      <c r="G3695" s="8">
        <v>266645</v>
      </c>
      <c r="H3695" s="8">
        <f t="shared" si="237"/>
        <v>3599705</v>
      </c>
      <c r="I3695" s="5" t="s">
        <v>13</v>
      </c>
      <c r="J3695" s="5" t="s">
        <v>14</v>
      </c>
      <c r="K3695" s="4">
        <f t="shared" si="238"/>
        <v>45602</v>
      </c>
      <c r="L3695" s="14">
        <f>+VLOOKUP(B3695,'[1]TỔNG HỢP .'!E$3619:N$3747,10,0)</f>
        <v>-3599705</v>
      </c>
      <c r="M3695" s="14">
        <f t="shared" si="239"/>
        <v>0</v>
      </c>
      <c r="N3695" s="4" t="str">
        <f>+VLOOKUP(B3695,'[1]TỔNG HỢP .'!E$3619:N$3747,8,0)</f>
        <v>05.11.2024</v>
      </c>
      <c r="O3695" t="s">
        <v>1513</v>
      </c>
    </row>
    <row r="3696" spans="1:15" customFormat="1" hidden="1" x14ac:dyDescent="0.2">
      <c r="A3696" s="4">
        <v>45554</v>
      </c>
      <c r="B3696" s="5">
        <v>51453</v>
      </c>
      <c r="C3696" s="5" t="s">
        <v>1380</v>
      </c>
      <c r="D3696" s="5" t="s">
        <v>1483</v>
      </c>
      <c r="E3696" s="8">
        <v>4075852</v>
      </c>
      <c r="F3696" s="9" t="s">
        <v>1053</v>
      </c>
      <c r="G3696" s="8">
        <v>326068</v>
      </c>
      <c r="H3696" s="8">
        <f t="shared" si="237"/>
        <v>4401920</v>
      </c>
      <c r="I3696" s="5" t="s">
        <v>13</v>
      </c>
      <c r="J3696" s="5" t="s">
        <v>14</v>
      </c>
      <c r="K3696" s="4">
        <f t="shared" si="238"/>
        <v>45602</v>
      </c>
      <c r="L3696" s="14">
        <f>+VLOOKUP(B3696,'[1]TỔNG HỢP .'!E$3619:N$3747,10,0)</f>
        <v>-4401920</v>
      </c>
      <c r="M3696" s="14">
        <f t="shared" si="239"/>
        <v>0</v>
      </c>
      <c r="N3696" s="4" t="str">
        <f>+VLOOKUP(B3696,'[1]TỔNG HỢP .'!E$3619:N$3747,8,0)</f>
        <v>05.11.2024</v>
      </c>
      <c r="O3696" t="s">
        <v>1513</v>
      </c>
    </row>
    <row r="3697" spans="1:15" customFormat="1" hidden="1" x14ac:dyDescent="0.2">
      <c r="A3697" s="4">
        <v>45554</v>
      </c>
      <c r="B3697" s="5">
        <v>51460</v>
      </c>
      <c r="C3697" s="5" t="s">
        <v>1380</v>
      </c>
      <c r="D3697" s="5" t="s">
        <v>100</v>
      </c>
      <c r="E3697" s="8">
        <v>1468640</v>
      </c>
      <c r="F3697" s="9" t="s">
        <v>1053</v>
      </c>
      <c r="G3697" s="8">
        <v>117491</v>
      </c>
      <c r="H3697" s="8">
        <f t="shared" si="237"/>
        <v>1586131</v>
      </c>
      <c r="I3697" s="5" t="s">
        <v>13</v>
      </c>
      <c r="J3697" s="5" t="s">
        <v>14</v>
      </c>
      <c r="K3697" s="4">
        <f t="shared" si="238"/>
        <v>45602</v>
      </c>
      <c r="L3697" s="14">
        <f>+VLOOKUP(B3697,'[1]TỔNG HỢP .'!E$3619:N$3747,10,0)</f>
        <v>-1586131</v>
      </c>
      <c r="M3697" s="14">
        <f t="shared" si="239"/>
        <v>0</v>
      </c>
      <c r="N3697" s="4" t="str">
        <f>+VLOOKUP(B3697,'[1]TỔNG HỢP .'!E$3619:N$3747,8,0)</f>
        <v>05.11.2024</v>
      </c>
      <c r="O3697" t="s">
        <v>1513</v>
      </c>
    </row>
    <row r="3698" spans="1:15" customFormat="1" hidden="1" x14ac:dyDescent="0.2">
      <c r="A3698" s="4">
        <v>45554</v>
      </c>
      <c r="B3698" s="5">
        <v>51461</v>
      </c>
      <c r="C3698" s="5" t="s">
        <v>1380</v>
      </c>
      <c r="D3698" s="5" t="s">
        <v>1490</v>
      </c>
      <c r="E3698" s="8">
        <v>3689800</v>
      </c>
      <c r="F3698" s="9" t="s">
        <v>1053</v>
      </c>
      <c r="G3698" s="8">
        <v>295184</v>
      </c>
      <c r="H3698" s="8">
        <f t="shared" si="237"/>
        <v>3984984</v>
      </c>
      <c r="I3698" s="5" t="s">
        <v>13</v>
      </c>
      <c r="J3698" s="5" t="s">
        <v>14</v>
      </c>
      <c r="K3698" s="4">
        <f t="shared" si="238"/>
        <v>45602</v>
      </c>
      <c r="L3698" s="14">
        <f>+VLOOKUP(B3698,'[1]TỔNG HỢP .'!E$3748:M$3795,9,0)</f>
        <v>-3984984</v>
      </c>
      <c r="M3698" s="14">
        <f t="shared" si="239"/>
        <v>0</v>
      </c>
      <c r="N3698" s="4" t="str">
        <f>+VLOOKUP(B3698,'[1]TỔNG HỢP .'!E$3748:M$3795,8,0)</f>
        <v>15.11.2024</v>
      </c>
      <c r="O3698" t="s">
        <v>1519</v>
      </c>
    </row>
    <row r="3699" spans="1:15" customFormat="1" hidden="1" x14ac:dyDescent="0.2">
      <c r="A3699" s="4">
        <v>45554</v>
      </c>
      <c r="B3699" s="5">
        <v>51462</v>
      </c>
      <c r="C3699" s="5" t="s">
        <v>1380</v>
      </c>
      <c r="D3699" s="5" t="s">
        <v>1491</v>
      </c>
      <c r="E3699" s="8">
        <v>2963952</v>
      </c>
      <c r="F3699" s="9" t="s">
        <v>1053</v>
      </c>
      <c r="G3699" s="8">
        <v>237116</v>
      </c>
      <c r="H3699" s="8">
        <f t="shared" si="237"/>
        <v>3201068</v>
      </c>
      <c r="I3699" s="5" t="s">
        <v>13</v>
      </c>
      <c r="J3699" s="5" t="s">
        <v>14</v>
      </c>
      <c r="K3699" s="4">
        <f t="shared" si="238"/>
        <v>45602</v>
      </c>
      <c r="L3699" s="14">
        <f>+VLOOKUP(B3699,'[1]TỔNG HỢP .'!E$3748:M$3795,9,0)</f>
        <v>-3201068</v>
      </c>
      <c r="M3699" s="14">
        <f t="shared" si="239"/>
        <v>0</v>
      </c>
      <c r="N3699" s="4" t="str">
        <f>+VLOOKUP(B3699,'[1]TỔNG HỢP .'!E$3748:M$3795,8,0)</f>
        <v>15.11.2024</v>
      </c>
      <c r="O3699" t="s">
        <v>1519</v>
      </c>
    </row>
    <row r="3700" spans="1:15" customFormat="1" hidden="1" x14ac:dyDescent="0.2">
      <c r="A3700" s="4">
        <v>45558</v>
      </c>
      <c r="B3700" s="5">
        <v>1321</v>
      </c>
      <c r="C3700" s="5" t="s">
        <v>1419</v>
      </c>
      <c r="D3700" s="5" t="s">
        <v>1456</v>
      </c>
      <c r="E3700" s="8">
        <v>-55595</v>
      </c>
      <c r="F3700" s="9" t="s">
        <v>1053</v>
      </c>
      <c r="G3700" s="8">
        <v>-4448</v>
      </c>
      <c r="H3700" s="8">
        <f t="shared" ref="H3700:H3741" si="240">+E3700+G3700</f>
        <v>-60043</v>
      </c>
      <c r="I3700" s="5" t="s">
        <v>13</v>
      </c>
      <c r="J3700" s="5" t="s">
        <v>14</v>
      </c>
      <c r="K3700" s="4">
        <f t="shared" si="238"/>
        <v>45606</v>
      </c>
      <c r="L3700" s="14">
        <f>+VLOOKUP(B3700,'[1]TỔNG HỢP .'!E$3558:M$3618,9,0)</f>
        <v>60043</v>
      </c>
      <c r="M3700" s="14">
        <f t="shared" si="239"/>
        <v>0</v>
      </c>
      <c r="N3700" s="4" t="str">
        <f>+VLOOKUP(B3700,'[1]TỔNG HỢP .'!E$3558:M$3618,8,0)</f>
        <v>15.10.2024</v>
      </c>
      <c r="O3700" t="s">
        <v>1506</v>
      </c>
    </row>
    <row r="3701" spans="1:15" customFormat="1" hidden="1" x14ac:dyDescent="0.2">
      <c r="A3701" s="4">
        <v>45558</v>
      </c>
      <c r="B3701" s="5">
        <v>1322</v>
      </c>
      <c r="C3701" s="5" t="s">
        <v>1419</v>
      </c>
      <c r="D3701" s="5" t="s">
        <v>1456</v>
      </c>
      <c r="E3701" s="8">
        <v>-333174</v>
      </c>
      <c r="F3701" s="9" t="s">
        <v>1053</v>
      </c>
      <c r="G3701" s="8">
        <v>-26654</v>
      </c>
      <c r="H3701" s="8">
        <f t="shared" si="240"/>
        <v>-359828</v>
      </c>
      <c r="I3701" s="5" t="s">
        <v>13</v>
      </c>
      <c r="J3701" s="5" t="s">
        <v>14</v>
      </c>
      <c r="K3701" s="4">
        <f t="shared" si="238"/>
        <v>45606</v>
      </c>
      <c r="L3701" s="14">
        <f>+VLOOKUP(B3701,'[1]TỔNG HỢP .'!E$3796:N$3913,10,0)</f>
        <v>359828</v>
      </c>
      <c r="M3701" s="14">
        <f t="shared" si="239"/>
        <v>0</v>
      </c>
      <c r="N3701" s="4" t="str">
        <f>+VLOOKUP(B3701,'[1]TỔNG HỢP .'!E$3796:N$3913,8,0)</f>
        <v>05.12.2024</v>
      </c>
      <c r="O3701" t="s">
        <v>1525</v>
      </c>
    </row>
    <row r="3702" spans="1:15" customFormat="1" hidden="1" x14ac:dyDescent="0.2">
      <c r="A3702" s="4">
        <v>45558</v>
      </c>
      <c r="B3702" s="5">
        <v>51781</v>
      </c>
      <c r="C3702" s="5" t="s">
        <v>1380</v>
      </c>
      <c r="D3702" s="5" t="s">
        <v>123</v>
      </c>
      <c r="E3702" s="8">
        <v>585464</v>
      </c>
      <c r="F3702" s="9" t="s">
        <v>1053</v>
      </c>
      <c r="G3702" s="8">
        <v>46837</v>
      </c>
      <c r="H3702" s="8">
        <f t="shared" si="240"/>
        <v>632301</v>
      </c>
      <c r="I3702" s="5" t="s">
        <v>13</v>
      </c>
      <c r="J3702" s="5" t="s">
        <v>14</v>
      </c>
      <c r="K3702" s="4">
        <f t="shared" si="238"/>
        <v>45606</v>
      </c>
      <c r="L3702" s="14">
        <f>+VLOOKUP(B3702,'[1]TỔNG HỢP .'!E$3748:M$3795,9,0)</f>
        <v>-632301</v>
      </c>
      <c r="M3702" s="14">
        <f t="shared" si="239"/>
        <v>0</v>
      </c>
      <c r="N3702" s="4" t="str">
        <f>+VLOOKUP(B3702,'[1]TỔNG HỢP .'!E$3748:M$3795,8,0)</f>
        <v>15.11.2024</v>
      </c>
      <c r="O3702" t="s">
        <v>1519</v>
      </c>
    </row>
    <row r="3703" spans="1:15" customFormat="1" hidden="1" x14ac:dyDescent="0.2">
      <c r="A3703" s="4">
        <v>45558</v>
      </c>
      <c r="B3703" s="5">
        <v>51782</v>
      </c>
      <c r="C3703" s="5" t="s">
        <v>1380</v>
      </c>
      <c r="D3703" s="5" t="s">
        <v>1484</v>
      </c>
      <c r="E3703" s="8">
        <v>1468640</v>
      </c>
      <c r="F3703" s="9" t="s">
        <v>1053</v>
      </c>
      <c r="G3703" s="8">
        <v>117491</v>
      </c>
      <c r="H3703" s="8">
        <f t="shared" si="240"/>
        <v>1586131</v>
      </c>
      <c r="I3703" s="5" t="s">
        <v>13</v>
      </c>
      <c r="J3703" s="5" t="s">
        <v>14</v>
      </c>
      <c r="K3703" s="4">
        <f t="shared" si="238"/>
        <v>45606</v>
      </c>
      <c r="L3703" s="14">
        <f>+VLOOKUP(B3703,'[1]TỔNG HỢP .'!E$3748:M$3795,9,0)</f>
        <v>-1586131</v>
      </c>
      <c r="M3703" s="14">
        <f t="shared" si="239"/>
        <v>0</v>
      </c>
      <c r="N3703" s="4" t="str">
        <f>+VLOOKUP(B3703,'[1]TỔNG HỢP .'!E$3748:M$3795,8,0)</f>
        <v>15.11.2024</v>
      </c>
      <c r="O3703" t="s">
        <v>1519</v>
      </c>
    </row>
    <row r="3704" spans="1:15" customFormat="1" hidden="1" x14ac:dyDescent="0.2">
      <c r="A3704" s="4">
        <v>45558</v>
      </c>
      <c r="B3704" s="5">
        <v>51783</v>
      </c>
      <c r="C3704" s="5" t="s">
        <v>1380</v>
      </c>
      <c r="D3704" s="5" t="s">
        <v>1489</v>
      </c>
      <c r="E3704" s="8">
        <v>1669372</v>
      </c>
      <c r="F3704" s="9" t="s">
        <v>1053</v>
      </c>
      <c r="G3704" s="8">
        <v>133550</v>
      </c>
      <c r="H3704" s="8">
        <f t="shared" si="240"/>
        <v>1802922</v>
      </c>
      <c r="I3704" s="5" t="s">
        <v>13</v>
      </c>
      <c r="J3704" s="5" t="s">
        <v>14</v>
      </c>
      <c r="K3704" s="4">
        <f t="shared" si="238"/>
        <v>45606</v>
      </c>
      <c r="L3704" s="14">
        <f>+VLOOKUP(B3704,'[1]TỔNG HỢP .'!E$3748:M$3795,9,0)</f>
        <v>-1802922</v>
      </c>
      <c r="M3704" s="14">
        <f t="shared" si="239"/>
        <v>0</v>
      </c>
      <c r="N3704" s="4" t="str">
        <f>+VLOOKUP(B3704,'[1]TỔNG HỢP .'!E$3748:M$3795,8,0)</f>
        <v>15.11.2024</v>
      </c>
      <c r="O3704" t="s">
        <v>1519</v>
      </c>
    </row>
    <row r="3705" spans="1:15" customFormat="1" hidden="1" x14ac:dyDescent="0.2">
      <c r="A3705" s="4">
        <v>45558</v>
      </c>
      <c r="B3705" s="5">
        <v>51784</v>
      </c>
      <c r="C3705" s="5" t="s">
        <v>1380</v>
      </c>
      <c r="D3705" s="5" t="s">
        <v>100</v>
      </c>
      <c r="E3705" s="8">
        <v>1468640</v>
      </c>
      <c r="F3705" s="9" t="s">
        <v>1053</v>
      </c>
      <c r="G3705" s="8">
        <v>117491</v>
      </c>
      <c r="H3705" s="8">
        <f t="shared" si="240"/>
        <v>1586131</v>
      </c>
      <c r="I3705" s="5" t="s">
        <v>13</v>
      </c>
      <c r="J3705" s="5" t="s">
        <v>14</v>
      </c>
      <c r="K3705" s="4">
        <f t="shared" si="238"/>
        <v>45606</v>
      </c>
      <c r="L3705" s="14">
        <f>+VLOOKUP(B3705,'[1]TỔNG HỢP .'!E$3748:M$3795,9,0)</f>
        <v>-1586131</v>
      </c>
      <c r="M3705" s="14">
        <f t="shared" si="239"/>
        <v>0</v>
      </c>
      <c r="N3705" s="4" t="str">
        <f>+VLOOKUP(B3705,'[1]TỔNG HỢP .'!E$3748:M$3795,8,0)</f>
        <v>15.11.2024</v>
      </c>
      <c r="O3705" t="s">
        <v>1519</v>
      </c>
    </row>
    <row r="3706" spans="1:15" customFormat="1" hidden="1" x14ac:dyDescent="0.2">
      <c r="A3706" s="4">
        <v>45558</v>
      </c>
      <c r="B3706" s="5">
        <v>51785</v>
      </c>
      <c r="C3706" s="5" t="s">
        <v>1380</v>
      </c>
      <c r="D3706" s="5" t="s">
        <v>1495</v>
      </c>
      <c r="E3706" s="8">
        <v>1468640</v>
      </c>
      <c r="F3706" s="9" t="s">
        <v>1053</v>
      </c>
      <c r="G3706" s="8">
        <v>117491</v>
      </c>
      <c r="H3706" s="8">
        <f t="shared" si="240"/>
        <v>1586131</v>
      </c>
      <c r="I3706" s="5" t="s">
        <v>13</v>
      </c>
      <c r="J3706" s="5" t="s">
        <v>14</v>
      </c>
      <c r="K3706" s="4">
        <f t="shared" si="238"/>
        <v>45606</v>
      </c>
      <c r="L3706" s="14">
        <f>+VLOOKUP(B3706,'[1]TỔNG HỢP .'!E$3748:M$3795,9,0)</f>
        <v>-1586131</v>
      </c>
      <c r="M3706" s="14">
        <f t="shared" si="239"/>
        <v>0</v>
      </c>
      <c r="N3706" s="4" t="str">
        <f>+VLOOKUP(B3706,'[1]TỔNG HỢP .'!E$3748:M$3795,8,0)</f>
        <v>15.11.2024</v>
      </c>
      <c r="O3706" t="s">
        <v>1519</v>
      </c>
    </row>
    <row r="3707" spans="1:15" customFormat="1" hidden="1" x14ac:dyDescent="0.2">
      <c r="A3707" s="4">
        <v>45558</v>
      </c>
      <c r="B3707" s="5">
        <v>51786</v>
      </c>
      <c r="C3707" s="5" t="s">
        <v>1380</v>
      </c>
      <c r="D3707" s="5" t="s">
        <v>60</v>
      </c>
      <c r="E3707" s="8">
        <v>3967120</v>
      </c>
      <c r="F3707" s="9" t="s">
        <v>1053</v>
      </c>
      <c r="G3707" s="8">
        <v>317370</v>
      </c>
      <c r="H3707" s="8">
        <f t="shared" si="240"/>
        <v>4284490</v>
      </c>
      <c r="I3707" s="5" t="s">
        <v>13</v>
      </c>
      <c r="J3707" s="5" t="s">
        <v>14</v>
      </c>
      <c r="K3707" s="4">
        <f t="shared" si="238"/>
        <v>45606</v>
      </c>
      <c r="L3707" s="14">
        <f>+VLOOKUP(B3707,'[1]TỔNG HỢP .'!E$3748:M$3795,9,0)</f>
        <v>-4284490</v>
      </c>
      <c r="M3707" s="14">
        <f t="shared" si="239"/>
        <v>0</v>
      </c>
      <c r="N3707" s="4" t="str">
        <f>+VLOOKUP(B3707,'[1]TỔNG HỢP .'!E$3748:M$3795,8,0)</f>
        <v>15.11.2024</v>
      </c>
      <c r="O3707" t="s">
        <v>1519</v>
      </c>
    </row>
    <row r="3708" spans="1:15" customFormat="1" hidden="1" x14ac:dyDescent="0.2">
      <c r="A3708" s="4">
        <v>45558</v>
      </c>
      <c r="B3708" s="5">
        <v>51787</v>
      </c>
      <c r="C3708" s="5" t="s">
        <v>1380</v>
      </c>
      <c r="D3708" s="5" t="s">
        <v>1343</v>
      </c>
      <c r="E3708" s="8">
        <v>1110580</v>
      </c>
      <c r="F3708" s="9" t="s">
        <v>1053</v>
      </c>
      <c r="G3708" s="8">
        <v>88846</v>
      </c>
      <c r="H3708" s="8">
        <f t="shared" si="240"/>
        <v>1199426</v>
      </c>
      <c r="I3708" s="5" t="s">
        <v>13</v>
      </c>
      <c r="J3708" s="5" t="s">
        <v>14</v>
      </c>
      <c r="K3708" s="4">
        <f t="shared" si="238"/>
        <v>45606</v>
      </c>
      <c r="L3708" s="14">
        <f>+VLOOKUP(B3708,'[1]TỔNG HỢP .'!E$3748:M$3795,9,0)</f>
        <v>-1199426</v>
      </c>
      <c r="M3708" s="14">
        <f t="shared" si="239"/>
        <v>0</v>
      </c>
      <c r="N3708" s="4" t="str">
        <f>+VLOOKUP(B3708,'[1]TỔNG HỢP .'!E$3748:M$3795,8,0)</f>
        <v>15.11.2024</v>
      </c>
      <c r="O3708" t="s">
        <v>1519</v>
      </c>
    </row>
    <row r="3709" spans="1:15" customFormat="1" hidden="1" x14ac:dyDescent="0.2">
      <c r="A3709" s="4">
        <v>45558</v>
      </c>
      <c r="B3709" s="5">
        <v>51788</v>
      </c>
      <c r="C3709" s="5" t="s">
        <v>1380</v>
      </c>
      <c r="D3709" s="5" t="s">
        <v>18</v>
      </c>
      <c r="E3709" s="8">
        <v>11472184</v>
      </c>
      <c r="F3709" s="9" t="s">
        <v>1053</v>
      </c>
      <c r="G3709" s="8">
        <v>917775</v>
      </c>
      <c r="H3709" s="8">
        <f t="shared" si="240"/>
        <v>12389959</v>
      </c>
      <c r="I3709" s="5" t="s">
        <v>13</v>
      </c>
      <c r="J3709" s="5" t="s">
        <v>14</v>
      </c>
      <c r="K3709" s="4">
        <f t="shared" si="238"/>
        <v>45606</v>
      </c>
      <c r="L3709" s="14">
        <f>+VLOOKUP(B3709,'[1]TỔNG HỢP .'!E$3748:M$3795,9,0)</f>
        <v>-12389959</v>
      </c>
      <c r="M3709" s="14">
        <f t="shared" si="239"/>
        <v>0</v>
      </c>
      <c r="N3709" s="4" t="str">
        <f>+VLOOKUP(B3709,'[1]TỔNG HỢP .'!E$3748:M$3795,8,0)</f>
        <v>15.11.2024</v>
      </c>
      <c r="O3709" t="s">
        <v>1519</v>
      </c>
    </row>
    <row r="3710" spans="1:15" customFormat="1" hidden="1" x14ac:dyDescent="0.2">
      <c r="A3710" s="4">
        <v>45558</v>
      </c>
      <c r="B3710" s="5">
        <v>51789</v>
      </c>
      <c r="C3710" s="5" t="s">
        <v>1380</v>
      </c>
      <c r="D3710" s="5" t="s">
        <v>1499</v>
      </c>
      <c r="E3710" s="8">
        <v>1512044</v>
      </c>
      <c r="F3710" s="9" t="s">
        <v>1053</v>
      </c>
      <c r="G3710" s="8">
        <v>120964</v>
      </c>
      <c r="H3710" s="8">
        <f t="shared" si="240"/>
        <v>1633008</v>
      </c>
      <c r="I3710" s="5" t="s">
        <v>13</v>
      </c>
      <c r="J3710" s="5" t="s">
        <v>14</v>
      </c>
      <c r="K3710" s="4">
        <f t="shared" si="238"/>
        <v>45606</v>
      </c>
      <c r="L3710" s="14">
        <f>+VLOOKUP(B3710,'[1]TỔNG HỢP .'!E$3748:M$3795,9,0)</f>
        <v>-1633008</v>
      </c>
      <c r="M3710" s="14">
        <f t="shared" si="239"/>
        <v>0</v>
      </c>
      <c r="N3710" s="4" t="str">
        <f>+VLOOKUP(B3710,'[1]TỔNG HỢP .'!E$3748:M$3795,8,0)</f>
        <v>15.11.2024</v>
      </c>
      <c r="O3710" t="s">
        <v>1519</v>
      </c>
    </row>
    <row r="3711" spans="1:15" customFormat="1" hidden="1" x14ac:dyDescent="0.2">
      <c r="A3711" s="4">
        <v>45558</v>
      </c>
      <c r="B3711" s="5">
        <v>51790</v>
      </c>
      <c r="C3711" s="5" t="s">
        <v>1380</v>
      </c>
      <c r="D3711" s="5" t="s">
        <v>267</v>
      </c>
      <c r="E3711" s="8">
        <v>1512044</v>
      </c>
      <c r="F3711" s="9" t="s">
        <v>1053</v>
      </c>
      <c r="G3711" s="8">
        <v>120964</v>
      </c>
      <c r="H3711" s="8">
        <f t="shared" si="240"/>
        <v>1633008</v>
      </c>
      <c r="I3711" s="5" t="s">
        <v>13</v>
      </c>
      <c r="J3711" s="5" t="s">
        <v>14</v>
      </c>
      <c r="K3711" s="4">
        <f t="shared" si="238"/>
        <v>45606</v>
      </c>
      <c r="L3711" s="14">
        <f>+VLOOKUP(B3711,'[1]TỔNG HỢP .'!E$3748:M$3795,9,0)</f>
        <v>-1633008</v>
      </c>
      <c r="M3711" s="14">
        <f t="shared" si="239"/>
        <v>0</v>
      </c>
      <c r="N3711" s="4" t="str">
        <f>+VLOOKUP(B3711,'[1]TỔNG HỢP .'!E$3748:M$3795,8,0)</f>
        <v>15.11.2024</v>
      </c>
      <c r="O3711" t="s">
        <v>1519</v>
      </c>
    </row>
    <row r="3712" spans="1:15" customFormat="1" hidden="1" x14ac:dyDescent="0.2">
      <c r="A3712" s="4">
        <v>45558</v>
      </c>
      <c r="B3712" s="5">
        <v>51791</v>
      </c>
      <c r="C3712" s="5" t="s">
        <v>1380</v>
      </c>
      <c r="D3712" s="5" t="s">
        <v>1024</v>
      </c>
      <c r="E3712" s="8">
        <v>1311312</v>
      </c>
      <c r="F3712" s="9" t="s">
        <v>1053</v>
      </c>
      <c r="G3712" s="8">
        <v>104905</v>
      </c>
      <c r="H3712" s="8">
        <f t="shared" si="240"/>
        <v>1416217</v>
      </c>
      <c r="I3712" s="5" t="s">
        <v>13</v>
      </c>
      <c r="J3712" s="5" t="s">
        <v>14</v>
      </c>
      <c r="K3712" s="4">
        <f t="shared" si="238"/>
        <v>45606</v>
      </c>
      <c r="L3712" s="14">
        <f>+VLOOKUP(B3712,'[1]TỔNG HỢP .'!E$3748:M$3795,9,0)</f>
        <v>-1416217</v>
      </c>
      <c r="M3712" s="14">
        <f t="shared" si="239"/>
        <v>0</v>
      </c>
      <c r="N3712" s="4" t="str">
        <f>+VLOOKUP(B3712,'[1]TỔNG HỢP .'!E$3748:M$3795,8,0)</f>
        <v>15.11.2024</v>
      </c>
      <c r="O3712" t="s">
        <v>1519</v>
      </c>
    </row>
    <row r="3713" spans="1:15" customFormat="1" hidden="1" x14ac:dyDescent="0.2">
      <c r="A3713" s="4">
        <v>45558</v>
      </c>
      <c r="B3713" s="5">
        <v>51792</v>
      </c>
      <c r="C3713" s="5" t="s">
        <v>1380</v>
      </c>
      <c r="D3713" s="5" t="s">
        <v>1365</v>
      </c>
      <c r="E3713" s="8">
        <v>1311312</v>
      </c>
      <c r="F3713" s="9" t="s">
        <v>1053</v>
      </c>
      <c r="G3713" s="8">
        <v>104905</v>
      </c>
      <c r="H3713" s="8">
        <f t="shared" si="240"/>
        <v>1416217</v>
      </c>
      <c r="I3713" s="5" t="s">
        <v>13</v>
      </c>
      <c r="J3713" s="5" t="s">
        <v>14</v>
      </c>
      <c r="K3713" s="4">
        <f t="shared" si="238"/>
        <v>45606</v>
      </c>
      <c r="L3713" s="14">
        <f>+VLOOKUP(B3713,'[1]TỔNG HỢP .'!E$3748:M$3795,9,0)</f>
        <v>-1416217</v>
      </c>
      <c r="M3713" s="14">
        <f t="shared" si="239"/>
        <v>0</v>
      </c>
      <c r="N3713" s="4" t="str">
        <f>+VLOOKUP(B3713,'[1]TỔNG HỢP .'!E$3748:M$3795,8,0)</f>
        <v>15.11.2024</v>
      </c>
      <c r="O3713" t="s">
        <v>1519</v>
      </c>
    </row>
    <row r="3714" spans="1:15" customFormat="1" hidden="1" x14ac:dyDescent="0.2">
      <c r="A3714" s="4">
        <v>45558</v>
      </c>
      <c r="B3714" s="5">
        <v>51793</v>
      </c>
      <c r="C3714" s="5" t="s">
        <v>1380</v>
      </c>
      <c r="D3714" s="5" t="s">
        <v>1337</v>
      </c>
      <c r="E3714" s="8">
        <v>1311312</v>
      </c>
      <c r="F3714" s="9" t="s">
        <v>1053</v>
      </c>
      <c r="G3714" s="8">
        <v>104905</v>
      </c>
      <c r="H3714" s="8">
        <f t="shared" si="240"/>
        <v>1416217</v>
      </c>
      <c r="I3714" s="5" t="s">
        <v>13</v>
      </c>
      <c r="J3714" s="5" t="s">
        <v>14</v>
      </c>
      <c r="K3714" s="4">
        <f t="shared" si="238"/>
        <v>45606</v>
      </c>
      <c r="L3714" s="14">
        <f>+VLOOKUP(B3714,'[1]TỔNG HỢP .'!E$3748:M$3795,9,0)</f>
        <v>-1416217</v>
      </c>
      <c r="M3714" s="14">
        <f t="shared" si="239"/>
        <v>0</v>
      </c>
      <c r="N3714" s="4" t="str">
        <f>+VLOOKUP(B3714,'[1]TỔNG HỢP .'!E$3748:M$3795,8,0)</f>
        <v>15.11.2024</v>
      </c>
      <c r="O3714" t="s">
        <v>1519</v>
      </c>
    </row>
    <row r="3715" spans="1:15" customFormat="1" hidden="1" x14ac:dyDescent="0.2">
      <c r="A3715" s="4">
        <v>45558</v>
      </c>
      <c r="B3715" s="5">
        <v>51795</v>
      </c>
      <c r="C3715" s="5" t="s">
        <v>1380</v>
      </c>
      <c r="D3715" s="5" t="s">
        <v>1500</v>
      </c>
      <c r="E3715" s="8">
        <v>2114240</v>
      </c>
      <c r="F3715" s="9" t="s">
        <v>1053</v>
      </c>
      <c r="G3715" s="8">
        <v>169139</v>
      </c>
      <c r="H3715" s="8">
        <f t="shared" si="240"/>
        <v>2283379</v>
      </c>
      <c r="I3715" s="5" t="s">
        <v>13</v>
      </c>
      <c r="J3715" s="5" t="s">
        <v>14</v>
      </c>
      <c r="K3715" s="4">
        <f t="shared" si="238"/>
        <v>45606</v>
      </c>
      <c r="L3715" s="14">
        <f>+VLOOKUP(B3715,'[1]TỔNG HỢP .'!E$3748:M$3795,9,0)</f>
        <v>-2283379</v>
      </c>
      <c r="M3715" s="14">
        <f t="shared" si="239"/>
        <v>0</v>
      </c>
      <c r="N3715" s="4" t="str">
        <f>+VLOOKUP(B3715,'[1]TỔNG HỢP .'!E$3748:M$3795,8,0)</f>
        <v>15.11.2024</v>
      </c>
      <c r="O3715" t="s">
        <v>1519</v>
      </c>
    </row>
    <row r="3716" spans="1:15" customFormat="1" hidden="1" x14ac:dyDescent="0.2">
      <c r="A3716" s="4">
        <v>45559</v>
      </c>
      <c r="B3716" s="5">
        <v>51818</v>
      </c>
      <c r="C3716" s="5" t="s">
        <v>1380</v>
      </c>
      <c r="D3716" s="5" t="s">
        <v>1486</v>
      </c>
      <c r="E3716" s="8">
        <v>2100104</v>
      </c>
      <c r="F3716" s="9" t="s">
        <v>1053</v>
      </c>
      <c r="G3716" s="8">
        <v>168008</v>
      </c>
      <c r="H3716" s="8">
        <f t="shared" si="240"/>
        <v>2268112</v>
      </c>
      <c r="I3716" s="5" t="s">
        <v>13</v>
      </c>
      <c r="J3716" s="5" t="s">
        <v>14</v>
      </c>
      <c r="K3716" s="4">
        <f t="shared" si="238"/>
        <v>45607</v>
      </c>
      <c r="L3716" s="14">
        <f>+VLOOKUP(B3716,'[1]TỔNG HỢP .'!E$3748:M$3795,9,0)</f>
        <v>-2268112</v>
      </c>
      <c r="M3716" s="14">
        <f t="shared" si="239"/>
        <v>0</v>
      </c>
      <c r="N3716" s="4" t="str">
        <f>+VLOOKUP(B3716,'[1]TỔNG HỢP .'!E$3748:M$3795,8,0)</f>
        <v>15.11.2024</v>
      </c>
      <c r="O3716" t="s">
        <v>1519</v>
      </c>
    </row>
    <row r="3717" spans="1:15" customFormat="1" hidden="1" x14ac:dyDescent="0.2">
      <c r="A3717" s="4">
        <v>45559</v>
      </c>
      <c r="B3717" s="5">
        <v>51833</v>
      </c>
      <c r="C3717" s="5" t="s">
        <v>1380</v>
      </c>
      <c r="D3717" s="5" t="s">
        <v>77</v>
      </c>
      <c r="E3717" s="8">
        <v>7305864</v>
      </c>
      <c r="F3717" s="9" t="s">
        <v>1053</v>
      </c>
      <c r="G3717" s="8">
        <v>584469</v>
      </c>
      <c r="H3717" s="8">
        <f t="shared" si="240"/>
        <v>7890333</v>
      </c>
      <c r="I3717" s="5" t="s">
        <v>13</v>
      </c>
      <c r="J3717" s="5" t="s">
        <v>14</v>
      </c>
      <c r="K3717" s="4">
        <f t="shared" si="238"/>
        <v>45607</v>
      </c>
      <c r="L3717" s="14">
        <f>+VLOOKUP(B3717,'[1]TỔNG HỢP .'!E$3748:M$3795,9,0)</f>
        <v>-7890333</v>
      </c>
      <c r="M3717" s="14">
        <f t="shared" si="239"/>
        <v>0</v>
      </c>
      <c r="N3717" s="4" t="str">
        <f>+VLOOKUP(B3717,'[1]TỔNG HỢP .'!E$3748:M$3795,8,0)</f>
        <v>15.11.2024</v>
      </c>
      <c r="O3717" t="s">
        <v>1519</v>
      </c>
    </row>
    <row r="3718" spans="1:15" customFormat="1" hidden="1" x14ac:dyDescent="0.2">
      <c r="A3718" s="4">
        <v>45559</v>
      </c>
      <c r="B3718" s="5">
        <v>51841</v>
      </c>
      <c r="C3718" s="5" t="s">
        <v>1380</v>
      </c>
      <c r="D3718" s="5" t="s">
        <v>188</v>
      </c>
      <c r="E3718" s="8">
        <v>2267160</v>
      </c>
      <c r="F3718" s="9" t="s">
        <v>1053</v>
      </c>
      <c r="G3718" s="8">
        <v>181373</v>
      </c>
      <c r="H3718" s="8">
        <f t="shared" si="240"/>
        <v>2448533</v>
      </c>
      <c r="I3718" s="5" t="s">
        <v>13</v>
      </c>
      <c r="J3718" s="5" t="s">
        <v>14</v>
      </c>
      <c r="K3718" s="4">
        <f t="shared" si="238"/>
        <v>45607</v>
      </c>
      <c r="L3718" s="14">
        <f>+VLOOKUP(B3718,'[1]TỔNG HỢP .'!E$3748:M$3795,9,0)</f>
        <v>-2448533</v>
      </c>
      <c r="M3718" s="14">
        <f t="shared" si="239"/>
        <v>0</v>
      </c>
      <c r="N3718" s="4" t="str">
        <f>+VLOOKUP(B3718,'[1]TỔNG HỢP .'!E$3748:M$3795,8,0)</f>
        <v>15.11.2024</v>
      </c>
      <c r="O3718" t="s">
        <v>1519</v>
      </c>
    </row>
    <row r="3719" spans="1:15" customFormat="1" hidden="1" x14ac:dyDescent="0.2">
      <c r="A3719" s="4">
        <v>45560</v>
      </c>
      <c r="B3719" s="5">
        <v>51916</v>
      </c>
      <c r="C3719" s="5" t="s">
        <v>1380</v>
      </c>
      <c r="D3719" s="5" t="s">
        <v>74</v>
      </c>
      <c r="E3719" s="8">
        <v>2779952</v>
      </c>
      <c r="F3719" s="9" t="s">
        <v>1053</v>
      </c>
      <c r="G3719" s="8">
        <v>222396</v>
      </c>
      <c r="H3719" s="8">
        <f t="shared" si="240"/>
        <v>3002348</v>
      </c>
      <c r="I3719" s="5" t="s">
        <v>13</v>
      </c>
      <c r="J3719" s="5" t="s">
        <v>14</v>
      </c>
      <c r="K3719" s="4">
        <f t="shared" si="238"/>
        <v>45608</v>
      </c>
      <c r="L3719" s="14">
        <f>+VLOOKUP(B3719,'[1]TỔNG HỢP .'!E$3748:M$3795,9,0)</f>
        <v>-3002348</v>
      </c>
      <c r="M3719" s="14">
        <f t="shared" si="239"/>
        <v>0</v>
      </c>
      <c r="N3719" s="4" t="str">
        <f>+VLOOKUP(B3719,'[1]TỔNG HỢP .'!E$3748:M$3795,8,0)</f>
        <v>15.11.2024</v>
      </c>
      <c r="O3719" t="s">
        <v>1519</v>
      </c>
    </row>
    <row r="3720" spans="1:15" customFormat="1" hidden="1" x14ac:dyDescent="0.2">
      <c r="A3720" s="4">
        <v>45560</v>
      </c>
      <c r="B3720" s="5">
        <v>51919</v>
      </c>
      <c r="C3720" s="5" t="s">
        <v>1380</v>
      </c>
      <c r="D3720" s="5" t="s">
        <v>1318</v>
      </c>
      <c r="E3720" s="8">
        <v>1899372</v>
      </c>
      <c r="F3720" s="9" t="s">
        <v>1053</v>
      </c>
      <c r="G3720" s="8">
        <v>151950</v>
      </c>
      <c r="H3720" s="8">
        <f t="shared" si="240"/>
        <v>2051322</v>
      </c>
      <c r="I3720" s="5" t="s">
        <v>13</v>
      </c>
      <c r="J3720" s="5" t="s">
        <v>14</v>
      </c>
      <c r="K3720" s="4">
        <f t="shared" si="238"/>
        <v>45608</v>
      </c>
      <c r="L3720" s="14">
        <f>+VLOOKUP(B3720,'[1]TỔNG HỢP .'!E$3748:M$3795,9,0)</f>
        <v>-2051322</v>
      </c>
      <c r="M3720" s="14">
        <f t="shared" si="239"/>
        <v>0</v>
      </c>
      <c r="N3720" s="4" t="str">
        <f>+VLOOKUP(B3720,'[1]TỔNG HỢP .'!E$3748:M$3795,8,0)</f>
        <v>15.11.2024</v>
      </c>
      <c r="O3720" t="s">
        <v>1519</v>
      </c>
    </row>
    <row r="3721" spans="1:15" customFormat="1" hidden="1" x14ac:dyDescent="0.2">
      <c r="A3721" s="4">
        <v>45560</v>
      </c>
      <c r="B3721" s="5">
        <v>51920</v>
      </c>
      <c r="C3721" s="5" t="s">
        <v>1380</v>
      </c>
      <c r="D3721" s="5" t="s">
        <v>1336</v>
      </c>
      <c r="E3721" s="8">
        <v>1468640</v>
      </c>
      <c r="F3721" s="9" t="s">
        <v>1053</v>
      </c>
      <c r="G3721" s="8">
        <v>117491</v>
      </c>
      <c r="H3721" s="8">
        <f t="shared" si="240"/>
        <v>1586131</v>
      </c>
      <c r="I3721" s="5" t="s">
        <v>13</v>
      </c>
      <c r="J3721" s="5" t="s">
        <v>14</v>
      </c>
      <c r="K3721" s="4">
        <f t="shared" si="238"/>
        <v>45608</v>
      </c>
      <c r="L3721" s="14">
        <f>+VLOOKUP(B3721,'[1]TỔNG HỢP .'!E$3748:M$3795,9,0)</f>
        <v>-1586131</v>
      </c>
      <c r="M3721" s="14">
        <f t="shared" si="239"/>
        <v>0</v>
      </c>
      <c r="N3721" s="4" t="str">
        <f>+VLOOKUP(B3721,'[1]TỔNG HỢP .'!E$3748:M$3795,8,0)</f>
        <v>15.11.2024</v>
      </c>
      <c r="O3721" t="s">
        <v>1519</v>
      </c>
    </row>
    <row r="3722" spans="1:15" customFormat="1" hidden="1" x14ac:dyDescent="0.2">
      <c r="A3722" s="4">
        <v>45560</v>
      </c>
      <c r="B3722" s="5">
        <v>51921</v>
      </c>
      <c r="C3722" s="5" t="s">
        <v>1380</v>
      </c>
      <c r="D3722" s="5" t="s">
        <v>1336</v>
      </c>
      <c r="E3722" s="8">
        <v>1468640</v>
      </c>
      <c r="F3722" s="9" t="s">
        <v>1053</v>
      </c>
      <c r="G3722" s="8">
        <v>117491</v>
      </c>
      <c r="H3722" s="8">
        <f t="shared" si="240"/>
        <v>1586131</v>
      </c>
      <c r="I3722" s="5" t="s">
        <v>13</v>
      </c>
      <c r="J3722" s="5" t="s">
        <v>14</v>
      </c>
      <c r="K3722" s="4">
        <f t="shared" si="238"/>
        <v>45608</v>
      </c>
      <c r="L3722" s="14">
        <f>+VLOOKUP(B3722,'[1]TỔNG HỢP .'!E$3748:M$3795,9,0)</f>
        <v>-1586131</v>
      </c>
      <c r="M3722" s="14">
        <f t="shared" si="239"/>
        <v>0</v>
      </c>
      <c r="N3722" s="4" t="str">
        <f>+VLOOKUP(B3722,'[1]TỔNG HỢP .'!E$3748:M$3795,8,0)</f>
        <v>15.11.2024</v>
      </c>
      <c r="O3722" t="s">
        <v>1519</v>
      </c>
    </row>
    <row r="3723" spans="1:15" customFormat="1" hidden="1" x14ac:dyDescent="0.2">
      <c r="A3723" s="4">
        <v>45560</v>
      </c>
      <c r="B3723" s="5">
        <v>51922</v>
      </c>
      <c r="C3723" s="5" t="s">
        <v>1380</v>
      </c>
      <c r="D3723" s="5" t="s">
        <v>1494</v>
      </c>
      <c r="E3723" s="8">
        <v>4606652</v>
      </c>
      <c r="F3723" s="9" t="s">
        <v>1053</v>
      </c>
      <c r="G3723" s="8">
        <v>368532</v>
      </c>
      <c r="H3723" s="8">
        <f t="shared" si="240"/>
        <v>4975184</v>
      </c>
      <c r="I3723" s="5" t="s">
        <v>13</v>
      </c>
      <c r="J3723" s="5" t="s">
        <v>14</v>
      </c>
      <c r="K3723" s="4">
        <f t="shared" si="238"/>
        <v>45608</v>
      </c>
      <c r="L3723" s="14">
        <f>+VLOOKUP(B3723,'[1]TỔNG HỢP .'!E$3748:M$3795,9,0)</f>
        <v>-4975184</v>
      </c>
      <c r="M3723" s="14">
        <f t="shared" si="239"/>
        <v>0</v>
      </c>
      <c r="N3723" s="4" t="str">
        <f>+VLOOKUP(B3723,'[1]TỔNG HỢP .'!E$3748:M$3795,8,0)</f>
        <v>15.11.2024</v>
      </c>
      <c r="O3723" t="s">
        <v>1519</v>
      </c>
    </row>
    <row r="3724" spans="1:15" customFormat="1" hidden="1" x14ac:dyDescent="0.2">
      <c r="A3724" s="4">
        <v>45560</v>
      </c>
      <c r="B3724" s="5">
        <v>51923</v>
      </c>
      <c r="C3724" s="5" t="s">
        <v>1380</v>
      </c>
      <c r="D3724" s="5" t="s">
        <v>1312</v>
      </c>
      <c r="E3724" s="8">
        <v>1468640</v>
      </c>
      <c r="F3724" s="9" t="s">
        <v>1053</v>
      </c>
      <c r="G3724" s="8">
        <v>117491</v>
      </c>
      <c r="H3724" s="8">
        <f t="shared" si="240"/>
        <v>1586131</v>
      </c>
      <c r="I3724" s="5" t="s">
        <v>13</v>
      </c>
      <c r="J3724" s="5" t="s">
        <v>14</v>
      </c>
      <c r="K3724" s="4">
        <f t="shared" si="238"/>
        <v>45608</v>
      </c>
      <c r="L3724" s="14">
        <f>+VLOOKUP(B3724,'[1]TỔNG HỢP .'!E$3748:M$3795,9,0)</f>
        <v>-1586131</v>
      </c>
      <c r="M3724" s="14">
        <f t="shared" si="239"/>
        <v>0</v>
      </c>
      <c r="N3724" s="4" t="str">
        <f>+VLOOKUP(B3724,'[1]TỔNG HỢP .'!E$3748:M$3795,8,0)</f>
        <v>15.11.2024</v>
      </c>
      <c r="O3724" t="s">
        <v>1519</v>
      </c>
    </row>
    <row r="3725" spans="1:15" customFormat="1" hidden="1" x14ac:dyDescent="0.2">
      <c r="A3725" s="4">
        <v>45560</v>
      </c>
      <c r="B3725" s="5">
        <v>51924</v>
      </c>
      <c r="C3725" s="5" t="s">
        <v>1380</v>
      </c>
      <c r="D3725" s="5" t="s">
        <v>1312</v>
      </c>
      <c r="E3725" s="8">
        <v>1468640</v>
      </c>
      <c r="F3725" s="9" t="s">
        <v>1053</v>
      </c>
      <c r="G3725" s="8">
        <v>117491</v>
      </c>
      <c r="H3725" s="8">
        <f t="shared" si="240"/>
        <v>1586131</v>
      </c>
      <c r="I3725" s="5" t="s">
        <v>13</v>
      </c>
      <c r="J3725" s="5" t="s">
        <v>14</v>
      </c>
      <c r="K3725" s="4">
        <f t="shared" si="238"/>
        <v>45608</v>
      </c>
      <c r="L3725" s="14">
        <f>+VLOOKUP(B3725,'[1]TỔNG HỢP .'!E$3748:M$3795,9,0)</f>
        <v>-1586131</v>
      </c>
      <c r="M3725" s="14">
        <f t="shared" si="239"/>
        <v>0</v>
      </c>
      <c r="N3725" s="4" t="str">
        <f>+VLOOKUP(B3725,'[1]TỔNG HỢP .'!E$3748:M$3795,8,0)</f>
        <v>15.11.2024</v>
      </c>
      <c r="O3725" t="s">
        <v>1519</v>
      </c>
    </row>
    <row r="3726" spans="1:15" customFormat="1" hidden="1" x14ac:dyDescent="0.2">
      <c r="A3726" s="4">
        <v>45560</v>
      </c>
      <c r="B3726" s="5">
        <v>51925</v>
      </c>
      <c r="C3726" s="5" t="s">
        <v>1380</v>
      </c>
      <c r="D3726" s="5" t="s">
        <v>87</v>
      </c>
      <c r="E3726" s="8">
        <v>5158440</v>
      </c>
      <c r="F3726" s="9" t="s">
        <v>1053</v>
      </c>
      <c r="G3726" s="8">
        <v>412675</v>
      </c>
      <c r="H3726" s="8">
        <f t="shared" si="240"/>
        <v>5571115</v>
      </c>
      <c r="I3726" s="5" t="s">
        <v>13</v>
      </c>
      <c r="J3726" s="5" t="s">
        <v>14</v>
      </c>
      <c r="K3726" s="4">
        <f t="shared" ref="K3726:K3741" si="241">48+A3726</f>
        <v>45608</v>
      </c>
      <c r="L3726" s="14">
        <f>+VLOOKUP(B3726,'[1]TỔNG HỢP .'!E$3748:M$3795,9,0)</f>
        <v>-5571115</v>
      </c>
      <c r="M3726" s="14">
        <f t="shared" ref="M3726:M3741" si="242">+L3726+H3726</f>
        <v>0</v>
      </c>
      <c r="N3726" s="4" t="str">
        <f>+VLOOKUP(B3726,'[1]TỔNG HỢP .'!E$3748:M$3795,8,0)</f>
        <v>15.11.2024</v>
      </c>
      <c r="O3726" t="s">
        <v>1519</v>
      </c>
    </row>
    <row r="3727" spans="1:15" customFormat="1" hidden="1" x14ac:dyDescent="0.2">
      <c r="A3727" s="4">
        <v>45561</v>
      </c>
      <c r="B3727" s="5">
        <v>1328</v>
      </c>
      <c r="C3727" s="5" t="s">
        <v>1419</v>
      </c>
      <c r="D3727" s="5" t="s">
        <v>1502</v>
      </c>
      <c r="E3727" s="8">
        <v>-24328138</v>
      </c>
      <c r="F3727" s="9" t="s">
        <v>1053</v>
      </c>
      <c r="G3727" s="8">
        <v>-1946251</v>
      </c>
      <c r="H3727" s="8">
        <f t="shared" si="240"/>
        <v>-26274389</v>
      </c>
      <c r="I3727" s="5" t="s">
        <v>13</v>
      </c>
      <c r="J3727" s="5" t="s">
        <v>14</v>
      </c>
      <c r="K3727" s="4">
        <f t="shared" si="241"/>
        <v>45609</v>
      </c>
      <c r="L3727" s="14">
        <f>+VLOOKUP(B3727,'[1]TỔNG HỢP .'!E$3431:M$3557,9,0)</f>
        <v>1946251</v>
      </c>
      <c r="M3727" s="14">
        <f t="shared" si="242"/>
        <v>-24328138</v>
      </c>
      <c r="N3727" s="4" t="str">
        <f>+VLOOKUP(B3727,'[1]TỔNG HỢP .'!E$3431:M$3557,8,0)</f>
        <v>05.10.2024</v>
      </c>
      <c r="O3727" t="s">
        <v>1505</v>
      </c>
    </row>
    <row r="3728" spans="1:15" customFormat="1" hidden="1" x14ac:dyDescent="0.2">
      <c r="A3728" s="4">
        <v>45561</v>
      </c>
      <c r="B3728" s="5">
        <v>51961</v>
      </c>
      <c r="C3728" s="5" t="s">
        <v>1380</v>
      </c>
      <c r="D3728" s="5" t="s">
        <v>1496</v>
      </c>
      <c r="E3728" s="8">
        <v>3338744</v>
      </c>
      <c r="F3728" s="9" t="s">
        <v>1053</v>
      </c>
      <c r="G3728" s="8">
        <v>267100</v>
      </c>
      <c r="H3728" s="8">
        <f t="shared" si="240"/>
        <v>3605844</v>
      </c>
      <c r="I3728" s="5" t="s">
        <v>13</v>
      </c>
      <c r="J3728" s="5" t="s">
        <v>14</v>
      </c>
      <c r="K3728" s="4">
        <f t="shared" si="241"/>
        <v>45609</v>
      </c>
      <c r="L3728" s="14">
        <f>+VLOOKUP(B3728,'[1]TỔNG HỢP .'!E$3748:M$3795,9,0)</f>
        <v>-3605844</v>
      </c>
      <c r="M3728" s="14">
        <f t="shared" si="242"/>
        <v>0</v>
      </c>
      <c r="N3728" s="4" t="str">
        <f>+VLOOKUP(B3728,'[1]TỔNG HỢP .'!E$3748:M$3795,8,0)</f>
        <v>15.11.2024</v>
      </c>
      <c r="O3728" t="s">
        <v>1519</v>
      </c>
    </row>
    <row r="3729" spans="1:15" customFormat="1" hidden="1" x14ac:dyDescent="0.2">
      <c r="A3729" s="4">
        <v>45561</v>
      </c>
      <c r="B3729" s="5">
        <v>51962</v>
      </c>
      <c r="C3729" s="5" t="s">
        <v>1380</v>
      </c>
      <c r="D3729" s="5" t="s">
        <v>1025</v>
      </c>
      <c r="E3729" s="8">
        <v>1606640</v>
      </c>
      <c r="F3729" s="9" t="s">
        <v>1053</v>
      </c>
      <c r="G3729" s="8">
        <v>128531</v>
      </c>
      <c r="H3729" s="8">
        <f t="shared" si="240"/>
        <v>1735171</v>
      </c>
      <c r="I3729" s="5" t="s">
        <v>13</v>
      </c>
      <c r="J3729" s="5" t="s">
        <v>14</v>
      </c>
      <c r="K3729" s="4">
        <f t="shared" si="241"/>
        <v>45609</v>
      </c>
      <c r="L3729" s="14">
        <f>+VLOOKUP(B3729,'[1]TỔNG HỢP .'!E$3748:M$3795,9,0)</f>
        <v>-1735171</v>
      </c>
      <c r="M3729" s="14">
        <f t="shared" si="242"/>
        <v>0</v>
      </c>
      <c r="N3729" s="4" t="str">
        <f>+VLOOKUP(B3729,'[1]TỔNG HỢP .'!E$3748:M$3795,8,0)</f>
        <v>15.11.2024</v>
      </c>
      <c r="O3729" t="s">
        <v>1519</v>
      </c>
    </row>
    <row r="3730" spans="1:15" customFormat="1" hidden="1" x14ac:dyDescent="0.2">
      <c r="A3730" s="4">
        <v>45561</v>
      </c>
      <c r="B3730" s="5">
        <v>53201</v>
      </c>
      <c r="C3730" s="5" t="s">
        <v>1380</v>
      </c>
      <c r="D3730" s="5" t="s">
        <v>1485</v>
      </c>
      <c r="E3730" s="8">
        <v>1744640</v>
      </c>
      <c r="F3730" s="9" t="s">
        <v>1053</v>
      </c>
      <c r="G3730" s="8">
        <v>139571</v>
      </c>
      <c r="H3730" s="8">
        <f t="shared" si="240"/>
        <v>1884211</v>
      </c>
      <c r="I3730" s="5" t="s">
        <v>13</v>
      </c>
      <c r="J3730" s="5" t="s">
        <v>14</v>
      </c>
      <c r="K3730" s="4">
        <f t="shared" si="241"/>
        <v>45609</v>
      </c>
      <c r="L3730" s="14">
        <f>+VLOOKUP(B3730,'[1]TỔNG HỢP .'!E$3748:M$3795,9,0)</f>
        <v>-1884211</v>
      </c>
      <c r="M3730" s="14">
        <f t="shared" si="242"/>
        <v>0</v>
      </c>
      <c r="N3730" s="4" t="str">
        <f>+VLOOKUP(B3730,'[1]TỔNG HỢP .'!E$3748:M$3795,8,0)</f>
        <v>15.11.2024</v>
      </c>
      <c r="O3730" t="s">
        <v>1519</v>
      </c>
    </row>
    <row r="3731" spans="1:15" customFormat="1" hidden="1" x14ac:dyDescent="0.2">
      <c r="A3731" s="4">
        <v>45561</v>
      </c>
      <c r="B3731" s="5">
        <v>53202</v>
      </c>
      <c r="C3731" s="5" t="s">
        <v>1380</v>
      </c>
      <c r="D3731" s="5" t="s">
        <v>1485</v>
      </c>
      <c r="E3731" s="8">
        <v>2579220</v>
      </c>
      <c r="F3731" s="9" t="s">
        <v>1053</v>
      </c>
      <c r="G3731" s="8">
        <v>206338</v>
      </c>
      <c r="H3731" s="8">
        <f t="shared" si="240"/>
        <v>2785558</v>
      </c>
      <c r="I3731" s="5" t="s">
        <v>13</v>
      </c>
      <c r="J3731" s="5" t="s">
        <v>14</v>
      </c>
      <c r="K3731" s="4">
        <f t="shared" si="241"/>
        <v>45609</v>
      </c>
      <c r="L3731" s="14">
        <f>+VLOOKUP(B3731,'[1]TỔNG HỢP .'!E$3748:M$3795,9,0)</f>
        <v>-2785558</v>
      </c>
      <c r="M3731" s="14">
        <f t="shared" si="242"/>
        <v>0</v>
      </c>
      <c r="N3731" s="4" t="str">
        <f>+VLOOKUP(B3731,'[1]TỔNG HỢP .'!E$3748:M$3795,8,0)</f>
        <v>15.11.2024</v>
      </c>
      <c r="O3731" t="s">
        <v>1519</v>
      </c>
    </row>
    <row r="3732" spans="1:15" customFormat="1" hidden="1" x14ac:dyDescent="0.2">
      <c r="A3732" s="4">
        <v>45561</v>
      </c>
      <c r="B3732" s="5">
        <v>53203</v>
      </c>
      <c r="C3732" s="5" t="s">
        <v>1380</v>
      </c>
      <c r="D3732" s="5" t="s">
        <v>1306</v>
      </c>
      <c r="E3732" s="8">
        <v>2579220</v>
      </c>
      <c r="F3732" s="9" t="s">
        <v>1053</v>
      </c>
      <c r="G3732" s="8">
        <v>206338</v>
      </c>
      <c r="H3732" s="8">
        <f t="shared" si="240"/>
        <v>2785558</v>
      </c>
      <c r="I3732" s="5" t="s">
        <v>13</v>
      </c>
      <c r="J3732" s="5" t="s">
        <v>14</v>
      </c>
      <c r="K3732" s="4">
        <f t="shared" si="241"/>
        <v>45609</v>
      </c>
      <c r="L3732" s="14">
        <f>+VLOOKUP(B3732,'[1]TỔNG HỢP .'!E$3748:M$3795,9,0)</f>
        <v>-2785558</v>
      </c>
      <c r="M3732" s="14">
        <f t="shared" si="242"/>
        <v>0</v>
      </c>
      <c r="N3732" s="4" t="str">
        <f>+VLOOKUP(B3732,'[1]TỔNG HỢP .'!E$3748:M$3795,8,0)</f>
        <v>15.11.2024</v>
      </c>
      <c r="O3732" t="s">
        <v>1519</v>
      </c>
    </row>
    <row r="3733" spans="1:15" customFormat="1" hidden="1" x14ac:dyDescent="0.2">
      <c r="A3733" s="4">
        <v>45561</v>
      </c>
      <c r="B3733" s="5">
        <v>53204</v>
      </c>
      <c r="C3733" s="5" t="s">
        <v>1380</v>
      </c>
      <c r="D3733" s="5" t="s">
        <v>1492</v>
      </c>
      <c r="E3733" s="8">
        <v>2579220</v>
      </c>
      <c r="F3733" s="9" t="s">
        <v>1053</v>
      </c>
      <c r="G3733" s="8">
        <v>206338</v>
      </c>
      <c r="H3733" s="8">
        <f t="shared" si="240"/>
        <v>2785558</v>
      </c>
      <c r="I3733" s="5" t="s">
        <v>13</v>
      </c>
      <c r="J3733" s="5" t="s">
        <v>14</v>
      </c>
      <c r="K3733" s="4">
        <f t="shared" si="241"/>
        <v>45609</v>
      </c>
      <c r="L3733" s="14">
        <f>+VLOOKUP(B3733,'[1]TỔNG HỢP .'!E$3748:M$3795,9,0)</f>
        <v>-2785558</v>
      </c>
      <c r="M3733" s="14">
        <f t="shared" si="242"/>
        <v>0</v>
      </c>
      <c r="N3733" s="4" t="str">
        <f>+VLOOKUP(B3733,'[1]TỔNG HỢP .'!E$3748:M$3795,8,0)</f>
        <v>15.11.2024</v>
      </c>
      <c r="O3733" t="s">
        <v>1519</v>
      </c>
    </row>
    <row r="3734" spans="1:15" customFormat="1" hidden="1" x14ac:dyDescent="0.2">
      <c r="A3734" s="4">
        <v>45561</v>
      </c>
      <c r="B3734" s="5">
        <v>53205</v>
      </c>
      <c r="C3734" s="5" t="s">
        <v>1380</v>
      </c>
      <c r="D3734" s="5" t="s">
        <v>1495</v>
      </c>
      <c r="E3734" s="8">
        <v>1110580</v>
      </c>
      <c r="F3734" s="9" t="s">
        <v>1053</v>
      </c>
      <c r="G3734" s="8">
        <v>88846</v>
      </c>
      <c r="H3734" s="8">
        <f t="shared" si="240"/>
        <v>1199426</v>
      </c>
      <c r="I3734" s="5" t="s">
        <v>13</v>
      </c>
      <c r="J3734" s="5" t="s">
        <v>14</v>
      </c>
      <c r="K3734" s="4">
        <f t="shared" si="241"/>
        <v>45609</v>
      </c>
      <c r="L3734" s="14">
        <f>+VLOOKUP(B3734,'[1]TỔNG HỢP .'!E$3748:M$3795,9,0)</f>
        <v>-1199426</v>
      </c>
      <c r="M3734" s="14">
        <f t="shared" si="242"/>
        <v>0</v>
      </c>
      <c r="N3734" s="4" t="str">
        <f>+VLOOKUP(B3734,'[1]TỔNG HỢP .'!E$3748:M$3795,8,0)</f>
        <v>15.11.2024</v>
      </c>
      <c r="O3734" t="s">
        <v>1519</v>
      </c>
    </row>
    <row r="3735" spans="1:15" customFormat="1" hidden="1" x14ac:dyDescent="0.2">
      <c r="A3735" s="4">
        <v>45561</v>
      </c>
      <c r="B3735" s="5">
        <v>50646</v>
      </c>
      <c r="C3735" s="5" t="s">
        <v>1442</v>
      </c>
      <c r="D3735" s="5" t="s">
        <v>1503</v>
      </c>
      <c r="E3735" s="8">
        <v>-16218758</v>
      </c>
      <c r="F3735" s="9" t="s">
        <v>1053</v>
      </c>
      <c r="G3735" s="8">
        <v>-1297501</v>
      </c>
      <c r="H3735" s="8">
        <f t="shared" si="240"/>
        <v>-17516259</v>
      </c>
      <c r="I3735" s="5" t="s">
        <v>13</v>
      </c>
      <c r="J3735" s="5" t="s">
        <v>14</v>
      </c>
      <c r="K3735" s="4">
        <f t="shared" si="241"/>
        <v>45609</v>
      </c>
      <c r="L3735" s="14">
        <f>+VLOOKUP(B3735,'[1]TỔNG HỢP .'!E$3431:M$3557,9,0)</f>
        <v>17516259</v>
      </c>
      <c r="M3735" s="14">
        <f t="shared" si="242"/>
        <v>0</v>
      </c>
      <c r="N3735" s="4" t="str">
        <f>+VLOOKUP(B3735,'[1]TỔNG HỢP .'!E$3431:M$3557,8,0)</f>
        <v>05.10.2024</v>
      </c>
      <c r="O3735" t="s">
        <v>1505</v>
      </c>
    </row>
    <row r="3736" spans="1:15" customFormat="1" hidden="1" x14ac:dyDescent="0.2">
      <c r="A3736" s="4">
        <v>45561</v>
      </c>
      <c r="B3736" s="5">
        <v>52655</v>
      </c>
      <c r="C3736" s="5" t="s">
        <v>1442</v>
      </c>
      <c r="D3736" s="5" t="s">
        <v>1504</v>
      </c>
      <c r="E3736" s="8">
        <v>-62171907</v>
      </c>
      <c r="F3736" s="9" t="s">
        <v>1053</v>
      </c>
      <c r="G3736" s="8">
        <v>-4973753</v>
      </c>
      <c r="H3736" s="8">
        <f t="shared" si="240"/>
        <v>-67145660</v>
      </c>
      <c r="I3736" s="5" t="s">
        <v>13</v>
      </c>
      <c r="J3736" s="5" t="s">
        <v>14</v>
      </c>
      <c r="K3736" s="4">
        <f t="shared" si="241"/>
        <v>45609</v>
      </c>
      <c r="L3736" s="14">
        <f>+VLOOKUP(B3736,'[1]TỔNG HỢP .'!E$3431:M$3557,9,0)</f>
        <v>67145660</v>
      </c>
      <c r="M3736" s="14">
        <f t="shared" si="242"/>
        <v>0</v>
      </c>
      <c r="N3736" s="4" t="str">
        <f>+VLOOKUP(B3736,'[1]TỔNG HỢP .'!E$3431:M$3557,8,0)</f>
        <v>05.10.2024</v>
      </c>
      <c r="O3736" t="s">
        <v>1505</v>
      </c>
    </row>
    <row r="3737" spans="1:15" customFormat="1" hidden="1" x14ac:dyDescent="0.2">
      <c r="A3737" s="4">
        <v>45561</v>
      </c>
      <c r="B3737" s="5">
        <v>53659</v>
      </c>
      <c r="C3737" s="5" t="s">
        <v>1442</v>
      </c>
      <c r="D3737" s="5" t="s">
        <v>1504</v>
      </c>
      <c r="E3737" s="8">
        <v>-13515632</v>
      </c>
      <c r="F3737" s="9" t="s">
        <v>1053</v>
      </c>
      <c r="G3737" s="8">
        <v>-1081251</v>
      </c>
      <c r="H3737" s="8">
        <f t="shared" si="240"/>
        <v>-14596883</v>
      </c>
      <c r="I3737" s="5" t="s">
        <v>13</v>
      </c>
      <c r="J3737" s="5" t="s">
        <v>14</v>
      </c>
      <c r="K3737" s="4">
        <f t="shared" si="241"/>
        <v>45609</v>
      </c>
      <c r="L3737" s="14">
        <f>+VLOOKUP(B3737,'[1]TỔNG HỢP .'!E$3431:M$3557,9,0)</f>
        <v>14596883</v>
      </c>
      <c r="M3737" s="14">
        <f t="shared" si="242"/>
        <v>0</v>
      </c>
      <c r="N3737" s="4" t="str">
        <f>+VLOOKUP(B3737,'[1]TỔNG HỢP .'!E$3431:M$3557,8,0)</f>
        <v>05.10.2024</v>
      </c>
      <c r="O3737" t="s">
        <v>1505</v>
      </c>
    </row>
    <row r="3738" spans="1:15" customFormat="1" hidden="1" x14ac:dyDescent="0.2">
      <c r="A3738" s="4">
        <v>45563</v>
      </c>
      <c r="B3738" s="5">
        <v>53479</v>
      </c>
      <c r="C3738" s="5" t="s">
        <v>1380</v>
      </c>
      <c r="D3738" s="5" t="s">
        <v>1473</v>
      </c>
      <c r="E3738" s="8">
        <v>861464</v>
      </c>
      <c r="F3738" s="9" t="s">
        <v>1053</v>
      </c>
      <c r="G3738" s="8">
        <v>68917</v>
      </c>
      <c r="H3738" s="8">
        <f t="shared" si="240"/>
        <v>930381</v>
      </c>
      <c r="I3738" s="5" t="s">
        <v>13</v>
      </c>
      <c r="J3738" s="5" t="s">
        <v>14</v>
      </c>
      <c r="K3738" s="4">
        <f t="shared" si="241"/>
        <v>45611</v>
      </c>
      <c r="L3738" s="14">
        <f>+VLOOKUP(B3738,'[1]TỔNG HỢP .'!E$3748:M$3795,9,0)</f>
        <v>-930381</v>
      </c>
      <c r="M3738" s="14">
        <f t="shared" si="242"/>
        <v>0</v>
      </c>
      <c r="N3738" s="4" t="str">
        <f>+VLOOKUP(B3738,'[1]TỔNG HỢP .'!E$3748:M$3795,8,0)</f>
        <v>15.11.2024</v>
      </c>
      <c r="O3738" t="s">
        <v>1519</v>
      </c>
    </row>
    <row r="3739" spans="1:15" customFormat="1" hidden="1" x14ac:dyDescent="0.2">
      <c r="A3739" s="4">
        <v>45563</v>
      </c>
      <c r="B3739" s="5">
        <v>53493</v>
      </c>
      <c r="C3739" s="5" t="s">
        <v>1380</v>
      </c>
      <c r="D3739" s="5" t="s">
        <v>83</v>
      </c>
      <c r="E3739" s="8">
        <v>2580540</v>
      </c>
      <c r="F3739" s="9" t="s">
        <v>1053</v>
      </c>
      <c r="G3739" s="8">
        <v>206443</v>
      </c>
      <c r="H3739" s="8">
        <f t="shared" si="240"/>
        <v>2786983</v>
      </c>
      <c r="I3739" s="5" t="s">
        <v>13</v>
      </c>
      <c r="J3739" s="5" t="s">
        <v>14</v>
      </c>
      <c r="K3739" s="4">
        <f t="shared" si="241"/>
        <v>45611</v>
      </c>
      <c r="L3739" s="14">
        <f>+VLOOKUP(B3739,'[1]TỔNG HỢP .'!E$3748:M$3795,9,0)</f>
        <v>-2786983</v>
      </c>
      <c r="M3739" s="14">
        <f t="shared" si="242"/>
        <v>0</v>
      </c>
      <c r="N3739" s="4" t="str">
        <f>+VLOOKUP(B3739,'[1]TỔNG HỢP .'!E$3748:M$3795,8,0)</f>
        <v>15.11.2024</v>
      </c>
      <c r="O3739" t="s">
        <v>1519</v>
      </c>
    </row>
    <row r="3740" spans="1:15" customFormat="1" hidden="1" x14ac:dyDescent="0.2">
      <c r="A3740" s="4">
        <v>45563</v>
      </c>
      <c r="B3740" s="5">
        <v>53514</v>
      </c>
      <c r="C3740" s="5" t="s">
        <v>1380</v>
      </c>
      <c r="D3740" s="5" t="s">
        <v>197</v>
      </c>
      <c r="E3740" s="8">
        <v>1110580</v>
      </c>
      <c r="F3740" s="9" t="s">
        <v>1053</v>
      </c>
      <c r="G3740" s="8">
        <v>88846</v>
      </c>
      <c r="H3740" s="8">
        <f t="shared" si="240"/>
        <v>1199426</v>
      </c>
      <c r="I3740" s="5" t="s">
        <v>13</v>
      </c>
      <c r="J3740" s="5" t="s">
        <v>14</v>
      </c>
      <c r="K3740" s="4">
        <f t="shared" si="241"/>
        <v>45611</v>
      </c>
      <c r="L3740" s="14">
        <f>+VLOOKUP(B3740,'[1]TỔNG HỢP .'!E$3748:M$3795,9,0)</f>
        <v>-1199426</v>
      </c>
      <c r="M3740" s="14">
        <f t="shared" si="242"/>
        <v>0</v>
      </c>
      <c r="N3740" s="4" t="str">
        <f>+VLOOKUP(B3740,'[1]TỔNG HỢP .'!E$3748:M$3795,8,0)</f>
        <v>15.11.2024</v>
      </c>
      <c r="O3740" t="s">
        <v>1519</v>
      </c>
    </row>
    <row r="3741" spans="1:15" customFormat="1" hidden="1" x14ac:dyDescent="0.2">
      <c r="A3741" s="4">
        <v>45565</v>
      </c>
      <c r="B3741" s="5">
        <v>53533</v>
      </c>
      <c r="C3741" s="5" t="s">
        <v>1380</v>
      </c>
      <c r="D3741" s="5" t="s">
        <v>387</v>
      </c>
      <c r="E3741" s="8">
        <v>1468640</v>
      </c>
      <c r="F3741" s="9" t="s">
        <v>1053</v>
      </c>
      <c r="G3741" s="8">
        <v>117491</v>
      </c>
      <c r="H3741" s="8">
        <f t="shared" si="240"/>
        <v>1586131</v>
      </c>
      <c r="I3741" s="5" t="s">
        <v>13</v>
      </c>
      <c r="J3741" s="5" t="s">
        <v>14</v>
      </c>
      <c r="K3741" s="4">
        <f t="shared" si="241"/>
        <v>45613</v>
      </c>
      <c r="L3741" s="14">
        <f>+VLOOKUP(B3741,'[1]TỔNG HỢP .'!E$3748:M$3795,9,0)</f>
        <v>-1586131</v>
      </c>
      <c r="M3741" s="14">
        <f t="shared" si="242"/>
        <v>0</v>
      </c>
      <c r="N3741" s="4" t="str">
        <f>+VLOOKUP(B3741,'[1]TỔNG HỢP .'!E$3748:M$3795,8,0)</f>
        <v>15.11.2024</v>
      </c>
      <c r="O3741" t="s">
        <v>1519</v>
      </c>
    </row>
    <row r="3742" spans="1:15" customFormat="1" hidden="1" x14ac:dyDescent="0.2">
      <c r="A3742" s="4">
        <v>45566</v>
      </c>
      <c r="B3742" s="5">
        <v>53571</v>
      </c>
      <c r="C3742" s="5" t="s">
        <v>1380</v>
      </c>
      <c r="D3742" s="5" t="s">
        <v>1496</v>
      </c>
      <c r="E3742" s="8">
        <v>1652640</v>
      </c>
      <c r="F3742" s="9" t="s">
        <v>1053</v>
      </c>
      <c r="G3742" s="8">
        <v>132211</v>
      </c>
      <c r="H3742" s="8">
        <f>+E3742+G3742</f>
        <v>1784851</v>
      </c>
      <c r="I3742" s="5" t="s">
        <v>13</v>
      </c>
      <c r="J3742" s="5" t="s">
        <v>14</v>
      </c>
      <c r="K3742" s="4">
        <f t="shared" ref="K3742:K3805" si="243">48+A3742</f>
        <v>45614</v>
      </c>
      <c r="L3742" s="14">
        <f>+VLOOKUP(B3742,'[1]TỔNG HỢP .'!E$3748:M$3795,9,0)</f>
        <v>-1784851</v>
      </c>
      <c r="M3742" s="14">
        <f t="shared" ref="M3742:M3805" si="244">+L3742+H3742</f>
        <v>0</v>
      </c>
      <c r="N3742" s="4" t="str">
        <f>+VLOOKUP(B3742,'[1]TỔNG HỢP .'!E$3748:M$3795,8,0)</f>
        <v>15.11.2024</v>
      </c>
      <c r="O3742" t="s">
        <v>1519</v>
      </c>
    </row>
    <row r="3743" spans="1:15" customFormat="1" hidden="1" x14ac:dyDescent="0.2">
      <c r="A3743" s="4">
        <v>45566</v>
      </c>
      <c r="B3743" s="5">
        <v>53572</v>
      </c>
      <c r="C3743" s="5" t="s">
        <v>1380</v>
      </c>
      <c r="D3743" s="5" t="s">
        <v>1489</v>
      </c>
      <c r="E3743" s="8">
        <v>1669372</v>
      </c>
      <c r="F3743" s="9" t="s">
        <v>1053</v>
      </c>
      <c r="G3743" s="8">
        <v>133550</v>
      </c>
      <c r="H3743" s="8">
        <f t="shared" ref="H3743:H3806" si="245">+E3743+G3743</f>
        <v>1802922</v>
      </c>
      <c r="I3743" s="5" t="s">
        <v>13</v>
      </c>
      <c r="J3743" s="5" t="s">
        <v>14</v>
      </c>
      <c r="K3743" s="4">
        <f t="shared" si="243"/>
        <v>45614</v>
      </c>
      <c r="L3743" s="14">
        <f>+VLOOKUP(B3743,'[1]TỔNG HỢP .'!E$3796:N$3913,10,0)</f>
        <v>-1802922</v>
      </c>
      <c r="M3743" s="14">
        <f t="shared" si="244"/>
        <v>0</v>
      </c>
      <c r="N3743" s="4" t="str">
        <f>+VLOOKUP(B3743,'[1]TỔNG HỢP .'!E$3796:N$3913,8,0)</f>
        <v>05.12.2024</v>
      </c>
      <c r="O3743" t="s">
        <v>1525</v>
      </c>
    </row>
    <row r="3744" spans="1:15" customFormat="1" hidden="1" x14ac:dyDescent="0.2">
      <c r="A3744" s="4">
        <v>45566</v>
      </c>
      <c r="B3744" s="5">
        <v>53573</v>
      </c>
      <c r="C3744" s="5" t="s">
        <v>1380</v>
      </c>
      <c r="D3744" s="5" t="s">
        <v>1495</v>
      </c>
      <c r="E3744" s="8">
        <v>2221160</v>
      </c>
      <c r="F3744" s="9" t="s">
        <v>1053</v>
      </c>
      <c r="G3744" s="8">
        <v>177693</v>
      </c>
      <c r="H3744" s="8">
        <f t="shared" si="245"/>
        <v>2398853</v>
      </c>
      <c r="I3744" s="5" t="s">
        <v>13</v>
      </c>
      <c r="J3744" s="5" t="s">
        <v>14</v>
      </c>
      <c r="K3744" s="4">
        <f t="shared" si="243"/>
        <v>45614</v>
      </c>
      <c r="L3744" s="14">
        <f>+VLOOKUP(B3744,'[1]TỔNG HỢP .'!E$3796:N$3913,10,0)</f>
        <v>-2398853</v>
      </c>
      <c r="M3744" s="14">
        <f t="shared" si="244"/>
        <v>0</v>
      </c>
      <c r="N3744" s="4" t="str">
        <f>+VLOOKUP(B3744,'[1]TỔNG HỢP .'!E$3796:N$3913,8,0)</f>
        <v>05.12.2024</v>
      </c>
      <c r="O3744" t="s">
        <v>1525</v>
      </c>
    </row>
    <row r="3745" spans="1:15" customFormat="1" hidden="1" x14ac:dyDescent="0.2">
      <c r="A3745" s="4">
        <v>45566</v>
      </c>
      <c r="B3745" s="5">
        <v>53575</v>
      </c>
      <c r="C3745" s="5" t="s">
        <v>1380</v>
      </c>
      <c r="D3745" s="5" t="s">
        <v>140</v>
      </c>
      <c r="E3745" s="8">
        <v>3689800</v>
      </c>
      <c r="F3745" s="9" t="s">
        <v>1053</v>
      </c>
      <c r="G3745" s="8">
        <v>295184</v>
      </c>
      <c r="H3745" s="8">
        <f t="shared" si="245"/>
        <v>3984984</v>
      </c>
      <c r="I3745" s="5" t="s">
        <v>13</v>
      </c>
      <c r="J3745" s="5" t="s">
        <v>14</v>
      </c>
      <c r="K3745" s="4">
        <f t="shared" si="243"/>
        <v>45614</v>
      </c>
      <c r="L3745" s="14">
        <f>+VLOOKUP(B3745,'[1]TỔNG HỢP .'!E$3796:N$3913,10,0)</f>
        <v>-3984984</v>
      </c>
      <c r="M3745" s="14">
        <f t="shared" si="244"/>
        <v>0</v>
      </c>
      <c r="N3745" s="4" t="str">
        <f>+VLOOKUP(B3745,'[1]TỔNG HỢP .'!E$3796:N$3913,8,0)</f>
        <v>05.12.2024</v>
      </c>
      <c r="O3745" t="s">
        <v>1525</v>
      </c>
    </row>
    <row r="3746" spans="1:15" customFormat="1" hidden="1" x14ac:dyDescent="0.2">
      <c r="A3746" s="4">
        <v>45566</v>
      </c>
      <c r="B3746" s="5">
        <v>53576</v>
      </c>
      <c r="C3746" s="5" t="s">
        <v>1380</v>
      </c>
      <c r="D3746" s="5" t="s">
        <v>38</v>
      </c>
      <c r="E3746" s="8">
        <v>6232960</v>
      </c>
      <c r="F3746" s="9" t="s">
        <v>1053</v>
      </c>
      <c r="G3746" s="8">
        <v>498637</v>
      </c>
      <c r="H3746" s="8">
        <f t="shared" si="245"/>
        <v>6731597</v>
      </c>
      <c r="I3746" s="5" t="s">
        <v>13</v>
      </c>
      <c r="J3746" s="5" t="s">
        <v>14</v>
      </c>
      <c r="K3746" s="4">
        <f t="shared" si="243"/>
        <v>45614</v>
      </c>
      <c r="L3746" s="14">
        <f>+VLOOKUP(B3746,'[1]TỔNG HỢP .'!E$3796:N$3913,10,0)</f>
        <v>-6731597</v>
      </c>
      <c r="M3746" s="14">
        <f t="shared" si="244"/>
        <v>0</v>
      </c>
      <c r="N3746" s="4" t="str">
        <f>+VLOOKUP(B3746,'[1]TỔNG HỢP .'!E$3796:N$3913,8,0)</f>
        <v>05.12.2024</v>
      </c>
      <c r="O3746" t="s">
        <v>1525</v>
      </c>
    </row>
    <row r="3747" spans="1:15" customFormat="1" hidden="1" x14ac:dyDescent="0.2">
      <c r="A3747" s="4">
        <v>45566</v>
      </c>
      <c r="B3747" s="5">
        <v>53577</v>
      </c>
      <c r="C3747" s="5" t="s">
        <v>1380</v>
      </c>
      <c r="D3747" s="5" t="s">
        <v>18</v>
      </c>
      <c r="E3747" s="8">
        <v>3689800</v>
      </c>
      <c r="F3747" s="9" t="s">
        <v>1053</v>
      </c>
      <c r="G3747" s="8">
        <v>295184</v>
      </c>
      <c r="H3747" s="8">
        <f t="shared" si="245"/>
        <v>3984984</v>
      </c>
      <c r="I3747" s="5" t="s">
        <v>13</v>
      </c>
      <c r="J3747" s="5" t="s">
        <v>14</v>
      </c>
      <c r="K3747" s="4">
        <f t="shared" si="243"/>
        <v>45614</v>
      </c>
      <c r="L3747" s="14">
        <f>+VLOOKUP(B3747,'[1]TỔNG HỢP .'!E$3796:N$3913,10,0)</f>
        <v>-3984984</v>
      </c>
      <c r="M3747" s="14">
        <f t="shared" si="244"/>
        <v>0</v>
      </c>
      <c r="N3747" s="4" t="str">
        <f>+VLOOKUP(B3747,'[1]TỔNG HỢP .'!E$3796:N$3913,8,0)</f>
        <v>05.12.2024</v>
      </c>
      <c r="O3747" t="s">
        <v>1525</v>
      </c>
    </row>
    <row r="3748" spans="1:15" customFormat="1" hidden="1" x14ac:dyDescent="0.2">
      <c r="A3748" s="4">
        <v>45566</v>
      </c>
      <c r="B3748" s="5">
        <v>53578</v>
      </c>
      <c r="C3748" s="5" t="s">
        <v>1380</v>
      </c>
      <c r="D3748" s="5" t="s">
        <v>1344</v>
      </c>
      <c r="E3748" s="8">
        <v>1110580</v>
      </c>
      <c r="F3748" s="9" t="s">
        <v>1053</v>
      </c>
      <c r="G3748" s="8">
        <v>88846</v>
      </c>
      <c r="H3748" s="8">
        <f t="shared" si="245"/>
        <v>1199426</v>
      </c>
      <c r="I3748" s="5" t="s">
        <v>13</v>
      </c>
      <c r="J3748" s="5" t="s">
        <v>14</v>
      </c>
      <c r="K3748" s="4">
        <f t="shared" si="243"/>
        <v>45614</v>
      </c>
      <c r="L3748" s="14">
        <f>+VLOOKUP(B3748,'[1]TỔNG HỢP .'!E$3796:N$3913,10,0)</f>
        <v>-1199426</v>
      </c>
      <c r="M3748" s="14">
        <f t="shared" si="244"/>
        <v>0</v>
      </c>
      <c r="N3748" s="4" t="str">
        <f>+VLOOKUP(B3748,'[1]TỔNG HỢP .'!E$3796:N$3913,8,0)</f>
        <v>05.12.2024</v>
      </c>
      <c r="O3748" t="s">
        <v>1525</v>
      </c>
    </row>
    <row r="3749" spans="1:15" customFormat="1" hidden="1" x14ac:dyDescent="0.2">
      <c r="A3749" s="4">
        <v>45566</v>
      </c>
      <c r="B3749" s="5">
        <v>53579</v>
      </c>
      <c r="C3749" s="5" t="s">
        <v>1380</v>
      </c>
      <c r="D3749" s="5" t="s">
        <v>267</v>
      </c>
      <c r="E3749" s="8">
        <v>1512044</v>
      </c>
      <c r="F3749" s="9" t="s">
        <v>1053</v>
      </c>
      <c r="G3749" s="8">
        <v>120964</v>
      </c>
      <c r="H3749" s="8">
        <f t="shared" si="245"/>
        <v>1633008</v>
      </c>
      <c r="I3749" s="5" t="s">
        <v>13</v>
      </c>
      <c r="J3749" s="5" t="s">
        <v>14</v>
      </c>
      <c r="K3749" s="4">
        <f t="shared" si="243"/>
        <v>45614</v>
      </c>
      <c r="L3749" s="14">
        <f>+VLOOKUP(B3749,'[1]TỔNG HỢP .'!E$3796:N$3913,10,0)</f>
        <v>-1633008</v>
      </c>
      <c r="M3749" s="14">
        <f t="shared" si="244"/>
        <v>0</v>
      </c>
      <c r="N3749" s="4" t="str">
        <f>+VLOOKUP(B3749,'[1]TỔNG HỢP .'!E$3796:N$3913,8,0)</f>
        <v>05.12.2024</v>
      </c>
      <c r="O3749" t="s">
        <v>1525</v>
      </c>
    </row>
    <row r="3750" spans="1:15" customFormat="1" hidden="1" x14ac:dyDescent="0.2">
      <c r="A3750" s="4">
        <v>45566</v>
      </c>
      <c r="B3750" s="5">
        <v>53580</v>
      </c>
      <c r="C3750" s="5" t="s">
        <v>1380</v>
      </c>
      <c r="D3750" s="5" t="s">
        <v>1024</v>
      </c>
      <c r="E3750" s="8">
        <v>2823356</v>
      </c>
      <c r="F3750" s="9" t="s">
        <v>1053</v>
      </c>
      <c r="G3750" s="8">
        <v>225868</v>
      </c>
      <c r="H3750" s="8">
        <f t="shared" si="245"/>
        <v>3049224</v>
      </c>
      <c r="I3750" s="5" t="s">
        <v>13</v>
      </c>
      <c r="J3750" s="5" t="s">
        <v>14</v>
      </c>
      <c r="K3750" s="4">
        <f t="shared" si="243"/>
        <v>45614</v>
      </c>
      <c r="L3750" s="14">
        <f>+VLOOKUP(B3750,'[1]TỔNG HỢP .'!E$3796:N$3913,10,0)</f>
        <v>-3049224</v>
      </c>
      <c r="M3750" s="14">
        <f t="shared" si="244"/>
        <v>0</v>
      </c>
      <c r="N3750" s="4" t="str">
        <f>+VLOOKUP(B3750,'[1]TỔNG HỢP .'!E$3796:N$3913,8,0)</f>
        <v>05.12.2024</v>
      </c>
      <c r="O3750" t="s">
        <v>1525</v>
      </c>
    </row>
    <row r="3751" spans="1:15" customFormat="1" hidden="1" x14ac:dyDescent="0.2">
      <c r="A3751" s="4">
        <v>45566</v>
      </c>
      <c r="B3751" s="5">
        <v>53581</v>
      </c>
      <c r="C3751" s="5" t="s">
        <v>1380</v>
      </c>
      <c r="D3751" s="5" t="s">
        <v>1337</v>
      </c>
      <c r="E3751" s="8">
        <v>1311312</v>
      </c>
      <c r="F3751" s="9" t="s">
        <v>1053</v>
      </c>
      <c r="G3751" s="8">
        <v>104905</v>
      </c>
      <c r="H3751" s="8">
        <f t="shared" si="245"/>
        <v>1416217</v>
      </c>
      <c r="I3751" s="5" t="s">
        <v>13</v>
      </c>
      <c r="J3751" s="5" t="s">
        <v>14</v>
      </c>
      <c r="K3751" s="4">
        <f t="shared" si="243"/>
        <v>45614</v>
      </c>
      <c r="L3751" s="14">
        <f>+VLOOKUP(B3751,'[1]TỔNG HỢP .'!E$3796:N$3913,10,0)</f>
        <v>-1416217</v>
      </c>
      <c r="M3751" s="14">
        <f t="shared" si="244"/>
        <v>0</v>
      </c>
      <c r="N3751" s="4" t="str">
        <f>+VLOOKUP(B3751,'[1]TỔNG HỢP .'!E$3796:N$3913,8,0)</f>
        <v>05.12.2024</v>
      </c>
      <c r="O3751" t="s">
        <v>1525</v>
      </c>
    </row>
    <row r="3752" spans="1:15" customFormat="1" hidden="1" x14ac:dyDescent="0.2">
      <c r="A3752" s="4">
        <v>45566</v>
      </c>
      <c r="B3752" s="5">
        <v>53582</v>
      </c>
      <c r="C3752" s="5" t="s">
        <v>1380</v>
      </c>
      <c r="D3752" s="5" t="s">
        <v>1500</v>
      </c>
      <c r="E3752" s="8">
        <v>2221160</v>
      </c>
      <c r="F3752" s="9" t="s">
        <v>1053</v>
      </c>
      <c r="G3752" s="8">
        <v>177693</v>
      </c>
      <c r="H3752" s="8">
        <f t="shared" si="245"/>
        <v>2398853</v>
      </c>
      <c r="I3752" s="5" t="s">
        <v>13</v>
      </c>
      <c r="J3752" s="5" t="s">
        <v>14</v>
      </c>
      <c r="K3752" s="4">
        <f t="shared" si="243"/>
        <v>45614</v>
      </c>
      <c r="L3752" s="14">
        <f>+VLOOKUP(B3752,'[1]TỔNG HỢP .'!E$3796:N$3913,10,0)</f>
        <v>-2398853</v>
      </c>
      <c r="M3752" s="14">
        <f t="shared" si="244"/>
        <v>0</v>
      </c>
      <c r="N3752" s="4" t="str">
        <f>+VLOOKUP(B3752,'[1]TỔNG HỢP .'!E$3796:N$3913,8,0)</f>
        <v>05.12.2024</v>
      </c>
      <c r="O3752" t="s">
        <v>1525</v>
      </c>
    </row>
    <row r="3753" spans="1:15" customFormat="1" hidden="1" x14ac:dyDescent="0.2">
      <c r="A3753" s="4">
        <v>45566</v>
      </c>
      <c r="B3753" s="5">
        <v>53584</v>
      </c>
      <c r="C3753" s="5" t="s">
        <v>1380</v>
      </c>
      <c r="D3753" s="5" t="s">
        <v>123</v>
      </c>
      <c r="E3753" s="8">
        <v>861464</v>
      </c>
      <c r="F3753" s="9" t="s">
        <v>1053</v>
      </c>
      <c r="G3753" s="8">
        <v>68917</v>
      </c>
      <c r="H3753" s="8">
        <f t="shared" si="245"/>
        <v>930381</v>
      </c>
      <c r="I3753" s="5" t="s">
        <v>13</v>
      </c>
      <c r="J3753" s="5" t="s">
        <v>14</v>
      </c>
      <c r="K3753" s="4">
        <f t="shared" si="243"/>
        <v>45614</v>
      </c>
      <c r="L3753" s="14">
        <f>+VLOOKUP(B3753,'[1]TỔNG HỢP .'!E$3796:N$3913,10,0)</f>
        <v>-930381</v>
      </c>
      <c r="M3753" s="14">
        <f t="shared" si="244"/>
        <v>0</v>
      </c>
      <c r="N3753" s="4" t="str">
        <f>+VLOOKUP(B3753,'[1]TỔNG HỢP .'!E$3796:N$3913,8,0)</f>
        <v>05.12.2024</v>
      </c>
      <c r="O3753" t="s">
        <v>1525</v>
      </c>
    </row>
    <row r="3754" spans="1:15" customFormat="1" hidden="1" x14ac:dyDescent="0.2">
      <c r="A3754" s="4">
        <v>45566</v>
      </c>
      <c r="B3754" s="5">
        <v>53585</v>
      </c>
      <c r="C3754" s="5" t="s">
        <v>1380</v>
      </c>
      <c r="D3754" s="5" t="s">
        <v>1484</v>
      </c>
      <c r="E3754" s="8">
        <v>4047860</v>
      </c>
      <c r="F3754" s="9" t="s">
        <v>1053</v>
      </c>
      <c r="G3754" s="8">
        <v>323829</v>
      </c>
      <c r="H3754" s="8">
        <f t="shared" si="245"/>
        <v>4371689</v>
      </c>
      <c r="I3754" s="5" t="s">
        <v>13</v>
      </c>
      <c r="J3754" s="5" t="s">
        <v>14</v>
      </c>
      <c r="K3754" s="4">
        <f t="shared" si="243"/>
        <v>45614</v>
      </c>
      <c r="L3754" s="14">
        <f>+VLOOKUP(B3754,'[1]TỔNG HỢP .'!E$3796:N$3913,10,0)</f>
        <v>-4371689</v>
      </c>
      <c r="M3754" s="14">
        <f t="shared" si="244"/>
        <v>0</v>
      </c>
      <c r="N3754" s="4" t="str">
        <f>+VLOOKUP(B3754,'[1]TỔNG HỢP .'!E$3796:N$3913,8,0)</f>
        <v>05.12.2024</v>
      </c>
      <c r="O3754" t="s">
        <v>1525</v>
      </c>
    </row>
    <row r="3755" spans="1:15" customFormat="1" hidden="1" x14ac:dyDescent="0.2">
      <c r="A3755" s="4">
        <v>45566</v>
      </c>
      <c r="B3755" s="5">
        <v>53630</v>
      </c>
      <c r="C3755" s="5" t="s">
        <v>1380</v>
      </c>
      <c r="D3755" s="5" t="s">
        <v>87</v>
      </c>
      <c r="E3755" s="8">
        <v>2580540</v>
      </c>
      <c r="F3755" s="9" t="s">
        <v>1053</v>
      </c>
      <c r="G3755" s="8">
        <v>206443</v>
      </c>
      <c r="H3755" s="8">
        <f t="shared" si="245"/>
        <v>2786983</v>
      </c>
      <c r="I3755" s="5" t="s">
        <v>13</v>
      </c>
      <c r="J3755" s="5" t="s">
        <v>14</v>
      </c>
      <c r="K3755" s="4">
        <f t="shared" si="243"/>
        <v>45614</v>
      </c>
      <c r="L3755" s="14">
        <f>+VLOOKUP(B3755,'[1]TỔNG HỢP .'!E$3796:N$3913,10,0)</f>
        <v>-2786983</v>
      </c>
      <c r="M3755" s="14">
        <f t="shared" si="244"/>
        <v>0</v>
      </c>
      <c r="N3755" s="4" t="str">
        <f>+VLOOKUP(B3755,'[1]TỔNG HỢP .'!E$3796:N$3913,8,0)</f>
        <v>05.12.2024</v>
      </c>
      <c r="O3755" t="s">
        <v>1525</v>
      </c>
    </row>
    <row r="3756" spans="1:15" customFormat="1" hidden="1" x14ac:dyDescent="0.2">
      <c r="A3756" s="4">
        <v>45566</v>
      </c>
      <c r="B3756" s="5">
        <v>53634</v>
      </c>
      <c r="C3756" s="5" t="s">
        <v>1380</v>
      </c>
      <c r="D3756" s="5" t="s">
        <v>1488</v>
      </c>
      <c r="E3756" s="8">
        <v>1669372</v>
      </c>
      <c r="F3756" s="9" t="s">
        <v>1053</v>
      </c>
      <c r="G3756" s="8">
        <v>133550</v>
      </c>
      <c r="H3756" s="8">
        <f t="shared" si="245"/>
        <v>1802922</v>
      </c>
      <c r="I3756" s="5" t="s">
        <v>13</v>
      </c>
      <c r="J3756" s="5" t="s">
        <v>14</v>
      </c>
      <c r="K3756" s="4">
        <f t="shared" si="243"/>
        <v>45614</v>
      </c>
      <c r="L3756" s="14">
        <f>+VLOOKUP(B3756,'[1]TỔNG HỢP .'!E$3796:N$3913,10,0)</f>
        <v>-1802922</v>
      </c>
      <c r="M3756" s="14">
        <f t="shared" si="244"/>
        <v>0</v>
      </c>
      <c r="N3756" s="4" t="str">
        <f>+VLOOKUP(B3756,'[1]TỔNG HỢP .'!E$3796:N$3913,8,0)</f>
        <v>05.12.2024</v>
      </c>
      <c r="O3756" t="s">
        <v>1525</v>
      </c>
    </row>
    <row r="3757" spans="1:15" customFormat="1" hidden="1" x14ac:dyDescent="0.2">
      <c r="A3757" s="4">
        <v>45566</v>
      </c>
      <c r="B3757" s="5">
        <v>53635</v>
      </c>
      <c r="C3757" s="5" t="s">
        <v>1380</v>
      </c>
      <c r="D3757" s="5" t="s">
        <v>1488</v>
      </c>
      <c r="E3757" s="8">
        <v>1312632</v>
      </c>
      <c r="F3757" s="9" t="s">
        <v>1053</v>
      </c>
      <c r="G3757" s="8">
        <v>105011</v>
      </c>
      <c r="H3757" s="8">
        <f t="shared" si="245"/>
        <v>1417643</v>
      </c>
      <c r="I3757" s="5" t="s">
        <v>13</v>
      </c>
      <c r="J3757" s="5" t="s">
        <v>14</v>
      </c>
      <c r="K3757" s="4">
        <f t="shared" si="243"/>
        <v>45614</v>
      </c>
      <c r="L3757" s="14">
        <f>+VLOOKUP(B3757,'[1]TỔNG HỢP .'!E$3796:N$3913,10,0)</f>
        <v>-1417643</v>
      </c>
      <c r="M3757" s="14">
        <f t="shared" si="244"/>
        <v>0</v>
      </c>
      <c r="N3757" s="4" t="str">
        <f>+VLOOKUP(B3757,'[1]TỔNG HỢP .'!E$3796:N$3913,8,0)</f>
        <v>05.12.2024</v>
      </c>
      <c r="O3757" t="s">
        <v>1525</v>
      </c>
    </row>
    <row r="3758" spans="1:15" customFormat="1" hidden="1" x14ac:dyDescent="0.2">
      <c r="A3758" s="4">
        <v>45567</v>
      </c>
      <c r="B3758" s="5">
        <v>53658</v>
      </c>
      <c r="C3758" s="5" t="s">
        <v>1380</v>
      </c>
      <c r="D3758" s="5" t="s">
        <v>180</v>
      </c>
      <c r="E3758" s="8">
        <v>3740208</v>
      </c>
      <c r="F3758" s="9" t="s">
        <v>1053</v>
      </c>
      <c r="G3758" s="8">
        <v>299217</v>
      </c>
      <c r="H3758" s="8">
        <f t="shared" si="245"/>
        <v>4039425</v>
      </c>
      <c r="I3758" s="5" t="s">
        <v>13</v>
      </c>
      <c r="J3758" s="5" t="s">
        <v>14</v>
      </c>
      <c r="K3758" s="4">
        <f t="shared" si="243"/>
        <v>45615</v>
      </c>
      <c r="L3758" s="14">
        <f>+VLOOKUP(B3758,'[1]TỔNG HỢP .'!E$3796:N$3913,10,0)</f>
        <v>-4039425</v>
      </c>
      <c r="M3758" s="14">
        <f t="shared" si="244"/>
        <v>0</v>
      </c>
      <c r="N3758" s="4" t="str">
        <f>+VLOOKUP(B3758,'[1]TỔNG HỢP .'!E$3796:N$3913,8,0)</f>
        <v>05.12.2024</v>
      </c>
      <c r="O3758" t="s">
        <v>1525</v>
      </c>
    </row>
    <row r="3759" spans="1:15" customFormat="1" hidden="1" x14ac:dyDescent="0.2">
      <c r="A3759" s="4">
        <v>45567</v>
      </c>
      <c r="B3759" s="5">
        <v>53661</v>
      </c>
      <c r="C3759" s="5" t="s">
        <v>1380</v>
      </c>
      <c r="D3759" s="5" t="s">
        <v>188</v>
      </c>
      <c r="E3759" s="8">
        <v>3873800</v>
      </c>
      <c r="F3759" s="9" t="s">
        <v>1053</v>
      </c>
      <c r="G3759" s="8">
        <v>309904</v>
      </c>
      <c r="H3759" s="8">
        <f t="shared" si="245"/>
        <v>4183704</v>
      </c>
      <c r="I3759" s="5" t="s">
        <v>13</v>
      </c>
      <c r="J3759" s="5" t="s">
        <v>14</v>
      </c>
      <c r="K3759" s="4">
        <f t="shared" si="243"/>
        <v>45615</v>
      </c>
      <c r="L3759" s="14">
        <f>+VLOOKUP(B3759,'[1]TỔNG HỢP .'!E$3796:N$3913,10,0)</f>
        <v>-4183704</v>
      </c>
      <c r="M3759" s="14">
        <f t="shared" si="244"/>
        <v>0</v>
      </c>
      <c r="N3759" s="4" t="str">
        <f>+VLOOKUP(B3759,'[1]TỔNG HỢP .'!E$3796:N$3913,8,0)</f>
        <v>05.12.2024</v>
      </c>
      <c r="O3759" t="s">
        <v>1525</v>
      </c>
    </row>
    <row r="3760" spans="1:15" customFormat="1" hidden="1" x14ac:dyDescent="0.2">
      <c r="A3760" s="4">
        <v>45567</v>
      </c>
      <c r="B3760" s="5">
        <v>53675</v>
      </c>
      <c r="C3760" s="5" t="s">
        <v>1380</v>
      </c>
      <c r="D3760" s="5" t="s">
        <v>80</v>
      </c>
      <c r="E3760" s="8">
        <v>1468640</v>
      </c>
      <c r="F3760" s="9" t="s">
        <v>1053</v>
      </c>
      <c r="G3760" s="8">
        <v>117491</v>
      </c>
      <c r="H3760" s="8">
        <f t="shared" si="245"/>
        <v>1586131</v>
      </c>
      <c r="I3760" s="5" t="s">
        <v>13</v>
      </c>
      <c r="J3760" s="5" t="s">
        <v>14</v>
      </c>
      <c r="K3760" s="4">
        <f t="shared" si="243"/>
        <v>45615</v>
      </c>
      <c r="L3760" s="14">
        <f>+VLOOKUP(B3760,'[1]TỔNG HỢP .'!E$3796:N$3913,10,0)</f>
        <v>-1586131</v>
      </c>
      <c r="M3760" s="14">
        <f t="shared" si="244"/>
        <v>0</v>
      </c>
      <c r="N3760" s="4" t="str">
        <f>+VLOOKUP(B3760,'[1]TỔNG HỢP .'!E$3796:N$3913,8,0)</f>
        <v>05.12.2024</v>
      </c>
      <c r="O3760" t="s">
        <v>1525</v>
      </c>
    </row>
    <row r="3761" spans="1:15" customFormat="1" hidden="1" x14ac:dyDescent="0.2">
      <c r="A3761" s="4">
        <v>45567</v>
      </c>
      <c r="B3761" s="5">
        <v>53676</v>
      </c>
      <c r="C3761" s="5" t="s">
        <v>1380</v>
      </c>
      <c r="D3761" s="5" t="s">
        <v>131</v>
      </c>
      <c r="E3761" s="8">
        <v>1870104</v>
      </c>
      <c r="F3761" s="9" t="s">
        <v>1053</v>
      </c>
      <c r="G3761" s="8">
        <v>149608</v>
      </c>
      <c r="H3761" s="8">
        <f t="shared" si="245"/>
        <v>2019712</v>
      </c>
      <c r="I3761" s="5" t="s">
        <v>13</v>
      </c>
      <c r="J3761" s="5" t="s">
        <v>14</v>
      </c>
      <c r="K3761" s="4">
        <f t="shared" si="243"/>
        <v>45615</v>
      </c>
      <c r="L3761" s="14">
        <f>+VLOOKUP(B3761,'[1]TỔNG HỢP .'!E$3796:N$3913,10,0)</f>
        <v>-2019712</v>
      </c>
      <c r="M3761" s="14">
        <f t="shared" si="244"/>
        <v>0</v>
      </c>
      <c r="N3761" s="4" t="str">
        <f>+VLOOKUP(B3761,'[1]TỔNG HỢP .'!E$3796:N$3913,8,0)</f>
        <v>05.12.2024</v>
      </c>
      <c r="O3761" t="s">
        <v>1525</v>
      </c>
    </row>
    <row r="3762" spans="1:15" customFormat="1" hidden="1" x14ac:dyDescent="0.2">
      <c r="A3762" s="4">
        <v>45568</v>
      </c>
      <c r="B3762" s="5">
        <v>54862</v>
      </c>
      <c r="C3762" s="5" t="s">
        <v>1380</v>
      </c>
      <c r="D3762" s="5" t="s">
        <v>100</v>
      </c>
      <c r="E3762" s="8">
        <v>1468640</v>
      </c>
      <c r="F3762" s="9" t="s">
        <v>1053</v>
      </c>
      <c r="G3762" s="8">
        <v>117491</v>
      </c>
      <c r="H3762" s="8">
        <f t="shared" si="245"/>
        <v>1586131</v>
      </c>
      <c r="I3762" s="5" t="s">
        <v>13</v>
      </c>
      <c r="J3762" s="5" t="s">
        <v>14</v>
      </c>
      <c r="K3762" s="4">
        <f t="shared" si="243"/>
        <v>45616</v>
      </c>
      <c r="L3762" s="14">
        <f>+VLOOKUP(B3762,'[1]TỔNG HỢP .'!E$3796:N$3913,10,0)</f>
        <v>-1586131</v>
      </c>
      <c r="M3762" s="14">
        <f t="shared" si="244"/>
        <v>0</v>
      </c>
      <c r="N3762" s="4" t="str">
        <f>+VLOOKUP(B3762,'[1]TỔNG HỢP .'!E$3796:N$3913,8,0)</f>
        <v>05.12.2024</v>
      </c>
      <c r="O3762" t="s">
        <v>1525</v>
      </c>
    </row>
    <row r="3763" spans="1:15" customFormat="1" hidden="1" x14ac:dyDescent="0.2">
      <c r="A3763" s="4">
        <v>45568</v>
      </c>
      <c r="B3763" s="5">
        <v>54863</v>
      </c>
      <c r="C3763" s="5" t="s">
        <v>1380</v>
      </c>
      <c r="D3763" s="5" t="s">
        <v>1492</v>
      </c>
      <c r="E3763" s="8">
        <v>200732</v>
      </c>
      <c r="F3763" s="9" t="s">
        <v>1053</v>
      </c>
      <c r="G3763" s="8">
        <v>16059</v>
      </c>
      <c r="H3763" s="8">
        <f t="shared" si="245"/>
        <v>216791</v>
      </c>
      <c r="I3763" s="5" t="s">
        <v>13</v>
      </c>
      <c r="J3763" s="5" t="s">
        <v>14</v>
      </c>
      <c r="K3763" s="4">
        <f t="shared" si="243"/>
        <v>45616</v>
      </c>
      <c r="L3763" s="14">
        <f>+VLOOKUP(B3763,'[1]TỔNG HỢP .'!E$3796:N$3913,10,0)</f>
        <v>-216791</v>
      </c>
      <c r="M3763" s="14">
        <f t="shared" si="244"/>
        <v>0</v>
      </c>
      <c r="N3763" s="4" t="str">
        <f>+VLOOKUP(B3763,'[1]TỔNG HỢP .'!E$3796:N$3913,8,0)</f>
        <v>05.12.2024</v>
      </c>
      <c r="O3763" t="s">
        <v>1525</v>
      </c>
    </row>
    <row r="3764" spans="1:15" customFormat="1" hidden="1" x14ac:dyDescent="0.2">
      <c r="A3764" s="4">
        <v>45568</v>
      </c>
      <c r="B3764" s="5">
        <v>54864</v>
      </c>
      <c r="C3764" s="5" t="s">
        <v>1380</v>
      </c>
      <c r="D3764" s="5" t="s">
        <v>1492</v>
      </c>
      <c r="E3764" s="8">
        <v>1468640</v>
      </c>
      <c r="F3764" s="9" t="s">
        <v>1053</v>
      </c>
      <c r="G3764" s="8">
        <v>117491</v>
      </c>
      <c r="H3764" s="8">
        <f t="shared" si="245"/>
        <v>1586131</v>
      </c>
      <c r="I3764" s="5" t="s">
        <v>13</v>
      </c>
      <c r="J3764" s="5" t="s">
        <v>14</v>
      </c>
      <c r="K3764" s="4">
        <f t="shared" si="243"/>
        <v>45616</v>
      </c>
      <c r="L3764" s="14">
        <f>+VLOOKUP(B3764,'[1]TỔNG HỢP .'!E$3796:N$3913,10,0)</f>
        <v>-1586131</v>
      </c>
      <c r="M3764" s="14">
        <f t="shared" si="244"/>
        <v>0</v>
      </c>
      <c r="N3764" s="4" t="str">
        <f>+VLOOKUP(B3764,'[1]TỔNG HỢP .'!E$3796:N$3913,8,0)</f>
        <v>05.12.2024</v>
      </c>
      <c r="O3764" t="s">
        <v>1525</v>
      </c>
    </row>
    <row r="3765" spans="1:15" customFormat="1" hidden="1" x14ac:dyDescent="0.2">
      <c r="A3765" s="4">
        <v>45568</v>
      </c>
      <c r="B3765" s="5">
        <v>54865</v>
      </c>
      <c r="C3765" s="5" t="s">
        <v>1380</v>
      </c>
      <c r="D3765" s="5" t="s">
        <v>1495</v>
      </c>
      <c r="E3765" s="8">
        <v>1587312</v>
      </c>
      <c r="F3765" s="9" t="s">
        <v>1053</v>
      </c>
      <c r="G3765" s="8">
        <v>126985</v>
      </c>
      <c r="H3765" s="8">
        <f t="shared" si="245"/>
        <v>1714297</v>
      </c>
      <c r="I3765" s="5" t="s">
        <v>13</v>
      </c>
      <c r="J3765" s="5" t="s">
        <v>14</v>
      </c>
      <c r="K3765" s="4">
        <f t="shared" si="243"/>
        <v>45616</v>
      </c>
      <c r="L3765" s="14">
        <f>+VLOOKUP(B3765,'[1]TỔNG HỢP .'!E$3796:N$3913,10,0)</f>
        <v>-1714297</v>
      </c>
      <c r="M3765" s="14">
        <f t="shared" si="244"/>
        <v>0</v>
      </c>
      <c r="N3765" s="4" t="str">
        <f>+VLOOKUP(B3765,'[1]TỔNG HỢP .'!E$3796:N$3913,8,0)</f>
        <v>05.12.2024</v>
      </c>
      <c r="O3765" t="s">
        <v>1525</v>
      </c>
    </row>
    <row r="3766" spans="1:15" customFormat="1" hidden="1" x14ac:dyDescent="0.2">
      <c r="A3766" s="4">
        <v>45568</v>
      </c>
      <c r="B3766" s="5">
        <v>54871</v>
      </c>
      <c r="C3766" s="5" t="s">
        <v>1380</v>
      </c>
      <c r="D3766" s="5" t="s">
        <v>1485</v>
      </c>
      <c r="E3766" s="8">
        <v>1468640</v>
      </c>
      <c r="F3766" s="9" t="s">
        <v>1053</v>
      </c>
      <c r="G3766" s="8">
        <v>117491</v>
      </c>
      <c r="H3766" s="8">
        <f t="shared" si="245"/>
        <v>1586131</v>
      </c>
      <c r="I3766" s="5" t="s">
        <v>13</v>
      </c>
      <c r="J3766" s="5" t="s">
        <v>14</v>
      </c>
      <c r="K3766" s="4">
        <f t="shared" si="243"/>
        <v>45616</v>
      </c>
      <c r="L3766" s="14">
        <f>+VLOOKUP(B3766,'[1]TỔNG HỢP .'!E$3796:N$3913,10,0)</f>
        <v>-1586131</v>
      </c>
      <c r="M3766" s="14">
        <f t="shared" si="244"/>
        <v>0</v>
      </c>
      <c r="N3766" s="4" t="str">
        <f>+VLOOKUP(B3766,'[1]TỔNG HỢP .'!E$3796:N$3913,8,0)</f>
        <v>05.12.2024</v>
      </c>
      <c r="O3766" t="s">
        <v>1525</v>
      </c>
    </row>
    <row r="3767" spans="1:15" customFormat="1" hidden="1" x14ac:dyDescent="0.2">
      <c r="A3767" s="4">
        <v>45568</v>
      </c>
      <c r="B3767" s="5">
        <v>54872</v>
      </c>
      <c r="C3767" s="5" t="s">
        <v>1380</v>
      </c>
      <c r="D3767" s="5" t="s">
        <v>1485</v>
      </c>
      <c r="E3767" s="8">
        <v>2412630</v>
      </c>
      <c r="F3767" s="9" t="s">
        <v>1053</v>
      </c>
      <c r="G3767" s="8">
        <v>193010</v>
      </c>
      <c r="H3767" s="8">
        <f t="shared" si="245"/>
        <v>2605640</v>
      </c>
      <c r="I3767" s="5" t="s">
        <v>13</v>
      </c>
      <c r="J3767" s="5" t="s">
        <v>14</v>
      </c>
      <c r="K3767" s="4">
        <f t="shared" si="243"/>
        <v>45616</v>
      </c>
      <c r="L3767" s="14">
        <f>+VLOOKUP(B3767,'[1]TỔNG HỢP .'!E$3796:N$3913,10,0)</f>
        <v>-2605640</v>
      </c>
      <c r="M3767" s="14">
        <f t="shared" si="244"/>
        <v>0</v>
      </c>
      <c r="N3767" s="4" t="str">
        <f>+VLOOKUP(B3767,'[1]TỔNG HỢP .'!E$3796:N$3913,8,0)</f>
        <v>05.12.2024</v>
      </c>
      <c r="O3767" t="s">
        <v>1525</v>
      </c>
    </row>
    <row r="3768" spans="1:15" customFormat="1" hidden="1" x14ac:dyDescent="0.2">
      <c r="A3768" s="4">
        <v>45568</v>
      </c>
      <c r="B3768" s="5">
        <v>54873</v>
      </c>
      <c r="C3768" s="5" t="s">
        <v>1380</v>
      </c>
      <c r="D3768" s="5" t="s">
        <v>1318</v>
      </c>
      <c r="E3768" s="8">
        <v>1899372</v>
      </c>
      <c r="F3768" s="9" t="s">
        <v>1053</v>
      </c>
      <c r="G3768" s="8">
        <v>151950</v>
      </c>
      <c r="H3768" s="8">
        <f t="shared" si="245"/>
        <v>2051322</v>
      </c>
      <c r="I3768" s="5" t="s">
        <v>13</v>
      </c>
      <c r="J3768" s="5" t="s">
        <v>14</v>
      </c>
      <c r="K3768" s="4">
        <f t="shared" si="243"/>
        <v>45616</v>
      </c>
      <c r="L3768" s="14">
        <f>+VLOOKUP(B3768,'[1]TỔNG HỢP .'!E$3796:N$3913,10,0)</f>
        <v>-2051322</v>
      </c>
      <c r="M3768" s="14">
        <f t="shared" si="244"/>
        <v>0</v>
      </c>
      <c r="N3768" s="4" t="str">
        <f>+VLOOKUP(B3768,'[1]TỔNG HỢP .'!E$3796:N$3913,8,0)</f>
        <v>05.12.2024</v>
      </c>
      <c r="O3768" t="s">
        <v>1525</v>
      </c>
    </row>
    <row r="3769" spans="1:15" customFormat="1" hidden="1" x14ac:dyDescent="0.2">
      <c r="A3769" s="4">
        <v>45568</v>
      </c>
      <c r="B3769" s="5">
        <v>54874</v>
      </c>
      <c r="C3769" s="5" t="s">
        <v>1380</v>
      </c>
      <c r="D3769" s="5" t="s">
        <v>1336</v>
      </c>
      <c r="E3769" s="8">
        <v>1468640</v>
      </c>
      <c r="F3769" s="9" t="s">
        <v>1053</v>
      </c>
      <c r="G3769" s="8">
        <v>117491</v>
      </c>
      <c r="H3769" s="8">
        <f t="shared" si="245"/>
        <v>1586131</v>
      </c>
      <c r="I3769" s="5" t="s">
        <v>13</v>
      </c>
      <c r="J3769" s="5" t="s">
        <v>14</v>
      </c>
      <c r="K3769" s="4">
        <f t="shared" si="243"/>
        <v>45616</v>
      </c>
      <c r="L3769" s="14">
        <f>+VLOOKUP(B3769,'[1]TỔNG HỢP .'!E$3796:N$3913,10,0)</f>
        <v>-1586131</v>
      </c>
      <c r="M3769" s="14">
        <f t="shared" si="244"/>
        <v>0</v>
      </c>
      <c r="N3769" s="4" t="str">
        <f>+VLOOKUP(B3769,'[1]TỔNG HỢP .'!E$3796:N$3913,8,0)</f>
        <v>05.12.2024</v>
      </c>
      <c r="O3769" t="s">
        <v>1525</v>
      </c>
    </row>
    <row r="3770" spans="1:15" customFormat="1" hidden="1" x14ac:dyDescent="0.2">
      <c r="A3770" s="4">
        <v>45568</v>
      </c>
      <c r="B3770" s="5">
        <v>54875</v>
      </c>
      <c r="C3770" s="5" t="s">
        <v>1380</v>
      </c>
      <c r="D3770" s="5" t="s">
        <v>1336</v>
      </c>
      <c r="E3770" s="8">
        <v>4405920</v>
      </c>
      <c r="F3770" s="9" t="s">
        <v>1053</v>
      </c>
      <c r="G3770" s="8">
        <v>352474</v>
      </c>
      <c r="H3770" s="8">
        <f t="shared" si="245"/>
        <v>4758394</v>
      </c>
      <c r="I3770" s="5" t="s">
        <v>13</v>
      </c>
      <c r="J3770" s="5" t="s">
        <v>14</v>
      </c>
      <c r="K3770" s="4">
        <f t="shared" si="243"/>
        <v>45616</v>
      </c>
      <c r="L3770" s="14">
        <f>+VLOOKUP(B3770,'[1]TỔNG HỢP .'!E$3796:N$3913,10,0)</f>
        <v>-4758394</v>
      </c>
      <c r="M3770" s="14">
        <f t="shared" si="244"/>
        <v>0</v>
      </c>
      <c r="N3770" s="4" t="str">
        <f>+VLOOKUP(B3770,'[1]TỔNG HỢP .'!E$3796:N$3913,8,0)</f>
        <v>05.12.2024</v>
      </c>
      <c r="O3770" t="s">
        <v>1525</v>
      </c>
    </row>
    <row r="3771" spans="1:15" customFormat="1" hidden="1" x14ac:dyDescent="0.2">
      <c r="A3771" s="4">
        <v>45568</v>
      </c>
      <c r="B3771" s="5">
        <v>54876</v>
      </c>
      <c r="C3771" s="5" t="s">
        <v>1380</v>
      </c>
      <c r="D3771" s="5" t="s">
        <v>1306</v>
      </c>
      <c r="E3771" s="8">
        <v>4300610</v>
      </c>
      <c r="F3771" s="9" t="s">
        <v>1053</v>
      </c>
      <c r="G3771" s="8">
        <v>344049</v>
      </c>
      <c r="H3771" s="8">
        <f t="shared" si="245"/>
        <v>4644659</v>
      </c>
      <c r="I3771" s="5" t="s">
        <v>13</v>
      </c>
      <c r="J3771" s="5" t="s">
        <v>14</v>
      </c>
      <c r="K3771" s="4">
        <f t="shared" si="243"/>
        <v>45616</v>
      </c>
      <c r="L3771" s="14">
        <f>+VLOOKUP(B3771,'[1]TỔNG HỢP .'!E$3796:N$3913,10,0)</f>
        <v>-4644659</v>
      </c>
      <c r="M3771" s="14">
        <f t="shared" si="244"/>
        <v>0</v>
      </c>
      <c r="N3771" s="4" t="str">
        <f>+VLOOKUP(B3771,'[1]TỔNG HỢP .'!E$3796:N$3913,8,0)</f>
        <v>05.12.2024</v>
      </c>
      <c r="O3771" t="s">
        <v>1525</v>
      </c>
    </row>
    <row r="3772" spans="1:15" customFormat="1" hidden="1" x14ac:dyDescent="0.2">
      <c r="A3772" s="4">
        <v>45568</v>
      </c>
      <c r="B3772" s="5">
        <v>54877</v>
      </c>
      <c r="C3772" s="5" t="s">
        <v>1380</v>
      </c>
      <c r="D3772" s="5" t="s">
        <v>1483</v>
      </c>
      <c r="E3772" s="8">
        <v>2751362</v>
      </c>
      <c r="F3772" s="9" t="s">
        <v>1053</v>
      </c>
      <c r="G3772" s="8">
        <v>220109</v>
      </c>
      <c r="H3772" s="8">
        <f t="shared" si="245"/>
        <v>2971471</v>
      </c>
      <c r="I3772" s="5" t="s">
        <v>13</v>
      </c>
      <c r="J3772" s="5" t="s">
        <v>14</v>
      </c>
      <c r="K3772" s="4">
        <f t="shared" si="243"/>
        <v>45616</v>
      </c>
      <c r="L3772" s="14">
        <f>+VLOOKUP(B3772,'[1]TỔNG HỢP .'!E$3796:N$3913,10,0)</f>
        <v>-2971471</v>
      </c>
      <c r="M3772" s="14">
        <f t="shared" si="244"/>
        <v>0</v>
      </c>
      <c r="N3772" s="4" t="str">
        <f>+VLOOKUP(B3772,'[1]TỔNG HỢP .'!E$3796:N$3913,8,0)</f>
        <v>05.12.2024</v>
      </c>
      <c r="O3772" t="s">
        <v>1525</v>
      </c>
    </row>
    <row r="3773" spans="1:15" customFormat="1" hidden="1" x14ac:dyDescent="0.2">
      <c r="A3773" s="4">
        <v>45568</v>
      </c>
      <c r="B3773" s="5">
        <v>54878</v>
      </c>
      <c r="C3773" s="5" t="s">
        <v>1380</v>
      </c>
      <c r="D3773" s="5" t="s">
        <v>123</v>
      </c>
      <c r="E3773" s="8">
        <v>943990</v>
      </c>
      <c r="F3773" s="9" t="s">
        <v>1053</v>
      </c>
      <c r="G3773" s="8">
        <v>75519</v>
      </c>
      <c r="H3773" s="8">
        <f t="shared" si="245"/>
        <v>1019509</v>
      </c>
      <c r="I3773" s="5" t="s">
        <v>13</v>
      </c>
      <c r="J3773" s="5" t="s">
        <v>14</v>
      </c>
      <c r="K3773" s="4">
        <f t="shared" si="243"/>
        <v>45616</v>
      </c>
      <c r="L3773" s="14">
        <f>+VLOOKUP(B3773,'[1]TỔNG HỢP .'!E$3796:N$3913,10,0)</f>
        <v>-1019509</v>
      </c>
      <c r="M3773" s="14">
        <f t="shared" si="244"/>
        <v>0</v>
      </c>
      <c r="N3773" s="4" t="str">
        <f>+VLOOKUP(B3773,'[1]TỔNG HỢP .'!E$3796:N$3913,8,0)</f>
        <v>05.12.2024</v>
      </c>
      <c r="O3773" t="s">
        <v>1525</v>
      </c>
    </row>
    <row r="3774" spans="1:15" customFormat="1" hidden="1" x14ac:dyDescent="0.2">
      <c r="A3774" s="4">
        <v>45568</v>
      </c>
      <c r="B3774" s="5">
        <v>54879</v>
      </c>
      <c r="C3774" s="5" t="s">
        <v>1380</v>
      </c>
      <c r="D3774" s="5" t="s">
        <v>87</v>
      </c>
      <c r="E3774" s="8">
        <v>2412630</v>
      </c>
      <c r="F3774" s="9" t="s">
        <v>1053</v>
      </c>
      <c r="G3774" s="8">
        <v>193010</v>
      </c>
      <c r="H3774" s="8">
        <f t="shared" si="245"/>
        <v>2605640</v>
      </c>
      <c r="I3774" s="5" t="s">
        <v>13</v>
      </c>
      <c r="J3774" s="5" t="s">
        <v>14</v>
      </c>
      <c r="K3774" s="4">
        <f t="shared" si="243"/>
        <v>45616</v>
      </c>
      <c r="L3774" s="14">
        <f>+VLOOKUP(B3774,'[1]TỔNG HỢP .'!E$3796:N$3913,10,0)</f>
        <v>-2605640</v>
      </c>
      <c r="M3774" s="14">
        <f t="shared" si="244"/>
        <v>0</v>
      </c>
      <c r="N3774" s="4" t="str">
        <f>+VLOOKUP(B3774,'[1]TỔNG HỢP .'!E$3796:N$3913,8,0)</f>
        <v>05.12.2024</v>
      </c>
      <c r="O3774" t="s">
        <v>1525</v>
      </c>
    </row>
    <row r="3775" spans="1:15" customFormat="1" hidden="1" x14ac:dyDescent="0.2">
      <c r="A3775" s="4">
        <v>45568</v>
      </c>
      <c r="B3775" s="5">
        <v>54880</v>
      </c>
      <c r="C3775" s="5" t="s">
        <v>1380</v>
      </c>
      <c r="D3775" s="5" t="s">
        <v>1473</v>
      </c>
      <c r="E3775" s="8">
        <v>1468640</v>
      </c>
      <c r="F3775" s="9" t="s">
        <v>1053</v>
      </c>
      <c r="G3775" s="8">
        <v>117491</v>
      </c>
      <c r="H3775" s="8">
        <f t="shared" si="245"/>
        <v>1586131</v>
      </c>
      <c r="I3775" s="5" t="s">
        <v>13</v>
      </c>
      <c r="J3775" s="5" t="s">
        <v>14</v>
      </c>
      <c r="K3775" s="4">
        <f t="shared" si="243"/>
        <v>45616</v>
      </c>
      <c r="L3775" s="14">
        <f>+VLOOKUP(B3775,'[1]TỔNG HỢP .'!E$3796:N$3913,10,0)</f>
        <v>-1586131</v>
      </c>
      <c r="M3775" s="14">
        <f t="shared" si="244"/>
        <v>0</v>
      </c>
      <c r="N3775" s="4" t="str">
        <f>+VLOOKUP(B3775,'[1]TỔNG HỢP .'!E$3796:N$3913,8,0)</f>
        <v>05.12.2024</v>
      </c>
      <c r="O3775" t="s">
        <v>1525</v>
      </c>
    </row>
    <row r="3776" spans="1:15" customFormat="1" hidden="1" x14ac:dyDescent="0.2">
      <c r="A3776" s="4">
        <v>45568</v>
      </c>
      <c r="B3776" s="5">
        <v>54881</v>
      </c>
      <c r="C3776" s="5" t="s">
        <v>1380</v>
      </c>
      <c r="D3776" s="5" t="s">
        <v>1501</v>
      </c>
      <c r="E3776" s="8">
        <v>943990</v>
      </c>
      <c r="F3776" s="9" t="s">
        <v>1053</v>
      </c>
      <c r="G3776" s="8">
        <v>75519</v>
      </c>
      <c r="H3776" s="8">
        <f t="shared" si="245"/>
        <v>1019509</v>
      </c>
      <c r="I3776" s="5" t="s">
        <v>13</v>
      </c>
      <c r="J3776" s="5" t="s">
        <v>14</v>
      </c>
      <c r="K3776" s="4">
        <f t="shared" si="243"/>
        <v>45616</v>
      </c>
      <c r="L3776" s="14">
        <f>+VLOOKUP(B3776,'[1]TỔNG HỢP .'!E$3796:N$3913,10,0)</f>
        <v>-1019509</v>
      </c>
      <c r="M3776" s="14">
        <f t="shared" si="244"/>
        <v>0</v>
      </c>
      <c r="N3776" s="4" t="str">
        <f>+VLOOKUP(B3776,'[1]TỔNG HỢP .'!E$3796:N$3913,8,0)</f>
        <v>05.12.2024</v>
      </c>
      <c r="O3776" t="s">
        <v>1525</v>
      </c>
    </row>
    <row r="3777" spans="1:15" customFormat="1" hidden="1" x14ac:dyDescent="0.2">
      <c r="A3777" s="4">
        <v>45568</v>
      </c>
      <c r="B3777" s="5">
        <v>54882</v>
      </c>
      <c r="C3777" s="5" t="s">
        <v>1380</v>
      </c>
      <c r="D3777" s="5" t="s">
        <v>1484</v>
      </c>
      <c r="E3777" s="8">
        <v>3167790</v>
      </c>
      <c r="F3777" s="9" t="s">
        <v>1053</v>
      </c>
      <c r="G3777" s="8">
        <v>253423</v>
      </c>
      <c r="H3777" s="8">
        <f t="shared" si="245"/>
        <v>3421213</v>
      </c>
      <c r="I3777" s="5" t="s">
        <v>13</v>
      </c>
      <c r="J3777" s="5" t="s">
        <v>14</v>
      </c>
      <c r="K3777" s="4">
        <f t="shared" si="243"/>
        <v>45616</v>
      </c>
      <c r="L3777" s="14">
        <f>+VLOOKUP(B3777,'[1]TỔNG HỢP .'!E$3796:N$3913,10,0)</f>
        <v>-3421213</v>
      </c>
      <c r="M3777" s="14">
        <f t="shared" si="244"/>
        <v>0</v>
      </c>
      <c r="N3777" s="4" t="str">
        <f>+VLOOKUP(B3777,'[1]TỔNG HỢP .'!E$3796:N$3913,8,0)</f>
        <v>05.12.2024</v>
      </c>
      <c r="O3777" t="s">
        <v>1525</v>
      </c>
    </row>
    <row r="3778" spans="1:15" customFormat="1" hidden="1" x14ac:dyDescent="0.2">
      <c r="A3778" s="4">
        <v>45568</v>
      </c>
      <c r="B3778" s="5">
        <v>54883</v>
      </c>
      <c r="C3778" s="5" t="s">
        <v>1380</v>
      </c>
      <c r="D3778" s="5" t="s">
        <v>1382</v>
      </c>
      <c r="E3778" s="8">
        <v>1887980</v>
      </c>
      <c r="F3778" s="9" t="s">
        <v>1053</v>
      </c>
      <c r="G3778" s="8">
        <v>151038</v>
      </c>
      <c r="H3778" s="8">
        <f t="shared" si="245"/>
        <v>2039018</v>
      </c>
      <c r="I3778" s="5" t="s">
        <v>13</v>
      </c>
      <c r="J3778" s="5" t="s">
        <v>14</v>
      </c>
      <c r="K3778" s="4">
        <f t="shared" si="243"/>
        <v>45616</v>
      </c>
      <c r="L3778" s="14">
        <f>+VLOOKUP(B3778,'[1]TỔNG HỢP .'!E$3796:N$3913,10,0)</f>
        <v>-2039018</v>
      </c>
      <c r="M3778" s="14">
        <f t="shared" si="244"/>
        <v>0</v>
      </c>
      <c r="N3778" s="4" t="str">
        <f>+VLOOKUP(B3778,'[1]TỔNG HỢP .'!E$3796:N$3913,8,0)</f>
        <v>05.12.2024</v>
      </c>
      <c r="O3778" t="s">
        <v>1525</v>
      </c>
    </row>
    <row r="3779" spans="1:15" customFormat="1" hidden="1" x14ac:dyDescent="0.2">
      <c r="A3779" s="4">
        <v>45568</v>
      </c>
      <c r="B3779" s="5">
        <v>54884</v>
      </c>
      <c r="C3779" s="5" t="s">
        <v>1380</v>
      </c>
      <c r="D3779" s="5" t="s">
        <v>1382</v>
      </c>
      <c r="E3779" s="8">
        <v>3881270</v>
      </c>
      <c r="F3779" s="9" t="s">
        <v>1053</v>
      </c>
      <c r="G3779" s="8">
        <v>310502</v>
      </c>
      <c r="H3779" s="8">
        <f t="shared" si="245"/>
        <v>4191772</v>
      </c>
      <c r="I3779" s="5" t="s">
        <v>13</v>
      </c>
      <c r="J3779" s="5" t="s">
        <v>14</v>
      </c>
      <c r="K3779" s="4">
        <f t="shared" si="243"/>
        <v>45616</v>
      </c>
      <c r="L3779" s="14">
        <f>+VLOOKUP(B3779,'[1]TỔNG HỢP .'!E$3796:N$3913,10,0)</f>
        <v>-4191772</v>
      </c>
      <c r="M3779" s="14">
        <f t="shared" si="244"/>
        <v>0</v>
      </c>
      <c r="N3779" s="4" t="str">
        <f>+VLOOKUP(B3779,'[1]TỔNG HỢP .'!E$3796:N$3913,8,0)</f>
        <v>05.12.2024</v>
      </c>
      <c r="O3779" t="s">
        <v>1525</v>
      </c>
    </row>
    <row r="3780" spans="1:15" customFormat="1" hidden="1" x14ac:dyDescent="0.2">
      <c r="A3780" s="4">
        <v>45570</v>
      </c>
      <c r="B3780" s="5">
        <v>55081</v>
      </c>
      <c r="C3780" s="5" t="s">
        <v>1380</v>
      </c>
      <c r="D3780" s="5" t="s">
        <v>74</v>
      </c>
      <c r="E3780" s="8">
        <v>4495324</v>
      </c>
      <c r="F3780" s="9" t="s">
        <v>1053</v>
      </c>
      <c r="G3780" s="8">
        <v>359626</v>
      </c>
      <c r="H3780" s="8">
        <f t="shared" si="245"/>
        <v>4854950</v>
      </c>
      <c r="I3780" s="5" t="s">
        <v>13</v>
      </c>
      <c r="J3780" s="5" t="s">
        <v>14</v>
      </c>
      <c r="K3780" s="4">
        <f t="shared" si="243"/>
        <v>45618</v>
      </c>
      <c r="L3780" s="14">
        <f>+VLOOKUP(B3780,'[1]TỔNG HỢP .'!E$3796:N$3913,10,0)</f>
        <v>-4854950</v>
      </c>
      <c r="M3780" s="14">
        <f t="shared" si="244"/>
        <v>0</v>
      </c>
      <c r="N3780" s="4" t="str">
        <f>+VLOOKUP(B3780,'[1]TỔNG HỢP .'!E$3796:N$3913,8,0)</f>
        <v>05.12.2024</v>
      </c>
      <c r="O3780" t="s">
        <v>1525</v>
      </c>
    </row>
    <row r="3781" spans="1:15" customFormat="1" hidden="1" x14ac:dyDescent="0.2">
      <c r="A3781" s="4">
        <v>45572</v>
      </c>
      <c r="B3781" s="5">
        <v>55307</v>
      </c>
      <c r="C3781" s="5" t="s">
        <v>1380</v>
      </c>
      <c r="D3781" s="5" t="s">
        <v>1507</v>
      </c>
      <c r="E3781" s="8">
        <v>999522</v>
      </c>
      <c r="F3781" s="9" t="s">
        <v>1053</v>
      </c>
      <c r="G3781" s="8">
        <v>79962</v>
      </c>
      <c r="H3781" s="8">
        <f t="shared" si="245"/>
        <v>1079484</v>
      </c>
      <c r="I3781" s="5" t="s">
        <v>13</v>
      </c>
      <c r="J3781" s="5" t="s">
        <v>14</v>
      </c>
      <c r="K3781" s="4">
        <f t="shared" si="243"/>
        <v>45620</v>
      </c>
      <c r="L3781" s="14">
        <f>+VLOOKUP(B3781,'[1]TỔNG HỢP .'!E$3796:N$3913,10,0)</f>
        <v>-1079484</v>
      </c>
      <c r="M3781" s="14">
        <f t="shared" si="244"/>
        <v>0</v>
      </c>
      <c r="N3781" s="4" t="str">
        <f>+VLOOKUP(B3781,'[1]TỔNG HỢP .'!E$3796:N$3913,8,0)</f>
        <v>05.12.2024</v>
      </c>
      <c r="O3781" t="s">
        <v>1525</v>
      </c>
    </row>
    <row r="3782" spans="1:15" customFormat="1" hidden="1" x14ac:dyDescent="0.2">
      <c r="A3782" s="4">
        <v>45572</v>
      </c>
      <c r="B3782" s="5">
        <v>55391</v>
      </c>
      <c r="C3782" s="5" t="s">
        <v>1380</v>
      </c>
      <c r="D3782" s="5" t="s">
        <v>1489</v>
      </c>
      <c r="E3782" s="8">
        <v>1514640</v>
      </c>
      <c r="F3782" s="9" t="s">
        <v>1053</v>
      </c>
      <c r="G3782" s="8">
        <v>121171</v>
      </c>
      <c r="H3782" s="8">
        <f t="shared" si="245"/>
        <v>1635811</v>
      </c>
      <c r="I3782" s="5" t="s">
        <v>13</v>
      </c>
      <c r="J3782" s="5" t="s">
        <v>14</v>
      </c>
      <c r="K3782" s="4">
        <f t="shared" si="243"/>
        <v>45620</v>
      </c>
      <c r="L3782" s="14">
        <f>+VLOOKUP(B3782,'[1]TỔNG HỢP .'!E$3796:N$3913,10,0)</f>
        <v>-1635811</v>
      </c>
      <c r="M3782" s="14">
        <f t="shared" si="244"/>
        <v>0</v>
      </c>
      <c r="N3782" s="4" t="str">
        <f>+VLOOKUP(B3782,'[1]TỔNG HỢP .'!E$3796:N$3913,8,0)</f>
        <v>05.12.2024</v>
      </c>
      <c r="O3782" t="s">
        <v>1525</v>
      </c>
    </row>
    <row r="3783" spans="1:15" customFormat="1" hidden="1" x14ac:dyDescent="0.2">
      <c r="A3783" s="4">
        <v>45572</v>
      </c>
      <c r="B3783" s="5">
        <v>55392</v>
      </c>
      <c r="C3783" s="5" t="s">
        <v>1380</v>
      </c>
      <c r="D3783" s="5" t="s">
        <v>1490</v>
      </c>
      <c r="E3783" s="8">
        <v>1173990</v>
      </c>
      <c r="F3783" s="9" t="s">
        <v>1053</v>
      </c>
      <c r="G3783" s="8">
        <v>93919</v>
      </c>
      <c r="H3783" s="8">
        <f t="shared" si="245"/>
        <v>1267909</v>
      </c>
      <c r="I3783" s="5" t="s">
        <v>13</v>
      </c>
      <c r="J3783" s="5" t="s">
        <v>14</v>
      </c>
      <c r="K3783" s="4">
        <f t="shared" si="243"/>
        <v>45620</v>
      </c>
      <c r="L3783" s="14">
        <f>+VLOOKUP(B3783,'[1]TỔNG HỢP .'!E$3796:N$3913,10,0)</f>
        <v>-1267909</v>
      </c>
      <c r="M3783" s="14">
        <f t="shared" si="244"/>
        <v>0</v>
      </c>
      <c r="N3783" s="4" t="str">
        <f>+VLOOKUP(B3783,'[1]TỔNG HỢP .'!E$3796:N$3913,8,0)</f>
        <v>05.12.2024</v>
      </c>
      <c r="O3783" t="s">
        <v>1525</v>
      </c>
    </row>
    <row r="3784" spans="1:15" customFormat="1" hidden="1" x14ac:dyDescent="0.2">
      <c r="A3784" s="4">
        <v>45572</v>
      </c>
      <c r="B3784" s="5">
        <v>55393</v>
      </c>
      <c r="C3784" s="5" t="s">
        <v>1380</v>
      </c>
      <c r="D3784" s="5" t="s">
        <v>1491</v>
      </c>
      <c r="E3784" s="8">
        <v>338732</v>
      </c>
      <c r="F3784" s="9" t="s">
        <v>1053</v>
      </c>
      <c r="G3784" s="8">
        <v>27099</v>
      </c>
      <c r="H3784" s="8">
        <f t="shared" si="245"/>
        <v>365831</v>
      </c>
      <c r="I3784" s="5" t="s">
        <v>13</v>
      </c>
      <c r="J3784" s="5" t="s">
        <v>14</v>
      </c>
      <c r="K3784" s="4">
        <f t="shared" si="243"/>
        <v>45620</v>
      </c>
      <c r="L3784" s="14">
        <f>+VLOOKUP(B3784,'[1]TỔNG HỢP .'!E$3796:N$3913,10,0)</f>
        <v>-365831</v>
      </c>
      <c r="M3784" s="14">
        <f t="shared" si="244"/>
        <v>0</v>
      </c>
      <c r="N3784" s="4" t="str">
        <f>+VLOOKUP(B3784,'[1]TỔNG HỢP .'!E$3796:N$3913,8,0)</f>
        <v>05.12.2024</v>
      </c>
      <c r="O3784" t="s">
        <v>1525</v>
      </c>
    </row>
    <row r="3785" spans="1:15" customFormat="1" hidden="1" x14ac:dyDescent="0.2">
      <c r="A3785" s="4">
        <v>45572</v>
      </c>
      <c r="B3785" s="5">
        <v>55394</v>
      </c>
      <c r="C3785" s="5" t="s">
        <v>1380</v>
      </c>
      <c r="D3785" s="5" t="s">
        <v>1491</v>
      </c>
      <c r="E3785" s="8">
        <v>1468640</v>
      </c>
      <c r="F3785" s="9" t="s">
        <v>1053</v>
      </c>
      <c r="G3785" s="8">
        <v>117491</v>
      </c>
      <c r="H3785" s="8">
        <f t="shared" si="245"/>
        <v>1586131</v>
      </c>
      <c r="I3785" s="5" t="s">
        <v>13</v>
      </c>
      <c r="J3785" s="5" t="s">
        <v>14</v>
      </c>
      <c r="K3785" s="4">
        <f t="shared" si="243"/>
        <v>45620</v>
      </c>
      <c r="L3785" s="14">
        <f>+VLOOKUP(B3785,'[1]TỔNG HỢP .'!E$3796:N$3913,10,0)</f>
        <v>-1586131</v>
      </c>
      <c r="M3785" s="14">
        <f t="shared" si="244"/>
        <v>0</v>
      </c>
      <c r="N3785" s="4" t="str">
        <f>+VLOOKUP(B3785,'[1]TỔNG HỢP .'!E$3796:N$3913,8,0)</f>
        <v>05.12.2024</v>
      </c>
      <c r="O3785" t="s">
        <v>1525</v>
      </c>
    </row>
    <row r="3786" spans="1:15" customFormat="1" hidden="1" x14ac:dyDescent="0.2">
      <c r="A3786" s="4">
        <v>45572</v>
      </c>
      <c r="B3786" s="5">
        <v>55395</v>
      </c>
      <c r="C3786" s="5" t="s">
        <v>1380</v>
      </c>
      <c r="D3786" s="5" t="s">
        <v>1493</v>
      </c>
      <c r="E3786" s="8">
        <v>1111900</v>
      </c>
      <c r="F3786" s="9" t="s">
        <v>1053</v>
      </c>
      <c r="G3786" s="8">
        <v>88952</v>
      </c>
      <c r="H3786" s="8">
        <f t="shared" si="245"/>
        <v>1200852</v>
      </c>
      <c r="I3786" s="5" t="s">
        <v>13</v>
      </c>
      <c r="J3786" s="5" t="s">
        <v>14</v>
      </c>
      <c r="K3786" s="4">
        <f t="shared" si="243"/>
        <v>45620</v>
      </c>
      <c r="L3786" s="14">
        <f>+VLOOKUP(B3786,'[1]TỔNG HỢP .'!E$3796:N$3913,10,0)</f>
        <v>-1200852</v>
      </c>
      <c r="M3786" s="14">
        <f t="shared" si="244"/>
        <v>0</v>
      </c>
      <c r="N3786" s="4" t="str">
        <f>+VLOOKUP(B3786,'[1]TỔNG HỢP .'!E$3796:N$3913,8,0)</f>
        <v>05.12.2024</v>
      </c>
      <c r="O3786" t="s">
        <v>1525</v>
      </c>
    </row>
    <row r="3787" spans="1:15" customFormat="1" hidden="1" x14ac:dyDescent="0.2">
      <c r="A3787" s="4">
        <v>45572</v>
      </c>
      <c r="B3787" s="5">
        <v>55397</v>
      </c>
      <c r="C3787" s="5" t="s">
        <v>1380</v>
      </c>
      <c r="D3787" s="5" t="s">
        <v>1493</v>
      </c>
      <c r="E3787" s="8">
        <v>1468640</v>
      </c>
      <c r="F3787" s="9" t="s">
        <v>1053</v>
      </c>
      <c r="G3787" s="8">
        <v>117491</v>
      </c>
      <c r="H3787" s="8">
        <f t="shared" si="245"/>
        <v>1586131</v>
      </c>
      <c r="I3787" s="5" t="s">
        <v>13</v>
      </c>
      <c r="J3787" s="5" t="s">
        <v>14</v>
      </c>
      <c r="K3787" s="4">
        <f t="shared" si="243"/>
        <v>45620</v>
      </c>
      <c r="L3787" s="14">
        <f>+VLOOKUP(B3787,'[1]TỔNG HỢP .'!E$3796:N$3913,10,0)</f>
        <v>-1586131</v>
      </c>
      <c r="M3787" s="14">
        <f t="shared" si="244"/>
        <v>0</v>
      </c>
      <c r="N3787" s="4" t="str">
        <f>+VLOOKUP(B3787,'[1]TỔNG HỢP .'!E$3796:N$3913,8,0)</f>
        <v>05.12.2024</v>
      </c>
      <c r="O3787" t="s">
        <v>1525</v>
      </c>
    </row>
    <row r="3788" spans="1:15" customFormat="1" hidden="1" x14ac:dyDescent="0.2">
      <c r="A3788" s="4">
        <v>45572</v>
      </c>
      <c r="B3788" s="5">
        <v>55398</v>
      </c>
      <c r="C3788" s="5" t="s">
        <v>1380</v>
      </c>
      <c r="D3788" s="5" t="s">
        <v>1495</v>
      </c>
      <c r="E3788" s="8">
        <v>1887980</v>
      </c>
      <c r="F3788" s="9" t="s">
        <v>1053</v>
      </c>
      <c r="G3788" s="8">
        <v>151038</v>
      </c>
      <c r="H3788" s="8">
        <f t="shared" si="245"/>
        <v>2039018</v>
      </c>
      <c r="I3788" s="5" t="s">
        <v>13</v>
      </c>
      <c r="J3788" s="5" t="s">
        <v>14</v>
      </c>
      <c r="K3788" s="4">
        <f t="shared" si="243"/>
        <v>45620</v>
      </c>
      <c r="L3788" s="14">
        <f>+VLOOKUP(B3788,'[1]TỔNG HỢP .'!E$3796:N$3913,10,0)</f>
        <v>-2039018</v>
      </c>
      <c r="M3788" s="14">
        <f t="shared" si="244"/>
        <v>0</v>
      </c>
      <c r="N3788" s="4" t="str">
        <f>+VLOOKUP(B3788,'[1]TỔNG HỢP .'!E$3796:N$3913,8,0)</f>
        <v>05.12.2024</v>
      </c>
      <c r="O3788" t="s">
        <v>1525</v>
      </c>
    </row>
    <row r="3789" spans="1:15" customFormat="1" hidden="1" x14ac:dyDescent="0.2">
      <c r="A3789" s="4">
        <v>45572</v>
      </c>
      <c r="B3789" s="5">
        <v>55399</v>
      </c>
      <c r="C3789" s="5" t="s">
        <v>1380</v>
      </c>
      <c r="D3789" s="5" t="s">
        <v>1343</v>
      </c>
      <c r="E3789" s="8">
        <v>943990</v>
      </c>
      <c r="F3789" s="9" t="s">
        <v>1053</v>
      </c>
      <c r="G3789" s="8">
        <v>75519</v>
      </c>
      <c r="H3789" s="8">
        <f t="shared" si="245"/>
        <v>1019509</v>
      </c>
      <c r="I3789" s="5" t="s">
        <v>13</v>
      </c>
      <c r="J3789" s="5" t="s">
        <v>14</v>
      </c>
      <c r="K3789" s="4">
        <f t="shared" si="243"/>
        <v>45620</v>
      </c>
      <c r="L3789" s="14">
        <f>+VLOOKUP(B3789,'[1]TỔNG HỢP .'!E$3796:N$3913,10,0)</f>
        <v>-1019509</v>
      </c>
      <c r="M3789" s="14">
        <f t="shared" si="244"/>
        <v>0</v>
      </c>
      <c r="N3789" s="4" t="str">
        <f>+VLOOKUP(B3789,'[1]TỔNG HỢP .'!E$3796:N$3913,8,0)</f>
        <v>05.12.2024</v>
      </c>
      <c r="O3789" t="s">
        <v>1525</v>
      </c>
    </row>
    <row r="3790" spans="1:15" customFormat="1" hidden="1" x14ac:dyDescent="0.2">
      <c r="A3790" s="4">
        <v>45572</v>
      </c>
      <c r="B3790" s="5">
        <v>55400</v>
      </c>
      <c r="C3790" s="5" t="s">
        <v>1380</v>
      </c>
      <c r="D3790" s="5" t="s">
        <v>38</v>
      </c>
      <c r="E3790" s="8">
        <v>2831970</v>
      </c>
      <c r="F3790" s="9" t="s">
        <v>1053</v>
      </c>
      <c r="G3790" s="8">
        <v>226558</v>
      </c>
      <c r="H3790" s="8">
        <f t="shared" si="245"/>
        <v>3058528</v>
      </c>
      <c r="I3790" s="5" t="s">
        <v>13</v>
      </c>
      <c r="J3790" s="5" t="s">
        <v>14</v>
      </c>
      <c r="K3790" s="4">
        <f t="shared" si="243"/>
        <v>45620</v>
      </c>
      <c r="L3790" s="14">
        <f>+VLOOKUP(B3790,'[1]TỔNG HỢP .'!E$3796:N$3913,10,0)</f>
        <v>-3058528</v>
      </c>
      <c r="M3790" s="14">
        <f t="shared" si="244"/>
        <v>0</v>
      </c>
      <c r="N3790" s="4" t="str">
        <f>+VLOOKUP(B3790,'[1]TỔNG HỢP .'!E$3796:N$3913,8,0)</f>
        <v>05.12.2024</v>
      </c>
      <c r="O3790" t="s">
        <v>1525</v>
      </c>
    </row>
    <row r="3791" spans="1:15" customFormat="1" hidden="1" x14ac:dyDescent="0.2">
      <c r="A3791" s="4">
        <v>45572</v>
      </c>
      <c r="B3791" s="5">
        <v>55401</v>
      </c>
      <c r="C3791" s="5" t="s">
        <v>1380</v>
      </c>
      <c r="D3791" s="5" t="s">
        <v>267</v>
      </c>
      <c r="E3791" s="8">
        <v>1546186</v>
      </c>
      <c r="F3791" s="9" t="s">
        <v>1053</v>
      </c>
      <c r="G3791" s="8">
        <v>123695</v>
      </c>
      <c r="H3791" s="8">
        <f t="shared" si="245"/>
        <v>1669881</v>
      </c>
      <c r="I3791" s="5" t="s">
        <v>13</v>
      </c>
      <c r="J3791" s="5" t="s">
        <v>14</v>
      </c>
      <c r="K3791" s="4">
        <f t="shared" si="243"/>
        <v>45620</v>
      </c>
      <c r="L3791" s="14">
        <f>+VLOOKUP(B3791,'[1]TỔNG HỢP .'!E$3796:N$3913,10,0)</f>
        <v>-1669881</v>
      </c>
      <c r="M3791" s="14">
        <f t="shared" si="244"/>
        <v>0</v>
      </c>
      <c r="N3791" s="4" t="str">
        <f>+VLOOKUP(B3791,'[1]TỔNG HỢP .'!E$3796:N$3913,8,0)</f>
        <v>05.12.2024</v>
      </c>
      <c r="O3791" t="s">
        <v>1525</v>
      </c>
    </row>
    <row r="3792" spans="1:15" customFormat="1" hidden="1" x14ac:dyDescent="0.2">
      <c r="A3792" s="4">
        <v>45572</v>
      </c>
      <c r="B3792" s="5">
        <v>55402</v>
      </c>
      <c r="C3792" s="5" t="s">
        <v>1380</v>
      </c>
      <c r="D3792" s="5" t="s">
        <v>1024</v>
      </c>
      <c r="E3792" s="8">
        <v>1345454</v>
      </c>
      <c r="F3792" s="9" t="s">
        <v>1053</v>
      </c>
      <c r="G3792" s="8">
        <v>107636</v>
      </c>
      <c r="H3792" s="8">
        <f t="shared" si="245"/>
        <v>1453090</v>
      </c>
      <c r="I3792" s="5" t="s">
        <v>13</v>
      </c>
      <c r="J3792" s="5" t="s">
        <v>14</v>
      </c>
      <c r="K3792" s="4">
        <f t="shared" si="243"/>
        <v>45620</v>
      </c>
      <c r="L3792" s="14">
        <f>+VLOOKUP(B3792,'[1]TỔNG HỢP .'!E$3796:N$3913,10,0)</f>
        <v>-1453090</v>
      </c>
      <c r="M3792" s="14">
        <f t="shared" si="244"/>
        <v>0</v>
      </c>
      <c r="N3792" s="4" t="str">
        <f>+VLOOKUP(B3792,'[1]TỔNG HỢP .'!E$3796:N$3913,8,0)</f>
        <v>05.12.2024</v>
      </c>
      <c r="O3792" t="s">
        <v>1525</v>
      </c>
    </row>
    <row r="3793" spans="1:15" customFormat="1" hidden="1" x14ac:dyDescent="0.2">
      <c r="A3793" s="4">
        <v>45572</v>
      </c>
      <c r="B3793" s="5">
        <v>55404</v>
      </c>
      <c r="C3793" s="5" t="s">
        <v>1380</v>
      </c>
      <c r="D3793" s="5" t="s">
        <v>1365</v>
      </c>
      <c r="E3793" s="8">
        <v>1144722</v>
      </c>
      <c r="F3793" s="9" t="s">
        <v>1053</v>
      </c>
      <c r="G3793" s="8">
        <v>91578</v>
      </c>
      <c r="H3793" s="8">
        <f t="shared" si="245"/>
        <v>1236300</v>
      </c>
      <c r="I3793" s="5" t="s">
        <v>13</v>
      </c>
      <c r="J3793" s="5" t="s">
        <v>14</v>
      </c>
      <c r="K3793" s="4">
        <f t="shared" si="243"/>
        <v>45620</v>
      </c>
      <c r="L3793" s="14">
        <f>+VLOOKUP(B3793,'[1]TỔNG HỢP .'!E$3796:N$3913,10,0)</f>
        <v>-1236300</v>
      </c>
      <c r="M3793" s="14">
        <f t="shared" si="244"/>
        <v>0</v>
      </c>
      <c r="N3793" s="4" t="str">
        <f>+VLOOKUP(B3793,'[1]TỔNG HỢP .'!E$3796:N$3913,8,0)</f>
        <v>05.12.2024</v>
      </c>
      <c r="O3793" t="s">
        <v>1525</v>
      </c>
    </row>
    <row r="3794" spans="1:15" customFormat="1" hidden="1" x14ac:dyDescent="0.2">
      <c r="A3794" s="4">
        <v>45572</v>
      </c>
      <c r="B3794" s="5">
        <v>55405</v>
      </c>
      <c r="C3794" s="5" t="s">
        <v>1380</v>
      </c>
      <c r="D3794" s="5" t="s">
        <v>1500</v>
      </c>
      <c r="E3794" s="8">
        <v>943990</v>
      </c>
      <c r="F3794" s="9" t="s">
        <v>1053</v>
      </c>
      <c r="G3794" s="8">
        <v>75519</v>
      </c>
      <c r="H3794" s="8">
        <f t="shared" si="245"/>
        <v>1019509</v>
      </c>
      <c r="I3794" s="5" t="s">
        <v>13</v>
      </c>
      <c r="J3794" s="5" t="s">
        <v>14</v>
      </c>
      <c r="K3794" s="4">
        <f t="shared" si="243"/>
        <v>45620</v>
      </c>
      <c r="L3794" s="14">
        <f>+VLOOKUP(B3794,'[1]TỔNG HỢP .'!E$3796:N$3913,10,0)</f>
        <v>-1019509</v>
      </c>
      <c r="M3794" s="14">
        <f t="shared" si="244"/>
        <v>0</v>
      </c>
      <c r="N3794" s="4" t="str">
        <f>+VLOOKUP(B3794,'[1]TỔNG HỢP .'!E$3796:N$3913,8,0)</f>
        <v>05.12.2024</v>
      </c>
      <c r="O3794" t="s">
        <v>1525</v>
      </c>
    </row>
    <row r="3795" spans="1:15" customFormat="1" hidden="1" x14ac:dyDescent="0.2">
      <c r="A3795" s="4">
        <v>45573</v>
      </c>
      <c r="B3795" s="5">
        <v>55454</v>
      </c>
      <c r="C3795" s="5" t="s">
        <v>1380</v>
      </c>
      <c r="D3795" s="5" t="s">
        <v>175</v>
      </c>
      <c r="E3795" s="8">
        <v>943990</v>
      </c>
      <c r="F3795" s="9" t="s">
        <v>1053</v>
      </c>
      <c r="G3795" s="8">
        <v>75519</v>
      </c>
      <c r="H3795" s="8">
        <f t="shared" si="245"/>
        <v>1019509</v>
      </c>
      <c r="I3795" s="5" t="s">
        <v>13</v>
      </c>
      <c r="J3795" s="5" t="s">
        <v>14</v>
      </c>
      <c r="K3795" s="4">
        <f t="shared" si="243"/>
        <v>45621</v>
      </c>
      <c r="L3795" s="14">
        <f>+VLOOKUP(B3795,'[1]TỔNG HỢP .'!E$3796:N$3913,10,0)</f>
        <v>-1019509</v>
      </c>
      <c r="M3795" s="14">
        <f t="shared" si="244"/>
        <v>0</v>
      </c>
      <c r="N3795" s="4" t="str">
        <f>+VLOOKUP(B3795,'[1]TỔNG HỢP .'!E$3796:N$3913,8,0)</f>
        <v>05.12.2024</v>
      </c>
      <c r="O3795" t="s">
        <v>1525</v>
      </c>
    </row>
    <row r="3796" spans="1:15" customFormat="1" hidden="1" x14ac:dyDescent="0.2">
      <c r="A3796" s="4">
        <v>45573</v>
      </c>
      <c r="B3796" s="5">
        <v>55466</v>
      </c>
      <c r="C3796" s="5" t="s">
        <v>1380</v>
      </c>
      <c r="D3796" s="5" t="s">
        <v>286</v>
      </c>
      <c r="E3796" s="8">
        <v>1870104</v>
      </c>
      <c r="F3796" s="9" t="s">
        <v>1053</v>
      </c>
      <c r="G3796" s="8">
        <v>149608</v>
      </c>
      <c r="H3796" s="8">
        <f t="shared" si="245"/>
        <v>2019712</v>
      </c>
      <c r="I3796" s="5" t="s">
        <v>13</v>
      </c>
      <c r="J3796" s="5" t="s">
        <v>14</v>
      </c>
      <c r="K3796" s="4">
        <f t="shared" si="243"/>
        <v>45621</v>
      </c>
      <c r="L3796" s="14">
        <f>+VLOOKUP(B3796,'[1]TỔNG HỢP .'!E$3796:N$3913,10,0)</f>
        <v>-2019712</v>
      </c>
      <c r="M3796" s="14">
        <f t="shared" si="244"/>
        <v>0</v>
      </c>
      <c r="N3796" s="4" t="str">
        <f>+VLOOKUP(B3796,'[1]TỔNG HỢP .'!E$3796:N$3913,8,0)</f>
        <v>05.12.2024</v>
      </c>
      <c r="O3796" t="s">
        <v>1525</v>
      </c>
    </row>
    <row r="3797" spans="1:15" customFormat="1" hidden="1" x14ac:dyDescent="0.2">
      <c r="A3797" s="4">
        <v>45573</v>
      </c>
      <c r="B3797" s="5">
        <v>55615</v>
      </c>
      <c r="C3797" s="5" t="s">
        <v>1380</v>
      </c>
      <c r="D3797" s="5" t="s">
        <v>131</v>
      </c>
      <c r="E3797" s="8">
        <v>1513364</v>
      </c>
      <c r="F3797" s="9" t="s">
        <v>1053</v>
      </c>
      <c r="G3797" s="8">
        <v>121069</v>
      </c>
      <c r="H3797" s="8">
        <f t="shared" si="245"/>
        <v>1634433</v>
      </c>
      <c r="I3797" s="5" t="s">
        <v>13</v>
      </c>
      <c r="J3797" s="5" t="s">
        <v>14</v>
      </c>
      <c r="K3797" s="4">
        <f t="shared" si="243"/>
        <v>45621</v>
      </c>
      <c r="L3797" s="14">
        <f>+VLOOKUP(B3797,'[1]TỔNG HỢP .'!E$3796:N$3913,10,0)</f>
        <v>-1634433</v>
      </c>
      <c r="M3797" s="14">
        <f t="shared" si="244"/>
        <v>0</v>
      </c>
      <c r="N3797" s="4" t="str">
        <f>+VLOOKUP(B3797,'[1]TỔNG HỢP .'!E$3796:N$3913,8,0)</f>
        <v>05.12.2024</v>
      </c>
      <c r="O3797" t="s">
        <v>1525</v>
      </c>
    </row>
    <row r="3798" spans="1:15" customFormat="1" hidden="1" x14ac:dyDescent="0.2">
      <c r="A3798" s="4">
        <v>45574</v>
      </c>
      <c r="B3798" s="5">
        <v>55723</v>
      </c>
      <c r="C3798" s="5" t="s">
        <v>1380</v>
      </c>
      <c r="D3798" s="5" t="s">
        <v>1028</v>
      </c>
      <c r="E3798" s="8">
        <v>943990</v>
      </c>
      <c r="F3798" s="9" t="s">
        <v>1053</v>
      </c>
      <c r="G3798" s="8">
        <v>75519</v>
      </c>
      <c r="H3798" s="8">
        <f t="shared" si="245"/>
        <v>1019509</v>
      </c>
      <c r="I3798" s="5" t="s">
        <v>13</v>
      </c>
      <c r="J3798" s="5" t="s">
        <v>14</v>
      </c>
      <c r="K3798" s="4">
        <f t="shared" si="243"/>
        <v>45622</v>
      </c>
      <c r="L3798" s="14">
        <f>+VLOOKUP(B3798,'[1]TỔNG HỢP .'!E$3796:N$3913,10,0)</f>
        <v>-1019509</v>
      </c>
      <c r="M3798" s="14">
        <f t="shared" si="244"/>
        <v>0</v>
      </c>
      <c r="N3798" s="4" t="str">
        <f>+VLOOKUP(B3798,'[1]TỔNG HỢP .'!E$3796:N$3913,8,0)</f>
        <v>05.12.2024</v>
      </c>
      <c r="O3798" t="s">
        <v>1525</v>
      </c>
    </row>
    <row r="3799" spans="1:15" customFormat="1" hidden="1" x14ac:dyDescent="0.2">
      <c r="A3799" s="4">
        <v>45574</v>
      </c>
      <c r="B3799" s="5">
        <v>55724</v>
      </c>
      <c r="C3799" s="5" t="s">
        <v>1380</v>
      </c>
      <c r="D3799" s="5" t="s">
        <v>1485</v>
      </c>
      <c r="E3799" s="8">
        <v>4082002</v>
      </c>
      <c r="F3799" s="9" t="s">
        <v>1053</v>
      </c>
      <c r="G3799" s="8">
        <v>326560</v>
      </c>
      <c r="H3799" s="8">
        <f t="shared" si="245"/>
        <v>4408562</v>
      </c>
      <c r="I3799" s="5" t="s">
        <v>13</v>
      </c>
      <c r="J3799" s="5" t="s">
        <v>14</v>
      </c>
      <c r="K3799" s="4">
        <f t="shared" si="243"/>
        <v>45622</v>
      </c>
      <c r="L3799" s="14">
        <f>+VLOOKUP(B3799,'[1]TỔNG HỢP .'!E$3796:N$3913,10,0)</f>
        <v>-4408562</v>
      </c>
      <c r="M3799" s="14">
        <f t="shared" si="244"/>
        <v>0</v>
      </c>
      <c r="N3799" s="4" t="str">
        <f>+VLOOKUP(B3799,'[1]TỔNG HỢP .'!E$3796:N$3913,8,0)</f>
        <v>05.12.2024</v>
      </c>
      <c r="O3799" t="s">
        <v>1525</v>
      </c>
    </row>
    <row r="3800" spans="1:15" customFormat="1" hidden="1" x14ac:dyDescent="0.2">
      <c r="A3800" s="4">
        <v>45574</v>
      </c>
      <c r="B3800" s="5">
        <v>55725</v>
      </c>
      <c r="C3800" s="5" t="s">
        <v>1380</v>
      </c>
      <c r="D3800" s="5" t="s">
        <v>1486</v>
      </c>
      <c r="E3800" s="8">
        <v>2317568</v>
      </c>
      <c r="F3800" s="9" t="s">
        <v>1053</v>
      </c>
      <c r="G3800" s="8">
        <v>185405</v>
      </c>
      <c r="H3800" s="8">
        <f t="shared" si="245"/>
        <v>2502973</v>
      </c>
      <c r="I3800" s="5" t="s">
        <v>13</v>
      </c>
      <c r="J3800" s="5" t="s">
        <v>14</v>
      </c>
      <c r="K3800" s="4">
        <f t="shared" si="243"/>
        <v>45622</v>
      </c>
      <c r="L3800" s="14">
        <f>+VLOOKUP(B3800,'[1]TỔNG HỢP .'!E$3796:N$3913,10,0)</f>
        <v>-2502973</v>
      </c>
      <c r="M3800" s="14">
        <f t="shared" si="244"/>
        <v>0</v>
      </c>
      <c r="N3800" s="4" t="str">
        <f>+VLOOKUP(B3800,'[1]TỔNG HỢP .'!E$3796:N$3913,8,0)</f>
        <v>05.12.2024</v>
      </c>
      <c r="O3800" t="s">
        <v>1525</v>
      </c>
    </row>
    <row r="3801" spans="1:15" customFormat="1" hidden="1" x14ac:dyDescent="0.2">
      <c r="A3801" s="4">
        <v>45574</v>
      </c>
      <c r="B3801" s="5">
        <v>55726</v>
      </c>
      <c r="C3801" s="5" t="s">
        <v>1380</v>
      </c>
      <c r="D3801" s="5" t="s">
        <v>1336</v>
      </c>
      <c r="E3801" s="8">
        <v>2180712</v>
      </c>
      <c r="F3801" s="9" t="s">
        <v>1053</v>
      </c>
      <c r="G3801" s="8">
        <v>174457</v>
      </c>
      <c r="H3801" s="8">
        <f t="shared" si="245"/>
        <v>2355169</v>
      </c>
      <c r="I3801" s="5" t="s">
        <v>13</v>
      </c>
      <c r="J3801" s="5" t="s">
        <v>14</v>
      </c>
      <c r="K3801" s="4">
        <f t="shared" si="243"/>
        <v>45622</v>
      </c>
      <c r="L3801" s="14">
        <f>+VLOOKUP(B3801,'[1]TỔNG HỢP .'!E$3796:N$3913,10,0)</f>
        <v>-2355169</v>
      </c>
      <c r="M3801" s="14">
        <f t="shared" si="244"/>
        <v>0</v>
      </c>
      <c r="N3801" s="4" t="str">
        <f>+VLOOKUP(B3801,'[1]TỔNG HỢP .'!E$3796:N$3913,8,0)</f>
        <v>05.12.2024</v>
      </c>
      <c r="O3801" t="s">
        <v>1525</v>
      </c>
    </row>
    <row r="3802" spans="1:15" customFormat="1" hidden="1" x14ac:dyDescent="0.2">
      <c r="A3802" s="4">
        <v>45574</v>
      </c>
      <c r="B3802" s="5">
        <v>55727</v>
      </c>
      <c r="C3802" s="5" t="s">
        <v>1380</v>
      </c>
      <c r="D3802" s="5" t="s">
        <v>1306</v>
      </c>
      <c r="E3802" s="8">
        <v>1887980</v>
      </c>
      <c r="F3802" s="9" t="s">
        <v>1053</v>
      </c>
      <c r="G3802" s="8">
        <v>151038</v>
      </c>
      <c r="H3802" s="8">
        <f t="shared" si="245"/>
        <v>2039018</v>
      </c>
      <c r="I3802" s="5" t="s">
        <v>13</v>
      </c>
      <c r="J3802" s="5" t="s">
        <v>14</v>
      </c>
      <c r="K3802" s="4">
        <f t="shared" si="243"/>
        <v>45622</v>
      </c>
      <c r="L3802" s="14">
        <f>+VLOOKUP(B3802,'[1]TỔNG HỢP .'!E$3796:N$3913,10,0)</f>
        <v>-2039018</v>
      </c>
      <c r="M3802" s="14">
        <f t="shared" si="244"/>
        <v>0</v>
      </c>
      <c r="N3802" s="4" t="str">
        <f>+VLOOKUP(B3802,'[1]TỔNG HỢP .'!E$3796:N$3913,8,0)</f>
        <v>05.12.2024</v>
      </c>
      <c r="O3802" t="s">
        <v>1525</v>
      </c>
    </row>
    <row r="3803" spans="1:15" customFormat="1" hidden="1" x14ac:dyDescent="0.2">
      <c r="A3803" s="4">
        <v>45574</v>
      </c>
      <c r="B3803" s="5">
        <v>55728</v>
      </c>
      <c r="C3803" s="5" t="s">
        <v>1380</v>
      </c>
      <c r="D3803" s="5" t="s">
        <v>1311</v>
      </c>
      <c r="E3803" s="8">
        <v>1744640</v>
      </c>
      <c r="F3803" s="9" t="s">
        <v>1053</v>
      </c>
      <c r="G3803" s="8">
        <v>139571</v>
      </c>
      <c r="H3803" s="8">
        <f t="shared" si="245"/>
        <v>1884211</v>
      </c>
      <c r="I3803" s="5" t="s">
        <v>13</v>
      </c>
      <c r="J3803" s="5" t="s">
        <v>14</v>
      </c>
      <c r="K3803" s="4">
        <f t="shared" si="243"/>
        <v>45622</v>
      </c>
      <c r="L3803" s="14">
        <f>+VLOOKUP(B3803,'[1]TỔNG HỢP .'!E$3796:N$3913,10,0)</f>
        <v>-1884211</v>
      </c>
      <c r="M3803" s="14">
        <f t="shared" si="244"/>
        <v>0</v>
      </c>
      <c r="N3803" s="4" t="str">
        <f>+VLOOKUP(B3803,'[1]TỔNG HỢP .'!E$3796:N$3913,8,0)</f>
        <v>05.12.2024</v>
      </c>
      <c r="O3803" t="s">
        <v>1525</v>
      </c>
    </row>
    <row r="3804" spans="1:15" customFormat="1" hidden="1" x14ac:dyDescent="0.2">
      <c r="A3804" s="4">
        <v>45574</v>
      </c>
      <c r="B3804" s="5">
        <v>55729</v>
      </c>
      <c r="C3804" s="5" t="s">
        <v>1380</v>
      </c>
      <c r="D3804" s="5" t="s">
        <v>1311</v>
      </c>
      <c r="E3804" s="8">
        <v>1468640</v>
      </c>
      <c r="F3804" s="9" t="s">
        <v>1053</v>
      </c>
      <c r="G3804" s="8">
        <v>117491</v>
      </c>
      <c r="H3804" s="8">
        <f t="shared" si="245"/>
        <v>1586131</v>
      </c>
      <c r="I3804" s="5" t="s">
        <v>13</v>
      </c>
      <c r="J3804" s="5" t="s">
        <v>14</v>
      </c>
      <c r="K3804" s="4">
        <f t="shared" si="243"/>
        <v>45622</v>
      </c>
      <c r="L3804" s="14">
        <f>+VLOOKUP(B3804,'[1]TỔNG HỢP .'!E$3796:N$3913,10,0)</f>
        <v>-1586131</v>
      </c>
      <c r="M3804" s="14">
        <f t="shared" si="244"/>
        <v>0</v>
      </c>
      <c r="N3804" s="4" t="str">
        <f>+VLOOKUP(B3804,'[1]TỔNG HỢP .'!E$3796:N$3913,8,0)</f>
        <v>05.12.2024</v>
      </c>
      <c r="O3804" t="s">
        <v>1525</v>
      </c>
    </row>
    <row r="3805" spans="1:15" customFormat="1" hidden="1" x14ac:dyDescent="0.2">
      <c r="A3805" s="4">
        <v>45575</v>
      </c>
      <c r="B3805" s="5">
        <v>55772</v>
      </c>
      <c r="C3805" s="5" t="s">
        <v>1380</v>
      </c>
      <c r="D3805" s="5" t="s">
        <v>77</v>
      </c>
      <c r="E3805" s="8">
        <v>943990</v>
      </c>
      <c r="F3805" s="9" t="s">
        <v>1053</v>
      </c>
      <c r="G3805" s="8">
        <v>75519</v>
      </c>
      <c r="H3805" s="8">
        <f t="shared" si="245"/>
        <v>1019509</v>
      </c>
      <c r="I3805" s="5" t="s">
        <v>13</v>
      </c>
      <c r="J3805" s="5" t="s">
        <v>14</v>
      </c>
      <c r="K3805" s="4">
        <f t="shared" si="243"/>
        <v>45623</v>
      </c>
      <c r="L3805" s="14">
        <f>+VLOOKUP(B3805,'[1]TỔNG HỢP .'!E$3796:N$3913,10,0)</f>
        <v>-1019509</v>
      </c>
      <c r="M3805" s="14">
        <f t="shared" si="244"/>
        <v>0</v>
      </c>
      <c r="N3805" s="4" t="str">
        <f>+VLOOKUP(B3805,'[1]TỔNG HỢP .'!E$3796:N$3913,8,0)</f>
        <v>05.12.2024</v>
      </c>
      <c r="O3805" t="s">
        <v>1525</v>
      </c>
    </row>
    <row r="3806" spans="1:15" customFormat="1" hidden="1" x14ac:dyDescent="0.2">
      <c r="A3806" s="4">
        <v>45575</v>
      </c>
      <c r="B3806" s="5">
        <v>56601</v>
      </c>
      <c r="C3806" s="5" t="s">
        <v>1380</v>
      </c>
      <c r="D3806" s="5" t="s">
        <v>1494</v>
      </c>
      <c r="E3806" s="8">
        <v>1468640</v>
      </c>
      <c r="F3806" s="9" t="s">
        <v>1053</v>
      </c>
      <c r="G3806" s="8">
        <v>117491</v>
      </c>
      <c r="H3806" s="8">
        <f t="shared" si="245"/>
        <v>1586131</v>
      </c>
      <c r="I3806" s="5" t="s">
        <v>13</v>
      </c>
      <c r="J3806" s="5" t="s">
        <v>14</v>
      </c>
      <c r="K3806" s="4">
        <f t="shared" ref="K3806:K3869" si="246">48+A3806</f>
        <v>45623</v>
      </c>
      <c r="L3806" s="14">
        <f>+VLOOKUP(B3806,'[1]TỔNG HỢP .'!E$3796:N$3913,10,0)</f>
        <v>-1586131</v>
      </c>
      <c r="M3806" s="14">
        <f t="shared" ref="M3806:M3869" si="247">+L3806+H3806</f>
        <v>0</v>
      </c>
      <c r="N3806" s="4" t="str">
        <f>+VLOOKUP(B3806,'[1]TỔNG HỢP .'!E$3796:N$3913,8,0)</f>
        <v>05.12.2024</v>
      </c>
      <c r="O3806" t="s">
        <v>1525</v>
      </c>
    </row>
    <row r="3807" spans="1:15" customFormat="1" hidden="1" x14ac:dyDescent="0.2">
      <c r="A3807" s="4">
        <v>45575</v>
      </c>
      <c r="B3807" s="5">
        <v>56602</v>
      </c>
      <c r="C3807" s="5" t="s">
        <v>1380</v>
      </c>
      <c r="D3807" s="5" t="s">
        <v>1494</v>
      </c>
      <c r="E3807" s="8">
        <v>1358632</v>
      </c>
      <c r="F3807" s="9" t="s">
        <v>1053</v>
      </c>
      <c r="G3807" s="8">
        <v>108691</v>
      </c>
      <c r="H3807" s="8">
        <f t="shared" ref="H3807:H3870" si="248">+E3807+G3807</f>
        <v>1467323</v>
      </c>
      <c r="I3807" s="5" t="s">
        <v>13</v>
      </c>
      <c r="J3807" s="5" t="s">
        <v>14</v>
      </c>
      <c r="K3807" s="4">
        <f t="shared" si="246"/>
        <v>45623</v>
      </c>
      <c r="L3807" s="14">
        <f>+VLOOKUP(B3807,'[1]TỔNG HỢP .'!E$3796:N$3913,10,0)</f>
        <v>-1467323</v>
      </c>
      <c r="M3807" s="14">
        <f t="shared" si="247"/>
        <v>0</v>
      </c>
      <c r="N3807" s="4" t="str">
        <f>+VLOOKUP(B3807,'[1]TỔNG HỢP .'!E$3796:N$3913,8,0)</f>
        <v>05.12.2024</v>
      </c>
      <c r="O3807" t="s">
        <v>1525</v>
      </c>
    </row>
    <row r="3808" spans="1:15" customFormat="1" hidden="1" x14ac:dyDescent="0.2">
      <c r="A3808" s="4">
        <v>45575</v>
      </c>
      <c r="B3808" s="5">
        <v>56929</v>
      </c>
      <c r="C3808" s="5" t="s">
        <v>1380</v>
      </c>
      <c r="D3808" s="5" t="s">
        <v>87</v>
      </c>
      <c r="E3808" s="8">
        <v>2129372</v>
      </c>
      <c r="F3808" s="9" t="s">
        <v>1053</v>
      </c>
      <c r="G3808" s="8">
        <v>170350</v>
      </c>
      <c r="H3808" s="8">
        <f t="shared" si="248"/>
        <v>2299722</v>
      </c>
      <c r="I3808" s="5" t="s">
        <v>13</v>
      </c>
      <c r="J3808" s="5" t="s">
        <v>14</v>
      </c>
      <c r="K3808" s="4">
        <f t="shared" si="246"/>
        <v>45623</v>
      </c>
      <c r="L3808" s="14">
        <f>+VLOOKUP(B3808,'[1]TỔNG HỢP .'!E$3796:N$3913,10,0)</f>
        <v>-2299722</v>
      </c>
      <c r="M3808" s="14">
        <f t="shared" si="247"/>
        <v>0</v>
      </c>
      <c r="N3808" s="4" t="str">
        <f>+VLOOKUP(B3808,'[1]TỔNG HỢP .'!E$3796:N$3913,8,0)</f>
        <v>05.12.2024</v>
      </c>
      <c r="O3808" t="s">
        <v>1525</v>
      </c>
    </row>
    <row r="3809" spans="1:15" customFormat="1" hidden="1" x14ac:dyDescent="0.2">
      <c r="A3809" s="4">
        <v>45575</v>
      </c>
      <c r="B3809" s="5">
        <v>56930</v>
      </c>
      <c r="C3809" s="5" t="s">
        <v>1380</v>
      </c>
      <c r="D3809" s="5" t="s">
        <v>1484</v>
      </c>
      <c r="E3809" s="8">
        <v>2937280</v>
      </c>
      <c r="F3809" s="9" t="s">
        <v>1053</v>
      </c>
      <c r="G3809" s="8">
        <v>234982</v>
      </c>
      <c r="H3809" s="8">
        <f t="shared" si="248"/>
        <v>3172262</v>
      </c>
      <c r="I3809" s="5" t="s">
        <v>13</v>
      </c>
      <c r="J3809" s="5" t="s">
        <v>14</v>
      </c>
      <c r="K3809" s="4">
        <f t="shared" si="246"/>
        <v>45623</v>
      </c>
      <c r="L3809" s="14">
        <f>+VLOOKUP(B3809,'[1]TỔNG HỢP .'!E$3796:N$3913,10,0)</f>
        <v>-3172262</v>
      </c>
      <c r="M3809" s="14">
        <f t="shared" si="247"/>
        <v>0</v>
      </c>
      <c r="N3809" s="4" t="str">
        <f>+VLOOKUP(B3809,'[1]TỔNG HỢP .'!E$3796:N$3913,8,0)</f>
        <v>05.12.2024</v>
      </c>
      <c r="O3809" t="s">
        <v>1525</v>
      </c>
    </row>
    <row r="3810" spans="1:15" customFormat="1" hidden="1" x14ac:dyDescent="0.2">
      <c r="A3810" s="4">
        <v>45575</v>
      </c>
      <c r="B3810" s="5">
        <v>56931</v>
      </c>
      <c r="C3810" s="5" t="s">
        <v>1380</v>
      </c>
      <c r="D3810" s="5" t="s">
        <v>100</v>
      </c>
      <c r="E3810" s="8">
        <v>1899372</v>
      </c>
      <c r="F3810" s="9" t="s">
        <v>1053</v>
      </c>
      <c r="G3810" s="8">
        <v>151950</v>
      </c>
      <c r="H3810" s="8">
        <f t="shared" si="248"/>
        <v>2051322</v>
      </c>
      <c r="I3810" s="5" t="s">
        <v>13</v>
      </c>
      <c r="J3810" s="5" t="s">
        <v>14</v>
      </c>
      <c r="K3810" s="4">
        <f t="shared" si="246"/>
        <v>45623</v>
      </c>
      <c r="L3810" s="14">
        <f>+VLOOKUP(B3810,'[1]TỔNG HỢP .'!E$3796:N$3913,10,0)</f>
        <v>-2051322</v>
      </c>
      <c r="M3810" s="14">
        <f t="shared" si="247"/>
        <v>0</v>
      </c>
      <c r="N3810" s="4" t="str">
        <f>+VLOOKUP(B3810,'[1]TỔNG HỢP .'!E$3796:N$3913,8,0)</f>
        <v>05.12.2024</v>
      </c>
      <c r="O3810" t="s">
        <v>1525</v>
      </c>
    </row>
    <row r="3811" spans="1:15" customFormat="1" hidden="1" x14ac:dyDescent="0.2">
      <c r="A3811" s="4">
        <v>45575</v>
      </c>
      <c r="B3811" s="5">
        <v>56932</v>
      </c>
      <c r="C3811" s="5" t="s">
        <v>1380</v>
      </c>
      <c r="D3811" s="5" t="s">
        <v>1490</v>
      </c>
      <c r="E3811" s="8">
        <v>1111900</v>
      </c>
      <c r="F3811" s="9" t="s">
        <v>1053</v>
      </c>
      <c r="G3811" s="8">
        <v>88952</v>
      </c>
      <c r="H3811" s="8">
        <f t="shared" si="248"/>
        <v>1200852</v>
      </c>
      <c r="I3811" s="5" t="s">
        <v>13</v>
      </c>
      <c r="J3811" s="5" t="s">
        <v>14</v>
      </c>
      <c r="K3811" s="4">
        <f t="shared" si="246"/>
        <v>45623</v>
      </c>
      <c r="L3811" s="14">
        <f>+VLOOKUP(B3811,'[1]TỔNG HỢP .'!E$3796:N$3913,10,0)</f>
        <v>-1200852</v>
      </c>
      <c r="M3811" s="14">
        <f t="shared" si="247"/>
        <v>0</v>
      </c>
      <c r="N3811" s="4" t="str">
        <f>+VLOOKUP(B3811,'[1]TỔNG HỢP .'!E$3796:N$3913,8,0)</f>
        <v>05.12.2024</v>
      </c>
      <c r="O3811" t="s">
        <v>1525</v>
      </c>
    </row>
    <row r="3812" spans="1:15" customFormat="1" hidden="1" x14ac:dyDescent="0.2">
      <c r="A3812" s="4">
        <v>45575</v>
      </c>
      <c r="B3812" s="5">
        <v>56933</v>
      </c>
      <c r="C3812" s="5" t="s">
        <v>1380</v>
      </c>
      <c r="D3812" s="5" t="s">
        <v>1492</v>
      </c>
      <c r="E3812" s="8">
        <v>2613362</v>
      </c>
      <c r="F3812" s="9" t="s">
        <v>1053</v>
      </c>
      <c r="G3812" s="8">
        <v>209069</v>
      </c>
      <c r="H3812" s="8">
        <f t="shared" si="248"/>
        <v>2822431</v>
      </c>
      <c r="I3812" s="5" t="s">
        <v>13</v>
      </c>
      <c r="J3812" s="5" t="s">
        <v>14</v>
      </c>
      <c r="K3812" s="4">
        <f t="shared" si="246"/>
        <v>45623</v>
      </c>
      <c r="L3812" s="14">
        <f>+VLOOKUP(B3812,'[1]TỔNG HỢP .'!E$3796:N$3913,10,0)</f>
        <v>-2822431</v>
      </c>
      <c r="M3812" s="14">
        <f t="shared" si="247"/>
        <v>0</v>
      </c>
      <c r="N3812" s="4" t="str">
        <f>+VLOOKUP(B3812,'[1]TỔNG HỢP .'!E$3796:N$3913,8,0)</f>
        <v>05.12.2024</v>
      </c>
      <c r="O3812" t="s">
        <v>1525</v>
      </c>
    </row>
    <row r="3813" spans="1:15" customFormat="1" hidden="1" x14ac:dyDescent="0.2">
      <c r="A3813" s="4">
        <v>45575</v>
      </c>
      <c r="B3813" s="5">
        <v>56934</v>
      </c>
      <c r="C3813" s="5" t="s">
        <v>1380</v>
      </c>
      <c r="D3813" s="5" t="s">
        <v>1493</v>
      </c>
      <c r="E3813" s="8">
        <v>2937280</v>
      </c>
      <c r="F3813" s="9" t="s">
        <v>1053</v>
      </c>
      <c r="G3813" s="8">
        <v>234982</v>
      </c>
      <c r="H3813" s="8">
        <f t="shared" si="248"/>
        <v>3172262</v>
      </c>
      <c r="I3813" s="5" t="s">
        <v>13</v>
      </c>
      <c r="J3813" s="5" t="s">
        <v>14</v>
      </c>
      <c r="K3813" s="4">
        <f t="shared" si="246"/>
        <v>45623</v>
      </c>
      <c r="L3813" s="14">
        <f>+VLOOKUP(B3813,'[1]TỔNG HỢP .'!E$3796:N$3913,10,0)</f>
        <v>-3172262</v>
      </c>
      <c r="M3813" s="14">
        <f t="shared" si="247"/>
        <v>0</v>
      </c>
      <c r="N3813" s="4" t="str">
        <f>+VLOOKUP(B3813,'[1]TỔNG HỢP .'!E$3796:N$3913,8,0)</f>
        <v>05.12.2024</v>
      </c>
      <c r="O3813" t="s">
        <v>1525</v>
      </c>
    </row>
    <row r="3814" spans="1:15" customFormat="1" hidden="1" x14ac:dyDescent="0.2">
      <c r="A3814" s="4">
        <v>45576</v>
      </c>
      <c r="B3814" s="5">
        <v>57005</v>
      </c>
      <c r="C3814" s="5" t="s">
        <v>1380</v>
      </c>
      <c r="D3814" s="5" t="s">
        <v>1028</v>
      </c>
      <c r="E3814" s="8">
        <v>2716622</v>
      </c>
      <c r="F3814" s="9" t="s">
        <v>1053</v>
      </c>
      <c r="G3814" s="8">
        <v>217330</v>
      </c>
      <c r="H3814" s="8">
        <f t="shared" si="248"/>
        <v>2933952</v>
      </c>
      <c r="I3814" s="5" t="s">
        <v>13</v>
      </c>
      <c r="J3814" s="5" t="s">
        <v>14</v>
      </c>
      <c r="K3814" s="4">
        <f t="shared" si="246"/>
        <v>45624</v>
      </c>
      <c r="L3814" s="14">
        <f>+VLOOKUP(B3814,'[1]TỔNG HỢP .'!E$3796:N$3913,10,0)</f>
        <v>-2933952</v>
      </c>
      <c r="M3814" s="14">
        <f t="shared" si="247"/>
        <v>0</v>
      </c>
      <c r="N3814" s="4" t="str">
        <f>+VLOOKUP(B3814,'[1]TỔNG HỢP .'!E$3796:N$3913,8,0)</f>
        <v>05.12.2024</v>
      </c>
      <c r="O3814" t="s">
        <v>1525</v>
      </c>
    </row>
    <row r="3815" spans="1:15" customFormat="1" hidden="1" x14ac:dyDescent="0.2">
      <c r="A3815" s="4">
        <v>45579</v>
      </c>
      <c r="B3815" s="5">
        <v>57302</v>
      </c>
      <c r="C3815" s="5" t="s">
        <v>1380</v>
      </c>
      <c r="D3815" s="5" t="s">
        <v>140</v>
      </c>
      <c r="E3815" s="8">
        <v>3603352</v>
      </c>
      <c r="F3815" s="9" t="s">
        <v>1053</v>
      </c>
      <c r="G3815" s="8">
        <v>288268</v>
      </c>
      <c r="H3815" s="8">
        <f t="shared" si="248"/>
        <v>3891620</v>
      </c>
      <c r="I3815" s="5" t="s">
        <v>13</v>
      </c>
      <c r="J3815" s="5" t="s">
        <v>14</v>
      </c>
      <c r="K3815" s="4">
        <f t="shared" si="246"/>
        <v>45627</v>
      </c>
      <c r="L3815" s="14">
        <f>+VLOOKUP(B3815,'[1]TỔNG HỢP .'!E$3796:N$3913,10,0)</f>
        <v>-3891620</v>
      </c>
      <c r="M3815" s="14">
        <f t="shared" si="247"/>
        <v>0</v>
      </c>
      <c r="N3815" s="4" t="str">
        <f>+VLOOKUP(B3815,'[1]TỔNG HỢP .'!E$3796:N$3913,8,0)</f>
        <v>05.12.2024</v>
      </c>
      <c r="O3815" t="s">
        <v>1525</v>
      </c>
    </row>
    <row r="3816" spans="1:15" customFormat="1" hidden="1" x14ac:dyDescent="0.2">
      <c r="A3816" s="4">
        <v>45579</v>
      </c>
      <c r="B3816" s="5">
        <v>57303</v>
      </c>
      <c r="C3816" s="5" t="s">
        <v>1380</v>
      </c>
      <c r="D3816" s="5" t="s">
        <v>1343</v>
      </c>
      <c r="E3816" s="8">
        <v>943990</v>
      </c>
      <c r="F3816" s="9" t="s">
        <v>1053</v>
      </c>
      <c r="G3816" s="8">
        <v>75519</v>
      </c>
      <c r="H3816" s="8">
        <f t="shared" si="248"/>
        <v>1019509</v>
      </c>
      <c r="I3816" s="5" t="s">
        <v>13</v>
      </c>
      <c r="J3816" s="5" t="s">
        <v>14</v>
      </c>
      <c r="K3816" s="4">
        <f t="shared" si="246"/>
        <v>45627</v>
      </c>
      <c r="L3816" s="14">
        <f>+VLOOKUP(B3816,'[1]TỔNG HỢP .'!E$3796:N$3913,10,0)</f>
        <v>-1019509</v>
      </c>
      <c r="M3816" s="14">
        <f t="shared" si="247"/>
        <v>0</v>
      </c>
      <c r="N3816" s="4" t="str">
        <f>+VLOOKUP(B3816,'[1]TỔNG HỢP .'!E$3796:N$3913,8,0)</f>
        <v>05.12.2024</v>
      </c>
      <c r="O3816" t="s">
        <v>1525</v>
      </c>
    </row>
    <row r="3817" spans="1:15" customFormat="1" hidden="1" x14ac:dyDescent="0.2">
      <c r="A3817" s="4">
        <v>45579</v>
      </c>
      <c r="B3817" s="5">
        <v>57304</v>
      </c>
      <c r="C3817" s="5" t="s">
        <v>1380</v>
      </c>
      <c r="D3817" s="5" t="s">
        <v>38</v>
      </c>
      <c r="E3817" s="8">
        <v>2580540</v>
      </c>
      <c r="F3817" s="9" t="s">
        <v>1053</v>
      </c>
      <c r="G3817" s="8">
        <v>206443</v>
      </c>
      <c r="H3817" s="8">
        <f t="shared" si="248"/>
        <v>2786983</v>
      </c>
      <c r="I3817" s="5" t="s">
        <v>13</v>
      </c>
      <c r="J3817" s="5" t="s">
        <v>14</v>
      </c>
      <c r="K3817" s="4">
        <f t="shared" si="246"/>
        <v>45627</v>
      </c>
      <c r="L3817" s="14">
        <f>+VLOOKUP(B3817,'[1]TỔNG HỢP .'!E$3796:N$3913,10,0)</f>
        <v>-2786983</v>
      </c>
      <c r="M3817" s="14">
        <f t="shared" si="247"/>
        <v>0</v>
      </c>
      <c r="N3817" s="4" t="str">
        <f>+VLOOKUP(B3817,'[1]TỔNG HỢP .'!E$3796:N$3913,8,0)</f>
        <v>05.12.2024</v>
      </c>
      <c r="O3817" t="s">
        <v>1525</v>
      </c>
    </row>
    <row r="3818" spans="1:15" customFormat="1" hidden="1" x14ac:dyDescent="0.2">
      <c r="A3818" s="4">
        <v>45579</v>
      </c>
      <c r="B3818" s="5">
        <v>57305</v>
      </c>
      <c r="C3818" s="5" t="s">
        <v>1380</v>
      </c>
      <c r="D3818" s="5" t="s">
        <v>1344</v>
      </c>
      <c r="E3818" s="8">
        <v>943990</v>
      </c>
      <c r="F3818" s="9" t="s">
        <v>1053</v>
      </c>
      <c r="G3818" s="8">
        <v>75519</v>
      </c>
      <c r="H3818" s="8">
        <f t="shared" si="248"/>
        <v>1019509</v>
      </c>
      <c r="I3818" s="5" t="s">
        <v>13</v>
      </c>
      <c r="J3818" s="5" t="s">
        <v>14</v>
      </c>
      <c r="K3818" s="4">
        <f t="shared" si="246"/>
        <v>45627</v>
      </c>
      <c r="L3818" s="14">
        <f>+VLOOKUP(B3818,'[1]TỔNG HỢP .'!E$3796:N$3913,10,0)</f>
        <v>-1019509</v>
      </c>
      <c r="M3818" s="14">
        <f t="shared" si="247"/>
        <v>0</v>
      </c>
      <c r="N3818" s="4" t="str">
        <f>+VLOOKUP(B3818,'[1]TỔNG HỢP .'!E$3796:N$3913,8,0)</f>
        <v>05.12.2024</v>
      </c>
      <c r="O3818" t="s">
        <v>1525</v>
      </c>
    </row>
    <row r="3819" spans="1:15" customFormat="1" hidden="1" x14ac:dyDescent="0.2">
      <c r="A3819" s="4">
        <v>45579</v>
      </c>
      <c r="B3819" s="5">
        <v>57306</v>
      </c>
      <c r="C3819" s="5" t="s">
        <v>1380</v>
      </c>
      <c r="D3819" s="5" t="s">
        <v>1499</v>
      </c>
      <c r="E3819" s="8">
        <v>943990</v>
      </c>
      <c r="F3819" s="9" t="s">
        <v>1053</v>
      </c>
      <c r="G3819" s="8">
        <v>75519</v>
      </c>
      <c r="H3819" s="8">
        <f t="shared" si="248"/>
        <v>1019509</v>
      </c>
      <c r="I3819" s="5" t="s">
        <v>13</v>
      </c>
      <c r="J3819" s="5" t="s">
        <v>14</v>
      </c>
      <c r="K3819" s="4">
        <f t="shared" si="246"/>
        <v>45627</v>
      </c>
      <c r="L3819" s="14">
        <f>+VLOOKUP(B3819,'[1]TỔNG HỢP .'!E$3796:N$3913,10,0)</f>
        <v>-1019509</v>
      </c>
      <c r="M3819" s="14">
        <f t="shared" si="247"/>
        <v>0</v>
      </c>
      <c r="N3819" s="4" t="str">
        <f>+VLOOKUP(B3819,'[1]TỔNG HỢP .'!E$3796:N$3913,8,0)</f>
        <v>05.12.2024</v>
      </c>
      <c r="O3819" t="s">
        <v>1525</v>
      </c>
    </row>
    <row r="3820" spans="1:15" customFormat="1" hidden="1" x14ac:dyDescent="0.2">
      <c r="A3820" s="4">
        <v>45579</v>
      </c>
      <c r="B3820" s="5">
        <v>57307</v>
      </c>
      <c r="C3820" s="5" t="s">
        <v>1380</v>
      </c>
      <c r="D3820" s="5" t="s">
        <v>267</v>
      </c>
      <c r="E3820" s="8">
        <v>1144722</v>
      </c>
      <c r="F3820" s="9" t="s">
        <v>1053</v>
      </c>
      <c r="G3820" s="8">
        <v>91578</v>
      </c>
      <c r="H3820" s="8">
        <f t="shared" si="248"/>
        <v>1236300</v>
      </c>
      <c r="I3820" s="5" t="s">
        <v>13</v>
      </c>
      <c r="J3820" s="5" t="s">
        <v>14</v>
      </c>
      <c r="K3820" s="4">
        <f t="shared" si="246"/>
        <v>45627</v>
      </c>
      <c r="L3820" s="14">
        <f>+VLOOKUP(B3820,'[1]TỔNG HỢP .'!E$3796:N$3913,10,0)</f>
        <v>-1236300</v>
      </c>
      <c r="M3820" s="14">
        <f t="shared" si="247"/>
        <v>0</v>
      </c>
      <c r="N3820" s="4" t="str">
        <f>+VLOOKUP(B3820,'[1]TỔNG HỢP .'!E$3796:N$3913,8,0)</f>
        <v>05.12.2024</v>
      </c>
      <c r="O3820" t="s">
        <v>1525</v>
      </c>
    </row>
    <row r="3821" spans="1:15" customFormat="1" hidden="1" x14ac:dyDescent="0.2">
      <c r="A3821" s="4">
        <v>45579</v>
      </c>
      <c r="B3821" s="5">
        <v>57308</v>
      </c>
      <c r="C3821" s="5" t="s">
        <v>1380</v>
      </c>
      <c r="D3821" s="5" t="s">
        <v>1024</v>
      </c>
      <c r="E3821" s="8">
        <v>1345454</v>
      </c>
      <c r="F3821" s="9" t="s">
        <v>1053</v>
      </c>
      <c r="G3821" s="8">
        <v>107636</v>
      </c>
      <c r="H3821" s="8">
        <f t="shared" si="248"/>
        <v>1453090</v>
      </c>
      <c r="I3821" s="5" t="s">
        <v>13</v>
      </c>
      <c r="J3821" s="5" t="s">
        <v>14</v>
      </c>
      <c r="K3821" s="4">
        <f t="shared" si="246"/>
        <v>45627</v>
      </c>
      <c r="L3821" s="14">
        <f>+VLOOKUP(B3821,'[1]TỔNG HỢP .'!E$3796:N$3913,10,0)</f>
        <v>-1453090</v>
      </c>
      <c r="M3821" s="14">
        <f t="shared" si="247"/>
        <v>0</v>
      </c>
      <c r="N3821" s="4" t="str">
        <f>+VLOOKUP(B3821,'[1]TỔNG HỢP .'!E$3796:N$3913,8,0)</f>
        <v>05.12.2024</v>
      </c>
      <c r="O3821" t="s">
        <v>1525</v>
      </c>
    </row>
    <row r="3822" spans="1:15" customFormat="1" hidden="1" x14ac:dyDescent="0.2">
      <c r="A3822" s="4">
        <v>45579</v>
      </c>
      <c r="B3822" s="5">
        <v>57309</v>
      </c>
      <c r="C3822" s="5" t="s">
        <v>1380</v>
      </c>
      <c r="D3822" s="5" t="s">
        <v>1365</v>
      </c>
      <c r="E3822" s="8">
        <v>943990</v>
      </c>
      <c r="F3822" s="9" t="s">
        <v>1053</v>
      </c>
      <c r="G3822" s="8">
        <v>75519</v>
      </c>
      <c r="H3822" s="8">
        <f t="shared" si="248"/>
        <v>1019509</v>
      </c>
      <c r="I3822" s="5" t="s">
        <v>13</v>
      </c>
      <c r="J3822" s="5" t="s">
        <v>14</v>
      </c>
      <c r="K3822" s="4">
        <f t="shared" si="246"/>
        <v>45627</v>
      </c>
      <c r="L3822" s="14">
        <f>+VLOOKUP(B3822,'[1]TỔNG HỢP .'!E$3796:N$3913,10,0)</f>
        <v>-1019509</v>
      </c>
      <c r="M3822" s="14">
        <f t="shared" si="247"/>
        <v>0</v>
      </c>
      <c r="N3822" s="4" t="str">
        <f>+VLOOKUP(B3822,'[1]TỔNG HỢP .'!E$3796:N$3913,8,0)</f>
        <v>05.12.2024</v>
      </c>
      <c r="O3822" t="s">
        <v>1525</v>
      </c>
    </row>
    <row r="3823" spans="1:15" customFormat="1" hidden="1" x14ac:dyDescent="0.2">
      <c r="A3823" s="4">
        <v>45579</v>
      </c>
      <c r="B3823" s="5">
        <v>57310</v>
      </c>
      <c r="C3823" s="5" t="s">
        <v>1380</v>
      </c>
      <c r="D3823" s="5" t="s">
        <v>1337</v>
      </c>
      <c r="E3823" s="8">
        <v>943990</v>
      </c>
      <c r="F3823" s="9" t="s">
        <v>1053</v>
      </c>
      <c r="G3823" s="8">
        <v>75519</v>
      </c>
      <c r="H3823" s="8">
        <f t="shared" si="248"/>
        <v>1019509</v>
      </c>
      <c r="I3823" s="5" t="s">
        <v>13</v>
      </c>
      <c r="J3823" s="5" t="s">
        <v>14</v>
      </c>
      <c r="K3823" s="4">
        <f t="shared" si="246"/>
        <v>45627</v>
      </c>
      <c r="L3823" s="14">
        <f>+VLOOKUP(B3823,'[1]TỔNG HỢP .'!E$3796:N$3913,10,0)</f>
        <v>-1019509</v>
      </c>
      <c r="M3823" s="14">
        <f t="shared" si="247"/>
        <v>0</v>
      </c>
      <c r="N3823" s="4" t="str">
        <f>+VLOOKUP(B3823,'[1]TỔNG HỢP .'!E$3796:N$3913,8,0)</f>
        <v>05.12.2024</v>
      </c>
      <c r="O3823" t="s">
        <v>1525</v>
      </c>
    </row>
    <row r="3824" spans="1:15" customFormat="1" hidden="1" x14ac:dyDescent="0.2">
      <c r="A3824" s="4">
        <v>45579</v>
      </c>
      <c r="B3824" s="5">
        <v>57312</v>
      </c>
      <c r="C3824" s="5" t="s">
        <v>1380</v>
      </c>
      <c r="D3824" s="5" t="s">
        <v>1366</v>
      </c>
      <c r="E3824" s="8">
        <v>1144722</v>
      </c>
      <c r="F3824" s="9" t="s">
        <v>1053</v>
      </c>
      <c r="G3824" s="8">
        <v>91578</v>
      </c>
      <c r="H3824" s="8">
        <f t="shared" si="248"/>
        <v>1236300</v>
      </c>
      <c r="I3824" s="5" t="s">
        <v>13</v>
      </c>
      <c r="J3824" s="5" t="s">
        <v>14</v>
      </c>
      <c r="K3824" s="4">
        <f t="shared" si="246"/>
        <v>45627</v>
      </c>
      <c r="L3824" s="14">
        <f>+VLOOKUP(B3824,'[1]TỔNG HỢP .'!E$3796:N$3913,10,0)</f>
        <v>-1236300</v>
      </c>
      <c r="M3824" s="14">
        <f t="shared" si="247"/>
        <v>0</v>
      </c>
      <c r="N3824" s="4" t="str">
        <f>+VLOOKUP(B3824,'[1]TỔNG HỢP .'!E$3796:N$3913,8,0)</f>
        <v>05.12.2024</v>
      </c>
      <c r="O3824" t="s">
        <v>1525</v>
      </c>
    </row>
    <row r="3825" spans="1:15" customFormat="1" hidden="1" x14ac:dyDescent="0.2">
      <c r="A3825" s="4">
        <v>45579</v>
      </c>
      <c r="B3825" s="5">
        <v>57313</v>
      </c>
      <c r="C3825" s="5" t="s">
        <v>1380</v>
      </c>
      <c r="D3825" s="5" t="s">
        <v>1500</v>
      </c>
      <c r="E3825" s="8">
        <v>2490176</v>
      </c>
      <c r="F3825" s="9" t="s">
        <v>1053</v>
      </c>
      <c r="G3825" s="8">
        <v>199214</v>
      </c>
      <c r="H3825" s="8">
        <f t="shared" si="248"/>
        <v>2689390</v>
      </c>
      <c r="I3825" s="5" t="s">
        <v>13</v>
      </c>
      <c r="J3825" s="5" t="s">
        <v>14</v>
      </c>
      <c r="K3825" s="4">
        <f t="shared" si="246"/>
        <v>45627</v>
      </c>
      <c r="L3825" s="14">
        <f>+VLOOKUP(B3825,'[1]TỔNG HỢP .'!E$3796:N$3913,10,0)</f>
        <v>-2689390</v>
      </c>
      <c r="M3825" s="14">
        <f t="shared" si="247"/>
        <v>0</v>
      </c>
      <c r="N3825" s="4" t="str">
        <f>+VLOOKUP(B3825,'[1]TỔNG HỢP .'!E$3796:N$3913,8,0)</f>
        <v>05.12.2024</v>
      </c>
      <c r="O3825" t="s">
        <v>1525</v>
      </c>
    </row>
    <row r="3826" spans="1:15" customFormat="1" hidden="1" x14ac:dyDescent="0.2">
      <c r="A3826" s="4">
        <v>45579</v>
      </c>
      <c r="B3826" s="5">
        <v>57314</v>
      </c>
      <c r="C3826" s="5" t="s">
        <v>1380</v>
      </c>
      <c r="D3826" s="5" t="s">
        <v>1508</v>
      </c>
      <c r="E3826" s="8">
        <v>2831970</v>
      </c>
      <c r="F3826" s="9" t="s">
        <v>1053</v>
      </c>
      <c r="G3826" s="8">
        <v>226558</v>
      </c>
      <c r="H3826" s="8">
        <f t="shared" si="248"/>
        <v>3058528</v>
      </c>
      <c r="I3826" s="5" t="s">
        <v>13</v>
      </c>
      <c r="J3826" s="5" t="s">
        <v>14</v>
      </c>
      <c r="K3826" s="4">
        <f t="shared" si="246"/>
        <v>45627</v>
      </c>
      <c r="L3826" s="14">
        <f>+VLOOKUP(B3826,'[1]TỔNG HỢP .'!E$3796:N$3913,10,0)</f>
        <v>-3058528</v>
      </c>
      <c r="M3826" s="14">
        <f t="shared" si="247"/>
        <v>0</v>
      </c>
      <c r="N3826" s="4" t="str">
        <f>+VLOOKUP(B3826,'[1]TỔNG HỢP .'!E$3796:N$3913,8,0)</f>
        <v>05.12.2024</v>
      </c>
      <c r="O3826" t="s">
        <v>1525</v>
      </c>
    </row>
    <row r="3827" spans="1:15" customFormat="1" hidden="1" x14ac:dyDescent="0.2">
      <c r="A3827" s="4">
        <v>45579</v>
      </c>
      <c r="B3827" s="5">
        <v>57315</v>
      </c>
      <c r="C3827" s="5" t="s">
        <v>1380</v>
      </c>
      <c r="D3827" s="5" t="s">
        <v>1508</v>
      </c>
      <c r="E3827" s="8">
        <v>5448190</v>
      </c>
      <c r="F3827" s="9" t="s">
        <v>1053</v>
      </c>
      <c r="G3827" s="8">
        <v>435855</v>
      </c>
      <c r="H3827" s="8">
        <f t="shared" si="248"/>
        <v>5884045</v>
      </c>
      <c r="I3827" s="5" t="s">
        <v>13</v>
      </c>
      <c r="J3827" s="5" t="s">
        <v>14</v>
      </c>
      <c r="K3827" s="4">
        <f t="shared" si="246"/>
        <v>45627</v>
      </c>
      <c r="L3827" s="14">
        <f>+VLOOKUP(B3827,'[1]TỔNG HỢP .'!E$3796:N$3913,10,0)</f>
        <v>-5884045</v>
      </c>
      <c r="M3827" s="14">
        <f t="shared" si="247"/>
        <v>0</v>
      </c>
      <c r="N3827" s="4" t="str">
        <f>+VLOOKUP(B3827,'[1]TỔNG HỢP .'!E$3796:N$3913,8,0)</f>
        <v>05.12.2024</v>
      </c>
      <c r="O3827" t="s">
        <v>1525</v>
      </c>
    </row>
    <row r="3828" spans="1:15" customFormat="1" hidden="1" x14ac:dyDescent="0.2">
      <c r="A3828" s="4">
        <v>45580</v>
      </c>
      <c r="B3828" s="5">
        <v>57342</v>
      </c>
      <c r="C3828" s="5" t="s">
        <v>1380</v>
      </c>
      <c r="D3828" s="5" t="s">
        <v>1306</v>
      </c>
      <c r="E3828" s="8">
        <v>3356620</v>
      </c>
      <c r="F3828" s="9" t="s">
        <v>1053</v>
      </c>
      <c r="G3828" s="8">
        <v>268530</v>
      </c>
      <c r="H3828" s="8">
        <f t="shared" si="248"/>
        <v>3625150</v>
      </c>
      <c r="I3828" s="5" t="s">
        <v>13</v>
      </c>
      <c r="J3828" s="5" t="s">
        <v>14</v>
      </c>
      <c r="K3828" s="4">
        <f t="shared" si="246"/>
        <v>45628</v>
      </c>
      <c r="L3828" s="14">
        <f>+VLOOKUP(B3828,'[1]TỔNG HỢP .'!E$3796:N$3913,10,0)</f>
        <v>-3625150</v>
      </c>
      <c r="M3828" s="14">
        <f t="shared" si="247"/>
        <v>0</v>
      </c>
      <c r="N3828" s="4" t="str">
        <f>+VLOOKUP(B3828,'[1]TỔNG HỢP .'!E$3796:N$3913,8,0)</f>
        <v>05.12.2024</v>
      </c>
      <c r="O3828" t="s">
        <v>1525</v>
      </c>
    </row>
    <row r="3829" spans="1:15" customFormat="1" hidden="1" x14ac:dyDescent="0.2">
      <c r="A3829" s="4">
        <v>45581</v>
      </c>
      <c r="B3829" s="5">
        <v>57441</v>
      </c>
      <c r="C3829" s="5" t="s">
        <v>1380</v>
      </c>
      <c r="D3829" s="5" t="s">
        <v>197</v>
      </c>
      <c r="E3829" s="8">
        <v>1899372</v>
      </c>
      <c r="F3829" s="9" t="s">
        <v>1053</v>
      </c>
      <c r="G3829" s="8">
        <v>151950</v>
      </c>
      <c r="H3829" s="8">
        <f t="shared" si="248"/>
        <v>2051322</v>
      </c>
      <c r="I3829" s="5" t="s">
        <v>13</v>
      </c>
      <c r="J3829" s="5" t="s">
        <v>14</v>
      </c>
      <c r="K3829" s="4">
        <f t="shared" si="246"/>
        <v>45629</v>
      </c>
      <c r="L3829" s="14">
        <f>+VLOOKUP(B3829,'[1]TỔNG HỢP .'!E$3796:N$3913,10,0)</f>
        <v>-2051322</v>
      </c>
      <c r="M3829" s="14">
        <f t="shared" si="247"/>
        <v>0</v>
      </c>
      <c r="N3829" s="4" t="str">
        <f>+VLOOKUP(B3829,'[1]TỔNG HỢP .'!E$3796:N$3913,8,0)</f>
        <v>05.12.2024</v>
      </c>
      <c r="O3829" t="s">
        <v>1525</v>
      </c>
    </row>
    <row r="3830" spans="1:15" customFormat="1" hidden="1" x14ac:dyDescent="0.2">
      <c r="A3830" s="4">
        <v>45581</v>
      </c>
      <c r="B3830" s="5">
        <v>57442</v>
      </c>
      <c r="C3830" s="5" t="s">
        <v>1380</v>
      </c>
      <c r="D3830" s="5" t="s">
        <v>1485</v>
      </c>
      <c r="E3830" s="8">
        <v>2550630</v>
      </c>
      <c r="F3830" s="9" t="s">
        <v>1053</v>
      </c>
      <c r="G3830" s="8">
        <v>204050</v>
      </c>
      <c r="H3830" s="8">
        <f t="shared" si="248"/>
        <v>2754680</v>
      </c>
      <c r="I3830" s="5" t="s">
        <v>13</v>
      </c>
      <c r="J3830" s="5" t="s">
        <v>14</v>
      </c>
      <c r="K3830" s="4">
        <f t="shared" si="246"/>
        <v>45629</v>
      </c>
      <c r="L3830" s="14">
        <f>+VLOOKUP(B3830,'[1]TỔNG HỢP .'!E$3796:N$3913,10,0)</f>
        <v>-2754680</v>
      </c>
      <c r="M3830" s="14">
        <f t="shared" si="247"/>
        <v>0</v>
      </c>
      <c r="N3830" s="4" t="str">
        <f>+VLOOKUP(B3830,'[1]TỔNG HỢP .'!E$3796:N$3913,8,0)</f>
        <v>05.12.2024</v>
      </c>
      <c r="O3830" t="s">
        <v>1525</v>
      </c>
    </row>
    <row r="3831" spans="1:15" customFormat="1" hidden="1" x14ac:dyDescent="0.2">
      <c r="A3831" s="4">
        <v>45581</v>
      </c>
      <c r="B3831" s="5">
        <v>57443</v>
      </c>
      <c r="C3831" s="5" t="s">
        <v>1380</v>
      </c>
      <c r="D3831" s="5" t="s">
        <v>1320</v>
      </c>
      <c r="E3831" s="8">
        <v>2037372</v>
      </c>
      <c r="F3831" s="9" t="s">
        <v>1053</v>
      </c>
      <c r="G3831" s="8">
        <v>162990</v>
      </c>
      <c r="H3831" s="8">
        <f t="shared" si="248"/>
        <v>2200362</v>
      </c>
      <c r="I3831" s="5" t="s">
        <v>13</v>
      </c>
      <c r="J3831" s="5" t="s">
        <v>14</v>
      </c>
      <c r="K3831" s="4">
        <f t="shared" si="246"/>
        <v>45629</v>
      </c>
      <c r="L3831" s="14">
        <f>+VLOOKUP(B3831,'[1]TỔNG HỢP .'!E$3796:N$3913,10,0)</f>
        <v>-2200362</v>
      </c>
      <c r="M3831" s="14">
        <f t="shared" si="247"/>
        <v>0</v>
      </c>
      <c r="N3831" s="4" t="str">
        <f>+VLOOKUP(B3831,'[1]TỔNG HỢP .'!E$3796:N$3913,8,0)</f>
        <v>05.12.2024</v>
      </c>
      <c r="O3831" t="s">
        <v>1525</v>
      </c>
    </row>
    <row r="3832" spans="1:15" customFormat="1" hidden="1" x14ac:dyDescent="0.2">
      <c r="A3832" s="4">
        <v>45581</v>
      </c>
      <c r="B3832" s="5">
        <v>57444</v>
      </c>
      <c r="C3832" s="5" t="s">
        <v>1380</v>
      </c>
      <c r="D3832" s="5" t="s">
        <v>1317</v>
      </c>
      <c r="E3832" s="8">
        <v>1468640</v>
      </c>
      <c r="F3832" s="9" t="s">
        <v>1053</v>
      </c>
      <c r="G3832" s="8">
        <v>117491</v>
      </c>
      <c r="H3832" s="8">
        <f t="shared" si="248"/>
        <v>1586131</v>
      </c>
      <c r="I3832" s="5" t="s">
        <v>13</v>
      </c>
      <c r="J3832" s="5" t="s">
        <v>14</v>
      </c>
      <c r="K3832" s="4">
        <f t="shared" si="246"/>
        <v>45629</v>
      </c>
      <c r="L3832" s="14">
        <f>+VLOOKUP(B3832,'[1]TỔNG HỢP .'!E$3796:N$3913,10,0)</f>
        <v>-1586131</v>
      </c>
      <c r="M3832" s="14">
        <f t="shared" si="247"/>
        <v>0</v>
      </c>
      <c r="N3832" s="4" t="str">
        <f>+VLOOKUP(B3832,'[1]TỔNG HỢP .'!E$3796:N$3913,8,0)</f>
        <v>05.12.2024</v>
      </c>
      <c r="O3832" t="s">
        <v>1525</v>
      </c>
    </row>
    <row r="3833" spans="1:15" customFormat="1" hidden="1" x14ac:dyDescent="0.2">
      <c r="A3833" s="4">
        <v>45581</v>
      </c>
      <c r="B3833" s="5">
        <v>57445</v>
      </c>
      <c r="C3833" s="5" t="s">
        <v>1380</v>
      </c>
      <c r="D3833" s="5" t="s">
        <v>1317</v>
      </c>
      <c r="E3833" s="8">
        <v>2937280</v>
      </c>
      <c r="F3833" s="9" t="s">
        <v>1053</v>
      </c>
      <c r="G3833" s="8">
        <v>234982</v>
      </c>
      <c r="H3833" s="8">
        <f t="shared" si="248"/>
        <v>3172262</v>
      </c>
      <c r="I3833" s="5" t="s">
        <v>13</v>
      </c>
      <c r="J3833" s="5" t="s">
        <v>14</v>
      </c>
      <c r="K3833" s="4">
        <f t="shared" si="246"/>
        <v>45629</v>
      </c>
      <c r="L3833" s="14">
        <f>+VLOOKUP(B3833,'[1]TỔNG HỢP .'!E$3796:N$3913,10,0)</f>
        <v>-3172262</v>
      </c>
      <c r="M3833" s="14">
        <f t="shared" si="247"/>
        <v>0</v>
      </c>
      <c r="N3833" s="4" t="str">
        <f>+VLOOKUP(B3833,'[1]TỔNG HỢP .'!E$3796:N$3913,8,0)</f>
        <v>05.12.2024</v>
      </c>
      <c r="O3833" t="s">
        <v>1525</v>
      </c>
    </row>
    <row r="3834" spans="1:15" customFormat="1" hidden="1" x14ac:dyDescent="0.2">
      <c r="A3834" s="4">
        <v>45581</v>
      </c>
      <c r="B3834" s="5">
        <v>57446</v>
      </c>
      <c r="C3834" s="5" t="s">
        <v>1380</v>
      </c>
      <c r="D3834" s="5" t="s">
        <v>1488</v>
      </c>
      <c r="E3834" s="8">
        <v>1715372</v>
      </c>
      <c r="F3834" s="9" t="s">
        <v>1053</v>
      </c>
      <c r="G3834" s="8">
        <v>137230</v>
      </c>
      <c r="H3834" s="8">
        <f t="shared" si="248"/>
        <v>1852602</v>
      </c>
      <c r="I3834" s="5" t="s">
        <v>13</v>
      </c>
      <c r="J3834" s="5" t="s">
        <v>14</v>
      </c>
      <c r="K3834" s="4">
        <f t="shared" si="246"/>
        <v>45629</v>
      </c>
      <c r="L3834" s="14">
        <f>+VLOOKUP(B3834,'[1]TỔNG HỢP .'!E$3796:N$3913,10,0)</f>
        <v>-1852602</v>
      </c>
      <c r="M3834" s="14">
        <f t="shared" si="247"/>
        <v>0</v>
      </c>
      <c r="N3834" s="4" t="str">
        <f>+VLOOKUP(B3834,'[1]TỔNG HỢP .'!E$3796:N$3913,8,0)</f>
        <v>05.12.2024</v>
      </c>
      <c r="O3834" t="s">
        <v>1525</v>
      </c>
    </row>
    <row r="3835" spans="1:15" customFormat="1" hidden="1" x14ac:dyDescent="0.2">
      <c r="A3835" s="4">
        <v>45581</v>
      </c>
      <c r="B3835" s="5">
        <v>57447</v>
      </c>
      <c r="C3835" s="5" t="s">
        <v>1380</v>
      </c>
      <c r="D3835" s="5" t="s">
        <v>1488</v>
      </c>
      <c r="E3835" s="8">
        <v>2020640</v>
      </c>
      <c r="F3835" s="9" t="s">
        <v>1053</v>
      </c>
      <c r="G3835" s="8">
        <v>161651</v>
      </c>
      <c r="H3835" s="8">
        <f t="shared" si="248"/>
        <v>2182291</v>
      </c>
      <c r="I3835" s="5" t="s">
        <v>13</v>
      </c>
      <c r="J3835" s="5" t="s">
        <v>14</v>
      </c>
      <c r="K3835" s="4">
        <f t="shared" si="246"/>
        <v>45629</v>
      </c>
      <c r="L3835" s="14">
        <f>+VLOOKUP(B3835,'[1]TỔNG HỢP .'!E$3796:N$3913,10,0)</f>
        <v>-2182291</v>
      </c>
      <c r="M3835" s="14">
        <f t="shared" si="247"/>
        <v>0</v>
      </c>
      <c r="N3835" s="4" t="str">
        <f>+VLOOKUP(B3835,'[1]TỔNG HỢP .'!E$3796:N$3913,8,0)</f>
        <v>05.12.2024</v>
      </c>
      <c r="O3835" t="s">
        <v>1525</v>
      </c>
    </row>
    <row r="3836" spans="1:15" customFormat="1" hidden="1" x14ac:dyDescent="0.2">
      <c r="A3836" s="4">
        <v>45581</v>
      </c>
      <c r="B3836" s="5">
        <v>57465</v>
      </c>
      <c r="C3836" s="5" t="s">
        <v>1380</v>
      </c>
      <c r="D3836" s="5" t="s">
        <v>94</v>
      </c>
      <c r="E3836" s="8">
        <v>2749444</v>
      </c>
      <c r="F3836" s="9" t="s">
        <v>1053</v>
      </c>
      <c r="G3836" s="8">
        <v>219956</v>
      </c>
      <c r="H3836" s="8">
        <f t="shared" si="248"/>
        <v>2969400</v>
      </c>
      <c r="I3836" s="5" t="s">
        <v>13</v>
      </c>
      <c r="J3836" s="5" t="s">
        <v>14</v>
      </c>
      <c r="K3836" s="4">
        <f t="shared" si="246"/>
        <v>45629</v>
      </c>
      <c r="L3836" s="14">
        <f>+VLOOKUP(B3836,'[1]TỔNG HỢP .'!E$3796:N$3913,10,0)</f>
        <v>-2969400</v>
      </c>
      <c r="M3836" s="14">
        <f t="shared" si="247"/>
        <v>0</v>
      </c>
      <c r="N3836" s="4" t="str">
        <f>+VLOOKUP(B3836,'[1]TỔNG HỢP .'!E$3796:N$3913,8,0)</f>
        <v>05.12.2024</v>
      </c>
      <c r="O3836" t="s">
        <v>1525</v>
      </c>
    </row>
    <row r="3837" spans="1:15" customFormat="1" hidden="1" x14ac:dyDescent="0.2">
      <c r="A3837" s="4">
        <v>45581</v>
      </c>
      <c r="B3837" s="5">
        <v>57466</v>
      </c>
      <c r="C3837" s="5" t="s">
        <v>1380</v>
      </c>
      <c r="D3837" s="5" t="s">
        <v>1382</v>
      </c>
      <c r="E3837" s="8">
        <v>2238104</v>
      </c>
      <c r="F3837" s="9" t="s">
        <v>1053</v>
      </c>
      <c r="G3837" s="8">
        <v>179048</v>
      </c>
      <c r="H3837" s="8">
        <f t="shared" si="248"/>
        <v>2417152</v>
      </c>
      <c r="I3837" s="5" t="s">
        <v>13</v>
      </c>
      <c r="J3837" s="5" t="s">
        <v>14</v>
      </c>
      <c r="K3837" s="4">
        <f t="shared" si="246"/>
        <v>45629</v>
      </c>
      <c r="L3837" s="14">
        <f>+VLOOKUP(B3837,'[1]TỔNG HỢP .'!E$3796:N$3913,10,0)</f>
        <v>-2417152</v>
      </c>
      <c r="M3837" s="14">
        <f t="shared" si="247"/>
        <v>0</v>
      </c>
      <c r="N3837" s="4" t="str">
        <f>+VLOOKUP(B3837,'[1]TỔNG HỢP .'!E$3796:N$3913,8,0)</f>
        <v>05.12.2024</v>
      </c>
      <c r="O3837" t="s">
        <v>1525</v>
      </c>
    </row>
    <row r="3838" spans="1:15" customFormat="1" hidden="1" x14ac:dyDescent="0.2">
      <c r="A3838" s="4">
        <v>45581</v>
      </c>
      <c r="B3838" s="5">
        <v>57488</v>
      </c>
      <c r="C3838" s="5" t="s">
        <v>1380</v>
      </c>
      <c r="D3838" s="5" t="s">
        <v>74</v>
      </c>
      <c r="E3838" s="8">
        <v>4743376</v>
      </c>
      <c r="F3838" s="9" t="s">
        <v>1053</v>
      </c>
      <c r="G3838" s="8">
        <v>379470</v>
      </c>
      <c r="H3838" s="8">
        <f t="shared" si="248"/>
        <v>5122846</v>
      </c>
      <c r="I3838" s="5" t="s">
        <v>13</v>
      </c>
      <c r="J3838" s="5" t="s">
        <v>14</v>
      </c>
      <c r="K3838" s="4">
        <f t="shared" si="246"/>
        <v>45629</v>
      </c>
      <c r="L3838" s="14">
        <f>+VLOOKUP(B3838,'[1]TỔNG HỢP .'!E$3796:N$3913,10,0)</f>
        <v>-5122846</v>
      </c>
      <c r="M3838" s="14">
        <f t="shared" si="247"/>
        <v>0</v>
      </c>
      <c r="N3838" s="4" t="str">
        <f>+VLOOKUP(B3838,'[1]TỔNG HỢP .'!E$3796:N$3913,8,0)</f>
        <v>05.12.2024</v>
      </c>
      <c r="O3838" t="s">
        <v>1525</v>
      </c>
    </row>
    <row r="3839" spans="1:15" customFormat="1" hidden="1" x14ac:dyDescent="0.2">
      <c r="A3839" s="4">
        <v>45581</v>
      </c>
      <c r="B3839" s="5">
        <v>57489</v>
      </c>
      <c r="C3839" s="5" t="s">
        <v>1380</v>
      </c>
      <c r="D3839" s="5" t="s">
        <v>180</v>
      </c>
      <c r="E3839" s="8">
        <v>5902912</v>
      </c>
      <c r="F3839" s="9" t="s">
        <v>1053</v>
      </c>
      <c r="G3839" s="8">
        <v>472233</v>
      </c>
      <c r="H3839" s="8">
        <f t="shared" si="248"/>
        <v>6375145</v>
      </c>
      <c r="I3839" s="5" t="s">
        <v>13</v>
      </c>
      <c r="J3839" s="5" t="s">
        <v>14</v>
      </c>
      <c r="K3839" s="4">
        <f t="shared" si="246"/>
        <v>45629</v>
      </c>
      <c r="L3839" s="14">
        <f>+VLOOKUP(B3839,'[1]TỔNG HỢP .'!E$3796:N$3913,10,0)</f>
        <v>-6375145</v>
      </c>
      <c r="M3839" s="14">
        <f t="shared" si="247"/>
        <v>0</v>
      </c>
      <c r="N3839" s="4" t="str">
        <f>+VLOOKUP(B3839,'[1]TỔNG HỢP .'!E$3796:N$3913,8,0)</f>
        <v>05.12.2024</v>
      </c>
      <c r="O3839" t="s">
        <v>1525</v>
      </c>
    </row>
    <row r="3840" spans="1:15" customFormat="1" hidden="1" x14ac:dyDescent="0.2">
      <c r="A3840" s="4">
        <v>45581</v>
      </c>
      <c r="B3840" s="5">
        <v>57503</v>
      </c>
      <c r="C3840" s="5" t="s">
        <v>1380</v>
      </c>
      <c r="D3840" s="5" t="s">
        <v>131</v>
      </c>
      <c r="E3840" s="8">
        <v>2412630</v>
      </c>
      <c r="F3840" s="9" t="s">
        <v>1053</v>
      </c>
      <c r="G3840" s="8">
        <v>193010</v>
      </c>
      <c r="H3840" s="8">
        <f t="shared" si="248"/>
        <v>2605640</v>
      </c>
      <c r="I3840" s="5" t="s">
        <v>13</v>
      </c>
      <c r="J3840" s="5" t="s">
        <v>14</v>
      </c>
      <c r="K3840" s="4">
        <f t="shared" si="246"/>
        <v>45629</v>
      </c>
      <c r="L3840" s="14">
        <f>+VLOOKUP(B3840,'[1]TỔNG HỢP .'!E$3796:N$3913,10,0)</f>
        <v>-2605640</v>
      </c>
      <c r="M3840" s="14">
        <f t="shared" si="247"/>
        <v>0</v>
      </c>
      <c r="N3840" s="4" t="str">
        <f>+VLOOKUP(B3840,'[1]TỔNG HỢP .'!E$3796:N$3913,8,0)</f>
        <v>05.12.2024</v>
      </c>
      <c r="O3840" t="s">
        <v>1525</v>
      </c>
    </row>
    <row r="3841" spans="1:15" customFormat="1" hidden="1" x14ac:dyDescent="0.2">
      <c r="A3841" s="4">
        <v>45581</v>
      </c>
      <c r="B3841" s="5">
        <v>57507</v>
      </c>
      <c r="C3841" s="5" t="s">
        <v>1380</v>
      </c>
      <c r="D3841" s="5" t="s">
        <v>188</v>
      </c>
      <c r="E3841" s="8">
        <v>3073362</v>
      </c>
      <c r="F3841" s="9" t="s">
        <v>1053</v>
      </c>
      <c r="G3841" s="8">
        <v>245869</v>
      </c>
      <c r="H3841" s="8">
        <f t="shared" si="248"/>
        <v>3319231</v>
      </c>
      <c r="I3841" s="5" t="s">
        <v>13</v>
      </c>
      <c r="J3841" s="5" t="s">
        <v>14</v>
      </c>
      <c r="K3841" s="4">
        <f t="shared" si="246"/>
        <v>45629</v>
      </c>
      <c r="L3841" s="14">
        <f>+VLOOKUP(B3841,'[1]TỔNG HỢP .'!E$3796:N$3913,10,0)</f>
        <v>-3319231</v>
      </c>
      <c r="M3841" s="14">
        <f t="shared" si="247"/>
        <v>0</v>
      </c>
      <c r="N3841" s="4" t="str">
        <f>+VLOOKUP(B3841,'[1]TỔNG HỢP .'!E$3796:N$3913,8,0)</f>
        <v>05.12.2024</v>
      </c>
      <c r="O3841" t="s">
        <v>1525</v>
      </c>
    </row>
    <row r="3842" spans="1:15" customFormat="1" hidden="1" x14ac:dyDescent="0.2">
      <c r="A3842" s="4">
        <v>45581</v>
      </c>
      <c r="B3842" s="5">
        <v>57549</v>
      </c>
      <c r="C3842" s="5" t="s">
        <v>1380</v>
      </c>
      <c r="D3842" s="5" t="s">
        <v>1509</v>
      </c>
      <c r="E3842" s="8">
        <v>849591</v>
      </c>
      <c r="F3842" s="9" t="s">
        <v>1053</v>
      </c>
      <c r="G3842" s="8">
        <v>67967</v>
      </c>
      <c r="H3842" s="8">
        <f t="shared" si="248"/>
        <v>917558</v>
      </c>
      <c r="I3842" s="5" t="s">
        <v>13</v>
      </c>
      <c r="J3842" s="5" t="s">
        <v>14</v>
      </c>
      <c r="K3842" s="4">
        <f t="shared" si="246"/>
        <v>45629</v>
      </c>
      <c r="L3842" s="14">
        <f>+VLOOKUP(B3842,'[1]TỔNG HỢP .'!E$3796:N$3913,10,0)</f>
        <v>-917558</v>
      </c>
      <c r="M3842" s="14">
        <f t="shared" si="247"/>
        <v>0</v>
      </c>
      <c r="N3842" s="4" t="str">
        <f>+VLOOKUP(B3842,'[1]TỔNG HỢP .'!E$3796:N$3913,8,0)</f>
        <v>05.12.2024</v>
      </c>
      <c r="O3842" t="s">
        <v>1525</v>
      </c>
    </row>
    <row r="3843" spans="1:15" customFormat="1" hidden="1" x14ac:dyDescent="0.2">
      <c r="A3843" s="4">
        <v>45582</v>
      </c>
      <c r="B3843" s="5">
        <v>57592</v>
      </c>
      <c r="C3843" s="5" t="s">
        <v>1380</v>
      </c>
      <c r="D3843" s="5" t="s">
        <v>1025</v>
      </c>
      <c r="E3843" s="8">
        <v>3138012</v>
      </c>
      <c r="F3843" s="9" t="s">
        <v>1053</v>
      </c>
      <c r="G3843" s="8">
        <v>251041</v>
      </c>
      <c r="H3843" s="8">
        <f t="shared" si="248"/>
        <v>3389053</v>
      </c>
      <c r="I3843" s="5" t="s">
        <v>13</v>
      </c>
      <c r="J3843" s="5" t="s">
        <v>14</v>
      </c>
      <c r="K3843" s="4">
        <f t="shared" si="246"/>
        <v>45630</v>
      </c>
      <c r="L3843" s="14">
        <f>+VLOOKUP(B3843,'[1]TỔNG HỢP .'!E$3796:N$3913,10,0)</f>
        <v>-3389053</v>
      </c>
      <c r="M3843" s="14">
        <f t="shared" si="247"/>
        <v>0</v>
      </c>
      <c r="N3843" s="4" t="str">
        <f>+VLOOKUP(B3843,'[1]TỔNG HỢP .'!E$3796:N$3913,8,0)</f>
        <v>05.12.2024</v>
      </c>
      <c r="O3843" t="s">
        <v>1525</v>
      </c>
    </row>
    <row r="3844" spans="1:15" customFormat="1" hidden="1" x14ac:dyDescent="0.2">
      <c r="A3844" s="4">
        <v>45582</v>
      </c>
      <c r="B3844" s="5">
        <v>57593</v>
      </c>
      <c r="C3844" s="5" t="s">
        <v>1380</v>
      </c>
      <c r="D3844" s="5" t="s">
        <v>1496</v>
      </c>
      <c r="E3844" s="8">
        <v>2548712</v>
      </c>
      <c r="F3844" s="9" t="s">
        <v>1053</v>
      </c>
      <c r="G3844" s="8">
        <v>203897</v>
      </c>
      <c r="H3844" s="8">
        <f t="shared" si="248"/>
        <v>2752609</v>
      </c>
      <c r="I3844" s="5" t="s">
        <v>13</v>
      </c>
      <c r="J3844" s="5" t="s">
        <v>14</v>
      </c>
      <c r="K3844" s="4">
        <f t="shared" si="246"/>
        <v>45630</v>
      </c>
      <c r="L3844" s="14">
        <f>+VLOOKUP(B3844,'[1]TỔNG HỢP .'!E$3796:N$3913,10,0)</f>
        <v>-2752609</v>
      </c>
      <c r="M3844" s="14">
        <f t="shared" si="247"/>
        <v>0</v>
      </c>
      <c r="N3844" s="4" t="str">
        <f>+VLOOKUP(B3844,'[1]TỔNG HỢP .'!E$3796:N$3913,8,0)</f>
        <v>05.12.2024</v>
      </c>
      <c r="O3844" t="s">
        <v>1525</v>
      </c>
    </row>
    <row r="3845" spans="1:15" customFormat="1" hidden="1" x14ac:dyDescent="0.2">
      <c r="A3845" s="4">
        <v>45582</v>
      </c>
      <c r="B3845" s="5">
        <v>58489</v>
      </c>
      <c r="C3845" s="5" t="s">
        <v>1380</v>
      </c>
      <c r="D3845" s="5" t="s">
        <v>100</v>
      </c>
      <c r="E3845" s="8">
        <v>1468640</v>
      </c>
      <c r="F3845" s="9" t="s">
        <v>1053</v>
      </c>
      <c r="G3845" s="8">
        <v>117491</v>
      </c>
      <c r="H3845" s="8">
        <f t="shared" si="248"/>
        <v>1586131</v>
      </c>
      <c r="I3845" s="5" t="s">
        <v>13</v>
      </c>
      <c r="J3845" s="5" t="s">
        <v>14</v>
      </c>
      <c r="K3845" s="4">
        <f t="shared" si="246"/>
        <v>45630</v>
      </c>
      <c r="L3845" s="14">
        <f>+VLOOKUP(B3845,'[1]TỔNG HỢP .'!E$3796:N$3913,10,0)</f>
        <v>-1586131</v>
      </c>
      <c r="M3845" s="14">
        <f t="shared" si="247"/>
        <v>0</v>
      </c>
      <c r="N3845" s="4" t="str">
        <f>+VLOOKUP(B3845,'[1]TỔNG HỢP .'!E$3796:N$3913,8,0)</f>
        <v>05.12.2024</v>
      </c>
      <c r="O3845" t="s">
        <v>1525</v>
      </c>
    </row>
    <row r="3846" spans="1:15" customFormat="1" hidden="1" x14ac:dyDescent="0.2">
      <c r="A3846" s="4">
        <v>45582</v>
      </c>
      <c r="B3846" s="5">
        <v>58490</v>
      </c>
      <c r="C3846" s="5" t="s">
        <v>1380</v>
      </c>
      <c r="D3846" s="5" t="s">
        <v>1495</v>
      </c>
      <c r="E3846" s="8">
        <v>2580540</v>
      </c>
      <c r="F3846" s="9" t="s">
        <v>1053</v>
      </c>
      <c r="G3846" s="8">
        <v>206443</v>
      </c>
      <c r="H3846" s="8">
        <f t="shared" si="248"/>
        <v>2786983</v>
      </c>
      <c r="I3846" s="5" t="s">
        <v>13</v>
      </c>
      <c r="J3846" s="5" t="s">
        <v>14</v>
      </c>
      <c r="K3846" s="4">
        <f t="shared" si="246"/>
        <v>45630</v>
      </c>
      <c r="L3846" s="14">
        <f>+VLOOKUP(B3846,'[1]TỔNG HỢP .'!E$3796:N$3913,10,0)</f>
        <v>-2786983</v>
      </c>
      <c r="M3846" s="14">
        <f t="shared" si="247"/>
        <v>0</v>
      </c>
      <c r="N3846" s="4" t="str">
        <f>+VLOOKUP(B3846,'[1]TỔNG HỢP .'!E$3796:N$3913,8,0)</f>
        <v>05.12.2024</v>
      </c>
      <c r="O3846" t="s">
        <v>1525</v>
      </c>
    </row>
    <row r="3847" spans="1:15" customFormat="1" hidden="1" x14ac:dyDescent="0.2">
      <c r="A3847" s="4">
        <v>45582</v>
      </c>
      <c r="B3847" s="5">
        <v>58491</v>
      </c>
      <c r="C3847" s="5" t="s">
        <v>1380</v>
      </c>
      <c r="D3847" s="5" t="s">
        <v>1508</v>
      </c>
      <c r="E3847" s="8">
        <v>6392180</v>
      </c>
      <c r="F3847" s="9" t="s">
        <v>1053</v>
      </c>
      <c r="G3847" s="8">
        <v>511374</v>
      </c>
      <c r="H3847" s="8">
        <f t="shared" si="248"/>
        <v>6903554</v>
      </c>
      <c r="I3847" s="5" t="s">
        <v>13</v>
      </c>
      <c r="J3847" s="5" t="s">
        <v>14</v>
      </c>
      <c r="K3847" s="4">
        <f t="shared" si="246"/>
        <v>45630</v>
      </c>
      <c r="L3847" s="14">
        <f>+VLOOKUP(B3847,'[1]TỔNG HỢP .'!E$3796:N$3913,10,0)</f>
        <v>-6903554</v>
      </c>
      <c r="M3847" s="14">
        <f t="shared" si="247"/>
        <v>0</v>
      </c>
      <c r="N3847" s="4" t="str">
        <f>+VLOOKUP(B3847,'[1]TỔNG HỢP .'!E$3796:N$3913,8,0)</f>
        <v>05.12.2024</v>
      </c>
      <c r="O3847" t="s">
        <v>1525</v>
      </c>
    </row>
    <row r="3848" spans="1:15" customFormat="1" hidden="1" x14ac:dyDescent="0.2">
      <c r="A3848" s="4">
        <v>45583</v>
      </c>
      <c r="B3848" s="5">
        <v>58496</v>
      </c>
      <c r="C3848" s="5" t="s">
        <v>1380</v>
      </c>
      <c r="D3848" s="5" t="s">
        <v>1336</v>
      </c>
      <c r="E3848" s="8">
        <v>3182094</v>
      </c>
      <c r="F3848" s="9" t="s">
        <v>1053</v>
      </c>
      <c r="G3848" s="8">
        <v>254568</v>
      </c>
      <c r="H3848" s="8">
        <f t="shared" si="248"/>
        <v>3436662</v>
      </c>
      <c r="I3848" s="5" t="s">
        <v>13</v>
      </c>
      <c r="J3848" s="5" t="s">
        <v>14</v>
      </c>
      <c r="K3848" s="4">
        <f t="shared" si="246"/>
        <v>45631</v>
      </c>
      <c r="L3848" s="14">
        <f>+VLOOKUP(B3848,'[1]TỔNG HỢP .'!E$3796:N$3913,10,0)</f>
        <v>-3436662</v>
      </c>
      <c r="M3848" s="14">
        <f t="shared" si="247"/>
        <v>0</v>
      </c>
      <c r="N3848" s="4" t="str">
        <f>+VLOOKUP(B3848,'[1]TỔNG HỢP .'!E$3796:N$3913,8,0)</f>
        <v>05.12.2024</v>
      </c>
      <c r="O3848" t="s">
        <v>1525</v>
      </c>
    </row>
    <row r="3849" spans="1:15" customFormat="1" hidden="1" x14ac:dyDescent="0.2">
      <c r="A3849" s="4">
        <v>45583</v>
      </c>
      <c r="B3849" s="5">
        <v>58497</v>
      </c>
      <c r="C3849" s="5" t="s">
        <v>1380</v>
      </c>
      <c r="D3849" s="5" t="s">
        <v>1494</v>
      </c>
      <c r="E3849" s="8">
        <v>3074004</v>
      </c>
      <c r="F3849" s="9" t="s">
        <v>1053</v>
      </c>
      <c r="G3849" s="8">
        <v>245920</v>
      </c>
      <c r="H3849" s="8">
        <f t="shared" si="248"/>
        <v>3319924</v>
      </c>
      <c r="I3849" s="5" t="s">
        <v>13</v>
      </c>
      <c r="J3849" s="5" t="s">
        <v>14</v>
      </c>
      <c r="K3849" s="4">
        <f t="shared" si="246"/>
        <v>45631</v>
      </c>
      <c r="L3849" s="14">
        <f>+VLOOKUP(B3849,'[1]TỔNG HỢP .'!E$3796:N$3913,10,0)</f>
        <v>-3319924</v>
      </c>
      <c r="M3849" s="14">
        <f t="shared" si="247"/>
        <v>0</v>
      </c>
      <c r="N3849" s="4" t="str">
        <f>+VLOOKUP(B3849,'[1]TỔNG HỢP .'!E$3796:N$3913,8,0)</f>
        <v>05.12.2024</v>
      </c>
      <c r="O3849" t="s">
        <v>1525</v>
      </c>
    </row>
    <row r="3850" spans="1:15" customFormat="1" hidden="1" x14ac:dyDescent="0.2">
      <c r="A3850" s="4">
        <v>45583</v>
      </c>
      <c r="B3850" s="5">
        <v>58506</v>
      </c>
      <c r="C3850" s="5" t="s">
        <v>1380</v>
      </c>
      <c r="D3850" s="5" t="s">
        <v>87</v>
      </c>
      <c r="E3850" s="8">
        <v>2412630</v>
      </c>
      <c r="F3850" s="9" t="s">
        <v>1053</v>
      </c>
      <c r="G3850" s="8">
        <v>193010</v>
      </c>
      <c r="H3850" s="8">
        <f t="shared" si="248"/>
        <v>2605640</v>
      </c>
      <c r="I3850" s="5" t="s">
        <v>13</v>
      </c>
      <c r="J3850" s="5" t="s">
        <v>14</v>
      </c>
      <c r="K3850" s="4">
        <f t="shared" si="246"/>
        <v>45631</v>
      </c>
      <c r="L3850" s="14">
        <f>+VLOOKUP(B3850,'[1]TỔNG HỢP .'!E$3796:N$3913,10,0)</f>
        <v>-2605640</v>
      </c>
      <c r="M3850" s="14">
        <f t="shared" si="247"/>
        <v>0</v>
      </c>
      <c r="N3850" s="4" t="str">
        <f>+VLOOKUP(B3850,'[1]TỔNG HỢP .'!E$3796:N$3913,8,0)</f>
        <v>05.12.2024</v>
      </c>
      <c r="O3850" t="s">
        <v>1525</v>
      </c>
    </row>
    <row r="3851" spans="1:15" customFormat="1" hidden="1" x14ac:dyDescent="0.2">
      <c r="A3851" s="4">
        <v>45584</v>
      </c>
      <c r="B3851" s="5">
        <v>1493</v>
      </c>
      <c r="C3851" s="5" t="s">
        <v>1419</v>
      </c>
      <c r="D3851" s="5" t="s">
        <v>1456</v>
      </c>
      <c r="E3851" s="8">
        <v>-591624</v>
      </c>
      <c r="F3851" s="9" t="s">
        <v>1053</v>
      </c>
      <c r="G3851" s="8">
        <v>-47330</v>
      </c>
      <c r="H3851" s="8">
        <f t="shared" si="248"/>
        <v>-638954</v>
      </c>
      <c r="I3851" s="5" t="s">
        <v>13</v>
      </c>
      <c r="J3851" s="5" t="s">
        <v>14</v>
      </c>
      <c r="K3851" s="4">
        <f t="shared" si="246"/>
        <v>45632</v>
      </c>
      <c r="L3851" s="14">
        <f>+VLOOKUP(B3851,'[1]TỔNG HỢP .'!E$3619:N$3747,10,0)</f>
        <v>638954</v>
      </c>
      <c r="M3851" s="14">
        <f t="shared" si="247"/>
        <v>0</v>
      </c>
      <c r="N3851" s="4" t="str">
        <f>+VLOOKUP(B3851,'[1]TỔNG HỢP .'!E$3619:N$3747,8,0)</f>
        <v>05.11.2024</v>
      </c>
      <c r="O3851" t="s">
        <v>1513</v>
      </c>
    </row>
    <row r="3852" spans="1:15" customFormat="1" hidden="1" x14ac:dyDescent="0.2">
      <c r="A3852" s="4">
        <v>45584</v>
      </c>
      <c r="B3852" s="5">
        <v>1494</v>
      </c>
      <c r="C3852" s="5" t="s">
        <v>1419</v>
      </c>
      <c r="D3852" s="5" t="s">
        <v>1456</v>
      </c>
      <c r="E3852" s="8">
        <v>-1111900</v>
      </c>
      <c r="F3852" s="9" t="s">
        <v>1053</v>
      </c>
      <c r="G3852" s="8">
        <v>-88952</v>
      </c>
      <c r="H3852" s="8">
        <f t="shared" si="248"/>
        <v>-1200852</v>
      </c>
      <c r="I3852" s="5" t="s">
        <v>13</v>
      </c>
      <c r="J3852" s="5" t="s">
        <v>14</v>
      </c>
      <c r="K3852" s="4">
        <f t="shared" si="246"/>
        <v>45632</v>
      </c>
      <c r="L3852" s="14">
        <f>+VLOOKUP(B3852,'[1]TỔNG HỢP .'!E$3619:N$3747,10,0)</f>
        <v>1200852</v>
      </c>
      <c r="M3852" s="14">
        <f t="shared" si="247"/>
        <v>0</v>
      </c>
      <c r="N3852" s="4" t="str">
        <f>+VLOOKUP(B3852,'[1]TỔNG HỢP .'!E$3619:N$3747,8,0)</f>
        <v>05.11.2024</v>
      </c>
      <c r="O3852" t="s">
        <v>1513</v>
      </c>
    </row>
    <row r="3853" spans="1:15" customFormat="1" hidden="1" x14ac:dyDescent="0.2">
      <c r="A3853" s="4">
        <v>45584</v>
      </c>
      <c r="B3853" s="5">
        <v>1495</v>
      </c>
      <c r="C3853" s="5" t="s">
        <v>1419</v>
      </c>
      <c r="D3853" s="5" t="s">
        <v>1456</v>
      </c>
      <c r="E3853" s="8">
        <v>-1254575</v>
      </c>
      <c r="F3853" s="9" t="s">
        <v>1053</v>
      </c>
      <c r="G3853" s="8">
        <v>-100366</v>
      </c>
      <c r="H3853" s="8">
        <f t="shared" si="248"/>
        <v>-1354941</v>
      </c>
      <c r="I3853" s="5" t="s">
        <v>13</v>
      </c>
      <c r="J3853" s="5" t="s">
        <v>14</v>
      </c>
      <c r="K3853" s="4">
        <f t="shared" si="246"/>
        <v>45632</v>
      </c>
      <c r="L3853" s="14">
        <f>+VLOOKUP(B3853,'[1]TỔNG HỢP .'!E$3619:N$3747,10,0)</f>
        <v>1354941</v>
      </c>
      <c r="M3853" s="14">
        <f t="shared" si="247"/>
        <v>0</v>
      </c>
      <c r="N3853" s="4" t="str">
        <f>+VLOOKUP(B3853,'[1]TỔNG HỢP .'!E$3619:N$3747,8,0)</f>
        <v>05.11.2024</v>
      </c>
      <c r="O3853" t="s">
        <v>1513</v>
      </c>
    </row>
    <row r="3854" spans="1:15" customFormat="1" hidden="1" x14ac:dyDescent="0.2">
      <c r="A3854" s="4">
        <v>45584</v>
      </c>
      <c r="B3854" s="5">
        <v>1496</v>
      </c>
      <c r="C3854" s="5" t="s">
        <v>1419</v>
      </c>
      <c r="D3854" s="5" t="s">
        <v>1456</v>
      </c>
      <c r="E3854" s="8">
        <v>-230000</v>
      </c>
      <c r="F3854" s="9" t="s">
        <v>1053</v>
      </c>
      <c r="G3854" s="8">
        <v>-18400</v>
      </c>
      <c r="H3854" s="8">
        <f t="shared" si="248"/>
        <v>-248400</v>
      </c>
      <c r="I3854" s="5" t="s">
        <v>13</v>
      </c>
      <c r="J3854" s="5" t="s">
        <v>14</v>
      </c>
      <c r="K3854" s="4">
        <f t="shared" si="246"/>
        <v>45632</v>
      </c>
      <c r="L3854" s="14">
        <f>+VLOOKUP(B3854,'[1]TỔNG HỢP .'!E$3619:N$3747,10,0)</f>
        <v>248400</v>
      </c>
      <c r="M3854" s="14">
        <f t="shared" si="247"/>
        <v>0</v>
      </c>
      <c r="N3854" s="4" t="str">
        <f>+VLOOKUP(B3854,'[1]TỔNG HỢP .'!E$3619:N$3747,8,0)</f>
        <v>05.11.2024</v>
      </c>
      <c r="O3854" t="s">
        <v>1513</v>
      </c>
    </row>
    <row r="3855" spans="1:15" customFormat="1" hidden="1" x14ac:dyDescent="0.2">
      <c r="A3855" s="4">
        <v>45584</v>
      </c>
      <c r="B3855" s="5">
        <v>1497</v>
      </c>
      <c r="C3855" s="5" t="s">
        <v>1419</v>
      </c>
      <c r="D3855" s="5" t="s">
        <v>1456</v>
      </c>
      <c r="E3855" s="8">
        <v>-983946</v>
      </c>
      <c r="F3855" s="9" t="s">
        <v>1053</v>
      </c>
      <c r="G3855" s="8">
        <v>-78716</v>
      </c>
      <c r="H3855" s="8">
        <f t="shared" si="248"/>
        <v>-1062662</v>
      </c>
      <c r="I3855" s="5" t="s">
        <v>13</v>
      </c>
      <c r="J3855" s="5" t="s">
        <v>14</v>
      </c>
      <c r="K3855" s="4">
        <f t="shared" si="246"/>
        <v>45632</v>
      </c>
      <c r="L3855" s="14">
        <f>+VLOOKUP(B3855,'[1]TỔNG HỢP .'!E$3619:N$3747,10,0)</f>
        <v>1062662</v>
      </c>
      <c r="M3855" s="14">
        <f t="shared" si="247"/>
        <v>0</v>
      </c>
      <c r="N3855" s="4" t="str">
        <f>+VLOOKUP(B3855,'[1]TỔNG HỢP .'!E$3619:N$3747,8,0)</f>
        <v>05.11.2024</v>
      </c>
      <c r="O3855" t="s">
        <v>1513</v>
      </c>
    </row>
    <row r="3856" spans="1:15" customFormat="1" hidden="1" x14ac:dyDescent="0.2">
      <c r="A3856" s="4">
        <v>45584</v>
      </c>
      <c r="B3856" s="5">
        <v>1498</v>
      </c>
      <c r="C3856" s="5" t="s">
        <v>1419</v>
      </c>
      <c r="D3856" s="5" t="s">
        <v>1456</v>
      </c>
      <c r="E3856" s="8">
        <v>-276000</v>
      </c>
      <c r="F3856" s="9" t="s">
        <v>1053</v>
      </c>
      <c r="G3856" s="8">
        <v>-22080</v>
      </c>
      <c r="H3856" s="8">
        <f t="shared" si="248"/>
        <v>-298080</v>
      </c>
      <c r="I3856" s="5" t="s">
        <v>13</v>
      </c>
      <c r="J3856" s="5" t="s">
        <v>14</v>
      </c>
      <c r="K3856" s="4">
        <f t="shared" si="246"/>
        <v>45632</v>
      </c>
      <c r="L3856" s="14" t="e">
        <f>+VLOOKUP(B3856,'[1]TỔNG HỢP .'!E$3619:N$3747,10,0)</f>
        <v>#N/A</v>
      </c>
      <c r="M3856" s="14" t="e">
        <f t="shared" si="247"/>
        <v>#N/A</v>
      </c>
      <c r="N3856" s="4" t="e">
        <f>+VLOOKUP(B3856,'[1]TỔNG HỢP .'!E$3619:N$3747,8,0)</f>
        <v>#N/A</v>
      </c>
      <c r="O3856" t="s">
        <v>1514</v>
      </c>
    </row>
    <row r="3857" spans="1:15" customFormat="1" hidden="1" x14ac:dyDescent="0.2">
      <c r="A3857" s="4">
        <v>45584</v>
      </c>
      <c r="B3857" s="5">
        <v>1499</v>
      </c>
      <c r="C3857" s="5" t="s">
        <v>1419</v>
      </c>
      <c r="D3857" s="5" t="s">
        <v>1456</v>
      </c>
      <c r="E3857" s="8">
        <v>-555290</v>
      </c>
      <c r="F3857" s="9" t="s">
        <v>1053</v>
      </c>
      <c r="G3857" s="8">
        <v>-44423</v>
      </c>
      <c r="H3857" s="8">
        <f t="shared" si="248"/>
        <v>-599713</v>
      </c>
      <c r="I3857" s="5" t="s">
        <v>13</v>
      </c>
      <c r="J3857" s="5" t="s">
        <v>14</v>
      </c>
      <c r="K3857" s="4">
        <f t="shared" si="246"/>
        <v>45632</v>
      </c>
      <c r="L3857" s="14">
        <f>+VLOOKUP(B3857,'[1]TỔNG HỢP .'!E$3619:N$3747,10,0)</f>
        <v>599713</v>
      </c>
      <c r="M3857" s="14">
        <f t="shared" si="247"/>
        <v>0</v>
      </c>
      <c r="N3857" s="4" t="str">
        <f>+VLOOKUP(B3857,'[1]TỔNG HỢP .'!E$3619:N$3747,8,0)</f>
        <v>05.11.2024</v>
      </c>
      <c r="O3857" t="s">
        <v>1513</v>
      </c>
    </row>
    <row r="3858" spans="1:15" customFormat="1" hidden="1" x14ac:dyDescent="0.2">
      <c r="A3858" s="4">
        <v>45584</v>
      </c>
      <c r="B3858" s="5">
        <v>1500</v>
      </c>
      <c r="C3858" s="5" t="s">
        <v>1419</v>
      </c>
      <c r="D3858" s="5" t="s">
        <v>1456</v>
      </c>
      <c r="E3858" s="8">
        <v>-50183</v>
      </c>
      <c r="F3858" s="9" t="s">
        <v>1053</v>
      </c>
      <c r="G3858" s="8">
        <v>-4015</v>
      </c>
      <c r="H3858" s="8">
        <f t="shared" si="248"/>
        <v>-54198</v>
      </c>
      <c r="I3858" s="5" t="s">
        <v>13</v>
      </c>
      <c r="J3858" s="5" t="s">
        <v>14</v>
      </c>
      <c r="K3858" s="4">
        <f t="shared" si="246"/>
        <v>45632</v>
      </c>
      <c r="L3858" s="14">
        <f>+VLOOKUP(B3858,'[1]TỔNG HỢP .'!E$3619:N$3747,10,0)</f>
        <v>54198</v>
      </c>
      <c r="M3858" s="14">
        <f t="shared" si="247"/>
        <v>0</v>
      </c>
      <c r="N3858" s="4" t="str">
        <f>+VLOOKUP(B3858,'[1]TỔNG HỢP .'!E$3619:N$3747,8,0)</f>
        <v>05.11.2024</v>
      </c>
      <c r="O3858" t="s">
        <v>1513</v>
      </c>
    </row>
    <row r="3859" spans="1:15" customFormat="1" hidden="1" x14ac:dyDescent="0.2">
      <c r="A3859" s="4">
        <v>45584</v>
      </c>
      <c r="B3859" s="5">
        <v>1501</v>
      </c>
      <c r="C3859" s="5" t="s">
        <v>1419</v>
      </c>
      <c r="D3859" s="5" t="s">
        <v>1456</v>
      </c>
      <c r="E3859" s="8">
        <v>-833925</v>
      </c>
      <c r="F3859" s="9" t="s">
        <v>1053</v>
      </c>
      <c r="G3859" s="8">
        <v>-66714</v>
      </c>
      <c r="H3859" s="8">
        <f t="shared" si="248"/>
        <v>-900639</v>
      </c>
      <c r="I3859" s="5" t="s">
        <v>13</v>
      </c>
      <c r="J3859" s="5" t="s">
        <v>14</v>
      </c>
      <c r="K3859" s="4">
        <f t="shared" si="246"/>
        <v>45632</v>
      </c>
      <c r="L3859" s="14">
        <f>+VLOOKUP(B3859,'[1]TỔNG HỢP .'!E$3619:N$3747,10,0)</f>
        <v>900639</v>
      </c>
      <c r="M3859" s="14">
        <f t="shared" si="247"/>
        <v>0</v>
      </c>
      <c r="N3859" s="4" t="str">
        <f>+VLOOKUP(B3859,'[1]TỔNG HỢP .'!E$3619:N$3747,8,0)</f>
        <v>05.11.2024</v>
      </c>
      <c r="O3859" t="s">
        <v>1513</v>
      </c>
    </row>
    <row r="3860" spans="1:15" customFormat="1" hidden="1" x14ac:dyDescent="0.2">
      <c r="A3860" s="4">
        <v>45584</v>
      </c>
      <c r="B3860" s="5">
        <v>1502</v>
      </c>
      <c r="C3860" s="5" t="s">
        <v>1419</v>
      </c>
      <c r="D3860" s="5" t="s">
        <v>1456</v>
      </c>
      <c r="E3860" s="8">
        <v>-460000</v>
      </c>
      <c r="F3860" s="9" t="s">
        <v>1053</v>
      </c>
      <c r="G3860" s="8">
        <v>-36800</v>
      </c>
      <c r="H3860" s="8">
        <f t="shared" si="248"/>
        <v>-496800</v>
      </c>
      <c r="I3860" s="5" t="s">
        <v>13</v>
      </c>
      <c r="J3860" s="5" t="s">
        <v>14</v>
      </c>
      <c r="K3860" s="4">
        <f t="shared" si="246"/>
        <v>45632</v>
      </c>
      <c r="L3860" s="14">
        <f>+VLOOKUP(B3860,'[1]TỔNG HỢP .'!E$3619:N$3747,10,0)</f>
        <v>496800</v>
      </c>
      <c r="M3860" s="14">
        <f t="shared" si="247"/>
        <v>0</v>
      </c>
      <c r="N3860" s="4" t="str">
        <f>+VLOOKUP(B3860,'[1]TỔNG HỢP .'!E$3619:N$3747,8,0)</f>
        <v>05.11.2024</v>
      </c>
      <c r="O3860" t="s">
        <v>1513</v>
      </c>
    </row>
    <row r="3861" spans="1:15" customFormat="1" hidden="1" x14ac:dyDescent="0.2">
      <c r="A3861" s="4">
        <v>45584</v>
      </c>
      <c r="B3861" s="5">
        <v>1503</v>
      </c>
      <c r="C3861" s="5" t="s">
        <v>1419</v>
      </c>
      <c r="D3861" s="5" t="s">
        <v>1456</v>
      </c>
      <c r="E3861" s="8">
        <v>-46000</v>
      </c>
      <c r="F3861" s="9" t="s">
        <v>1053</v>
      </c>
      <c r="G3861" s="8">
        <v>-3680</v>
      </c>
      <c r="H3861" s="8">
        <f t="shared" si="248"/>
        <v>-49680</v>
      </c>
      <c r="I3861" s="5" t="s">
        <v>13</v>
      </c>
      <c r="J3861" s="5" t="s">
        <v>14</v>
      </c>
      <c r="K3861" s="4">
        <f t="shared" si="246"/>
        <v>45632</v>
      </c>
      <c r="L3861" s="14">
        <f>+VLOOKUP(B3861,'[1]TỔNG HỢP .'!E$3619:N$3747,10,0)</f>
        <v>49680</v>
      </c>
      <c r="M3861" s="14">
        <f t="shared" si="247"/>
        <v>0</v>
      </c>
      <c r="N3861" s="4" t="str">
        <f>+VLOOKUP(B3861,'[1]TỔNG HỢP .'!E$3619:N$3747,8,0)</f>
        <v>05.11.2024</v>
      </c>
      <c r="O3861" t="s">
        <v>1513</v>
      </c>
    </row>
    <row r="3862" spans="1:15" customFormat="1" hidden="1" x14ac:dyDescent="0.2">
      <c r="A3862" s="4">
        <v>45584</v>
      </c>
      <c r="B3862" s="5">
        <v>1504</v>
      </c>
      <c r="C3862" s="5" t="s">
        <v>1419</v>
      </c>
      <c r="D3862" s="5" t="s">
        <v>1456</v>
      </c>
      <c r="E3862" s="8">
        <v>-734225</v>
      </c>
      <c r="F3862" s="9" t="s">
        <v>1053</v>
      </c>
      <c r="G3862" s="8">
        <v>-58738</v>
      </c>
      <c r="H3862" s="8">
        <f t="shared" si="248"/>
        <v>-792963</v>
      </c>
      <c r="I3862" s="5" t="s">
        <v>13</v>
      </c>
      <c r="J3862" s="5" t="s">
        <v>14</v>
      </c>
      <c r="K3862" s="4">
        <f t="shared" si="246"/>
        <v>45632</v>
      </c>
      <c r="L3862" s="14">
        <f>+VLOOKUP(B3862,'[1]TỔNG HỢP .'!E$3619:N$3747,10,0)</f>
        <v>792963</v>
      </c>
      <c r="M3862" s="14">
        <f t="shared" si="247"/>
        <v>0</v>
      </c>
      <c r="N3862" s="4" t="str">
        <f>+VLOOKUP(B3862,'[1]TỔNG HỢP .'!E$3619:N$3747,8,0)</f>
        <v>05.11.2024</v>
      </c>
      <c r="O3862" t="s">
        <v>1513</v>
      </c>
    </row>
    <row r="3863" spans="1:15" customFormat="1" hidden="1" x14ac:dyDescent="0.2">
      <c r="A3863" s="4">
        <v>45584</v>
      </c>
      <c r="B3863" s="5">
        <v>1505</v>
      </c>
      <c r="C3863" s="5" t="s">
        <v>1419</v>
      </c>
      <c r="D3863" s="5" t="s">
        <v>1456</v>
      </c>
      <c r="E3863" s="8">
        <v>-267151</v>
      </c>
      <c r="F3863" s="9" t="s">
        <v>1053</v>
      </c>
      <c r="G3863" s="8">
        <v>-21372</v>
      </c>
      <c r="H3863" s="8">
        <f t="shared" si="248"/>
        <v>-288523</v>
      </c>
      <c r="I3863" s="5" t="s">
        <v>13</v>
      </c>
      <c r="J3863" s="5" t="s">
        <v>14</v>
      </c>
      <c r="K3863" s="4">
        <f t="shared" si="246"/>
        <v>45632</v>
      </c>
      <c r="L3863" s="14">
        <f>+VLOOKUP(B3863,'[1]TỔNG HỢP .'!E$3619:N$3747,10,0)</f>
        <v>288523</v>
      </c>
      <c r="M3863" s="14">
        <f t="shared" si="247"/>
        <v>0</v>
      </c>
      <c r="N3863" s="4" t="str">
        <f>+VLOOKUP(B3863,'[1]TỔNG HỢP .'!E$3619:N$3747,8,0)</f>
        <v>05.11.2024</v>
      </c>
      <c r="O3863" t="s">
        <v>1513</v>
      </c>
    </row>
    <row r="3864" spans="1:15" customFormat="1" hidden="1" x14ac:dyDescent="0.2">
      <c r="A3864" s="4">
        <v>45584</v>
      </c>
      <c r="B3864" s="5">
        <v>1506</v>
      </c>
      <c r="C3864" s="5" t="s">
        <v>1419</v>
      </c>
      <c r="D3864" s="5" t="s">
        <v>1456</v>
      </c>
      <c r="E3864" s="8">
        <v>-1221638</v>
      </c>
      <c r="F3864" s="9" t="s">
        <v>1053</v>
      </c>
      <c r="G3864" s="8">
        <v>-97731</v>
      </c>
      <c r="H3864" s="8">
        <f t="shared" si="248"/>
        <v>-1319369</v>
      </c>
      <c r="I3864" s="5" t="s">
        <v>13</v>
      </c>
      <c r="J3864" s="5" t="s">
        <v>14</v>
      </c>
      <c r="K3864" s="4">
        <f t="shared" si="246"/>
        <v>45632</v>
      </c>
      <c r="L3864" s="14">
        <f>+VLOOKUP(B3864,'[1]TỔNG HỢP .'!E$3619:N$3747,10,0)</f>
        <v>1319369</v>
      </c>
      <c r="M3864" s="14">
        <f t="shared" si="247"/>
        <v>0</v>
      </c>
      <c r="N3864" s="4" t="str">
        <f>+VLOOKUP(B3864,'[1]TỔNG HỢP .'!E$3619:N$3747,8,0)</f>
        <v>05.11.2024</v>
      </c>
      <c r="O3864" t="s">
        <v>1513</v>
      </c>
    </row>
    <row r="3865" spans="1:15" customFormat="1" hidden="1" x14ac:dyDescent="0.2">
      <c r="A3865" s="4">
        <v>45584</v>
      </c>
      <c r="B3865" s="5">
        <v>1507</v>
      </c>
      <c r="C3865" s="5" t="s">
        <v>1419</v>
      </c>
      <c r="D3865" s="5" t="s">
        <v>1456</v>
      </c>
      <c r="E3865" s="8">
        <v>-92000</v>
      </c>
      <c r="F3865" s="9" t="s">
        <v>1053</v>
      </c>
      <c r="G3865" s="8">
        <v>-7360</v>
      </c>
      <c r="H3865" s="8">
        <f t="shared" si="248"/>
        <v>-99360</v>
      </c>
      <c r="I3865" s="5" t="s">
        <v>13</v>
      </c>
      <c r="J3865" s="5" t="s">
        <v>14</v>
      </c>
      <c r="K3865" s="4">
        <f t="shared" si="246"/>
        <v>45632</v>
      </c>
      <c r="L3865" s="14">
        <f>+VLOOKUP(B3865,'[1]TỔNG HỢP .'!E$3619:N$3747,10,0)</f>
        <v>99360</v>
      </c>
      <c r="M3865" s="14">
        <f t="shared" si="247"/>
        <v>0</v>
      </c>
      <c r="N3865" s="4" t="str">
        <f>+VLOOKUP(B3865,'[1]TỔNG HỢP .'!E$3619:N$3747,8,0)</f>
        <v>05.11.2024</v>
      </c>
      <c r="O3865" t="s">
        <v>1513</v>
      </c>
    </row>
    <row r="3866" spans="1:15" customFormat="1" hidden="1" x14ac:dyDescent="0.2">
      <c r="A3866" s="4">
        <v>45584</v>
      </c>
      <c r="B3866" s="5">
        <v>1508</v>
      </c>
      <c r="C3866" s="5" t="s">
        <v>1419</v>
      </c>
      <c r="D3866" s="5" t="s">
        <v>1456</v>
      </c>
      <c r="E3866" s="8">
        <v>-833925</v>
      </c>
      <c r="F3866" s="9" t="s">
        <v>1053</v>
      </c>
      <c r="G3866" s="8">
        <v>-66714</v>
      </c>
      <c r="H3866" s="8">
        <f t="shared" si="248"/>
        <v>-900639</v>
      </c>
      <c r="I3866" s="5" t="s">
        <v>13</v>
      </c>
      <c r="J3866" s="5" t="s">
        <v>14</v>
      </c>
      <c r="K3866" s="4">
        <f t="shared" si="246"/>
        <v>45632</v>
      </c>
      <c r="L3866" s="14">
        <f>+VLOOKUP(B3866,'[1]TỔNG HỢP .'!E$3619:N$3747,10,0)</f>
        <v>900639</v>
      </c>
      <c r="M3866" s="14">
        <f t="shared" si="247"/>
        <v>0</v>
      </c>
      <c r="N3866" s="4" t="str">
        <f>+VLOOKUP(B3866,'[1]TỔNG HỢP .'!E$3619:N$3747,8,0)</f>
        <v>05.11.2024</v>
      </c>
      <c r="O3866" t="s">
        <v>1513</v>
      </c>
    </row>
    <row r="3867" spans="1:15" customFormat="1" hidden="1" x14ac:dyDescent="0.2">
      <c r="A3867" s="4">
        <v>45584</v>
      </c>
      <c r="B3867" s="5">
        <v>1509</v>
      </c>
      <c r="C3867" s="5" t="s">
        <v>1419</v>
      </c>
      <c r="D3867" s="5" t="s">
        <v>1456</v>
      </c>
      <c r="E3867" s="8">
        <v>-222116</v>
      </c>
      <c r="F3867" s="9" t="s">
        <v>1053</v>
      </c>
      <c r="G3867" s="8">
        <v>-17769</v>
      </c>
      <c r="H3867" s="8">
        <f t="shared" si="248"/>
        <v>-239885</v>
      </c>
      <c r="I3867" s="5" t="s">
        <v>13</v>
      </c>
      <c r="J3867" s="5" t="s">
        <v>14</v>
      </c>
      <c r="K3867" s="4">
        <f t="shared" si="246"/>
        <v>45632</v>
      </c>
      <c r="L3867" s="14">
        <f>+VLOOKUP(B3867,'[1]TỔNG HỢP .'!E$3619:N$3747,10,0)</f>
        <v>239885</v>
      </c>
      <c r="M3867" s="14">
        <f t="shared" si="247"/>
        <v>0</v>
      </c>
      <c r="N3867" s="4" t="str">
        <f>+VLOOKUP(B3867,'[1]TỔNG HỢP .'!E$3619:N$3747,8,0)</f>
        <v>05.11.2024</v>
      </c>
      <c r="O3867" t="s">
        <v>1513</v>
      </c>
    </row>
    <row r="3868" spans="1:15" customFormat="1" hidden="1" x14ac:dyDescent="0.2">
      <c r="A3868" s="4">
        <v>45584</v>
      </c>
      <c r="B3868" s="5">
        <v>1510</v>
      </c>
      <c r="C3868" s="5" t="s">
        <v>1419</v>
      </c>
      <c r="D3868" s="5" t="s">
        <v>1456</v>
      </c>
      <c r="E3868" s="8">
        <v>-6441364</v>
      </c>
      <c r="F3868" s="9" t="s">
        <v>1053</v>
      </c>
      <c r="G3868" s="8">
        <v>-515309</v>
      </c>
      <c r="H3868" s="8">
        <f t="shared" si="248"/>
        <v>-6956673</v>
      </c>
      <c r="I3868" s="5" t="s">
        <v>13</v>
      </c>
      <c r="J3868" s="5" t="s">
        <v>14</v>
      </c>
      <c r="K3868" s="4">
        <f t="shared" si="246"/>
        <v>45632</v>
      </c>
      <c r="L3868" s="14">
        <f>+VLOOKUP(B3868,'[1]TỔNG HỢP .'!E$3619:N$3747,10,0)</f>
        <v>6956673</v>
      </c>
      <c r="M3868" s="14">
        <f t="shared" si="247"/>
        <v>0</v>
      </c>
      <c r="N3868" s="4" t="str">
        <f>+VLOOKUP(B3868,'[1]TỔNG HỢP .'!E$3619:N$3747,8,0)</f>
        <v>05.11.2024</v>
      </c>
      <c r="O3868" t="s">
        <v>1513</v>
      </c>
    </row>
    <row r="3869" spans="1:15" customFormat="1" hidden="1" x14ac:dyDescent="0.2">
      <c r="A3869" s="4">
        <v>45584</v>
      </c>
      <c r="B3869" s="5">
        <v>1511</v>
      </c>
      <c r="C3869" s="5" t="s">
        <v>1419</v>
      </c>
      <c r="D3869" s="5" t="s">
        <v>1456</v>
      </c>
      <c r="E3869" s="8">
        <v>-401464</v>
      </c>
      <c r="F3869" s="9" t="s">
        <v>1053</v>
      </c>
      <c r="G3869" s="8">
        <v>-32117</v>
      </c>
      <c r="H3869" s="8">
        <f t="shared" si="248"/>
        <v>-433581</v>
      </c>
      <c r="I3869" s="5" t="s">
        <v>13</v>
      </c>
      <c r="J3869" s="5" t="s">
        <v>14</v>
      </c>
      <c r="K3869" s="4">
        <f t="shared" si="246"/>
        <v>45632</v>
      </c>
      <c r="L3869" s="14">
        <f>+VLOOKUP(B3869,'[1]TỔNG HỢP .'!E$3619:N$3747,10,0)</f>
        <v>433581</v>
      </c>
      <c r="M3869" s="14">
        <f t="shared" si="247"/>
        <v>0</v>
      </c>
      <c r="N3869" s="4" t="str">
        <f>+VLOOKUP(B3869,'[1]TỔNG HỢP .'!E$3619:N$3747,8,0)</f>
        <v>05.11.2024</v>
      </c>
      <c r="O3869" t="s">
        <v>1513</v>
      </c>
    </row>
    <row r="3870" spans="1:15" customFormat="1" hidden="1" x14ac:dyDescent="0.2">
      <c r="A3870" s="4">
        <v>45584</v>
      </c>
      <c r="B3870" s="5">
        <v>1512</v>
      </c>
      <c r="C3870" s="5" t="s">
        <v>1419</v>
      </c>
      <c r="D3870" s="5" t="s">
        <v>1456</v>
      </c>
      <c r="E3870" s="8">
        <v>-368000</v>
      </c>
      <c r="F3870" s="9" t="s">
        <v>1053</v>
      </c>
      <c r="G3870" s="8">
        <v>-29440</v>
      </c>
      <c r="H3870" s="8">
        <f t="shared" si="248"/>
        <v>-397440</v>
      </c>
      <c r="I3870" s="5" t="s">
        <v>13</v>
      </c>
      <c r="J3870" s="5" t="s">
        <v>14</v>
      </c>
      <c r="K3870" s="4">
        <f t="shared" ref="K3870:K3923" si="249">48+A3870</f>
        <v>45632</v>
      </c>
      <c r="L3870" s="14">
        <f>+VLOOKUP(B3870,'[1]TỔNG HỢP .'!E$3619:N$3747,10,0)</f>
        <v>397440</v>
      </c>
      <c r="M3870" s="14">
        <f t="shared" ref="M3870:M3923" si="250">+L3870+H3870</f>
        <v>0</v>
      </c>
      <c r="N3870" s="4" t="str">
        <f>+VLOOKUP(B3870,'[1]TỔNG HỢP .'!E$3619:N$3747,8,0)</f>
        <v>05.11.2024</v>
      </c>
      <c r="O3870" t="s">
        <v>1513</v>
      </c>
    </row>
    <row r="3871" spans="1:15" customFormat="1" hidden="1" x14ac:dyDescent="0.2">
      <c r="A3871" s="4">
        <v>45584</v>
      </c>
      <c r="B3871" s="5">
        <v>58918</v>
      </c>
      <c r="C3871" s="5" t="s">
        <v>1380</v>
      </c>
      <c r="D3871" s="5" t="s">
        <v>1484</v>
      </c>
      <c r="E3871" s="8">
        <v>384732</v>
      </c>
      <c r="F3871" s="9" t="s">
        <v>1053</v>
      </c>
      <c r="G3871" s="8">
        <v>30779</v>
      </c>
      <c r="H3871" s="8">
        <f t="shared" ref="H3871:H3934" si="251">+E3871+G3871</f>
        <v>415511</v>
      </c>
      <c r="I3871" s="5" t="s">
        <v>13</v>
      </c>
      <c r="J3871" s="5" t="s">
        <v>14</v>
      </c>
      <c r="K3871" s="4">
        <f t="shared" si="249"/>
        <v>45632</v>
      </c>
      <c r="L3871" s="14">
        <f>+VLOOKUP(B3871,'[1]TỔNG HỢP .'!E$3914:M$3964,9,0)</f>
        <v>-415511</v>
      </c>
      <c r="M3871" s="14">
        <f t="shared" si="250"/>
        <v>0</v>
      </c>
      <c r="N3871" s="4" t="str">
        <f>+VLOOKUP(B3871,'[1]TỔNG HỢP .'!E$3914:M$3964,8,0)</f>
        <v>15.12.2024</v>
      </c>
      <c r="O3871" t="s">
        <v>1530</v>
      </c>
    </row>
    <row r="3872" spans="1:15" customFormat="1" hidden="1" x14ac:dyDescent="0.2">
      <c r="A3872" s="4">
        <v>45584</v>
      </c>
      <c r="B3872" s="5">
        <v>58933</v>
      </c>
      <c r="C3872" s="5" t="s">
        <v>1380</v>
      </c>
      <c r="D3872" s="5" t="s">
        <v>1456</v>
      </c>
      <c r="E3872" s="8">
        <v>276000</v>
      </c>
      <c r="F3872" s="9" t="s">
        <v>1053</v>
      </c>
      <c r="G3872" s="8">
        <v>22080</v>
      </c>
      <c r="H3872" s="8">
        <f t="shared" si="251"/>
        <v>298080</v>
      </c>
      <c r="I3872" s="5" t="s">
        <v>13</v>
      </c>
      <c r="J3872" s="5" t="s">
        <v>14</v>
      </c>
      <c r="K3872" s="4">
        <f t="shared" si="249"/>
        <v>45632</v>
      </c>
      <c r="L3872" s="14" t="e">
        <f>+VLOOKUP(B3872,'[1]TỔNG HỢP .'!E$3619:N$3747,10,0)</f>
        <v>#N/A</v>
      </c>
      <c r="M3872" s="14" t="e">
        <f t="shared" si="250"/>
        <v>#N/A</v>
      </c>
      <c r="N3872" s="4" t="e">
        <f>+VLOOKUP(B3872,'[1]TỔNG HỢP .'!E$3619:N$3747,8,0)</f>
        <v>#N/A</v>
      </c>
      <c r="O3872" t="s">
        <v>1514</v>
      </c>
    </row>
    <row r="3873" spans="1:15" customFormat="1" hidden="1" x14ac:dyDescent="0.2">
      <c r="A3873" s="4">
        <v>45584</v>
      </c>
      <c r="B3873" s="5">
        <v>1513</v>
      </c>
      <c r="C3873" s="5" t="s">
        <v>1419</v>
      </c>
      <c r="D3873" s="5" t="s">
        <v>1456</v>
      </c>
      <c r="E3873" s="8">
        <v>-460000</v>
      </c>
      <c r="F3873" s="9" t="s">
        <v>12</v>
      </c>
      <c r="G3873" s="8">
        <v>-46000</v>
      </c>
      <c r="H3873" s="8">
        <f t="shared" si="251"/>
        <v>-506000</v>
      </c>
      <c r="I3873" s="5" t="s">
        <v>13</v>
      </c>
      <c r="J3873" s="5" t="s">
        <v>14</v>
      </c>
      <c r="K3873" s="4">
        <f t="shared" ref="K3873:K3874" si="252">48+A3873</f>
        <v>45632</v>
      </c>
      <c r="L3873" s="14">
        <f>+VLOOKUP(B3873,'[1]TỔNG HỢP .'!E$3619:N$3747,10,0)</f>
        <v>506000</v>
      </c>
      <c r="M3873" s="14">
        <f t="shared" ref="M3873:M3874" si="253">+L3873+H3873</f>
        <v>0</v>
      </c>
      <c r="N3873" s="4" t="str">
        <f>+VLOOKUP(B3873,'[1]TỔNG HỢP .'!E$3619:N$3747,8,0)</f>
        <v>05.11.2024</v>
      </c>
      <c r="O3873" t="s">
        <v>1513</v>
      </c>
    </row>
    <row r="3874" spans="1:15" customFormat="1" hidden="1" x14ac:dyDescent="0.2">
      <c r="A3874" s="4">
        <v>45584</v>
      </c>
      <c r="B3874" s="5">
        <v>1514</v>
      </c>
      <c r="C3874" s="5" t="s">
        <v>1419</v>
      </c>
      <c r="D3874" s="5" t="s">
        <v>1456</v>
      </c>
      <c r="E3874" s="8">
        <v>-389165</v>
      </c>
      <c r="F3874" s="9" t="s">
        <v>1053</v>
      </c>
      <c r="G3874" s="8">
        <v>-31133</v>
      </c>
      <c r="H3874" s="8">
        <f t="shared" si="251"/>
        <v>-420298</v>
      </c>
      <c r="I3874" s="5" t="s">
        <v>13</v>
      </c>
      <c r="J3874" s="5" t="s">
        <v>14</v>
      </c>
      <c r="K3874" s="4">
        <f t="shared" si="252"/>
        <v>45632</v>
      </c>
      <c r="L3874" s="14">
        <f>+VLOOKUP(B3874,'[1]TỔNG HỢP .'!E$3619:N$3747,10,0)</f>
        <v>420298</v>
      </c>
      <c r="M3874" s="14">
        <f t="shared" si="253"/>
        <v>0</v>
      </c>
      <c r="N3874" s="4" t="str">
        <f>+VLOOKUP(B3874,'[1]TỔNG HỢP .'!E$3619:N$3747,8,0)</f>
        <v>05.11.2024</v>
      </c>
      <c r="O3874" t="s">
        <v>1513</v>
      </c>
    </row>
    <row r="3875" spans="1:15" customFormat="1" hidden="1" x14ac:dyDescent="0.2">
      <c r="A3875" s="4">
        <v>45586</v>
      </c>
      <c r="B3875" s="5">
        <v>58965</v>
      </c>
      <c r="C3875" s="5" t="s">
        <v>1380</v>
      </c>
      <c r="D3875" s="5" t="s">
        <v>1306</v>
      </c>
      <c r="E3875" s="8">
        <v>2117980</v>
      </c>
      <c r="F3875" s="9" t="s">
        <v>1053</v>
      </c>
      <c r="G3875" s="8">
        <v>169438</v>
      </c>
      <c r="H3875" s="8">
        <f t="shared" si="251"/>
        <v>2287418</v>
      </c>
      <c r="I3875" s="5" t="s">
        <v>13</v>
      </c>
      <c r="J3875" s="5" t="s">
        <v>14</v>
      </c>
      <c r="K3875" s="4">
        <f t="shared" si="249"/>
        <v>45634</v>
      </c>
      <c r="L3875" s="14">
        <f>+VLOOKUP(B3875,'[1]TỔNG HỢP .'!E$3914:M$3964,9,0)</f>
        <v>-2287418</v>
      </c>
      <c r="M3875" s="14">
        <f t="shared" si="250"/>
        <v>0</v>
      </c>
      <c r="N3875" s="4" t="str">
        <f>+VLOOKUP(B3875,'[1]TỔNG HỢP .'!E$3914:M$3964,8,0)</f>
        <v>15.12.2024</v>
      </c>
      <c r="O3875" t="s">
        <v>1530</v>
      </c>
    </row>
    <row r="3876" spans="1:15" customFormat="1" hidden="1" x14ac:dyDescent="0.2">
      <c r="A3876" s="4">
        <v>45586</v>
      </c>
      <c r="B3876" s="5">
        <v>59004</v>
      </c>
      <c r="C3876" s="5" t="s">
        <v>1380</v>
      </c>
      <c r="D3876" s="5" t="s">
        <v>1490</v>
      </c>
      <c r="E3876" s="8">
        <v>2070836</v>
      </c>
      <c r="F3876" s="9" t="s">
        <v>1053</v>
      </c>
      <c r="G3876" s="8">
        <v>165667</v>
      </c>
      <c r="H3876" s="8">
        <f t="shared" si="251"/>
        <v>2236503</v>
      </c>
      <c r="I3876" s="5" t="s">
        <v>13</v>
      </c>
      <c r="J3876" s="5" t="s">
        <v>14</v>
      </c>
      <c r="K3876" s="4">
        <f t="shared" si="249"/>
        <v>45634</v>
      </c>
      <c r="L3876" s="14">
        <f>+VLOOKUP(B3876,'[1]TỔNG HỢP .'!E$3914:M$3964,9,0)</f>
        <v>-2236503</v>
      </c>
      <c r="M3876" s="14">
        <f t="shared" si="250"/>
        <v>0</v>
      </c>
      <c r="N3876" s="4" t="str">
        <f>+VLOOKUP(B3876,'[1]TỔNG HỢP .'!E$3914:M$3964,8,0)</f>
        <v>15.12.2024</v>
      </c>
      <c r="O3876" t="s">
        <v>1530</v>
      </c>
    </row>
    <row r="3877" spans="1:15" customFormat="1" hidden="1" x14ac:dyDescent="0.2">
      <c r="A3877" s="4">
        <v>45586</v>
      </c>
      <c r="B3877" s="5">
        <v>59005</v>
      </c>
      <c r="C3877" s="5" t="s">
        <v>1380</v>
      </c>
      <c r="D3877" s="5" t="s">
        <v>1493</v>
      </c>
      <c r="E3877" s="8">
        <v>8455100</v>
      </c>
      <c r="F3877" s="9" t="s">
        <v>1053</v>
      </c>
      <c r="G3877" s="8">
        <v>676408</v>
      </c>
      <c r="H3877" s="8">
        <f t="shared" si="251"/>
        <v>9131508</v>
      </c>
      <c r="I3877" s="5" t="s">
        <v>13</v>
      </c>
      <c r="J3877" s="5" t="s">
        <v>14</v>
      </c>
      <c r="K3877" s="4">
        <f t="shared" si="249"/>
        <v>45634</v>
      </c>
      <c r="L3877" s="14">
        <f>+VLOOKUP(B3877,'[1]TỔNG HỢP .'!E$3914:M$3964,9,0)</f>
        <v>-9131508</v>
      </c>
      <c r="M3877" s="14">
        <f t="shared" si="250"/>
        <v>0</v>
      </c>
      <c r="N3877" s="4" t="str">
        <f>+VLOOKUP(B3877,'[1]TỔNG HỢP .'!E$3914:M$3964,8,0)</f>
        <v>15.12.2024</v>
      </c>
      <c r="O3877" t="s">
        <v>1530</v>
      </c>
    </row>
    <row r="3878" spans="1:15" customFormat="1" hidden="1" x14ac:dyDescent="0.2">
      <c r="A3878" s="4">
        <v>45586</v>
      </c>
      <c r="B3878" s="5">
        <v>59006</v>
      </c>
      <c r="C3878" s="5" t="s">
        <v>1380</v>
      </c>
      <c r="D3878" s="5" t="s">
        <v>60</v>
      </c>
      <c r="E3878" s="8">
        <v>4669252</v>
      </c>
      <c r="F3878" s="9" t="s">
        <v>1053</v>
      </c>
      <c r="G3878" s="8">
        <v>373540</v>
      </c>
      <c r="H3878" s="8">
        <f t="shared" si="251"/>
        <v>5042792</v>
      </c>
      <c r="I3878" s="5" t="s">
        <v>13</v>
      </c>
      <c r="J3878" s="5" t="s">
        <v>14</v>
      </c>
      <c r="K3878" s="4">
        <f t="shared" si="249"/>
        <v>45634</v>
      </c>
      <c r="L3878" s="14">
        <f>+VLOOKUP(B3878,'[1]TỔNG HỢP .'!E$3914:M$3964,9,0)</f>
        <v>-5042792</v>
      </c>
      <c r="M3878" s="14">
        <f t="shared" si="250"/>
        <v>0</v>
      </c>
      <c r="N3878" s="4" t="str">
        <f>+VLOOKUP(B3878,'[1]TỔNG HỢP .'!E$3914:M$3964,8,0)</f>
        <v>15.12.2024</v>
      </c>
      <c r="O3878" t="s">
        <v>1530</v>
      </c>
    </row>
    <row r="3879" spans="1:15" customFormat="1" hidden="1" x14ac:dyDescent="0.2">
      <c r="A3879" s="4">
        <v>45586</v>
      </c>
      <c r="B3879" s="5">
        <v>59007</v>
      </c>
      <c r="C3879" s="5" t="s">
        <v>1380</v>
      </c>
      <c r="D3879" s="5" t="s">
        <v>1343</v>
      </c>
      <c r="E3879" s="8">
        <v>1947650</v>
      </c>
      <c r="F3879" s="9" t="s">
        <v>1053</v>
      </c>
      <c r="G3879" s="8">
        <v>155812</v>
      </c>
      <c r="H3879" s="8">
        <f t="shared" si="251"/>
        <v>2103462</v>
      </c>
      <c r="I3879" s="5" t="s">
        <v>13</v>
      </c>
      <c r="J3879" s="5" t="s">
        <v>14</v>
      </c>
      <c r="K3879" s="4">
        <f t="shared" si="249"/>
        <v>45634</v>
      </c>
      <c r="L3879" s="14">
        <f>+VLOOKUP(B3879,'[1]TỔNG HỢP .'!E$3914:M$3964,9,0)</f>
        <v>-2103462</v>
      </c>
      <c r="M3879" s="14">
        <f t="shared" si="250"/>
        <v>0</v>
      </c>
      <c r="N3879" s="4" t="str">
        <f>+VLOOKUP(B3879,'[1]TỔNG HỢP .'!E$3914:M$3964,8,0)</f>
        <v>15.12.2024</v>
      </c>
      <c r="O3879" t="s">
        <v>1530</v>
      </c>
    </row>
    <row r="3880" spans="1:15" customFormat="1" hidden="1" x14ac:dyDescent="0.2">
      <c r="A3880" s="4">
        <v>45586</v>
      </c>
      <c r="B3880" s="5">
        <v>59008</v>
      </c>
      <c r="C3880" s="5" t="s">
        <v>1380</v>
      </c>
      <c r="D3880" s="5" t="s">
        <v>38</v>
      </c>
      <c r="E3880" s="8">
        <v>3356620</v>
      </c>
      <c r="F3880" s="9" t="s">
        <v>1053</v>
      </c>
      <c r="G3880" s="8">
        <v>268530</v>
      </c>
      <c r="H3880" s="8">
        <f t="shared" si="251"/>
        <v>3625150</v>
      </c>
      <c r="I3880" s="5" t="s">
        <v>13</v>
      </c>
      <c r="J3880" s="5" t="s">
        <v>14</v>
      </c>
      <c r="K3880" s="4">
        <f t="shared" si="249"/>
        <v>45634</v>
      </c>
      <c r="L3880" s="14">
        <f>+VLOOKUP(B3880,'[1]TỔNG HỢP .'!E$3914:M$3964,9,0)</f>
        <v>-3625150</v>
      </c>
      <c r="M3880" s="14">
        <f t="shared" si="250"/>
        <v>0</v>
      </c>
      <c r="N3880" s="4" t="str">
        <f>+VLOOKUP(B3880,'[1]TỔNG HỢP .'!E$3914:M$3964,8,0)</f>
        <v>15.12.2024</v>
      </c>
      <c r="O3880" t="s">
        <v>1530</v>
      </c>
    </row>
    <row r="3881" spans="1:15" customFormat="1" hidden="1" x14ac:dyDescent="0.2">
      <c r="A3881" s="4">
        <v>45586</v>
      </c>
      <c r="B3881" s="5">
        <v>59009</v>
      </c>
      <c r="C3881" s="5" t="s">
        <v>1380</v>
      </c>
      <c r="D3881" s="5" t="s">
        <v>1344</v>
      </c>
      <c r="E3881" s="8">
        <v>1345454</v>
      </c>
      <c r="F3881" s="9" t="s">
        <v>1053</v>
      </c>
      <c r="G3881" s="8">
        <v>107636</v>
      </c>
      <c r="H3881" s="8">
        <f t="shared" si="251"/>
        <v>1453090</v>
      </c>
      <c r="I3881" s="5" t="s">
        <v>13</v>
      </c>
      <c r="J3881" s="5" t="s">
        <v>14</v>
      </c>
      <c r="K3881" s="4">
        <f t="shared" si="249"/>
        <v>45634</v>
      </c>
      <c r="L3881" s="14">
        <f>+VLOOKUP(B3881,'[1]TỔNG HỢP .'!E$3914:M$3964,9,0)</f>
        <v>-1453090</v>
      </c>
      <c r="M3881" s="14">
        <f t="shared" si="250"/>
        <v>0</v>
      </c>
      <c r="N3881" s="4" t="str">
        <f>+VLOOKUP(B3881,'[1]TỔNG HỢP .'!E$3914:M$3964,8,0)</f>
        <v>15.12.2024</v>
      </c>
      <c r="O3881" t="s">
        <v>1530</v>
      </c>
    </row>
    <row r="3882" spans="1:15" customFormat="1" hidden="1" x14ac:dyDescent="0.2">
      <c r="A3882" s="4">
        <v>45586</v>
      </c>
      <c r="B3882" s="5">
        <v>59010</v>
      </c>
      <c r="C3882" s="5" t="s">
        <v>1380</v>
      </c>
      <c r="D3882" s="5" t="s">
        <v>267</v>
      </c>
      <c r="E3882" s="8">
        <v>2690908</v>
      </c>
      <c r="F3882" s="9" t="s">
        <v>1053</v>
      </c>
      <c r="G3882" s="8">
        <v>215273</v>
      </c>
      <c r="H3882" s="8">
        <f t="shared" si="251"/>
        <v>2906181</v>
      </c>
      <c r="I3882" s="5" t="s">
        <v>13</v>
      </c>
      <c r="J3882" s="5" t="s">
        <v>14</v>
      </c>
      <c r="K3882" s="4">
        <f t="shared" si="249"/>
        <v>45634</v>
      </c>
      <c r="L3882" s="14">
        <f>+VLOOKUP(B3882,'[1]TỔNG HỢP .'!E$3914:M$3964,9,0)</f>
        <v>-2906181</v>
      </c>
      <c r="M3882" s="14">
        <f t="shared" si="250"/>
        <v>0</v>
      </c>
      <c r="N3882" s="4" t="str">
        <f>+VLOOKUP(B3882,'[1]TỔNG HỢP .'!E$3914:M$3964,8,0)</f>
        <v>15.12.2024</v>
      </c>
      <c r="O3882" t="s">
        <v>1530</v>
      </c>
    </row>
    <row r="3883" spans="1:15" customFormat="1" hidden="1" x14ac:dyDescent="0.2">
      <c r="A3883" s="4">
        <v>45586</v>
      </c>
      <c r="B3883" s="5">
        <v>59011</v>
      </c>
      <c r="C3883" s="5" t="s">
        <v>1380</v>
      </c>
      <c r="D3883" s="5" t="s">
        <v>1024</v>
      </c>
      <c r="E3883" s="8">
        <v>2690908</v>
      </c>
      <c r="F3883" s="9" t="s">
        <v>1053</v>
      </c>
      <c r="G3883" s="8">
        <v>215273</v>
      </c>
      <c r="H3883" s="8">
        <f t="shared" si="251"/>
        <v>2906181</v>
      </c>
      <c r="I3883" s="5" t="s">
        <v>13</v>
      </c>
      <c r="J3883" s="5" t="s">
        <v>14</v>
      </c>
      <c r="K3883" s="4">
        <f t="shared" si="249"/>
        <v>45634</v>
      </c>
      <c r="L3883" s="14">
        <f>+VLOOKUP(B3883,'[1]TỔNG HỢP .'!E$3914:M$3964,9,0)</f>
        <v>-2906181</v>
      </c>
      <c r="M3883" s="14">
        <f t="shared" si="250"/>
        <v>0</v>
      </c>
      <c r="N3883" s="4" t="str">
        <f>+VLOOKUP(B3883,'[1]TỔNG HỢP .'!E$3914:M$3964,8,0)</f>
        <v>15.12.2024</v>
      </c>
      <c r="O3883" t="s">
        <v>1530</v>
      </c>
    </row>
    <row r="3884" spans="1:15" customFormat="1" hidden="1" x14ac:dyDescent="0.2">
      <c r="A3884" s="4">
        <v>45586</v>
      </c>
      <c r="B3884" s="5">
        <v>59012</v>
      </c>
      <c r="C3884" s="5" t="s">
        <v>1380</v>
      </c>
      <c r="D3884" s="5" t="s">
        <v>1508</v>
      </c>
      <c r="E3884" s="8">
        <v>5813974</v>
      </c>
      <c r="F3884" s="9" t="s">
        <v>1053</v>
      </c>
      <c r="G3884" s="8">
        <v>465118</v>
      </c>
      <c r="H3884" s="8">
        <f t="shared" si="251"/>
        <v>6279092</v>
      </c>
      <c r="I3884" s="5" t="s">
        <v>13</v>
      </c>
      <c r="J3884" s="5" t="s">
        <v>14</v>
      </c>
      <c r="K3884" s="4">
        <f t="shared" si="249"/>
        <v>45634</v>
      </c>
      <c r="L3884" s="14">
        <f>+VLOOKUP(B3884,'[1]TỔNG HỢP .'!E$3914:M$3964,9,0)</f>
        <v>-6279092</v>
      </c>
      <c r="M3884" s="14">
        <f t="shared" si="250"/>
        <v>0</v>
      </c>
      <c r="N3884" s="4" t="str">
        <f>+VLOOKUP(B3884,'[1]TỔNG HỢP .'!E$3914:M$3964,8,0)</f>
        <v>15.12.2024</v>
      </c>
      <c r="O3884" t="s">
        <v>1530</v>
      </c>
    </row>
    <row r="3885" spans="1:15" customFormat="1" hidden="1" x14ac:dyDescent="0.2">
      <c r="A3885" s="4">
        <v>45587</v>
      </c>
      <c r="B3885" s="5">
        <v>59058</v>
      </c>
      <c r="C3885" s="5" t="s">
        <v>1380</v>
      </c>
      <c r="D3885" s="5" t="s">
        <v>180</v>
      </c>
      <c r="E3885" s="8">
        <v>5269662</v>
      </c>
      <c r="F3885" s="9" t="s">
        <v>1053</v>
      </c>
      <c r="G3885" s="8">
        <v>421573</v>
      </c>
      <c r="H3885" s="8">
        <f t="shared" si="251"/>
        <v>5691235</v>
      </c>
      <c r="I3885" s="5" t="s">
        <v>13</v>
      </c>
      <c r="J3885" s="5" t="s">
        <v>14</v>
      </c>
      <c r="K3885" s="4">
        <f t="shared" si="249"/>
        <v>45635</v>
      </c>
      <c r="L3885" s="14">
        <f>+VLOOKUP(B3885,'[1]TỔNG HỢP .'!E$3914:M$3964,9,0)</f>
        <v>-5691235</v>
      </c>
      <c r="M3885" s="14">
        <f t="shared" si="250"/>
        <v>0</v>
      </c>
      <c r="N3885" s="4" t="str">
        <f>+VLOOKUP(B3885,'[1]TỔNG HỢP .'!E$3914:M$3964,8,0)</f>
        <v>15.12.2024</v>
      </c>
      <c r="O3885" t="s">
        <v>1530</v>
      </c>
    </row>
    <row r="3886" spans="1:15" customFormat="1" hidden="1" x14ac:dyDescent="0.2">
      <c r="A3886" s="4">
        <v>45587</v>
      </c>
      <c r="B3886" s="5">
        <v>59114</v>
      </c>
      <c r="C3886" s="5" t="s">
        <v>1380</v>
      </c>
      <c r="D3886" s="5" t="s">
        <v>123</v>
      </c>
      <c r="E3886" s="8">
        <v>2088712</v>
      </c>
      <c r="F3886" s="9" t="s">
        <v>1053</v>
      </c>
      <c r="G3886" s="8">
        <v>167097</v>
      </c>
      <c r="H3886" s="8">
        <f t="shared" si="251"/>
        <v>2255809</v>
      </c>
      <c r="I3886" s="5" t="s">
        <v>13</v>
      </c>
      <c r="J3886" s="5" t="s">
        <v>14</v>
      </c>
      <c r="K3886" s="4">
        <f t="shared" si="249"/>
        <v>45635</v>
      </c>
      <c r="L3886" s="14">
        <f>+VLOOKUP(B3886,'[1]TỔNG HỢP .'!E$3914:M$3964,9,0)</f>
        <v>-2255809</v>
      </c>
      <c r="M3886" s="14">
        <f t="shared" si="250"/>
        <v>0</v>
      </c>
      <c r="N3886" s="4" t="str">
        <f>+VLOOKUP(B3886,'[1]TỔNG HỢP .'!E$3914:M$3964,8,0)</f>
        <v>15.12.2024</v>
      </c>
      <c r="O3886" t="s">
        <v>1530</v>
      </c>
    </row>
    <row r="3887" spans="1:15" customFormat="1" hidden="1" x14ac:dyDescent="0.2">
      <c r="A3887" s="4">
        <v>45588</v>
      </c>
      <c r="B3887" s="5">
        <v>59128</v>
      </c>
      <c r="C3887" s="5" t="s">
        <v>1380</v>
      </c>
      <c r="D3887" s="5" t="s">
        <v>1485</v>
      </c>
      <c r="E3887" s="8">
        <v>8348004</v>
      </c>
      <c r="F3887" s="9" t="s">
        <v>1053</v>
      </c>
      <c r="G3887" s="8">
        <v>667840</v>
      </c>
      <c r="H3887" s="8">
        <f t="shared" si="251"/>
        <v>9015844</v>
      </c>
      <c r="I3887" s="5" t="s">
        <v>13</v>
      </c>
      <c r="J3887" s="5" t="s">
        <v>14</v>
      </c>
      <c r="K3887" s="4">
        <f t="shared" si="249"/>
        <v>45636</v>
      </c>
      <c r="L3887" s="14">
        <f>+VLOOKUP(B3887,'[1]TỔNG HỢP .'!E$3914:M$3964,9,0)</f>
        <v>-9015844</v>
      </c>
      <c r="M3887" s="14">
        <f t="shared" si="250"/>
        <v>0</v>
      </c>
      <c r="N3887" s="4" t="str">
        <f>+VLOOKUP(B3887,'[1]TỔNG HỢP .'!E$3914:M$3964,8,0)</f>
        <v>15.12.2024</v>
      </c>
      <c r="O3887" t="s">
        <v>1530</v>
      </c>
    </row>
    <row r="3888" spans="1:15" customFormat="1" hidden="1" x14ac:dyDescent="0.2">
      <c r="A3888" s="4">
        <v>45588</v>
      </c>
      <c r="B3888" s="5">
        <v>59130</v>
      </c>
      <c r="C3888" s="5" t="s">
        <v>1380</v>
      </c>
      <c r="D3888" s="5" t="s">
        <v>1320</v>
      </c>
      <c r="E3888" s="8">
        <v>2008104</v>
      </c>
      <c r="F3888" s="9" t="s">
        <v>1053</v>
      </c>
      <c r="G3888" s="8">
        <v>160648</v>
      </c>
      <c r="H3888" s="8">
        <f t="shared" si="251"/>
        <v>2168752</v>
      </c>
      <c r="I3888" s="5" t="s">
        <v>13</v>
      </c>
      <c r="J3888" s="5" t="s">
        <v>14</v>
      </c>
      <c r="K3888" s="4">
        <f t="shared" si="249"/>
        <v>45636</v>
      </c>
      <c r="L3888" s="14">
        <f>+VLOOKUP(B3888,'[1]TỔNG HỢP .'!E$3914:M$3964,9,0)</f>
        <v>-2168752</v>
      </c>
      <c r="M3888" s="14">
        <f t="shared" si="250"/>
        <v>0</v>
      </c>
      <c r="N3888" s="4" t="str">
        <f>+VLOOKUP(B3888,'[1]TỔNG HỢP .'!E$3914:M$3964,8,0)</f>
        <v>15.12.2024</v>
      </c>
      <c r="O3888" t="s">
        <v>1530</v>
      </c>
    </row>
    <row r="3889" spans="1:15" customFormat="1" hidden="1" x14ac:dyDescent="0.2">
      <c r="A3889" s="4">
        <v>45588</v>
      </c>
      <c r="B3889" s="5">
        <v>59132</v>
      </c>
      <c r="C3889" s="5" t="s">
        <v>1380</v>
      </c>
      <c r="D3889" s="5" t="s">
        <v>1311</v>
      </c>
      <c r="E3889" s="8">
        <v>3121280</v>
      </c>
      <c r="F3889" s="9" t="s">
        <v>1053</v>
      </c>
      <c r="G3889" s="8">
        <v>249702</v>
      </c>
      <c r="H3889" s="8">
        <f t="shared" si="251"/>
        <v>3370982</v>
      </c>
      <c r="I3889" s="5" t="s">
        <v>13</v>
      </c>
      <c r="J3889" s="5" t="s">
        <v>14</v>
      </c>
      <c r="K3889" s="4">
        <f t="shared" si="249"/>
        <v>45636</v>
      </c>
      <c r="L3889" s="14">
        <f>+VLOOKUP(B3889,'[1]TỔNG HỢP .'!E$3914:M$3964,9,0)</f>
        <v>-3370982</v>
      </c>
      <c r="M3889" s="14">
        <f t="shared" si="250"/>
        <v>0</v>
      </c>
      <c r="N3889" s="4" t="str">
        <f>+VLOOKUP(B3889,'[1]TỔNG HỢP .'!E$3914:M$3964,8,0)</f>
        <v>15.12.2024</v>
      </c>
      <c r="O3889" t="s">
        <v>1530</v>
      </c>
    </row>
    <row r="3890" spans="1:15" customFormat="1" hidden="1" x14ac:dyDescent="0.2">
      <c r="A3890" s="4">
        <v>45588</v>
      </c>
      <c r="B3890" s="5">
        <v>59133</v>
      </c>
      <c r="C3890" s="5" t="s">
        <v>1380</v>
      </c>
      <c r="D3890" s="5" t="s">
        <v>1312</v>
      </c>
      <c r="E3890" s="8">
        <v>2982004</v>
      </c>
      <c r="F3890" s="9" t="s">
        <v>1053</v>
      </c>
      <c r="G3890" s="8">
        <v>238560</v>
      </c>
      <c r="H3890" s="8">
        <f t="shared" si="251"/>
        <v>3220564</v>
      </c>
      <c r="I3890" s="5" t="s">
        <v>13</v>
      </c>
      <c r="J3890" s="5" t="s">
        <v>14</v>
      </c>
      <c r="K3890" s="4">
        <f t="shared" si="249"/>
        <v>45636</v>
      </c>
      <c r="L3890" s="14">
        <f>+VLOOKUP(B3890,'[1]TỔNG HỢP .'!E$3914:M$3964,9,0)</f>
        <v>-3220564</v>
      </c>
      <c r="M3890" s="14">
        <f t="shared" si="250"/>
        <v>0</v>
      </c>
      <c r="N3890" s="4" t="str">
        <f>+VLOOKUP(B3890,'[1]TỔNG HỢP .'!E$3914:M$3964,8,0)</f>
        <v>15.12.2024</v>
      </c>
      <c r="O3890" t="s">
        <v>1530</v>
      </c>
    </row>
    <row r="3891" spans="1:15" customFormat="1" hidden="1" x14ac:dyDescent="0.2">
      <c r="A3891" s="4">
        <v>45588</v>
      </c>
      <c r="B3891" s="5">
        <v>59150</v>
      </c>
      <c r="C3891" s="5" t="s">
        <v>1380</v>
      </c>
      <c r="D3891" s="5" t="s">
        <v>188</v>
      </c>
      <c r="E3891" s="8">
        <v>1887980</v>
      </c>
      <c r="F3891" s="9" t="s">
        <v>1053</v>
      </c>
      <c r="G3891" s="8">
        <v>151038</v>
      </c>
      <c r="H3891" s="8">
        <f t="shared" si="251"/>
        <v>2039018</v>
      </c>
      <c r="I3891" s="5" t="s">
        <v>13</v>
      </c>
      <c r="J3891" s="5" t="s">
        <v>14</v>
      </c>
      <c r="K3891" s="4">
        <f t="shared" si="249"/>
        <v>45636</v>
      </c>
      <c r="L3891" s="14">
        <f>+VLOOKUP(B3891,'[1]TỔNG HỢP .'!E$3914:M$3964,9,0)</f>
        <v>-2039018</v>
      </c>
      <c r="M3891" s="14">
        <f t="shared" si="250"/>
        <v>0</v>
      </c>
      <c r="N3891" s="4" t="str">
        <f>+VLOOKUP(B3891,'[1]TỔNG HỢP .'!E$3914:M$3964,8,0)</f>
        <v>15.12.2024</v>
      </c>
      <c r="O3891" t="s">
        <v>1530</v>
      </c>
    </row>
    <row r="3892" spans="1:15" customFormat="1" hidden="1" x14ac:dyDescent="0.2">
      <c r="A3892" s="4">
        <v>45588</v>
      </c>
      <c r="B3892" s="5">
        <v>59154</v>
      </c>
      <c r="C3892" s="5" t="s">
        <v>1380</v>
      </c>
      <c r="D3892" s="5" t="s">
        <v>77</v>
      </c>
      <c r="E3892" s="8">
        <v>2966908</v>
      </c>
      <c r="F3892" s="9" t="s">
        <v>1053</v>
      </c>
      <c r="G3892" s="8">
        <v>237353</v>
      </c>
      <c r="H3892" s="8">
        <f t="shared" si="251"/>
        <v>3204261</v>
      </c>
      <c r="I3892" s="5" t="s">
        <v>13</v>
      </c>
      <c r="J3892" s="5" t="s">
        <v>14</v>
      </c>
      <c r="K3892" s="4">
        <f t="shared" si="249"/>
        <v>45636</v>
      </c>
      <c r="L3892" s="14">
        <f>+VLOOKUP(B3892,'[1]TỔNG HỢP .'!E$3914:M$3964,9,0)</f>
        <v>-3204261</v>
      </c>
      <c r="M3892" s="14">
        <f t="shared" si="250"/>
        <v>0</v>
      </c>
      <c r="N3892" s="4" t="str">
        <f>+VLOOKUP(B3892,'[1]TỔNG HỢP .'!E$3914:M$3964,8,0)</f>
        <v>15.12.2024</v>
      </c>
      <c r="O3892" t="s">
        <v>1530</v>
      </c>
    </row>
    <row r="3893" spans="1:15" customFormat="1" hidden="1" x14ac:dyDescent="0.2">
      <c r="A3893" s="4">
        <v>45589</v>
      </c>
      <c r="B3893" s="5">
        <v>59709</v>
      </c>
      <c r="C3893" s="5" t="s">
        <v>1380</v>
      </c>
      <c r="D3893" s="5" t="s">
        <v>1496</v>
      </c>
      <c r="E3893" s="8">
        <v>2937280</v>
      </c>
      <c r="F3893" s="9" t="s">
        <v>1053</v>
      </c>
      <c r="G3893" s="8">
        <v>234982</v>
      </c>
      <c r="H3893" s="8">
        <f t="shared" si="251"/>
        <v>3172262</v>
      </c>
      <c r="I3893" s="5" t="s">
        <v>13</v>
      </c>
      <c r="J3893" s="5" t="s">
        <v>14</v>
      </c>
      <c r="K3893" s="4">
        <f t="shared" si="249"/>
        <v>45637</v>
      </c>
      <c r="L3893" s="14">
        <f>+VLOOKUP(B3893,'[1]TỔNG HỢP .'!E$3914:M$3964,9,0)</f>
        <v>-3172262</v>
      </c>
      <c r="M3893" s="14">
        <f t="shared" si="250"/>
        <v>0</v>
      </c>
      <c r="N3893" s="4" t="str">
        <f>+VLOOKUP(B3893,'[1]TỔNG HỢP .'!E$3914:M$3964,8,0)</f>
        <v>15.12.2024</v>
      </c>
      <c r="O3893" t="s">
        <v>1530</v>
      </c>
    </row>
    <row r="3894" spans="1:15" customFormat="1" hidden="1" x14ac:dyDescent="0.2">
      <c r="A3894" s="4">
        <v>45589</v>
      </c>
      <c r="B3894" s="5">
        <v>59782</v>
      </c>
      <c r="C3894" s="5" t="s">
        <v>1380</v>
      </c>
      <c r="D3894" s="5" t="s">
        <v>286</v>
      </c>
      <c r="E3894" s="8">
        <v>2055890</v>
      </c>
      <c r="F3894" s="9" t="s">
        <v>1053</v>
      </c>
      <c r="G3894" s="8">
        <v>164471</v>
      </c>
      <c r="H3894" s="8">
        <f t="shared" si="251"/>
        <v>2220361</v>
      </c>
      <c r="I3894" s="5" t="s">
        <v>13</v>
      </c>
      <c r="J3894" s="5" t="s">
        <v>14</v>
      </c>
      <c r="K3894" s="4">
        <f t="shared" si="249"/>
        <v>45637</v>
      </c>
      <c r="L3894" s="14">
        <f>+VLOOKUP(B3894,'[1]TỔNG HỢP .'!E$3914:M$3964,9,0)</f>
        <v>-2220361</v>
      </c>
      <c r="M3894" s="14">
        <f t="shared" si="250"/>
        <v>0</v>
      </c>
      <c r="N3894" s="4" t="str">
        <f>+VLOOKUP(B3894,'[1]TỔNG HỢP .'!E$3914:M$3964,8,0)</f>
        <v>15.12.2024</v>
      </c>
      <c r="O3894" t="s">
        <v>1530</v>
      </c>
    </row>
    <row r="3895" spans="1:15" customFormat="1" hidden="1" x14ac:dyDescent="0.2">
      <c r="A3895" s="4">
        <v>45589</v>
      </c>
      <c r="B3895" s="5">
        <v>60340</v>
      </c>
      <c r="C3895" s="5" t="s">
        <v>1380</v>
      </c>
      <c r="D3895" s="5" t="s">
        <v>1489</v>
      </c>
      <c r="E3895" s="8">
        <v>2458630</v>
      </c>
      <c r="F3895" s="9" t="s">
        <v>1053</v>
      </c>
      <c r="G3895" s="8">
        <v>196690</v>
      </c>
      <c r="H3895" s="8">
        <f t="shared" si="251"/>
        <v>2655320</v>
      </c>
      <c r="I3895" s="5" t="s">
        <v>13</v>
      </c>
      <c r="J3895" s="5" t="s">
        <v>14</v>
      </c>
      <c r="K3895" s="4">
        <f t="shared" si="249"/>
        <v>45637</v>
      </c>
      <c r="L3895" s="14">
        <f>+VLOOKUP(B3895,'[1]TỔNG HỢP .'!E$3914:M$3964,9,0)</f>
        <v>-2655320</v>
      </c>
      <c r="M3895" s="14">
        <f t="shared" si="250"/>
        <v>0</v>
      </c>
      <c r="N3895" s="4" t="str">
        <f>+VLOOKUP(B3895,'[1]TỔNG HỢP .'!E$3914:M$3964,8,0)</f>
        <v>15.12.2024</v>
      </c>
      <c r="O3895" t="s">
        <v>1530</v>
      </c>
    </row>
    <row r="3896" spans="1:15" customFormat="1" hidden="1" x14ac:dyDescent="0.2">
      <c r="A3896" s="4">
        <v>45589</v>
      </c>
      <c r="B3896" s="5">
        <v>60341</v>
      </c>
      <c r="C3896" s="5" t="s">
        <v>1380</v>
      </c>
      <c r="D3896" s="5" t="s">
        <v>1492</v>
      </c>
      <c r="E3896" s="8">
        <v>2613362</v>
      </c>
      <c r="F3896" s="9" t="s">
        <v>1053</v>
      </c>
      <c r="G3896" s="8">
        <v>209069</v>
      </c>
      <c r="H3896" s="8">
        <f t="shared" si="251"/>
        <v>2822431</v>
      </c>
      <c r="I3896" s="5" t="s">
        <v>13</v>
      </c>
      <c r="J3896" s="5" t="s">
        <v>14</v>
      </c>
      <c r="K3896" s="4">
        <f t="shared" si="249"/>
        <v>45637</v>
      </c>
      <c r="L3896" s="14">
        <f>+VLOOKUP(B3896,'[1]TỔNG HỢP .'!E$3914:M$3964,9,0)</f>
        <v>-2822431</v>
      </c>
      <c r="M3896" s="14">
        <f t="shared" si="250"/>
        <v>0</v>
      </c>
      <c r="N3896" s="4" t="str">
        <f>+VLOOKUP(B3896,'[1]TỔNG HỢP .'!E$3914:M$3964,8,0)</f>
        <v>15.12.2024</v>
      </c>
      <c r="O3896" t="s">
        <v>1530</v>
      </c>
    </row>
    <row r="3897" spans="1:15" customFormat="1" hidden="1" x14ac:dyDescent="0.2">
      <c r="A3897" s="4">
        <v>45590</v>
      </c>
      <c r="B3897" s="5">
        <v>1538</v>
      </c>
      <c r="C3897" s="5" t="s">
        <v>1419</v>
      </c>
      <c r="D3897" s="5" t="s">
        <v>1510</v>
      </c>
      <c r="E3897" s="8">
        <v>-13149436</v>
      </c>
      <c r="F3897" s="9" t="s">
        <v>1053</v>
      </c>
      <c r="G3897" s="8">
        <v>-1051955</v>
      </c>
      <c r="H3897" s="8">
        <f t="shared" si="251"/>
        <v>-14201391</v>
      </c>
      <c r="I3897" s="5" t="s">
        <v>13</v>
      </c>
      <c r="J3897" s="5" t="s">
        <v>14</v>
      </c>
      <c r="K3897" s="4">
        <f t="shared" si="249"/>
        <v>45638</v>
      </c>
      <c r="L3897" s="14">
        <f>+VLOOKUP(B3897,'[1]TỔNG HỢP .'!E$3619:N$3747,10,0)</f>
        <v>14201391</v>
      </c>
      <c r="M3897" s="14">
        <f t="shared" si="250"/>
        <v>0</v>
      </c>
      <c r="N3897" s="4" t="str">
        <f>+VLOOKUP(B3897,'[1]TỔNG HỢP .'!E$3619:N$3747,8,0)</f>
        <v>05.11.2024</v>
      </c>
      <c r="O3897" t="s">
        <v>1513</v>
      </c>
    </row>
    <row r="3898" spans="1:15" customFormat="1" hidden="1" x14ac:dyDescent="0.2">
      <c r="A3898" s="4">
        <v>45590</v>
      </c>
      <c r="B3898" s="5">
        <v>60345</v>
      </c>
      <c r="C3898" s="5" t="s">
        <v>1380</v>
      </c>
      <c r="D3898" s="5" t="s">
        <v>1486</v>
      </c>
      <c r="E3898" s="8">
        <v>3121280</v>
      </c>
      <c r="F3898" s="9" t="s">
        <v>1053</v>
      </c>
      <c r="G3898" s="8">
        <v>249702</v>
      </c>
      <c r="H3898" s="8">
        <f t="shared" si="251"/>
        <v>3370982</v>
      </c>
      <c r="I3898" s="5" t="s">
        <v>13</v>
      </c>
      <c r="J3898" s="5" t="s">
        <v>14</v>
      </c>
      <c r="K3898" s="4">
        <f t="shared" si="249"/>
        <v>45638</v>
      </c>
      <c r="L3898" s="14">
        <f>+VLOOKUP(B3898,'[1]TỔNG HỢP .'!E$3914:M$3964,9,0)</f>
        <v>-3370982</v>
      </c>
      <c r="M3898" s="14">
        <f t="shared" si="250"/>
        <v>0</v>
      </c>
      <c r="N3898" s="4" t="str">
        <f>+VLOOKUP(B3898,'[1]TỔNG HỢP .'!E$3914:M$3964,8,0)</f>
        <v>15.12.2024</v>
      </c>
      <c r="O3898" t="s">
        <v>1530</v>
      </c>
    </row>
    <row r="3899" spans="1:15" customFormat="1" hidden="1" x14ac:dyDescent="0.2">
      <c r="A3899" s="4">
        <v>45590</v>
      </c>
      <c r="B3899" s="5">
        <v>60346</v>
      </c>
      <c r="C3899" s="5" t="s">
        <v>1380</v>
      </c>
      <c r="D3899" s="5" t="s">
        <v>1483</v>
      </c>
      <c r="E3899" s="8">
        <v>2146104</v>
      </c>
      <c r="F3899" s="9" t="s">
        <v>1053</v>
      </c>
      <c r="G3899" s="8">
        <v>171688</v>
      </c>
      <c r="H3899" s="8">
        <f t="shared" si="251"/>
        <v>2317792</v>
      </c>
      <c r="I3899" s="5" t="s">
        <v>13</v>
      </c>
      <c r="J3899" s="5" t="s">
        <v>14</v>
      </c>
      <c r="K3899" s="4">
        <f t="shared" si="249"/>
        <v>45638</v>
      </c>
      <c r="L3899" s="14">
        <f>+VLOOKUP(B3899,'[1]TỔNG HỢP .'!E$3914:M$3964,9,0)</f>
        <v>-2317792</v>
      </c>
      <c r="M3899" s="14">
        <f t="shared" si="250"/>
        <v>0</v>
      </c>
      <c r="N3899" s="4" t="str">
        <f>+VLOOKUP(B3899,'[1]TỔNG HỢP .'!E$3914:M$3964,8,0)</f>
        <v>15.12.2024</v>
      </c>
      <c r="O3899" t="s">
        <v>1530</v>
      </c>
    </row>
    <row r="3900" spans="1:15" customFormat="1" hidden="1" x14ac:dyDescent="0.2">
      <c r="A3900" s="4">
        <v>45590</v>
      </c>
      <c r="B3900" s="5">
        <v>60355</v>
      </c>
      <c r="C3900" s="5" t="s">
        <v>1380</v>
      </c>
      <c r="D3900" s="5" t="s">
        <v>87</v>
      </c>
      <c r="E3900" s="8">
        <v>2781272</v>
      </c>
      <c r="F3900" s="9" t="s">
        <v>1053</v>
      </c>
      <c r="G3900" s="8">
        <v>222502</v>
      </c>
      <c r="H3900" s="8">
        <f t="shared" si="251"/>
        <v>3003774</v>
      </c>
      <c r="I3900" s="5" t="s">
        <v>13</v>
      </c>
      <c r="J3900" s="5" t="s">
        <v>14</v>
      </c>
      <c r="K3900" s="4">
        <f t="shared" si="249"/>
        <v>45638</v>
      </c>
      <c r="L3900" s="14">
        <f>+VLOOKUP(B3900,'[1]TỔNG HỢP .'!E$3914:M$3964,9,0)</f>
        <v>-3003774</v>
      </c>
      <c r="M3900" s="14">
        <f t="shared" si="250"/>
        <v>0</v>
      </c>
      <c r="N3900" s="4" t="str">
        <f>+VLOOKUP(B3900,'[1]TỔNG HỢP .'!E$3914:M$3964,8,0)</f>
        <v>15.12.2024</v>
      </c>
      <c r="O3900" t="s">
        <v>1530</v>
      </c>
    </row>
    <row r="3901" spans="1:15" customFormat="1" hidden="1" x14ac:dyDescent="0.2">
      <c r="A3901" s="4">
        <v>45590</v>
      </c>
      <c r="B3901" s="5">
        <v>60356</v>
      </c>
      <c r="C3901" s="5" t="s">
        <v>1380</v>
      </c>
      <c r="D3901" s="5" t="s">
        <v>1473</v>
      </c>
      <c r="E3901" s="8">
        <v>5129252</v>
      </c>
      <c r="F3901" s="9" t="s">
        <v>1053</v>
      </c>
      <c r="G3901" s="8">
        <v>410340</v>
      </c>
      <c r="H3901" s="8">
        <f t="shared" si="251"/>
        <v>5539592</v>
      </c>
      <c r="I3901" s="5" t="s">
        <v>13</v>
      </c>
      <c r="J3901" s="5" t="s">
        <v>14</v>
      </c>
      <c r="K3901" s="4">
        <f t="shared" si="249"/>
        <v>45638</v>
      </c>
      <c r="L3901" s="14">
        <f>+VLOOKUP(B3901,'[1]TỔNG HỢP .'!E$3914:M$3964,9,0)</f>
        <v>-5539592</v>
      </c>
      <c r="M3901" s="14">
        <f t="shared" si="250"/>
        <v>0</v>
      </c>
      <c r="N3901" s="4" t="str">
        <f>+VLOOKUP(B3901,'[1]TỔNG HỢP .'!E$3914:M$3964,8,0)</f>
        <v>15.12.2024</v>
      </c>
      <c r="O3901" t="s">
        <v>1530</v>
      </c>
    </row>
    <row r="3902" spans="1:15" customFormat="1" hidden="1" x14ac:dyDescent="0.2">
      <c r="A3902" s="4">
        <v>45590</v>
      </c>
      <c r="B3902" s="5">
        <v>60373</v>
      </c>
      <c r="C3902" s="5" t="s">
        <v>1380</v>
      </c>
      <c r="D3902" s="5" t="s">
        <v>74</v>
      </c>
      <c r="E3902" s="8">
        <v>4111270</v>
      </c>
      <c r="F3902" s="9" t="s">
        <v>1053</v>
      </c>
      <c r="G3902" s="8">
        <v>328902</v>
      </c>
      <c r="H3902" s="8">
        <f t="shared" si="251"/>
        <v>4440172</v>
      </c>
      <c r="I3902" s="5" t="s">
        <v>13</v>
      </c>
      <c r="J3902" s="5" t="s">
        <v>14</v>
      </c>
      <c r="K3902" s="4">
        <f t="shared" si="249"/>
        <v>45638</v>
      </c>
      <c r="L3902" s="14">
        <f>+VLOOKUP(B3902,'[1]TỔNG HỢP .'!E$3914:M$3964,9,0)</f>
        <v>-4440172</v>
      </c>
      <c r="M3902" s="14">
        <f t="shared" si="250"/>
        <v>0</v>
      </c>
      <c r="N3902" s="4" t="str">
        <f>+VLOOKUP(B3902,'[1]TỔNG HỢP .'!E$3914:M$3964,8,0)</f>
        <v>15.12.2024</v>
      </c>
      <c r="O3902" t="s">
        <v>1530</v>
      </c>
    </row>
    <row r="3903" spans="1:15" customFormat="1" hidden="1" x14ac:dyDescent="0.2">
      <c r="A3903" s="4">
        <v>45591</v>
      </c>
      <c r="B3903" s="5">
        <v>60610</v>
      </c>
      <c r="C3903" s="5" t="s">
        <v>1380</v>
      </c>
      <c r="D3903" s="5" t="s">
        <v>1484</v>
      </c>
      <c r="E3903" s="8">
        <v>2937280</v>
      </c>
      <c r="F3903" s="9" t="s">
        <v>1053</v>
      </c>
      <c r="G3903" s="8">
        <v>234982</v>
      </c>
      <c r="H3903" s="8">
        <f t="shared" si="251"/>
        <v>3172262</v>
      </c>
      <c r="I3903" s="5" t="s">
        <v>13</v>
      </c>
      <c r="J3903" s="5" t="s">
        <v>14</v>
      </c>
      <c r="K3903" s="4">
        <f t="shared" si="249"/>
        <v>45639</v>
      </c>
      <c r="L3903" s="14">
        <f>+VLOOKUP(B3903,'[1]TỔNG HỢP .'!E$3914:M$3964,9,0)</f>
        <v>-3172262</v>
      </c>
      <c r="M3903" s="14">
        <f t="shared" si="250"/>
        <v>0</v>
      </c>
      <c r="N3903" s="4" t="str">
        <f>+VLOOKUP(B3903,'[1]TỔNG HỢP .'!E$3914:M$3964,8,0)</f>
        <v>15.12.2024</v>
      </c>
      <c r="O3903" t="s">
        <v>1530</v>
      </c>
    </row>
    <row r="3904" spans="1:15" customFormat="1" hidden="1" x14ac:dyDescent="0.2">
      <c r="A3904" s="4">
        <v>45593</v>
      </c>
      <c r="B3904" s="5">
        <v>60648</v>
      </c>
      <c r="C3904" s="5" t="s">
        <v>1380</v>
      </c>
      <c r="D3904" s="5" t="s">
        <v>1306</v>
      </c>
      <c r="E3904" s="8">
        <v>7282614</v>
      </c>
      <c r="F3904" s="9" t="s">
        <v>1053</v>
      </c>
      <c r="G3904" s="8">
        <v>582609</v>
      </c>
      <c r="H3904" s="8">
        <f t="shared" si="251"/>
        <v>7865223</v>
      </c>
      <c r="I3904" s="5" t="s">
        <v>13</v>
      </c>
      <c r="J3904" s="5" t="s">
        <v>14</v>
      </c>
      <c r="K3904" s="4">
        <f t="shared" si="249"/>
        <v>45641</v>
      </c>
      <c r="L3904" s="14">
        <f>+VLOOKUP(B3904,'[1]TỔNG HỢP .'!E$3914:M$3964,9,0)</f>
        <v>-7865223</v>
      </c>
      <c r="M3904" s="14">
        <f t="shared" si="250"/>
        <v>0</v>
      </c>
      <c r="N3904" s="4" t="str">
        <f>+VLOOKUP(B3904,'[1]TỔNG HỢP .'!E$3914:M$3964,8,0)</f>
        <v>15.12.2024</v>
      </c>
      <c r="O3904" t="s">
        <v>1530</v>
      </c>
    </row>
    <row r="3905" spans="1:15" customFormat="1" hidden="1" x14ac:dyDescent="0.2">
      <c r="A3905" s="4">
        <v>45593</v>
      </c>
      <c r="B3905" s="5">
        <v>60665</v>
      </c>
      <c r="C3905" s="5" t="s">
        <v>1380</v>
      </c>
      <c r="D3905" s="5" t="s">
        <v>100</v>
      </c>
      <c r="E3905" s="8">
        <v>4082002</v>
      </c>
      <c r="F3905" s="9" t="s">
        <v>1053</v>
      </c>
      <c r="G3905" s="8">
        <v>326560</v>
      </c>
      <c r="H3905" s="8">
        <f t="shared" si="251"/>
        <v>4408562</v>
      </c>
      <c r="I3905" s="5" t="s">
        <v>13</v>
      </c>
      <c r="J3905" s="5" t="s">
        <v>14</v>
      </c>
      <c r="K3905" s="4">
        <f t="shared" si="249"/>
        <v>45641</v>
      </c>
      <c r="L3905" s="14">
        <f>+VLOOKUP(B3905,'[1]TỔNG HỢP .'!E$3914:M$3964,9,0)</f>
        <v>-4408562</v>
      </c>
      <c r="M3905" s="14">
        <f t="shared" si="250"/>
        <v>0</v>
      </c>
      <c r="N3905" s="4" t="str">
        <f>+VLOOKUP(B3905,'[1]TỔNG HỢP .'!E$3914:M$3964,8,0)</f>
        <v>15.12.2024</v>
      </c>
      <c r="O3905" t="s">
        <v>1530</v>
      </c>
    </row>
    <row r="3906" spans="1:15" customFormat="1" hidden="1" x14ac:dyDescent="0.2">
      <c r="A3906" s="4">
        <v>45593</v>
      </c>
      <c r="B3906" s="5">
        <v>60666</v>
      </c>
      <c r="C3906" s="5" t="s">
        <v>1380</v>
      </c>
      <c r="D3906" s="5" t="s">
        <v>1491</v>
      </c>
      <c r="E3906" s="8">
        <v>4049180</v>
      </c>
      <c r="F3906" s="9" t="s">
        <v>1053</v>
      </c>
      <c r="G3906" s="8">
        <v>323934</v>
      </c>
      <c r="H3906" s="8">
        <f t="shared" si="251"/>
        <v>4373114</v>
      </c>
      <c r="I3906" s="5" t="s">
        <v>13</v>
      </c>
      <c r="J3906" s="5" t="s">
        <v>14</v>
      </c>
      <c r="K3906" s="4">
        <f t="shared" si="249"/>
        <v>45641</v>
      </c>
      <c r="L3906" s="14">
        <f>+VLOOKUP(B3906,'[1]TỔNG HỢP .'!E$3914:M$3964,9,0)</f>
        <v>-4373114</v>
      </c>
      <c r="M3906" s="14">
        <f t="shared" si="250"/>
        <v>0</v>
      </c>
      <c r="N3906" s="4" t="str">
        <f>+VLOOKUP(B3906,'[1]TỔNG HỢP .'!E$3914:M$3964,8,0)</f>
        <v>15.12.2024</v>
      </c>
      <c r="O3906" t="s">
        <v>1530</v>
      </c>
    </row>
    <row r="3907" spans="1:15" customFormat="1" hidden="1" x14ac:dyDescent="0.2">
      <c r="A3907" s="4">
        <v>45593</v>
      </c>
      <c r="B3907" s="5">
        <v>60667</v>
      </c>
      <c r="C3907" s="5" t="s">
        <v>1380</v>
      </c>
      <c r="D3907" s="5" t="s">
        <v>1493</v>
      </c>
      <c r="E3907" s="8">
        <v>4684198</v>
      </c>
      <c r="F3907" s="9" t="s">
        <v>1053</v>
      </c>
      <c r="G3907" s="8">
        <v>374736</v>
      </c>
      <c r="H3907" s="8">
        <f t="shared" si="251"/>
        <v>5058934</v>
      </c>
      <c r="I3907" s="5" t="s">
        <v>13</v>
      </c>
      <c r="J3907" s="5" t="s">
        <v>14</v>
      </c>
      <c r="K3907" s="4">
        <f t="shared" si="249"/>
        <v>45641</v>
      </c>
      <c r="L3907" s="14">
        <f>+VLOOKUP(B3907,'[1]TỔNG HỢP .'!E$3914:M$3964,9,0)</f>
        <v>-5058934</v>
      </c>
      <c r="M3907" s="14">
        <f t="shared" si="250"/>
        <v>0</v>
      </c>
      <c r="N3907" s="4" t="str">
        <f>+VLOOKUP(B3907,'[1]TỔNG HỢP .'!E$3914:M$3964,8,0)</f>
        <v>15.12.2024</v>
      </c>
      <c r="O3907" t="s">
        <v>1530</v>
      </c>
    </row>
    <row r="3908" spans="1:15" customFormat="1" hidden="1" x14ac:dyDescent="0.2">
      <c r="A3908" s="4">
        <v>45593</v>
      </c>
      <c r="B3908" s="5">
        <v>60668</v>
      </c>
      <c r="C3908" s="5" t="s">
        <v>1380</v>
      </c>
      <c r="D3908" s="5" t="s">
        <v>1499</v>
      </c>
      <c r="E3908" s="8">
        <v>1345454</v>
      </c>
      <c r="F3908" s="9" t="s">
        <v>1053</v>
      </c>
      <c r="G3908" s="8">
        <v>107636</v>
      </c>
      <c r="H3908" s="8">
        <f t="shared" si="251"/>
        <v>1453090</v>
      </c>
      <c r="I3908" s="5" t="s">
        <v>13</v>
      </c>
      <c r="J3908" s="5" t="s">
        <v>14</v>
      </c>
      <c r="K3908" s="4">
        <f t="shared" si="249"/>
        <v>45641</v>
      </c>
      <c r="L3908" s="14">
        <f>+VLOOKUP(B3908,'[1]TỔNG HỢP .'!E$3914:M$3964,9,0)</f>
        <v>-1453090</v>
      </c>
      <c r="M3908" s="14">
        <f t="shared" si="250"/>
        <v>0</v>
      </c>
      <c r="N3908" s="4" t="str">
        <f>+VLOOKUP(B3908,'[1]TỔNG HỢP .'!E$3914:M$3964,8,0)</f>
        <v>15.12.2024</v>
      </c>
      <c r="O3908" t="s">
        <v>1530</v>
      </c>
    </row>
    <row r="3909" spans="1:15" customFormat="1" hidden="1" x14ac:dyDescent="0.2">
      <c r="A3909" s="4">
        <v>45593</v>
      </c>
      <c r="B3909" s="5">
        <v>60669</v>
      </c>
      <c r="C3909" s="5" t="s">
        <v>1380</v>
      </c>
      <c r="D3909" s="5" t="s">
        <v>267</v>
      </c>
      <c r="E3909" s="8">
        <v>1345454</v>
      </c>
      <c r="F3909" s="9" t="s">
        <v>1053</v>
      </c>
      <c r="G3909" s="8">
        <v>107636</v>
      </c>
      <c r="H3909" s="8">
        <f t="shared" si="251"/>
        <v>1453090</v>
      </c>
      <c r="I3909" s="5" t="s">
        <v>13</v>
      </c>
      <c r="J3909" s="5" t="s">
        <v>14</v>
      </c>
      <c r="K3909" s="4">
        <f t="shared" si="249"/>
        <v>45641</v>
      </c>
      <c r="L3909" s="14">
        <f>+VLOOKUP(B3909,'[1]TỔNG HỢP .'!E$3914:M$3964,9,0)</f>
        <v>-1453090</v>
      </c>
      <c r="M3909" s="14">
        <f t="shared" si="250"/>
        <v>0</v>
      </c>
      <c r="N3909" s="4" t="str">
        <f>+VLOOKUP(B3909,'[1]TỔNG HỢP .'!E$3914:M$3964,8,0)</f>
        <v>15.12.2024</v>
      </c>
      <c r="O3909" t="s">
        <v>1530</v>
      </c>
    </row>
    <row r="3910" spans="1:15" customFormat="1" hidden="1" x14ac:dyDescent="0.2">
      <c r="A3910" s="4">
        <v>45593</v>
      </c>
      <c r="B3910" s="5">
        <v>60670</v>
      </c>
      <c r="C3910" s="5" t="s">
        <v>1380</v>
      </c>
      <c r="D3910" s="5" t="s">
        <v>1024</v>
      </c>
      <c r="E3910" s="8">
        <v>1345454</v>
      </c>
      <c r="F3910" s="9" t="s">
        <v>1053</v>
      </c>
      <c r="G3910" s="8">
        <v>107636</v>
      </c>
      <c r="H3910" s="8">
        <f t="shared" si="251"/>
        <v>1453090</v>
      </c>
      <c r="I3910" s="5" t="s">
        <v>13</v>
      </c>
      <c r="J3910" s="5" t="s">
        <v>14</v>
      </c>
      <c r="K3910" s="4">
        <f t="shared" si="249"/>
        <v>45641</v>
      </c>
      <c r="L3910" s="14">
        <f>+VLOOKUP(B3910,'[1]TỔNG HỢP .'!E$3914:M$3964,9,0)</f>
        <v>-1453090</v>
      </c>
      <c r="M3910" s="14">
        <f t="shared" si="250"/>
        <v>0</v>
      </c>
      <c r="N3910" s="4" t="str">
        <f>+VLOOKUP(B3910,'[1]TỔNG HỢP .'!E$3914:M$3964,8,0)</f>
        <v>15.12.2024</v>
      </c>
      <c r="O3910" t="s">
        <v>1530</v>
      </c>
    </row>
    <row r="3911" spans="1:15" customFormat="1" hidden="1" x14ac:dyDescent="0.2">
      <c r="A3911" s="4">
        <v>45593</v>
      </c>
      <c r="B3911" s="5">
        <v>60671</v>
      </c>
      <c r="C3911" s="5" t="s">
        <v>1380</v>
      </c>
      <c r="D3911" s="5" t="s">
        <v>1365</v>
      </c>
      <c r="E3911" s="8">
        <v>1144722</v>
      </c>
      <c r="F3911" s="9" t="s">
        <v>1053</v>
      </c>
      <c r="G3911" s="8">
        <v>91578</v>
      </c>
      <c r="H3911" s="8">
        <f t="shared" si="251"/>
        <v>1236300</v>
      </c>
      <c r="I3911" s="5" t="s">
        <v>13</v>
      </c>
      <c r="J3911" s="5" t="s">
        <v>14</v>
      </c>
      <c r="K3911" s="4">
        <f t="shared" si="249"/>
        <v>45641</v>
      </c>
      <c r="L3911" s="14">
        <f>+VLOOKUP(B3911,'[1]TỔNG HỢP .'!E$3914:M$3964,9,0)</f>
        <v>-1236300</v>
      </c>
      <c r="M3911" s="14">
        <f t="shared" si="250"/>
        <v>0</v>
      </c>
      <c r="N3911" s="4" t="str">
        <f>+VLOOKUP(B3911,'[1]TỔNG HỢP .'!E$3914:M$3964,8,0)</f>
        <v>15.12.2024</v>
      </c>
      <c r="O3911" t="s">
        <v>1530</v>
      </c>
    </row>
    <row r="3912" spans="1:15" customFormat="1" hidden="1" x14ac:dyDescent="0.2">
      <c r="A3912" s="4">
        <v>45593</v>
      </c>
      <c r="B3912" s="5">
        <v>60672</v>
      </c>
      <c r="C3912" s="5" t="s">
        <v>1380</v>
      </c>
      <c r="D3912" s="5" t="s">
        <v>1500</v>
      </c>
      <c r="E3912" s="8">
        <v>1144722</v>
      </c>
      <c r="F3912" s="9" t="s">
        <v>1053</v>
      </c>
      <c r="G3912" s="8">
        <v>91578</v>
      </c>
      <c r="H3912" s="8">
        <f t="shared" si="251"/>
        <v>1236300</v>
      </c>
      <c r="I3912" s="5" t="s">
        <v>13</v>
      </c>
      <c r="J3912" s="5" t="s">
        <v>14</v>
      </c>
      <c r="K3912" s="4">
        <f t="shared" si="249"/>
        <v>45641</v>
      </c>
      <c r="L3912" s="14">
        <f>+VLOOKUP(B3912,'[1]TỔNG HỢP .'!E$3914:M$3964,9,0)</f>
        <v>-1236300</v>
      </c>
      <c r="M3912" s="14">
        <f t="shared" si="250"/>
        <v>0</v>
      </c>
      <c r="N3912" s="4" t="str">
        <f>+VLOOKUP(B3912,'[1]TỔNG HỢP .'!E$3914:M$3964,8,0)</f>
        <v>15.12.2024</v>
      </c>
      <c r="O3912" t="s">
        <v>1530</v>
      </c>
    </row>
    <row r="3913" spans="1:15" customFormat="1" hidden="1" x14ac:dyDescent="0.2">
      <c r="A3913" s="4">
        <v>45593</v>
      </c>
      <c r="B3913" s="5">
        <v>60704</v>
      </c>
      <c r="C3913" s="5" t="s">
        <v>1380</v>
      </c>
      <c r="D3913" s="5" t="s">
        <v>18</v>
      </c>
      <c r="E3913" s="8">
        <v>4218726</v>
      </c>
      <c r="F3913" s="9" t="s">
        <v>1053</v>
      </c>
      <c r="G3913" s="8">
        <v>337498</v>
      </c>
      <c r="H3913" s="8">
        <f t="shared" si="251"/>
        <v>4556224</v>
      </c>
      <c r="I3913" s="5" t="s">
        <v>13</v>
      </c>
      <c r="J3913" s="5" t="s">
        <v>14</v>
      </c>
      <c r="K3913" s="4">
        <f t="shared" si="249"/>
        <v>45641</v>
      </c>
      <c r="L3913" s="14">
        <f>+VLOOKUP(B3913,'[1]TỔNG HỢP .'!E$3914:M$3964,9,0)</f>
        <v>-4556224</v>
      </c>
      <c r="M3913" s="14">
        <f t="shared" si="250"/>
        <v>0</v>
      </c>
      <c r="N3913" s="4" t="str">
        <f>+VLOOKUP(B3913,'[1]TỔNG HỢP .'!E$3914:M$3964,8,0)</f>
        <v>15.12.2024</v>
      </c>
      <c r="O3913" t="s">
        <v>1530</v>
      </c>
    </row>
    <row r="3914" spans="1:15" customFormat="1" hidden="1" x14ac:dyDescent="0.2">
      <c r="A3914" s="4">
        <v>45594</v>
      </c>
      <c r="B3914" s="5">
        <v>60740</v>
      </c>
      <c r="C3914" s="5" t="s">
        <v>1380</v>
      </c>
      <c r="D3914" s="5" t="s">
        <v>1025</v>
      </c>
      <c r="E3914" s="8">
        <v>4310726</v>
      </c>
      <c r="F3914" s="9" t="s">
        <v>1053</v>
      </c>
      <c r="G3914" s="8">
        <v>344858</v>
      </c>
      <c r="H3914" s="8">
        <f t="shared" si="251"/>
        <v>4655584</v>
      </c>
      <c r="I3914" s="5" t="s">
        <v>13</v>
      </c>
      <c r="J3914" s="5" t="s">
        <v>14</v>
      </c>
      <c r="K3914" s="4">
        <f t="shared" si="249"/>
        <v>45642</v>
      </c>
      <c r="L3914" s="14">
        <f>+VLOOKUP(B3914,'[1]TỔNG HỢP .'!E$3914:M$3964,9,0)</f>
        <v>-4655584</v>
      </c>
      <c r="M3914" s="14">
        <f t="shared" si="250"/>
        <v>0</v>
      </c>
      <c r="N3914" s="4" t="str">
        <f>+VLOOKUP(B3914,'[1]TỔNG HỢP .'!E$3914:M$3964,8,0)</f>
        <v>15.12.2024</v>
      </c>
      <c r="O3914" t="s">
        <v>1530</v>
      </c>
    </row>
    <row r="3915" spans="1:15" customFormat="1" hidden="1" x14ac:dyDescent="0.2">
      <c r="A3915" s="4">
        <v>45594</v>
      </c>
      <c r="B3915" s="5">
        <v>60793</v>
      </c>
      <c r="C3915" s="5" t="s">
        <v>1380</v>
      </c>
      <c r="D3915" s="5" t="s">
        <v>1494</v>
      </c>
      <c r="E3915" s="8">
        <v>2501568</v>
      </c>
      <c r="F3915" s="9" t="s">
        <v>1053</v>
      </c>
      <c r="G3915" s="8">
        <v>200125</v>
      </c>
      <c r="H3915" s="8">
        <f t="shared" si="251"/>
        <v>2701693</v>
      </c>
      <c r="I3915" s="5" t="s">
        <v>13</v>
      </c>
      <c r="J3915" s="5" t="s">
        <v>14</v>
      </c>
      <c r="K3915" s="4">
        <f t="shared" si="249"/>
        <v>45642</v>
      </c>
      <c r="L3915" s="14">
        <f>+VLOOKUP(B3915,'[1]TỔNG HỢP .'!E$3914:M$3964,9,0)</f>
        <v>-2701693</v>
      </c>
      <c r="M3915" s="14">
        <f t="shared" si="250"/>
        <v>0</v>
      </c>
      <c r="N3915" s="4" t="str">
        <f>+VLOOKUP(B3915,'[1]TỔNG HỢP .'!E$3914:M$3964,8,0)</f>
        <v>15.12.2024</v>
      </c>
      <c r="O3915" t="s">
        <v>1530</v>
      </c>
    </row>
    <row r="3916" spans="1:15" customFormat="1" hidden="1" x14ac:dyDescent="0.2">
      <c r="A3916" s="4">
        <v>45594</v>
      </c>
      <c r="B3916" s="5">
        <v>60811</v>
      </c>
      <c r="C3916" s="5" t="s">
        <v>1380</v>
      </c>
      <c r="D3916" s="5" t="s">
        <v>188</v>
      </c>
      <c r="E3916" s="8">
        <v>4082002</v>
      </c>
      <c r="F3916" s="9" t="s">
        <v>1053</v>
      </c>
      <c r="G3916" s="8">
        <v>326560</v>
      </c>
      <c r="H3916" s="8">
        <f t="shared" si="251"/>
        <v>4408562</v>
      </c>
      <c r="I3916" s="5" t="s">
        <v>13</v>
      </c>
      <c r="J3916" s="5" t="s">
        <v>14</v>
      </c>
      <c r="K3916" s="4">
        <f t="shared" si="249"/>
        <v>45642</v>
      </c>
      <c r="L3916" s="14">
        <f>+VLOOKUP(B3916,'[1]TỔNG HỢP .'!E$3914:M$3964,9,0)</f>
        <v>-4408562</v>
      </c>
      <c r="M3916" s="14">
        <f t="shared" si="250"/>
        <v>0</v>
      </c>
      <c r="N3916" s="4" t="str">
        <f>+VLOOKUP(B3916,'[1]TỔNG HỢP .'!E$3914:M$3964,8,0)</f>
        <v>15.12.2024</v>
      </c>
      <c r="O3916" t="s">
        <v>1530</v>
      </c>
    </row>
    <row r="3917" spans="1:15" customFormat="1" hidden="1" x14ac:dyDescent="0.2">
      <c r="A3917" s="4">
        <v>45594</v>
      </c>
      <c r="B3917" s="5">
        <v>56766</v>
      </c>
      <c r="C3917" s="5" t="s">
        <v>1390</v>
      </c>
      <c r="D3917" s="5" t="s">
        <v>1511</v>
      </c>
      <c r="E3917" s="8">
        <v>-8766290</v>
      </c>
      <c r="F3917" s="9" t="s">
        <v>1053</v>
      </c>
      <c r="G3917" s="8">
        <v>-701303</v>
      </c>
      <c r="H3917" s="8">
        <f t="shared" si="251"/>
        <v>-9467593</v>
      </c>
      <c r="I3917" s="5" t="s">
        <v>13</v>
      </c>
      <c r="J3917" s="5" t="s">
        <v>14</v>
      </c>
      <c r="K3917" s="4">
        <f t="shared" si="249"/>
        <v>45642</v>
      </c>
      <c r="L3917" s="14">
        <f>+VLOOKUP(B3917,'[1]TỔNG HỢP .'!E$3619:N$3747,10,0)</f>
        <v>9467593</v>
      </c>
      <c r="M3917" s="14">
        <f t="shared" si="250"/>
        <v>0</v>
      </c>
      <c r="N3917" s="4" t="str">
        <f>+VLOOKUP(B3917,'[1]TỔNG HỢP .'!E$3619:N$3747,8,0)</f>
        <v>05.11.2024</v>
      </c>
      <c r="O3917" t="s">
        <v>1513</v>
      </c>
    </row>
    <row r="3918" spans="1:15" customFormat="1" hidden="1" x14ac:dyDescent="0.2">
      <c r="A3918" s="4">
        <v>45594</v>
      </c>
      <c r="B3918" s="5">
        <v>58326</v>
      </c>
      <c r="C3918" s="5" t="s">
        <v>1390</v>
      </c>
      <c r="D3918" s="5" t="s">
        <v>1512</v>
      </c>
      <c r="E3918" s="8">
        <v>-33604113</v>
      </c>
      <c r="F3918" s="9" t="s">
        <v>1053</v>
      </c>
      <c r="G3918" s="8">
        <v>-2688329</v>
      </c>
      <c r="H3918" s="8">
        <f t="shared" si="251"/>
        <v>-36292442</v>
      </c>
      <c r="I3918" s="5" t="s">
        <v>13</v>
      </c>
      <c r="J3918" s="5" t="s">
        <v>14</v>
      </c>
      <c r="K3918" s="4">
        <f t="shared" si="249"/>
        <v>45642</v>
      </c>
      <c r="L3918" s="14">
        <f>+VLOOKUP(B3918,'[1]TỔNG HỢP .'!E$3619:N$3747,10,0)</f>
        <v>36292442</v>
      </c>
      <c r="M3918" s="14">
        <f t="shared" si="250"/>
        <v>0</v>
      </c>
      <c r="N3918" s="4" t="str">
        <f>+VLOOKUP(B3918,'[1]TỔNG HỢP .'!E$3619:N$3747,8,0)</f>
        <v>05.11.2024</v>
      </c>
      <c r="O3918" t="s">
        <v>1513</v>
      </c>
    </row>
    <row r="3919" spans="1:15" customFormat="1" hidden="1" x14ac:dyDescent="0.2">
      <c r="A3919" s="4">
        <v>45594</v>
      </c>
      <c r="B3919" s="5">
        <v>59721</v>
      </c>
      <c r="C3919" s="5" t="s">
        <v>1390</v>
      </c>
      <c r="D3919" s="5" t="s">
        <v>1512</v>
      </c>
      <c r="E3919" s="8">
        <v>-7305242</v>
      </c>
      <c r="F3919" s="9" t="s">
        <v>1053</v>
      </c>
      <c r="G3919" s="8">
        <v>-584419</v>
      </c>
      <c r="H3919" s="8">
        <f t="shared" si="251"/>
        <v>-7889661</v>
      </c>
      <c r="I3919" s="5" t="s">
        <v>13</v>
      </c>
      <c r="J3919" s="5" t="s">
        <v>14</v>
      </c>
      <c r="K3919" s="4">
        <f t="shared" si="249"/>
        <v>45642</v>
      </c>
      <c r="L3919" s="14">
        <f>+VLOOKUP(B3919,'[1]TỔNG HỢP .'!E$3619:N$3747,10,0)</f>
        <v>7889661</v>
      </c>
      <c r="M3919" s="14">
        <f t="shared" si="250"/>
        <v>0</v>
      </c>
      <c r="N3919" s="4" t="str">
        <f>+VLOOKUP(B3919,'[1]TỔNG HỢP .'!E$3619:N$3747,8,0)</f>
        <v>05.11.2024</v>
      </c>
      <c r="O3919" t="s">
        <v>1513</v>
      </c>
    </row>
    <row r="3920" spans="1:15" customFormat="1" hidden="1" x14ac:dyDescent="0.2">
      <c r="A3920" s="4">
        <v>45595</v>
      </c>
      <c r="B3920" s="5">
        <v>1623</v>
      </c>
      <c r="C3920" s="5" t="s">
        <v>1419</v>
      </c>
      <c r="D3920" s="5" t="s">
        <v>1456</v>
      </c>
      <c r="E3920" s="8">
        <v>-1309220</v>
      </c>
      <c r="F3920" s="9" t="s">
        <v>1053</v>
      </c>
      <c r="G3920" s="8">
        <v>-104738</v>
      </c>
      <c r="H3920" s="8">
        <f t="shared" si="251"/>
        <v>-1413958</v>
      </c>
      <c r="I3920" s="5" t="s">
        <v>13</v>
      </c>
      <c r="J3920" s="5" t="s">
        <v>14</v>
      </c>
      <c r="K3920" s="4">
        <f t="shared" si="249"/>
        <v>45643</v>
      </c>
      <c r="L3920" s="14">
        <f>+VLOOKUP(B3920,'[1]TỔNG HỢP .'!E$3619:N$3747,10,0)</f>
        <v>1413958</v>
      </c>
      <c r="M3920" s="14">
        <f t="shared" si="250"/>
        <v>0</v>
      </c>
      <c r="N3920" s="4" t="str">
        <f>+VLOOKUP(B3920,'[1]TỔNG HỢP .'!E$3619:N$3747,8,0)</f>
        <v>05.11.2024</v>
      </c>
      <c r="O3920" t="s">
        <v>1513</v>
      </c>
    </row>
    <row r="3921" spans="1:15" customFormat="1" hidden="1" x14ac:dyDescent="0.2">
      <c r="A3921" s="4">
        <v>45595</v>
      </c>
      <c r="B3921" s="5">
        <v>60843</v>
      </c>
      <c r="C3921" s="5" t="s">
        <v>1380</v>
      </c>
      <c r="D3921" s="5" t="s">
        <v>180</v>
      </c>
      <c r="E3921" s="8">
        <v>4049180</v>
      </c>
      <c r="F3921" s="9" t="s">
        <v>1053</v>
      </c>
      <c r="G3921" s="8">
        <v>323934</v>
      </c>
      <c r="H3921" s="8">
        <f t="shared" si="251"/>
        <v>4373114</v>
      </c>
      <c r="I3921" s="5" t="s">
        <v>13</v>
      </c>
      <c r="J3921" s="5" t="s">
        <v>14</v>
      </c>
      <c r="K3921" s="4">
        <f t="shared" si="249"/>
        <v>45643</v>
      </c>
      <c r="L3921" s="14">
        <f>+VLOOKUP(B3921,'[1]TỔNG HỢP .'!E$3914:M$3964,9,0)</f>
        <v>-4373114</v>
      </c>
      <c r="M3921" s="14">
        <f t="shared" si="250"/>
        <v>0</v>
      </c>
      <c r="N3921" s="4" t="str">
        <f>+VLOOKUP(B3921,'[1]TỔNG HỢP .'!E$3914:M$3964,8,0)</f>
        <v>15.12.2024</v>
      </c>
      <c r="O3921" t="s">
        <v>1530</v>
      </c>
    </row>
    <row r="3922" spans="1:15" customFormat="1" hidden="1" x14ac:dyDescent="0.2">
      <c r="A3922" s="4">
        <v>45595</v>
      </c>
      <c r="B3922" s="5">
        <v>60844</v>
      </c>
      <c r="C3922" s="5" t="s">
        <v>1380</v>
      </c>
      <c r="D3922" s="5" t="s">
        <v>74</v>
      </c>
      <c r="E3922" s="8">
        <v>3138012</v>
      </c>
      <c r="F3922" s="9" t="s">
        <v>1053</v>
      </c>
      <c r="G3922" s="8">
        <v>251041</v>
      </c>
      <c r="H3922" s="8">
        <f t="shared" si="251"/>
        <v>3389053</v>
      </c>
      <c r="I3922" s="5" t="s">
        <v>13</v>
      </c>
      <c r="J3922" s="5" t="s">
        <v>14</v>
      </c>
      <c r="K3922" s="4">
        <f t="shared" si="249"/>
        <v>45643</v>
      </c>
      <c r="L3922" s="14">
        <f>+VLOOKUP(B3922,'[1]TỔNG HỢP .'!E$3914:M$3964,9,0)</f>
        <v>-3389053</v>
      </c>
      <c r="M3922" s="14">
        <f t="shared" si="250"/>
        <v>0</v>
      </c>
      <c r="N3922" s="4" t="str">
        <f>+VLOOKUP(B3922,'[1]TỔNG HỢP .'!E$3914:M$3964,8,0)</f>
        <v>15.12.2024</v>
      </c>
      <c r="O3922" t="s">
        <v>1530</v>
      </c>
    </row>
    <row r="3923" spans="1:15" customFormat="1" hidden="1" x14ac:dyDescent="0.2">
      <c r="A3923" s="4">
        <v>45596</v>
      </c>
      <c r="B3923" s="5">
        <v>61695</v>
      </c>
      <c r="C3923" s="5" t="s">
        <v>1380</v>
      </c>
      <c r="D3923" s="5" t="s">
        <v>83</v>
      </c>
      <c r="E3923" s="8">
        <v>2412630</v>
      </c>
      <c r="F3923" s="9" t="s">
        <v>1053</v>
      </c>
      <c r="G3923" s="8">
        <v>193010</v>
      </c>
      <c r="H3923" s="8">
        <f t="shared" si="251"/>
        <v>2605640</v>
      </c>
      <c r="I3923" s="5" t="s">
        <v>13</v>
      </c>
      <c r="J3923" s="5" t="s">
        <v>14</v>
      </c>
      <c r="K3923" s="4">
        <f t="shared" si="249"/>
        <v>45644</v>
      </c>
      <c r="L3923" s="14">
        <f>+VLOOKUP(B3923,'[1]TỔNG HỢP .'!E$3914:M$3964,9,0)</f>
        <v>-2605640</v>
      </c>
      <c r="M3923" s="14">
        <f t="shared" si="250"/>
        <v>0</v>
      </c>
      <c r="N3923" s="4" t="str">
        <f>+VLOOKUP(B3923,'[1]TỔNG HỢP .'!E$3914:M$3964,8,0)</f>
        <v>15.12.2024</v>
      </c>
      <c r="O3923" t="s">
        <v>1530</v>
      </c>
    </row>
    <row r="3924" spans="1:15" customFormat="1" hidden="1" x14ac:dyDescent="0.2">
      <c r="A3924" s="4">
        <v>45608</v>
      </c>
      <c r="B3924" s="5">
        <v>1711</v>
      </c>
      <c r="C3924" s="5" t="s">
        <v>1419</v>
      </c>
      <c r="D3924" s="5" t="s">
        <v>1454</v>
      </c>
      <c r="E3924" s="8">
        <v>-276000</v>
      </c>
      <c r="F3924" s="9" t="s">
        <v>1053</v>
      </c>
      <c r="G3924" s="8">
        <v>-22080</v>
      </c>
      <c r="H3924" s="8">
        <f t="shared" si="251"/>
        <v>-298080</v>
      </c>
      <c r="I3924" s="5" t="s">
        <v>13</v>
      </c>
      <c r="J3924" s="5" t="s">
        <v>14</v>
      </c>
      <c r="K3924" s="4">
        <f t="shared" ref="K3924:K3935" si="254">48+A3924</f>
        <v>45656</v>
      </c>
      <c r="L3924" s="14">
        <f>+VLOOKUP(B3924,'[1]TỔNG HỢP .'!E$3748:M$3795,9,0)</f>
        <v>298080</v>
      </c>
      <c r="M3924" s="14">
        <f t="shared" ref="M3924:M3935" si="255">+L3924+H3924</f>
        <v>0</v>
      </c>
      <c r="N3924" s="4" t="str">
        <f>+VLOOKUP(B3924,'[1]TỔNG HỢP .'!E$3748:M$3795,8,0)</f>
        <v>15.11.2024</v>
      </c>
      <c r="O3924" t="s">
        <v>1519</v>
      </c>
    </row>
    <row r="3925" spans="1:15" customFormat="1" hidden="1" x14ac:dyDescent="0.2">
      <c r="A3925" s="4">
        <v>45608</v>
      </c>
      <c r="B3925" s="5">
        <v>1712</v>
      </c>
      <c r="C3925" s="5" t="s">
        <v>1419</v>
      </c>
      <c r="D3925" s="5" t="s">
        <v>1515</v>
      </c>
      <c r="E3925" s="8">
        <v>-623098</v>
      </c>
      <c r="F3925" s="9" t="s">
        <v>1053</v>
      </c>
      <c r="G3925" s="8">
        <v>-49848</v>
      </c>
      <c r="H3925" s="8">
        <f t="shared" si="251"/>
        <v>-672946</v>
      </c>
      <c r="I3925" s="5" t="s">
        <v>13</v>
      </c>
      <c r="J3925" s="5" t="s">
        <v>14</v>
      </c>
      <c r="K3925" s="4">
        <f t="shared" si="254"/>
        <v>45656</v>
      </c>
      <c r="L3925" s="14">
        <f>+VLOOKUP(B3925,'[1]TỔNG HỢP .'!E$3796:N$3913,10,0)</f>
        <v>672946</v>
      </c>
      <c r="M3925" s="14">
        <f t="shared" si="255"/>
        <v>0</v>
      </c>
      <c r="N3925" s="4" t="str">
        <f>+VLOOKUP(B3925,'[1]TỔNG HỢP .'!E$3796:N$3913,8,0)</f>
        <v>05.12.2024</v>
      </c>
      <c r="O3925" t="s">
        <v>1525</v>
      </c>
    </row>
    <row r="3926" spans="1:15" customFormat="1" hidden="1" x14ac:dyDescent="0.2">
      <c r="A3926" s="4">
        <v>45608</v>
      </c>
      <c r="B3926" s="5">
        <v>1713</v>
      </c>
      <c r="C3926" s="5" t="s">
        <v>1419</v>
      </c>
      <c r="D3926" s="5" t="s">
        <v>1516</v>
      </c>
      <c r="E3926" s="8">
        <v>-333570</v>
      </c>
      <c r="F3926" s="9" t="s">
        <v>1053</v>
      </c>
      <c r="G3926" s="8">
        <v>-26686</v>
      </c>
      <c r="H3926" s="8">
        <f t="shared" si="251"/>
        <v>-360256</v>
      </c>
      <c r="I3926" s="5" t="s">
        <v>13</v>
      </c>
      <c r="J3926" s="5" t="s">
        <v>14</v>
      </c>
      <c r="K3926" s="4">
        <f t="shared" si="254"/>
        <v>45656</v>
      </c>
      <c r="L3926" s="14">
        <f>+VLOOKUP(B3926,'[1]TỔNG HỢP .'!E$3796:N$3913,10,0)</f>
        <v>360256</v>
      </c>
      <c r="M3926" s="14">
        <f t="shared" si="255"/>
        <v>0</v>
      </c>
      <c r="N3926" s="4" t="str">
        <f>+VLOOKUP(B3926,'[1]TỔNG HỢP .'!E$3796:N$3913,8,0)</f>
        <v>05.12.2024</v>
      </c>
      <c r="O3926" t="s">
        <v>1525</v>
      </c>
    </row>
    <row r="3927" spans="1:15" customFormat="1" hidden="1" x14ac:dyDescent="0.2">
      <c r="A3927" s="4">
        <v>45608</v>
      </c>
      <c r="B3927" s="5">
        <v>1714</v>
      </c>
      <c r="C3927" s="5" t="s">
        <v>1419</v>
      </c>
      <c r="D3927" s="5" t="s">
        <v>1446</v>
      </c>
      <c r="E3927" s="8">
        <v>-184490</v>
      </c>
      <c r="F3927" s="9" t="s">
        <v>1053</v>
      </c>
      <c r="G3927" s="8">
        <v>-14760</v>
      </c>
      <c r="H3927" s="8">
        <f t="shared" si="251"/>
        <v>-199250</v>
      </c>
      <c r="I3927" s="5" t="s">
        <v>13</v>
      </c>
      <c r="J3927" s="5" t="s">
        <v>14</v>
      </c>
      <c r="K3927" s="4">
        <f t="shared" si="254"/>
        <v>45656</v>
      </c>
      <c r="L3927" s="14">
        <f>+VLOOKUP(B3927,'[1]TỔNG HỢP .'!E$3748:M$3795,9,0)</f>
        <v>199250</v>
      </c>
      <c r="M3927" s="14">
        <f t="shared" si="255"/>
        <v>0</v>
      </c>
      <c r="N3927" s="4" t="str">
        <f>+VLOOKUP(B3927,'[1]TỔNG HỢP .'!E$3748:M$3795,8,0)</f>
        <v>15.11.2024</v>
      </c>
      <c r="O3927" t="s">
        <v>1519</v>
      </c>
    </row>
    <row r="3928" spans="1:15" customFormat="1" hidden="1" x14ac:dyDescent="0.2">
      <c r="A3928" s="4">
        <v>45608</v>
      </c>
      <c r="B3928" s="5">
        <v>1715</v>
      </c>
      <c r="C3928" s="5" t="s">
        <v>1419</v>
      </c>
      <c r="D3928" s="5" t="s">
        <v>1446</v>
      </c>
      <c r="E3928" s="8">
        <v>-626902</v>
      </c>
      <c r="F3928" s="9" t="s">
        <v>1053</v>
      </c>
      <c r="G3928" s="8">
        <v>-50152</v>
      </c>
      <c r="H3928" s="8">
        <f t="shared" si="251"/>
        <v>-677054</v>
      </c>
      <c r="I3928" s="5" t="s">
        <v>13</v>
      </c>
      <c r="J3928" s="5" t="s">
        <v>14</v>
      </c>
      <c r="K3928" s="4">
        <f t="shared" si="254"/>
        <v>45656</v>
      </c>
      <c r="L3928" s="14">
        <f>+VLOOKUP(B3928,'[1]TỔNG HỢP .'!E$3748:M$3795,9,0)</f>
        <v>677054</v>
      </c>
      <c r="M3928" s="14">
        <f t="shared" si="255"/>
        <v>0</v>
      </c>
      <c r="N3928" s="4" t="str">
        <f>+VLOOKUP(B3928,'[1]TỔNG HỢP .'!E$3748:M$3795,8,0)</f>
        <v>15.11.2024</v>
      </c>
      <c r="O3928" t="s">
        <v>1519</v>
      </c>
    </row>
    <row r="3929" spans="1:15" customFormat="1" hidden="1" x14ac:dyDescent="0.2">
      <c r="A3929" s="4">
        <v>45608</v>
      </c>
      <c r="B3929" s="5">
        <v>1716</v>
      </c>
      <c r="C3929" s="5" t="s">
        <v>1419</v>
      </c>
      <c r="D3929" s="5" t="s">
        <v>1446</v>
      </c>
      <c r="E3929" s="8">
        <v>-444760</v>
      </c>
      <c r="F3929" s="9" t="s">
        <v>1053</v>
      </c>
      <c r="G3929" s="8">
        <v>-35581</v>
      </c>
      <c r="H3929" s="8">
        <f t="shared" si="251"/>
        <v>-480341</v>
      </c>
      <c r="I3929" s="5" t="s">
        <v>13</v>
      </c>
      <c r="J3929" s="5" t="s">
        <v>14</v>
      </c>
      <c r="K3929" s="4">
        <f t="shared" si="254"/>
        <v>45656</v>
      </c>
      <c r="L3929" s="14">
        <f>+VLOOKUP(B3929,'[1]TỔNG HỢP .'!E$3748:M$3795,9,0)</f>
        <v>480341</v>
      </c>
      <c r="M3929" s="14">
        <f t="shared" si="255"/>
        <v>0</v>
      </c>
      <c r="N3929" s="4" t="str">
        <f>+VLOOKUP(B3929,'[1]TỔNG HỢP .'!E$3748:M$3795,8,0)</f>
        <v>15.11.2024</v>
      </c>
      <c r="O3929" t="s">
        <v>1519</v>
      </c>
    </row>
    <row r="3930" spans="1:15" customFormat="1" hidden="1" x14ac:dyDescent="0.2">
      <c r="A3930" s="4">
        <v>45608</v>
      </c>
      <c r="B3930" s="5">
        <v>1718</v>
      </c>
      <c r="C3930" s="5" t="s">
        <v>1419</v>
      </c>
      <c r="D3930" s="5" t="s">
        <v>1517</v>
      </c>
      <c r="E3930" s="8">
        <v>-50183</v>
      </c>
      <c r="F3930" s="9" t="s">
        <v>1053</v>
      </c>
      <c r="G3930" s="8">
        <v>-4015</v>
      </c>
      <c r="H3930" s="8">
        <f t="shared" si="251"/>
        <v>-54198</v>
      </c>
      <c r="I3930" s="5" t="s">
        <v>13</v>
      </c>
      <c r="J3930" s="5" t="s">
        <v>14</v>
      </c>
      <c r="K3930" s="4">
        <f t="shared" si="254"/>
        <v>45656</v>
      </c>
      <c r="L3930" s="14">
        <f>+VLOOKUP(B3930,'[1]TỔNG HỢP .'!E$3796:N$3913,10,0)</f>
        <v>54198</v>
      </c>
      <c r="M3930" s="14">
        <f t="shared" si="255"/>
        <v>0</v>
      </c>
      <c r="N3930" s="4" t="str">
        <f>+VLOOKUP(B3930,'[1]TỔNG HỢP .'!E$3796:N$3913,8,0)</f>
        <v>05.12.2024</v>
      </c>
      <c r="O3930" t="s">
        <v>1525</v>
      </c>
    </row>
    <row r="3931" spans="1:15" customFormat="1" hidden="1" x14ac:dyDescent="0.2">
      <c r="A3931" s="4">
        <v>45608</v>
      </c>
      <c r="B3931" s="5">
        <v>1719</v>
      </c>
      <c r="C3931" s="5" t="s">
        <v>1419</v>
      </c>
      <c r="D3931" s="5" t="s">
        <v>1517</v>
      </c>
      <c r="E3931" s="8">
        <v>-119432</v>
      </c>
      <c r="F3931" s="9" t="s">
        <v>1053</v>
      </c>
      <c r="G3931" s="8">
        <v>-9555</v>
      </c>
      <c r="H3931" s="8">
        <f t="shared" si="251"/>
        <v>-128987</v>
      </c>
      <c r="I3931" s="5" t="s">
        <v>13</v>
      </c>
      <c r="J3931" s="5" t="s">
        <v>14</v>
      </c>
      <c r="K3931" s="4">
        <f t="shared" si="254"/>
        <v>45656</v>
      </c>
      <c r="L3931" s="14">
        <f>+VLOOKUP(B3931,'[1]TỔNG HỢP .'!E$3796:N$3913,10,0)</f>
        <v>128987</v>
      </c>
      <c r="M3931" s="14">
        <f t="shared" si="255"/>
        <v>0</v>
      </c>
      <c r="N3931" s="4" t="str">
        <f>+VLOOKUP(B3931,'[1]TỔNG HỢP .'!E$3796:N$3913,8,0)</f>
        <v>05.12.2024</v>
      </c>
      <c r="O3931" t="s">
        <v>1525</v>
      </c>
    </row>
    <row r="3932" spans="1:15" customFormat="1" hidden="1" x14ac:dyDescent="0.2">
      <c r="A3932" s="4">
        <v>45608</v>
      </c>
      <c r="B3932" s="5">
        <v>1720</v>
      </c>
      <c r="C3932" s="5" t="s">
        <v>1419</v>
      </c>
      <c r="D3932" s="5" t="s">
        <v>1449</v>
      </c>
      <c r="E3932" s="8">
        <v>-222116</v>
      </c>
      <c r="F3932" s="9" t="s">
        <v>1053</v>
      </c>
      <c r="G3932" s="8">
        <v>-17769</v>
      </c>
      <c r="H3932" s="8">
        <f t="shared" si="251"/>
        <v>-239885</v>
      </c>
      <c r="I3932" s="5" t="s">
        <v>13</v>
      </c>
      <c r="J3932" s="5" t="s">
        <v>14</v>
      </c>
      <c r="K3932" s="4">
        <f t="shared" si="254"/>
        <v>45656</v>
      </c>
      <c r="L3932" s="14">
        <f>+VLOOKUP(B3932,'[1]TỔNG HỢP .'!E$3748:M$3795,9,0)</f>
        <v>239885</v>
      </c>
      <c r="M3932" s="14">
        <f t="shared" si="255"/>
        <v>0</v>
      </c>
      <c r="N3932" s="4" t="str">
        <f>+VLOOKUP(B3932,'[1]TỔNG HỢP .'!E$3748:M$3795,8,0)</f>
        <v>15.11.2024</v>
      </c>
      <c r="O3932" t="s">
        <v>1519</v>
      </c>
    </row>
    <row r="3933" spans="1:15" customFormat="1" hidden="1" x14ac:dyDescent="0.2">
      <c r="A3933" s="4">
        <v>45608</v>
      </c>
      <c r="B3933" s="5">
        <v>1721</v>
      </c>
      <c r="C3933" s="5" t="s">
        <v>1419</v>
      </c>
      <c r="D3933" s="5" t="s">
        <v>1453</v>
      </c>
      <c r="E3933" s="8">
        <v>-111058</v>
      </c>
      <c r="F3933" s="9" t="s">
        <v>1053</v>
      </c>
      <c r="G3933" s="8">
        <v>-8885</v>
      </c>
      <c r="H3933" s="8">
        <f t="shared" si="251"/>
        <v>-119943</v>
      </c>
      <c r="I3933" s="5" t="s">
        <v>13</v>
      </c>
      <c r="J3933" s="5" t="s">
        <v>14</v>
      </c>
      <c r="K3933" s="4">
        <f t="shared" si="254"/>
        <v>45656</v>
      </c>
      <c r="L3933" s="14">
        <f>+VLOOKUP(B3933,'[1]TỔNG HỢP .'!E$3748:M$3795,9,0)</f>
        <v>119943</v>
      </c>
      <c r="M3933" s="14">
        <f t="shared" si="255"/>
        <v>0</v>
      </c>
      <c r="N3933" s="4" t="str">
        <f>+VLOOKUP(B3933,'[1]TỔNG HỢP .'!E$3748:M$3795,8,0)</f>
        <v>15.11.2024</v>
      </c>
      <c r="O3933" t="s">
        <v>1519</v>
      </c>
    </row>
    <row r="3934" spans="1:15" customFormat="1" hidden="1" x14ac:dyDescent="0.2">
      <c r="A3934" s="4">
        <v>45608</v>
      </c>
      <c r="B3934" s="5">
        <v>1722</v>
      </c>
      <c r="C3934" s="5" t="s">
        <v>1419</v>
      </c>
      <c r="D3934" s="5" t="s">
        <v>1453</v>
      </c>
      <c r="E3934" s="8">
        <v>-501830</v>
      </c>
      <c r="F3934" s="9" t="s">
        <v>1053</v>
      </c>
      <c r="G3934" s="8">
        <v>-40146</v>
      </c>
      <c r="H3934" s="8">
        <f t="shared" si="251"/>
        <v>-541976</v>
      </c>
      <c r="I3934" s="5" t="s">
        <v>13</v>
      </c>
      <c r="J3934" s="5" t="s">
        <v>14</v>
      </c>
      <c r="K3934" s="4">
        <f t="shared" si="254"/>
        <v>45656</v>
      </c>
      <c r="L3934" s="14">
        <f>+VLOOKUP(B3934,'[1]TỔNG HỢP .'!E$3748:M$3795,9,0)</f>
        <v>541976</v>
      </c>
      <c r="M3934" s="14">
        <f t="shared" si="255"/>
        <v>0</v>
      </c>
      <c r="N3934" s="4" t="str">
        <f>+VLOOKUP(B3934,'[1]TỔNG HỢP .'!E$3748:M$3795,8,0)</f>
        <v>15.11.2024</v>
      </c>
      <c r="O3934" t="s">
        <v>1519</v>
      </c>
    </row>
    <row r="3935" spans="1:15" customFormat="1" hidden="1" x14ac:dyDescent="0.2">
      <c r="A3935" s="4">
        <v>45608</v>
      </c>
      <c r="B3935" s="5">
        <v>62038</v>
      </c>
      <c r="C3935" s="5" t="s">
        <v>1390</v>
      </c>
      <c r="D3935" s="5" t="s">
        <v>1518</v>
      </c>
      <c r="E3935" s="8">
        <v>-1500000</v>
      </c>
      <c r="F3935" s="9" t="s">
        <v>1053</v>
      </c>
      <c r="G3935" s="8">
        <v>-120000</v>
      </c>
      <c r="H3935" s="8">
        <f t="shared" ref="H3935:H3998" si="256">+E3935+G3935</f>
        <v>-1620000</v>
      </c>
      <c r="I3935" s="5" t="s">
        <v>13</v>
      </c>
      <c r="J3935" s="5" t="s">
        <v>14</v>
      </c>
      <c r="K3935" s="4">
        <f t="shared" si="254"/>
        <v>45656</v>
      </c>
      <c r="L3935" s="14">
        <f>+VLOOKUP(B3935,'[1]TỔNG HỢP .'!E$3748:M$3795,9,0)</f>
        <v>1620000</v>
      </c>
      <c r="M3935" s="14">
        <f t="shared" si="255"/>
        <v>0</v>
      </c>
      <c r="N3935" s="4" t="str">
        <f>+VLOOKUP(B3935,'[1]TỔNG HỢP .'!E$3748:M$3795,8,0)</f>
        <v>15.11.2024</v>
      </c>
      <c r="O3935" t="s">
        <v>1519</v>
      </c>
    </row>
    <row r="3936" spans="1:15" customFormat="1" hidden="1" x14ac:dyDescent="0.2">
      <c r="A3936" s="4">
        <v>45608</v>
      </c>
      <c r="B3936" s="5">
        <v>1717</v>
      </c>
      <c r="C3936" s="5" t="s">
        <v>1419</v>
      </c>
      <c r="D3936" s="5" t="s">
        <v>1446</v>
      </c>
      <c r="E3936" s="8">
        <v>-276000</v>
      </c>
      <c r="F3936" s="9" t="s">
        <v>12</v>
      </c>
      <c r="G3936" s="8">
        <v>-27600</v>
      </c>
      <c r="H3936" s="8">
        <f t="shared" si="256"/>
        <v>-303600</v>
      </c>
      <c r="I3936" s="5" t="s">
        <v>13</v>
      </c>
      <c r="J3936" s="5" t="s">
        <v>14</v>
      </c>
      <c r="K3936" s="4">
        <f t="shared" ref="K3936" si="257">48+A3936</f>
        <v>45656</v>
      </c>
      <c r="L3936" s="14">
        <f>+VLOOKUP(B3936,'[1]TỔNG HỢP .'!E$3748:M$3795,9,0)</f>
        <v>303600</v>
      </c>
      <c r="M3936" s="14">
        <f t="shared" ref="M3936" si="258">+L3936+H3936</f>
        <v>0</v>
      </c>
      <c r="N3936" s="4" t="str">
        <f>+VLOOKUP(B3936,'[1]TỔNG HỢP .'!E$3748:M$3795,8,0)</f>
        <v>15.11.2024</v>
      </c>
      <c r="O3936" t="s">
        <v>1519</v>
      </c>
    </row>
    <row r="3937" spans="1:15" customFormat="1" hidden="1" x14ac:dyDescent="0.2">
      <c r="A3937" s="4">
        <v>45597</v>
      </c>
      <c r="B3937" s="5">
        <v>61958</v>
      </c>
      <c r="C3937" s="5" t="s">
        <v>1380</v>
      </c>
      <c r="D3937" s="5" t="s">
        <v>1489</v>
      </c>
      <c r="E3937" s="8">
        <v>2458630</v>
      </c>
      <c r="F3937" s="9" t="s">
        <v>1053</v>
      </c>
      <c r="G3937" s="8">
        <v>196690</v>
      </c>
      <c r="H3937" s="8">
        <f t="shared" si="256"/>
        <v>2655320</v>
      </c>
      <c r="I3937" s="5" t="s">
        <v>13</v>
      </c>
      <c r="J3937" s="5" t="s">
        <v>14</v>
      </c>
      <c r="K3937" s="4">
        <f t="shared" ref="K3937:K4000" si="259">48+A3937</f>
        <v>45645</v>
      </c>
      <c r="L3937" s="14">
        <f>+VLOOKUP(B3937,'[1]TỔNG HỢP .'!E$3965:N$4070,10,0)</f>
        <v>-2655320</v>
      </c>
      <c r="M3937" s="14">
        <f t="shared" ref="M3937:M4000" si="260">+L3937+H3937</f>
        <v>0</v>
      </c>
      <c r="N3937" s="4" t="str">
        <f>+VLOOKUP(B3937,'[1]TỔNG HỢP .'!E$3965:N$4070,8,0)</f>
        <v>05.01.2025</v>
      </c>
      <c r="O3937" t="s">
        <v>1540</v>
      </c>
    </row>
    <row r="3938" spans="1:15" customFormat="1" hidden="1" x14ac:dyDescent="0.2">
      <c r="A3938" s="4">
        <v>45597</v>
      </c>
      <c r="B3938" s="5">
        <v>61959</v>
      </c>
      <c r="C3938" s="5" t="s">
        <v>1380</v>
      </c>
      <c r="D3938" s="5" t="s">
        <v>1495</v>
      </c>
      <c r="E3938" s="8">
        <v>2412630</v>
      </c>
      <c r="F3938" s="9" t="s">
        <v>1053</v>
      </c>
      <c r="G3938" s="8">
        <v>193010</v>
      </c>
      <c r="H3938" s="8">
        <f t="shared" si="256"/>
        <v>2605640</v>
      </c>
      <c r="I3938" s="5" t="s">
        <v>13</v>
      </c>
      <c r="J3938" s="5" t="s">
        <v>14</v>
      </c>
      <c r="K3938" s="4">
        <f t="shared" si="259"/>
        <v>45645</v>
      </c>
      <c r="L3938" s="14">
        <f>+VLOOKUP(B3938,'[1]TỔNG HỢP .'!E$3965:N$4070,10,0)</f>
        <v>-2605640</v>
      </c>
      <c r="M3938" s="14">
        <f t="shared" si="260"/>
        <v>0</v>
      </c>
      <c r="N3938" s="4" t="str">
        <f>+VLOOKUP(B3938,'[1]TỔNG HỢP .'!E$3965:N$4070,8,0)</f>
        <v>05.01.2025</v>
      </c>
      <c r="O3938" t="s">
        <v>1540</v>
      </c>
    </row>
    <row r="3939" spans="1:15" customFormat="1" hidden="1" x14ac:dyDescent="0.2">
      <c r="A3939" s="4">
        <v>45597</v>
      </c>
      <c r="B3939" s="5">
        <v>61974</v>
      </c>
      <c r="C3939" s="5" t="s">
        <v>1380</v>
      </c>
      <c r="D3939" s="5" t="s">
        <v>1501</v>
      </c>
      <c r="E3939" s="8">
        <v>945120</v>
      </c>
      <c r="F3939" s="9" t="s">
        <v>1053</v>
      </c>
      <c r="G3939" s="8">
        <v>75610</v>
      </c>
      <c r="H3939" s="8">
        <f t="shared" si="256"/>
        <v>1020730</v>
      </c>
      <c r="I3939" s="5" t="s">
        <v>13</v>
      </c>
      <c r="J3939" s="5" t="s">
        <v>14</v>
      </c>
      <c r="K3939" s="4">
        <f t="shared" si="259"/>
        <v>45645</v>
      </c>
      <c r="L3939" s="14">
        <f>+VLOOKUP(B3939,'[1]TỔNG HỢP .'!E$3965:N$4070,10,0)</f>
        <v>-1020730</v>
      </c>
      <c r="M3939" s="14">
        <f t="shared" si="260"/>
        <v>0</v>
      </c>
      <c r="N3939" s="4" t="str">
        <f>+VLOOKUP(B3939,'[1]TỔNG HỢP .'!E$3965:N$4070,8,0)</f>
        <v>05.01.2025</v>
      </c>
      <c r="O3939" t="s">
        <v>1540</v>
      </c>
    </row>
    <row r="3940" spans="1:15" customFormat="1" hidden="1" x14ac:dyDescent="0.2">
      <c r="A3940" s="4">
        <v>45597</v>
      </c>
      <c r="B3940" s="5">
        <v>61975</v>
      </c>
      <c r="C3940" s="5" t="s">
        <v>1380</v>
      </c>
      <c r="D3940" s="5" t="s">
        <v>1382</v>
      </c>
      <c r="E3940" s="8">
        <v>2272712</v>
      </c>
      <c r="F3940" s="9" t="s">
        <v>1053</v>
      </c>
      <c r="G3940" s="8">
        <v>181817</v>
      </c>
      <c r="H3940" s="8">
        <f t="shared" si="256"/>
        <v>2454529</v>
      </c>
      <c r="I3940" s="5" t="s">
        <v>13</v>
      </c>
      <c r="J3940" s="5" t="s">
        <v>14</v>
      </c>
      <c r="K3940" s="4">
        <f t="shared" si="259"/>
        <v>45645</v>
      </c>
      <c r="L3940" s="14">
        <f>+VLOOKUP(B3940,'[1]TỔNG HỢP .'!E$3965:N$4070,10,0)</f>
        <v>-2454529</v>
      </c>
      <c r="M3940" s="14">
        <f t="shared" si="260"/>
        <v>0</v>
      </c>
      <c r="N3940" s="4" t="str">
        <f>+VLOOKUP(B3940,'[1]TỔNG HỢP .'!E$3965:N$4070,8,0)</f>
        <v>05.01.2025</v>
      </c>
      <c r="O3940" t="s">
        <v>1540</v>
      </c>
    </row>
    <row r="3941" spans="1:15" customFormat="1" hidden="1" x14ac:dyDescent="0.2">
      <c r="A3941" s="4">
        <v>45597</v>
      </c>
      <c r="B3941" s="5">
        <v>61976</v>
      </c>
      <c r="C3941" s="5" t="s">
        <v>1380</v>
      </c>
      <c r="D3941" s="5" t="s">
        <v>87</v>
      </c>
      <c r="E3941" s="8">
        <v>2413760</v>
      </c>
      <c r="F3941" s="9" t="s">
        <v>1053</v>
      </c>
      <c r="G3941" s="8">
        <v>193101</v>
      </c>
      <c r="H3941" s="8">
        <f t="shared" si="256"/>
        <v>2606861</v>
      </c>
      <c r="I3941" s="5" t="s">
        <v>13</v>
      </c>
      <c r="J3941" s="5" t="s">
        <v>14</v>
      </c>
      <c r="K3941" s="4">
        <f t="shared" si="259"/>
        <v>45645</v>
      </c>
      <c r="L3941" s="14">
        <f>+VLOOKUP(B3941,'[1]TỔNG HỢP .'!E$3965:N$4070,10,0)</f>
        <v>-2606861</v>
      </c>
      <c r="M3941" s="14">
        <f t="shared" si="260"/>
        <v>0</v>
      </c>
      <c r="N3941" s="4" t="str">
        <f>+VLOOKUP(B3941,'[1]TỔNG HỢP .'!E$3965:N$4070,8,0)</f>
        <v>05.01.2025</v>
      </c>
      <c r="O3941" t="s">
        <v>1540</v>
      </c>
    </row>
    <row r="3942" spans="1:15" customFormat="1" hidden="1" x14ac:dyDescent="0.2">
      <c r="A3942" s="4">
        <v>45597</v>
      </c>
      <c r="B3942" s="5">
        <v>62034</v>
      </c>
      <c r="C3942" s="5" t="s">
        <v>1380</v>
      </c>
      <c r="D3942" s="5" t="s">
        <v>1485</v>
      </c>
      <c r="E3942" s="8">
        <v>7282614</v>
      </c>
      <c r="F3942" s="9" t="s">
        <v>1053</v>
      </c>
      <c r="G3942" s="8">
        <v>582609</v>
      </c>
      <c r="H3942" s="8">
        <f t="shared" si="256"/>
        <v>7865223</v>
      </c>
      <c r="I3942" s="5" t="s">
        <v>13</v>
      </c>
      <c r="J3942" s="5" t="s">
        <v>14</v>
      </c>
      <c r="K3942" s="4">
        <f t="shared" si="259"/>
        <v>45645</v>
      </c>
      <c r="L3942" s="14">
        <f>+VLOOKUP(B3942,'[1]TỔNG HỢP .'!E$3965:N$4070,10,0)</f>
        <v>-7865223</v>
      </c>
      <c r="M3942" s="14">
        <f t="shared" si="260"/>
        <v>0</v>
      </c>
      <c r="N3942" s="4" t="str">
        <f>+VLOOKUP(B3942,'[1]TỔNG HỢP .'!E$3965:N$4070,8,0)</f>
        <v>05.01.2025</v>
      </c>
      <c r="O3942" t="s">
        <v>1540</v>
      </c>
    </row>
    <row r="3943" spans="1:15" customFormat="1" hidden="1" x14ac:dyDescent="0.2">
      <c r="A3943" s="4">
        <v>45598</v>
      </c>
      <c r="B3943" s="5">
        <v>62094</v>
      </c>
      <c r="C3943" s="5" t="s">
        <v>1380</v>
      </c>
      <c r="D3943" s="5" t="s">
        <v>131</v>
      </c>
      <c r="E3943" s="8">
        <v>2980684</v>
      </c>
      <c r="F3943" s="9" t="s">
        <v>1053</v>
      </c>
      <c r="G3943" s="8">
        <v>238455</v>
      </c>
      <c r="H3943" s="8">
        <f t="shared" si="256"/>
        <v>3219139</v>
      </c>
      <c r="I3943" s="5" t="s">
        <v>13</v>
      </c>
      <c r="J3943" s="5" t="s">
        <v>14</v>
      </c>
      <c r="K3943" s="4">
        <f t="shared" si="259"/>
        <v>45646</v>
      </c>
      <c r="L3943" s="14">
        <f>+VLOOKUP(B3943,'[1]TỔNG HỢP .'!E$3965:N$4070,10,0)</f>
        <v>-3219139</v>
      </c>
      <c r="M3943" s="14">
        <f t="shared" si="260"/>
        <v>0</v>
      </c>
      <c r="N3943" s="4" t="str">
        <f>+VLOOKUP(B3943,'[1]TỔNG HỢP .'!E$3965:N$4070,8,0)</f>
        <v>05.01.2025</v>
      </c>
      <c r="O3943" t="s">
        <v>1540</v>
      </c>
    </row>
    <row r="3944" spans="1:15" customFormat="1" hidden="1" x14ac:dyDescent="0.2">
      <c r="A3944" s="4">
        <v>45600</v>
      </c>
      <c r="B3944" s="5">
        <v>62148</v>
      </c>
      <c r="C3944" s="5" t="s">
        <v>1380</v>
      </c>
      <c r="D3944" s="5" t="s">
        <v>1306</v>
      </c>
      <c r="E3944" s="8">
        <v>4149800</v>
      </c>
      <c r="F3944" s="9" t="s">
        <v>1053</v>
      </c>
      <c r="G3944" s="8">
        <v>331984</v>
      </c>
      <c r="H3944" s="8">
        <f t="shared" si="256"/>
        <v>4481784</v>
      </c>
      <c r="I3944" s="5" t="s">
        <v>13</v>
      </c>
      <c r="J3944" s="5" t="s">
        <v>14</v>
      </c>
      <c r="K3944" s="4">
        <f t="shared" si="259"/>
        <v>45648</v>
      </c>
      <c r="L3944" s="14">
        <f>+VLOOKUP(B3944,'[1]TỔNG HỢP .'!E$4121:M$4265,9,0)</f>
        <v>-4481784</v>
      </c>
      <c r="M3944" s="14">
        <f t="shared" si="260"/>
        <v>0</v>
      </c>
      <c r="N3944" s="4" t="str">
        <f>+VLOOKUP(B3944,'[1]TỔNG HỢP .'!E$4121:M$4265,8,0)</f>
        <v>05.02.2025</v>
      </c>
      <c r="O3944" t="s">
        <v>1554</v>
      </c>
    </row>
    <row r="3945" spans="1:15" customFormat="1" hidden="1" x14ac:dyDescent="0.2">
      <c r="A3945" s="4">
        <v>45600</v>
      </c>
      <c r="B3945" s="5">
        <v>62149</v>
      </c>
      <c r="C3945" s="5" t="s">
        <v>1380</v>
      </c>
      <c r="D3945" s="5" t="s">
        <v>1494</v>
      </c>
      <c r="E3945" s="8">
        <v>3276012</v>
      </c>
      <c r="F3945" s="9" t="s">
        <v>1053</v>
      </c>
      <c r="G3945" s="8">
        <v>262081</v>
      </c>
      <c r="H3945" s="8">
        <f t="shared" si="256"/>
        <v>3538093</v>
      </c>
      <c r="I3945" s="5" t="s">
        <v>13</v>
      </c>
      <c r="J3945" s="5" t="s">
        <v>14</v>
      </c>
      <c r="K3945" s="4">
        <f t="shared" si="259"/>
        <v>45648</v>
      </c>
      <c r="L3945" s="14">
        <f>+VLOOKUP(B3945,'[1]TỔNG HỢP .'!E$3965:N$4070,10,0)</f>
        <v>-3538093</v>
      </c>
      <c r="M3945" s="14">
        <f t="shared" si="260"/>
        <v>0</v>
      </c>
      <c r="N3945" s="4" t="str">
        <f>+VLOOKUP(B3945,'[1]TỔNG HỢP .'!E$3965:N$4070,8,0)</f>
        <v>05.01.2025</v>
      </c>
      <c r="O3945" t="s">
        <v>1540</v>
      </c>
    </row>
    <row r="3946" spans="1:15" customFormat="1" hidden="1" x14ac:dyDescent="0.2">
      <c r="A3946" s="4">
        <v>45600</v>
      </c>
      <c r="B3946" s="5">
        <v>62195</v>
      </c>
      <c r="C3946" s="5" t="s">
        <v>1380</v>
      </c>
      <c r="D3946" s="5" t="s">
        <v>1489</v>
      </c>
      <c r="E3946" s="8">
        <v>2486432</v>
      </c>
      <c r="F3946" s="9" t="s">
        <v>1053</v>
      </c>
      <c r="G3946" s="8">
        <v>198915</v>
      </c>
      <c r="H3946" s="8">
        <f t="shared" si="256"/>
        <v>2685347</v>
      </c>
      <c r="I3946" s="5" t="s">
        <v>13</v>
      </c>
      <c r="J3946" s="5" t="s">
        <v>14</v>
      </c>
      <c r="K3946" s="4">
        <f t="shared" si="259"/>
        <v>45648</v>
      </c>
      <c r="L3946" s="14">
        <f>+VLOOKUP(B3946,'[1]TỔNG HỢP .'!E$3965:N$4070,10,0)</f>
        <v>-2685347</v>
      </c>
      <c r="M3946" s="14">
        <f t="shared" si="260"/>
        <v>0</v>
      </c>
      <c r="N3946" s="4" t="str">
        <f>+VLOOKUP(B3946,'[1]TỔNG HỢP .'!E$3965:N$4070,8,0)</f>
        <v>05.01.2025</v>
      </c>
      <c r="O3946" t="s">
        <v>1540</v>
      </c>
    </row>
    <row r="3947" spans="1:15" customFormat="1" hidden="1" x14ac:dyDescent="0.2">
      <c r="A3947" s="4">
        <v>45600</v>
      </c>
      <c r="B3947" s="5">
        <v>62196</v>
      </c>
      <c r="C3947" s="5" t="s">
        <v>1380</v>
      </c>
      <c r="D3947" s="5" t="s">
        <v>1492</v>
      </c>
      <c r="E3947" s="8">
        <v>3181416</v>
      </c>
      <c r="F3947" s="9" t="s">
        <v>1053</v>
      </c>
      <c r="G3947" s="8">
        <v>254513</v>
      </c>
      <c r="H3947" s="8">
        <f t="shared" si="256"/>
        <v>3435929</v>
      </c>
      <c r="I3947" s="5" t="s">
        <v>13</v>
      </c>
      <c r="J3947" s="5" t="s">
        <v>14</v>
      </c>
      <c r="K3947" s="4">
        <f t="shared" si="259"/>
        <v>45648</v>
      </c>
      <c r="L3947" s="14">
        <f>+VLOOKUP(B3947,'[1]TỔNG HỢP .'!E$3965:N$4070,10,0)</f>
        <v>-3435929</v>
      </c>
      <c r="M3947" s="14">
        <f t="shared" si="260"/>
        <v>0</v>
      </c>
      <c r="N3947" s="4" t="str">
        <f>+VLOOKUP(B3947,'[1]TỔNG HỢP .'!E$3965:N$4070,8,0)</f>
        <v>05.01.2025</v>
      </c>
      <c r="O3947" t="s">
        <v>1540</v>
      </c>
    </row>
    <row r="3948" spans="1:15" customFormat="1" hidden="1" x14ac:dyDescent="0.2">
      <c r="A3948" s="4">
        <v>45600</v>
      </c>
      <c r="B3948" s="5">
        <v>62197</v>
      </c>
      <c r="C3948" s="5" t="s">
        <v>1380</v>
      </c>
      <c r="D3948" s="5" t="s">
        <v>140</v>
      </c>
      <c r="E3948" s="8">
        <v>4501342</v>
      </c>
      <c r="F3948" s="9" t="s">
        <v>1053</v>
      </c>
      <c r="G3948" s="8">
        <v>360107</v>
      </c>
      <c r="H3948" s="8">
        <f t="shared" si="256"/>
        <v>4861449</v>
      </c>
      <c r="I3948" s="5" t="s">
        <v>13</v>
      </c>
      <c r="J3948" s="5" t="s">
        <v>14</v>
      </c>
      <c r="K3948" s="4">
        <f t="shared" si="259"/>
        <v>45648</v>
      </c>
      <c r="L3948" s="14">
        <f>+VLOOKUP(B3948,'[1]TỔNG HỢP .'!E$3965:N$4070,10,0)</f>
        <v>-4861449</v>
      </c>
      <c r="M3948" s="14">
        <f t="shared" si="260"/>
        <v>0</v>
      </c>
      <c r="N3948" s="4" t="str">
        <f>+VLOOKUP(B3948,'[1]TỔNG HỢP .'!E$3965:N$4070,8,0)</f>
        <v>05.01.2025</v>
      </c>
      <c r="O3948" t="s">
        <v>1540</v>
      </c>
    </row>
    <row r="3949" spans="1:15" customFormat="1" hidden="1" x14ac:dyDescent="0.2">
      <c r="A3949" s="4">
        <v>45600</v>
      </c>
      <c r="B3949" s="5">
        <v>62198</v>
      </c>
      <c r="C3949" s="5" t="s">
        <v>1380</v>
      </c>
      <c r="D3949" s="5" t="s">
        <v>1343</v>
      </c>
      <c r="E3949" s="8">
        <v>1110580</v>
      </c>
      <c r="F3949" s="9" t="s">
        <v>1053</v>
      </c>
      <c r="G3949" s="8">
        <v>88846</v>
      </c>
      <c r="H3949" s="8">
        <f t="shared" si="256"/>
        <v>1199426</v>
      </c>
      <c r="I3949" s="5" t="s">
        <v>13</v>
      </c>
      <c r="J3949" s="5" t="s">
        <v>14</v>
      </c>
      <c r="K3949" s="4">
        <f t="shared" si="259"/>
        <v>45648</v>
      </c>
      <c r="L3949" s="14">
        <f>+VLOOKUP(B3949,'[1]TỔNG HỢP .'!E$3965:N$4070,10,0)</f>
        <v>-1199426</v>
      </c>
      <c r="M3949" s="14">
        <f t="shared" si="260"/>
        <v>0</v>
      </c>
      <c r="N3949" s="4" t="str">
        <f>+VLOOKUP(B3949,'[1]TỔNG HỢP .'!E$3965:N$4070,8,0)</f>
        <v>05.01.2025</v>
      </c>
      <c r="O3949" t="s">
        <v>1540</v>
      </c>
    </row>
    <row r="3950" spans="1:15" customFormat="1" hidden="1" x14ac:dyDescent="0.2">
      <c r="A3950" s="4">
        <v>45600</v>
      </c>
      <c r="B3950" s="5">
        <v>62199</v>
      </c>
      <c r="C3950" s="5" t="s">
        <v>1380</v>
      </c>
      <c r="D3950" s="5" t="s">
        <v>38</v>
      </c>
      <c r="E3950" s="8">
        <v>4800380</v>
      </c>
      <c r="F3950" s="9" t="s">
        <v>1053</v>
      </c>
      <c r="G3950" s="8">
        <v>384030</v>
      </c>
      <c r="H3950" s="8">
        <f t="shared" si="256"/>
        <v>5184410</v>
      </c>
      <c r="I3950" s="5" t="s">
        <v>13</v>
      </c>
      <c r="J3950" s="5" t="s">
        <v>14</v>
      </c>
      <c r="K3950" s="4">
        <f t="shared" si="259"/>
        <v>45648</v>
      </c>
      <c r="L3950" s="14">
        <f>+VLOOKUP(B3950,'[1]TỔNG HỢP .'!E$3965:N$4070,10,0)</f>
        <v>-5184410</v>
      </c>
      <c r="M3950" s="14">
        <f t="shared" si="260"/>
        <v>0</v>
      </c>
      <c r="N3950" s="4" t="str">
        <f>+VLOOKUP(B3950,'[1]TỔNG HỢP .'!E$3965:N$4070,8,0)</f>
        <v>05.01.2025</v>
      </c>
      <c r="O3950" t="s">
        <v>1540</v>
      </c>
    </row>
    <row r="3951" spans="1:15" customFormat="1" hidden="1" x14ac:dyDescent="0.2">
      <c r="A3951" s="4">
        <v>45600</v>
      </c>
      <c r="B3951" s="5">
        <v>62200</v>
      </c>
      <c r="C3951" s="5" t="s">
        <v>1380</v>
      </c>
      <c r="D3951" s="5" t="s">
        <v>267</v>
      </c>
      <c r="E3951" s="8">
        <v>2622624</v>
      </c>
      <c r="F3951" s="9" t="s">
        <v>1053</v>
      </c>
      <c r="G3951" s="8">
        <v>209810</v>
      </c>
      <c r="H3951" s="8">
        <f t="shared" si="256"/>
        <v>2832434</v>
      </c>
      <c r="I3951" s="5" t="s">
        <v>13</v>
      </c>
      <c r="J3951" s="5" t="s">
        <v>14</v>
      </c>
      <c r="K3951" s="4">
        <f t="shared" si="259"/>
        <v>45648</v>
      </c>
      <c r="L3951" s="14">
        <f>+VLOOKUP(B3951,'[1]TỔNG HỢP .'!E$3965:N$4070,10,0)</f>
        <v>-2832434</v>
      </c>
      <c r="M3951" s="14">
        <f t="shared" si="260"/>
        <v>0</v>
      </c>
      <c r="N3951" s="4" t="str">
        <f>+VLOOKUP(B3951,'[1]TỔNG HỢP .'!E$3965:N$4070,8,0)</f>
        <v>05.01.2025</v>
      </c>
      <c r="O3951" t="s">
        <v>1540</v>
      </c>
    </row>
    <row r="3952" spans="1:15" customFormat="1" hidden="1" x14ac:dyDescent="0.2">
      <c r="A3952" s="4">
        <v>45600</v>
      </c>
      <c r="B3952" s="5">
        <v>62201</v>
      </c>
      <c r="C3952" s="5" t="s">
        <v>1380</v>
      </c>
      <c r="D3952" s="5" t="s">
        <v>1337</v>
      </c>
      <c r="E3952" s="8">
        <v>1311312</v>
      </c>
      <c r="F3952" s="9" t="s">
        <v>1053</v>
      </c>
      <c r="G3952" s="8">
        <v>104905</v>
      </c>
      <c r="H3952" s="8">
        <f t="shared" si="256"/>
        <v>1416217</v>
      </c>
      <c r="I3952" s="5" t="s">
        <v>13</v>
      </c>
      <c r="J3952" s="5" t="s">
        <v>14</v>
      </c>
      <c r="K3952" s="4">
        <f t="shared" si="259"/>
        <v>45648</v>
      </c>
      <c r="L3952" s="14">
        <f>+VLOOKUP(B3952,'[1]TỔNG HỢP .'!E$3965:N$4070,10,0)</f>
        <v>-1416217</v>
      </c>
      <c r="M3952" s="14">
        <f t="shared" si="260"/>
        <v>0</v>
      </c>
      <c r="N3952" s="4" t="str">
        <f>+VLOOKUP(B3952,'[1]TỔNG HỢP .'!E$3965:N$4070,8,0)</f>
        <v>05.01.2025</v>
      </c>
      <c r="O3952" t="s">
        <v>1540</v>
      </c>
    </row>
    <row r="3953" spans="1:15" customFormat="1" hidden="1" x14ac:dyDescent="0.2">
      <c r="A3953" s="4">
        <v>45600</v>
      </c>
      <c r="B3953" s="5">
        <v>62202</v>
      </c>
      <c r="C3953" s="5" t="s">
        <v>1380</v>
      </c>
      <c r="D3953" s="5" t="s">
        <v>1366</v>
      </c>
      <c r="E3953" s="8">
        <v>1311312</v>
      </c>
      <c r="F3953" s="9" t="s">
        <v>1053</v>
      </c>
      <c r="G3953" s="8">
        <v>104905</v>
      </c>
      <c r="H3953" s="8">
        <f t="shared" si="256"/>
        <v>1416217</v>
      </c>
      <c r="I3953" s="5" t="s">
        <v>13</v>
      </c>
      <c r="J3953" s="5" t="s">
        <v>14</v>
      </c>
      <c r="K3953" s="4">
        <f t="shared" si="259"/>
        <v>45648</v>
      </c>
      <c r="L3953" s="14">
        <f>+VLOOKUP(B3953,'[1]TỔNG HỢP .'!E$3965:N$4070,10,0)</f>
        <v>-1416217</v>
      </c>
      <c r="M3953" s="14">
        <f t="shared" si="260"/>
        <v>0</v>
      </c>
      <c r="N3953" s="4" t="str">
        <f>+VLOOKUP(B3953,'[1]TỔNG HỢP .'!E$3965:N$4070,8,0)</f>
        <v>05.01.2025</v>
      </c>
      <c r="O3953" t="s">
        <v>1540</v>
      </c>
    </row>
    <row r="3954" spans="1:15" customFormat="1" hidden="1" x14ac:dyDescent="0.2">
      <c r="A3954" s="4">
        <v>45600</v>
      </c>
      <c r="B3954" s="5">
        <v>62203</v>
      </c>
      <c r="C3954" s="5" t="s">
        <v>1380</v>
      </c>
      <c r="D3954" s="5" t="s">
        <v>1500</v>
      </c>
      <c r="E3954" s="8">
        <v>1311312</v>
      </c>
      <c r="F3954" s="9" t="s">
        <v>1053</v>
      </c>
      <c r="G3954" s="8">
        <v>104905</v>
      </c>
      <c r="H3954" s="8">
        <f t="shared" si="256"/>
        <v>1416217</v>
      </c>
      <c r="I3954" s="5" t="s">
        <v>13</v>
      </c>
      <c r="J3954" s="5" t="s">
        <v>14</v>
      </c>
      <c r="K3954" s="4">
        <f t="shared" si="259"/>
        <v>45648</v>
      </c>
      <c r="L3954" s="14">
        <f>+VLOOKUP(B3954,'[1]TỔNG HỢP .'!E$3965:N$4070,10,0)</f>
        <v>-1416217</v>
      </c>
      <c r="M3954" s="14">
        <f t="shared" si="260"/>
        <v>0</v>
      </c>
      <c r="N3954" s="4" t="str">
        <f>+VLOOKUP(B3954,'[1]TỔNG HỢP .'!E$3965:N$4070,8,0)</f>
        <v>05.01.2025</v>
      </c>
      <c r="O3954" t="s">
        <v>1540</v>
      </c>
    </row>
    <row r="3955" spans="1:15" customFormat="1" hidden="1" x14ac:dyDescent="0.2">
      <c r="A3955" s="4">
        <v>45601</v>
      </c>
      <c r="B3955" s="5">
        <v>62293</v>
      </c>
      <c r="C3955" s="5" t="s">
        <v>1380</v>
      </c>
      <c r="D3955" s="5" t="s">
        <v>1320</v>
      </c>
      <c r="E3955" s="8">
        <v>2070836</v>
      </c>
      <c r="F3955" s="9" t="s">
        <v>1053</v>
      </c>
      <c r="G3955" s="8">
        <v>165667</v>
      </c>
      <c r="H3955" s="8">
        <f t="shared" si="256"/>
        <v>2236503</v>
      </c>
      <c r="I3955" s="5" t="s">
        <v>13</v>
      </c>
      <c r="J3955" s="5" t="s">
        <v>14</v>
      </c>
      <c r="K3955" s="4">
        <f t="shared" si="259"/>
        <v>45649</v>
      </c>
      <c r="L3955" s="14">
        <f>+VLOOKUP(B3955,'[1]TỔNG HỢP .'!E$3965:N$4070,10,0)</f>
        <v>-2236503</v>
      </c>
      <c r="M3955" s="14">
        <f t="shared" si="260"/>
        <v>0</v>
      </c>
      <c r="N3955" s="4" t="str">
        <f>+VLOOKUP(B3955,'[1]TỔNG HỢP .'!E$3965:N$4070,8,0)</f>
        <v>05.01.2025</v>
      </c>
      <c r="O3955" t="s">
        <v>1540</v>
      </c>
    </row>
    <row r="3956" spans="1:15" customFormat="1" hidden="1" x14ac:dyDescent="0.2">
      <c r="A3956" s="4">
        <v>45601</v>
      </c>
      <c r="B3956" s="5">
        <v>62294</v>
      </c>
      <c r="C3956" s="5" t="s">
        <v>1380</v>
      </c>
      <c r="D3956" s="5" t="s">
        <v>1486</v>
      </c>
      <c r="E3956" s="8">
        <v>2689760</v>
      </c>
      <c r="F3956" s="9" t="s">
        <v>1053</v>
      </c>
      <c r="G3956" s="8">
        <v>215181</v>
      </c>
      <c r="H3956" s="8">
        <f t="shared" si="256"/>
        <v>2904941</v>
      </c>
      <c r="I3956" s="5" t="s">
        <v>13</v>
      </c>
      <c r="J3956" s="5" t="s">
        <v>14</v>
      </c>
      <c r="K3956" s="4">
        <f t="shared" si="259"/>
        <v>45649</v>
      </c>
      <c r="L3956" s="14">
        <f>+VLOOKUP(B3956,'[1]TỔNG HỢP .'!E$3965:N$4070,10,0)</f>
        <v>-2904941</v>
      </c>
      <c r="M3956" s="14">
        <f t="shared" si="260"/>
        <v>0</v>
      </c>
      <c r="N3956" s="4" t="str">
        <f>+VLOOKUP(B3956,'[1]TỔNG HỢP .'!E$3965:N$4070,8,0)</f>
        <v>05.01.2025</v>
      </c>
      <c r="O3956" t="s">
        <v>1540</v>
      </c>
    </row>
    <row r="3957" spans="1:15" customFormat="1" hidden="1" x14ac:dyDescent="0.2">
      <c r="A3957" s="4">
        <v>45601</v>
      </c>
      <c r="B3957" s="5">
        <v>62295</v>
      </c>
      <c r="C3957" s="5" t="s">
        <v>1380</v>
      </c>
      <c r="D3957" s="5" t="s">
        <v>1488</v>
      </c>
      <c r="E3957" s="8">
        <v>2413760</v>
      </c>
      <c r="F3957" s="9" t="s">
        <v>1053</v>
      </c>
      <c r="G3957" s="8">
        <v>193101</v>
      </c>
      <c r="H3957" s="8">
        <f t="shared" si="256"/>
        <v>2606861</v>
      </c>
      <c r="I3957" s="5" t="s">
        <v>13</v>
      </c>
      <c r="J3957" s="5" t="s">
        <v>14</v>
      </c>
      <c r="K3957" s="4">
        <f t="shared" si="259"/>
        <v>45649</v>
      </c>
      <c r="L3957" s="14">
        <f>+VLOOKUP(B3957,'[1]TỔNG HỢP .'!E$3965:N$4070,10,0)</f>
        <v>-2606861</v>
      </c>
      <c r="M3957" s="14">
        <f t="shared" si="260"/>
        <v>0</v>
      </c>
      <c r="N3957" s="4" t="str">
        <f>+VLOOKUP(B3957,'[1]TỔNG HỢP .'!E$3965:N$4070,8,0)</f>
        <v>05.01.2025</v>
      </c>
      <c r="O3957" t="s">
        <v>1540</v>
      </c>
    </row>
    <row r="3958" spans="1:15" customFormat="1" hidden="1" x14ac:dyDescent="0.2">
      <c r="A3958" s="4">
        <v>45601</v>
      </c>
      <c r="B3958" s="5">
        <v>62296</v>
      </c>
      <c r="C3958" s="5" t="s">
        <v>1380</v>
      </c>
      <c r="D3958" s="5" t="s">
        <v>1336</v>
      </c>
      <c r="E3958" s="8">
        <v>2937280</v>
      </c>
      <c r="F3958" s="9" t="s">
        <v>1053</v>
      </c>
      <c r="G3958" s="8">
        <v>234982</v>
      </c>
      <c r="H3958" s="8">
        <f t="shared" si="256"/>
        <v>3172262</v>
      </c>
      <c r="I3958" s="5" t="s">
        <v>13</v>
      </c>
      <c r="J3958" s="5" t="s">
        <v>14</v>
      </c>
      <c r="K3958" s="4">
        <f t="shared" si="259"/>
        <v>45649</v>
      </c>
      <c r="L3958" s="14">
        <f>+VLOOKUP(B3958,'[1]TỔNG HỢP .'!E$3965:N$4070,10,0)</f>
        <v>-3172262</v>
      </c>
      <c r="M3958" s="14">
        <f t="shared" si="260"/>
        <v>0</v>
      </c>
      <c r="N3958" s="4" t="str">
        <f>+VLOOKUP(B3958,'[1]TỔNG HỢP .'!E$3965:N$4070,8,0)</f>
        <v>05.01.2025</v>
      </c>
      <c r="O3958" t="s">
        <v>1540</v>
      </c>
    </row>
    <row r="3959" spans="1:15" customFormat="1" hidden="1" x14ac:dyDescent="0.2">
      <c r="A3959" s="4">
        <v>45601</v>
      </c>
      <c r="B3959" s="5">
        <v>62297</v>
      </c>
      <c r="C3959" s="5" t="s">
        <v>1380</v>
      </c>
      <c r="D3959" s="5" t="s">
        <v>1473</v>
      </c>
      <c r="E3959" s="8">
        <v>4047860</v>
      </c>
      <c r="F3959" s="9" t="s">
        <v>1053</v>
      </c>
      <c r="G3959" s="8">
        <v>323829</v>
      </c>
      <c r="H3959" s="8">
        <f t="shared" si="256"/>
        <v>4371689</v>
      </c>
      <c r="I3959" s="5" t="s">
        <v>13</v>
      </c>
      <c r="J3959" s="5" t="s">
        <v>14</v>
      </c>
      <c r="K3959" s="4">
        <f t="shared" si="259"/>
        <v>45649</v>
      </c>
      <c r="L3959" s="14">
        <f>+VLOOKUP(B3959,'[1]TỔNG HỢP .'!E$3965:N$4070,10,0)</f>
        <v>-4371689</v>
      </c>
      <c r="M3959" s="14">
        <f t="shared" si="260"/>
        <v>0</v>
      </c>
      <c r="N3959" s="4" t="str">
        <f>+VLOOKUP(B3959,'[1]TỔNG HỢP .'!E$3965:N$4070,8,0)</f>
        <v>05.01.2025</v>
      </c>
      <c r="O3959" t="s">
        <v>1540</v>
      </c>
    </row>
    <row r="3960" spans="1:15" customFormat="1" hidden="1" x14ac:dyDescent="0.2">
      <c r="A3960" s="4">
        <v>45601</v>
      </c>
      <c r="B3960" s="5">
        <v>62298</v>
      </c>
      <c r="C3960" s="5" t="s">
        <v>1380</v>
      </c>
      <c r="D3960" s="5" t="s">
        <v>387</v>
      </c>
      <c r="E3960" s="8">
        <v>2937280</v>
      </c>
      <c r="F3960" s="9" t="s">
        <v>1053</v>
      </c>
      <c r="G3960" s="8">
        <v>234982</v>
      </c>
      <c r="H3960" s="8">
        <f t="shared" si="256"/>
        <v>3172262</v>
      </c>
      <c r="I3960" s="5" t="s">
        <v>13</v>
      </c>
      <c r="J3960" s="5" t="s">
        <v>14</v>
      </c>
      <c r="K3960" s="4">
        <f t="shared" si="259"/>
        <v>45649</v>
      </c>
      <c r="L3960" s="14">
        <f>+VLOOKUP(B3960,'[1]TỔNG HỢP .'!E$3965:N$4070,10,0)</f>
        <v>-3172262</v>
      </c>
      <c r="M3960" s="14">
        <f t="shared" si="260"/>
        <v>0</v>
      </c>
      <c r="N3960" s="4" t="str">
        <f>+VLOOKUP(B3960,'[1]TỔNG HỢP .'!E$3965:N$4070,8,0)</f>
        <v>05.01.2025</v>
      </c>
      <c r="O3960" t="s">
        <v>1540</v>
      </c>
    </row>
    <row r="3961" spans="1:15" customFormat="1" hidden="1" x14ac:dyDescent="0.2">
      <c r="A3961" s="4">
        <v>45601</v>
      </c>
      <c r="B3961" s="5">
        <v>62299</v>
      </c>
      <c r="C3961" s="5" t="s">
        <v>1380</v>
      </c>
      <c r="D3961" s="5" t="s">
        <v>1382</v>
      </c>
      <c r="E3961" s="8">
        <v>3121280</v>
      </c>
      <c r="F3961" s="9" t="s">
        <v>1053</v>
      </c>
      <c r="G3961" s="8">
        <v>249702</v>
      </c>
      <c r="H3961" s="8">
        <f t="shared" si="256"/>
        <v>3370982</v>
      </c>
      <c r="I3961" s="5" t="s">
        <v>13</v>
      </c>
      <c r="J3961" s="5" t="s">
        <v>14</v>
      </c>
      <c r="K3961" s="4">
        <f t="shared" si="259"/>
        <v>45649</v>
      </c>
      <c r="L3961" s="14">
        <f>+VLOOKUP(B3961,'[1]TỔNG HỢP .'!E$3965:N$4070,10,0)</f>
        <v>-3370982</v>
      </c>
      <c r="M3961" s="14">
        <f t="shared" si="260"/>
        <v>0</v>
      </c>
      <c r="N3961" s="4" t="str">
        <f>+VLOOKUP(B3961,'[1]TỔNG HỢP .'!E$3965:N$4070,8,0)</f>
        <v>05.01.2025</v>
      </c>
      <c r="O3961" t="s">
        <v>1540</v>
      </c>
    </row>
    <row r="3962" spans="1:15" customFormat="1" hidden="1" x14ac:dyDescent="0.2">
      <c r="A3962" s="4">
        <v>45601</v>
      </c>
      <c r="B3962" s="5">
        <v>62300</v>
      </c>
      <c r="C3962" s="5" t="s">
        <v>1380</v>
      </c>
      <c r="D3962" s="5" t="s">
        <v>123</v>
      </c>
      <c r="E3962" s="8">
        <v>2070048</v>
      </c>
      <c r="F3962" s="9" t="s">
        <v>1053</v>
      </c>
      <c r="G3962" s="8">
        <v>165604</v>
      </c>
      <c r="H3962" s="8">
        <f t="shared" si="256"/>
        <v>2235652</v>
      </c>
      <c r="I3962" s="5" t="s">
        <v>13</v>
      </c>
      <c r="J3962" s="5" t="s">
        <v>14</v>
      </c>
      <c r="K3962" s="4">
        <f t="shared" si="259"/>
        <v>45649</v>
      </c>
      <c r="L3962" s="14">
        <f>+VLOOKUP(B3962,'[1]TỔNG HỢP .'!E$3965:N$4070,10,0)</f>
        <v>-2235652</v>
      </c>
      <c r="M3962" s="14">
        <f t="shared" si="260"/>
        <v>0</v>
      </c>
      <c r="N3962" s="4" t="str">
        <f>+VLOOKUP(B3962,'[1]TỔNG HỢP .'!E$3965:N$4070,8,0)</f>
        <v>05.01.2025</v>
      </c>
      <c r="O3962" t="s">
        <v>1540</v>
      </c>
    </row>
    <row r="3963" spans="1:15" customFormat="1" hidden="1" x14ac:dyDescent="0.2">
      <c r="A3963" s="4">
        <v>45602</v>
      </c>
      <c r="B3963" s="5">
        <v>62313</v>
      </c>
      <c r="C3963" s="5" t="s">
        <v>1380</v>
      </c>
      <c r="D3963" s="5" t="s">
        <v>77</v>
      </c>
      <c r="E3963" s="8">
        <v>4406708</v>
      </c>
      <c r="F3963" s="9" t="s">
        <v>1053</v>
      </c>
      <c r="G3963" s="8">
        <v>352537</v>
      </c>
      <c r="H3963" s="8">
        <f t="shared" si="256"/>
        <v>4759245</v>
      </c>
      <c r="I3963" s="5" t="s">
        <v>13</v>
      </c>
      <c r="J3963" s="5" t="s">
        <v>14</v>
      </c>
      <c r="K3963" s="4">
        <f t="shared" si="259"/>
        <v>45650</v>
      </c>
      <c r="L3963" s="14">
        <f>+VLOOKUP(B3963,'[1]TỔNG HỢP .'!E$3965:N$4070,10,0)</f>
        <v>-4759245</v>
      </c>
      <c r="M3963" s="14">
        <f t="shared" si="260"/>
        <v>0</v>
      </c>
      <c r="N3963" s="4" t="str">
        <f>+VLOOKUP(B3963,'[1]TỔNG HỢP .'!E$3965:N$4070,8,0)</f>
        <v>05.01.2025</v>
      </c>
      <c r="O3963" t="s">
        <v>1540</v>
      </c>
    </row>
    <row r="3964" spans="1:15" customFormat="1" hidden="1" x14ac:dyDescent="0.2">
      <c r="A3964" s="4">
        <v>45602</v>
      </c>
      <c r="B3964" s="5">
        <v>62314</v>
      </c>
      <c r="C3964" s="5" t="s">
        <v>1380</v>
      </c>
      <c r="D3964" s="5" t="s">
        <v>77</v>
      </c>
      <c r="E3964" s="8">
        <v>472560</v>
      </c>
      <c r="F3964" s="9" t="s">
        <v>1053</v>
      </c>
      <c r="G3964" s="8">
        <v>37805</v>
      </c>
      <c r="H3964" s="8">
        <f t="shared" si="256"/>
        <v>510365</v>
      </c>
      <c r="I3964" s="5" t="s">
        <v>13</v>
      </c>
      <c r="J3964" s="5" t="s">
        <v>14</v>
      </c>
      <c r="K3964" s="4">
        <f t="shared" si="259"/>
        <v>45650</v>
      </c>
      <c r="L3964" s="14">
        <f>+VLOOKUP(B3964,'[1]TỔNG HỢP .'!E$3965:N$4070,10,0)</f>
        <v>-510365</v>
      </c>
      <c r="M3964" s="14">
        <f t="shared" si="260"/>
        <v>0</v>
      </c>
      <c r="N3964" s="4" t="str">
        <f>+VLOOKUP(B3964,'[1]TỔNG HỢP .'!E$3965:N$4070,8,0)</f>
        <v>05.01.2025</v>
      </c>
      <c r="O3964" t="s">
        <v>1540</v>
      </c>
    </row>
    <row r="3965" spans="1:15" customFormat="1" hidden="1" x14ac:dyDescent="0.2">
      <c r="A3965" s="4">
        <v>45602</v>
      </c>
      <c r="B3965" s="5">
        <v>62370</v>
      </c>
      <c r="C3965" s="5" t="s">
        <v>1380</v>
      </c>
      <c r="D3965" s="5" t="s">
        <v>188</v>
      </c>
      <c r="E3965" s="8">
        <v>2779952</v>
      </c>
      <c r="F3965" s="9" t="s">
        <v>1053</v>
      </c>
      <c r="G3965" s="8">
        <v>222396</v>
      </c>
      <c r="H3965" s="8">
        <f t="shared" si="256"/>
        <v>3002348</v>
      </c>
      <c r="I3965" s="5" t="s">
        <v>13</v>
      </c>
      <c r="J3965" s="5" t="s">
        <v>14</v>
      </c>
      <c r="K3965" s="4">
        <f t="shared" si="259"/>
        <v>45650</v>
      </c>
      <c r="L3965" s="14">
        <f>+VLOOKUP(B3965,'[1]TỔNG HỢP .'!E$3965:N$4070,10,0)</f>
        <v>-3002348</v>
      </c>
      <c r="M3965" s="14">
        <f t="shared" si="260"/>
        <v>0</v>
      </c>
      <c r="N3965" s="4" t="str">
        <f>+VLOOKUP(B3965,'[1]TỔNG HỢP .'!E$3965:N$4070,8,0)</f>
        <v>05.01.2025</v>
      </c>
      <c r="O3965" t="s">
        <v>1540</v>
      </c>
    </row>
    <row r="3966" spans="1:15" customFormat="1" hidden="1" x14ac:dyDescent="0.2">
      <c r="A3966" s="4">
        <v>45602</v>
      </c>
      <c r="B3966" s="5">
        <v>62420</v>
      </c>
      <c r="C3966" s="5" t="s">
        <v>1380</v>
      </c>
      <c r="D3966" s="5" t="s">
        <v>1311</v>
      </c>
      <c r="E3966" s="8">
        <v>2037372</v>
      </c>
      <c r="F3966" s="9" t="s">
        <v>1053</v>
      </c>
      <c r="G3966" s="8">
        <v>162990</v>
      </c>
      <c r="H3966" s="8">
        <f t="shared" si="256"/>
        <v>2200362</v>
      </c>
      <c r="I3966" s="5" t="s">
        <v>13</v>
      </c>
      <c r="J3966" s="5" t="s">
        <v>14</v>
      </c>
      <c r="K3966" s="4">
        <f t="shared" si="259"/>
        <v>45650</v>
      </c>
      <c r="L3966" s="14">
        <f>+VLOOKUP(B3966,'[1]TỔNG HỢP .'!E$3965:N$4070,10,0)</f>
        <v>-2200362</v>
      </c>
      <c r="M3966" s="14">
        <f t="shared" si="260"/>
        <v>0</v>
      </c>
      <c r="N3966" s="4" t="str">
        <f>+VLOOKUP(B3966,'[1]TỔNG HỢP .'!E$3965:N$4070,8,0)</f>
        <v>05.01.2025</v>
      </c>
      <c r="O3966" t="s">
        <v>1540</v>
      </c>
    </row>
    <row r="3967" spans="1:15" customFormat="1" hidden="1" x14ac:dyDescent="0.2">
      <c r="A3967" s="4">
        <v>45602</v>
      </c>
      <c r="B3967" s="5">
        <v>62421</v>
      </c>
      <c r="C3967" s="5" t="s">
        <v>1380</v>
      </c>
      <c r="D3967" s="5" t="s">
        <v>1485</v>
      </c>
      <c r="E3967" s="8">
        <v>3138012</v>
      </c>
      <c r="F3967" s="9" t="s">
        <v>1053</v>
      </c>
      <c r="G3967" s="8">
        <v>251041</v>
      </c>
      <c r="H3967" s="8">
        <f t="shared" si="256"/>
        <v>3389053</v>
      </c>
      <c r="I3967" s="5" t="s">
        <v>13</v>
      </c>
      <c r="J3967" s="5" t="s">
        <v>14</v>
      </c>
      <c r="K3967" s="4">
        <f t="shared" si="259"/>
        <v>45650</v>
      </c>
      <c r="L3967" s="14">
        <f>+VLOOKUP(B3967,'[1]TỔNG HỢP .'!E$3965:N$4070,10,0)</f>
        <v>-3389053</v>
      </c>
      <c r="M3967" s="14">
        <f t="shared" si="260"/>
        <v>0</v>
      </c>
      <c r="N3967" s="4" t="str">
        <f>+VLOOKUP(B3967,'[1]TỔNG HỢP .'!E$3965:N$4070,8,0)</f>
        <v>05.01.2025</v>
      </c>
      <c r="O3967" t="s">
        <v>1540</v>
      </c>
    </row>
    <row r="3968" spans="1:15" customFormat="1" hidden="1" x14ac:dyDescent="0.2">
      <c r="A3968" s="4">
        <v>45602</v>
      </c>
      <c r="B3968" s="5">
        <v>62422</v>
      </c>
      <c r="C3968" s="5" t="s">
        <v>1380</v>
      </c>
      <c r="D3968" s="5" t="s">
        <v>180</v>
      </c>
      <c r="E3968" s="8">
        <v>2622624</v>
      </c>
      <c r="F3968" s="9" t="s">
        <v>1053</v>
      </c>
      <c r="G3968" s="8">
        <v>209810</v>
      </c>
      <c r="H3968" s="8">
        <f t="shared" si="256"/>
        <v>2832434</v>
      </c>
      <c r="I3968" s="5" t="s">
        <v>13</v>
      </c>
      <c r="J3968" s="5" t="s">
        <v>14</v>
      </c>
      <c r="K3968" s="4">
        <f t="shared" si="259"/>
        <v>45650</v>
      </c>
      <c r="L3968" s="14">
        <f>+VLOOKUP(B3968,'[1]TỔNG HỢP .'!E$3965:N$4070,10,0)</f>
        <v>-2832434</v>
      </c>
      <c r="M3968" s="14">
        <f t="shared" si="260"/>
        <v>0</v>
      </c>
      <c r="N3968" s="4" t="str">
        <f>+VLOOKUP(B3968,'[1]TỔNG HỢP .'!E$3965:N$4070,8,0)</f>
        <v>05.01.2025</v>
      </c>
      <c r="O3968" t="s">
        <v>1540</v>
      </c>
    </row>
    <row r="3969" spans="1:15" customFormat="1" hidden="1" x14ac:dyDescent="0.2">
      <c r="A3969" s="4">
        <v>45602</v>
      </c>
      <c r="B3969" s="5">
        <v>62423</v>
      </c>
      <c r="C3969" s="5" t="s">
        <v>1380</v>
      </c>
      <c r="D3969" s="5" t="s">
        <v>180</v>
      </c>
      <c r="E3969" s="8">
        <v>3382148</v>
      </c>
      <c r="F3969" s="9" t="s">
        <v>1053</v>
      </c>
      <c r="G3969" s="8">
        <v>270572</v>
      </c>
      <c r="H3969" s="8">
        <f t="shared" si="256"/>
        <v>3652720</v>
      </c>
      <c r="I3969" s="5" t="s">
        <v>13</v>
      </c>
      <c r="J3969" s="5" t="s">
        <v>14</v>
      </c>
      <c r="K3969" s="4">
        <f t="shared" si="259"/>
        <v>45650</v>
      </c>
      <c r="L3969" s="14">
        <f>+VLOOKUP(B3969,'[1]TỔNG HỢP .'!E$3965:N$4070,10,0)</f>
        <v>-3652720</v>
      </c>
      <c r="M3969" s="14">
        <f t="shared" si="260"/>
        <v>0</v>
      </c>
      <c r="N3969" s="4" t="str">
        <f>+VLOOKUP(B3969,'[1]TỔNG HỢP .'!E$3965:N$4070,8,0)</f>
        <v>05.01.2025</v>
      </c>
      <c r="O3969" t="s">
        <v>1540</v>
      </c>
    </row>
    <row r="3970" spans="1:15" customFormat="1" hidden="1" x14ac:dyDescent="0.2">
      <c r="A3970" s="4">
        <v>45603</v>
      </c>
      <c r="B3970" s="5">
        <v>62525</v>
      </c>
      <c r="C3970" s="5" t="s">
        <v>1380</v>
      </c>
      <c r="D3970" s="5" t="s">
        <v>1025</v>
      </c>
      <c r="E3970" s="8">
        <v>3273416</v>
      </c>
      <c r="F3970" s="9" t="s">
        <v>1053</v>
      </c>
      <c r="G3970" s="8">
        <v>261873</v>
      </c>
      <c r="H3970" s="8">
        <f t="shared" si="256"/>
        <v>3535289</v>
      </c>
      <c r="I3970" s="5" t="s">
        <v>13</v>
      </c>
      <c r="J3970" s="5" t="s">
        <v>14</v>
      </c>
      <c r="K3970" s="4">
        <f t="shared" si="259"/>
        <v>45651</v>
      </c>
      <c r="L3970" s="14">
        <f>+VLOOKUP(B3970,'[1]TỔNG HỢP .'!E$3965:N$4070,10,0)</f>
        <v>-3535289</v>
      </c>
      <c r="M3970" s="14">
        <f t="shared" si="260"/>
        <v>0</v>
      </c>
      <c r="N3970" s="4" t="str">
        <f>+VLOOKUP(B3970,'[1]TỔNG HỢP .'!E$3965:N$4070,8,0)</f>
        <v>05.01.2025</v>
      </c>
      <c r="O3970" t="s">
        <v>1540</v>
      </c>
    </row>
    <row r="3971" spans="1:15" customFormat="1" hidden="1" x14ac:dyDescent="0.2">
      <c r="A3971" s="4">
        <v>45603</v>
      </c>
      <c r="B3971" s="5">
        <v>63153</v>
      </c>
      <c r="C3971" s="5" t="s">
        <v>1380</v>
      </c>
      <c r="D3971" s="5" t="s">
        <v>1489</v>
      </c>
      <c r="E3971" s="8">
        <v>2937280</v>
      </c>
      <c r="F3971" s="9" t="s">
        <v>1053</v>
      </c>
      <c r="G3971" s="8">
        <v>234982</v>
      </c>
      <c r="H3971" s="8">
        <f t="shared" si="256"/>
        <v>3172262</v>
      </c>
      <c r="I3971" s="5" t="s">
        <v>13</v>
      </c>
      <c r="J3971" s="5" t="s">
        <v>14</v>
      </c>
      <c r="K3971" s="4">
        <f t="shared" si="259"/>
        <v>45651</v>
      </c>
      <c r="L3971" s="14">
        <f>+VLOOKUP(B3971,'[1]TỔNG HỢP .'!E$3965:N$4070,10,0)</f>
        <v>-3172262</v>
      </c>
      <c r="M3971" s="14">
        <f t="shared" si="260"/>
        <v>0</v>
      </c>
      <c r="N3971" s="4" t="str">
        <f>+VLOOKUP(B3971,'[1]TỔNG HỢP .'!E$3965:N$4070,8,0)</f>
        <v>05.01.2025</v>
      </c>
      <c r="O3971" t="s">
        <v>1540</v>
      </c>
    </row>
    <row r="3972" spans="1:15" customFormat="1" hidden="1" x14ac:dyDescent="0.2">
      <c r="A3972" s="4">
        <v>45603</v>
      </c>
      <c r="B3972" s="5">
        <v>63154</v>
      </c>
      <c r="C3972" s="5" t="s">
        <v>1380</v>
      </c>
      <c r="D3972" s="5" t="s">
        <v>100</v>
      </c>
      <c r="E3972" s="8">
        <v>6505024</v>
      </c>
      <c r="F3972" s="9" t="s">
        <v>1053</v>
      </c>
      <c r="G3972" s="8">
        <v>520402</v>
      </c>
      <c r="H3972" s="8">
        <f t="shared" si="256"/>
        <v>7025426</v>
      </c>
      <c r="I3972" s="5" t="s">
        <v>13</v>
      </c>
      <c r="J3972" s="5" t="s">
        <v>14</v>
      </c>
      <c r="K3972" s="4">
        <f t="shared" si="259"/>
        <v>45651</v>
      </c>
      <c r="L3972" s="14">
        <f>+VLOOKUP(B3972,'[1]TỔNG HỢP .'!E$3965:N$4070,10,0)</f>
        <v>-7025426</v>
      </c>
      <c r="M3972" s="14">
        <f t="shared" si="260"/>
        <v>0</v>
      </c>
      <c r="N3972" s="4" t="str">
        <f>+VLOOKUP(B3972,'[1]TỔNG HỢP .'!E$3965:N$4070,8,0)</f>
        <v>05.01.2025</v>
      </c>
      <c r="O3972" t="s">
        <v>1540</v>
      </c>
    </row>
    <row r="3973" spans="1:15" customFormat="1" hidden="1" x14ac:dyDescent="0.2">
      <c r="A3973" s="4">
        <v>45603</v>
      </c>
      <c r="B3973" s="5">
        <v>63155</v>
      </c>
      <c r="C3973" s="5" t="s">
        <v>1380</v>
      </c>
      <c r="D3973" s="5" t="s">
        <v>1490</v>
      </c>
      <c r="E3973" s="8">
        <v>2579220</v>
      </c>
      <c r="F3973" s="9" t="s">
        <v>1053</v>
      </c>
      <c r="G3973" s="8">
        <v>206338</v>
      </c>
      <c r="H3973" s="8">
        <f t="shared" si="256"/>
        <v>2785558</v>
      </c>
      <c r="I3973" s="5" t="s">
        <v>13</v>
      </c>
      <c r="J3973" s="5" t="s">
        <v>14</v>
      </c>
      <c r="K3973" s="4">
        <f t="shared" si="259"/>
        <v>45651</v>
      </c>
      <c r="L3973" s="14">
        <f>+VLOOKUP(B3973,'[1]TỔNG HỢP .'!E$3965:N$4070,10,0)</f>
        <v>-2785558</v>
      </c>
      <c r="M3973" s="14">
        <f t="shared" si="260"/>
        <v>0</v>
      </c>
      <c r="N3973" s="4" t="str">
        <f>+VLOOKUP(B3973,'[1]TỔNG HỢP .'!E$3965:N$4070,8,0)</f>
        <v>05.01.2025</v>
      </c>
      <c r="O3973" t="s">
        <v>1540</v>
      </c>
    </row>
    <row r="3974" spans="1:15" customFormat="1" hidden="1" x14ac:dyDescent="0.2">
      <c r="A3974" s="4">
        <v>45603</v>
      </c>
      <c r="B3974" s="5">
        <v>63156</v>
      </c>
      <c r="C3974" s="5" t="s">
        <v>1380</v>
      </c>
      <c r="D3974" s="5" t="s">
        <v>1491</v>
      </c>
      <c r="E3974" s="8">
        <v>2763220</v>
      </c>
      <c r="F3974" s="9" t="s">
        <v>1053</v>
      </c>
      <c r="G3974" s="8">
        <v>221058</v>
      </c>
      <c r="H3974" s="8">
        <f t="shared" si="256"/>
        <v>2984278</v>
      </c>
      <c r="I3974" s="5" t="s">
        <v>13</v>
      </c>
      <c r="J3974" s="5" t="s">
        <v>14</v>
      </c>
      <c r="K3974" s="4">
        <f t="shared" si="259"/>
        <v>45651</v>
      </c>
      <c r="L3974" s="14">
        <f>+VLOOKUP(B3974,'[1]TỔNG HỢP .'!E$3965:N$4070,10,0)</f>
        <v>-2984278</v>
      </c>
      <c r="M3974" s="14">
        <f t="shared" si="260"/>
        <v>0</v>
      </c>
      <c r="N3974" s="4" t="str">
        <f>+VLOOKUP(B3974,'[1]TỔNG HỢP .'!E$3965:N$4070,8,0)</f>
        <v>05.01.2025</v>
      </c>
      <c r="O3974" t="s">
        <v>1540</v>
      </c>
    </row>
    <row r="3975" spans="1:15" customFormat="1" hidden="1" x14ac:dyDescent="0.2">
      <c r="A3975" s="4">
        <v>45603</v>
      </c>
      <c r="B3975" s="5">
        <v>63157</v>
      </c>
      <c r="C3975" s="5" t="s">
        <v>1380</v>
      </c>
      <c r="D3975" s="5" t="s">
        <v>1493</v>
      </c>
      <c r="E3975" s="8">
        <v>2467892</v>
      </c>
      <c r="F3975" s="9" t="s">
        <v>1053</v>
      </c>
      <c r="G3975" s="8">
        <v>197431</v>
      </c>
      <c r="H3975" s="8">
        <f t="shared" si="256"/>
        <v>2665323</v>
      </c>
      <c r="I3975" s="5" t="s">
        <v>13</v>
      </c>
      <c r="J3975" s="5" t="s">
        <v>14</v>
      </c>
      <c r="K3975" s="4">
        <f t="shared" si="259"/>
        <v>45651</v>
      </c>
      <c r="L3975" s="14">
        <f>+VLOOKUP(B3975,'[1]TỔNG HỢP .'!E$3965:N$4070,10,0)</f>
        <v>-2665323</v>
      </c>
      <c r="M3975" s="14">
        <f t="shared" si="260"/>
        <v>0</v>
      </c>
      <c r="N3975" s="4" t="str">
        <f>+VLOOKUP(B3975,'[1]TỔNG HỢP .'!E$3965:N$4070,8,0)</f>
        <v>05.01.2025</v>
      </c>
      <c r="O3975" t="s">
        <v>1540</v>
      </c>
    </row>
    <row r="3976" spans="1:15" customFormat="1" hidden="1" x14ac:dyDescent="0.2">
      <c r="A3976" s="4">
        <v>45604</v>
      </c>
      <c r="B3976" s="5">
        <v>63162</v>
      </c>
      <c r="C3976" s="5" t="s">
        <v>1380</v>
      </c>
      <c r="D3976" s="5" t="s">
        <v>1486</v>
      </c>
      <c r="E3976" s="8">
        <v>3138012</v>
      </c>
      <c r="F3976" s="9" t="s">
        <v>1053</v>
      </c>
      <c r="G3976" s="8">
        <v>251041</v>
      </c>
      <c r="H3976" s="8">
        <f t="shared" si="256"/>
        <v>3389053</v>
      </c>
      <c r="I3976" s="5" t="s">
        <v>13</v>
      </c>
      <c r="J3976" s="5" t="s">
        <v>14</v>
      </c>
      <c r="K3976" s="4">
        <f t="shared" si="259"/>
        <v>45652</v>
      </c>
      <c r="L3976" s="14">
        <f>+VLOOKUP(B3976,'[1]TỔNG HỢP .'!E$3965:N$4070,10,0)</f>
        <v>-3389053</v>
      </c>
      <c r="M3976" s="14">
        <f t="shared" si="260"/>
        <v>0</v>
      </c>
      <c r="N3976" s="4" t="str">
        <f>+VLOOKUP(B3976,'[1]TỔNG HỢP .'!E$3965:N$4070,8,0)</f>
        <v>05.01.2025</v>
      </c>
      <c r="O3976" t="s">
        <v>1540</v>
      </c>
    </row>
    <row r="3977" spans="1:15" customFormat="1" hidden="1" x14ac:dyDescent="0.2">
      <c r="A3977" s="4">
        <v>45604</v>
      </c>
      <c r="B3977" s="5">
        <v>63163</v>
      </c>
      <c r="C3977" s="5" t="s">
        <v>1380</v>
      </c>
      <c r="D3977" s="5" t="s">
        <v>1487</v>
      </c>
      <c r="E3977" s="8">
        <v>2129372</v>
      </c>
      <c r="F3977" s="9" t="s">
        <v>1053</v>
      </c>
      <c r="G3977" s="8">
        <v>170350</v>
      </c>
      <c r="H3977" s="8">
        <f t="shared" si="256"/>
        <v>2299722</v>
      </c>
      <c r="I3977" s="5" t="s">
        <v>13</v>
      </c>
      <c r="J3977" s="5" t="s">
        <v>14</v>
      </c>
      <c r="K3977" s="4">
        <f t="shared" si="259"/>
        <v>45652</v>
      </c>
      <c r="L3977" s="14">
        <f>+VLOOKUP(B3977,'[1]TỔNG HỢP .'!E$3965:N$4070,10,0)</f>
        <v>-2299722</v>
      </c>
      <c r="M3977" s="14">
        <f t="shared" si="260"/>
        <v>0</v>
      </c>
      <c r="N3977" s="4" t="str">
        <f>+VLOOKUP(B3977,'[1]TỔNG HỢP .'!E$3965:N$4070,8,0)</f>
        <v>05.01.2025</v>
      </c>
      <c r="O3977" t="s">
        <v>1540</v>
      </c>
    </row>
    <row r="3978" spans="1:15" customFormat="1" hidden="1" x14ac:dyDescent="0.2">
      <c r="A3978" s="4">
        <v>45604</v>
      </c>
      <c r="B3978" s="5">
        <v>63164</v>
      </c>
      <c r="C3978" s="5" t="s">
        <v>1380</v>
      </c>
      <c r="D3978" s="5" t="s">
        <v>1306</v>
      </c>
      <c r="E3978" s="8">
        <v>2852624</v>
      </c>
      <c r="F3978" s="9" t="s">
        <v>1053</v>
      </c>
      <c r="G3978" s="8">
        <v>228210</v>
      </c>
      <c r="H3978" s="8">
        <f t="shared" si="256"/>
        <v>3080834</v>
      </c>
      <c r="I3978" s="5" t="s">
        <v>13</v>
      </c>
      <c r="J3978" s="5" t="s">
        <v>14</v>
      </c>
      <c r="K3978" s="4">
        <f t="shared" si="259"/>
        <v>45652</v>
      </c>
      <c r="L3978" s="14">
        <f>+VLOOKUP(B3978,'[1]TỔNG HỢP .'!E$3965:N$4070,10,0)</f>
        <v>-3080834</v>
      </c>
      <c r="M3978" s="14">
        <f t="shared" si="260"/>
        <v>0</v>
      </c>
      <c r="N3978" s="4" t="str">
        <f>+VLOOKUP(B3978,'[1]TỔNG HỢP .'!E$3965:N$4070,8,0)</f>
        <v>05.01.2025</v>
      </c>
      <c r="O3978" t="s">
        <v>1540</v>
      </c>
    </row>
    <row r="3979" spans="1:15" customFormat="1" hidden="1" x14ac:dyDescent="0.2">
      <c r="A3979" s="4">
        <v>45604</v>
      </c>
      <c r="B3979" s="5">
        <v>63314</v>
      </c>
      <c r="C3979" s="5" t="s">
        <v>1380</v>
      </c>
      <c r="D3979" s="5" t="s">
        <v>1484</v>
      </c>
      <c r="E3979" s="8">
        <v>2221160</v>
      </c>
      <c r="F3979" s="9" t="s">
        <v>1053</v>
      </c>
      <c r="G3979" s="8">
        <v>177693</v>
      </c>
      <c r="H3979" s="8">
        <f t="shared" si="256"/>
        <v>2398853</v>
      </c>
      <c r="I3979" s="5" t="s">
        <v>13</v>
      </c>
      <c r="J3979" s="5" t="s">
        <v>14</v>
      </c>
      <c r="K3979" s="4">
        <f t="shared" si="259"/>
        <v>45652</v>
      </c>
      <c r="L3979" s="14">
        <f>+VLOOKUP(B3979,'[1]TỔNG HỢP .'!E$3965:N$4070,10,0)</f>
        <v>-2398853</v>
      </c>
      <c r="M3979" s="14">
        <f t="shared" si="260"/>
        <v>0</v>
      </c>
      <c r="N3979" s="4" t="str">
        <f>+VLOOKUP(B3979,'[1]TỔNG HỢP .'!E$3965:N$4070,8,0)</f>
        <v>05.01.2025</v>
      </c>
      <c r="O3979" t="s">
        <v>1540</v>
      </c>
    </row>
    <row r="3980" spans="1:15" customFormat="1" hidden="1" x14ac:dyDescent="0.2">
      <c r="A3980" s="4">
        <v>45605</v>
      </c>
      <c r="B3980" s="5">
        <v>63538</v>
      </c>
      <c r="C3980" s="5" t="s">
        <v>1380</v>
      </c>
      <c r="D3980" s="5" t="s">
        <v>80</v>
      </c>
      <c r="E3980" s="8">
        <v>3771072</v>
      </c>
      <c r="F3980" s="9" t="s">
        <v>1053</v>
      </c>
      <c r="G3980" s="8">
        <v>301686</v>
      </c>
      <c r="H3980" s="8">
        <f t="shared" si="256"/>
        <v>4072758</v>
      </c>
      <c r="I3980" s="5" t="s">
        <v>13</v>
      </c>
      <c r="J3980" s="5" t="s">
        <v>14</v>
      </c>
      <c r="K3980" s="4">
        <f t="shared" si="259"/>
        <v>45653</v>
      </c>
      <c r="L3980" s="14">
        <f>+VLOOKUP(B3980,'[1]TỔNG HỢP .'!E$3965:N$4070,10,0)</f>
        <v>-4072758</v>
      </c>
      <c r="M3980" s="14">
        <f t="shared" si="260"/>
        <v>0</v>
      </c>
      <c r="N3980" s="4" t="str">
        <f>+VLOOKUP(B3980,'[1]TỔNG HỢP .'!E$3965:N$4070,8,0)</f>
        <v>05.01.2025</v>
      </c>
      <c r="O3980" t="s">
        <v>1540</v>
      </c>
    </row>
    <row r="3981" spans="1:15" customFormat="1" hidden="1" x14ac:dyDescent="0.2">
      <c r="A3981" s="4">
        <v>45607</v>
      </c>
      <c r="B3981" s="5">
        <v>63632</v>
      </c>
      <c r="C3981" s="5" t="s">
        <v>1380</v>
      </c>
      <c r="D3981" s="5" t="s">
        <v>1493</v>
      </c>
      <c r="E3981" s="8">
        <v>3138012</v>
      </c>
      <c r="F3981" s="9" t="s">
        <v>1053</v>
      </c>
      <c r="G3981" s="8">
        <v>251041</v>
      </c>
      <c r="H3981" s="8">
        <f t="shared" si="256"/>
        <v>3389053</v>
      </c>
      <c r="I3981" s="5" t="s">
        <v>13</v>
      </c>
      <c r="J3981" s="5" t="s">
        <v>14</v>
      </c>
      <c r="K3981" s="4">
        <f t="shared" si="259"/>
        <v>45655</v>
      </c>
      <c r="L3981" s="14">
        <f>+VLOOKUP(B3981,'[1]TỔNG HỢP .'!E$3965:N$4070,10,0)</f>
        <v>-3389053</v>
      </c>
      <c r="M3981" s="14">
        <f t="shared" si="260"/>
        <v>0</v>
      </c>
      <c r="N3981" s="4" t="str">
        <f>+VLOOKUP(B3981,'[1]TỔNG HỢP .'!E$3965:N$4070,8,0)</f>
        <v>05.01.2025</v>
      </c>
      <c r="O3981" t="s">
        <v>1540</v>
      </c>
    </row>
    <row r="3982" spans="1:15" customFormat="1" hidden="1" x14ac:dyDescent="0.2">
      <c r="A3982" s="4">
        <v>45607</v>
      </c>
      <c r="B3982" s="5">
        <v>63633</v>
      </c>
      <c r="C3982" s="5" t="s">
        <v>1380</v>
      </c>
      <c r="D3982" s="5" t="s">
        <v>60</v>
      </c>
      <c r="E3982" s="8">
        <v>3039220</v>
      </c>
      <c r="F3982" s="9" t="s">
        <v>1053</v>
      </c>
      <c r="G3982" s="8">
        <v>243138</v>
      </c>
      <c r="H3982" s="8">
        <f t="shared" si="256"/>
        <v>3282358</v>
      </c>
      <c r="I3982" s="5" t="s">
        <v>13</v>
      </c>
      <c r="J3982" s="5" t="s">
        <v>14</v>
      </c>
      <c r="K3982" s="4">
        <f t="shared" si="259"/>
        <v>45655</v>
      </c>
      <c r="L3982" s="14">
        <f>+VLOOKUP(B3982,'[1]TỔNG HỢP .'!E$3965:N$4070,10,0)</f>
        <v>-3282358</v>
      </c>
      <c r="M3982" s="14">
        <f t="shared" si="260"/>
        <v>0</v>
      </c>
      <c r="N3982" s="4" t="str">
        <f>+VLOOKUP(B3982,'[1]TỔNG HỢP .'!E$3965:N$4070,8,0)</f>
        <v>05.01.2025</v>
      </c>
      <c r="O3982" t="s">
        <v>1540</v>
      </c>
    </row>
    <row r="3983" spans="1:15" customFormat="1" hidden="1" x14ac:dyDescent="0.2">
      <c r="A3983" s="4">
        <v>45607</v>
      </c>
      <c r="B3983" s="5">
        <v>63634</v>
      </c>
      <c r="C3983" s="5" t="s">
        <v>1380</v>
      </c>
      <c r="D3983" s="5" t="s">
        <v>18</v>
      </c>
      <c r="E3983" s="8">
        <v>6269020</v>
      </c>
      <c r="F3983" s="9" t="s">
        <v>1053</v>
      </c>
      <c r="G3983" s="8">
        <v>501522</v>
      </c>
      <c r="H3983" s="8">
        <f t="shared" si="256"/>
        <v>6770542</v>
      </c>
      <c r="I3983" s="5" t="s">
        <v>13</v>
      </c>
      <c r="J3983" s="5" t="s">
        <v>14</v>
      </c>
      <c r="K3983" s="4">
        <f t="shared" si="259"/>
        <v>45655</v>
      </c>
      <c r="L3983" s="14">
        <f>+VLOOKUP(B3983,'[1]TỔNG HỢP .'!E$3965:N$4070,10,0)</f>
        <v>-6770542</v>
      </c>
      <c r="M3983" s="14">
        <f t="shared" si="260"/>
        <v>0</v>
      </c>
      <c r="N3983" s="4" t="str">
        <f>+VLOOKUP(B3983,'[1]TỔNG HỢP .'!E$3965:N$4070,8,0)</f>
        <v>05.01.2025</v>
      </c>
      <c r="O3983" t="s">
        <v>1540</v>
      </c>
    </row>
    <row r="3984" spans="1:15" customFormat="1" hidden="1" x14ac:dyDescent="0.2">
      <c r="A3984" s="4">
        <v>45607</v>
      </c>
      <c r="B3984" s="5">
        <v>63635</v>
      </c>
      <c r="C3984" s="5" t="s">
        <v>1380</v>
      </c>
      <c r="D3984" s="5" t="s">
        <v>1344</v>
      </c>
      <c r="E3984" s="8">
        <v>1311312</v>
      </c>
      <c r="F3984" s="9" t="s">
        <v>1053</v>
      </c>
      <c r="G3984" s="8">
        <v>104905</v>
      </c>
      <c r="H3984" s="8">
        <f t="shared" si="256"/>
        <v>1416217</v>
      </c>
      <c r="I3984" s="5" t="s">
        <v>13</v>
      </c>
      <c r="J3984" s="5" t="s">
        <v>14</v>
      </c>
      <c r="K3984" s="4">
        <f t="shared" si="259"/>
        <v>45655</v>
      </c>
      <c r="L3984" s="14">
        <f>+VLOOKUP(B3984,'[1]TỔNG HỢP .'!E$3965:N$4070,10,0)</f>
        <v>-1416217</v>
      </c>
      <c r="M3984" s="14">
        <f t="shared" si="260"/>
        <v>0</v>
      </c>
      <c r="N3984" s="4" t="str">
        <f>+VLOOKUP(B3984,'[1]TỔNG HỢP .'!E$3965:N$4070,8,0)</f>
        <v>05.01.2025</v>
      </c>
      <c r="O3984" t="s">
        <v>1540</v>
      </c>
    </row>
    <row r="3985" spans="1:15" customFormat="1" hidden="1" x14ac:dyDescent="0.2">
      <c r="A3985" s="4">
        <v>45607</v>
      </c>
      <c r="B3985" s="5">
        <v>63636</v>
      </c>
      <c r="C3985" s="5" t="s">
        <v>1380</v>
      </c>
      <c r="D3985" s="5" t="s">
        <v>1499</v>
      </c>
      <c r="E3985" s="8">
        <v>802928</v>
      </c>
      <c r="F3985" s="9" t="s">
        <v>1053</v>
      </c>
      <c r="G3985" s="8">
        <v>64234</v>
      </c>
      <c r="H3985" s="8">
        <f t="shared" si="256"/>
        <v>867162</v>
      </c>
      <c r="I3985" s="5" t="s">
        <v>13</v>
      </c>
      <c r="J3985" s="5" t="s">
        <v>14</v>
      </c>
      <c r="K3985" s="4">
        <f t="shared" si="259"/>
        <v>45655</v>
      </c>
      <c r="L3985" s="14">
        <f>+VLOOKUP(B3985,'[1]TỔNG HỢP .'!E$3965:N$4070,10,0)</f>
        <v>-867162</v>
      </c>
      <c r="M3985" s="14">
        <f t="shared" si="260"/>
        <v>0</v>
      </c>
      <c r="N3985" s="4" t="str">
        <f>+VLOOKUP(B3985,'[1]TỔNG HỢP .'!E$3965:N$4070,8,0)</f>
        <v>05.01.2025</v>
      </c>
      <c r="O3985" t="s">
        <v>1540</v>
      </c>
    </row>
    <row r="3986" spans="1:15" customFormat="1" hidden="1" x14ac:dyDescent="0.2">
      <c r="A3986" s="4">
        <v>45607</v>
      </c>
      <c r="B3986" s="5">
        <v>63637</v>
      </c>
      <c r="C3986" s="5" t="s">
        <v>1380</v>
      </c>
      <c r="D3986" s="5" t="s">
        <v>267</v>
      </c>
      <c r="E3986" s="8">
        <v>1712776</v>
      </c>
      <c r="F3986" s="9" t="s">
        <v>1053</v>
      </c>
      <c r="G3986" s="8">
        <v>137022</v>
      </c>
      <c r="H3986" s="8">
        <f t="shared" si="256"/>
        <v>1849798</v>
      </c>
      <c r="I3986" s="5" t="s">
        <v>13</v>
      </c>
      <c r="J3986" s="5" t="s">
        <v>14</v>
      </c>
      <c r="K3986" s="4">
        <f t="shared" si="259"/>
        <v>45655</v>
      </c>
      <c r="L3986" s="14">
        <f>+VLOOKUP(B3986,'[1]TỔNG HỢP .'!E$3965:N$4070,10,0)</f>
        <v>-1849798</v>
      </c>
      <c r="M3986" s="14">
        <f t="shared" si="260"/>
        <v>0</v>
      </c>
      <c r="N3986" s="4" t="str">
        <f>+VLOOKUP(B3986,'[1]TỔNG HỢP .'!E$3965:N$4070,8,0)</f>
        <v>05.01.2025</v>
      </c>
      <c r="O3986" t="s">
        <v>1540</v>
      </c>
    </row>
    <row r="3987" spans="1:15" customFormat="1" hidden="1" x14ac:dyDescent="0.2">
      <c r="A3987" s="4">
        <v>45607</v>
      </c>
      <c r="B3987" s="5">
        <v>63638</v>
      </c>
      <c r="C3987" s="5" t="s">
        <v>1380</v>
      </c>
      <c r="D3987" s="5" t="s">
        <v>1024</v>
      </c>
      <c r="E3987" s="8">
        <v>1311312</v>
      </c>
      <c r="F3987" s="9" t="s">
        <v>1053</v>
      </c>
      <c r="G3987" s="8">
        <v>104905</v>
      </c>
      <c r="H3987" s="8">
        <f t="shared" si="256"/>
        <v>1416217</v>
      </c>
      <c r="I3987" s="5" t="s">
        <v>13</v>
      </c>
      <c r="J3987" s="5" t="s">
        <v>14</v>
      </c>
      <c r="K3987" s="4">
        <f t="shared" si="259"/>
        <v>45655</v>
      </c>
      <c r="L3987" s="14">
        <f>+VLOOKUP(B3987,'[1]TỔNG HỢP .'!E$3965:N$4070,10,0)</f>
        <v>-1416217</v>
      </c>
      <c r="M3987" s="14">
        <f t="shared" si="260"/>
        <v>0</v>
      </c>
      <c r="N3987" s="4" t="str">
        <f>+VLOOKUP(B3987,'[1]TỔNG HỢP .'!E$3965:N$4070,8,0)</f>
        <v>05.01.2025</v>
      </c>
      <c r="O3987" t="s">
        <v>1540</v>
      </c>
    </row>
    <row r="3988" spans="1:15" customFormat="1" hidden="1" x14ac:dyDescent="0.2">
      <c r="A3988" s="4">
        <v>45607</v>
      </c>
      <c r="B3988" s="5">
        <v>63639</v>
      </c>
      <c r="C3988" s="5" t="s">
        <v>1380</v>
      </c>
      <c r="D3988" s="5" t="s">
        <v>1365</v>
      </c>
      <c r="E3988" s="8">
        <v>1311312</v>
      </c>
      <c r="F3988" s="9" t="s">
        <v>1053</v>
      </c>
      <c r="G3988" s="8">
        <v>104905</v>
      </c>
      <c r="H3988" s="8">
        <f t="shared" si="256"/>
        <v>1416217</v>
      </c>
      <c r="I3988" s="5" t="s">
        <v>13</v>
      </c>
      <c r="J3988" s="5" t="s">
        <v>14</v>
      </c>
      <c r="K3988" s="4">
        <f t="shared" si="259"/>
        <v>45655</v>
      </c>
      <c r="L3988" s="14">
        <f>+VLOOKUP(B3988,'[1]TỔNG HỢP .'!E$3965:N$4070,10,0)</f>
        <v>-1416217</v>
      </c>
      <c r="M3988" s="14">
        <f t="shared" si="260"/>
        <v>0</v>
      </c>
      <c r="N3988" s="4" t="str">
        <f>+VLOOKUP(B3988,'[1]TỔNG HỢP .'!E$3965:N$4070,8,0)</f>
        <v>05.01.2025</v>
      </c>
      <c r="O3988" t="s">
        <v>1540</v>
      </c>
    </row>
    <row r="3989" spans="1:15" customFormat="1" hidden="1" x14ac:dyDescent="0.2">
      <c r="A3989" s="4">
        <v>45607</v>
      </c>
      <c r="B3989" s="5">
        <v>63640</v>
      </c>
      <c r="C3989" s="5" t="s">
        <v>1380</v>
      </c>
      <c r="D3989" s="5" t="s">
        <v>1383</v>
      </c>
      <c r="E3989" s="8">
        <v>1311312</v>
      </c>
      <c r="F3989" s="9" t="s">
        <v>1053</v>
      </c>
      <c r="G3989" s="8">
        <v>104905</v>
      </c>
      <c r="H3989" s="8">
        <f t="shared" si="256"/>
        <v>1416217</v>
      </c>
      <c r="I3989" s="5" t="s">
        <v>13</v>
      </c>
      <c r="J3989" s="5" t="s">
        <v>14</v>
      </c>
      <c r="K3989" s="4">
        <f t="shared" si="259"/>
        <v>45655</v>
      </c>
      <c r="L3989" s="14">
        <f>+VLOOKUP(B3989,'[1]TỔNG HỢP .'!E$3965:N$4070,10,0)</f>
        <v>-1416217</v>
      </c>
      <c r="M3989" s="14">
        <f t="shared" si="260"/>
        <v>0</v>
      </c>
      <c r="N3989" s="4" t="str">
        <f>+VLOOKUP(B3989,'[1]TỔNG HỢP .'!E$3965:N$4070,8,0)</f>
        <v>05.01.2025</v>
      </c>
      <c r="O3989" t="s">
        <v>1540</v>
      </c>
    </row>
    <row r="3990" spans="1:15" customFormat="1" hidden="1" x14ac:dyDescent="0.2">
      <c r="A3990" s="4">
        <v>45608</v>
      </c>
      <c r="B3990" s="5">
        <v>63686</v>
      </c>
      <c r="C3990" s="5" t="s">
        <v>1380</v>
      </c>
      <c r="D3990" s="5" t="s">
        <v>286</v>
      </c>
      <c r="E3990" s="8">
        <v>2579220</v>
      </c>
      <c r="F3990" s="9" t="s">
        <v>1053</v>
      </c>
      <c r="G3990" s="8">
        <v>206338</v>
      </c>
      <c r="H3990" s="8">
        <f t="shared" si="256"/>
        <v>2785558</v>
      </c>
      <c r="I3990" s="5" t="s">
        <v>13</v>
      </c>
      <c r="J3990" s="5" t="s">
        <v>14</v>
      </c>
      <c r="K3990" s="4">
        <f t="shared" si="259"/>
        <v>45656</v>
      </c>
      <c r="L3990" s="14">
        <f>+VLOOKUP(B3990,'[1]TỔNG HỢP .'!E$3965:N$4070,10,0)</f>
        <v>-2785558</v>
      </c>
      <c r="M3990" s="14">
        <f t="shared" si="260"/>
        <v>0</v>
      </c>
      <c r="N3990" s="4" t="str">
        <f>+VLOOKUP(B3990,'[1]TỔNG HỢP .'!E$3965:N$4070,8,0)</f>
        <v>05.01.2025</v>
      </c>
      <c r="O3990" t="s">
        <v>1540</v>
      </c>
    </row>
    <row r="3991" spans="1:15" customFormat="1" hidden="1" x14ac:dyDescent="0.2">
      <c r="A3991" s="4">
        <v>45608</v>
      </c>
      <c r="B3991" s="5">
        <v>63701</v>
      </c>
      <c r="C3991" s="5" t="s">
        <v>1380</v>
      </c>
      <c r="D3991" s="5" t="s">
        <v>1318</v>
      </c>
      <c r="E3991" s="8">
        <v>401464</v>
      </c>
      <c r="F3991" s="9" t="s">
        <v>1053</v>
      </c>
      <c r="G3991" s="8">
        <v>32117</v>
      </c>
      <c r="H3991" s="8">
        <f t="shared" si="256"/>
        <v>433581</v>
      </c>
      <c r="I3991" s="5" t="s">
        <v>13</v>
      </c>
      <c r="J3991" s="5" t="s">
        <v>14</v>
      </c>
      <c r="K3991" s="4">
        <f t="shared" si="259"/>
        <v>45656</v>
      </c>
      <c r="L3991" s="14">
        <f>+VLOOKUP(B3991,'[1]TỔNG HỢP .'!E$3965:N$4070,10,0)</f>
        <v>-433581</v>
      </c>
      <c r="M3991" s="14">
        <f t="shared" si="260"/>
        <v>0</v>
      </c>
      <c r="N3991" s="4" t="str">
        <f>+VLOOKUP(B3991,'[1]TỔNG HỢP .'!E$3965:N$4070,8,0)</f>
        <v>05.01.2025</v>
      </c>
      <c r="O3991" t="s">
        <v>1540</v>
      </c>
    </row>
    <row r="3992" spans="1:15" customFormat="1" hidden="1" x14ac:dyDescent="0.2">
      <c r="A3992" s="4">
        <v>45609</v>
      </c>
      <c r="B3992" s="5">
        <v>63745</v>
      </c>
      <c r="C3992" s="5" t="s">
        <v>1380</v>
      </c>
      <c r="D3992" s="5" t="s">
        <v>131</v>
      </c>
      <c r="E3992" s="8">
        <v>3015956</v>
      </c>
      <c r="F3992" s="9" t="s">
        <v>1053</v>
      </c>
      <c r="G3992" s="8">
        <v>241276</v>
      </c>
      <c r="H3992" s="8">
        <f t="shared" si="256"/>
        <v>3257232</v>
      </c>
      <c r="I3992" s="5" t="s">
        <v>13</v>
      </c>
      <c r="J3992" s="5" t="s">
        <v>14</v>
      </c>
      <c r="K3992" s="4">
        <f t="shared" si="259"/>
        <v>45657</v>
      </c>
      <c r="L3992" s="14">
        <f>+VLOOKUP(B3992,'[1]TỔNG HỢP .'!E$3965:N$4070,10,0)</f>
        <v>-3257232</v>
      </c>
      <c r="M3992" s="14">
        <f t="shared" si="260"/>
        <v>0</v>
      </c>
      <c r="N3992" s="4" t="str">
        <f>+VLOOKUP(B3992,'[1]TỔNG HỢP .'!E$3965:N$4070,8,0)</f>
        <v>05.01.2025</v>
      </c>
      <c r="O3992" t="s">
        <v>1540</v>
      </c>
    </row>
    <row r="3993" spans="1:15" customFormat="1" hidden="1" x14ac:dyDescent="0.2">
      <c r="A3993" s="4">
        <v>45609</v>
      </c>
      <c r="B3993" s="5">
        <v>63746</v>
      </c>
      <c r="C3993" s="5" t="s">
        <v>1380</v>
      </c>
      <c r="D3993" s="5" t="s">
        <v>188</v>
      </c>
      <c r="E3993" s="8">
        <v>4634920</v>
      </c>
      <c r="F3993" s="9" t="s">
        <v>1053</v>
      </c>
      <c r="G3993" s="8">
        <v>370794</v>
      </c>
      <c r="H3993" s="8">
        <f t="shared" si="256"/>
        <v>5005714</v>
      </c>
      <c r="I3993" s="5" t="s">
        <v>13</v>
      </c>
      <c r="J3993" s="5" t="s">
        <v>14</v>
      </c>
      <c r="K3993" s="4">
        <f t="shared" si="259"/>
        <v>45657</v>
      </c>
      <c r="L3993" s="14">
        <f>+VLOOKUP(B3993,'[1]TỔNG HỢP .'!E$3965:N$4070,10,0)</f>
        <v>-5005714</v>
      </c>
      <c r="M3993" s="14">
        <f t="shared" si="260"/>
        <v>0</v>
      </c>
      <c r="N3993" s="4" t="str">
        <f>+VLOOKUP(B3993,'[1]TỔNG HỢP .'!E$3965:N$4070,8,0)</f>
        <v>05.01.2025</v>
      </c>
      <c r="O3993" t="s">
        <v>1540</v>
      </c>
    </row>
    <row r="3994" spans="1:15" customFormat="1" hidden="1" x14ac:dyDescent="0.2">
      <c r="A3994" s="4">
        <v>45609</v>
      </c>
      <c r="B3994" s="5">
        <v>63747</v>
      </c>
      <c r="C3994" s="5" t="s">
        <v>1380</v>
      </c>
      <c r="D3994" s="5" t="s">
        <v>123</v>
      </c>
      <c r="E3994" s="8">
        <v>3689800</v>
      </c>
      <c r="F3994" s="9" t="s">
        <v>1053</v>
      </c>
      <c r="G3994" s="8">
        <v>295184</v>
      </c>
      <c r="H3994" s="8">
        <f t="shared" si="256"/>
        <v>3984984</v>
      </c>
      <c r="I3994" s="5" t="s">
        <v>13</v>
      </c>
      <c r="J3994" s="5" t="s">
        <v>14</v>
      </c>
      <c r="K3994" s="4">
        <f t="shared" si="259"/>
        <v>45657</v>
      </c>
      <c r="L3994" s="14">
        <f>+VLOOKUP(B3994,'[1]TỔNG HỢP .'!E$3965:N$4070,10,0)</f>
        <v>-3984984</v>
      </c>
      <c r="M3994" s="14">
        <f t="shared" si="260"/>
        <v>0</v>
      </c>
      <c r="N3994" s="4" t="str">
        <f>+VLOOKUP(B3994,'[1]TỔNG HỢP .'!E$3965:N$4070,8,0)</f>
        <v>05.01.2025</v>
      </c>
      <c r="O3994" t="s">
        <v>1540</v>
      </c>
    </row>
    <row r="3995" spans="1:15" customFormat="1" hidden="1" x14ac:dyDescent="0.2">
      <c r="A3995" s="4">
        <v>45609</v>
      </c>
      <c r="B3995" s="5">
        <v>63766</v>
      </c>
      <c r="C3995" s="5" t="s">
        <v>1380</v>
      </c>
      <c r="D3995" s="5" t="s">
        <v>74</v>
      </c>
      <c r="E3995" s="8">
        <v>4091264</v>
      </c>
      <c r="F3995" s="9" t="s">
        <v>1053</v>
      </c>
      <c r="G3995" s="8">
        <v>327301</v>
      </c>
      <c r="H3995" s="8">
        <f t="shared" si="256"/>
        <v>4418565</v>
      </c>
      <c r="I3995" s="5" t="s">
        <v>13</v>
      </c>
      <c r="J3995" s="5" t="s">
        <v>14</v>
      </c>
      <c r="K3995" s="4">
        <f t="shared" si="259"/>
        <v>45657</v>
      </c>
      <c r="L3995" s="14">
        <f>+VLOOKUP(B3995,'[1]TỔNG HỢP .'!E$3965:N$4070,10,0)</f>
        <v>-4418565</v>
      </c>
      <c r="M3995" s="14">
        <f t="shared" si="260"/>
        <v>0</v>
      </c>
      <c r="N3995" s="4" t="str">
        <f>+VLOOKUP(B3995,'[1]TỔNG HỢP .'!E$3965:N$4070,8,0)</f>
        <v>05.01.2025</v>
      </c>
      <c r="O3995" t="s">
        <v>1540</v>
      </c>
    </row>
    <row r="3996" spans="1:15" customFormat="1" hidden="1" x14ac:dyDescent="0.2">
      <c r="A3996" s="4">
        <v>45609</v>
      </c>
      <c r="B3996" s="5">
        <v>63782</v>
      </c>
      <c r="C3996" s="5" t="s">
        <v>1380</v>
      </c>
      <c r="D3996" s="5" t="s">
        <v>1485</v>
      </c>
      <c r="E3996" s="8">
        <v>4698652</v>
      </c>
      <c r="F3996" s="9" t="s">
        <v>1053</v>
      </c>
      <c r="G3996" s="8">
        <v>375892</v>
      </c>
      <c r="H3996" s="8">
        <f t="shared" si="256"/>
        <v>5074544</v>
      </c>
      <c r="I3996" s="5" t="s">
        <v>13</v>
      </c>
      <c r="J3996" s="5" t="s">
        <v>14</v>
      </c>
      <c r="K3996" s="4">
        <f t="shared" si="259"/>
        <v>45657</v>
      </c>
      <c r="L3996" s="14">
        <f>+VLOOKUP(B3996,'[1]TỔNG HỢP .'!E$3965:N$4070,10,0)</f>
        <v>-5074544</v>
      </c>
      <c r="M3996" s="14">
        <f t="shared" si="260"/>
        <v>0</v>
      </c>
      <c r="N3996" s="4" t="str">
        <f>+VLOOKUP(B3996,'[1]TỔNG HỢP .'!E$3965:N$4070,8,0)</f>
        <v>05.01.2025</v>
      </c>
      <c r="O3996" t="s">
        <v>1540</v>
      </c>
    </row>
    <row r="3997" spans="1:15" customFormat="1" hidden="1" x14ac:dyDescent="0.2">
      <c r="A3997" s="4">
        <v>45609</v>
      </c>
      <c r="B3997" s="5">
        <v>63784</v>
      </c>
      <c r="C3997" s="5" t="s">
        <v>1380</v>
      </c>
      <c r="D3997" s="5" t="s">
        <v>1317</v>
      </c>
      <c r="E3997" s="8">
        <v>2413760</v>
      </c>
      <c r="F3997" s="9" t="s">
        <v>1053</v>
      </c>
      <c r="G3997" s="8">
        <v>193101</v>
      </c>
      <c r="H3997" s="8">
        <f t="shared" si="256"/>
        <v>2606861</v>
      </c>
      <c r="I3997" s="5" t="s">
        <v>13</v>
      </c>
      <c r="J3997" s="5" t="s">
        <v>14</v>
      </c>
      <c r="K3997" s="4">
        <f t="shared" si="259"/>
        <v>45657</v>
      </c>
      <c r="L3997" s="14">
        <f>+VLOOKUP(B3997,'[1]TỔNG HỢP .'!E$3965:N$4070,10,0)</f>
        <v>-2606861</v>
      </c>
      <c r="M3997" s="14">
        <f t="shared" si="260"/>
        <v>0</v>
      </c>
      <c r="N3997" s="4" t="str">
        <f>+VLOOKUP(B3997,'[1]TỔNG HỢP .'!E$3965:N$4070,8,0)</f>
        <v>05.01.2025</v>
      </c>
      <c r="O3997" t="s">
        <v>1540</v>
      </c>
    </row>
    <row r="3998" spans="1:15" customFormat="1" hidden="1" x14ac:dyDescent="0.2">
      <c r="A3998" s="4">
        <v>45609</v>
      </c>
      <c r="B3998" s="5">
        <v>63785</v>
      </c>
      <c r="C3998" s="5" t="s">
        <v>1380</v>
      </c>
      <c r="D3998" s="5" t="s">
        <v>1336</v>
      </c>
      <c r="E3998" s="8">
        <v>4047860</v>
      </c>
      <c r="F3998" s="9" t="s">
        <v>1053</v>
      </c>
      <c r="G3998" s="8">
        <v>323829</v>
      </c>
      <c r="H3998" s="8">
        <f t="shared" si="256"/>
        <v>4371689</v>
      </c>
      <c r="I3998" s="5" t="s">
        <v>13</v>
      </c>
      <c r="J3998" s="5" t="s">
        <v>14</v>
      </c>
      <c r="K3998" s="4">
        <f t="shared" si="259"/>
        <v>45657</v>
      </c>
      <c r="L3998" s="14">
        <f>+VLOOKUP(B3998,'[1]TỔNG HỢP .'!E$3965:N$4070,10,0)</f>
        <v>-4371689</v>
      </c>
      <c r="M3998" s="14">
        <f t="shared" si="260"/>
        <v>0</v>
      </c>
      <c r="N3998" s="4" t="str">
        <f>+VLOOKUP(B3998,'[1]TỔNG HỢP .'!E$3965:N$4070,8,0)</f>
        <v>05.01.2025</v>
      </c>
      <c r="O3998" t="s">
        <v>1540</v>
      </c>
    </row>
    <row r="3999" spans="1:15" customFormat="1" hidden="1" x14ac:dyDescent="0.2">
      <c r="A3999" s="4">
        <v>45609</v>
      </c>
      <c r="B3999" s="5">
        <v>63786</v>
      </c>
      <c r="C3999" s="5" t="s">
        <v>1380</v>
      </c>
      <c r="D3999" s="5" t="s">
        <v>1494</v>
      </c>
      <c r="E3999" s="8">
        <v>2530836</v>
      </c>
      <c r="F3999" s="9" t="s">
        <v>1053</v>
      </c>
      <c r="G3999" s="8">
        <v>202467</v>
      </c>
      <c r="H3999" s="8">
        <f t="shared" ref="H3999:H4062" si="261">+E3999+G3999</f>
        <v>2733303</v>
      </c>
      <c r="I3999" s="5" t="s">
        <v>13</v>
      </c>
      <c r="J3999" s="5" t="s">
        <v>14</v>
      </c>
      <c r="K3999" s="4">
        <f t="shared" si="259"/>
        <v>45657</v>
      </c>
      <c r="L3999" s="14">
        <f>+VLOOKUP(B3999,'[1]TỔNG HỢP .'!E$3965:N$4070,10,0)</f>
        <v>-2733303</v>
      </c>
      <c r="M3999" s="14">
        <f t="shared" si="260"/>
        <v>0</v>
      </c>
      <c r="N3999" s="4" t="str">
        <f>+VLOOKUP(B3999,'[1]TỔNG HỢP .'!E$3965:N$4070,8,0)</f>
        <v>05.01.2025</v>
      </c>
      <c r="O3999" t="s">
        <v>1540</v>
      </c>
    </row>
    <row r="4000" spans="1:15" customFormat="1" hidden="1" x14ac:dyDescent="0.2">
      <c r="A4000" s="4">
        <v>45609</v>
      </c>
      <c r="B4000" s="5">
        <v>63866</v>
      </c>
      <c r="C4000" s="5" t="s">
        <v>1380</v>
      </c>
      <c r="D4000" s="5" t="s">
        <v>1312</v>
      </c>
      <c r="E4000" s="8">
        <v>2054104</v>
      </c>
      <c r="F4000" s="9" t="s">
        <v>1053</v>
      </c>
      <c r="G4000" s="8">
        <v>164328</v>
      </c>
      <c r="H4000" s="8">
        <f t="shared" si="261"/>
        <v>2218432</v>
      </c>
      <c r="I4000" s="5" t="s">
        <v>13</v>
      </c>
      <c r="J4000" s="5" t="s">
        <v>14</v>
      </c>
      <c r="K4000" s="4">
        <f t="shared" si="259"/>
        <v>45657</v>
      </c>
      <c r="L4000" s="14">
        <f>+VLOOKUP(B4000,'[1]TỔNG HỢP .'!E$3965:N$4070,10,0)</f>
        <v>-2218432</v>
      </c>
      <c r="M4000" s="14">
        <f t="shared" si="260"/>
        <v>0</v>
      </c>
      <c r="N4000" s="4" t="str">
        <f>+VLOOKUP(B4000,'[1]TỔNG HỢP .'!E$3965:N$4070,8,0)</f>
        <v>05.01.2025</v>
      </c>
      <c r="O4000" t="s">
        <v>1540</v>
      </c>
    </row>
    <row r="4001" spans="1:15" customFormat="1" hidden="1" x14ac:dyDescent="0.2">
      <c r="A4001" s="4">
        <v>45610</v>
      </c>
      <c r="B4001" s="5">
        <v>63875</v>
      </c>
      <c r="C4001" s="5" t="s">
        <v>1380</v>
      </c>
      <c r="D4001" s="5" t="s">
        <v>175</v>
      </c>
      <c r="E4001" s="8">
        <v>3955072</v>
      </c>
      <c r="F4001" s="9" t="s">
        <v>1053</v>
      </c>
      <c r="G4001" s="8">
        <v>316406</v>
      </c>
      <c r="H4001" s="8">
        <f t="shared" si="261"/>
        <v>4271478</v>
      </c>
      <c r="I4001" s="5" t="s">
        <v>13</v>
      </c>
      <c r="J4001" s="5" t="s">
        <v>14</v>
      </c>
      <c r="K4001" s="4">
        <f t="shared" ref="K4001:K4064" si="262">48+A4001</f>
        <v>45658</v>
      </c>
      <c r="L4001" s="14">
        <f>+VLOOKUP(B4001,'[1]TỔNG HỢP .'!E$3965:N$4070,10,0)</f>
        <v>-4271478</v>
      </c>
      <c r="M4001" s="14">
        <f t="shared" ref="M4001:M4064" si="263">+L4001+H4001</f>
        <v>0</v>
      </c>
      <c r="N4001" s="4" t="str">
        <f>+VLOOKUP(B4001,'[1]TỔNG HỢP .'!E$3965:N$4070,8,0)</f>
        <v>05.01.2025</v>
      </c>
      <c r="O4001" t="s">
        <v>1540</v>
      </c>
    </row>
    <row r="4002" spans="1:15" customFormat="1" hidden="1" x14ac:dyDescent="0.2">
      <c r="A4002" s="4">
        <v>45610</v>
      </c>
      <c r="B4002" s="5">
        <v>63921</v>
      </c>
      <c r="C4002" s="5" t="s">
        <v>1380</v>
      </c>
      <c r="D4002" s="5" t="s">
        <v>1496</v>
      </c>
      <c r="E4002" s="8">
        <v>2579220</v>
      </c>
      <c r="F4002" s="9" t="s">
        <v>1053</v>
      </c>
      <c r="G4002" s="8">
        <v>206338</v>
      </c>
      <c r="H4002" s="8">
        <f t="shared" si="261"/>
        <v>2785558</v>
      </c>
      <c r="I4002" s="5" t="s">
        <v>13</v>
      </c>
      <c r="J4002" s="5" t="s">
        <v>14</v>
      </c>
      <c r="K4002" s="4">
        <f t="shared" si="262"/>
        <v>45658</v>
      </c>
      <c r="L4002" s="14">
        <f>+VLOOKUP(B4002,'[1]TỔNG HỢP .'!E$3965:N$4070,10,0)</f>
        <v>-2785558</v>
      </c>
      <c r="M4002" s="14">
        <f t="shared" si="263"/>
        <v>0</v>
      </c>
      <c r="N4002" s="4" t="str">
        <f>+VLOOKUP(B4002,'[1]TỔNG HỢP .'!E$3965:N$4070,8,0)</f>
        <v>05.01.2025</v>
      </c>
      <c r="O4002" t="s">
        <v>1540</v>
      </c>
    </row>
    <row r="4003" spans="1:15" customFormat="1" hidden="1" x14ac:dyDescent="0.2">
      <c r="A4003" s="4">
        <v>45610</v>
      </c>
      <c r="B4003" s="5">
        <v>64820</v>
      </c>
      <c r="C4003" s="5" t="s">
        <v>1380</v>
      </c>
      <c r="D4003" s="5" t="s">
        <v>100</v>
      </c>
      <c r="E4003" s="8">
        <v>2579220</v>
      </c>
      <c r="F4003" s="9" t="s">
        <v>1053</v>
      </c>
      <c r="G4003" s="8">
        <v>206338</v>
      </c>
      <c r="H4003" s="8">
        <f t="shared" si="261"/>
        <v>2785558</v>
      </c>
      <c r="I4003" s="5" t="s">
        <v>13</v>
      </c>
      <c r="J4003" s="5" t="s">
        <v>14</v>
      </c>
      <c r="K4003" s="4">
        <f t="shared" si="262"/>
        <v>45658</v>
      </c>
      <c r="L4003" s="14">
        <f>+VLOOKUP(B4003,'[1]TỔNG HỢP .'!E$3965:N$4070,10,0)</f>
        <v>-2785558</v>
      </c>
      <c r="M4003" s="14">
        <f t="shared" si="263"/>
        <v>0</v>
      </c>
      <c r="N4003" s="4" t="str">
        <f>+VLOOKUP(B4003,'[1]TỔNG HỢP .'!E$3965:N$4070,8,0)</f>
        <v>05.01.2025</v>
      </c>
      <c r="O4003" t="s">
        <v>1540</v>
      </c>
    </row>
    <row r="4004" spans="1:15" customFormat="1" hidden="1" x14ac:dyDescent="0.2">
      <c r="A4004" s="4">
        <v>45610</v>
      </c>
      <c r="B4004" s="5">
        <v>64827</v>
      </c>
      <c r="C4004" s="5" t="s">
        <v>1380</v>
      </c>
      <c r="D4004" s="5" t="s">
        <v>1488</v>
      </c>
      <c r="E4004" s="8">
        <v>2937280</v>
      </c>
      <c r="F4004" s="9" t="s">
        <v>1053</v>
      </c>
      <c r="G4004" s="8">
        <v>234982</v>
      </c>
      <c r="H4004" s="8">
        <f t="shared" si="261"/>
        <v>3172262</v>
      </c>
      <c r="I4004" s="5" t="s">
        <v>13</v>
      </c>
      <c r="J4004" s="5" t="s">
        <v>14</v>
      </c>
      <c r="K4004" s="4">
        <f t="shared" si="262"/>
        <v>45658</v>
      </c>
      <c r="L4004" s="14">
        <f>+VLOOKUP(B4004,'[1]TỔNG HỢP .'!E$3965:N$4070,10,0)</f>
        <v>-3172262</v>
      </c>
      <c r="M4004" s="14">
        <f t="shared" si="263"/>
        <v>0</v>
      </c>
      <c r="N4004" s="4" t="str">
        <f>+VLOOKUP(B4004,'[1]TỔNG HỢP .'!E$3965:N$4070,8,0)</f>
        <v>05.01.2025</v>
      </c>
      <c r="O4004" t="s">
        <v>1540</v>
      </c>
    </row>
    <row r="4005" spans="1:15" customFormat="1" hidden="1" x14ac:dyDescent="0.2">
      <c r="A4005" s="4">
        <v>45610</v>
      </c>
      <c r="B4005" s="5">
        <v>64828</v>
      </c>
      <c r="C4005" s="5" t="s">
        <v>1380</v>
      </c>
      <c r="D4005" s="5" t="s">
        <v>1306</v>
      </c>
      <c r="E4005" s="8">
        <v>5237116</v>
      </c>
      <c r="F4005" s="9" t="s">
        <v>1053</v>
      </c>
      <c r="G4005" s="8">
        <v>418969</v>
      </c>
      <c r="H4005" s="8">
        <f t="shared" si="261"/>
        <v>5656085</v>
      </c>
      <c r="I4005" s="5" t="s">
        <v>13</v>
      </c>
      <c r="J4005" s="5" t="s">
        <v>14</v>
      </c>
      <c r="K4005" s="4">
        <f t="shared" si="262"/>
        <v>45658</v>
      </c>
      <c r="L4005" s="14">
        <f>+VLOOKUP(B4005,'[1]TỔNG HỢP .'!E$3965:N$4070,10,0)</f>
        <v>-5656085</v>
      </c>
      <c r="M4005" s="14">
        <f t="shared" si="263"/>
        <v>0</v>
      </c>
      <c r="N4005" s="4" t="str">
        <f>+VLOOKUP(B4005,'[1]TỔNG HỢP .'!E$3965:N$4070,8,0)</f>
        <v>05.01.2025</v>
      </c>
      <c r="O4005" t="s">
        <v>1540</v>
      </c>
    </row>
    <row r="4006" spans="1:15" customFormat="1" hidden="1" x14ac:dyDescent="0.2">
      <c r="A4006" s="4">
        <v>45610</v>
      </c>
      <c r="B4006" s="5">
        <v>64829</v>
      </c>
      <c r="C4006" s="5" t="s">
        <v>1380</v>
      </c>
      <c r="D4006" s="5" t="s">
        <v>1311</v>
      </c>
      <c r="E4006" s="8">
        <v>2815224</v>
      </c>
      <c r="F4006" s="9" t="s">
        <v>1053</v>
      </c>
      <c r="G4006" s="8">
        <v>225218</v>
      </c>
      <c r="H4006" s="8">
        <f t="shared" si="261"/>
        <v>3040442</v>
      </c>
      <c r="I4006" s="5" t="s">
        <v>13</v>
      </c>
      <c r="J4006" s="5" t="s">
        <v>14</v>
      </c>
      <c r="K4006" s="4">
        <f t="shared" si="262"/>
        <v>45658</v>
      </c>
      <c r="L4006" s="14">
        <f>+VLOOKUP(B4006,'[1]TỔNG HỢP .'!E$3965:N$4070,10,0)</f>
        <v>-3040442</v>
      </c>
      <c r="M4006" s="14">
        <f t="shared" si="263"/>
        <v>0</v>
      </c>
      <c r="N4006" s="4" t="str">
        <f>+VLOOKUP(B4006,'[1]TỔNG HỢP .'!E$3965:N$4070,8,0)</f>
        <v>05.01.2025</v>
      </c>
      <c r="O4006" t="s">
        <v>1540</v>
      </c>
    </row>
    <row r="4007" spans="1:15" customFormat="1" hidden="1" x14ac:dyDescent="0.2">
      <c r="A4007" s="4">
        <v>45610</v>
      </c>
      <c r="B4007" s="5">
        <v>64830</v>
      </c>
      <c r="C4007" s="5" t="s">
        <v>1380</v>
      </c>
      <c r="D4007" s="5" t="s">
        <v>87</v>
      </c>
      <c r="E4007" s="8">
        <v>3051780</v>
      </c>
      <c r="F4007" s="9" t="s">
        <v>1053</v>
      </c>
      <c r="G4007" s="8">
        <v>244142</v>
      </c>
      <c r="H4007" s="8">
        <f t="shared" si="261"/>
        <v>3295922</v>
      </c>
      <c r="I4007" s="5" t="s">
        <v>13</v>
      </c>
      <c r="J4007" s="5" t="s">
        <v>14</v>
      </c>
      <c r="K4007" s="4">
        <f t="shared" si="262"/>
        <v>45658</v>
      </c>
      <c r="L4007" s="14">
        <f>+VLOOKUP(B4007,'[1]TỔNG HỢP .'!E$3965:N$4070,10,0)</f>
        <v>-3295922</v>
      </c>
      <c r="M4007" s="14">
        <f t="shared" si="263"/>
        <v>0</v>
      </c>
      <c r="N4007" s="4" t="str">
        <f>+VLOOKUP(B4007,'[1]TỔNG HỢP .'!E$3965:N$4070,8,0)</f>
        <v>05.01.2025</v>
      </c>
      <c r="O4007" t="s">
        <v>1540</v>
      </c>
    </row>
    <row r="4008" spans="1:15" customFormat="1" hidden="1" x14ac:dyDescent="0.2">
      <c r="A4008" s="4">
        <v>45612</v>
      </c>
      <c r="B4008" s="5">
        <v>65137</v>
      </c>
      <c r="C4008" s="5" t="s">
        <v>1380</v>
      </c>
      <c r="D4008" s="5" t="s">
        <v>197</v>
      </c>
      <c r="E4008" s="8">
        <v>2421892</v>
      </c>
      <c r="F4008" s="9" t="s">
        <v>1053</v>
      </c>
      <c r="G4008" s="8">
        <v>193751</v>
      </c>
      <c r="H4008" s="8">
        <f t="shared" si="261"/>
        <v>2615643</v>
      </c>
      <c r="I4008" s="5" t="s">
        <v>13</v>
      </c>
      <c r="J4008" s="5" t="s">
        <v>14</v>
      </c>
      <c r="K4008" s="4">
        <f t="shared" si="262"/>
        <v>45660</v>
      </c>
      <c r="L4008" s="14">
        <f>+VLOOKUP(B4008,'[1]TỔNG HỢP .'!E$3965:N$4070,10,0)</f>
        <v>-2615643</v>
      </c>
      <c r="M4008" s="14">
        <f t="shared" si="263"/>
        <v>0</v>
      </c>
      <c r="N4008" s="4" t="str">
        <f>+VLOOKUP(B4008,'[1]TỔNG HỢP .'!E$3965:N$4070,8,0)</f>
        <v>05.01.2025</v>
      </c>
      <c r="O4008" t="s">
        <v>1540</v>
      </c>
    </row>
    <row r="4009" spans="1:15" customFormat="1" hidden="1" x14ac:dyDescent="0.2">
      <c r="A4009" s="4">
        <v>45612</v>
      </c>
      <c r="B4009" s="5">
        <v>65183</v>
      </c>
      <c r="C4009" s="5" t="s">
        <v>1380</v>
      </c>
      <c r="D4009" s="5" t="s">
        <v>1485</v>
      </c>
      <c r="E4009" s="8">
        <v>4543920</v>
      </c>
      <c r="F4009" s="9" t="s">
        <v>1053</v>
      </c>
      <c r="G4009" s="8">
        <v>363514</v>
      </c>
      <c r="H4009" s="8">
        <f t="shared" si="261"/>
        <v>4907434</v>
      </c>
      <c r="I4009" s="5" t="s">
        <v>13</v>
      </c>
      <c r="J4009" s="5" t="s">
        <v>14</v>
      </c>
      <c r="K4009" s="4">
        <f t="shared" si="262"/>
        <v>45660</v>
      </c>
      <c r="L4009" s="14">
        <f>+VLOOKUP(B4009,'[1]TỔNG HỢP .'!E$3965:N$4070,10,0)</f>
        <v>-4907434</v>
      </c>
      <c r="M4009" s="14">
        <f t="shared" si="263"/>
        <v>0</v>
      </c>
      <c r="N4009" s="4" t="str">
        <f>+VLOOKUP(B4009,'[1]TỔNG HỢP .'!E$3965:N$4070,8,0)</f>
        <v>05.01.2025</v>
      </c>
      <c r="O4009" t="s">
        <v>1540</v>
      </c>
    </row>
    <row r="4010" spans="1:15" customFormat="1" hidden="1" x14ac:dyDescent="0.2">
      <c r="A4010" s="4">
        <v>45612</v>
      </c>
      <c r="B4010" s="5">
        <v>65184</v>
      </c>
      <c r="C4010" s="5" t="s">
        <v>1380</v>
      </c>
      <c r="D4010" s="5" t="s">
        <v>1336</v>
      </c>
      <c r="E4010" s="8">
        <v>2579220</v>
      </c>
      <c r="F4010" s="9" t="s">
        <v>1053</v>
      </c>
      <c r="G4010" s="8">
        <v>206338</v>
      </c>
      <c r="H4010" s="8">
        <f t="shared" si="261"/>
        <v>2785558</v>
      </c>
      <c r="I4010" s="5" t="s">
        <v>13</v>
      </c>
      <c r="J4010" s="5" t="s">
        <v>14</v>
      </c>
      <c r="K4010" s="4">
        <f t="shared" si="262"/>
        <v>45660</v>
      </c>
      <c r="L4010" s="14">
        <f>+VLOOKUP(B4010,'[1]TỔNG HỢP .'!E$3965:N$4070,10,0)</f>
        <v>-2785558</v>
      </c>
      <c r="M4010" s="14">
        <f t="shared" si="263"/>
        <v>0</v>
      </c>
      <c r="N4010" s="4" t="str">
        <f>+VLOOKUP(B4010,'[1]TỔNG HỢP .'!E$3965:N$4070,8,0)</f>
        <v>05.01.2025</v>
      </c>
      <c r="O4010" t="s">
        <v>1540</v>
      </c>
    </row>
    <row r="4011" spans="1:15" customFormat="1" hidden="1" x14ac:dyDescent="0.2">
      <c r="A4011" s="4">
        <v>45615</v>
      </c>
      <c r="B4011" s="5">
        <v>65304</v>
      </c>
      <c r="C4011" s="5" t="s">
        <v>1380</v>
      </c>
      <c r="D4011" s="5" t="s">
        <v>1489</v>
      </c>
      <c r="E4011" s="8">
        <v>2622624</v>
      </c>
      <c r="F4011" s="9" t="s">
        <v>1053</v>
      </c>
      <c r="G4011" s="8">
        <v>209810</v>
      </c>
      <c r="H4011" s="8">
        <f t="shared" si="261"/>
        <v>2832434</v>
      </c>
      <c r="I4011" s="5" t="s">
        <v>13</v>
      </c>
      <c r="J4011" s="5" t="s">
        <v>14</v>
      </c>
      <c r="K4011" s="4">
        <f t="shared" si="262"/>
        <v>45663</v>
      </c>
      <c r="L4011" s="14">
        <f>+VLOOKUP(B4011,'[1]TỔNG HỢP .'!E$3965:N$4070,10,0)</f>
        <v>-2832434</v>
      </c>
      <c r="M4011" s="14">
        <f t="shared" si="263"/>
        <v>0</v>
      </c>
      <c r="N4011" s="4" t="str">
        <f>+VLOOKUP(B4011,'[1]TỔNG HỢP .'!E$3965:N$4070,8,0)</f>
        <v>05.01.2025</v>
      </c>
      <c r="O4011" t="s">
        <v>1540</v>
      </c>
    </row>
    <row r="4012" spans="1:15" customFormat="1" hidden="1" x14ac:dyDescent="0.2">
      <c r="A4012" s="4">
        <v>45615</v>
      </c>
      <c r="B4012" s="5">
        <v>65305</v>
      </c>
      <c r="C4012" s="5" t="s">
        <v>1380</v>
      </c>
      <c r="D4012" s="5" t="s">
        <v>1493</v>
      </c>
      <c r="E4012" s="8">
        <v>2579220</v>
      </c>
      <c r="F4012" s="9" t="s">
        <v>1053</v>
      </c>
      <c r="G4012" s="8">
        <v>206338</v>
      </c>
      <c r="H4012" s="8">
        <f t="shared" si="261"/>
        <v>2785558</v>
      </c>
      <c r="I4012" s="5" t="s">
        <v>13</v>
      </c>
      <c r="J4012" s="5" t="s">
        <v>14</v>
      </c>
      <c r="K4012" s="4">
        <f t="shared" si="262"/>
        <v>45663</v>
      </c>
      <c r="L4012" s="14">
        <f>+VLOOKUP(B4012,'[1]TỔNG HỢP .'!E$3965:N$4070,10,0)</f>
        <v>-2785558</v>
      </c>
      <c r="M4012" s="14">
        <f t="shared" si="263"/>
        <v>0</v>
      </c>
      <c r="N4012" s="4" t="str">
        <f>+VLOOKUP(B4012,'[1]TỔNG HỢP .'!E$3965:N$4070,8,0)</f>
        <v>05.01.2025</v>
      </c>
      <c r="O4012" t="s">
        <v>1540</v>
      </c>
    </row>
    <row r="4013" spans="1:15" customFormat="1" hidden="1" x14ac:dyDescent="0.2">
      <c r="A4013" s="4">
        <v>45615</v>
      </c>
      <c r="B4013" s="5">
        <v>65306</v>
      </c>
      <c r="C4013" s="5" t="s">
        <v>1380</v>
      </c>
      <c r="D4013" s="5" t="s">
        <v>140</v>
      </c>
      <c r="E4013" s="8">
        <v>2579220</v>
      </c>
      <c r="F4013" s="9" t="s">
        <v>1053</v>
      </c>
      <c r="G4013" s="8">
        <v>206338</v>
      </c>
      <c r="H4013" s="8">
        <f t="shared" si="261"/>
        <v>2785558</v>
      </c>
      <c r="I4013" s="5" t="s">
        <v>13</v>
      </c>
      <c r="J4013" s="5" t="s">
        <v>14</v>
      </c>
      <c r="K4013" s="4">
        <f t="shared" si="262"/>
        <v>45663</v>
      </c>
      <c r="L4013" s="14">
        <f>+VLOOKUP(B4013,'[1]TỔNG HỢP .'!E$3965:N$4070,10,0)</f>
        <v>-2785558</v>
      </c>
      <c r="M4013" s="14">
        <f t="shared" si="263"/>
        <v>0</v>
      </c>
      <c r="N4013" s="4" t="str">
        <f>+VLOOKUP(B4013,'[1]TỔNG HỢP .'!E$3965:N$4070,8,0)</f>
        <v>05.01.2025</v>
      </c>
      <c r="O4013" t="s">
        <v>1540</v>
      </c>
    </row>
    <row r="4014" spans="1:15" customFormat="1" hidden="1" x14ac:dyDescent="0.2">
      <c r="A4014" s="4">
        <v>45615</v>
      </c>
      <c r="B4014" s="5">
        <v>65307</v>
      </c>
      <c r="C4014" s="5" t="s">
        <v>1380</v>
      </c>
      <c r="D4014" s="5" t="s">
        <v>38</v>
      </c>
      <c r="E4014" s="8">
        <v>2881892</v>
      </c>
      <c r="F4014" s="9" t="s">
        <v>1053</v>
      </c>
      <c r="G4014" s="8">
        <v>230551</v>
      </c>
      <c r="H4014" s="8">
        <f t="shared" si="261"/>
        <v>3112443</v>
      </c>
      <c r="I4014" s="5" t="s">
        <v>13</v>
      </c>
      <c r="J4014" s="5" t="s">
        <v>14</v>
      </c>
      <c r="K4014" s="4">
        <f t="shared" si="262"/>
        <v>45663</v>
      </c>
      <c r="L4014" s="14">
        <f>+VLOOKUP(B4014,'[1]TỔNG HỢP .'!E$3965:N$4070,10,0)</f>
        <v>-3112443</v>
      </c>
      <c r="M4014" s="14">
        <f t="shared" si="263"/>
        <v>0</v>
      </c>
      <c r="N4014" s="4" t="str">
        <f>+VLOOKUP(B4014,'[1]TỔNG HỢP .'!E$3965:N$4070,8,0)</f>
        <v>05.01.2025</v>
      </c>
      <c r="O4014" t="s">
        <v>1540</v>
      </c>
    </row>
    <row r="4015" spans="1:15" customFormat="1" hidden="1" x14ac:dyDescent="0.2">
      <c r="A4015" s="4">
        <v>45615</v>
      </c>
      <c r="B4015" s="5">
        <v>65308</v>
      </c>
      <c r="C4015" s="5" t="s">
        <v>1380</v>
      </c>
      <c r="D4015" s="5" t="s">
        <v>1344</v>
      </c>
      <c r="E4015" s="8">
        <v>1311312</v>
      </c>
      <c r="F4015" s="9" t="s">
        <v>1053</v>
      </c>
      <c r="G4015" s="8">
        <v>104905</v>
      </c>
      <c r="H4015" s="8">
        <f t="shared" si="261"/>
        <v>1416217</v>
      </c>
      <c r="I4015" s="5" t="s">
        <v>13</v>
      </c>
      <c r="J4015" s="5" t="s">
        <v>14</v>
      </c>
      <c r="K4015" s="4">
        <f t="shared" si="262"/>
        <v>45663</v>
      </c>
      <c r="L4015" s="14">
        <f>+VLOOKUP(B4015,'[1]TỔNG HỢP .'!E$3965:N$4070,10,0)</f>
        <v>-1416217</v>
      </c>
      <c r="M4015" s="14">
        <f t="shared" si="263"/>
        <v>0</v>
      </c>
      <c r="N4015" s="4" t="str">
        <f>+VLOOKUP(B4015,'[1]TỔNG HỢP .'!E$3965:N$4070,8,0)</f>
        <v>05.01.2025</v>
      </c>
      <c r="O4015" t="s">
        <v>1540</v>
      </c>
    </row>
    <row r="4016" spans="1:15" customFormat="1" hidden="1" x14ac:dyDescent="0.2">
      <c r="A4016" s="4">
        <v>45615</v>
      </c>
      <c r="B4016" s="5">
        <v>65309</v>
      </c>
      <c r="C4016" s="5" t="s">
        <v>1380</v>
      </c>
      <c r="D4016" s="5" t="s">
        <v>1499</v>
      </c>
      <c r="E4016" s="8">
        <v>1110580</v>
      </c>
      <c r="F4016" s="9" t="s">
        <v>1053</v>
      </c>
      <c r="G4016" s="8">
        <v>88846</v>
      </c>
      <c r="H4016" s="8">
        <f t="shared" si="261"/>
        <v>1199426</v>
      </c>
      <c r="I4016" s="5" t="s">
        <v>13</v>
      </c>
      <c r="J4016" s="5" t="s">
        <v>14</v>
      </c>
      <c r="K4016" s="4">
        <f t="shared" si="262"/>
        <v>45663</v>
      </c>
      <c r="L4016" s="14">
        <f>+VLOOKUP(B4016,'[1]TỔNG HỢP .'!E$3965:N$4070,10,0)</f>
        <v>-1199426</v>
      </c>
      <c r="M4016" s="14">
        <f t="shared" si="263"/>
        <v>0</v>
      </c>
      <c r="N4016" s="4" t="str">
        <f>+VLOOKUP(B4016,'[1]TỔNG HỢP .'!E$3965:N$4070,8,0)</f>
        <v>05.01.2025</v>
      </c>
      <c r="O4016" t="s">
        <v>1540</v>
      </c>
    </row>
    <row r="4017" spans="1:15" customFormat="1" hidden="1" x14ac:dyDescent="0.2">
      <c r="A4017" s="4">
        <v>45615</v>
      </c>
      <c r="B4017" s="5">
        <v>65310</v>
      </c>
      <c r="C4017" s="5" t="s">
        <v>1380</v>
      </c>
      <c r="D4017" s="5" t="s">
        <v>267</v>
      </c>
      <c r="E4017" s="8">
        <v>1311312</v>
      </c>
      <c r="F4017" s="9" t="s">
        <v>1053</v>
      </c>
      <c r="G4017" s="8">
        <v>104905</v>
      </c>
      <c r="H4017" s="8">
        <f t="shared" si="261"/>
        <v>1416217</v>
      </c>
      <c r="I4017" s="5" t="s">
        <v>13</v>
      </c>
      <c r="J4017" s="5" t="s">
        <v>14</v>
      </c>
      <c r="K4017" s="4">
        <f t="shared" si="262"/>
        <v>45663</v>
      </c>
      <c r="L4017" s="14">
        <f>+VLOOKUP(B4017,'[1]TỔNG HỢP .'!E$3965:N$4070,10,0)</f>
        <v>-1416217</v>
      </c>
      <c r="M4017" s="14">
        <f t="shared" si="263"/>
        <v>0</v>
      </c>
      <c r="N4017" s="4" t="str">
        <f>+VLOOKUP(B4017,'[1]TỔNG HỢP .'!E$3965:N$4070,8,0)</f>
        <v>05.01.2025</v>
      </c>
      <c r="O4017" t="s">
        <v>1540</v>
      </c>
    </row>
    <row r="4018" spans="1:15" customFormat="1" hidden="1" x14ac:dyDescent="0.2">
      <c r="A4018" s="4">
        <v>45615</v>
      </c>
      <c r="B4018" s="5">
        <v>65311</v>
      </c>
      <c r="C4018" s="5" t="s">
        <v>1380</v>
      </c>
      <c r="D4018" s="5" t="s">
        <v>1024</v>
      </c>
      <c r="E4018" s="8">
        <v>2823356</v>
      </c>
      <c r="F4018" s="9" t="s">
        <v>1053</v>
      </c>
      <c r="G4018" s="8">
        <v>225868</v>
      </c>
      <c r="H4018" s="8">
        <f t="shared" si="261"/>
        <v>3049224</v>
      </c>
      <c r="I4018" s="5" t="s">
        <v>13</v>
      </c>
      <c r="J4018" s="5" t="s">
        <v>14</v>
      </c>
      <c r="K4018" s="4">
        <f t="shared" si="262"/>
        <v>45663</v>
      </c>
      <c r="L4018" s="14">
        <f>+VLOOKUP(B4018,'[1]TỔNG HỢP .'!E$3965:N$4070,10,0)</f>
        <v>-3049224</v>
      </c>
      <c r="M4018" s="14">
        <f t="shared" si="263"/>
        <v>0</v>
      </c>
      <c r="N4018" s="4" t="str">
        <f>+VLOOKUP(B4018,'[1]TỔNG HỢP .'!E$3965:N$4070,8,0)</f>
        <v>05.01.2025</v>
      </c>
      <c r="O4018" t="s">
        <v>1540</v>
      </c>
    </row>
    <row r="4019" spans="1:15" customFormat="1" hidden="1" x14ac:dyDescent="0.2">
      <c r="A4019" s="4">
        <v>45615</v>
      </c>
      <c r="B4019" s="5">
        <v>65312</v>
      </c>
      <c r="C4019" s="5" t="s">
        <v>1380</v>
      </c>
      <c r="D4019" s="5" t="s">
        <v>1365</v>
      </c>
      <c r="E4019" s="8">
        <v>1311312</v>
      </c>
      <c r="F4019" s="9" t="s">
        <v>1053</v>
      </c>
      <c r="G4019" s="8">
        <v>104905</v>
      </c>
      <c r="H4019" s="8">
        <f t="shared" si="261"/>
        <v>1416217</v>
      </c>
      <c r="I4019" s="5" t="s">
        <v>13</v>
      </c>
      <c r="J4019" s="5" t="s">
        <v>14</v>
      </c>
      <c r="K4019" s="4">
        <f t="shared" si="262"/>
        <v>45663</v>
      </c>
      <c r="L4019" s="14">
        <f>+VLOOKUP(B4019,'[1]TỔNG HỢP .'!E$3965:N$4070,10,0)</f>
        <v>-1416217</v>
      </c>
      <c r="M4019" s="14">
        <f t="shared" si="263"/>
        <v>0</v>
      </c>
      <c r="N4019" s="4" t="str">
        <f>+VLOOKUP(B4019,'[1]TỔNG HỢP .'!E$3965:N$4070,8,0)</f>
        <v>05.01.2025</v>
      </c>
      <c r="O4019" t="s">
        <v>1540</v>
      </c>
    </row>
    <row r="4020" spans="1:15" customFormat="1" hidden="1" x14ac:dyDescent="0.2">
      <c r="A4020" s="4">
        <v>45615</v>
      </c>
      <c r="B4020" s="5">
        <v>65420</v>
      </c>
      <c r="C4020" s="5" t="s">
        <v>1380</v>
      </c>
      <c r="D4020" s="5" t="s">
        <v>94</v>
      </c>
      <c r="E4020" s="8">
        <v>3689800</v>
      </c>
      <c r="F4020" s="9" t="s">
        <v>1053</v>
      </c>
      <c r="G4020" s="8">
        <v>295184</v>
      </c>
      <c r="H4020" s="8">
        <f t="shared" si="261"/>
        <v>3984984</v>
      </c>
      <c r="I4020" s="5" t="s">
        <v>13</v>
      </c>
      <c r="J4020" s="5" t="s">
        <v>14</v>
      </c>
      <c r="K4020" s="4">
        <f t="shared" si="262"/>
        <v>45663</v>
      </c>
      <c r="L4020" s="14">
        <f>+VLOOKUP(B4020,'[1]TỔNG HỢP .'!E$3965:N$4070,10,0)</f>
        <v>-3984984</v>
      </c>
      <c r="M4020" s="14">
        <f t="shared" si="263"/>
        <v>0</v>
      </c>
      <c r="N4020" s="4" t="str">
        <f>+VLOOKUP(B4020,'[1]TỔNG HỢP .'!E$3965:N$4070,8,0)</f>
        <v>05.01.2025</v>
      </c>
      <c r="O4020" t="s">
        <v>1540</v>
      </c>
    </row>
    <row r="4021" spans="1:15" customFormat="1" hidden="1" x14ac:dyDescent="0.2">
      <c r="A4021" s="4">
        <v>45615</v>
      </c>
      <c r="B4021" s="5">
        <v>65423</v>
      </c>
      <c r="C4021" s="5" t="s">
        <v>1380</v>
      </c>
      <c r="D4021" s="5" t="s">
        <v>77</v>
      </c>
      <c r="E4021" s="8">
        <v>2937280</v>
      </c>
      <c r="F4021" s="9" t="s">
        <v>1053</v>
      </c>
      <c r="G4021" s="8">
        <v>234982</v>
      </c>
      <c r="H4021" s="8">
        <f t="shared" si="261"/>
        <v>3172262</v>
      </c>
      <c r="I4021" s="5" t="s">
        <v>13</v>
      </c>
      <c r="J4021" s="5" t="s">
        <v>14</v>
      </c>
      <c r="K4021" s="4">
        <f t="shared" si="262"/>
        <v>45663</v>
      </c>
      <c r="L4021" s="14">
        <f>+VLOOKUP(B4021,'[1]TỔNG HỢP .'!E$3965:N$4070,10,0)</f>
        <v>-3172262</v>
      </c>
      <c r="M4021" s="14">
        <f t="shared" si="263"/>
        <v>0</v>
      </c>
      <c r="N4021" s="4" t="str">
        <f>+VLOOKUP(B4021,'[1]TỔNG HỢP .'!E$3965:N$4070,8,0)</f>
        <v>05.01.2025</v>
      </c>
      <c r="O4021" t="s">
        <v>1540</v>
      </c>
    </row>
    <row r="4022" spans="1:15" customFormat="1" hidden="1" x14ac:dyDescent="0.2">
      <c r="A4022" s="4">
        <v>45615</v>
      </c>
      <c r="B4022" s="5">
        <v>65424</v>
      </c>
      <c r="C4022" s="5" t="s">
        <v>1380</v>
      </c>
      <c r="D4022" s="5" t="s">
        <v>1485</v>
      </c>
      <c r="E4022" s="8">
        <v>2579220</v>
      </c>
      <c r="F4022" s="9" t="s">
        <v>1053</v>
      </c>
      <c r="G4022" s="8">
        <v>206338</v>
      </c>
      <c r="H4022" s="8">
        <f t="shared" si="261"/>
        <v>2785558</v>
      </c>
      <c r="I4022" s="5" t="s">
        <v>13</v>
      </c>
      <c r="J4022" s="5" t="s">
        <v>14</v>
      </c>
      <c r="K4022" s="4">
        <f t="shared" si="262"/>
        <v>45663</v>
      </c>
      <c r="L4022" s="14">
        <f>+VLOOKUP(B4022,'[1]TỔNG HỢP .'!E$3965:N$4070,10,0)</f>
        <v>-2785558</v>
      </c>
      <c r="M4022" s="14">
        <f t="shared" si="263"/>
        <v>0</v>
      </c>
      <c r="N4022" s="4" t="str">
        <f>+VLOOKUP(B4022,'[1]TỔNG HỢP .'!E$3965:N$4070,8,0)</f>
        <v>05.01.2025</v>
      </c>
      <c r="O4022" t="s">
        <v>1540</v>
      </c>
    </row>
    <row r="4023" spans="1:15" customFormat="1" hidden="1" x14ac:dyDescent="0.2">
      <c r="A4023" s="4">
        <v>45615</v>
      </c>
      <c r="B4023" s="5">
        <v>65425</v>
      </c>
      <c r="C4023" s="5" t="s">
        <v>1380</v>
      </c>
      <c r="D4023" s="5" t="s">
        <v>1320</v>
      </c>
      <c r="E4023" s="8">
        <v>2129372</v>
      </c>
      <c r="F4023" s="9" t="s">
        <v>1053</v>
      </c>
      <c r="G4023" s="8">
        <v>170350</v>
      </c>
      <c r="H4023" s="8">
        <f t="shared" si="261"/>
        <v>2299722</v>
      </c>
      <c r="I4023" s="5" t="s">
        <v>13</v>
      </c>
      <c r="J4023" s="5" t="s">
        <v>14</v>
      </c>
      <c r="K4023" s="4">
        <f t="shared" si="262"/>
        <v>45663</v>
      </c>
      <c r="L4023" s="14">
        <f>+VLOOKUP(B4023,'[1]TỔNG HỢP .'!E$3965:N$4070,10,0)</f>
        <v>-2299722</v>
      </c>
      <c r="M4023" s="14">
        <f t="shared" si="263"/>
        <v>0</v>
      </c>
      <c r="N4023" s="4" t="str">
        <f>+VLOOKUP(B4023,'[1]TỔNG HỢP .'!E$3965:N$4070,8,0)</f>
        <v>05.01.2025</v>
      </c>
      <c r="O4023" t="s">
        <v>1540</v>
      </c>
    </row>
    <row r="4024" spans="1:15" customFormat="1" hidden="1" x14ac:dyDescent="0.2">
      <c r="A4024" s="4">
        <v>45615</v>
      </c>
      <c r="B4024" s="5">
        <v>65426</v>
      </c>
      <c r="C4024" s="5" t="s">
        <v>1380</v>
      </c>
      <c r="D4024" s="5" t="s">
        <v>1486</v>
      </c>
      <c r="E4024" s="8">
        <v>2937280</v>
      </c>
      <c r="F4024" s="9" t="s">
        <v>1053</v>
      </c>
      <c r="G4024" s="8">
        <v>234982</v>
      </c>
      <c r="H4024" s="8">
        <f t="shared" si="261"/>
        <v>3172262</v>
      </c>
      <c r="I4024" s="5" t="s">
        <v>13</v>
      </c>
      <c r="J4024" s="5" t="s">
        <v>14</v>
      </c>
      <c r="K4024" s="4">
        <f t="shared" si="262"/>
        <v>45663</v>
      </c>
      <c r="L4024" s="14">
        <f>+VLOOKUP(B4024,'[1]TỔNG HỢP .'!E$3965:N$4070,10,0)</f>
        <v>-3172262</v>
      </c>
      <c r="M4024" s="14">
        <f t="shared" si="263"/>
        <v>0</v>
      </c>
      <c r="N4024" s="4" t="str">
        <f>+VLOOKUP(B4024,'[1]TỔNG HỢP .'!E$3965:N$4070,8,0)</f>
        <v>05.01.2025</v>
      </c>
      <c r="O4024" t="s">
        <v>1540</v>
      </c>
    </row>
    <row r="4025" spans="1:15" customFormat="1" hidden="1" x14ac:dyDescent="0.2">
      <c r="A4025" s="4">
        <v>45615</v>
      </c>
      <c r="B4025" s="5">
        <v>65427</v>
      </c>
      <c r="C4025" s="5" t="s">
        <v>1380</v>
      </c>
      <c r="D4025" s="5" t="s">
        <v>1487</v>
      </c>
      <c r="E4025" s="8">
        <v>3275224</v>
      </c>
      <c r="F4025" s="9" t="s">
        <v>1053</v>
      </c>
      <c r="G4025" s="8">
        <v>262018</v>
      </c>
      <c r="H4025" s="8">
        <f t="shared" si="261"/>
        <v>3537242</v>
      </c>
      <c r="I4025" s="5" t="s">
        <v>13</v>
      </c>
      <c r="J4025" s="5" t="s">
        <v>14</v>
      </c>
      <c r="K4025" s="4">
        <f t="shared" si="262"/>
        <v>45663</v>
      </c>
      <c r="L4025" s="14">
        <f>+VLOOKUP(B4025,'[1]TỔNG HỢP .'!E$3965:N$4070,10,0)</f>
        <v>-3537242</v>
      </c>
      <c r="M4025" s="14">
        <f t="shared" si="263"/>
        <v>0</v>
      </c>
      <c r="N4025" s="4" t="str">
        <f>+VLOOKUP(B4025,'[1]TỔNG HỢP .'!E$3965:N$4070,8,0)</f>
        <v>05.01.2025</v>
      </c>
      <c r="O4025" t="s">
        <v>1540</v>
      </c>
    </row>
    <row r="4026" spans="1:15" customFormat="1" hidden="1" x14ac:dyDescent="0.2">
      <c r="A4026" s="4">
        <v>45615</v>
      </c>
      <c r="B4026" s="5">
        <v>65428</v>
      </c>
      <c r="C4026" s="5" t="s">
        <v>1380</v>
      </c>
      <c r="D4026" s="5" t="s">
        <v>1317</v>
      </c>
      <c r="E4026" s="8">
        <v>2937280</v>
      </c>
      <c r="F4026" s="9" t="s">
        <v>1053</v>
      </c>
      <c r="G4026" s="8">
        <v>234982</v>
      </c>
      <c r="H4026" s="8">
        <f t="shared" si="261"/>
        <v>3172262</v>
      </c>
      <c r="I4026" s="5" t="s">
        <v>13</v>
      </c>
      <c r="J4026" s="5" t="s">
        <v>14</v>
      </c>
      <c r="K4026" s="4">
        <f t="shared" si="262"/>
        <v>45663</v>
      </c>
      <c r="L4026" s="14">
        <f>+VLOOKUP(B4026,'[1]TỔNG HỢP .'!E$3965:N$4070,10,0)</f>
        <v>-3172262</v>
      </c>
      <c r="M4026" s="14">
        <f t="shared" si="263"/>
        <v>0</v>
      </c>
      <c r="N4026" s="4" t="str">
        <f>+VLOOKUP(B4026,'[1]TỔNG HỢP .'!E$3965:N$4070,8,0)</f>
        <v>05.01.2025</v>
      </c>
      <c r="O4026" t="s">
        <v>1540</v>
      </c>
    </row>
    <row r="4027" spans="1:15" customFormat="1" hidden="1" x14ac:dyDescent="0.2">
      <c r="A4027" s="4">
        <v>45615</v>
      </c>
      <c r="B4027" s="5">
        <v>65429</v>
      </c>
      <c r="C4027" s="5" t="s">
        <v>1380</v>
      </c>
      <c r="D4027" s="5" t="s">
        <v>1494</v>
      </c>
      <c r="E4027" s="8">
        <v>4229476</v>
      </c>
      <c r="F4027" s="9" t="s">
        <v>1053</v>
      </c>
      <c r="G4027" s="8">
        <v>338358</v>
      </c>
      <c r="H4027" s="8">
        <f t="shared" si="261"/>
        <v>4567834</v>
      </c>
      <c r="I4027" s="5" t="s">
        <v>13</v>
      </c>
      <c r="J4027" s="5" t="s">
        <v>14</v>
      </c>
      <c r="K4027" s="4">
        <f t="shared" si="262"/>
        <v>45663</v>
      </c>
      <c r="L4027" s="14">
        <f>+VLOOKUP(B4027,'[1]TỔNG HỢP .'!E$3965:N$4070,10,0)</f>
        <v>-4567834</v>
      </c>
      <c r="M4027" s="14">
        <f t="shared" si="263"/>
        <v>0</v>
      </c>
      <c r="N4027" s="4" t="str">
        <f>+VLOOKUP(B4027,'[1]TỔNG HỢP .'!E$3965:N$4070,8,0)</f>
        <v>05.01.2025</v>
      </c>
      <c r="O4027" t="s">
        <v>1540</v>
      </c>
    </row>
    <row r="4028" spans="1:15" customFormat="1" hidden="1" x14ac:dyDescent="0.2">
      <c r="A4028" s="4">
        <v>45615</v>
      </c>
      <c r="B4028" s="5">
        <v>65430</v>
      </c>
      <c r="C4028" s="5" t="s">
        <v>1380</v>
      </c>
      <c r="D4028" s="5" t="s">
        <v>1312</v>
      </c>
      <c r="E4028" s="8">
        <v>3121280</v>
      </c>
      <c r="F4028" s="9" t="s">
        <v>1053</v>
      </c>
      <c r="G4028" s="8">
        <v>249702</v>
      </c>
      <c r="H4028" s="8">
        <f t="shared" si="261"/>
        <v>3370982</v>
      </c>
      <c r="I4028" s="5" t="s">
        <v>13</v>
      </c>
      <c r="J4028" s="5" t="s">
        <v>14</v>
      </c>
      <c r="K4028" s="4">
        <f t="shared" si="262"/>
        <v>45663</v>
      </c>
      <c r="L4028" s="14">
        <f>+VLOOKUP(B4028,'[1]TỔNG HỢP .'!E$3965:N$4070,10,0)</f>
        <v>-3370982</v>
      </c>
      <c r="M4028" s="14">
        <f t="shared" si="263"/>
        <v>0</v>
      </c>
      <c r="N4028" s="4" t="str">
        <f>+VLOOKUP(B4028,'[1]TỔNG HỢP .'!E$3965:N$4070,8,0)</f>
        <v>05.01.2025</v>
      </c>
      <c r="O4028" t="s">
        <v>1540</v>
      </c>
    </row>
    <row r="4029" spans="1:15" customFormat="1" hidden="1" x14ac:dyDescent="0.2">
      <c r="A4029" s="4">
        <v>45615</v>
      </c>
      <c r="B4029" s="5">
        <v>65431</v>
      </c>
      <c r="C4029" s="5" t="s">
        <v>1380</v>
      </c>
      <c r="D4029" s="5" t="s">
        <v>1311</v>
      </c>
      <c r="E4029" s="8">
        <v>3568744</v>
      </c>
      <c r="F4029" s="9" t="s">
        <v>1053</v>
      </c>
      <c r="G4029" s="8">
        <v>285500</v>
      </c>
      <c r="H4029" s="8">
        <f t="shared" si="261"/>
        <v>3854244</v>
      </c>
      <c r="I4029" s="5" t="s">
        <v>13</v>
      </c>
      <c r="J4029" s="5" t="s">
        <v>14</v>
      </c>
      <c r="K4029" s="4">
        <f t="shared" si="262"/>
        <v>45663</v>
      </c>
      <c r="L4029" s="14">
        <f>+VLOOKUP(B4029,'[1]TỔNG HỢP .'!E$3965:N$4070,10,0)</f>
        <v>-3854244</v>
      </c>
      <c r="M4029" s="14">
        <f t="shared" si="263"/>
        <v>0</v>
      </c>
      <c r="N4029" s="4" t="str">
        <f>+VLOOKUP(B4029,'[1]TỔNG HỢP .'!E$3965:N$4070,8,0)</f>
        <v>05.01.2025</v>
      </c>
      <c r="O4029" t="s">
        <v>1540</v>
      </c>
    </row>
    <row r="4030" spans="1:15" customFormat="1" hidden="1" x14ac:dyDescent="0.2">
      <c r="A4030" s="4">
        <v>45616</v>
      </c>
      <c r="B4030" s="5">
        <v>65449</v>
      </c>
      <c r="C4030" s="5" t="s">
        <v>1380</v>
      </c>
      <c r="D4030" s="5" t="s">
        <v>180</v>
      </c>
      <c r="E4030" s="8">
        <v>2671220</v>
      </c>
      <c r="F4030" s="9" t="s">
        <v>1053</v>
      </c>
      <c r="G4030" s="8">
        <v>213698</v>
      </c>
      <c r="H4030" s="8">
        <f t="shared" si="261"/>
        <v>2884918</v>
      </c>
      <c r="I4030" s="5" t="s">
        <v>13</v>
      </c>
      <c r="J4030" s="5" t="s">
        <v>14</v>
      </c>
      <c r="K4030" s="4">
        <f t="shared" si="262"/>
        <v>45664</v>
      </c>
      <c r="L4030" s="14">
        <f>+VLOOKUP(B4030,'[1]TỔNG HỢP .'!E$3965:N$4070,10,0)</f>
        <v>-2884918</v>
      </c>
      <c r="M4030" s="14">
        <f t="shared" si="263"/>
        <v>0</v>
      </c>
      <c r="N4030" s="4" t="str">
        <f>+VLOOKUP(B4030,'[1]TỔNG HỢP .'!E$3965:N$4070,8,0)</f>
        <v>05.01.2025</v>
      </c>
      <c r="O4030" t="s">
        <v>1540</v>
      </c>
    </row>
    <row r="4031" spans="1:15" customFormat="1" hidden="1" x14ac:dyDescent="0.2">
      <c r="A4031" s="4">
        <v>45616</v>
      </c>
      <c r="B4031" s="5">
        <v>65525</v>
      </c>
      <c r="C4031" s="5" t="s">
        <v>1380</v>
      </c>
      <c r="D4031" s="5" t="s">
        <v>1473</v>
      </c>
      <c r="E4031" s="8">
        <v>2579220</v>
      </c>
      <c r="F4031" s="9" t="s">
        <v>1053</v>
      </c>
      <c r="G4031" s="8">
        <v>206338</v>
      </c>
      <c r="H4031" s="8">
        <f t="shared" si="261"/>
        <v>2785558</v>
      </c>
      <c r="I4031" s="5" t="s">
        <v>13</v>
      </c>
      <c r="J4031" s="5" t="s">
        <v>14</v>
      </c>
      <c r="K4031" s="4">
        <f t="shared" si="262"/>
        <v>45664</v>
      </c>
      <c r="L4031" s="14">
        <f>+VLOOKUP(B4031,'[1]TỔNG HỢP .'!E$3965:N$4070,10,0)</f>
        <v>-2785558</v>
      </c>
      <c r="M4031" s="14">
        <f t="shared" si="263"/>
        <v>0</v>
      </c>
      <c r="N4031" s="4" t="str">
        <f>+VLOOKUP(B4031,'[1]TỔNG HỢP .'!E$3965:N$4070,8,0)</f>
        <v>05.01.2025</v>
      </c>
      <c r="O4031" t="s">
        <v>1540</v>
      </c>
    </row>
    <row r="4032" spans="1:15" customFormat="1" hidden="1" x14ac:dyDescent="0.2">
      <c r="A4032" s="4">
        <v>45617</v>
      </c>
      <c r="B4032" s="5">
        <v>65545</v>
      </c>
      <c r="C4032" s="5" t="s">
        <v>1380</v>
      </c>
      <c r="D4032" s="5" t="s">
        <v>1025</v>
      </c>
      <c r="E4032" s="8">
        <v>3302684</v>
      </c>
      <c r="F4032" s="9" t="s">
        <v>1053</v>
      </c>
      <c r="G4032" s="8">
        <v>264215</v>
      </c>
      <c r="H4032" s="8">
        <f t="shared" si="261"/>
        <v>3566899</v>
      </c>
      <c r="I4032" s="5" t="s">
        <v>13</v>
      </c>
      <c r="J4032" s="5" t="s">
        <v>14</v>
      </c>
      <c r="K4032" s="4">
        <f t="shared" si="262"/>
        <v>45665</v>
      </c>
      <c r="L4032" s="14">
        <f>+VLOOKUP(B4032,'[1]TỔNG HỢP .'!E$3965:N$4070,10,0)</f>
        <v>-3566899</v>
      </c>
      <c r="M4032" s="14">
        <f t="shared" si="263"/>
        <v>0</v>
      </c>
      <c r="N4032" s="4" t="str">
        <f>+VLOOKUP(B4032,'[1]TỔNG HỢP .'!E$3965:N$4070,8,0)</f>
        <v>05.01.2025</v>
      </c>
      <c r="O4032" t="s">
        <v>1540</v>
      </c>
    </row>
    <row r="4033" spans="1:15" customFormat="1" hidden="1" x14ac:dyDescent="0.2">
      <c r="A4033" s="4">
        <v>45617</v>
      </c>
      <c r="B4033" s="5">
        <v>65840</v>
      </c>
      <c r="C4033" s="5" t="s">
        <v>1380</v>
      </c>
      <c r="D4033" s="5" t="s">
        <v>87</v>
      </c>
      <c r="E4033" s="8">
        <v>1844900</v>
      </c>
      <c r="F4033" s="9" t="s">
        <v>1053</v>
      </c>
      <c r="G4033" s="8">
        <v>147592</v>
      </c>
      <c r="H4033" s="8">
        <f t="shared" si="261"/>
        <v>1992492</v>
      </c>
      <c r="I4033" s="5" t="s">
        <v>13</v>
      </c>
      <c r="J4033" s="5" t="s">
        <v>14</v>
      </c>
      <c r="K4033" s="4">
        <f t="shared" si="262"/>
        <v>45665</v>
      </c>
      <c r="L4033" s="14">
        <f>+VLOOKUP(B4033,'[1]TỔNG HỢP .'!E$3965:N$4070,10,0)</f>
        <v>-1992492</v>
      </c>
      <c r="M4033" s="14">
        <f t="shared" si="263"/>
        <v>0</v>
      </c>
      <c r="N4033" s="4" t="str">
        <f>+VLOOKUP(B4033,'[1]TỔNG HỢP .'!E$3965:N$4070,8,0)</f>
        <v>05.01.2025</v>
      </c>
      <c r="O4033" t="s">
        <v>1540</v>
      </c>
    </row>
    <row r="4034" spans="1:15" customFormat="1" hidden="1" x14ac:dyDescent="0.2">
      <c r="A4034" s="4">
        <v>45617</v>
      </c>
      <c r="B4034" s="5">
        <v>65842</v>
      </c>
      <c r="C4034" s="5" t="s">
        <v>1380</v>
      </c>
      <c r="D4034" s="5" t="s">
        <v>87</v>
      </c>
      <c r="E4034" s="8">
        <v>1844900</v>
      </c>
      <c r="F4034" s="9" t="s">
        <v>1053</v>
      </c>
      <c r="G4034" s="8">
        <v>147592</v>
      </c>
      <c r="H4034" s="8">
        <f t="shared" si="261"/>
        <v>1992492</v>
      </c>
      <c r="I4034" s="5" t="s">
        <v>13</v>
      </c>
      <c r="J4034" s="5" t="s">
        <v>14</v>
      </c>
      <c r="K4034" s="4">
        <f t="shared" si="262"/>
        <v>45665</v>
      </c>
      <c r="L4034" s="14">
        <f>+VLOOKUP(B4034,'[1]TỔNG HỢP .'!E$3965:N$4070,10,0)</f>
        <v>-1992492</v>
      </c>
      <c r="M4034" s="14">
        <f t="shared" si="263"/>
        <v>0</v>
      </c>
      <c r="N4034" s="4" t="str">
        <f>+VLOOKUP(B4034,'[1]TỔNG HỢP .'!E$3965:N$4070,8,0)</f>
        <v>05.01.2025</v>
      </c>
      <c r="O4034" t="s">
        <v>1540</v>
      </c>
    </row>
    <row r="4035" spans="1:15" customFormat="1" hidden="1" x14ac:dyDescent="0.2">
      <c r="A4035" s="4">
        <v>45617</v>
      </c>
      <c r="B4035" s="5">
        <v>66575</v>
      </c>
      <c r="C4035" s="5" t="s">
        <v>1380</v>
      </c>
      <c r="D4035" s="5" t="s">
        <v>100</v>
      </c>
      <c r="E4035" s="8">
        <v>1294580</v>
      </c>
      <c r="F4035" s="9" t="s">
        <v>1053</v>
      </c>
      <c r="G4035" s="8">
        <v>103566</v>
      </c>
      <c r="H4035" s="8">
        <f t="shared" si="261"/>
        <v>1398146</v>
      </c>
      <c r="I4035" s="5" t="s">
        <v>13</v>
      </c>
      <c r="J4035" s="5" t="s">
        <v>14</v>
      </c>
      <c r="K4035" s="4">
        <f t="shared" si="262"/>
        <v>45665</v>
      </c>
      <c r="L4035" s="14">
        <f>+VLOOKUP(B4035,'[1]TỔNG HỢP .'!E$4071:M$4120,9,0)</f>
        <v>-1398146</v>
      </c>
      <c r="M4035" s="14">
        <f t="shared" si="263"/>
        <v>0</v>
      </c>
      <c r="N4035" s="4" t="str">
        <f>+VLOOKUP(B4035,'[1]TỔNG HỢP .'!E$4071:M$4120,8,0)</f>
        <v>15.01.2025</v>
      </c>
      <c r="O4035" t="s">
        <v>1542</v>
      </c>
    </row>
    <row r="4036" spans="1:15" customFormat="1" hidden="1" x14ac:dyDescent="0.2">
      <c r="A4036" s="4">
        <v>45617</v>
      </c>
      <c r="B4036" s="5">
        <v>66576</v>
      </c>
      <c r="C4036" s="5" t="s">
        <v>1380</v>
      </c>
      <c r="D4036" s="5" t="s">
        <v>100</v>
      </c>
      <c r="E4036" s="8">
        <v>2937280</v>
      </c>
      <c r="F4036" s="9" t="s">
        <v>1053</v>
      </c>
      <c r="G4036" s="8">
        <v>234982</v>
      </c>
      <c r="H4036" s="8">
        <f t="shared" si="261"/>
        <v>3172262</v>
      </c>
      <c r="I4036" s="5" t="s">
        <v>13</v>
      </c>
      <c r="J4036" s="5" t="s">
        <v>14</v>
      </c>
      <c r="K4036" s="4">
        <f t="shared" si="262"/>
        <v>45665</v>
      </c>
      <c r="L4036" s="14">
        <f>+VLOOKUP(B4036,'[1]TỔNG HỢP .'!E$4071:M$4120,9,0)</f>
        <v>-3172262</v>
      </c>
      <c r="M4036" s="14">
        <f t="shared" si="263"/>
        <v>0</v>
      </c>
      <c r="N4036" s="4" t="str">
        <f>+VLOOKUP(B4036,'[1]TỔNG HỢP .'!E$4071:M$4120,8,0)</f>
        <v>15.01.2025</v>
      </c>
      <c r="O4036" t="s">
        <v>1542</v>
      </c>
    </row>
    <row r="4037" spans="1:15" customFormat="1" hidden="1" x14ac:dyDescent="0.2">
      <c r="A4037" s="4">
        <v>45617</v>
      </c>
      <c r="B4037" s="5">
        <v>66577</v>
      </c>
      <c r="C4037" s="5" t="s">
        <v>1380</v>
      </c>
      <c r="D4037" s="5" t="s">
        <v>1495</v>
      </c>
      <c r="E4037" s="8">
        <v>2221160</v>
      </c>
      <c r="F4037" s="9" t="s">
        <v>1053</v>
      </c>
      <c r="G4037" s="8">
        <v>177693</v>
      </c>
      <c r="H4037" s="8">
        <f t="shared" si="261"/>
        <v>2398853</v>
      </c>
      <c r="I4037" s="5" t="s">
        <v>13</v>
      </c>
      <c r="J4037" s="5" t="s">
        <v>14</v>
      </c>
      <c r="K4037" s="4">
        <f t="shared" si="262"/>
        <v>45665</v>
      </c>
      <c r="L4037" s="14">
        <f>+VLOOKUP(B4037,'[1]TỔNG HỢP .'!E$4071:M$4120,9,0)</f>
        <v>-2398853</v>
      </c>
      <c r="M4037" s="14">
        <f t="shared" si="263"/>
        <v>0</v>
      </c>
      <c r="N4037" s="4" t="str">
        <f>+VLOOKUP(B4037,'[1]TỔNG HỢP .'!E$4071:M$4120,8,0)</f>
        <v>15.01.2025</v>
      </c>
      <c r="O4037" t="s">
        <v>1542</v>
      </c>
    </row>
    <row r="4038" spans="1:15" customFormat="1" hidden="1" x14ac:dyDescent="0.2">
      <c r="A4038" s="4">
        <v>45617</v>
      </c>
      <c r="B4038" s="5">
        <v>66578</v>
      </c>
      <c r="C4038" s="5" t="s">
        <v>1380</v>
      </c>
      <c r="D4038" s="5" t="s">
        <v>1336</v>
      </c>
      <c r="E4038" s="8">
        <v>4047860</v>
      </c>
      <c r="F4038" s="9" t="s">
        <v>1053</v>
      </c>
      <c r="G4038" s="8">
        <v>323829</v>
      </c>
      <c r="H4038" s="8">
        <f t="shared" si="261"/>
        <v>4371689</v>
      </c>
      <c r="I4038" s="5" t="s">
        <v>13</v>
      </c>
      <c r="J4038" s="5" t="s">
        <v>14</v>
      </c>
      <c r="K4038" s="4">
        <f t="shared" si="262"/>
        <v>45665</v>
      </c>
      <c r="L4038" s="14">
        <f>+VLOOKUP(B4038,'[1]TỔNG HỢP .'!E$4071:M$4120,9,0)</f>
        <v>-4371689</v>
      </c>
      <c r="M4038" s="14">
        <f t="shared" si="263"/>
        <v>0</v>
      </c>
      <c r="N4038" s="4" t="str">
        <f>+VLOOKUP(B4038,'[1]TỔNG HỢP .'!E$4071:M$4120,8,0)</f>
        <v>15.01.2025</v>
      </c>
      <c r="O4038" t="s">
        <v>1542</v>
      </c>
    </row>
    <row r="4039" spans="1:15" customFormat="1" hidden="1" x14ac:dyDescent="0.2">
      <c r="A4039" s="4">
        <v>45617</v>
      </c>
      <c r="B4039" s="5">
        <v>66579</v>
      </c>
      <c r="C4039" s="5" t="s">
        <v>1380</v>
      </c>
      <c r="D4039" s="5" t="s">
        <v>1306</v>
      </c>
      <c r="E4039" s="8">
        <v>5618440</v>
      </c>
      <c r="F4039" s="9" t="s">
        <v>1053</v>
      </c>
      <c r="G4039" s="8">
        <v>449475</v>
      </c>
      <c r="H4039" s="8">
        <f t="shared" si="261"/>
        <v>6067915</v>
      </c>
      <c r="I4039" s="5" t="s">
        <v>13</v>
      </c>
      <c r="J4039" s="5" t="s">
        <v>14</v>
      </c>
      <c r="K4039" s="4">
        <f t="shared" si="262"/>
        <v>45665</v>
      </c>
      <c r="L4039" s="14">
        <f>+VLOOKUP(B4039,'[1]TỔNG HỢP .'!E$4071:M$4120,9,0)</f>
        <v>-6067915</v>
      </c>
      <c r="M4039" s="14">
        <f t="shared" si="263"/>
        <v>0</v>
      </c>
      <c r="N4039" s="4" t="str">
        <f>+VLOOKUP(B4039,'[1]TỔNG HỢP .'!E$4071:M$4120,8,0)</f>
        <v>15.01.2025</v>
      </c>
      <c r="O4039" t="s">
        <v>1542</v>
      </c>
    </row>
    <row r="4040" spans="1:15" customFormat="1" hidden="1" x14ac:dyDescent="0.2">
      <c r="A4040" s="4">
        <v>45618</v>
      </c>
      <c r="B4040" s="5">
        <v>1756</v>
      </c>
      <c r="C4040" s="5" t="s">
        <v>1419</v>
      </c>
      <c r="D4040" s="5" t="s">
        <v>1456</v>
      </c>
      <c r="E4040" s="8">
        <v>-333570</v>
      </c>
      <c r="F4040" s="9" t="s">
        <v>1053</v>
      </c>
      <c r="G4040" s="8">
        <v>-26686</v>
      </c>
      <c r="H4040" s="8">
        <f t="shared" si="261"/>
        <v>-360256</v>
      </c>
      <c r="I4040" s="5" t="s">
        <v>13</v>
      </c>
      <c r="J4040" s="5" t="s">
        <v>14</v>
      </c>
      <c r="K4040" s="4">
        <f t="shared" si="262"/>
        <v>45666</v>
      </c>
      <c r="L4040" s="14">
        <f>+VLOOKUP(B4040,'[1]TỔNG HỢP .'!E$3914:M$3964,9,0)</f>
        <v>360256</v>
      </c>
      <c r="M4040" s="14">
        <f t="shared" si="263"/>
        <v>0</v>
      </c>
      <c r="N4040" s="4" t="str">
        <f>+VLOOKUP(B4040,'[1]TỔNG HỢP .'!E$3914:M$3964,8,0)</f>
        <v>15.12.2024</v>
      </c>
      <c r="O4040" t="s">
        <v>1530</v>
      </c>
    </row>
    <row r="4041" spans="1:15" customFormat="1" hidden="1" x14ac:dyDescent="0.2">
      <c r="A4041" s="4">
        <v>45618</v>
      </c>
      <c r="B4041" s="5">
        <v>1757</v>
      </c>
      <c r="C4041" s="5" t="s">
        <v>1419</v>
      </c>
      <c r="D4041" s="5" t="s">
        <v>1456</v>
      </c>
      <c r="E4041" s="8">
        <v>-94399</v>
      </c>
      <c r="F4041" s="9" t="s">
        <v>1053</v>
      </c>
      <c r="G4041" s="8">
        <v>-7552</v>
      </c>
      <c r="H4041" s="8">
        <f t="shared" si="261"/>
        <v>-101951</v>
      </c>
      <c r="I4041" s="5" t="s">
        <v>13</v>
      </c>
      <c r="J4041" s="5" t="s">
        <v>14</v>
      </c>
      <c r="K4041" s="4">
        <f t="shared" si="262"/>
        <v>45666</v>
      </c>
      <c r="L4041" s="14">
        <f>+VLOOKUP(B4041,'[1]TỔNG HỢP .'!E$3914:M$3964,9,0)</f>
        <v>101951</v>
      </c>
      <c r="M4041" s="14">
        <f t="shared" si="263"/>
        <v>0</v>
      </c>
      <c r="N4041" s="4" t="str">
        <f>+VLOOKUP(B4041,'[1]TỔNG HỢP .'!E$3914:M$3964,8,0)</f>
        <v>15.12.2024</v>
      </c>
      <c r="O4041" t="s">
        <v>1530</v>
      </c>
    </row>
    <row r="4042" spans="1:15" customFormat="1" hidden="1" x14ac:dyDescent="0.2">
      <c r="A4042" s="4">
        <v>45618</v>
      </c>
      <c r="B4042" s="5">
        <v>66789</v>
      </c>
      <c r="C4042" s="5" t="s">
        <v>1380</v>
      </c>
      <c r="D4042" s="5" t="s">
        <v>123</v>
      </c>
      <c r="E4042" s="8">
        <v>2825952</v>
      </c>
      <c r="F4042" s="9" t="s">
        <v>1053</v>
      </c>
      <c r="G4042" s="8">
        <v>226076</v>
      </c>
      <c r="H4042" s="8">
        <f t="shared" si="261"/>
        <v>3052028</v>
      </c>
      <c r="I4042" s="5" t="s">
        <v>13</v>
      </c>
      <c r="J4042" s="5" t="s">
        <v>14</v>
      </c>
      <c r="K4042" s="4">
        <f t="shared" si="262"/>
        <v>45666</v>
      </c>
      <c r="L4042" s="14">
        <f>+VLOOKUP(B4042,'[1]TỔNG HỢP .'!E$4071:M$4120,9,0)</f>
        <v>-3052028</v>
      </c>
      <c r="M4042" s="14">
        <f t="shared" si="263"/>
        <v>0</v>
      </c>
      <c r="N4042" s="4" t="str">
        <f>+VLOOKUP(B4042,'[1]TỔNG HỢP .'!E$4071:M$4120,8,0)</f>
        <v>15.01.2025</v>
      </c>
      <c r="O4042" t="s">
        <v>1542</v>
      </c>
    </row>
    <row r="4043" spans="1:15" customFormat="1" hidden="1" x14ac:dyDescent="0.2">
      <c r="A4043" s="4">
        <v>45619</v>
      </c>
      <c r="B4043" s="5">
        <v>1770</v>
      </c>
      <c r="C4043" s="5" t="s">
        <v>1419</v>
      </c>
      <c r="D4043" s="5" t="s">
        <v>1520</v>
      </c>
      <c r="E4043" s="8">
        <v>-17060863</v>
      </c>
      <c r="F4043" s="9" t="s">
        <v>1053</v>
      </c>
      <c r="G4043" s="8">
        <v>-1364869</v>
      </c>
      <c r="H4043" s="8">
        <f t="shared" si="261"/>
        <v>-18425732</v>
      </c>
      <c r="I4043" s="5" t="s">
        <v>13</v>
      </c>
      <c r="J4043" s="5" t="s">
        <v>14</v>
      </c>
      <c r="K4043" s="4">
        <f t="shared" si="262"/>
        <v>45667</v>
      </c>
      <c r="L4043" s="14">
        <f>+VLOOKUP(B4043,'[1]TỔNG HỢP .'!E$3796:N$3913,10,0)</f>
        <v>18425732</v>
      </c>
      <c r="M4043" s="14">
        <f t="shared" si="263"/>
        <v>0</v>
      </c>
      <c r="N4043" s="4" t="str">
        <f>+VLOOKUP(B4043,'[1]TỔNG HỢP .'!E$3796:N$3913,8,0)</f>
        <v>05.12.2024</v>
      </c>
      <c r="O4043" t="s">
        <v>1525</v>
      </c>
    </row>
    <row r="4044" spans="1:15" customFormat="1" hidden="1" x14ac:dyDescent="0.2">
      <c r="A4044" s="4">
        <v>45619</v>
      </c>
      <c r="B4044" s="5">
        <v>66869</v>
      </c>
      <c r="C4044" s="5" t="s">
        <v>1380</v>
      </c>
      <c r="D4044" s="5" t="s">
        <v>197</v>
      </c>
      <c r="E4044" s="8">
        <v>1899372</v>
      </c>
      <c r="F4044" s="9" t="s">
        <v>1053</v>
      </c>
      <c r="G4044" s="8">
        <v>151950</v>
      </c>
      <c r="H4044" s="8">
        <f t="shared" si="261"/>
        <v>2051322</v>
      </c>
      <c r="I4044" s="5" t="s">
        <v>13</v>
      </c>
      <c r="J4044" s="5" t="s">
        <v>14</v>
      </c>
      <c r="K4044" s="4">
        <f t="shared" si="262"/>
        <v>45667</v>
      </c>
      <c r="L4044" s="14">
        <f>+VLOOKUP(B4044,'[1]TỔNG HỢP .'!E$4071:M$4120,9,0)</f>
        <v>-2051322</v>
      </c>
      <c r="M4044" s="14">
        <f t="shared" si="263"/>
        <v>0</v>
      </c>
      <c r="N4044" s="4" t="str">
        <f>+VLOOKUP(B4044,'[1]TỔNG HỢP .'!E$4071:M$4120,8,0)</f>
        <v>15.01.2025</v>
      </c>
      <c r="O4044" t="s">
        <v>1542</v>
      </c>
    </row>
    <row r="4045" spans="1:15" customFormat="1" hidden="1" x14ac:dyDescent="0.2">
      <c r="A4045" s="4">
        <v>45619</v>
      </c>
      <c r="B4045" s="5">
        <v>66873</v>
      </c>
      <c r="C4045" s="5" t="s">
        <v>1380</v>
      </c>
      <c r="D4045" s="5" t="s">
        <v>131</v>
      </c>
      <c r="E4045" s="8">
        <v>2579220</v>
      </c>
      <c r="F4045" s="9" t="s">
        <v>1053</v>
      </c>
      <c r="G4045" s="8">
        <v>206338</v>
      </c>
      <c r="H4045" s="8">
        <f t="shared" si="261"/>
        <v>2785558</v>
      </c>
      <c r="I4045" s="5" t="s">
        <v>13</v>
      </c>
      <c r="J4045" s="5" t="s">
        <v>14</v>
      </c>
      <c r="K4045" s="4">
        <f t="shared" si="262"/>
        <v>45667</v>
      </c>
      <c r="L4045" s="14">
        <f>+VLOOKUP(B4045,'[1]TỔNG HỢP .'!E$4071:M$4120,9,0)</f>
        <v>-2785558</v>
      </c>
      <c r="M4045" s="14">
        <f t="shared" si="263"/>
        <v>0</v>
      </c>
      <c r="N4045" s="4" t="str">
        <f>+VLOOKUP(B4045,'[1]TỔNG HỢP .'!E$4071:M$4120,8,0)</f>
        <v>15.01.2025</v>
      </c>
      <c r="O4045" t="s">
        <v>1542</v>
      </c>
    </row>
    <row r="4046" spans="1:15" customFormat="1" hidden="1" x14ac:dyDescent="0.2">
      <c r="A4046" s="4">
        <v>45619</v>
      </c>
      <c r="B4046" s="5">
        <v>66886</v>
      </c>
      <c r="C4046" s="5" t="s">
        <v>1380</v>
      </c>
      <c r="D4046" s="5" t="s">
        <v>1485</v>
      </c>
      <c r="E4046" s="8">
        <v>2579220</v>
      </c>
      <c r="F4046" s="9" t="s">
        <v>1053</v>
      </c>
      <c r="G4046" s="8">
        <v>206338</v>
      </c>
      <c r="H4046" s="8">
        <f t="shared" si="261"/>
        <v>2785558</v>
      </c>
      <c r="I4046" s="5" t="s">
        <v>13</v>
      </c>
      <c r="J4046" s="5" t="s">
        <v>14</v>
      </c>
      <c r="K4046" s="4">
        <f t="shared" si="262"/>
        <v>45667</v>
      </c>
      <c r="L4046" s="14">
        <f>+VLOOKUP(B4046,'[1]TỔNG HỢP .'!E$4071:M$4120,9,0)</f>
        <v>-2785558</v>
      </c>
      <c r="M4046" s="14">
        <f t="shared" si="263"/>
        <v>0</v>
      </c>
      <c r="N4046" s="4" t="str">
        <f>+VLOOKUP(B4046,'[1]TỔNG HỢP .'!E$4071:M$4120,8,0)</f>
        <v>15.01.2025</v>
      </c>
      <c r="O4046" t="s">
        <v>1542</v>
      </c>
    </row>
    <row r="4047" spans="1:15" customFormat="1" hidden="1" x14ac:dyDescent="0.2">
      <c r="A4047" s="4">
        <v>45619</v>
      </c>
      <c r="B4047" s="5">
        <v>66887</v>
      </c>
      <c r="C4047" s="5" t="s">
        <v>1380</v>
      </c>
      <c r="D4047" s="5" t="s">
        <v>1486</v>
      </c>
      <c r="E4047" s="8">
        <v>4606652</v>
      </c>
      <c r="F4047" s="9" t="s">
        <v>1053</v>
      </c>
      <c r="G4047" s="8">
        <v>368532</v>
      </c>
      <c r="H4047" s="8">
        <f t="shared" si="261"/>
        <v>4975184</v>
      </c>
      <c r="I4047" s="5" t="s">
        <v>13</v>
      </c>
      <c r="J4047" s="5" t="s">
        <v>14</v>
      </c>
      <c r="K4047" s="4">
        <f t="shared" si="262"/>
        <v>45667</v>
      </c>
      <c r="L4047" s="14">
        <f>+VLOOKUP(B4047,'[1]TỔNG HỢP .'!E$4071:M$4120,9,0)</f>
        <v>-4975184</v>
      </c>
      <c r="M4047" s="14">
        <f t="shared" si="263"/>
        <v>0</v>
      </c>
      <c r="N4047" s="4" t="str">
        <f>+VLOOKUP(B4047,'[1]TỔNG HỢP .'!E$4071:M$4120,8,0)</f>
        <v>15.01.2025</v>
      </c>
      <c r="O4047" t="s">
        <v>1542</v>
      </c>
    </row>
    <row r="4048" spans="1:15" customFormat="1" hidden="1" x14ac:dyDescent="0.2">
      <c r="A4048" s="4">
        <v>45619</v>
      </c>
      <c r="B4048" s="5">
        <v>66908</v>
      </c>
      <c r="C4048" s="5" t="s">
        <v>1380</v>
      </c>
      <c r="D4048" s="5" t="s">
        <v>1484</v>
      </c>
      <c r="E4048" s="8">
        <v>4047860</v>
      </c>
      <c r="F4048" s="9" t="s">
        <v>1053</v>
      </c>
      <c r="G4048" s="8">
        <v>323829</v>
      </c>
      <c r="H4048" s="8">
        <f t="shared" si="261"/>
        <v>4371689</v>
      </c>
      <c r="I4048" s="5" t="s">
        <v>13</v>
      </c>
      <c r="J4048" s="5" t="s">
        <v>14</v>
      </c>
      <c r="K4048" s="4">
        <f t="shared" si="262"/>
        <v>45667</v>
      </c>
      <c r="L4048" s="14">
        <f>+VLOOKUP(B4048,'[1]TỔNG HỢP .'!E$4071:M$4120,9,0)</f>
        <v>-4371689</v>
      </c>
      <c r="M4048" s="14">
        <f t="shared" si="263"/>
        <v>0</v>
      </c>
      <c r="N4048" s="4" t="str">
        <f>+VLOOKUP(B4048,'[1]TỔNG HỢP .'!E$4071:M$4120,8,0)</f>
        <v>15.01.2025</v>
      </c>
      <c r="O4048" t="s">
        <v>1542</v>
      </c>
    </row>
    <row r="4049" spans="1:15" customFormat="1" hidden="1" x14ac:dyDescent="0.2">
      <c r="A4049" s="4">
        <v>45621</v>
      </c>
      <c r="B4049" s="5">
        <v>67017</v>
      </c>
      <c r="C4049" s="5" t="s">
        <v>1380</v>
      </c>
      <c r="D4049" s="5" t="s">
        <v>1490</v>
      </c>
      <c r="E4049" s="8">
        <v>2348432</v>
      </c>
      <c r="F4049" s="9" t="s">
        <v>1053</v>
      </c>
      <c r="G4049" s="8">
        <v>187875</v>
      </c>
      <c r="H4049" s="8">
        <f t="shared" si="261"/>
        <v>2536307</v>
      </c>
      <c r="I4049" s="5" t="s">
        <v>13</v>
      </c>
      <c r="J4049" s="5" t="s">
        <v>14</v>
      </c>
      <c r="K4049" s="4">
        <f t="shared" si="262"/>
        <v>45669</v>
      </c>
      <c r="L4049" s="14">
        <f>+VLOOKUP(B4049,'[1]TỔNG HỢP .'!E$4071:M$4120,9,0)</f>
        <v>-2536307</v>
      </c>
      <c r="M4049" s="14">
        <f t="shared" si="263"/>
        <v>0</v>
      </c>
      <c r="N4049" s="4" t="str">
        <f>+VLOOKUP(B4049,'[1]TỔNG HỢP .'!E$4071:M$4120,8,0)</f>
        <v>15.01.2025</v>
      </c>
      <c r="O4049" t="s">
        <v>1542</v>
      </c>
    </row>
    <row r="4050" spans="1:15" customFormat="1" hidden="1" x14ac:dyDescent="0.2">
      <c r="A4050" s="4">
        <v>45621</v>
      </c>
      <c r="B4050" s="5">
        <v>67018</v>
      </c>
      <c r="C4050" s="5" t="s">
        <v>1380</v>
      </c>
      <c r="D4050" s="5" t="s">
        <v>1493</v>
      </c>
      <c r="E4050" s="8">
        <v>4992980</v>
      </c>
      <c r="F4050" s="9" t="s">
        <v>1053</v>
      </c>
      <c r="G4050" s="8">
        <v>399438</v>
      </c>
      <c r="H4050" s="8">
        <f t="shared" si="261"/>
        <v>5392418</v>
      </c>
      <c r="I4050" s="5" t="s">
        <v>13</v>
      </c>
      <c r="J4050" s="5" t="s">
        <v>14</v>
      </c>
      <c r="K4050" s="4">
        <f t="shared" si="262"/>
        <v>45669</v>
      </c>
      <c r="L4050" s="14">
        <f>+VLOOKUP(B4050,'[1]TỔNG HỢP .'!E$4071:M$4120,9,0)</f>
        <v>-5392418</v>
      </c>
      <c r="M4050" s="14">
        <f t="shared" si="263"/>
        <v>0</v>
      </c>
      <c r="N4050" s="4" t="str">
        <f>+VLOOKUP(B4050,'[1]TỔNG HỢP .'!E$4071:M$4120,8,0)</f>
        <v>15.01.2025</v>
      </c>
      <c r="O4050" t="s">
        <v>1542</v>
      </c>
    </row>
    <row r="4051" spans="1:15" customFormat="1" hidden="1" x14ac:dyDescent="0.2">
      <c r="A4051" s="4">
        <v>45621</v>
      </c>
      <c r="B4051" s="5">
        <v>67019</v>
      </c>
      <c r="C4051" s="5" t="s">
        <v>1380</v>
      </c>
      <c r="D4051" s="5" t="s">
        <v>1343</v>
      </c>
      <c r="E4051" s="8">
        <v>1311312</v>
      </c>
      <c r="F4051" s="9" t="s">
        <v>1053</v>
      </c>
      <c r="G4051" s="8">
        <v>104905</v>
      </c>
      <c r="H4051" s="8">
        <f t="shared" si="261"/>
        <v>1416217</v>
      </c>
      <c r="I4051" s="5" t="s">
        <v>13</v>
      </c>
      <c r="J4051" s="5" t="s">
        <v>14</v>
      </c>
      <c r="K4051" s="4">
        <f t="shared" si="262"/>
        <v>45669</v>
      </c>
      <c r="L4051" s="14">
        <f>+VLOOKUP(B4051,'[1]TỔNG HỢP .'!E$4071:M$4120,9,0)</f>
        <v>-1416217</v>
      </c>
      <c r="M4051" s="14">
        <f t="shared" si="263"/>
        <v>0</v>
      </c>
      <c r="N4051" s="4" t="str">
        <f>+VLOOKUP(B4051,'[1]TỔNG HỢP .'!E$4071:M$4120,8,0)</f>
        <v>15.01.2025</v>
      </c>
      <c r="O4051" t="s">
        <v>1542</v>
      </c>
    </row>
    <row r="4052" spans="1:15" customFormat="1" hidden="1" x14ac:dyDescent="0.2">
      <c r="A4052" s="4">
        <v>45621</v>
      </c>
      <c r="B4052" s="5">
        <v>67020</v>
      </c>
      <c r="C4052" s="5" t="s">
        <v>1380</v>
      </c>
      <c r="D4052" s="5" t="s">
        <v>18</v>
      </c>
      <c r="E4052" s="8">
        <v>7214140</v>
      </c>
      <c r="F4052" s="9" t="s">
        <v>1053</v>
      </c>
      <c r="G4052" s="8">
        <v>577131</v>
      </c>
      <c r="H4052" s="8">
        <f t="shared" si="261"/>
        <v>7791271</v>
      </c>
      <c r="I4052" s="5" t="s">
        <v>13</v>
      </c>
      <c r="J4052" s="5" t="s">
        <v>14</v>
      </c>
      <c r="K4052" s="4">
        <f t="shared" si="262"/>
        <v>45669</v>
      </c>
      <c r="L4052" s="14">
        <f>+VLOOKUP(B4052,'[1]TỔNG HỢP .'!E$4071:M$4120,9,0)</f>
        <v>-7791271</v>
      </c>
      <c r="M4052" s="14">
        <f t="shared" si="263"/>
        <v>0</v>
      </c>
      <c r="N4052" s="4" t="str">
        <f>+VLOOKUP(B4052,'[1]TỔNG HỢP .'!E$4071:M$4120,8,0)</f>
        <v>15.01.2025</v>
      </c>
      <c r="O4052" t="s">
        <v>1542</v>
      </c>
    </row>
    <row r="4053" spans="1:15" customFormat="1" hidden="1" x14ac:dyDescent="0.2">
      <c r="A4053" s="4">
        <v>45621</v>
      </c>
      <c r="B4053" s="5">
        <v>67021</v>
      </c>
      <c r="C4053" s="5" t="s">
        <v>1380</v>
      </c>
      <c r="D4053" s="5" t="s">
        <v>1344</v>
      </c>
      <c r="E4053" s="8">
        <v>1311312</v>
      </c>
      <c r="F4053" s="9" t="s">
        <v>1053</v>
      </c>
      <c r="G4053" s="8">
        <v>104905</v>
      </c>
      <c r="H4053" s="8">
        <f t="shared" si="261"/>
        <v>1416217</v>
      </c>
      <c r="I4053" s="5" t="s">
        <v>13</v>
      </c>
      <c r="J4053" s="5" t="s">
        <v>14</v>
      </c>
      <c r="K4053" s="4">
        <f t="shared" si="262"/>
        <v>45669</v>
      </c>
      <c r="L4053" s="14">
        <f>+VLOOKUP(B4053,'[1]TỔNG HỢP .'!E$4071:M$4120,9,0)</f>
        <v>-1416217</v>
      </c>
      <c r="M4053" s="14">
        <f t="shared" si="263"/>
        <v>0</v>
      </c>
      <c r="N4053" s="4" t="str">
        <f>+VLOOKUP(B4053,'[1]TỔNG HỢP .'!E$4071:M$4120,8,0)</f>
        <v>15.01.2025</v>
      </c>
      <c r="O4053" t="s">
        <v>1542</v>
      </c>
    </row>
    <row r="4054" spans="1:15" customFormat="1" hidden="1" x14ac:dyDescent="0.2">
      <c r="A4054" s="4">
        <v>45621</v>
      </c>
      <c r="B4054" s="5">
        <v>67022</v>
      </c>
      <c r="C4054" s="5" t="s">
        <v>1380</v>
      </c>
      <c r="D4054" s="5" t="s">
        <v>267</v>
      </c>
      <c r="E4054" s="8">
        <v>2314972</v>
      </c>
      <c r="F4054" s="9" t="s">
        <v>1053</v>
      </c>
      <c r="G4054" s="8">
        <v>185198</v>
      </c>
      <c r="H4054" s="8">
        <f t="shared" si="261"/>
        <v>2500170</v>
      </c>
      <c r="I4054" s="5" t="s">
        <v>13</v>
      </c>
      <c r="J4054" s="5" t="s">
        <v>14</v>
      </c>
      <c r="K4054" s="4">
        <f t="shared" si="262"/>
        <v>45669</v>
      </c>
      <c r="L4054" s="14">
        <f>+VLOOKUP(B4054,'[1]TỔNG HỢP .'!E$4071:M$4120,9,0)</f>
        <v>-2500170</v>
      </c>
      <c r="M4054" s="14">
        <f t="shared" si="263"/>
        <v>0</v>
      </c>
      <c r="N4054" s="4" t="str">
        <f>+VLOOKUP(B4054,'[1]TỔNG HỢP .'!E$4071:M$4120,8,0)</f>
        <v>15.01.2025</v>
      </c>
      <c r="O4054" t="s">
        <v>1542</v>
      </c>
    </row>
    <row r="4055" spans="1:15" customFormat="1" hidden="1" x14ac:dyDescent="0.2">
      <c r="A4055" s="4">
        <v>45621</v>
      </c>
      <c r="B4055" s="5">
        <v>67023</v>
      </c>
      <c r="C4055" s="5" t="s">
        <v>1380</v>
      </c>
      <c r="D4055" s="5" t="s">
        <v>1024</v>
      </c>
      <c r="E4055" s="8">
        <v>1913508</v>
      </c>
      <c r="F4055" s="9" t="s">
        <v>1053</v>
      </c>
      <c r="G4055" s="8">
        <v>153081</v>
      </c>
      <c r="H4055" s="8">
        <f t="shared" si="261"/>
        <v>2066589</v>
      </c>
      <c r="I4055" s="5" t="s">
        <v>13</v>
      </c>
      <c r="J4055" s="5" t="s">
        <v>14</v>
      </c>
      <c r="K4055" s="4">
        <f t="shared" si="262"/>
        <v>45669</v>
      </c>
      <c r="L4055" s="14">
        <f>+VLOOKUP(B4055,'[1]TỔNG HỢP .'!E$4071:M$4120,9,0)</f>
        <v>-2066589</v>
      </c>
      <c r="M4055" s="14">
        <f t="shared" si="263"/>
        <v>0</v>
      </c>
      <c r="N4055" s="4" t="str">
        <f>+VLOOKUP(B4055,'[1]TỔNG HỢP .'!E$4071:M$4120,8,0)</f>
        <v>15.01.2025</v>
      </c>
      <c r="O4055" t="s">
        <v>1542</v>
      </c>
    </row>
    <row r="4056" spans="1:15" customFormat="1" hidden="1" x14ac:dyDescent="0.2">
      <c r="A4056" s="4">
        <v>45621</v>
      </c>
      <c r="B4056" s="5">
        <v>67024</v>
      </c>
      <c r="C4056" s="5" t="s">
        <v>1380</v>
      </c>
      <c r="D4056" s="5" t="s">
        <v>1337</v>
      </c>
      <c r="E4056" s="8">
        <v>2421892</v>
      </c>
      <c r="F4056" s="9" t="s">
        <v>1053</v>
      </c>
      <c r="G4056" s="8">
        <v>193751</v>
      </c>
      <c r="H4056" s="8">
        <f t="shared" si="261"/>
        <v>2615643</v>
      </c>
      <c r="I4056" s="5" t="s">
        <v>13</v>
      </c>
      <c r="J4056" s="5" t="s">
        <v>14</v>
      </c>
      <c r="K4056" s="4">
        <f t="shared" si="262"/>
        <v>45669</v>
      </c>
      <c r="L4056" s="14">
        <f>+VLOOKUP(B4056,'[1]TỔNG HỢP .'!E$4071:M$4120,9,0)</f>
        <v>-2615643</v>
      </c>
      <c r="M4056" s="14">
        <f t="shared" si="263"/>
        <v>0</v>
      </c>
      <c r="N4056" s="4" t="str">
        <f>+VLOOKUP(B4056,'[1]TỔNG HỢP .'!E$4071:M$4120,8,0)</f>
        <v>15.01.2025</v>
      </c>
      <c r="O4056" t="s">
        <v>1542</v>
      </c>
    </row>
    <row r="4057" spans="1:15" customFormat="1" hidden="1" x14ac:dyDescent="0.2">
      <c r="A4057" s="4">
        <v>45621</v>
      </c>
      <c r="B4057" s="5">
        <v>67025</v>
      </c>
      <c r="C4057" s="5" t="s">
        <v>1380</v>
      </c>
      <c r="D4057" s="5" t="s">
        <v>1339</v>
      </c>
      <c r="E4057" s="8">
        <v>1110580</v>
      </c>
      <c r="F4057" s="9" t="s">
        <v>1053</v>
      </c>
      <c r="G4057" s="8">
        <v>88846</v>
      </c>
      <c r="H4057" s="8">
        <f t="shared" si="261"/>
        <v>1199426</v>
      </c>
      <c r="I4057" s="5" t="s">
        <v>13</v>
      </c>
      <c r="J4057" s="5" t="s">
        <v>14</v>
      </c>
      <c r="K4057" s="4">
        <f t="shared" si="262"/>
        <v>45669</v>
      </c>
      <c r="L4057" s="14">
        <f>+VLOOKUP(B4057,'[1]TỔNG HỢP .'!E$4071:M$4120,9,0)</f>
        <v>-1199426</v>
      </c>
      <c r="M4057" s="14">
        <f t="shared" si="263"/>
        <v>0</v>
      </c>
      <c r="N4057" s="4" t="str">
        <f>+VLOOKUP(B4057,'[1]TỔNG HỢP .'!E$4071:M$4120,8,0)</f>
        <v>15.01.2025</v>
      </c>
      <c r="O4057" t="s">
        <v>1542</v>
      </c>
    </row>
    <row r="4058" spans="1:15" customFormat="1" hidden="1" x14ac:dyDescent="0.2">
      <c r="A4058" s="4">
        <v>45621</v>
      </c>
      <c r="B4058" s="5">
        <v>67026</v>
      </c>
      <c r="C4058" s="5" t="s">
        <v>1380</v>
      </c>
      <c r="D4058" s="5" t="s">
        <v>1500</v>
      </c>
      <c r="E4058" s="8">
        <v>1913508</v>
      </c>
      <c r="F4058" s="9" t="s">
        <v>1053</v>
      </c>
      <c r="G4058" s="8">
        <v>153081</v>
      </c>
      <c r="H4058" s="8">
        <f t="shared" si="261"/>
        <v>2066589</v>
      </c>
      <c r="I4058" s="5" t="s">
        <v>13</v>
      </c>
      <c r="J4058" s="5" t="s">
        <v>14</v>
      </c>
      <c r="K4058" s="4">
        <f t="shared" si="262"/>
        <v>45669</v>
      </c>
      <c r="L4058" s="14">
        <f>+VLOOKUP(B4058,'[1]TỔNG HỢP .'!E$4071:M$4120,9,0)</f>
        <v>-2066589</v>
      </c>
      <c r="M4058" s="14">
        <f t="shared" si="263"/>
        <v>0</v>
      </c>
      <c r="N4058" s="4" t="str">
        <f>+VLOOKUP(B4058,'[1]TỔNG HỢP .'!E$4071:M$4120,8,0)</f>
        <v>15.01.2025</v>
      </c>
      <c r="O4058" t="s">
        <v>1542</v>
      </c>
    </row>
    <row r="4059" spans="1:15" customFormat="1" hidden="1" x14ac:dyDescent="0.2">
      <c r="A4059" s="4">
        <v>45621</v>
      </c>
      <c r="B4059" s="5">
        <v>67027</v>
      </c>
      <c r="C4059" s="5" t="s">
        <v>1380</v>
      </c>
      <c r="D4059" s="5" t="s">
        <v>1508</v>
      </c>
      <c r="E4059" s="8">
        <v>3582880</v>
      </c>
      <c r="F4059" s="9" t="s">
        <v>1053</v>
      </c>
      <c r="G4059" s="8">
        <v>286630</v>
      </c>
      <c r="H4059" s="8">
        <f t="shared" si="261"/>
        <v>3869510</v>
      </c>
      <c r="I4059" s="5" t="s">
        <v>13</v>
      </c>
      <c r="J4059" s="5" t="s">
        <v>14</v>
      </c>
      <c r="K4059" s="4">
        <f t="shared" si="262"/>
        <v>45669</v>
      </c>
      <c r="L4059" s="14">
        <f>+VLOOKUP(B4059,'[1]TỔNG HỢP .'!E$4071:M$4120,9,0)</f>
        <v>-3869510</v>
      </c>
      <c r="M4059" s="14">
        <f t="shared" si="263"/>
        <v>0</v>
      </c>
      <c r="N4059" s="4" t="str">
        <f>+VLOOKUP(B4059,'[1]TỔNG HỢP .'!E$4071:M$4120,8,0)</f>
        <v>15.01.2025</v>
      </c>
      <c r="O4059" t="s">
        <v>1542</v>
      </c>
    </row>
    <row r="4060" spans="1:15" customFormat="1" hidden="1" x14ac:dyDescent="0.2">
      <c r="A4060" s="4">
        <v>45621</v>
      </c>
      <c r="B4060" s="5">
        <v>67028</v>
      </c>
      <c r="C4060" s="5" t="s">
        <v>1380</v>
      </c>
      <c r="D4060" s="5" t="s">
        <v>1521</v>
      </c>
      <c r="E4060" s="8">
        <v>4536132</v>
      </c>
      <c r="F4060" s="9" t="s">
        <v>1053</v>
      </c>
      <c r="G4060" s="8">
        <v>362891</v>
      </c>
      <c r="H4060" s="8">
        <f t="shared" si="261"/>
        <v>4899023</v>
      </c>
      <c r="I4060" s="5" t="s">
        <v>13</v>
      </c>
      <c r="J4060" s="5" t="s">
        <v>14</v>
      </c>
      <c r="K4060" s="4">
        <f t="shared" si="262"/>
        <v>45669</v>
      </c>
      <c r="L4060" s="14">
        <f>+VLOOKUP(B4060,'[1]TỔNG HỢP .'!E$4071:M$4120,9,0)</f>
        <v>-4899023</v>
      </c>
      <c r="M4060" s="14">
        <f t="shared" si="263"/>
        <v>0</v>
      </c>
      <c r="N4060" s="4" t="str">
        <f>+VLOOKUP(B4060,'[1]TỔNG HỢP .'!E$4071:M$4120,8,0)</f>
        <v>15.01.2025</v>
      </c>
      <c r="O4060" t="s">
        <v>1542</v>
      </c>
    </row>
    <row r="4061" spans="1:15" customFormat="1" hidden="1" x14ac:dyDescent="0.2">
      <c r="A4061" s="4">
        <v>45622</v>
      </c>
      <c r="B4061" s="5">
        <v>67088</v>
      </c>
      <c r="C4061" s="5" t="s">
        <v>1380</v>
      </c>
      <c r="D4061" s="5" t="s">
        <v>1496</v>
      </c>
      <c r="E4061" s="8">
        <v>2070836</v>
      </c>
      <c r="F4061" s="9" t="s">
        <v>1053</v>
      </c>
      <c r="G4061" s="8">
        <v>165667</v>
      </c>
      <c r="H4061" s="8">
        <f t="shared" si="261"/>
        <v>2236503</v>
      </c>
      <c r="I4061" s="5" t="s">
        <v>13</v>
      </c>
      <c r="J4061" s="5" t="s">
        <v>14</v>
      </c>
      <c r="K4061" s="4">
        <f t="shared" si="262"/>
        <v>45670</v>
      </c>
      <c r="L4061" s="14">
        <f>+VLOOKUP(B4061,'[1]TỔNG HỢP .'!E$4071:M$4120,9,0)</f>
        <v>-2236503</v>
      </c>
      <c r="M4061" s="14">
        <f t="shared" si="263"/>
        <v>0</v>
      </c>
      <c r="N4061" s="4" t="str">
        <f>+VLOOKUP(B4061,'[1]TỔNG HỢP .'!E$4071:M$4120,8,0)</f>
        <v>15.01.2025</v>
      </c>
      <c r="O4061" t="s">
        <v>1542</v>
      </c>
    </row>
    <row r="4062" spans="1:15" customFormat="1" hidden="1" x14ac:dyDescent="0.2">
      <c r="A4062" s="4">
        <v>45623</v>
      </c>
      <c r="B4062" s="5" t="s">
        <v>1524</v>
      </c>
      <c r="C4062" s="5" t="s">
        <v>1390</v>
      </c>
      <c r="D4062" s="5" t="s">
        <v>1522</v>
      </c>
      <c r="E4062" s="8">
        <v>-11373909</v>
      </c>
      <c r="F4062" s="9" t="s">
        <v>1053</v>
      </c>
      <c r="G4062" s="8">
        <v>-909913</v>
      </c>
      <c r="H4062" s="8">
        <f t="shared" si="261"/>
        <v>-12283822</v>
      </c>
      <c r="I4062" s="5" t="s">
        <v>13</v>
      </c>
      <c r="J4062" s="5" t="s">
        <v>14</v>
      </c>
      <c r="K4062" s="4">
        <f t="shared" si="262"/>
        <v>45671</v>
      </c>
      <c r="L4062" s="14">
        <f>+VLOOKUP(B4062,'[1]TỔNG HỢP .'!E$3796:N$3913,10,0)</f>
        <v>12283822</v>
      </c>
      <c r="M4062" s="14">
        <f t="shared" si="263"/>
        <v>0</v>
      </c>
      <c r="N4062" s="4" t="str">
        <f>+VLOOKUP(B4062,'[1]TỔNG HỢP .'!E$3796:N$3913,8,0)</f>
        <v>05.12.2024</v>
      </c>
      <c r="O4062" t="s">
        <v>1525</v>
      </c>
    </row>
    <row r="4063" spans="1:15" customFormat="1" hidden="1" x14ac:dyDescent="0.2">
      <c r="A4063" s="4">
        <v>45623</v>
      </c>
      <c r="B4063" s="5">
        <v>64730</v>
      </c>
      <c r="C4063" s="5" t="s">
        <v>1390</v>
      </c>
      <c r="D4063" s="5" t="s">
        <v>1523</v>
      </c>
      <c r="E4063" s="8">
        <v>-43599984</v>
      </c>
      <c r="F4063" s="9" t="s">
        <v>1053</v>
      </c>
      <c r="G4063" s="8">
        <v>-3487999</v>
      </c>
      <c r="H4063" s="8">
        <f t="shared" ref="H4063:H4093" si="264">+E4063+G4063</f>
        <v>-47087983</v>
      </c>
      <c r="I4063" s="5" t="s">
        <v>13</v>
      </c>
      <c r="J4063" s="5" t="s">
        <v>14</v>
      </c>
      <c r="K4063" s="4">
        <f t="shared" si="262"/>
        <v>45671</v>
      </c>
      <c r="L4063" s="14">
        <f>+VLOOKUP(B4063,'[1]TỔNG HỢP .'!E$3796:N$3913,10,0)</f>
        <v>47087983</v>
      </c>
      <c r="M4063" s="14">
        <f t="shared" si="263"/>
        <v>0</v>
      </c>
      <c r="N4063" s="4" t="str">
        <f>+VLOOKUP(B4063,'[1]TỔNG HỢP .'!E$3796:N$3913,8,0)</f>
        <v>05.12.2024</v>
      </c>
      <c r="O4063" t="s">
        <v>1525</v>
      </c>
    </row>
    <row r="4064" spans="1:15" customFormat="1" hidden="1" x14ac:dyDescent="0.2">
      <c r="A4064" s="4">
        <v>45623</v>
      </c>
      <c r="B4064" s="5">
        <v>66993</v>
      </c>
      <c r="C4064" s="5" t="s">
        <v>1390</v>
      </c>
      <c r="D4064" s="5" t="s">
        <v>1523</v>
      </c>
      <c r="E4064" s="8">
        <v>-9478257</v>
      </c>
      <c r="F4064" s="9" t="s">
        <v>1053</v>
      </c>
      <c r="G4064" s="8">
        <v>-758261</v>
      </c>
      <c r="H4064" s="8">
        <f t="shared" si="264"/>
        <v>-10236518</v>
      </c>
      <c r="I4064" s="5" t="s">
        <v>13</v>
      </c>
      <c r="J4064" s="5" t="s">
        <v>14</v>
      </c>
      <c r="K4064" s="4">
        <f t="shared" si="262"/>
        <v>45671</v>
      </c>
      <c r="L4064" s="14">
        <f>+VLOOKUP(B4064,'[1]TỔNG HỢP .'!E$3796:N$3913,10,0)</f>
        <v>10236518</v>
      </c>
      <c r="M4064" s="14">
        <f t="shared" si="263"/>
        <v>0</v>
      </c>
      <c r="N4064" s="4" t="str">
        <f>+VLOOKUP(B4064,'[1]TỔNG HỢP .'!E$3796:N$3913,8,0)</f>
        <v>05.12.2024</v>
      </c>
      <c r="O4064" t="s">
        <v>1525</v>
      </c>
    </row>
    <row r="4065" spans="1:15" customFormat="1" hidden="1" x14ac:dyDescent="0.2">
      <c r="A4065" s="4">
        <v>45623</v>
      </c>
      <c r="B4065" s="5">
        <v>67182</v>
      </c>
      <c r="C4065" s="5" t="s">
        <v>1380</v>
      </c>
      <c r="D4065" s="5" t="s">
        <v>188</v>
      </c>
      <c r="E4065" s="8">
        <v>1669372</v>
      </c>
      <c r="F4065" s="9" t="s">
        <v>1053</v>
      </c>
      <c r="G4065" s="8">
        <v>133550</v>
      </c>
      <c r="H4065" s="8">
        <f t="shared" si="264"/>
        <v>1802922</v>
      </c>
      <c r="I4065" s="5" t="s">
        <v>13</v>
      </c>
      <c r="J4065" s="5" t="s">
        <v>14</v>
      </c>
      <c r="K4065" s="4">
        <f t="shared" ref="K4065:K4093" si="265">48+A4065</f>
        <v>45671</v>
      </c>
      <c r="L4065" s="14">
        <f>+VLOOKUP(B4065,'[1]TỔNG HỢP .'!E$4071:M$4120,9,0)</f>
        <v>-1802922</v>
      </c>
      <c r="M4065" s="14">
        <f t="shared" ref="M4065:M4093" si="266">+L4065+H4065</f>
        <v>0</v>
      </c>
      <c r="N4065" s="4" t="str">
        <f>+VLOOKUP(B4065,'[1]TỔNG HỢP .'!E$4071:M$4120,8,0)</f>
        <v>15.01.2025</v>
      </c>
      <c r="O4065" t="s">
        <v>1542</v>
      </c>
    </row>
    <row r="4066" spans="1:15" customFormat="1" hidden="1" x14ac:dyDescent="0.2">
      <c r="A4066" s="4">
        <v>45623</v>
      </c>
      <c r="B4066" s="5">
        <v>67184</v>
      </c>
      <c r="C4066" s="5" t="s">
        <v>1380</v>
      </c>
      <c r="D4066" s="5" t="s">
        <v>1382</v>
      </c>
      <c r="E4066" s="8">
        <v>2579220</v>
      </c>
      <c r="F4066" s="9" t="s">
        <v>1053</v>
      </c>
      <c r="G4066" s="8">
        <v>206338</v>
      </c>
      <c r="H4066" s="8">
        <f t="shared" si="264"/>
        <v>2785558</v>
      </c>
      <c r="I4066" s="5" t="s">
        <v>13</v>
      </c>
      <c r="J4066" s="5" t="s">
        <v>14</v>
      </c>
      <c r="K4066" s="4">
        <f t="shared" si="265"/>
        <v>45671</v>
      </c>
      <c r="L4066" s="14">
        <f>+VLOOKUP(B4066,'[1]TỔNG HỢP .'!E$4071:M$4120,9,0)</f>
        <v>-2785558</v>
      </c>
      <c r="M4066" s="14">
        <f t="shared" si="266"/>
        <v>0</v>
      </c>
      <c r="N4066" s="4" t="str">
        <f>+VLOOKUP(B4066,'[1]TỔNG HỢP .'!E$4071:M$4120,8,0)</f>
        <v>15.01.2025</v>
      </c>
      <c r="O4066" t="s">
        <v>1542</v>
      </c>
    </row>
    <row r="4067" spans="1:15" customFormat="1" hidden="1" x14ac:dyDescent="0.2">
      <c r="A4067" s="4">
        <v>45623</v>
      </c>
      <c r="B4067" s="5">
        <v>67185</v>
      </c>
      <c r="C4067" s="5" t="s">
        <v>1380</v>
      </c>
      <c r="D4067" s="5" t="s">
        <v>123</v>
      </c>
      <c r="E4067" s="8">
        <v>2172776</v>
      </c>
      <c r="F4067" s="9" t="s">
        <v>1053</v>
      </c>
      <c r="G4067" s="8">
        <v>173822</v>
      </c>
      <c r="H4067" s="8">
        <f t="shared" si="264"/>
        <v>2346598</v>
      </c>
      <c r="I4067" s="5" t="s">
        <v>13</v>
      </c>
      <c r="J4067" s="5" t="s">
        <v>14</v>
      </c>
      <c r="K4067" s="4">
        <f t="shared" si="265"/>
        <v>45671</v>
      </c>
      <c r="L4067" s="14">
        <f>+VLOOKUP(B4067,'[1]TỔNG HỢP .'!E$4071:M$4120,9,0)</f>
        <v>-2346598</v>
      </c>
      <c r="M4067" s="14">
        <f t="shared" si="266"/>
        <v>0</v>
      </c>
      <c r="N4067" s="4" t="str">
        <f>+VLOOKUP(B4067,'[1]TỔNG HỢP .'!E$4071:M$4120,8,0)</f>
        <v>15.01.2025</v>
      </c>
      <c r="O4067" t="s">
        <v>1542</v>
      </c>
    </row>
    <row r="4068" spans="1:15" customFormat="1" hidden="1" x14ac:dyDescent="0.2">
      <c r="A4068" s="4">
        <v>45623</v>
      </c>
      <c r="B4068" s="5">
        <v>67187</v>
      </c>
      <c r="C4068" s="5" t="s">
        <v>1380</v>
      </c>
      <c r="D4068" s="5" t="s">
        <v>1485</v>
      </c>
      <c r="E4068" s="8">
        <v>4432592</v>
      </c>
      <c r="F4068" s="9" t="s">
        <v>1053</v>
      </c>
      <c r="G4068" s="8">
        <v>354607</v>
      </c>
      <c r="H4068" s="8">
        <f t="shared" si="264"/>
        <v>4787199</v>
      </c>
      <c r="I4068" s="5" t="s">
        <v>13</v>
      </c>
      <c r="J4068" s="5" t="s">
        <v>14</v>
      </c>
      <c r="K4068" s="4">
        <f t="shared" si="265"/>
        <v>45671</v>
      </c>
      <c r="L4068" s="14">
        <f>+VLOOKUP(B4068,'[1]TỔNG HỢP .'!E$4071:M$4120,9,0)</f>
        <v>-4787199</v>
      </c>
      <c r="M4068" s="14">
        <f t="shared" si="266"/>
        <v>0</v>
      </c>
      <c r="N4068" s="4" t="str">
        <f>+VLOOKUP(B4068,'[1]TỔNG HỢP .'!E$4071:M$4120,8,0)</f>
        <v>15.01.2025</v>
      </c>
      <c r="O4068" t="s">
        <v>1542</v>
      </c>
    </row>
    <row r="4069" spans="1:15" customFormat="1" hidden="1" x14ac:dyDescent="0.2">
      <c r="A4069" s="4">
        <v>45623</v>
      </c>
      <c r="B4069" s="5">
        <v>67188</v>
      </c>
      <c r="C4069" s="5" t="s">
        <v>1380</v>
      </c>
      <c r="D4069" s="5" t="s">
        <v>1320</v>
      </c>
      <c r="E4069" s="8">
        <v>2070836</v>
      </c>
      <c r="F4069" s="9" t="s">
        <v>1053</v>
      </c>
      <c r="G4069" s="8">
        <v>165667</v>
      </c>
      <c r="H4069" s="8">
        <f t="shared" si="264"/>
        <v>2236503</v>
      </c>
      <c r="I4069" s="5" t="s">
        <v>13</v>
      </c>
      <c r="J4069" s="5" t="s">
        <v>14</v>
      </c>
      <c r="K4069" s="4">
        <f t="shared" si="265"/>
        <v>45671</v>
      </c>
      <c r="L4069" s="14">
        <f>+VLOOKUP(B4069,'[1]TỔNG HỢP .'!E$4071:M$4120,9,0)</f>
        <v>-2236503</v>
      </c>
      <c r="M4069" s="14">
        <f t="shared" si="266"/>
        <v>0</v>
      </c>
      <c r="N4069" s="4" t="str">
        <f>+VLOOKUP(B4069,'[1]TỔNG HỢP .'!E$4071:M$4120,8,0)</f>
        <v>15.01.2025</v>
      </c>
      <c r="O4069" t="s">
        <v>1542</v>
      </c>
    </row>
    <row r="4070" spans="1:15" customFormat="1" hidden="1" x14ac:dyDescent="0.2">
      <c r="A4070" s="4">
        <v>45623</v>
      </c>
      <c r="B4070" s="5">
        <v>67189</v>
      </c>
      <c r="C4070" s="5" t="s">
        <v>1380</v>
      </c>
      <c r="D4070" s="5" t="s">
        <v>1487</v>
      </c>
      <c r="E4070" s="8">
        <v>2070836</v>
      </c>
      <c r="F4070" s="9" t="s">
        <v>1053</v>
      </c>
      <c r="G4070" s="8">
        <v>165667</v>
      </c>
      <c r="H4070" s="8">
        <f t="shared" si="264"/>
        <v>2236503</v>
      </c>
      <c r="I4070" s="5" t="s">
        <v>13</v>
      </c>
      <c r="J4070" s="5" t="s">
        <v>14</v>
      </c>
      <c r="K4070" s="4">
        <f t="shared" si="265"/>
        <v>45671</v>
      </c>
      <c r="L4070" s="14">
        <f>+VLOOKUP(B4070,'[1]TỔNG HỢP .'!E$4071:M$4120,9,0)</f>
        <v>-2236503</v>
      </c>
      <c r="M4070" s="14">
        <f t="shared" si="266"/>
        <v>0</v>
      </c>
      <c r="N4070" s="4" t="str">
        <f>+VLOOKUP(B4070,'[1]TỔNG HỢP .'!E$4071:M$4120,8,0)</f>
        <v>15.01.2025</v>
      </c>
      <c r="O4070" t="s">
        <v>1542</v>
      </c>
    </row>
    <row r="4071" spans="1:15" customFormat="1" hidden="1" x14ac:dyDescent="0.2">
      <c r="A4071" s="4">
        <v>45623</v>
      </c>
      <c r="B4071" s="5">
        <v>67190</v>
      </c>
      <c r="C4071" s="5" t="s">
        <v>1380</v>
      </c>
      <c r="D4071" s="5" t="s">
        <v>1494</v>
      </c>
      <c r="E4071" s="8">
        <v>5083384</v>
      </c>
      <c r="F4071" s="9" t="s">
        <v>1053</v>
      </c>
      <c r="G4071" s="8">
        <v>406671</v>
      </c>
      <c r="H4071" s="8">
        <f t="shared" si="264"/>
        <v>5490055</v>
      </c>
      <c r="I4071" s="5" t="s">
        <v>13</v>
      </c>
      <c r="J4071" s="5" t="s">
        <v>14</v>
      </c>
      <c r="K4071" s="4">
        <f t="shared" si="265"/>
        <v>45671</v>
      </c>
      <c r="L4071" s="14">
        <f>+VLOOKUP(B4071,'[1]TỔNG HỢP .'!E$4071:M$4120,9,0)</f>
        <v>-5490055</v>
      </c>
      <c r="M4071" s="14">
        <f t="shared" si="266"/>
        <v>0</v>
      </c>
      <c r="N4071" s="4" t="str">
        <f>+VLOOKUP(B4071,'[1]TỔNG HỢP .'!E$4071:M$4120,8,0)</f>
        <v>15.01.2025</v>
      </c>
      <c r="O4071" t="s">
        <v>1542</v>
      </c>
    </row>
    <row r="4072" spans="1:15" customFormat="1" hidden="1" x14ac:dyDescent="0.2">
      <c r="A4072" s="4">
        <v>45623</v>
      </c>
      <c r="B4072" s="5">
        <v>67191</v>
      </c>
      <c r="C4072" s="5" t="s">
        <v>1380</v>
      </c>
      <c r="D4072" s="5" t="s">
        <v>1312</v>
      </c>
      <c r="E4072" s="8">
        <v>2162836</v>
      </c>
      <c r="F4072" s="9" t="s">
        <v>1053</v>
      </c>
      <c r="G4072" s="8">
        <v>173027</v>
      </c>
      <c r="H4072" s="8">
        <f t="shared" si="264"/>
        <v>2335863</v>
      </c>
      <c r="I4072" s="5" t="s">
        <v>13</v>
      </c>
      <c r="J4072" s="5" t="s">
        <v>14</v>
      </c>
      <c r="K4072" s="4">
        <f t="shared" si="265"/>
        <v>45671</v>
      </c>
      <c r="L4072" s="14">
        <f>+VLOOKUP(B4072,'[1]TỔNG HỢP .'!E$4071:M$4120,9,0)</f>
        <v>-2335863</v>
      </c>
      <c r="M4072" s="14">
        <f t="shared" si="266"/>
        <v>0</v>
      </c>
      <c r="N4072" s="4" t="str">
        <f>+VLOOKUP(B4072,'[1]TỔNG HỢP .'!E$4071:M$4120,8,0)</f>
        <v>15.01.2025</v>
      </c>
      <c r="O4072" t="s">
        <v>1542</v>
      </c>
    </row>
    <row r="4073" spans="1:15" customFormat="1" hidden="1" x14ac:dyDescent="0.2">
      <c r="A4073" s="4">
        <v>45624</v>
      </c>
      <c r="B4073" s="5">
        <v>68095</v>
      </c>
      <c r="C4073" s="5" t="s">
        <v>1380</v>
      </c>
      <c r="D4073" s="5" t="s">
        <v>100</v>
      </c>
      <c r="E4073" s="8">
        <v>2779952</v>
      </c>
      <c r="F4073" s="9" t="s">
        <v>1053</v>
      </c>
      <c r="G4073" s="8">
        <v>222396</v>
      </c>
      <c r="H4073" s="8">
        <f t="shared" si="264"/>
        <v>3002348</v>
      </c>
      <c r="I4073" s="5" t="s">
        <v>13</v>
      </c>
      <c r="J4073" s="5" t="s">
        <v>14</v>
      </c>
      <c r="K4073" s="4">
        <f t="shared" si="265"/>
        <v>45672</v>
      </c>
      <c r="L4073" s="14">
        <f>+VLOOKUP(B4073,'[1]TỔNG HỢP .'!E$4071:M$4120,9,0)</f>
        <v>-3002348</v>
      </c>
      <c r="M4073" s="14">
        <f t="shared" si="266"/>
        <v>0</v>
      </c>
      <c r="N4073" s="4" t="str">
        <f>+VLOOKUP(B4073,'[1]TỔNG HỢP .'!E$4071:M$4120,8,0)</f>
        <v>15.01.2025</v>
      </c>
      <c r="O4073" t="s">
        <v>1542</v>
      </c>
    </row>
    <row r="4074" spans="1:15" customFormat="1" hidden="1" x14ac:dyDescent="0.2">
      <c r="A4074" s="4">
        <v>45624</v>
      </c>
      <c r="B4074" s="5">
        <v>68096</v>
      </c>
      <c r="C4074" s="5" t="s">
        <v>1380</v>
      </c>
      <c r="D4074" s="5" t="s">
        <v>1490</v>
      </c>
      <c r="E4074" s="8">
        <v>2781760</v>
      </c>
      <c r="F4074" s="9" t="s">
        <v>1053</v>
      </c>
      <c r="G4074" s="8">
        <v>222541</v>
      </c>
      <c r="H4074" s="8">
        <f t="shared" si="264"/>
        <v>3004301</v>
      </c>
      <c r="I4074" s="5" t="s">
        <v>13</v>
      </c>
      <c r="J4074" s="5" t="s">
        <v>14</v>
      </c>
      <c r="K4074" s="4">
        <f t="shared" si="265"/>
        <v>45672</v>
      </c>
      <c r="L4074" s="14">
        <f>+VLOOKUP(B4074,'[1]TỔNG HỢP .'!E$4071:M$4120,9,0)</f>
        <v>-3004301</v>
      </c>
      <c r="M4074" s="14">
        <f t="shared" si="266"/>
        <v>0</v>
      </c>
      <c r="N4074" s="4" t="str">
        <f>+VLOOKUP(B4074,'[1]TỔNG HỢP .'!E$4071:M$4120,8,0)</f>
        <v>15.01.2025</v>
      </c>
      <c r="O4074" t="s">
        <v>1542</v>
      </c>
    </row>
    <row r="4075" spans="1:15" customFormat="1" hidden="1" x14ac:dyDescent="0.2">
      <c r="A4075" s="4">
        <v>45624</v>
      </c>
      <c r="B4075" s="5">
        <v>68097</v>
      </c>
      <c r="C4075" s="5" t="s">
        <v>1380</v>
      </c>
      <c r="D4075" s="5" t="s">
        <v>1492</v>
      </c>
      <c r="E4075" s="8">
        <v>2779952</v>
      </c>
      <c r="F4075" s="9" t="s">
        <v>1053</v>
      </c>
      <c r="G4075" s="8">
        <v>222396</v>
      </c>
      <c r="H4075" s="8">
        <f t="shared" si="264"/>
        <v>3002348</v>
      </c>
      <c r="I4075" s="5" t="s">
        <v>13</v>
      </c>
      <c r="J4075" s="5" t="s">
        <v>14</v>
      </c>
      <c r="K4075" s="4">
        <f t="shared" si="265"/>
        <v>45672</v>
      </c>
      <c r="L4075" s="14">
        <f>+VLOOKUP(B4075,'[1]TỔNG HỢP .'!E$4071:M$4120,9,0)</f>
        <v>-3002348</v>
      </c>
      <c r="M4075" s="14">
        <f t="shared" si="266"/>
        <v>0</v>
      </c>
      <c r="N4075" s="4" t="str">
        <f>+VLOOKUP(B4075,'[1]TỔNG HỢP .'!E$4071:M$4120,8,0)</f>
        <v>15.01.2025</v>
      </c>
      <c r="O4075" t="s">
        <v>1542</v>
      </c>
    </row>
    <row r="4076" spans="1:15" customFormat="1" hidden="1" x14ac:dyDescent="0.2">
      <c r="A4076" s="4">
        <v>45624</v>
      </c>
      <c r="B4076" s="5">
        <v>68098</v>
      </c>
      <c r="C4076" s="5" t="s">
        <v>1380</v>
      </c>
      <c r="D4076" s="5" t="s">
        <v>1493</v>
      </c>
      <c r="E4076" s="8">
        <v>2671220</v>
      </c>
      <c r="F4076" s="9" t="s">
        <v>1053</v>
      </c>
      <c r="G4076" s="8">
        <v>213698</v>
      </c>
      <c r="H4076" s="8">
        <f t="shared" si="264"/>
        <v>2884918</v>
      </c>
      <c r="I4076" s="5" t="s">
        <v>13</v>
      </c>
      <c r="J4076" s="5" t="s">
        <v>14</v>
      </c>
      <c r="K4076" s="4">
        <f t="shared" si="265"/>
        <v>45672</v>
      </c>
      <c r="L4076" s="14">
        <f>+VLOOKUP(B4076,'[1]TỔNG HỢP .'!E$4071:M$4120,9,0)</f>
        <v>-2884918</v>
      </c>
      <c r="M4076" s="14">
        <f t="shared" si="266"/>
        <v>0</v>
      </c>
      <c r="N4076" s="4" t="str">
        <f>+VLOOKUP(B4076,'[1]TỔNG HỢP .'!E$4071:M$4120,8,0)</f>
        <v>15.01.2025</v>
      </c>
      <c r="O4076" t="s">
        <v>1542</v>
      </c>
    </row>
    <row r="4077" spans="1:15" customFormat="1" hidden="1" x14ac:dyDescent="0.2">
      <c r="A4077" s="4">
        <v>45624</v>
      </c>
      <c r="B4077" s="5">
        <v>68099</v>
      </c>
      <c r="C4077" s="5" t="s">
        <v>1380</v>
      </c>
      <c r="D4077" s="5" t="s">
        <v>1486</v>
      </c>
      <c r="E4077" s="8">
        <v>4220792</v>
      </c>
      <c r="F4077" s="9" t="s">
        <v>1053</v>
      </c>
      <c r="G4077" s="8">
        <v>337663</v>
      </c>
      <c r="H4077" s="8">
        <f t="shared" si="264"/>
        <v>4558455</v>
      </c>
      <c r="I4077" s="5" t="s">
        <v>13</v>
      </c>
      <c r="J4077" s="5" t="s">
        <v>14</v>
      </c>
      <c r="K4077" s="4">
        <f t="shared" si="265"/>
        <v>45672</v>
      </c>
      <c r="L4077" s="14">
        <f>+VLOOKUP(B4077,'[1]TỔNG HỢP .'!E$4071:M$4120,9,0)</f>
        <v>-4558455</v>
      </c>
      <c r="M4077" s="14">
        <f t="shared" si="266"/>
        <v>0</v>
      </c>
      <c r="N4077" s="4" t="str">
        <f>+VLOOKUP(B4077,'[1]TỔNG HỢP .'!E$4071:M$4120,8,0)</f>
        <v>15.01.2025</v>
      </c>
      <c r="O4077" t="s">
        <v>1542</v>
      </c>
    </row>
    <row r="4078" spans="1:15" customFormat="1" hidden="1" x14ac:dyDescent="0.2">
      <c r="A4078" s="4">
        <v>45624</v>
      </c>
      <c r="B4078" s="5">
        <v>68100</v>
      </c>
      <c r="C4078" s="5" t="s">
        <v>1380</v>
      </c>
      <c r="D4078" s="5" t="s">
        <v>1483</v>
      </c>
      <c r="E4078" s="8">
        <v>6517072</v>
      </c>
      <c r="F4078" s="9" t="s">
        <v>1053</v>
      </c>
      <c r="G4078" s="8">
        <v>521366</v>
      </c>
      <c r="H4078" s="8">
        <f t="shared" si="264"/>
        <v>7038438</v>
      </c>
      <c r="I4078" s="5" t="s">
        <v>13</v>
      </c>
      <c r="J4078" s="5" t="s">
        <v>14</v>
      </c>
      <c r="K4078" s="4">
        <f t="shared" si="265"/>
        <v>45672</v>
      </c>
      <c r="L4078" s="14">
        <f>+VLOOKUP(B4078,'[1]TỔNG HỢP .'!E$4071:M$4120,9,0)</f>
        <v>-7038438</v>
      </c>
      <c r="M4078" s="14">
        <f t="shared" si="266"/>
        <v>0</v>
      </c>
      <c r="N4078" s="4" t="str">
        <f>+VLOOKUP(B4078,'[1]TỔNG HỢP .'!E$4071:M$4120,8,0)</f>
        <v>15.01.2025</v>
      </c>
      <c r="O4078" t="s">
        <v>1542</v>
      </c>
    </row>
    <row r="4079" spans="1:15" customFormat="1" hidden="1" x14ac:dyDescent="0.2">
      <c r="A4079" s="4">
        <v>45625</v>
      </c>
      <c r="B4079" s="5">
        <v>68134</v>
      </c>
      <c r="C4079" s="5" t="s">
        <v>1380</v>
      </c>
      <c r="D4079" s="5" t="s">
        <v>180</v>
      </c>
      <c r="E4079" s="8">
        <v>3015956</v>
      </c>
      <c r="F4079" s="9" t="s">
        <v>1053</v>
      </c>
      <c r="G4079" s="8">
        <v>241276</v>
      </c>
      <c r="H4079" s="8">
        <f t="shared" si="264"/>
        <v>3257232</v>
      </c>
      <c r="I4079" s="5" t="s">
        <v>13</v>
      </c>
      <c r="J4079" s="5" t="s">
        <v>14</v>
      </c>
      <c r="K4079" s="4">
        <f t="shared" si="265"/>
        <v>45673</v>
      </c>
      <c r="L4079" s="14">
        <f>+VLOOKUP(B4079,'[1]TỔNG HỢP .'!E$4071:M$4120,9,0)</f>
        <v>-3257232</v>
      </c>
      <c r="M4079" s="14">
        <f t="shared" si="266"/>
        <v>0</v>
      </c>
      <c r="N4079" s="4" t="str">
        <f>+VLOOKUP(B4079,'[1]TỔNG HỢP .'!E$4071:M$4120,8,0)</f>
        <v>15.01.2025</v>
      </c>
      <c r="O4079" t="s">
        <v>1542</v>
      </c>
    </row>
    <row r="4080" spans="1:15" customFormat="1" hidden="1" x14ac:dyDescent="0.2">
      <c r="A4080" s="4">
        <v>45625</v>
      </c>
      <c r="B4080" s="5">
        <v>68135</v>
      </c>
      <c r="C4080" s="5" t="s">
        <v>1380</v>
      </c>
      <c r="D4080" s="5" t="s">
        <v>74</v>
      </c>
      <c r="E4080" s="8">
        <v>3015956</v>
      </c>
      <c r="F4080" s="9" t="s">
        <v>1053</v>
      </c>
      <c r="G4080" s="8">
        <v>241276</v>
      </c>
      <c r="H4080" s="8">
        <f t="shared" si="264"/>
        <v>3257232</v>
      </c>
      <c r="I4080" s="5" t="s">
        <v>13</v>
      </c>
      <c r="J4080" s="5" t="s">
        <v>14</v>
      </c>
      <c r="K4080" s="4">
        <f t="shared" si="265"/>
        <v>45673</v>
      </c>
      <c r="L4080" s="14">
        <f>+VLOOKUP(B4080,'[1]TỔNG HỢP .'!E$4071:M$4120,9,0)</f>
        <v>-3257232</v>
      </c>
      <c r="M4080" s="14">
        <f t="shared" si="266"/>
        <v>0</v>
      </c>
      <c r="N4080" s="4" t="str">
        <f>+VLOOKUP(B4080,'[1]TỔNG HỢP .'!E$4071:M$4120,8,0)</f>
        <v>15.01.2025</v>
      </c>
      <c r="O4080" t="s">
        <v>1542</v>
      </c>
    </row>
    <row r="4081" spans="1:15" customFormat="1" hidden="1" x14ac:dyDescent="0.2">
      <c r="A4081" s="4">
        <v>45625</v>
      </c>
      <c r="B4081" s="5">
        <v>68136</v>
      </c>
      <c r="C4081" s="5" t="s">
        <v>1380</v>
      </c>
      <c r="D4081" s="5" t="s">
        <v>74</v>
      </c>
      <c r="E4081" s="8">
        <v>2010030</v>
      </c>
      <c r="F4081" s="9" t="s">
        <v>1053</v>
      </c>
      <c r="G4081" s="8">
        <v>160802</v>
      </c>
      <c r="H4081" s="8">
        <f t="shared" si="264"/>
        <v>2170832</v>
      </c>
      <c r="I4081" s="5" t="s">
        <v>13</v>
      </c>
      <c r="J4081" s="5" t="s">
        <v>14</v>
      </c>
      <c r="K4081" s="4">
        <f t="shared" si="265"/>
        <v>45673</v>
      </c>
      <c r="L4081" s="14">
        <f>+VLOOKUP(B4081,'[1]TỔNG HỢP .'!E$4071:M$4120,9,0)</f>
        <v>-2170832</v>
      </c>
      <c r="M4081" s="14">
        <f t="shared" si="266"/>
        <v>0</v>
      </c>
      <c r="N4081" s="4" t="str">
        <f>+VLOOKUP(B4081,'[1]TỔNG HỢP .'!E$4071:M$4120,8,0)</f>
        <v>15.01.2025</v>
      </c>
      <c r="O4081" t="s">
        <v>1542</v>
      </c>
    </row>
    <row r="4082" spans="1:15" customFormat="1" hidden="1" x14ac:dyDescent="0.2">
      <c r="A4082" s="4">
        <v>45625</v>
      </c>
      <c r="B4082" s="5">
        <v>68190</v>
      </c>
      <c r="C4082" s="5" t="s">
        <v>1380</v>
      </c>
      <c r="D4082" s="5" t="s">
        <v>1473</v>
      </c>
      <c r="E4082" s="8">
        <v>2411494</v>
      </c>
      <c r="F4082" s="9" t="s">
        <v>1053</v>
      </c>
      <c r="G4082" s="8">
        <v>192920</v>
      </c>
      <c r="H4082" s="8">
        <f t="shared" si="264"/>
        <v>2604414</v>
      </c>
      <c r="I4082" s="5" t="s">
        <v>13</v>
      </c>
      <c r="J4082" s="5" t="s">
        <v>14</v>
      </c>
      <c r="K4082" s="4">
        <f t="shared" si="265"/>
        <v>45673</v>
      </c>
      <c r="L4082" s="14">
        <f>+VLOOKUP(B4082,'[1]TỔNG HỢP .'!E$4071:M$4120,9,0)</f>
        <v>-2604414</v>
      </c>
      <c r="M4082" s="14">
        <f t="shared" si="266"/>
        <v>0</v>
      </c>
      <c r="N4082" s="4" t="str">
        <f>+VLOOKUP(B4082,'[1]TỔNG HỢP .'!E$4071:M$4120,8,0)</f>
        <v>15.01.2025</v>
      </c>
      <c r="O4082" t="s">
        <v>1542</v>
      </c>
    </row>
    <row r="4083" spans="1:15" customFormat="1" hidden="1" x14ac:dyDescent="0.2">
      <c r="A4083" s="4">
        <v>45626</v>
      </c>
      <c r="B4083" s="5">
        <v>68508</v>
      </c>
      <c r="C4083" s="5" t="s">
        <v>1380</v>
      </c>
      <c r="D4083" s="5" t="s">
        <v>1028</v>
      </c>
      <c r="E4083" s="8">
        <v>6361882</v>
      </c>
      <c r="F4083" s="9" t="s">
        <v>1053</v>
      </c>
      <c r="G4083" s="8">
        <v>508951</v>
      </c>
      <c r="H4083" s="8">
        <f t="shared" si="264"/>
        <v>6870833</v>
      </c>
      <c r="I4083" s="5" t="s">
        <v>13</v>
      </c>
      <c r="J4083" s="5" t="s">
        <v>14</v>
      </c>
      <c r="K4083" s="4">
        <f t="shared" si="265"/>
        <v>45674</v>
      </c>
      <c r="L4083" s="14">
        <f>+VLOOKUP(B4083,'[1]TỔNG HỢP .'!E$4071:M$4120,9,0)</f>
        <v>-6870833</v>
      </c>
      <c r="M4083" s="14">
        <f t="shared" si="266"/>
        <v>0</v>
      </c>
      <c r="N4083" s="4" t="str">
        <f>+VLOOKUP(B4083,'[1]TỔNG HỢP .'!E$4071:M$4120,8,0)</f>
        <v>15.01.2025</v>
      </c>
      <c r="O4083" t="s">
        <v>1542</v>
      </c>
    </row>
    <row r="4084" spans="1:15" customFormat="1" hidden="1" x14ac:dyDescent="0.2">
      <c r="A4084" s="4">
        <v>45626</v>
      </c>
      <c r="B4084" s="5">
        <v>68536</v>
      </c>
      <c r="C4084" s="5" t="s">
        <v>1380</v>
      </c>
      <c r="D4084" s="5" t="s">
        <v>188</v>
      </c>
      <c r="E4084" s="8">
        <v>4365720</v>
      </c>
      <c r="F4084" s="9" t="s">
        <v>1053</v>
      </c>
      <c r="G4084" s="8">
        <v>349258</v>
      </c>
      <c r="H4084" s="8">
        <f t="shared" si="264"/>
        <v>4714978</v>
      </c>
      <c r="I4084" s="5" t="s">
        <v>13</v>
      </c>
      <c r="J4084" s="5" t="s">
        <v>14</v>
      </c>
      <c r="K4084" s="4">
        <f t="shared" si="265"/>
        <v>45674</v>
      </c>
      <c r="L4084" s="14">
        <f>+VLOOKUP(B4084,'[1]TỔNG HỢP .'!E$4071:M$4120,9,0)</f>
        <v>-4714978</v>
      </c>
      <c r="M4084" s="14">
        <f t="shared" si="266"/>
        <v>0</v>
      </c>
      <c r="N4084" s="4" t="str">
        <f>+VLOOKUP(B4084,'[1]TỔNG HỢP .'!E$4071:M$4120,8,0)</f>
        <v>15.01.2025</v>
      </c>
      <c r="O4084" t="s">
        <v>1542</v>
      </c>
    </row>
    <row r="4085" spans="1:15" customFormat="1" hidden="1" x14ac:dyDescent="0.2">
      <c r="A4085" s="4">
        <v>45626</v>
      </c>
      <c r="B4085" s="5">
        <v>68551</v>
      </c>
      <c r="C4085" s="5" t="s">
        <v>1380</v>
      </c>
      <c r="D4085" s="5" t="s">
        <v>80</v>
      </c>
      <c r="E4085" s="8">
        <v>1962104</v>
      </c>
      <c r="F4085" s="9" t="s">
        <v>1053</v>
      </c>
      <c r="G4085" s="8">
        <v>156968</v>
      </c>
      <c r="H4085" s="8">
        <f t="shared" si="264"/>
        <v>2119072</v>
      </c>
      <c r="I4085" s="5" t="s">
        <v>13</v>
      </c>
      <c r="J4085" s="5" t="s">
        <v>14</v>
      </c>
      <c r="K4085" s="4">
        <f t="shared" si="265"/>
        <v>45674</v>
      </c>
      <c r="L4085" s="14">
        <f>+VLOOKUP(B4085,'[1]TỔNG HỢP .'!E$4071:M$4120,9,0)</f>
        <v>-2119072</v>
      </c>
      <c r="M4085" s="14">
        <f t="shared" si="266"/>
        <v>0</v>
      </c>
      <c r="N4085" s="4" t="str">
        <f>+VLOOKUP(B4085,'[1]TỔNG HỢP .'!E$4071:M$4120,8,0)</f>
        <v>15.01.2025</v>
      </c>
      <c r="O4085" t="s">
        <v>1542</v>
      </c>
    </row>
    <row r="4086" spans="1:15" customFormat="1" hidden="1" x14ac:dyDescent="0.2">
      <c r="A4086" s="4">
        <v>45639</v>
      </c>
      <c r="B4086" s="5">
        <v>1902</v>
      </c>
      <c r="C4086" s="5" t="s">
        <v>1419</v>
      </c>
      <c r="D4086" s="5" t="s">
        <v>1526</v>
      </c>
      <c r="E4086" s="8">
        <v>-888464</v>
      </c>
      <c r="F4086" s="9" t="s">
        <v>1053</v>
      </c>
      <c r="G4086" s="8">
        <v>-71077</v>
      </c>
      <c r="H4086" s="8">
        <f t="shared" si="264"/>
        <v>-959541</v>
      </c>
      <c r="I4086" s="5" t="s">
        <v>13</v>
      </c>
      <c r="J4086" s="5" t="s">
        <v>14</v>
      </c>
      <c r="K4086" s="4">
        <f t="shared" si="265"/>
        <v>45687</v>
      </c>
      <c r="L4086" s="14">
        <f>+VLOOKUP(B4086,'[1]TỔNG HỢP .'!E$3965:N$4070,10,0)</f>
        <v>959541</v>
      </c>
      <c r="M4086" s="14">
        <f t="shared" si="266"/>
        <v>0</v>
      </c>
      <c r="N4086" s="4" t="str">
        <f>+VLOOKUP(B4086,'[1]TỔNG HỢP .'!E$3965:N$4070,8,0)</f>
        <v>05.01.2025</v>
      </c>
      <c r="O4086" t="s">
        <v>1540</v>
      </c>
    </row>
    <row r="4087" spans="1:15" customFormat="1" hidden="1" x14ac:dyDescent="0.2">
      <c r="A4087" s="4">
        <v>45639</v>
      </c>
      <c r="B4087" s="5">
        <v>1903</v>
      </c>
      <c r="C4087" s="5" t="s">
        <v>1419</v>
      </c>
      <c r="D4087" s="5" t="s">
        <v>1527</v>
      </c>
      <c r="E4087" s="8">
        <v>-1527347</v>
      </c>
      <c r="F4087" s="9" t="s">
        <v>1053</v>
      </c>
      <c r="G4087" s="8">
        <v>-122188</v>
      </c>
      <c r="H4087" s="8">
        <f t="shared" si="264"/>
        <v>-1649535</v>
      </c>
      <c r="I4087" s="5" t="s">
        <v>13</v>
      </c>
      <c r="J4087" s="5" t="s">
        <v>14</v>
      </c>
      <c r="K4087" s="4">
        <f t="shared" si="265"/>
        <v>45687</v>
      </c>
      <c r="L4087" s="14">
        <f>+VLOOKUP(B4087,'[1]TỔNG HỢP .'!E$3965:N$4070,10,0)</f>
        <v>1649535</v>
      </c>
      <c r="M4087" s="14">
        <f t="shared" si="266"/>
        <v>0</v>
      </c>
      <c r="N4087" s="4" t="str">
        <f>+VLOOKUP(B4087,'[1]TỔNG HỢP .'!E$3965:N$4070,8,0)</f>
        <v>05.01.2025</v>
      </c>
      <c r="O4087" t="s">
        <v>1540</v>
      </c>
    </row>
    <row r="4088" spans="1:15" customFormat="1" hidden="1" x14ac:dyDescent="0.2">
      <c r="A4088" s="4">
        <v>45639</v>
      </c>
      <c r="B4088" s="5">
        <v>1904</v>
      </c>
      <c r="C4088" s="5" t="s">
        <v>1419</v>
      </c>
      <c r="D4088" s="5" t="s">
        <v>1527</v>
      </c>
      <c r="E4088" s="8">
        <v>-261844</v>
      </c>
      <c r="F4088" s="9" t="s">
        <v>1053</v>
      </c>
      <c r="G4088" s="8">
        <v>-20948</v>
      </c>
      <c r="H4088" s="8">
        <f t="shared" si="264"/>
        <v>-282792</v>
      </c>
      <c r="I4088" s="5" t="s">
        <v>13</v>
      </c>
      <c r="J4088" s="5" t="s">
        <v>14</v>
      </c>
      <c r="K4088" s="4">
        <f t="shared" si="265"/>
        <v>45687</v>
      </c>
      <c r="L4088" s="14">
        <f>+VLOOKUP(B4088,'[1]TỔNG HỢP .'!E$3965:N$4070,10,0)</f>
        <v>282792</v>
      </c>
      <c r="M4088" s="14">
        <f t="shared" si="266"/>
        <v>0</v>
      </c>
      <c r="N4088" s="4" t="str">
        <f>+VLOOKUP(B4088,'[1]TỔNG HỢP .'!E$3965:N$4070,8,0)</f>
        <v>05.01.2025</v>
      </c>
      <c r="O4088" t="s">
        <v>1540</v>
      </c>
    </row>
    <row r="4089" spans="1:15" customFormat="1" hidden="1" x14ac:dyDescent="0.2">
      <c r="A4089" s="4">
        <v>45639</v>
      </c>
      <c r="B4089" s="5">
        <v>1905</v>
      </c>
      <c r="C4089" s="5" t="s">
        <v>1419</v>
      </c>
      <c r="D4089" s="5" t="s">
        <v>1528</v>
      </c>
      <c r="E4089" s="8">
        <v>-166785</v>
      </c>
      <c r="F4089" s="9" t="s">
        <v>1053</v>
      </c>
      <c r="G4089" s="8">
        <v>-13343</v>
      </c>
      <c r="H4089" s="8">
        <f t="shared" si="264"/>
        <v>-180128</v>
      </c>
      <c r="I4089" s="5" t="s">
        <v>13</v>
      </c>
      <c r="J4089" s="5" t="s">
        <v>14</v>
      </c>
      <c r="K4089" s="4">
        <f t="shared" si="265"/>
        <v>45687</v>
      </c>
      <c r="L4089" s="14">
        <f>+VLOOKUP(B4089,'[1]TỔNG HỢP .'!E$3965:N$4070,10,0)</f>
        <v>180128</v>
      </c>
      <c r="M4089" s="14">
        <f t="shared" si="266"/>
        <v>0</v>
      </c>
      <c r="N4089" s="4" t="str">
        <f>+VLOOKUP(B4089,'[1]TỔNG HỢP .'!E$3965:N$4070,8,0)</f>
        <v>05.01.2025</v>
      </c>
      <c r="O4089" t="s">
        <v>1540</v>
      </c>
    </row>
    <row r="4090" spans="1:15" customFormat="1" hidden="1" x14ac:dyDescent="0.2">
      <c r="A4090" s="4">
        <v>45639</v>
      </c>
      <c r="B4090" s="5">
        <v>1906</v>
      </c>
      <c r="C4090" s="5" t="s">
        <v>1419</v>
      </c>
      <c r="D4090" s="5" t="s">
        <v>1014</v>
      </c>
      <c r="E4090" s="8">
        <v>-166785</v>
      </c>
      <c r="F4090" s="9" t="s">
        <v>1053</v>
      </c>
      <c r="G4090" s="8">
        <v>-13343</v>
      </c>
      <c r="H4090" s="8">
        <f t="shared" si="264"/>
        <v>-180128</v>
      </c>
      <c r="I4090" s="5" t="s">
        <v>13</v>
      </c>
      <c r="J4090" s="5" t="s">
        <v>14</v>
      </c>
      <c r="K4090" s="4">
        <f t="shared" si="265"/>
        <v>45687</v>
      </c>
      <c r="L4090" s="14">
        <f>+VLOOKUP(B4090,'[1]TỔNG HỢP .'!E$3914:M$3964,9,0)</f>
        <v>180128</v>
      </c>
      <c r="M4090" s="14">
        <f t="shared" si="266"/>
        <v>0</v>
      </c>
      <c r="N4090" s="4" t="str">
        <f>+VLOOKUP(B4090,'[1]TỔNG HỢP .'!E$3914:M$3964,8,0)</f>
        <v>15.12.2024</v>
      </c>
      <c r="O4090" t="s">
        <v>1530</v>
      </c>
    </row>
    <row r="4091" spans="1:15" customFormat="1" hidden="1" x14ac:dyDescent="0.2">
      <c r="A4091" s="4">
        <v>45639</v>
      </c>
      <c r="B4091" s="5">
        <v>1907</v>
      </c>
      <c r="C4091" s="5" t="s">
        <v>1419</v>
      </c>
      <c r="D4091" s="5" t="s">
        <v>1014</v>
      </c>
      <c r="E4091" s="8">
        <v>-50183</v>
      </c>
      <c r="F4091" s="9" t="s">
        <v>1053</v>
      </c>
      <c r="G4091" s="8">
        <v>-4015</v>
      </c>
      <c r="H4091" s="8">
        <f t="shared" si="264"/>
        <v>-54198</v>
      </c>
      <c r="I4091" s="5" t="s">
        <v>13</v>
      </c>
      <c r="J4091" s="5" t="s">
        <v>14</v>
      </c>
      <c r="K4091" s="4">
        <f t="shared" si="265"/>
        <v>45687</v>
      </c>
      <c r="L4091" s="14">
        <f>+VLOOKUP(B4091,'[1]TỔNG HỢP .'!E$3914:M$3964,9,0)</f>
        <v>54198</v>
      </c>
      <c r="M4091" s="14">
        <f t="shared" si="266"/>
        <v>0</v>
      </c>
      <c r="N4091" s="4" t="str">
        <f>+VLOOKUP(B4091,'[1]TỔNG HỢP .'!E$3914:M$3964,8,0)</f>
        <v>15.12.2024</v>
      </c>
      <c r="O4091" t="s">
        <v>1530</v>
      </c>
    </row>
    <row r="4092" spans="1:15" customFormat="1" hidden="1" x14ac:dyDescent="0.2">
      <c r="A4092" s="4">
        <v>45639</v>
      </c>
      <c r="B4092" s="5">
        <v>1908</v>
      </c>
      <c r="C4092" s="5" t="s">
        <v>1419</v>
      </c>
      <c r="D4092" s="5" t="s">
        <v>1014</v>
      </c>
      <c r="E4092" s="8">
        <v>-222116</v>
      </c>
      <c r="F4092" s="9" t="s">
        <v>1053</v>
      </c>
      <c r="G4092" s="8">
        <v>-17769</v>
      </c>
      <c r="H4092" s="8">
        <f t="shared" si="264"/>
        <v>-239885</v>
      </c>
      <c r="I4092" s="5" t="s">
        <v>13</v>
      </c>
      <c r="J4092" s="5" t="s">
        <v>14</v>
      </c>
      <c r="K4092" s="4">
        <f t="shared" si="265"/>
        <v>45687</v>
      </c>
      <c r="L4092" s="14">
        <f>+VLOOKUP(B4092,'[1]TỔNG HỢP .'!E$3914:M$3964,9,0)</f>
        <v>239885</v>
      </c>
      <c r="M4092" s="14">
        <f t="shared" si="266"/>
        <v>0</v>
      </c>
      <c r="N4092" s="4" t="str">
        <f>+VLOOKUP(B4092,'[1]TỔNG HỢP .'!E$3914:M$3964,8,0)</f>
        <v>15.12.2024</v>
      </c>
      <c r="O4092" t="s">
        <v>1530</v>
      </c>
    </row>
    <row r="4093" spans="1:15" customFormat="1" hidden="1" x14ac:dyDescent="0.2">
      <c r="A4093" s="4">
        <v>45639</v>
      </c>
      <c r="B4093" s="5">
        <v>1910</v>
      </c>
      <c r="C4093" s="5" t="s">
        <v>1419</v>
      </c>
      <c r="D4093" s="5" t="s">
        <v>1529</v>
      </c>
      <c r="E4093" s="8">
        <v>-1739302</v>
      </c>
      <c r="F4093" s="9" t="s">
        <v>1053</v>
      </c>
      <c r="G4093" s="8">
        <v>-139145</v>
      </c>
      <c r="H4093" s="8">
        <f t="shared" si="264"/>
        <v>-1878447</v>
      </c>
      <c r="I4093" s="5" t="s">
        <v>13</v>
      </c>
      <c r="J4093" s="5" t="s">
        <v>14</v>
      </c>
      <c r="K4093" s="4">
        <f t="shared" si="265"/>
        <v>45687</v>
      </c>
      <c r="L4093" s="14">
        <f>+VLOOKUP(B4093,'[1]TỔNG HỢP .'!E$3914:M$3964,9,0)</f>
        <v>1878447</v>
      </c>
      <c r="M4093" s="14">
        <f t="shared" si="266"/>
        <v>0</v>
      </c>
      <c r="N4093" s="4" t="str">
        <f>+VLOOKUP(B4093,'[1]TỔNG HỢP .'!E$3914:M$3964,8,0)</f>
        <v>15.12.2024</v>
      </c>
      <c r="O4093" t="s">
        <v>1530</v>
      </c>
    </row>
    <row r="4094" spans="1:15" customFormat="1" hidden="1" x14ac:dyDescent="0.2">
      <c r="A4094" s="4">
        <v>45628</v>
      </c>
      <c r="B4094" s="5">
        <v>68587</v>
      </c>
      <c r="C4094" s="5" t="s">
        <v>1380</v>
      </c>
      <c r="D4094" s="5" t="s">
        <v>1494</v>
      </c>
      <c r="E4094" s="8">
        <v>2856540</v>
      </c>
      <c r="F4094" s="9" t="s">
        <v>1053</v>
      </c>
      <c r="G4094" s="8">
        <v>228523</v>
      </c>
      <c r="H4094" s="8">
        <v>3085063</v>
      </c>
      <c r="I4094" s="5" t="s">
        <v>13</v>
      </c>
      <c r="J4094" s="5" t="s">
        <v>14</v>
      </c>
      <c r="K4094" s="4">
        <f t="shared" ref="K4094:K4157" si="267">48+A4094</f>
        <v>45676</v>
      </c>
      <c r="L4094" s="14">
        <f>+VLOOKUP(B4094,'[1]TỔNG HỢP .'!E$4121:M$4265,9,0)</f>
        <v>-3085063</v>
      </c>
      <c r="M4094" s="14">
        <f t="shared" ref="M4094:M4157" si="268">+L4094+H4094</f>
        <v>0</v>
      </c>
      <c r="N4094" s="4" t="str">
        <f>+VLOOKUP(B4094,'[1]TỔNG HỢP .'!E$4121:M$4265,8,0)</f>
        <v>05.02.2025</v>
      </c>
      <c r="O4094" t="s">
        <v>1554</v>
      </c>
    </row>
    <row r="4095" spans="1:15" customFormat="1" hidden="1" x14ac:dyDescent="0.2">
      <c r="A4095" s="4">
        <v>45628</v>
      </c>
      <c r="B4095" s="5">
        <v>68596</v>
      </c>
      <c r="C4095" s="5" t="s">
        <v>1380</v>
      </c>
      <c r="D4095" s="5" t="s">
        <v>87</v>
      </c>
      <c r="E4095" s="8">
        <v>1583140</v>
      </c>
      <c r="F4095" s="9" t="s">
        <v>1053</v>
      </c>
      <c r="G4095" s="8">
        <v>126651</v>
      </c>
      <c r="H4095" s="8">
        <v>1709791</v>
      </c>
      <c r="I4095" s="5" t="s">
        <v>13</v>
      </c>
      <c r="J4095" s="5" t="s">
        <v>14</v>
      </c>
      <c r="K4095" s="4">
        <f t="shared" si="267"/>
        <v>45676</v>
      </c>
      <c r="L4095" s="14">
        <f>+VLOOKUP(B4095,'[1]TỔNG HỢP .'!E$4121:M$4265,9,0)</f>
        <v>-1709791</v>
      </c>
      <c r="M4095" s="14">
        <f t="shared" si="268"/>
        <v>0</v>
      </c>
      <c r="N4095" s="4" t="str">
        <f>+VLOOKUP(B4095,'[1]TỔNG HỢP .'!E$4121:M$4265,8,0)</f>
        <v>05.02.2025</v>
      </c>
      <c r="O4095" t="s">
        <v>1554</v>
      </c>
    </row>
    <row r="4096" spans="1:15" customFormat="1" hidden="1" x14ac:dyDescent="0.2">
      <c r="A4096" s="4">
        <v>45628</v>
      </c>
      <c r="B4096" s="5">
        <v>68597</v>
      </c>
      <c r="C4096" s="5" t="s">
        <v>1380</v>
      </c>
      <c r="D4096" s="5" t="s">
        <v>87</v>
      </c>
      <c r="E4096" s="8">
        <v>2937280</v>
      </c>
      <c r="F4096" s="9" t="s">
        <v>1053</v>
      </c>
      <c r="G4096" s="8">
        <v>234982</v>
      </c>
      <c r="H4096" s="8">
        <v>3172262</v>
      </c>
      <c r="I4096" s="5" t="s">
        <v>13</v>
      </c>
      <c r="J4096" s="5" t="s">
        <v>14</v>
      </c>
      <c r="K4096" s="4">
        <f t="shared" si="267"/>
        <v>45676</v>
      </c>
      <c r="L4096" s="14">
        <f>+VLOOKUP(B4096,'[1]TỔNG HỢP .'!E$4121:M$4265,9,0)</f>
        <v>-3172262</v>
      </c>
      <c r="M4096" s="14">
        <f t="shared" si="268"/>
        <v>0</v>
      </c>
      <c r="N4096" s="4" t="str">
        <f>+VLOOKUP(B4096,'[1]TỔNG HỢP .'!E$4121:M$4265,8,0)</f>
        <v>05.02.2025</v>
      </c>
      <c r="O4096" t="s">
        <v>1554</v>
      </c>
    </row>
    <row r="4097" spans="1:15" customFormat="1" hidden="1" x14ac:dyDescent="0.2">
      <c r="A4097" s="4">
        <v>45628</v>
      </c>
      <c r="B4097" s="5">
        <v>68598</v>
      </c>
      <c r="C4097" s="5" t="s">
        <v>1380</v>
      </c>
      <c r="D4097" s="5" t="s">
        <v>123</v>
      </c>
      <c r="E4097" s="8">
        <v>3678640</v>
      </c>
      <c r="F4097" s="9" t="s">
        <v>1053</v>
      </c>
      <c r="G4097" s="8">
        <v>294291</v>
      </c>
      <c r="H4097" s="8">
        <v>3972931</v>
      </c>
      <c r="I4097" s="5" t="s">
        <v>13</v>
      </c>
      <c r="J4097" s="5" t="s">
        <v>14</v>
      </c>
      <c r="K4097" s="4">
        <f t="shared" si="267"/>
        <v>45676</v>
      </c>
      <c r="L4097" s="14">
        <f>+VLOOKUP(B4097,'[1]TỔNG HỢP .'!E$4121:M$4265,9,0)</f>
        <v>-3972931</v>
      </c>
      <c r="M4097" s="14">
        <f t="shared" si="268"/>
        <v>0</v>
      </c>
      <c r="N4097" s="4" t="str">
        <f>+VLOOKUP(B4097,'[1]TỔNG HỢP .'!E$4121:M$4265,8,0)</f>
        <v>05.02.2025</v>
      </c>
      <c r="O4097" t="s">
        <v>1554</v>
      </c>
    </row>
    <row r="4098" spans="1:15" customFormat="1" hidden="1" x14ac:dyDescent="0.2">
      <c r="A4098" s="4">
        <v>45628</v>
      </c>
      <c r="B4098" s="5">
        <v>68637</v>
      </c>
      <c r="C4098" s="5" t="s">
        <v>1380</v>
      </c>
      <c r="D4098" s="5" t="s">
        <v>1489</v>
      </c>
      <c r="E4098" s="8">
        <v>3273416</v>
      </c>
      <c r="F4098" s="9" t="s">
        <v>1053</v>
      </c>
      <c r="G4098" s="8">
        <v>261873</v>
      </c>
      <c r="H4098" s="8">
        <v>3535289</v>
      </c>
      <c r="I4098" s="5" t="s">
        <v>13</v>
      </c>
      <c r="J4098" s="5" t="s">
        <v>14</v>
      </c>
      <c r="K4098" s="4">
        <f t="shared" si="267"/>
        <v>45676</v>
      </c>
      <c r="L4098" s="14">
        <f>+VLOOKUP(B4098,'[1]TỔNG HỢP .'!E$4121:M$4265,9,0)</f>
        <v>-3535289</v>
      </c>
      <c r="M4098" s="14">
        <f t="shared" si="268"/>
        <v>0</v>
      </c>
      <c r="N4098" s="4" t="str">
        <f>+VLOOKUP(B4098,'[1]TỔNG HỢP .'!E$4121:M$4265,8,0)</f>
        <v>05.02.2025</v>
      </c>
      <c r="O4098" t="s">
        <v>1554</v>
      </c>
    </row>
    <row r="4099" spans="1:15" customFormat="1" hidden="1" x14ac:dyDescent="0.2">
      <c r="A4099" s="4">
        <v>45628</v>
      </c>
      <c r="B4099" s="5">
        <v>68638</v>
      </c>
      <c r="C4099" s="5" t="s">
        <v>1380</v>
      </c>
      <c r="D4099" s="5" t="s">
        <v>100</v>
      </c>
      <c r="E4099" s="8">
        <v>2010030</v>
      </c>
      <c r="F4099" s="9" t="s">
        <v>1053</v>
      </c>
      <c r="G4099" s="8">
        <v>160802</v>
      </c>
      <c r="H4099" s="8">
        <v>2170832</v>
      </c>
      <c r="I4099" s="5" t="s">
        <v>13</v>
      </c>
      <c r="J4099" s="5" t="s">
        <v>14</v>
      </c>
      <c r="K4099" s="4">
        <f t="shared" si="267"/>
        <v>45676</v>
      </c>
      <c r="L4099" s="14">
        <f>+VLOOKUP(B4099,'[1]TỔNG HỢP .'!E$4121:M$4265,9,0)</f>
        <v>-2170832</v>
      </c>
      <c r="M4099" s="14">
        <f t="shared" si="268"/>
        <v>0</v>
      </c>
      <c r="N4099" s="4" t="str">
        <f>+VLOOKUP(B4099,'[1]TỔNG HỢP .'!E$4121:M$4265,8,0)</f>
        <v>05.02.2025</v>
      </c>
      <c r="O4099" t="s">
        <v>1554</v>
      </c>
    </row>
    <row r="4100" spans="1:15" customFormat="1" hidden="1" x14ac:dyDescent="0.2">
      <c r="A4100" s="4">
        <v>45628</v>
      </c>
      <c r="B4100" s="5">
        <v>68639</v>
      </c>
      <c r="C4100" s="5" t="s">
        <v>1380</v>
      </c>
      <c r="D4100" s="5" t="s">
        <v>1490</v>
      </c>
      <c r="E4100" s="8">
        <v>3478670</v>
      </c>
      <c r="F4100" s="9" t="s">
        <v>1053</v>
      </c>
      <c r="G4100" s="8">
        <v>278294</v>
      </c>
      <c r="H4100" s="8">
        <v>3756964</v>
      </c>
      <c r="I4100" s="5" t="s">
        <v>13</v>
      </c>
      <c r="J4100" s="5" t="s">
        <v>14</v>
      </c>
      <c r="K4100" s="4">
        <f t="shared" si="267"/>
        <v>45676</v>
      </c>
      <c r="L4100" s="14">
        <f>+VLOOKUP(B4100,'[1]TỔNG HỢP .'!E$4121:M$4265,9,0)</f>
        <v>-3756964</v>
      </c>
      <c r="M4100" s="14">
        <f t="shared" si="268"/>
        <v>0</v>
      </c>
      <c r="N4100" s="4" t="str">
        <f>+VLOOKUP(B4100,'[1]TỔNG HỢP .'!E$4121:M$4265,8,0)</f>
        <v>05.02.2025</v>
      </c>
      <c r="O4100" t="s">
        <v>1554</v>
      </c>
    </row>
    <row r="4101" spans="1:15" customFormat="1" hidden="1" x14ac:dyDescent="0.2">
      <c r="A4101" s="4">
        <v>45628</v>
      </c>
      <c r="B4101" s="5">
        <v>68640</v>
      </c>
      <c r="C4101" s="5" t="s">
        <v>1380</v>
      </c>
      <c r="D4101" s="5" t="s">
        <v>60</v>
      </c>
      <c r="E4101" s="8">
        <v>4091264</v>
      </c>
      <c r="F4101" s="9" t="s">
        <v>1053</v>
      </c>
      <c r="G4101" s="8">
        <v>327301</v>
      </c>
      <c r="H4101" s="8">
        <v>4418565</v>
      </c>
      <c r="I4101" s="5" t="s">
        <v>13</v>
      </c>
      <c r="J4101" s="5" t="s">
        <v>14</v>
      </c>
      <c r="K4101" s="4">
        <f t="shared" si="267"/>
        <v>45676</v>
      </c>
      <c r="L4101" s="14">
        <f>+VLOOKUP(B4101,'[1]TỔNG HỢP .'!E$4121:M$4265,9,0)</f>
        <v>-4418565</v>
      </c>
      <c r="M4101" s="14">
        <f t="shared" si="268"/>
        <v>0</v>
      </c>
      <c r="N4101" s="4" t="str">
        <f>+VLOOKUP(B4101,'[1]TỔNG HỢP .'!E$4121:M$4265,8,0)</f>
        <v>05.02.2025</v>
      </c>
      <c r="O4101" t="s">
        <v>1554</v>
      </c>
    </row>
    <row r="4102" spans="1:15" customFormat="1" hidden="1" x14ac:dyDescent="0.2">
      <c r="A4102" s="4">
        <v>45628</v>
      </c>
      <c r="B4102" s="5">
        <v>68641</v>
      </c>
      <c r="C4102" s="5" t="s">
        <v>1380</v>
      </c>
      <c r="D4102" s="5" t="s">
        <v>140</v>
      </c>
      <c r="E4102" s="8">
        <v>3138012</v>
      </c>
      <c r="F4102" s="9" t="s">
        <v>1053</v>
      </c>
      <c r="G4102" s="8">
        <v>251041</v>
      </c>
      <c r="H4102" s="8">
        <v>3389053</v>
      </c>
      <c r="I4102" s="5" t="s">
        <v>13</v>
      </c>
      <c r="J4102" s="5" t="s">
        <v>14</v>
      </c>
      <c r="K4102" s="4">
        <f t="shared" si="267"/>
        <v>45676</v>
      </c>
      <c r="L4102" s="14">
        <f>+VLOOKUP(B4102,'[1]TỔNG HỢP .'!E$4121:M$4265,9,0)</f>
        <v>-3389053</v>
      </c>
      <c r="M4102" s="14">
        <f t="shared" si="268"/>
        <v>0</v>
      </c>
      <c r="N4102" s="4" t="str">
        <f>+VLOOKUP(B4102,'[1]TỔNG HỢP .'!E$4121:M$4265,8,0)</f>
        <v>05.02.2025</v>
      </c>
      <c r="O4102" t="s">
        <v>1554</v>
      </c>
    </row>
    <row r="4103" spans="1:15" customFormat="1" hidden="1" x14ac:dyDescent="0.2">
      <c r="A4103" s="4">
        <v>45628</v>
      </c>
      <c r="B4103" s="5">
        <v>68642</v>
      </c>
      <c r="C4103" s="5" t="s">
        <v>1380</v>
      </c>
      <c r="D4103" s="5" t="s">
        <v>1499</v>
      </c>
      <c r="E4103" s="8">
        <v>1311312</v>
      </c>
      <c r="F4103" s="9" t="s">
        <v>1053</v>
      </c>
      <c r="G4103" s="8">
        <v>104905</v>
      </c>
      <c r="H4103" s="8">
        <v>1416217</v>
      </c>
      <c r="I4103" s="5" t="s">
        <v>13</v>
      </c>
      <c r="J4103" s="5" t="s">
        <v>14</v>
      </c>
      <c r="K4103" s="4">
        <f t="shared" si="267"/>
        <v>45676</v>
      </c>
      <c r="L4103" s="14">
        <f>+VLOOKUP(B4103,'[1]TỔNG HỢP .'!E$4121:M$4265,9,0)</f>
        <v>-1416217</v>
      </c>
      <c r="M4103" s="14">
        <f t="shared" si="268"/>
        <v>0</v>
      </c>
      <c r="N4103" s="4" t="str">
        <f>+VLOOKUP(B4103,'[1]TỔNG HỢP .'!E$4121:M$4265,8,0)</f>
        <v>05.02.2025</v>
      </c>
      <c r="O4103" t="s">
        <v>1554</v>
      </c>
    </row>
    <row r="4104" spans="1:15" customFormat="1" hidden="1" x14ac:dyDescent="0.2">
      <c r="A4104" s="4">
        <v>45628</v>
      </c>
      <c r="B4104" s="5">
        <v>68643</v>
      </c>
      <c r="C4104" s="5" t="s">
        <v>1380</v>
      </c>
      <c r="D4104" s="5" t="s">
        <v>267</v>
      </c>
      <c r="E4104" s="8">
        <v>1110580</v>
      </c>
      <c r="F4104" s="9" t="s">
        <v>1053</v>
      </c>
      <c r="G4104" s="8">
        <v>88846</v>
      </c>
      <c r="H4104" s="8">
        <v>1199426</v>
      </c>
      <c r="I4104" s="5" t="s">
        <v>13</v>
      </c>
      <c r="J4104" s="5" t="s">
        <v>14</v>
      </c>
      <c r="K4104" s="4">
        <f t="shared" si="267"/>
        <v>45676</v>
      </c>
      <c r="L4104" s="14">
        <f>+VLOOKUP(B4104,'[1]TỔNG HỢP .'!E$4121:M$4265,9,0)</f>
        <v>-1199426</v>
      </c>
      <c r="M4104" s="14">
        <f t="shared" si="268"/>
        <v>0</v>
      </c>
      <c r="N4104" s="4" t="str">
        <f>+VLOOKUP(B4104,'[1]TỔNG HỢP .'!E$4121:M$4265,8,0)</f>
        <v>05.02.2025</v>
      </c>
      <c r="O4104" t="s">
        <v>1554</v>
      </c>
    </row>
    <row r="4105" spans="1:15" customFormat="1" hidden="1" x14ac:dyDescent="0.2">
      <c r="A4105" s="4">
        <v>45628</v>
      </c>
      <c r="B4105" s="5">
        <v>68644</v>
      </c>
      <c r="C4105" s="5" t="s">
        <v>1380</v>
      </c>
      <c r="D4105" s="5" t="s">
        <v>1024</v>
      </c>
      <c r="E4105" s="8">
        <v>1512044</v>
      </c>
      <c r="F4105" s="9" t="s">
        <v>1053</v>
      </c>
      <c r="G4105" s="8">
        <v>120964</v>
      </c>
      <c r="H4105" s="8">
        <v>1633008</v>
      </c>
      <c r="I4105" s="5" t="s">
        <v>13</v>
      </c>
      <c r="J4105" s="5" t="s">
        <v>14</v>
      </c>
      <c r="K4105" s="4">
        <f t="shared" si="267"/>
        <v>45676</v>
      </c>
      <c r="L4105" s="14">
        <f>+VLOOKUP(B4105,'[1]TỔNG HỢP .'!E$4121:M$4265,9,0)</f>
        <v>-1633008</v>
      </c>
      <c r="M4105" s="14">
        <f t="shared" si="268"/>
        <v>0</v>
      </c>
      <c r="N4105" s="4" t="str">
        <f>+VLOOKUP(B4105,'[1]TỔNG HỢP .'!E$4121:M$4265,8,0)</f>
        <v>05.02.2025</v>
      </c>
      <c r="O4105" t="s">
        <v>1554</v>
      </c>
    </row>
    <row r="4106" spans="1:15" customFormat="1" hidden="1" x14ac:dyDescent="0.2">
      <c r="A4106" s="4">
        <v>45628</v>
      </c>
      <c r="B4106" s="5">
        <v>68645</v>
      </c>
      <c r="C4106" s="5" t="s">
        <v>1380</v>
      </c>
      <c r="D4106" s="5" t="s">
        <v>1531</v>
      </c>
      <c r="E4106" s="8">
        <v>2114240</v>
      </c>
      <c r="F4106" s="9" t="s">
        <v>1053</v>
      </c>
      <c r="G4106" s="8">
        <v>169139</v>
      </c>
      <c r="H4106" s="8">
        <v>2283379</v>
      </c>
      <c r="I4106" s="5" t="s">
        <v>13</v>
      </c>
      <c r="J4106" s="5" t="s">
        <v>14</v>
      </c>
      <c r="K4106" s="4">
        <f t="shared" si="267"/>
        <v>45676</v>
      </c>
      <c r="L4106" s="14">
        <f>+VLOOKUP(B4106,'[1]TỔNG HỢP .'!E$4121:M$4265,9,0)</f>
        <v>-2283379</v>
      </c>
      <c r="M4106" s="14">
        <f t="shared" si="268"/>
        <v>0</v>
      </c>
      <c r="N4106" s="4" t="str">
        <f>+VLOOKUP(B4106,'[1]TỔNG HỢP .'!E$4121:M$4265,8,0)</f>
        <v>05.02.2025</v>
      </c>
      <c r="O4106" t="s">
        <v>1554</v>
      </c>
    </row>
    <row r="4107" spans="1:15" customFormat="1" hidden="1" x14ac:dyDescent="0.2">
      <c r="A4107" s="4">
        <v>45629</v>
      </c>
      <c r="B4107" s="5">
        <v>68690</v>
      </c>
      <c r="C4107" s="5" t="s">
        <v>1380</v>
      </c>
      <c r="D4107" s="5" t="s">
        <v>286</v>
      </c>
      <c r="E4107" s="8">
        <v>1513364</v>
      </c>
      <c r="F4107" s="9" t="s">
        <v>1053</v>
      </c>
      <c r="G4107" s="8">
        <v>121069</v>
      </c>
      <c r="H4107" s="8">
        <v>1634433</v>
      </c>
      <c r="I4107" s="5" t="s">
        <v>13</v>
      </c>
      <c r="J4107" s="5" t="s">
        <v>14</v>
      </c>
      <c r="K4107" s="4">
        <f t="shared" si="267"/>
        <v>45677</v>
      </c>
      <c r="L4107" s="14">
        <f>+VLOOKUP(B4107,'[1]TỔNG HỢP .'!E$4121:M$4265,9,0)</f>
        <v>-1634433</v>
      </c>
      <c r="M4107" s="14">
        <f t="shared" si="268"/>
        <v>0</v>
      </c>
      <c r="N4107" s="4" t="str">
        <f>+VLOOKUP(B4107,'[1]TỔNG HỢP .'!E$4121:M$4265,8,0)</f>
        <v>05.02.2025</v>
      </c>
      <c r="O4107" t="s">
        <v>1554</v>
      </c>
    </row>
    <row r="4108" spans="1:15" customFormat="1" hidden="1" x14ac:dyDescent="0.2">
      <c r="A4108" s="4">
        <v>45629</v>
      </c>
      <c r="B4108" s="5">
        <v>68745</v>
      </c>
      <c r="C4108" s="5" t="s">
        <v>1380</v>
      </c>
      <c r="D4108" s="5" t="s">
        <v>1485</v>
      </c>
      <c r="E4108" s="8">
        <v>3213280</v>
      </c>
      <c r="F4108" s="9" t="s">
        <v>1053</v>
      </c>
      <c r="G4108" s="8">
        <v>257062</v>
      </c>
      <c r="H4108" s="8">
        <v>3470342</v>
      </c>
      <c r="I4108" s="5" t="s">
        <v>13</v>
      </c>
      <c r="J4108" s="5" t="s">
        <v>14</v>
      </c>
      <c r="K4108" s="4">
        <f t="shared" si="267"/>
        <v>45677</v>
      </c>
      <c r="L4108" s="14">
        <f>+VLOOKUP(B4108,'[1]TỔNG HỢP .'!E$4121:M$4265,9,0)</f>
        <v>-3470342</v>
      </c>
      <c r="M4108" s="14">
        <f t="shared" si="268"/>
        <v>0</v>
      </c>
      <c r="N4108" s="4" t="str">
        <f>+VLOOKUP(B4108,'[1]TỔNG HỢP .'!E$4121:M$4265,8,0)</f>
        <v>05.02.2025</v>
      </c>
      <c r="O4108" t="s">
        <v>1554</v>
      </c>
    </row>
    <row r="4109" spans="1:15" customFormat="1" hidden="1" x14ac:dyDescent="0.2">
      <c r="A4109" s="4">
        <v>45629</v>
      </c>
      <c r="B4109" s="5">
        <v>68746</v>
      </c>
      <c r="C4109" s="5" t="s">
        <v>1380</v>
      </c>
      <c r="D4109" s="5" t="s">
        <v>1311</v>
      </c>
      <c r="E4109" s="8">
        <v>3167280</v>
      </c>
      <c r="F4109" s="9" t="s">
        <v>1053</v>
      </c>
      <c r="G4109" s="8">
        <v>253382</v>
      </c>
      <c r="H4109" s="8">
        <v>3420662</v>
      </c>
      <c r="I4109" s="5" t="s">
        <v>13</v>
      </c>
      <c r="J4109" s="5" t="s">
        <v>14</v>
      </c>
      <c r="K4109" s="4">
        <f t="shared" si="267"/>
        <v>45677</v>
      </c>
      <c r="L4109" s="14">
        <f>+VLOOKUP(B4109,'[1]TỔNG HỢP .'!E$4121:M$4265,9,0)</f>
        <v>-3420662</v>
      </c>
      <c r="M4109" s="14">
        <f t="shared" si="268"/>
        <v>0</v>
      </c>
      <c r="N4109" s="4" t="str">
        <f>+VLOOKUP(B4109,'[1]TỔNG HỢP .'!E$4121:M$4265,8,0)</f>
        <v>05.02.2025</v>
      </c>
      <c r="O4109" t="s">
        <v>1554</v>
      </c>
    </row>
    <row r="4110" spans="1:15" customFormat="1" hidden="1" x14ac:dyDescent="0.2">
      <c r="A4110" s="4">
        <v>45630</v>
      </c>
      <c r="B4110" s="5">
        <v>68747</v>
      </c>
      <c r="C4110" s="5" t="s">
        <v>1380</v>
      </c>
      <c r="D4110" s="5" t="s">
        <v>1485</v>
      </c>
      <c r="E4110" s="8">
        <v>2182860</v>
      </c>
      <c r="F4110" s="9" t="s">
        <v>1053</v>
      </c>
      <c r="G4110" s="8">
        <v>174629</v>
      </c>
      <c r="H4110" s="8">
        <v>2357489</v>
      </c>
      <c r="I4110" s="5" t="s">
        <v>13</v>
      </c>
      <c r="J4110" s="5" t="s">
        <v>14</v>
      </c>
      <c r="K4110" s="4">
        <f t="shared" si="267"/>
        <v>45678</v>
      </c>
      <c r="L4110" s="14">
        <f>+VLOOKUP(B4110,'[1]TỔNG HỢP .'!E$4121:M$4265,9,0)</f>
        <v>-2357489</v>
      </c>
      <c r="M4110" s="14">
        <f t="shared" si="268"/>
        <v>0</v>
      </c>
      <c r="N4110" s="4" t="str">
        <f>+VLOOKUP(B4110,'[1]TỔNG HỢP .'!E$4121:M$4265,8,0)</f>
        <v>05.02.2025</v>
      </c>
      <c r="O4110" t="s">
        <v>1554</v>
      </c>
    </row>
    <row r="4111" spans="1:15" customFormat="1" hidden="1" x14ac:dyDescent="0.2">
      <c r="A4111" s="4">
        <v>45630</v>
      </c>
      <c r="B4111" s="5">
        <v>68748</v>
      </c>
      <c r="C4111" s="5" t="s">
        <v>1380</v>
      </c>
      <c r="D4111" s="5" t="s">
        <v>1317</v>
      </c>
      <c r="E4111" s="8">
        <v>3177175</v>
      </c>
      <c r="F4111" s="9" t="s">
        <v>1053</v>
      </c>
      <c r="G4111" s="8">
        <v>254174</v>
      </c>
      <c r="H4111" s="8">
        <v>3431349</v>
      </c>
      <c r="I4111" s="5" t="s">
        <v>13</v>
      </c>
      <c r="J4111" s="5" t="s">
        <v>14</v>
      </c>
      <c r="K4111" s="4">
        <f t="shared" si="267"/>
        <v>45678</v>
      </c>
      <c r="L4111" s="14">
        <f>+VLOOKUP(B4111,'[1]TỔNG HỢP .'!E$4121:M$4265,9,0)</f>
        <v>-3431349</v>
      </c>
      <c r="M4111" s="14">
        <f t="shared" si="268"/>
        <v>0</v>
      </c>
      <c r="N4111" s="4" t="str">
        <f>+VLOOKUP(B4111,'[1]TỔNG HỢP .'!E$4121:M$4265,8,0)</f>
        <v>05.02.2025</v>
      </c>
      <c r="O4111" t="s">
        <v>1554</v>
      </c>
    </row>
    <row r="4112" spans="1:15" customFormat="1" hidden="1" x14ac:dyDescent="0.2">
      <c r="A4112" s="4">
        <v>45630</v>
      </c>
      <c r="B4112" s="5">
        <v>68749</v>
      </c>
      <c r="C4112" s="5" t="s">
        <v>1380</v>
      </c>
      <c r="D4112" s="5" t="s">
        <v>1312</v>
      </c>
      <c r="E4112" s="8">
        <v>2693290</v>
      </c>
      <c r="F4112" s="9" t="s">
        <v>1053</v>
      </c>
      <c r="G4112" s="8">
        <v>215463</v>
      </c>
      <c r="H4112" s="8">
        <v>2908753</v>
      </c>
      <c r="I4112" s="5" t="s">
        <v>13</v>
      </c>
      <c r="J4112" s="5" t="s">
        <v>14</v>
      </c>
      <c r="K4112" s="4">
        <f t="shared" si="267"/>
        <v>45678</v>
      </c>
      <c r="L4112" s="14">
        <f>+VLOOKUP(B4112,'[1]TỔNG HỢP .'!E$4121:M$4265,9,0)</f>
        <v>-2908753</v>
      </c>
      <c r="M4112" s="14">
        <f t="shared" si="268"/>
        <v>0</v>
      </c>
      <c r="N4112" s="4" t="str">
        <f>+VLOOKUP(B4112,'[1]TỔNG HỢP .'!E$4121:M$4265,8,0)</f>
        <v>05.02.2025</v>
      </c>
      <c r="O4112" t="s">
        <v>1554</v>
      </c>
    </row>
    <row r="4113" spans="1:15" customFormat="1" hidden="1" x14ac:dyDescent="0.2">
      <c r="A4113" s="4">
        <v>45630</v>
      </c>
      <c r="B4113" s="5">
        <v>68750</v>
      </c>
      <c r="C4113" s="5" t="s">
        <v>1380</v>
      </c>
      <c r="D4113" s="5" t="s">
        <v>123</v>
      </c>
      <c r="E4113" s="8">
        <v>2937280</v>
      </c>
      <c r="F4113" s="9" t="s">
        <v>1053</v>
      </c>
      <c r="G4113" s="8">
        <v>234982</v>
      </c>
      <c r="H4113" s="8">
        <v>3172262</v>
      </c>
      <c r="I4113" s="5" t="s">
        <v>13</v>
      </c>
      <c r="J4113" s="5" t="s">
        <v>14</v>
      </c>
      <c r="K4113" s="4">
        <f t="shared" si="267"/>
        <v>45678</v>
      </c>
      <c r="L4113" s="14">
        <f>+VLOOKUP(B4113,'[1]TỔNG HỢP .'!E$4121:M$4265,9,0)</f>
        <v>-3172262</v>
      </c>
      <c r="M4113" s="14">
        <f t="shared" si="268"/>
        <v>0</v>
      </c>
      <c r="N4113" s="4" t="str">
        <f>+VLOOKUP(B4113,'[1]TỔNG HỢP .'!E$4121:M$4265,8,0)</f>
        <v>05.02.2025</v>
      </c>
      <c r="O4113" t="s">
        <v>1554</v>
      </c>
    </row>
    <row r="4114" spans="1:15" customFormat="1" hidden="1" x14ac:dyDescent="0.2">
      <c r="A4114" s="4">
        <v>45630</v>
      </c>
      <c r="B4114" s="5">
        <v>68754</v>
      </c>
      <c r="C4114" s="5" t="s">
        <v>1380</v>
      </c>
      <c r="D4114" s="5" t="s">
        <v>77</v>
      </c>
      <c r="E4114" s="8">
        <v>2363568</v>
      </c>
      <c r="F4114" s="9" t="s">
        <v>1053</v>
      </c>
      <c r="G4114" s="8">
        <v>189085</v>
      </c>
      <c r="H4114" s="8">
        <v>2552653</v>
      </c>
      <c r="I4114" s="5" t="s">
        <v>13</v>
      </c>
      <c r="J4114" s="5" t="s">
        <v>14</v>
      </c>
      <c r="K4114" s="4">
        <f t="shared" si="267"/>
        <v>45678</v>
      </c>
      <c r="L4114" s="14">
        <f>+VLOOKUP(B4114,'[1]TỔNG HỢP .'!E$4121:M$4265,9,0)</f>
        <v>-2552653</v>
      </c>
      <c r="M4114" s="14">
        <f t="shared" si="268"/>
        <v>0</v>
      </c>
      <c r="N4114" s="4" t="str">
        <f>+VLOOKUP(B4114,'[1]TỔNG HỢP .'!E$4121:M$4265,8,0)</f>
        <v>05.02.2025</v>
      </c>
      <c r="O4114" t="s">
        <v>1554</v>
      </c>
    </row>
    <row r="4115" spans="1:15" customFormat="1" hidden="1" x14ac:dyDescent="0.2">
      <c r="A4115" s="4">
        <v>45630</v>
      </c>
      <c r="B4115" s="5">
        <v>68762</v>
      </c>
      <c r="C4115" s="5" t="s">
        <v>1380</v>
      </c>
      <c r="D4115" s="5" t="s">
        <v>188</v>
      </c>
      <c r="E4115" s="8">
        <v>1870104</v>
      </c>
      <c r="F4115" s="9" t="s">
        <v>1053</v>
      </c>
      <c r="G4115" s="8">
        <v>149608</v>
      </c>
      <c r="H4115" s="8">
        <v>2019712</v>
      </c>
      <c r="I4115" s="5" t="s">
        <v>13</v>
      </c>
      <c r="J4115" s="5" t="s">
        <v>14</v>
      </c>
      <c r="K4115" s="4">
        <f t="shared" si="267"/>
        <v>45678</v>
      </c>
      <c r="L4115" s="14">
        <f>+VLOOKUP(B4115,'[1]TỔNG HỢP .'!E$4121:M$4265,9,0)</f>
        <v>-2019712</v>
      </c>
      <c r="M4115" s="14">
        <f t="shared" si="268"/>
        <v>0</v>
      </c>
      <c r="N4115" s="4" t="str">
        <f>+VLOOKUP(B4115,'[1]TỔNG HỢP .'!E$4121:M$4265,8,0)</f>
        <v>05.02.2025</v>
      </c>
      <c r="O4115" t="s">
        <v>1554</v>
      </c>
    </row>
    <row r="4116" spans="1:15" customFormat="1" hidden="1" x14ac:dyDescent="0.2">
      <c r="A4116" s="4">
        <v>45630</v>
      </c>
      <c r="B4116" s="5">
        <v>68797</v>
      </c>
      <c r="C4116" s="5" t="s">
        <v>1380</v>
      </c>
      <c r="D4116" s="5" t="s">
        <v>1318</v>
      </c>
      <c r="E4116" s="8">
        <v>2873760</v>
      </c>
      <c r="F4116" s="9" t="s">
        <v>1053</v>
      </c>
      <c r="G4116" s="8">
        <v>229901</v>
      </c>
      <c r="H4116" s="8">
        <v>3103661</v>
      </c>
      <c r="I4116" s="5" t="s">
        <v>13</v>
      </c>
      <c r="J4116" s="5" t="s">
        <v>14</v>
      </c>
      <c r="K4116" s="4">
        <f t="shared" si="267"/>
        <v>45678</v>
      </c>
      <c r="L4116" s="14">
        <f>+VLOOKUP(B4116,'[1]TỔNG HỢP .'!E$4121:M$4265,9,0)</f>
        <v>-3103661</v>
      </c>
      <c r="M4116" s="14">
        <f t="shared" si="268"/>
        <v>0</v>
      </c>
      <c r="N4116" s="4" t="str">
        <f>+VLOOKUP(B4116,'[1]TỔNG HỢP .'!E$4121:M$4265,8,0)</f>
        <v>05.02.2025</v>
      </c>
      <c r="O4116" t="s">
        <v>1554</v>
      </c>
    </row>
    <row r="4117" spans="1:15" customFormat="1" hidden="1" x14ac:dyDescent="0.2">
      <c r="A4117" s="4">
        <v>45631</v>
      </c>
      <c r="B4117" s="5">
        <v>68863</v>
      </c>
      <c r="C4117" s="5" t="s">
        <v>1380</v>
      </c>
      <c r="D4117" s="5" t="s">
        <v>1025</v>
      </c>
      <c r="E4117" s="8">
        <v>2412860</v>
      </c>
      <c r="F4117" s="9" t="s">
        <v>1053</v>
      </c>
      <c r="G4117" s="8">
        <v>193029</v>
      </c>
      <c r="H4117" s="8">
        <v>2605889</v>
      </c>
      <c r="I4117" s="5" t="s">
        <v>13</v>
      </c>
      <c r="J4117" s="5" t="s">
        <v>14</v>
      </c>
      <c r="K4117" s="4">
        <f t="shared" si="267"/>
        <v>45679</v>
      </c>
      <c r="L4117" s="14">
        <f>+VLOOKUP(B4117,'[1]TỔNG HỢP .'!E$4121:M$4265,9,0)</f>
        <v>-2605889</v>
      </c>
      <c r="M4117" s="14">
        <f t="shared" si="268"/>
        <v>0</v>
      </c>
      <c r="N4117" s="4" t="str">
        <f>+VLOOKUP(B4117,'[1]TỔNG HỢP .'!E$4121:M$4265,8,0)</f>
        <v>05.02.2025</v>
      </c>
      <c r="O4117" t="s">
        <v>1554</v>
      </c>
    </row>
    <row r="4118" spans="1:15" customFormat="1" hidden="1" x14ac:dyDescent="0.2">
      <c r="A4118" s="4">
        <v>45631</v>
      </c>
      <c r="B4118" s="5">
        <v>68864</v>
      </c>
      <c r="C4118" s="5" t="s">
        <v>1380</v>
      </c>
      <c r="D4118" s="5" t="s">
        <v>1496</v>
      </c>
      <c r="E4118" s="8">
        <v>3955492</v>
      </c>
      <c r="F4118" s="9" t="s">
        <v>1053</v>
      </c>
      <c r="G4118" s="8">
        <v>316439</v>
      </c>
      <c r="H4118" s="8">
        <v>4271931</v>
      </c>
      <c r="I4118" s="5" t="s">
        <v>13</v>
      </c>
      <c r="J4118" s="5" t="s">
        <v>14</v>
      </c>
      <c r="K4118" s="4">
        <f t="shared" si="267"/>
        <v>45679</v>
      </c>
      <c r="L4118" s="14">
        <f>+VLOOKUP(B4118,'[1]TỔNG HỢP .'!E$4121:M$4265,9,0)</f>
        <v>-4271931</v>
      </c>
      <c r="M4118" s="14">
        <f t="shared" si="268"/>
        <v>0</v>
      </c>
      <c r="N4118" s="4" t="str">
        <f>+VLOOKUP(B4118,'[1]TỔNG HỢP .'!E$4121:M$4265,8,0)</f>
        <v>05.02.2025</v>
      </c>
      <c r="O4118" t="s">
        <v>1554</v>
      </c>
    </row>
    <row r="4119" spans="1:15" customFormat="1" hidden="1" x14ac:dyDescent="0.2">
      <c r="A4119" s="4">
        <v>45631</v>
      </c>
      <c r="B4119" s="5">
        <v>68866</v>
      </c>
      <c r="C4119" s="5" t="s">
        <v>1380</v>
      </c>
      <c r="D4119" s="5" t="s">
        <v>180</v>
      </c>
      <c r="E4119" s="8">
        <v>4374156</v>
      </c>
      <c r="F4119" s="9" t="s">
        <v>1053</v>
      </c>
      <c r="G4119" s="8">
        <v>349932</v>
      </c>
      <c r="H4119" s="8">
        <v>4724088</v>
      </c>
      <c r="I4119" s="5" t="s">
        <v>13</v>
      </c>
      <c r="J4119" s="5" t="s">
        <v>14</v>
      </c>
      <c r="K4119" s="4">
        <f t="shared" si="267"/>
        <v>45679</v>
      </c>
      <c r="L4119" s="14">
        <f>+VLOOKUP(B4119,'[1]TỔNG HỢP .'!E$4121:M$4265,9,0)</f>
        <v>-4724088</v>
      </c>
      <c r="M4119" s="14">
        <f t="shared" si="268"/>
        <v>0</v>
      </c>
      <c r="N4119" s="4" t="str">
        <f>+VLOOKUP(B4119,'[1]TỔNG HỢP .'!E$4121:M$4265,8,0)</f>
        <v>05.02.2025</v>
      </c>
      <c r="O4119" t="s">
        <v>1554</v>
      </c>
    </row>
    <row r="4120" spans="1:15" customFormat="1" hidden="1" x14ac:dyDescent="0.2">
      <c r="A4120" s="4">
        <v>45631</v>
      </c>
      <c r="B4120" s="5">
        <v>68867</v>
      </c>
      <c r="C4120" s="5" t="s">
        <v>1380</v>
      </c>
      <c r="D4120" s="5" t="s">
        <v>74</v>
      </c>
      <c r="E4120" s="8">
        <v>2144494</v>
      </c>
      <c r="F4120" s="9" t="s">
        <v>1053</v>
      </c>
      <c r="G4120" s="8">
        <v>171560</v>
      </c>
      <c r="H4120" s="8">
        <v>2316054</v>
      </c>
      <c r="I4120" s="5" t="s">
        <v>13</v>
      </c>
      <c r="J4120" s="5" t="s">
        <v>14</v>
      </c>
      <c r="K4120" s="4">
        <f t="shared" si="267"/>
        <v>45679</v>
      </c>
      <c r="L4120" s="14">
        <f>+VLOOKUP(B4120,'[1]TỔNG HỢP .'!E$4121:M$4265,9,0)</f>
        <v>-2316054</v>
      </c>
      <c r="M4120" s="14">
        <f t="shared" si="268"/>
        <v>0</v>
      </c>
      <c r="N4120" s="4" t="str">
        <f>+VLOOKUP(B4120,'[1]TỔNG HỢP .'!E$4121:M$4265,8,0)</f>
        <v>05.02.2025</v>
      </c>
      <c r="O4120" t="s">
        <v>1554</v>
      </c>
    </row>
    <row r="4121" spans="1:15" customFormat="1" hidden="1" x14ac:dyDescent="0.2">
      <c r="A4121" s="4">
        <v>45631</v>
      </c>
      <c r="B4121" s="5">
        <v>69672</v>
      </c>
      <c r="C4121" s="5" t="s">
        <v>1380</v>
      </c>
      <c r="D4121" s="5" t="s">
        <v>1491</v>
      </c>
      <c r="E4121" s="8">
        <v>2139267</v>
      </c>
      <c r="F4121" s="9" t="s">
        <v>1053</v>
      </c>
      <c r="G4121" s="8">
        <v>171141</v>
      </c>
      <c r="H4121" s="8">
        <v>2310408</v>
      </c>
      <c r="I4121" s="5" t="s">
        <v>13</v>
      </c>
      <c r="J4121" s="5" t="s">
        <v>14</v>
      </c>
      <c r="K4121" s="4">
        <f t="shared" si="267"/>
        <v>45679</v>
      </c>
      <c r="L4121" s="14">
        <f>+VLOOKUP(B4121,'[1]TỔNG HỢP .'!E$4121:M$4265,9,0)</f>
        <v>-2310408</v>
      </c>
      <c r="M4121" s="14">
        <f t="shared" si="268"/>
        <v>0</v>
      </c>
      <c r="N4121" s="4" t="str">
        <f>+VLOOKUP(B4121,'[1]TỔNG HỢP .'!E$4121:M$4265,8,0)</f>
        <v>05.02.2025</v>
      </c>
      <c r="O4121" t="s">
        <v>1554</v>
      </c>
    </row>
    <row r="4122" spans="1:15" customFormat="1" hidden="1" x14ac:dyDescent="0.2">
      <c r="A4122" s="4">
        <v>45631</v>
      </c>
      <c r="B4122" s="5">
        <v>69673</v>
      </c>
      <c r="C4122" s="5" t="s">
        <v>1380</v>
      </c>
      <c r="D4122" s="5" t="s">
        <v>1492</v>
      </c>
      <c r="E4122" s="8">
        <v>2182860</v>
      </c>
      <c r="F4122" s="9" t="s">
        <v>1053</v>
      </c>
      <c r="G4122" s="8">
        <v>174629</v>
      </c>
      <c r="H4122" s="8">
        <v>2357489</v>
      </c>
      <c r="I4122" s="5" t="s">
        <v>13</v>
      </c>
      <c r="J4122" s="5" t="s">
        <v>14</v>
      </c>
      <c r="K4122" s="4">
        <f t="shared" si="267"/>
        <v>45679</v>
      </c>
      <c r="L4122" s="14">
        <f>+VLOOKUP(B4122,'[1]TỔNG HỢP .'!E$4121:M$4265,9,0)</f>
        <v>-2357489</v>
      </c>
      <c r="M4122" s="14">
        <f t="shared" si="268"/>
        <v>0</v>
      </c>
      <c r="N4122" s="4" t="str">
        <f>+VLOOKUP(B4122,'[1]TỔNG HỢP .'!E$4121:M$4265,8,0)</f>
        <v>05.02.2025</v>
      </c>
      <c r="O4122" t="s">
        <v>1554</v>
      </c>
    </row>
    <row r="4123" spans="1:15" customFormat="1" hidden="1" x14ac:dyDescent="0.2">
      <c r="A4123" s="4">
        <v>45631</v>
      </c>
      <c r="B4123" s="5">
        <v>69675</v>
      </c>
      <c r="C4123" s="5" t="s">
        <v>1380</v>
      </c>
      <c r="D4123" s="5" t="s">
        <v>1493</v>
      </c>
      <c r="E4123" s="8">
        <v>3338744</v>
      </c>
      <c r="F4123" s="9" t="s">
        <v>1053</v>
      </c>
      <c r="G4123" s="8">
        <v>267100</v>
      </c>
      <c r="H4123" s="8">
        <v>3605844</v>
      </c>
      <c r="I4123" s="5" t="s">
        <v>13</v>
      </c>
      <c r="J4123" s="5" t="s">
        <v>14</v>
      </c>
      <c r="K4123" s="4">
        <f t="shared" si="267"/>
        <v>45679</v>
      </c>
      <c r="L4123" s="14">
        <f>+VLOOKUP(B4123,'[1]TỔNG HỢP .'!E$4121:M$4265,9,0)</f>
        <v>-3605844</v>
      </c>
      <c r="M4123" s="14">
        <f t="shared" si="268"/>
        <v>0</v>
      </c>
      <c r="N4123" s="4" t="str">
        <f>+VLOOKUP(B4123,'[1]TỔNG HỢP .'!E$4121:M$4265,8,0)</f>
        <v>05.02.2025</v>
      </c>
      <c r="O4123" t="s">
        <v>1554</v>
      </c>
    </row>
    <row r="4124" spans="1:15" customFormat="1" hidden="1" x14ac:dyDescent="0.2">
      <c r="A4124" s="4">
        <v>45631</v>
      </c>
      <c r="B4124" s="5">
        <v>69676</v>
      </c>
      <c r="C4124" s="5" t="s">
        <v>1380</v>
      </c>
      <c r="D4124" s="5" t="s">
        <v>1493</v>
      </c>
      <c r="E4124" s="8">
        <v>2339665</v>
      </c>
      <c r="F4124" s="9" t="s">
        <v>1053</v>
      </c>
      <c r="G4124" s="8">
        <v>187173</v>
      </c>
      <c r="H4124" s="8">
        <v>2526838</v>
      </c>
      <c r="I4124" s="5" t="s">
        <v>13</v>
      </c>
      <c r="J4124" s="5" t="s">
        <v>14</v>
      </c>
      <c r="K4124" s="4">
        <f t="shared" si="267"/>
        <v>45679</v>
      </c>
      <c r="L4124" s="14">
        <f>+VLOOKUP(B4124,'[1]TỔNG HỢP .'!E$4121:M$4265,9,0)</f>
        <v>-2526838</v>
      </c>
      <c r="M4124" s="14">
        <f t="shared" si="268"/>
        <v>0</v>
      </c>
      <c r="N4124" s="4" t="str">
        <f>+VLOOKUP(B4124,'[1]TỔNG HỢP .'!E$4121:M$4265,8,0)</f>
        <v>05.02.2025</v>
      </c>
      <c r="O4124" t="s">
        <v>1554</v>
      </c>
    </row>
    <row r="4125" spans="1:15" customFormat="1" hidden="1" x14ac:dyDescent="0.2">
      <c r="A4125" s="4">
        <v>45631</v>
      </c>
      <c r="B4125" s="5">
        <v>69677</v>
      </c>
      <c r="C4125" s="5" t="s">
        <v>1380</v>
      </c>
      <c r="D4125" s="5" t="s">
        <v>1495</v>
      </c>
      <c r="E4125" s="8">
        <v>3970904</v>
      </c>
      <c r="F4125" s="9" t="s">
        <v>1053</v>
      </c>
      <c r="G4125" s="8">
        <v>317672</v>
      </c>
      <c r="H4125" s="8">
        <v>4288576</v>
      </c>
      <c r="I4125" s="5" t="s">
        <v>13</v>
      </c>
      <c r="J4125" s="5" t="s">
        <v>14</v>
      </c>
      <c r="K4125" s="4">
        <f t="shared" si="267"/>
        <v>45679</v>
      </c>
      <c r="L4125" s="14">
        <f>+VLOOKUP(B4125,'[1]TỔNG HỢP .'!E$4121:M$4265,9,0)</f>
        <v>-4288576</v>
      </c>
      <c r="M4125" s="14">
        <f t="shared" si="268"/>
        <v>0</v>
      </c>
      <c r="N4125" s="4" t="str">
        <f>+VLOOKUP(B4125,'[1]TỔNG HỢP .'!E$4121:M$4265,8,0)</f>
        <v>05.02.2025</v>
      </c>
      <c r="O4125" t="s">
        <v>1554</v>
      </c>
    </row>
    <row r="4126" spans="1:15" customFormat="1" hidden="1" x14ac:dyDescent="0.2">
      <c r="A4126" s="4">
        <v>45631</v>
      </c>
      <c r="B4126" s="5">
        <v>69678</v>
      </c>
      <c r="C4126" s="5" t="s">
        <v>1380</v>
      </c>
      <c r="D4126" s="5" t="s">
        <v>1508</v>
      </c>
      <c r="E4126" s="8">
        <v>2423212</v>
      </c>
      <c r="F4126" s="9" t="s">
        <v>1053</v>
      </c>
      <c r="G4126" s="8">
        <v>193857</v>
      </c>
      <c r="H4126" s="8">
        <v>2617069</v>
      </c>
      <c r="I4126" s="5" t="s">
        <v>13</v>
      </c>
      <c r="J4126" s="5" t="s">
        <v>14</v>
      </c>
      <c r="K4126" s="4">
        <f t="shared" si="267"/>
        <v>45679</v>
      </c>
      <c r="L4126" s="14">
        <f>+VLOOKUP(B4126,'[1]TỔNG HỢP .'!E$4121:M$4265,9,0)</f>
        <v>-2617069</v>
      </c>
      <c r="M4126" s="14">
        <f t="shared" si="268"/>
        <v>0</v>
      </c>
      <c r="N4126" s="4" t="str">
        <f>+VLOOKUP(B4126,'[1]TỔNG HỢP .'!E$4121:M$4265,8,0)</f>
        <v>05.02.2025</v>
      </c>
      <c r="O4126" t="s">
        <v>1554</v>
      </c>
    </row>
    <row r="4127" spans="1:15" customFormat="1" hidden="1" x14ac:dyDescent="0.2">
      <c r="A4127" s="4">
        <v>45631</v>
      </c>
      <c r="B4127" s="5">
        <v>69683</v>
      </c>
      <c r="C4127" s="5" t="s">
        <v>1380</v>
      </c>
      <c r="D4127" s="5" t="s">
        <v>1318</v>
      </c>
      <c r="E4127" s="8">
        <v>2109999</v>
      </c>
      <c r="F4127" s="9" t="s">
        <v>1053</v>
      </c>
      <c r="G4127" s="8">
        <v>168800</v>
      </c>
      <c r="H4127" s="8">
        <v>2278799</v>
      </c>
      <c r="I4127" s="5" t="s">
        <v>13</v>
      </c>
      <c r="J4127" s="5" t="s">
        <v>14</v>
      </c>
      <c r="K4127" s="4">
        <f t="shared" si="267"/>
        <v>45679</v>
      </c>
      <c r="L4127" s="14">
        <f>+VLOOKUP(B4127,'[1]TỔNG HỢP .'!E$4121:M$4265,9,0)</f>
        <v>-2278799</v>
      </c>
      <c r="M4127" s="14">
        <f t="shared" si="268"/>
        <v>0</v>
      </c>
      <c r="N4127" s="4" t="str">
        <f>+VLOOKUP(B4127,'[1]TỔNG HỢP .'!E$4121:M$4265,8,0)</f>
        <v>05.02.2025</v>
      </c>
      <c r="O4127" t="s">
        <v>1554</v>
      </c>
    </row>
    <row r="4128" spans="1:15" customFormat="1" hidden="1" x14ac:dyDescent="0.2">
      <c r="A4128" s="4">
        <v>45631</v>
      </c>
      <c r="B4128" s="5">
        <v>69684</v>
      </c>
      <c r="C4128" s="5" t="s">
        <v>1380</v>
      </c>
      <c r="D4128" s="5" t="s">
        <v>1494</v>
      </c>
      <c r="E4128" s="8">
        <v>3213280</v>
      </c>
      <c r="F4128" s="9" t="s">
        <v>1053</v>
      </c>
      <c r="G4128" s="8">
        <v>257062</v>
      </c>
      <c r="H4128" s="8">
        <v>3470342</v>
      </c>
      <c r="I4128" s="5" t="s">
        <v>13</v>
      </c>
      <c r="J4128" s="5" t="s">
        <v>14</v>
      </c>
      <c r="K4128" s="4">
        <f t="shared" si="267"/>
        <v>45679</v>
      </c>
      <c r="L4128" s="14">
        <f>+VLOOKUP(B4128,'[1]TỔNG HỢP .'!E$4121:M$4265,9,0)</f>
        <v>-3470342</v>
      </c>
      <c r="M4128" s="14">
        <f t="shared" si="268"/>
        <v>0</v>
      </c>
      <c r="N4128" s="4" t="str">
        <f>+VLOOKUP(B4128,'[1]TỔNG HỢP .'!E$4121:M$4265,8,0)</f>
        <v>05.02.2025</v>
      </c>
      <c r="O4128" t="s">
        <v>1554</v>
      </c>
    </row>
    <row r="4129" spans="1:15" customFormat="1" hidden="1" x14ac:dyDescent="0.2">
      <c r="A4129" s="4">
        <v>45631</v>
      </c>
      <c r="B4129" s="5">
        <v>69685</v>
      </c>
      <c r="C4129" s="5" t="s">
        <v>1380</v>
      </c>
      <c r="D4129" s="5" t="s">
        <v>1306</v>
      </c>
      <c r="E4129" s="8">
        <v>4678048</v>
      </c>
      <c r="F4129" s="9" t="s">
        <v>1053</v>
      </c>
      <c r="G4129" s="8">
        <v>374244</v>
      </c>
      <c r="H4129" s="8">
        <v>5052292</v>
      </c>
      <c r="I4129" s="5" t="s">
        <v>13</v>
      </c>
      <c r="J4129" s="5" t="s">
        <v>14</v>
      </c>
      <c r="K4129" s="4">
        <f t="shared" si="267"/>
        <v>45679</v>
      </c>
      <c r="L4129" s="14">
        <f>+VLOOKUP(B4129,'[1]TỔNG HỢP .'!E$4121:M$4265,9,0)</f>
        <v>-5052292</v>
      </c>
      <c r="M4129" s="14">
        <f t="shared" si="268"/>
        <v>0</v>
      </c>
      <c r="N4129" s="4" t="str">
        <f>+VLOOKUP(B4129,'[1]TỔNG HỢP .'!E$4121:M$4265,8,0)</f>
        <v>05.02.2025</v>
      </c>
      <c r="O4129" t="s">
        <v>1554</v>
      </c>
    </row>
    <row r="4130" spans="1:15" customFormat="1" hidden="1" x14ac:dyDescent="0.2">
      <c r="A4130" s="4">
        <v>45632</v>
      </c>
      <c r="B4130" s="5">
        <v>69697</v>
      </c>
      <c r="C4130" s="5" t="s">
        <v>1380</v>
      </c>
      <c r="D4130" s="5" t="s">
        <v>1473</v>
      </c>
      <c r="E4130" s="8">
        <v>3691120</v>
      </c>
      <c r="F4130" s="9" t="s">
        <v>1053</v>
      </c>
      <c r="G4130" s="8">
        <v>295290</v>
      </c>
      <c r="H4130" s="8">
        <v>3986410</v>
      </c>
      <c r="I4130" s="5" t="s">
        <v>13</v>
      </c>
      <c r="J4130" s="5" t="s">
        <v>14</v>
      </c>
      <c r="K4130" s="4">
        <f t="shared" si="267"/>
        <v>45680</v>
      </c>
      <c r="L4130" s="14">
        <f>+VLOOKUP(B4130,'[1]TỔNG HỢP .'!E$4121:M$4265,9,0)</f>
        <v>-3986410</v>
      </c>
      <c r="M4130" s="14">
        <f t="shared" si="268"/>
        <v>0</v>
      </c>
      <c r="N4130" s="4" t="str">
        <f>+VLOOKUP(B4130,'[1]TỔNG HỢP .'!E$4121:M$4265,8,0)</f>
        <v>05.02.2025</v>
      </c>
      <c r="O4130" t="s">
        <v>1554</v>
      </c>
    </row>
    <row r="4131" spans="1:15" customFormat="1" hidden="1" x14ac:dyDescent="0.2">
      <c r="A4131" s="4">
        <v>45632</v>
      </c>
      <c r="B4131" s="5">
        <v>69741</v>
      </c>
      <c r="C4131" s="5" t="s">
        <v>1380</v>
      </c>
      <c r="D4131" s="5" t="s">
        <v>1382</v>
      </c>
      <c r="E4131" s="8">
        <v>4096602</v>
      </c>
      <c r="F4131" s="9" t="s">
        <v>1053</v>
      </c>
      <c r="G4131" s="8">
        <v>327728</v>
      </c>
      <c r="H4131" s="8">
        <v>4424330</v>
      </c>
      <c r="I4131" s="5" t="s">
        <v>13</v>
      </c>
      <c r="J4131" s="5" t="s">
        <v>14</v>
      </c>
      <c r="K4131" s="4">
        <f t="shared" si="267"/>
        <v>45680</v>
      </c>
      <c r="L4131" s="14">
        <f>+VLOOKUP(B4131,'[1]TỔNG HỢP .'!E$4121:M$4265,9,0)</f>
        <v>-4424330</v>
      </c>
      <c r="M4131" s="14">
        <f t="shared" si="268"/>
        <v>0</v>
      </c>
      <c r="N4131" s="4" t="str">
        <f>+VLOOKUP(B4131,'[1]TỔNG HỢP .'!E$4121:M$4265,8,0)</f>
        <v>05.02.2025</v>
      </c>
      <c r="O4131" t="s">
        <v>1554</v>
      </c>
    </row>
    <row r="4132" spans="1:15" customFormat="1" hidden="1" x14ac:dyDescent="0.2">
      <c r="A4132" s="4">
        <v>45632</v>
      </c>
      <c r="B4132" s="5">
        <v>69932</v>
      </c>
      <c r="C4132" s="5" t="s">
        <v>1380</v>
      </c>
      <c r="D4132" s="5" t="s">
        <v>197</v>
      </c>
      <c r="E4132" s="8">
        <v>2369267</v>
      </c>
      <c r="F4132" s="9" t="s">
        <v>1053</v>
      </c>
      <c r="G4132" s="8">
        <v>189541</v>
      </c>
      <c r="H4132" s="8">
        <v>2558808</v>
      </c>
      <c r="I4132" s="5" t="s">
        <v>13</v>
      </c>
      <c r="J4132" s="5" t="s">
        <v>14</v>
      </c>
      <c r="K4132" s="4">
        <f t="shared" si="267"/>
        <v>45680</v>
      </c>
      <c r="L4132" s="14">
        <f>+VLOOKUP(B4132,'[1]TỔNG HỢP .'!E$4121:M$4265,9,0)</f>
        <v>-2558808</v>
      </c>
      <c r="M4132" s="14">
        <f t="shared" si="268"/>
        <v>0</v>
      </c>
      <c r="N4132" s="4" t="str">
        <f>+VLOOKUP(B4132,'[1]TỔNG HỢP .'!E$4121:M$4265,8,0)</f>
        <v>05.02.2025</v>
      </c>
      <c r="O4132" t="s">
        <v>1554</v>
      </c>
    </row>
    <row r="4133" spans="1:15" customFormat="1" hidden="1" x14ac:dyDescent="0.2">
      <c r="A4133" s="4">
        <v>45633</v>
      </c>
      <c r="B4133" s="5">
        <v>70119</v>
      </c>
      <c r="C4133" s="5" t="s">
        <v>1380</v>
      </c>
      <c r="D4133" s="5" t="s">
        <v>80</v>
      </c>
      <c r="E4133" s="8">
        <v>3423907</v>
      </c>
      <c r="F4133" s="9" t="s">
        <v>1053</v>
      </c>
      <c r="G4133" s="8">
        <v>273913</v>
      </c>
      <c r="H4133" s="8">
        <v>3697820</v>
      </c>
      <c r="I4133" s="5" t="s">
        <v>13</v>
      </c>
      <c r="J4133" s="5" t="s">
        <v>14</v>
      </c>
      <c r="K4133" s="4">
        <f t="shared" si="267"/>
        <v>45681</v>
      </c>
      <c r="L4133" s="14">
        <f>+VLOOKUP(B4133,'[1]TỔNG HỢP .'!E$4121:M$4265,9,0)</f>
        <v>-3697820</v>
      </c>
      <c r="M4133" s="14">
        <f t="shared" si="268"/>
        <v>0</v>
      </c>
      <c r="N4133" s="4" t="str">
        <f>+VLOOKUP(B4133,'[1]TỔNG HỢP .'!E$4121:M$4265,8,0)</f>
        <v>05.02.2025</v>
      </c>
      <c r="O4133" t="s">
        <v>1554</v>
      </c>
    </row>
    <row r="4134" spans="1:15" customFormat="1" hidden="1" x14ac:dyDescent="0.2">
      <c r="A4134" s="4">
        <v>45633</v>
      </c>
      <c r="B4134" s="5">
        <v>70120</v>
      </c>
      <c r="C4134" s="5" t="s">
        <v>1380</v>
      </c>
      <c r="D4134" s="5" t="s">
        <v>131</v>
      </c>
      <c r="E4134" s="8">
        <v>3421311</v>
      </c>
      <c r="F4134" s="9" t="s">
        <v>1053</v>
      </c>
      <c r="G4134" s="8">
        <v>273705</v>
      </c>
      <c r="H4134" s="8">
        <v>3695016</v>
      </c>
      <c r="I4134" s="5" t="s">
        <v>13</v>
      </c>
      <c r="J4134" s="5" t="s">
        <v>14</v>
      </c>
      <c r="K4134" s="4">
        <f t="shared" si="267"/>
        <v>45681</v>
      </c>
      <c r="L4134" s="14">
        <f>+VLOOKUP(B4134,'[1]TỔNG HỢP .'!E$4121:M$4265,9,0)</f>
        <v>-3695016</v>
      </c>
      <c r="M4134" s="14">
        <f t="shared" si="268"/>
        <v>0</v>
      </c>
      <c r="N4134" s="4" t="str">
        <f>+VLOOKUP(B4134,'[1]TỔNG HỢP .'!E$4121:M$4265,8,0)</f>
        <v>05.02.2025</v>
      </c>
      <c r="O4134" t="s">
        <v>1554</v>
      </c>
    </row>
    <row r="4135" spans="1:15" customFormat="1" hidden="1" x14ac:dyDescent="0.2">
      <c r="A4135" s="4">
        <v>45633</v>
      </c>
      <c r="B4135" s="5">
        <v>70164</v>
      </c>
      <c r="C4135" s="5" t="s">
        <v>1380</v>
      </c>
      <c r="D4135" s="5" t="s">
        <v>1485</v>
      </c>
      <c r="E4135" s="8">
        <v>4047860</v>
      </c>
      <c r="F4135" s="9" t="s">
        <v>1053</v>
      </c>
      <c r="G4135" s="8">
        <v>323829</v>
      </c>
      <c r="H4135" s="8">
        <v>4371689</v>
      </c>
      <c r="I4135" s="5" t="s">
        <v>13</v>
      </c>
      <c r="J4135" s="5" t="s">
        <v>14</v>
      </c>
      <c r="K4135" s="4">
        <f t="shared" si="267"/>
        <v>45681</v>
      </c>
      <c r="L4135" s="14">
        <f>+VLOOKUP(B4135,'[1]TỔNG HỢP .'!E$4121:M$4265,9,0)</f>
        <v>-4371689</v>
      </c>
      <c r="M4135" s="14">
        <f t="shared" si="268"/>
        <v>0</v>
      </c>
      <c r="N4135" s="4" t="str">
        <f>+VLOOKUP(B4135,'[1]TỔNG HỢP .'!E$4121:M$4265,8,0)</f>
        <v>05.02.2025</v>
      </c>
      <c r="O4135" t="s">
        <v>1554</v>
      </c>
    </row>
    <row r="4136" spans="1:15" customFormat="1" hidden="1" x14ac:dyDescent="0.2">
      <c r="A4136" s="4">
        <v>45633</v>
      </c>
      <c r="B4136" s="5">
        <v>70165</v>
      </c>
      <c r="C4136" s="5" t="s">
        <v>1380</v>
      </c>
      <c r="D4136" s="5" t="s">
        <v>1494</v>
      </c>
      <c r="E4136" s="8">
        <v>2054104</v>
      </c>
      <c r="F4136" s="9" t="s">
        <v>1053</v>
      </c>
      <c r="G4136" s="8">
        <v>164328</v>
      </c>
      <c r="H4136" s="8">
        <v>2218432</v>
      </c>
      <c r="I4136" s="5" t="s">
        <v>13</v>
      </c>
      <c r="J4136" s="5" t="s">
        <v>14</v>
      </c>
      <c r="K4136" s="4">
        <f t="shared" si="267"/>
        <v>45681</v>
      </c>
      <c r="L4136" s="14">
        <f>+VLOOKUP(B4136,'[1]TỔNG HỢP .'!E$4121:M$4265,9,0)</f>
        <v>-2218432</v>
      </c>
      <c r="M4136" s="14">
        <f t="shared" si="268"/>
        <v>0</v>
      </c>
      <c r="N4136" s="4" t="str">
        <f>+VLOOKUP(B4136,'[1]TỔNG HỢP .'!E$4121:M$4265,8,0)</f>
        <v>05.02.2025</v>
      </c>
      <c r="O4136" t="s">
        <v>1554</v>
      </c>
    </row>
    <row r="4137" spans="1:15" customFormat="1" hidden="1" x14ac:dyDescent="0.2">
      <c r="A4137" s="4">
        <v>45635</v>
      </c>
      <c r="B4137" s="5">
        <v>70255</v>
      </c>
      <c r="C4137" s="5" t="s">
        <v>1380</v>
      </c>
      <c r="D4137" s="5" t="s">
        <v>1489</v>
      </c>
      <c r="E4137" s="8">
        <v>2937280</v>
      </c>
      <c r="F4137" s="9" t="s">
        <v>1053</v>
      </c>
      <c r="G4137" s="8">
        <v>234982</v>
      </c>
      <c r="H4137" s="8">
        <v>3172262</v>
      </c>
      <c r="I4137" s="5" t="s">
        <v>13</v>
      </c>
      <c r="J4137" s="5" t="s">
        <v>14</v>
      </c>
      <c r="K4137" s="4">
        <f t="shared" si="267"/>
        <v>45683</v>
      </c>
      <c r="L4137" s="14">
        <f>+VLOOKUP(B4137,'[1]TỔNG HỢP .'!E$4121:M$4265,9,0)</f>
        <v>-3172262</v>
      </c>
      <c r="M4137" s="14">
        <f t="shared" si="268"/>
        <v>0</v>
      </c>
      <c r="N4137" s="4" t="str">
        <f>+VLOOKUP(B4137,'[1]TỔNG HỢP .'!E$4121:M$4265,8,0)</f>
        <v>05.02.2025</v>
      </c>
      <c r="O4137" t="s">
        <v>1554</v>
      </c>
    </row>
    <row r="4138" spans="1:15" customFormat="1" hidden="1" x14ac:dyDescent="0.2">
      <c r="A4138" s="4">
        <v>45635</v>
      </c>
      <c r="B4138" s="5">
        <v>70256</v>
      </c>
      <c r="C4138" s="5" t="s">
        <v>1380</v>
      </c>
      <c r="D4138" s="5" t="s">
        <v>100</v>
      </c>
      <c r="E4138" s="8">
        <v>2779952</v>
      </c>
      <c r="F4138" s="9" t="s">
        <v>1053</v>
      </c>
      <c r="G4138" s="8">
        <v>222396</v>
      </c>
      <c r="H4138" s="8">
        <v>3002348</v>
      </c>
      <c r="I4138" s="5" t="s">
        <v>13</v>
      </c>
      <c r="J4138" s="5" t="s">
        <v>14</v>
      </c>
      <c r="K4138" s="4">
        <f t="shared" si="267"/>
        <v>45683</v>
      </c>
      <c r="L4138" s="14">
        <f>+VLOOKUP(B4138,'[1]TỔNG HỢP .'!E$4121:M$4265,9,0)</f>
        <v>-3002348</v>
      </c>
      <c r="M4138" s="14">
        <f t="shared" si="268"/>
        <v>0</v>
      </c>
      <c r="N4138" s="4" t="str">
        <f>+VLOOKUP(B4138,'[1]TỔNG HỢP .'!E$4121:M$4265,8,0)</f>
        <v>05.02.2025</v>
      </c>
      <c r="O4138" t="s">
        <v>1554</v>
      </c>
    </row>
    <row r="4139" spans="1:15" customFormat="1" hidden="1" x14ac:dyDescent="0.2">
      <c r="A4139" s="4">
        <v>45635</v>
      </c>
      <c r="B4139" s="5">
        <v>70257</v>
      </c>
      <c r="C4139" s="5" t="s">
        <v>1380</v>
      </c>
      <c r="D4139" s="5" t="s">
        <v>1493</v>
      </c>
      <c r="E4139" s="8">
        <v>4451920</v>
      </c>
      <c r="F4139" s="9" t="s">
        <v>1053</v>
      </c>
      <c r="G4139" s="8">
        <v>356154</v>
      </c>
      <c r="H4139" s="8">
        <v>4808074</v>
      </c>
      <c r="I4139" s="5" t="s">
        <v>13</v>
      </c>
      <c r="J4139" s="5" t="s">
        <v>14</v>
      </c>
      <c r="K4139" s="4">
        <f t="shared" si="267"/>
        <v>45683</v>
      </c>
      <c r="L4139" s="14">
        <f>+VLOOKUP(B4139,'[1]TỔNG HỢP .'!E$4121:M$4265,9,0)</f>
        <v>-4808074</v>
      </c>
      <c r="M4139" s="14">
        <f t="shared" si="268"/>
        <v>0</v>
      </c>
      <c r="N4139" s="4" t="str">
        <f>+VLOOKUP(B4139,'[1]TỔNG HỢP .'!E$4121:M$4265,8,0)</f>
        <v>05.02.2025</v>
      </c>
      <c r="O4139" t="s">
        <v>1554</v>
      </c>
    </row>
    <row r="4140" spans="1:15" customFormat="1" hidden="1" x14ac:dyDescent="0.2">
      <c r="A4140" s="4">
        <v>45635</v>
      </c>
      <c r="B4140" s="5">
        <v>70258</v>
      </c>
      <c r="C4140" s="5" t="s">
        <v>1380</v>
      </c>
      <c r="D4140" s="5" t="s">
        <v>1493</v>
      </c>
      <c r="E4140" s="8">
        <v>2339665</v>
      </c>
      <c r="F4140" s="9" t="s">
        <v>1053</v>
      </c>
      <c r="G4140" s="8">
        <v>187173</v>
      </c>
      <c r="H4140" s="8">
        <v>2526838</v>
      </c>
      <c r="I4140" s="5" t="s">
        <v>13</v>
      </c>
      <c r="J4140" s="5" t="s">
        <v>14</v>
      </c>
      <c r="K4140" s="4">
        <f t="shared" si="267"/>
        <v>45683</v>
      </c>
      <c r="L4140" s="14">
        <f>+VLOOKUP(B4140,'[1]TỔNG HỢP .'!E$4121:M$4265,9,0)</f>
        <v>-2526838</v>
      </c>
      <c r="M4140" s="14">
        <f t="shared" si="268"/>
        <v>0</v>
      </c>
      <c r="N4140" s="4" t="str">
        <f>+VLOOKUP(B4140,'[1]TỔNG HỢP .'!E$4121:M$4265,8,0)</f>
        <v>05.02.2025</v>
      </c>
      <c r="O4140" t="s">
        <v>1554</v>
      </c>
    </row>
    <row r="4141" spans="1:15" customFormat="1" hidden="1" x14ac:dyDescent="0.2">
      <c r="A4141" s="4">
        <v>45635</v>
      </c>
      <c r="B4141" s="5">
        <v>70259</v>
      </c>
      <c r="C4141" s="5" t="s">
        <v>1380</v>
      </c>
      <c r="D4141" s="5" t="s">
        <v>60</v>
      </c>
      <c r="E4141" s="8">
        <v>1708535</v>
      </c>
      <c r="F4141" s="9" t="s">
        <v>1053</v>
      </c>
      <c r="G4141" s="8">
        <v>136683</v>
      </c>
      <c r="H4141" s="8">
        <v>1845218</v>
      </c>
      <c r="I4141" s="5" t="s">
        <v>13</v>
      </c>
      <c r="J4141" s="5" t="s">
        <v>14</v>
      </c>
      <c r="K4141" s="4">
        <f t="shared" si="267"/>
        <v>45683</v>
      </c>
      <c r="L4141" s="14">
        <f>+VLOOKUP(B4141,'[1]TỔNG HỢP .'!E$4121:M$4265,9,0)</f>
        <v>-1845218</v>
      </c>
      <c r="M4141" s="14">
        <f t="shared" si="268"/>
        <v>0</v>
      </c>
      <c r="N4141" s="4" t="str">
        <f>+VLOOKUP(B4141,'[1]TỔNG HỢP .'!E$4121:M$4265,8,0)</f>
        <v>05.02.2025</v>
      </c>
      <c r="O4141" t="s">
        <v>1554</v>
      </c>
    </row>
    <row r="4142" spans="1:15" customFormat="1" hidden="1" x14ac:dyDescent="0.2">
      <c r="A4142" s="4">
        <v>45635</v>
      </c>
      <c r="B4142" s="5">
        <v>70260</v>
      </c>
      <c r="C4142" s="5" t="s">
        <v>1380</v>
      </c>
      <c r="D4142" s="5" t="s">
        <v>1344</v>
      </c>
      <c r="E4142" s="8">
        <v>1311312</v>
      </c>
      <c r="F4142" s="9" t="s">
        <v>1053</v>
      </c>
      <c r="G4142" s="8">
        <v>104905</v>
      </c>
      <c r="H4142" s="8">
        <v>1416217</v>
      </c>
      <c r="I4142" s="5" t="s">
        <v>13</v>
      </c>
      <c r="J4142" s="5" t="s">
        <v>14</v>
      </c>
      <c r="K4142" s="4">
        <f t="shared" si="267"/>
        <v>45683</v>
      </c>
      <c r="L4142" s="14">
        <f>+VLOOKUP(B4142,'[1]TỔNG HỢP .'!E$4121:M$4265,9,0)</f>
        <v>-1416217</v>
      </c>
      <c r="M4142" s="14">
        <f t="shared" si="268"/>
        <v>0</v>
      </c>
      <c r="N4142" s="4" t="str">
        <f>+VLOOKUP(B4142,'[1]TỔNG HỢP .'!E$4121:M$4265,8,0)</f>
        <v>05.02.2025</v>
      </c>
      <c r="O4142" t="s">
        <v>1554</v>
      </c>
    </row>
    <row r="4143" spans="1:15" customFormat="1" hidden="1" x14ac:dyDescent="0.2">
      <c r="A4143" s="4">
        <v>45635</v>
      </c>
      <c r="B4143" s="5">
        <v>70261</v>
      </c>
      <c r="C4143" s="5" t="s">
        <v>1380</v>
      </c>
      <c r="D4143" s="5" t="s">
        <v>267</v>
      </c>
      <c r="E4143" s="8">
        <v>1311312</v>
      </c>
      <c r="F4143" s="9" t="s">
        <v>1053</v>
      </c>
      <c r="G4143" s="8">
        <v>104905</v>
      </c>
      <c r="H4143" s="8">
        <v>1416217</v>
      </c>
      <c r="I4143" s="5" t="s">
        <v>13</v>
      </c>
      <c r="J4143" s="5" t="s">
        <v>14</v>
      </c>
      <c r="K4143" s="4">
        <f t="shared" si="267"/>
        <v>45683</v>
      </c>
      <c r="L4143" s="14">
        <f>+VLOOKUP(B4143,'[1]TỔNG HỢP .'!E$4121:M$4265,9,0)</f>
        <v>-1416217</v>
      </c>
      <c r="M4143" s="14">
        <f t="shared" si="268"/>
        <v>0</v>
      </c>
      <c r="N4143" s="4" t="str">
        <f>+VLOOKUP(B4143,'[1]TỔNG HỢP .'!E$4121:M$4265,8,0)</f>
        <v>05.02.2025</v>
      </c>
      <c r="O4143" t="s">
        <v>1554</v>
      </c>
    </row>
    <row r="4144" spans="1:15" customFormat="1" hidden="1" x14ac:dyDescent="0.2">
      <c r="A4144" s="4">
        <v>45635</v>
      </c>
      <c r="B4144" s="5">
        <v>70262</v>
      </c>
      <c r="C4144" s="5" t="s">
        <v>1380</v>
      </c>
      <c r="D4144" s="5" t="s">
        <v>1024</v>
      </c>
      <c r="E4144" s="8">
        <v>1512044</v>
      </c>
      <c r="F4144" s="9" t="s">
        <v>1053</v>
      </c>
      <c r="G4144" s="8">
        <v>120964</v>
      </c>
      <c r="H4144" s="8">
        <v>1633008</v>
      </c>
      <c r="I4144" s="5" t="s">
        <v>13</v>
      </c>
      <c r="J4144" s="5" t="s">
        <v>14</v>
      </c>
      <c r="K4144" s="4">
        <f t="shared" si="267"/>
        <v>45683</v>
      </c>
      <c r="L4144" s="14">
        <f>+VLOOKUP(B4144,'[1]TỔNG HỢP .'!E$4121:M$4265,9,0)</f>
        <v>-1633008</v>
      </c>
      <c r="M4144" s="14">
        <f t="shared" si="268"/>
        <v>0</v>
      </c>
      <c r="N4144" s="4" t="str">
        <f>+VLOOKUP(B4144,'[1]TỔNG HỢP .'!E$4121:M$4265,8,0)</f>
        <v>05.02.2025</v>
      </c>
      <c r="O4144" t="s">
        <v>1554</v>
      </c>
    </row>
    <row r="4145" spans="1:15" customFormat="1" hidden="1" x14ac:dyDescent="0.2">
      <c r="A4145" s="4">
        <v>45635</v>
      </c>
      <c r="B4145" s="5">
        <v>70263</v>
      </c>
      <c r="C4145" s="5" t="s">
        <v>1380</v>
      </c>
      <c r="D4145" s="5" t="s">
        <v>1366</v>
      </c>
      <c r="E4145" s="8">
        <v>1311312</v>
      </c>
      <c r="F4145" s="9" t="s">
        <v>1053</v>
      </c>
      <c r="G4145" s="8">
        <v>104905</v>
      </c>
      <c r="H4145" s="8">
        <v>1416217</v>
      </c>
      <c r="I4145" s="5" t="s">
        <v>13</v>
      </c>
      <c r="J4145" s="5" t="s">
        <v>14</v>
      </c>
      <c r="K4145" s="4">
        <f t="shared" si="267"/>
        <v>45683</v>
      </c>
      <c r="L4145" s="14">
        <f>+VLOOKUP(B4145,'[1]TỔNG HỢP .'!E$4121:M$4265,9,0)</f>
        <v>-1416217</v>
      </c>
      <c r="M4145" s="14">
        <f t="shared" si="268"/>
        <v>0</v>
      </c>
      <c r="N4145" s="4" t="str">
        <f>+VLOOKUP(B4145,'[1]TỔNG HỢP .'!E$4121:M$4265,8,0)</f>
        <v>05.02.2025</v>
      </c>
      <c r="O4145" t="s">
        <v>1554</v>
      </c>
    </row>
    <row r="4146" spans="1:15" customFormat="1" hidden="1" x14ac:dyDescent="0.2">
      <c r="A4146" s="4">
        <v>45635</v>
      </c>
      <c r="B4146" s="5">
        <v>70264</v>
      </c>
      <c r="C4146" s="5" t="s">
        <v>1380</v>
      </c>
      <c r="D4146" s="5" t="s">
        <v>1500</v>
      </c>
      <c r="E4146" s="8">
        <v>1512044</v>
      </c>
      <c r="F4146" s="9" t="s">
        <v>1053</v>
      </c>
      <c r="G4146" s="8">
        <v>120964</v>
      </c>
      <c r="H4146" s="8">
        <v>1633008</v>
      </c>
      <c r="I4146" s="5" t="s">
        <v>13</v>
      </c>
      <c r="J4146" s="5" t="s">
        <v>14</v>
      </c>
      <c r="K4146" s="4">
        <f t="shared" si="267"/>
        <v>45683</v>
      </c>
      <c r="L4146" s="14">
        <f>+VLOOKUP(B4146,'[1]TỔNG HỢP .'!E$4121:M$4265,9,0)</f>
        <v>-1633008</v>
      </c>
      <c r="M4146" s="14">
        <f t="shared" si="268"/>
        <v>0</v>
      </c>
      <c r="N4146" s="4" t="str">
        <f>+VLOOKUP(B4146,'[1]TỔNG HỢP .'!E$4121:M$4265,8,0)</f>
        <v>05.02.2025</v>
      </c>
      <c r="O4146" t="s">
        <v>1554</v>
      </c>
    </row>
    <row r="4147" spans="1:15" customFormat="1" hidden="1" x14ac:dyDescent="0.2">
      <c r="A4147" s="4">
        <v>45635</v>
      </c>
      <c r="B4147" s="5">
        <v>70265</v>
      </c>
      <c r="C4147" s="5" t="s">
        <v>1380</v>
      </c>
      <c r="D4147" s="5" t="s">
        <v>1521</v>
      </c>
      <c r="E4147" s="8">
        <v>2622624</v>
      </c>
      <c r="F4147" s="9" t="s">
        <v>1053</v>
      </c>
      <c r="G4147" s="8">
        <v>209810</v>
      </c>
      <c r="H4147" s="8">
        <v>2832434</v>
      </c>
      <c r="I4147" s="5" t="s">
        <v>13</v>
      </c>
      <c r="J4147" s="5" t="s">
        <v>14</v>
      </c>
      <c r="K4147" s="4">
        <f t="shared" si="267"/>
        <v>45683</v>
      </c>
      <c r="L4147" s="14">
        <f>+VLOOKUP(B4147,'[1]TỔNG HỢP .'!E$4121:M$4265,9,0)</f>
        <v>-2832434</v>
      </c>
      <c r="M4147" s="14">
        <f t="shared" si="268"/>
        <v>0</v>
      </c>
      <c r="N4147" s="4" t="str">
        <f>+VLOOKUP(B4147,'[1]TỔNG HỢP .'!E$4121:M$4265,8,0)</f>
        <v>05.02.2025</v>
      </c>
      <c r="O4147" t="s">
        <v>1554</v>
      </c>
    </row>
    <row r="4148" spans="1:15" customFormat="1" hidden="1" x14ac:dyDescent="0.2">
      <c r="A4148" s="4">
        <v>45635</v>
      </c>
      <c r="B4148" s="5">
        <v>70266</v>
      </c>
      <c r="C4148" s="5" t="s">
        <v>1380</v>
      </c>
      <c r="D4148" s="5" t="s">
        <v>1532</v>
      </c>
      <c r="E4148" s="8">
        <v>4335400</v>
      </c>
      <c r="F4148" s="9" t="s">
        <v>1053</v>
      </c>
      <c r="G4148" s="8">
        <v>346832</v>
      </c>
      <c r="H4148" s="8">
        <v>4682232</v>
      </c>
      <c r="I4148" s="5" t="s">
        <v>13</v>
      </c>
      <c r="J4148" s="5" t="s">
        <v>14</v>
      </c>
      <c r="K4148" s="4">
        <f t="shared" si="267"/>
        <v>45683</v>
      </c>
      <c r="L4148" s="14">
        <f>+VLOOKUP(B4148,'[1]TỔNG HỢP .'!E$4121:M$4265,9,0)</f>
        <v>-4682232</v>
      </c>
      <c r="M4148" s="14">
        <f t="shared" si="268"/>
        <v>0</v>
      </c>
      <c r="N4148" s="4" t="str">
        <f>+VLOOKUP(B4148,'[1]TỔNG HỢP .'!E$4121:M$4265,8,0)</f>
        <v>05.02.2025</v>
      </c>
      <c r="O4148" t="s">
        <v>1554</v>
      </c>
    </row>
    <row r="4149" spans="1:15" customFormat="1" hidden="1" x14ac:dyDescent="0.2">
      <c r="A4149" s="4">
        <v>45636</v>
      </c>
      <c r="B4149" s="5">
        <v>70343</v>
      </c>
      <c r="C4149" s="5" t="s">
        <v>1380</v>
      </c>
      <c r="D4149" s="5" t="s">
        <v>1533</v>
      </c>
      <c r="E4149" s="8">
        <v>2779952</v>
      </c>
      <c r="F4149" s="9" t="s">
        <v>1053</v>
      </c>
      <c r="G4149" s="8">
        <v>222396</v>
      </c>
      <c r="H4149" s="8">
        <v>3002348</v>
      </c>
      <c r="I4149" s="5" t="s">
        <v>13</v>
      </c>
      <c r="J4149" s="5" t="s">
        <v>14</v>
      </c>
      <c r="K4149" s="4">
        <f t="shared" si="267"/>
        <v>45684</v>
      </c>
      <c r="L4149" s="14">
        <f>+VLOOKUP(B4149,'[1]TỔNG HỢP .'!E$4121:M$4265,9,0)</f>
        <v>-3002348</v>
      </c>
      <c r="M4149" s="14">
        <f t="shared" si="268"/>
        <v>0</v>
      </c>
      <c r="N4149" s="4" t="str">
        <f>+VLOOKUP(B4149,'[1]TỔNG HỢP .'!E$4121:M$4265,8,0)</f>
        <v>05.02.2025</v>
      </c>
      <c r="O4149" t="s">
        <v>1554</v>
      </c>
    </row>
    <row r="4150" spans="1:15" customFormat="1" hidden="1" x14ac:dyDescent="0.2">
      <c r="A4150" s="4">
        <v>45636</v>
      </c>
      <c r="B4150" s="5">
        <v>70344</v>
      </c>
      <c r="C4150" s="5" t="s">
        <v>1380</v>
      </c>
      <c r="D4150" s="5" t="s">
        <v>1534</v>
      </c>
      <c r="E4150" s="8">
        <v>2182860</v>
      </c>
      <c r="F4150" s="9" t="s">
        <v>1053</v>
      </c>
      <c r="G4150" s="8">
        <v>174629</v>
      </c>
      <c r="H4150" s="8">
        <v>2357489</v>
      </c>
      <c r="I4150" s="5" t="s">
        <v>13</v>
      </c>
      <c r="J4150" s="5" t="s">
        <v>14</v>
      </c>
      <c r="K4150" s="4">
        <f t="shared" si="267"/>
        <v>45684</v>
      </c>
      <c r="L4150" s="14">
        <f>+VLOOKUP(B4150,'[1]TỔNG HỢP .'!E$4121:M$4265,9,0)</f>
        <v>-2357489</v>
      </c>
      <c r="M4150" s="14">
        <f t="shared" si="268"/>
        <v>0</v>
      </c>
      <c r="N4150" s="4" t="str">
        <f>+VLOOKUP(B4150,'[1]TỔNG HỢP .'!E$4121:M$4265,8,0)</f>
        <v>05.02.2025</v>
      </c>
      <c r="O4150" t="s">
        <v>1554</v>
      </c>
    </row>
    <row r="4151" spans="1:15" customFormat="1" hidden="1" x14ac:dyDescent="0.2">
      <c r="A4151" s="4">
        <v>45636</v>
      </c>
      <c r="B4151" s="5">
        <v>70362</v>
      </c>
      <c r="C4151" s="5" t="s">
        <v>1380</v>
      </c>
      <c r="D4151" s="5" t="s">
        <v>1486</v>
      </c>
      <c r="E4151" s="8">
        <v>2937280</v>
      </c>
      <c r="F4151" s="9" t="s">
        <v>1053</v>
      </c>
      <c r="G4151" s="8">
        <v>234982</v>
      </c>
      <c r="H4151" s="8">
        <v>3172262</v>
      </c>
      <c r="I4151" s="5" t="s">
        <v>13</v>
      </c>
      <c r="J4151" s="5" t="s">
        <v>14</v>
      </c>
      <c r="K4151" s="4">
        <f t="shared" si="267"/>
        <v>45684</v>
      </c>
      <c r="L4151" s="14">
        <f>+VLOOKUP(B4151,'[1]TỔNG HỢP .'!E$4121:M$4265,9,0)</f>
        <v>-3172262</v>
      </c>
      <c r="M4151" s="14">
        <f t="shared" si="268"/>
        <v>0</v>
      </c>
      <c r="N4151" s="4" t="str">
        <f>+VLOOKUP(B4151,'[1]TỔNG HỢP .'!E$4121:M$4265,8,0)</f>
        <v>05.02.2025</v>
      </c>
      <c r="O4151" t="s">
        <v>1554</v>
      </c>
    </row>
    <row r="4152" spans="1:15" customFormat="1" hidden="1" x14ac:dyDescent="0.2">
      <c r="A4152" s="4">
        <v>45636</v>
      </c>
      <c r="B4152" s="5">
        <v>70363</v>
      </c>
      <c r="C4152" s="5" t="s">
        <v>1380</v>
      </c>
      <c r="D4152" s="5" t="s">
        <v>1317</v>
      </c>
      <c r="E4152" s="8">
        <v>2546045</v>
      </c>
      <c r="F4152" s="9" t="s">
        <v>1053</v>
      </c>
      <c r="G4152" s="8">
        <v>203684</v>
      </c>
      <c r="H4152" s="8">
        <v>2749729</v>
      </c>
      <c r="I4152" s="5" t="s">
        <v>13</v>
      </c>
      <c r="J4152" s="5" t="s">
        <v>14</v>
      </c>
      <c r="K4152" s="4">
        <f t="shared" si="267"/>
        <v>45684</v>
      </c>
      <c r="L4152" s="14">
        <f>+VLOOKUP(B4152,'[1]TỔNG HỢP .'!E$4121:M$4265,9,0)</f>
        <v>-2749729</v>
      </c>
      <c r="M4152" s="14">
        <f t="shared" si="268"/>
        <v>0</v>
      </c>
      <c r="N4152" s="4" t="str">
        <f>+VLOOKUP(B4152,'[1]TỔNG HỢP .'!E$4121:M$4265,8,0)</f>
        <v>05.02.2025</v>
      </c>
      <c r="O4152" t="s">
        <v>1554</v>
      </c>
    </row>
    <row r="4153" spans="1:15" customFormat="1" hidden="1" x14ac:dyDescent="0.2">
      <c r="A4153" s="4">
        <v>45636</v>
      </c>
      <c r="B4153" s="5">
        <v>70364</v>
      </c>
      <c r="C4153" s="5" t="s">
        <v>1380</v>
      </c>
      <c r="D4153" s="5" t="s">
        <v>1312</v>
      </c>
      <c r="E4153" s="8">
        <v>3177175</v>
      </c>
      <c r="F4153" s="9" t="s">
        <v>1053</v>
      </c>
      <c r="G4153" s="8">
        <v>254174</v>
      </c>
      <c r="H4153" s="8">
        <v>3431349</v>
      </c>
      <c r="I4153" s="5" t="s">
        <v>13</v>
      </c>
      <c r="J4153" s="5" t="s">
        <v>14</v>
      </c>
      <c r="K4153" s="4">
        <f t="shared" si="267"/>
        <v>45684</v>
      </c>
      <c r="L4153" s="14">
        <f>+VLOOKUP(B4153,'[1]TỔNG HỢP .'!E$4121:M$4265,9,0)</f>
        <v>-3431349</v>
      </c>
      <c r="M4153" s="14">
        <f t="shared" si="268"/>
        <v>0</v>
      </c>
      <c r="N4153" s="4" t="str">
        <f>+VLOOKUP(B4153,'[1]TỔNG HỢP .'!E$4121:M$4265,8,0)</f>
        <v>05.02.2025</v>
      </c>
      <c r="O4153" t="s">
        <v>1554</v>
      </c>
    </row>
    <row r="4154" spans="1:15" customFormat="1" hidden="1" x14ac:dyDescent="0.2">
      <c r="A4154" s="4">
        <v>45636</v>
      </c>
      <c r="B4154" s="5">
        <v>70365</v>
      </c>
      <c r="C4154" s="5" t="s">
        <v>1380</v>
      </c>
      <c r="D4154" s="5" t="s">
        <v>123</v>
      </c>
      <c r="E4154" s="8">
        <v>3417070</v>
      </c>
      <c r="F4154" s="9" t="s">
        <v>1053</v>
      </c>
      <c r="G4154" s="8">
        <v>273366</v>
      </c>
      <c r="H4154" s="8">
        <v>3690436</v>
      </c>
      <c r="I4154" s="5" t="s">
        <v>13</v>
      </c>
      <c r="J4154" s="5" t="s">
        <v>14</v>
      </c>
      <c r="K4154" s="4">
        <f t="shared" si="267"/>
        <v>45684</v>
      </c>
      <c r="L4154" s="14">
        <f>+VLOOKUP(B4154,'[1]TỔNG HỢP .'!E$4121:M$4265,9,0)</f>
        <v>-3690436</v>
      </c>
      <c r="M4154" s="14">
        <f t="shared" si="268"/>
        <v>0</v>
      </c>
      <c r="N4154" s="4" t="str">
        <f>+VLOOKUP(B4154,'[1]TỔNG HỢP .'!E$4121:M$4265,8,0)</f>
        <v>05.02.2025</v>
      </c>
      <c r="O4154" t="s">
        <v>1554</v>
      </c>
    </row>
    <row r="4155" spans="1:15" customFormat="1" hidden="1" x14ac:dyDescent="0.2">
      <c r="A4155" s="4">
        <v>45636</v>
      </c>
      <c r="B4155" s="5">
        <v>70366</v>
      </c>
      <c r="C4155" s="5" t="s">
        <v>1380</v>
      </c>
      <c r="D4155" s="5" t="s">
        <v>87</v>
      </c>
      <c r="E4155" s="8">
        <v>1661739</v>
      </c>
      <c r="F4155" s="9" t="s">
        <v>1053</v>
      </c>
      <c r="G4155" s="8">
        <v>132939</v>
      </c>
      <c r="H4155" s="8">
        <v>1794678</v>
      </c>
      <c r="I4155" s="5" t="s">
        <v>13</v>
      </c>
      <c r="J4155" s="5" t="s">
        <v>14</v>
      </c>
      <c r="K4155" s="4">
        <f t="shared" si="267"/>
        <v>45684</v>
      </c>
      <c r="L4155" s="14">
        <f>+VLOOKUP(B4155,'[1]TỔNG HỢP .'!E$4121:M$4265,9,0)</f>
        <v>-1794678</v>
      </c>
      <c r="M4155" s="14">
        <f t="shared" si="268"/>
        <v>0</v>
      </c>
      <c r="N4155" s="4" t="str">
        <f>+VLOOKUP(B4155,'[1]TỔNG HỢP .'!E$4121:M$4265,8,0)</f>
        <v>05.02.2025</v>
      </c>
      <c r="O4155" t="s">
        <v>1554</v>
      </c>
    </row>
    <row r="4156" spans="1:15" customFormat="1" hidden="1" x14ac:dyDescent="0.2">
      <c r="A4156" s="4">
        <v>45636</v>
      </c>
      <c r="B4156" s="5">
        <v>70367</v>
      </c>
      <c r="C4156" s="5" t="s">
        <v>1380</v>
      </c>
      <c r="D4156" s="5" t="s">
        <v>77</v>
      </c>
      <c r="E4156" s="8">
        <v>2182860</v>
      </c>
      <c r="F4156" s="9" t="s">
        <v>1053</v>
      </c>
      <c r="G4156" s="8">
        <v>174629</v>
      </c>
      <c r="H4156" s="8">
        <v>2357489</v>
      </c>
      <c r="I4156" s="5" t="s">
        <v>13</v>
      </c>
      <c r="J4156" s="5" t="s">
        <v>14</v>
      </c>
      <c r="K4156" s="4">
        <f t="shared" si="267"/>
        <v>45684</v>
      </c>
      <c r="L4156" s="14">
        <f>+VLOOKUP(B4156,'[1]TỔNG HỢP .'!E$4121:M$4265,9,0)</f>
        <v>-2357489</v>
      </c>
      <c r="M4156" s="14">
        <f t="shared" si="268"/>
        <v>0</v>
      </c>
      <c r="N4156" s="4" t="str">
        <f>+VLOOKUP(B4156,'[1]TỔNG HỢP .'!E$4121:M$4265,8,0)</f>
        <v>05.02.2025</v>
      </c>
      <c r="O4156" t="s">
        <v>1554</v>
      </c>
    </row>
    <row r="4157" spans="1:15" customFormat="1" hidden="1" x14ac:dyDescent="0.2">
      <c r="A4157" s="4">
        <v>45636</v>
      </c>
      <c r="B4157" s="5">
        <v>70368</v>
      </c>
      <c r="C4157" s="5" t="s">
        <v>1380</v>
      </c>
      <c r="D4157" s="5" t="s">
        <v>188</v>
      </c>
      <c r="E4157" s="8">
        <v>2579220</v>
      </c>
      <c r="F4157" s="9" t="s">
        <v>1053</v>
      </c>
      <c r="G4157" s="8">
        <v>206338</v>
      </c>
      <c r="H4157" s="8">
        <v>2785558</v>
      </c>
      <c r="I4157" s="5" t="s">
        <v>13</v>
      </c>
      <c r="J4157" s="5" t="s">
        <v>14</v>
      </c>
      <c r="K4157" s="4">
        <f t="shared" si="267"/>
        <v>45684</v>
      </c>
      <c r="L4157" s="14">
        <f>+VLOOKUP(B4157,'[1]TỔNG HỢP .'!E$4121:M$4265,9,0)</f>
        <v>-2785558</v>
      </c>
      <c r="M4157" s="14">
        <f t="shared" si="268"/>
        <v>0</v>
      </c>
      <c r="N4157" s="4" t="str">
        <f>+VLOOKUP(B4157,'[1]TỔNG HỢP .'!E$4121:M$4265,8,0)</f>
        <v>05.02.2025</v>
      </c>
      <c r="O4157" t="s">
        <v>1554</v>
      </c>
    </row>
    <row r="4158" spans="1:15" customFormat="1" hidden="1" x14ac:dyDescent="0.2">
      <c r="A4158" s="4">
        <v>45637</v>
      </c>
      <c r="B4158" s="5">
        <v>70436</v>
      </c>
      <c r="C4158" s="5" t="s">
        <v>1380</v>
      </c>
      <c r="D4158" s="5" t="s">
        <v>387</v>
      </c>
      <c r="E4158" s="8">
        <v>3852232</v>
      </c>
      <c r="F4158" s="9" t="s">
        <v>1053</v>
      </c>
      <c r="G4158" s="8">
        <v>308179</v>
      </c>
      <c r="H4158" s="8">
        <v>4160411</v>
      </c>
      <c r="I4158" s="5" t="s">
        <v>13</v>
      </c>
      <c r="J4158" s="5" t="s">
        <v>14</v>
      </c>
      <c r="K4158" s="4">
        <f t="shared" ref="K4158:K4221" si="269">48+A4158</f>
        <v>45685</v>
      </c>
      <c r="L4158" s="14">
        <f>+VLOOKUP(B4158,'[1]TỔNG HỢP .'!E$4121:M$4265,9,0)</f>
        <v>-4160411</v>
      </c>
      <c r="M4158" s="14">
        <f t="shared" ref="M4158:M4221" si="270">+L4158+H4158</f>
        <v>0</v>
      </c>
      <c r="N4158" s="4" t="str">
        <f>+VLOOKUP(B4158,'[1]TỔNG HỢP .'!E$4121:M$4265,8,0)</f>
        <v>05.02.2025</v>
      </c>
      <c r="O4158" t="s">
        <v>1554</v>
      </c>
    </row>
    <row r="4159" spans="1:15" customFormat="1" hidden="1" x14ac:dyDescent="0.2">
      <c r="A4159" s="4">
        <v>45637</v>
      </c>
      <c r="B4159" s="5">
        <v>70437</v>
      </c>
      <c r="C4159" s="5" t="s">
        <v>1380</v>
      </c>
      <c r="D4159" s="5" t="s">
        <v>1473</v>
      </c>
      <c r="E4159" s="8">
        <v>2384810</v>
      </c>
      <c r="F4159" s="9" t="s">
        <v>1053</v>
      </c>
      <c r="G4159" s="8">
        <v>190785</v>
      </c>
      <c r="H4159" s="8">
        <v>2575595</v>
      </c>
      <c r="I4159" s="5" t="s">
        <v>13</v>
      </c>
      <c r="J4159" s="5" t="s">
        <v>14</v>
      </c>
      <c r="K4159" s="4">
        <f t="shared" si="269"/>
        <v>45685</v>
      </c>
      <c r="L4159" s="14">
        <f>+VLOOKUP(B4159,'[1]TỔNG HỢP .'!E$4121:M$4265,9,0)</f>
        <v>-2575595</v>
      </c>
      <c r="M4159" s="14">
        <f t="shared" si="270"/>
        <v>0</v>
      </c>
      <c r="N4159" s="4" t="str">
        <f>+VLOOKUP(B4159,'[1]TỔNG HỢP .'!E$4121:M$4265,8,0)</f>
        <v>05.02.2025</v>
      </c>
      <c r="O4159" t="s">
        <v>1554</v>
      </c>
    </row>
    <row r="4160" spans="1:15" customFormat="1" hidden="1" x14ac:dyDescent="0.2">
      <c r="A4160" s="4">
        <v>45638</v>
      </c>
      <c r="B4160" s="5">
        <v>70478</v>
      </c>
      <c r="C4160" s="5" t="s">
        <v>1380</v>
      </c>
      <c r="D4160" s="5" t="s">
        <v>123</v>
      </c>
      <c r="E4160" s="8">
        <v>1887980</v>
      </c>
      <c r="F4160" s="9" t="s">
        <v>1053</v>
      </c>
      <c r="G4160" s="8">
        <v>151038</v>
      </c>
      <c r="H4160" s="8">
        <v>2039018</v>
      </c>
      <c r="I4160" s="5" t="s">
        <v>13</v>
      </c>
      <c r="J4160" s="5" t="s">
        <v>14</v>
      </c>
      <c r="K4160" s="4">
        <f t="shared" si="269"/>
        <v>45686</v>
      </c>
      <c r="L4160" s="14">
        <f>+VLOOKUP(B4160,'[1]TỔNG HỢP .'!E$4121:M$4265,9,0)</f>
        <v>-2039018</v>
      </c>
      <c r="M4160" s="14">
        <f t="shared" si="270"/>
        <v>0</v>
      </c>
      <c r="N4160" s="4" t="str">
        <f>+VLOOKUP(B4160,'[1]TỔNG HỢP .'!E$4121:M$4265,8,0)</f>
        <v>05.02.2025</v>
      </c>
      <c r="O4160" t="s">
        <v>1554</v>
      </c>
    </row>
    <row r="4161" spans="1:15" customFormat="1" hidden="1" x14ac:dyDescent="0.2">
      <c r="A4161" s="4">
        <v>45638</v>
      </c>
      <c r="B4161" s="5">
        <v>70479</v>
      </c>
      <c r="C4161" s="5" t="s">
        <v>1380</v>
      </c>
      <c r="D4161" s="5" t="s">
        <v>1473</v>
      </c>
      <c r="E4161" s="8">
        <v>943990</v>
      </c>
      <c r="F4161" s="9" t="s">
        <v>1053</v>
      </c>
      <c r="G4161" s="8">
        <v>75519</v>
      </c>
      <c r="H4161" s="8">
        <v>1019509</v>
      </c>
      <c r="I4161" s="5" t="s">
        <v>13</v>
      </c>
      <c r="J4161" s="5" t="s">
        <v>14</v>
      </c>
      <c r="K4161" s="4">
        <f t="shared" si="269"/>
        <v>45686</v>
      </c>
      <c r="L4161" s="14">
        <f>+VLOOKUP(B4161,'[1]TỔNG HỢP .'!E$4121:M$4265,9,0)</f>
        <v>-1019509</v>
      </c>
      <c r="M4161" s="14">
        <f t="shared" si="270"/>
        <v>0</v>
      </c>
      <c r="N4161" s="4" t="str">
        <f>+VLOOKUP(B4161,'[1]TỔNG HỢP .'!E$4121:M$4265,8,0)</f>
        <v>05.02.2025</v>
      </c>
      <c r="O4161" t="s">
        <v>1554</v>
      </c>
    </row>
    <row r="4162" spans="1:15" customFormat="1" hidden="1" x14ac:dyDescent="0.2">
      <c r="A4162" s="4">
        <v>45638</v>
      </c>
      <c r="B4162" s="5">
        <v>70751</v>
      </c>
      <c r="C4162" s="5" t="s">
        <v>1380</v>
      </c>
      <c r="D4162" s="5" t="s">
        <v>1496</v>
      </c>
      <c r="E4162" s="8">
        <v>2266804</v>
      </c>
      <c r="F4162" s="9" t="s">
        <v>1053</v>
      </c>
      <c r="G4162" s="8">
        <v>181344</v>
      </c>
      <c r="H4162" s="8">
        <v>2448148</v>
      </c>
      <c r="I4162" s="5" t="s">
        <v>13</v>
      </c>
      <c r="J4162" s="5" t="s">
        <v>14</v>
      </c>
      <c r="K4162" s="4">
        <f t="shared" si="269"/>
        <v>45686</v>
      </c>
      <c r="L4162" s="14">
        <f>+VLOOKUP(B4162,'[1]TỔNG HỢP .'!E$4121:M$4265,9,0)</f>
        <v>-2448148</v>
      </c>
      <c r="M4162" s="14">
        <f t="shared" si="270"/>
        <v>0</v>
      </c>
      <c r="N4162" s="4" t="str">
        <f>+VLOOKUP(B4162,'[1]TỔNG HỢP .'!E$4121:M$4265,8,0)</f>
        <v>05.02.2025</v>
      </c>
      <c r="O4162" t="s">
        <v>1554</v>
      </c>
    </row>
    <row r="4163" spans="1:15" customFormat="1" hidden="1" x14ac:dyDescent="0.2">
      <c r="A4163" s="4">
        <v>45638</v>
      </c>
      <c r="B4163" s="5">
        <v>71275</v>
      </c>
      <c r="C4163" s="5" t="s">
        <v>1380</v>
      </c>
      <c r="D4163" s="5" t="s">
        <v>1485</v>
      </c>
      <c r="E4163" s="8">
        <v>3696224</v>
      </c>
      <c r="F4163" s="9" t="s">
        <v>1053</v>
      </c>
      <c r="G4163" s="8">
        <v>295698</v>
      </c>
      <c r="H4163" s="8">
        <v>3991922</v>
      </c>
      <c r="I4163" s="5" t="s">
        <v>13</v>
      </c>
      <c r="J4163" s="5" t="s">
        <v>14</v>
      </c>
      <c r="K4163" s="4">
        <f t="shared" si="269"/>
        <v>45686</v>
      </c>
      <c r="L4163" s="14">
        <f>+VLOOKUP(B4163,'[1]TỔNG HỢP .'!E$4121:M$4265,9,0)</f>
        <v>-3991922</v>
      </c>
      <c r="M4163" s="14">
        <f t="shared" si="270"/>
        <v>0</v>
      </c>
      <c r="N4163" s="4" t="str">
        <f>+VLOOKUP(B4163,'[1]TỔNG HỢP .'!E$4121:M$4265,8,0)</f>
        <v>05.02.2025</v>
      </c>
      <c r="O4163" t="s">
        <v>1554</v>
      </c>
    </row>
    <row r="4164" spans="1:15" customFormat="1" hidden="1" x14ac:dyDescent="0.2">
      <c r="A4164" s="4">
        <v>45638</v>
      </c>
      <c r="B4164" s="5">
        <v>71276</v>
      </c>
      <c r="C4164" s="5" t="s">
        <v>1380</v>
      </c>
      <c r="D4164" s="5" t="s">
        <v>1336</v>
      </c>
      <c r="E4164" s="8">
        <v>943990</v>
      </c>
      <c r="F4164" s="9" t="s">
        <v>1053</v>
      </c>
      <c r="G4164" s="8">
        <v>75519</v>
      </c>
      <c r="H4164" s="8">
        <v>1019509</v>
      </c>
      <c r="I4164" s="5" t="s">
        <v>13</v>
      </c>
      <c r="J4164" s="5" t="s">
        <v>14</v>
      </c>
      <c r="K4164" s="4">
        <f t="shared" si="269"/>
        <v>45686</v>
      </c>
      <c r="L4164" s="14">
        <f>+VLOOKUP(B4164,'[1]TỔNG HỢP .'!E$4121:M$4265,9,0)</f>
        <v>-1019509</v>
      </c>
      <c r="M4164" s="14">
        <f t="shared" si="270"/>
        <v>0</v>
      </c>
      <c r="N4164" s="4" t="str">
        <f>+VLOOKUP(B4164,'[1]TỔNG HỢP .'!E$4121:M$4265,8,0)</f>
        <v>05.02.2025</v>
      </c>
      <c r="O4164" t="s">
        <v>1554</v>
      </c>
    </row>
    <row r="4165" spans="1:15" customFormat="1" hidden="1" x14ac:dyDescent="0.2">
      <c r="A4165" s="4">
        <v>45638</v>
      </c>
      <c r="B4165" s="5">
        <v>71277</v>
      </c>
      <c r="C4165" s="5" t="s">
        <v>1380</v>
      </c>
      <c r="D4165" s="5" t="s">
        <v>1336</v>
      </c>
      <c r="E4165" s="8">
        <v>3752744</v>
      </c>
      <c r="F4165" s="9" t="s">
        <v>1053</v>
      </c>
      <c r="G4165" s="8">
        <v>300220</v>
      </c>
      <c r="H4165" s="8">
        <v>4052964</v>
      </c>
      <c r="I4165" s="5" t="s">
        <v>13</v>
      </c>
      <c r="J4165" s="5" t="s">
        <v>14</v>
      </c>
      <c r="K4165" s="4">
        <f t="shared" si="269"/>
        <v>45686</v>
      </c>
      <c r="L4165" s="14">
        <f>+VLOOKUP(B4165,'[1]TỔNG HỢP .'!E$4121:M$4265,9,0)</f>
        <v>-4052964</v>
      </c>
      <c r="M4165" s="14">
        <f t="shared" si="270"/>
        <v>0</v>
      </c>
      <c r="N4165" s="4" t="str">
        <f>+VLOOKUP(B4165,'[1]TỔNG HỢP .'!E$4121:M$4265,8,0)</f>
        <v>05.02.2025</v>
      </c>
      <c r="O4165" t="s">
        <v>1554</v>
      </c>
    </row>
    <row r="4166" spans="1:15" customFormat="1" hidden="1" x14ac:dyDescent="0.2">
      <c r="A4166" s="4">
        <v>45638</v>
      </c>
      <c r="B4166" s="5">
        <v>71278</v>
      </c>
      <c r="C4166" s="5" t="s">
        <v>1380</v>
      </c>
      <c r="D4166" s="5" t="s">
        <v>1306</v>
      </c>
      <c r="E4166" s="8">
        <v>1887980</v>
      </c>
      <c r="F4166" s="9" t="s">
        <v>1053</v>
      </c>
      <c r="G4166" s="8">
        <v>151038</v>
      </c>
      <c r="H4166" s="8">
        <v>2039018</v>
      </c>
      <c r="I4166" s="5" t="s">
        <v>13</v>
      </c>
      <c r="J4166" s="5" t="s">
        <v>14</v>
      </c>
      <c r="K4166" s="4">
        <f t="shared" si="269"/>
        <v>45686</v>
      </c>
      <c r="L4166" s="14">
        <f>+VLOOKUP(B4166,'[1]TỔNG HỢP .'!E$4121:M$4265,9,0)</f>
        <v>-2039018</v>
      </c>
      <c r="M4166" s="14">
        <f t="shared" si="270"/>
        <v>0</v>
      </c>
      <c r="N4166" s="4" t="str">
        <f>+VLOOKUP(B4166,'[1]TỔNG HỢP .'!E$4121:M$4265,8,0)</f>
        <v>05.02.2025</v>
      </c>
      <c r="O4166" t="s">
        <v>1554</v>
      </c>
    </row>
    <row r="4167" spans="1:15" customFormat="1" hidden="1" x14ac:dyDescent="0.2">
      <c r="A4167" s="4">
        <v>45638</v>
      </c>
      <c r="B4167" s="5">
        <v>71279</v>
      </c>
      <c r="C4167" s="5" t="s">
        <v>1380</v>
      </c>
      <c r="D4167" s="5" t="s">
        <v>1483</v>
      </c>
      <c r="E4167" s="8">
        <v>4719950</v>
      </c>
      <c r="F4167" s="9" t="s">
        <v>1053</v>
      </c>
      <c r="G4167" s="8">
        <v>377596</v>
      </c>
      <c r="H4167" s="8">
        <v>5097546</v>
      </c>
      <c r="I4167" s="5" t="s">
        <v>13</v>
      </c>
      <c r="J4167" s="5" t="s">
        <v>14</v>
      </c>
      <c r="K4167" s="4">
        <f t="shared" si="269"/>
        <v>45686</v>
      </c>
      <c r="L4167" s="14">
        <f>+VLOOKUP(B4167,'[1]TỔNG HỢP .'!E$4121:M$4265,9,0)</f>
        <v>-5097546</v>
      </c>
      <c r="M4167" s="14">
        <f t="shared" si="270"/>
        <v>0</v>
      </c>
      <c r="N4167" s="4" t="str">
        <f>+VLOOKUP(B4167,'[1]TỔNG HỢP .'!E$4121:M$4265,8,0)</f>
        <v>05.02.2025</v>
      </c>
      <c r="O4167" t="s">
        <v>1554</v>
      </c>
    </row>
    <row r="4168" spans="1:15" customFormat="1" hidden="1" x14ac:dyDescent="0.2">
      <c r="A4168" s="4">
        <v>45638</v>
      </c>
      <c r="B4168" s="5">
        <v>71291</v>
      </c>
      <c r="C4168" s="5" t="s">
        <v>1380</v>
      </c>
      <c r="D4168" s="5" t="s">
        <v>1486</v>
      </c>
      <c r="E4168" s="8">
        <v>2034965</v>
      </c>
      <c r="F4168" s="9" t="s">
        <v>1053</v>
      </c>
      <c r="G4168" s="8">
        <v>162797</v>
      </c>
      <c r="H4168" s="8">
        <v>2197762</v>
      </c>
      <c r="I4168" s="5" t="s">
        <v>13</v>
      </c>
      <c r="J4168" s="5" t="s">
        <v>14</v>
      </c>
      <c r="K4168" s="4">
        <f t="shared" si="269"/>
        <v>45686</v>
      </c>
      <c r="L4168" s="14">
        <f>+VLOOKUP(B4168,'[1]TỔNG HỢP .'!E$4121:M$4265,9,0)</f>
        <v>-2197762</v>
      </c>
      <c r="M4168" s="14">
        <f t="shared" si="270"/>
        <v>0</v>
      </c>
      <c r="N4168" s="4" t="str">
        <f>+VLOOKUP(B4168,'[1]TỔNG HỢP .'!E$4121:M$4265,8,0)</f>
        <v>05.02.2025</v>
      </c>
      <c r="O4168" t="s">
        <v>1554</v>
      </c>
    </row>
    <row r="4169" spans="1:15" customFormat="1" hidden="1" x14ac:dyDescent="0.2">
      <c r="A4169" s="4">
        <v>45638</v>
      </c>
      <c r="B4169" s="5">
        <v>71292</v>
      </c>
      <c r="C4169" s="5" t="s">
        <v>1380</v>
      </c>
      <c r="D4169" s="5" t="s">
        <v>1306</v>
      </c>
      <c r="E4169" s="8">
        <v>6136106</v>
      </c>
      <c r="F4169" s="9" t="s">
        <v>1053</v>
      </c>
      <c r="G4169" s="8">
        <v>490888</v>
      </c>
      <c r="H4169" s="8">
        <v>6626994</v>
      </c>
      <c r="I4169" s="5" t="s">
        <v>13</v>
      </c>
      <c r="J4169" s="5" t="s">
        <v>14</v>
      </c>
      <c r="K4169" s="4">
        <f t="shared" si="269"/>
        <v>45686</v>
      </c>
      <c r="L4169" s="14">
        <f>+VLOOKUP(B4169,'[1]TỔNG HỢP .'!E$4121:M$4265,9,0)</f>
        <v>-6626994</v>
      </c>
      <c r="M4169" s="14">
        <f t="shared" si="270"/>
        <v>0</v>
      </c>
      <c r="N4169" s="4" t="str">
        <f>+VLOOKUP(B4169,'[1]TỔNG HỢP .'!E$4121:M$4265,8,0)</f>
        <v>05.02.2025</v>
      </c>
      <c r="O4169" t="s">
        <v>1554</v>
      </c>
    </row>
    <row r="4170" spans="1:15" customFormat="1" hidden="1" x14ac:dyDescent="0.2">
      <c r="A4170" s="4">
        <v>45638</v>
      </c>
      <c r="B4170" s="5">
        <v>71293</v>
      </c>
      <c r="C4170" s="5" t="s">
        <v>1380</v>
      </c>
      <c r="D4170" s="5" t="s">
        <v>1483</v>
      </c>
      <c r="E4170" s="8">
        <v>3506012</v>
      </c>
      <c r="F4170" s="9" t="s">
        <v>1053</v>
      </c>
      <c r="G4170" s="8">
        <v>280481</v>
      </c>
      <c r="H4170" s="8">
        <v>3786493</v>
      </c>
      <c r="I4170" s="5" t="s">
        <v>13</v>
      </c>
      <c r="J4170" s="5" t="s">
        <v>14</v>
      </c>
      <c r="K4170" s="4">
        <f t="shared" si="269"/>
        <v>45686</v>
      </c>
      <c r="L4170" s="14">
        <f>+VLOOKUP(B4170,'[1]TỔNG HỢP .'!E$4121:M$4265,9,0)</f>
        <v>-3786493</v>
      </c>
      <c r="M4170" s="14">
        <f t="shared" si="270"/>
        <v>0</v>
      </c>
      <c r="N4170" s="4" t="str">
        <f>+VLOOKUP(B4170,'[1]TỔNG HỢP .'!E$4121:M$4265,8,0)</f>
        <v>05.02.2025</v>
      </c>
      <c r="O4170" t="s">
        <v>1554</v>
      </c>
    </row>
    <row r="4171" spans="1:15" customFormat="1" hidden="1" x14ac:dyDescent="0.2">
      <c r="A4171" s="4">
        <v>45638</v>
      </c>
      <c r="B4171" s="5">
        <v>71299</v>
      </c>
      <c r="C4171" s="5" t="s">
        <v>1380</v>
      </c>
      <c r="D4171" s="5" t="s">
        <v>1489</v>
      </c>
      <c r="E4171" s="8">
        <v>4131747</v>
      </c>
      <c r="F4171" s="9" t="s">
        <v>1053</v>
      </c>
      <c r="G4171" s="8">
        <v>330540</v>
      </c>
      <c r="H4171" s="8">
        <v>4462287</v>
      </c>
      <c r="I4171" s="5" t="s">
        <v>13</v>
      </c>
      <c r="J4171" s="5" t="s">
        <v>14</v>
      </c>
      <c r="K4171" s="4">
        <f t="shared" si="269"/>
        <v>45686</v>
      </c>
      <c r="L4171" s="14">
        <f>+VLOOKUP(B4171,'[1]TỔNG HỢP .'!E$4121:M$4265,9,0)</f>
        <v>-4462287</v>
      </c>
      <c r="M4171" s="14">
        <f t="shared" si="270"/>
        <v>0</v>
      </c>
      <c r="N4171" s="4" t="str">
        <f>+VLOOKUP(B4171,'[1]TỔNG HỢP .'!E$4121:M$4265,8,0)</f>
        <v>05.02.2025</v>
      </c>
      <c r="O4171" t="s">
        <v>1554</v>
      </c>
    </row>
    <row r="4172" spans="1:15" customFormat="1" hidden="1" x14ac:dyDescent="0.2">
      <c r="A4172" s="4">
        <v>45638</v>
      </c>
      <c r="B4172" s="5">
        <v>71300</v>
      </c>
      <c r="C4172" s="5" t="s">
        <v>1380</v>
      </c>
      <c r="D4172" s="5" t="s">
        <v>38</v>
      </c>
      <c r="E4172" s="8">
        <v>2383592</v>
      </c>
      <c r="F4172" s="9" t="s">
        <v>1053</v>
      </c>
      <c r="G4172" s="8">
        <v>190687</v>
      </c>
      <c r="H4172" s="8">
        <v>2574279</v>
      </c>
      <c r="I4172" s="5" t="s">
        <v>13</v>
      </c>
      <c r="J4172" s="5" t="s">
        <v>14</v>
      </c>
      <c r="K4172" s="4">
        <f t="shared" si="269"/>
        <v>45686</v>
      </c>
      <c r="L4172" s="14">
        <f>+VLOOKUP(B4172,'[1]TỔNG HỢP .'!E$4121:M$4265,9,0)</f>
        <v>-2574279</v>
      </c>
      <c r="M4172" s="14">
        <f t="shared" si="270"/>
        <v>0</v>
      </c>
      <c r="N4172" s="4" t="str">
        <f>+VLOOKUP(B4172,'[1]TỔNG HỢP .'!E$4121:M$4265,8,0)</f>
        <v>05.02.2025</v>
      </c>
      <c r="O4172" t="s">
        <v>1554</v>
      </c>
    </row>
    <row r="4173" spans="1:15" customFormat="1" hidden="1" x14ac:dyDescent="0.2">
      <c r="A4173" s="4">
        <v>45638</v>
      </c>
      <c r="B4173" s="5">
        <v>71301</v>
      </c>
      <c r="C4173" s="5" t="s">
        <v>1380</v>
      </c>
      <c r="D4173" s="5" t="s">
        <v>1508</v>
      </c>
      <c r="E4173" s="8">
        <v>2642860</v>
      </c>
      <c r="F4173" s="9" t="s">
        <v>1053</v>
      </c>
      <c r="G4173" s="8">
        <v>211429</v>
      </c>
      <c r="H4173" s="8">
        <v>2854289</v>
      </c>
      <c r="I4173" s="5" t="s">
        <v>13</v>
      </c>
      <c r="J4173" s="5" t="s">
        <v>14</v>
      </c>
      <c r="K4173" s="4">
        <f t="shared" si="269"/>
        <v>45686</v>
      </c>
      <c r="L4173" s="14">
        <f>+VLOOKUP(B4173,'[1]TỔNG HỢP .'!E$4121:M$4265,9,0)</f>
        <v>-2854289</v>
      </c>
      <c r="M4173" s="14">
        <f t="shared" si="270"/>
        <v>0</v>
      </c>
      <c r="N4173" s="4" t="str">
        <f>+VLOOKUP(B4173,'[1]TỔNG HỢP .'!E$4121:M$4265,8,0)</f>
        <v>05.02.2025</v>
      </c>
      <c r="O4173" t="s">
        <v>1554</v>
      </c>
    </row>
    <row r="4174" spans="1:15" customFormat="1" hidden="1" x14ac:dyDescent="0.2">
      <c r="A4174" s="4">
        <v>45638</v>
      </c>
      <c r="B4174" s="5">
        <v>71302</v>
      </c>
      <c r="C4174" s="5" t="s">
        <v>1380</v>
      </c>
      <c r="D4174" s="5" t="s">
        <v>1535</v>
      </c>
      <c r="E4174" s="8">
        <v>6261119</v>
      </c>
      <c r="F4174" s="9" t="s">
        <v>1053</v>
      </c>
      <c r="G4174" s="8">
        <v>500890</v>
      </c>
      <c r="H4174" s="8">
        <v>6762009</v>
      </c>
      <c r="I4174" s="5" t="s">
        <v>13</v>
      </c>
      <c r="J4174" s="5" t="s">
        <v>14</v>
      </c>
      <c r="K4174" s="4">
        <f t="shared" si="269"/>
        <v>45686</v>
      </c>
      <c r="L4174" s="14">
        <f>+VLOOKUP(B4174,'[1]TỔNG HỢP .'!E$4121:M$4265,9,0)</f>
        <v>-6762009</v>
      </c>
      <c r="M4174" s="14">
        <f t="shared" si="270"/>
        <v>0</v>
      </c>
      <c r="N4174" s="4" t="str">
        <f>+VLOOKUP(B4174,'[1]TỔNG HỢP .'!E$4121:M$4265,8,0)</f>
        <v>05.02.2025</v>
      </c>
      <c r="O4174" t="s">
        <v>1554</v>
      </c>
    </row>
    <row r="4175" spans="1:15" customFormat="1" hidden="1" x14ac:dyDescent="0.2">
      <c r="A4175" s="4">
        <v>45640</v>
      </c>
      <c r="B4175" s="5">
        <v>71665</v>
      </c>
      <c r="C4175" s="5" t="s">
        <v>1380</v>
      </c>
      <c r="D4175" s="5" t="s">
        <v>1485</v>
      </c>
      <c r="E4175" s="8">
        <v>2054104</v>
      </c>
      <c r="F4175" s="9" t="s">
        <v>1053</v>
      </c>
      <c r="G4175" s="8">
        <v>164328</v>
      </c>
      <c r="H4175" s="8">
        <v>2218432</v>
      </c>
      <c r="I4175" s="5" t="s">
        <v>13</v>
      </c>
      <c r="J4175" s="5" t="s">
        <v>14</v>
      </c>
      <c r="K4175" s="4">
        <f t="shared" si="269"/>
        <v>45688</v>
      </c>
      <c r="L4175" s="14">
        <f>+VLOOKUP(B4175,'[1]TỔNG HỢP .'!E$4121:M$4265,9,0)</f>
        <v>-2218432</v>
      </c>
      <c r="M4175" s="14">
        <f t="shared" si="270"/>
        <v>0</v>
      </c>
      <c r="N4175" s="4" t="str">
        <f>+VLOOKUP(B4175,'[1]TỔNG HỢP .'!E$4121:M$4265,8,0)</f>
        <v>05.02.2025</v>
      </c>
      <c r="O4175" t="s">
        <v>1554</v>
      </c>
    </row>
    <row r="4176" spans="1:15" customFormat="1" hidden="1" x14ac:dyDescent="0.2">
      <c r="A4176" s="4">
        <v>45640</v>
      </c>
      <c r="B4176" s="5">
        <v>71666</v>
      </c>
      <c r="C4176" s="5" t="s">
        <v>1380</v>
      </c>
      <c r="D4176" s="5" t="s">
        <v>1485</v>
      </c>
      <c r="E4176" s="8">
        <v>2349998</v>
      </c>
      <c r="F4176" s="9" t="s">
        <v>1053</v>
      </c>
      <c r="G4176" s="8">
        <v>188000</v>
      </c>
      <c r="H4176" s="8">
        <v>2537998</v>
      </c>
      <c r="I4176" s="5" t="s">
        <v>13</v>
      </c>
      <c r="J4176" s="5" t="s">
        <v>14</v>
      </c>
      <c r="K4176" s="4">
        <f t="shared" si="269"/>
        <v>45688</v>
      </c>
      <c r="L4176" s="14">
        <f>+VLOOKUP(B4176,'[1]TỔNG HỢP .'!E$4121:M$4265,9,0)</f>
        <v>-2537998</v>
      </c>
      <c r="M4176" s="14">
        <f t="shared" si="270"/>
        <v>0</v>
      </c>
      <c r="N4176" s="4" t="str">
        <f>+VLOOKUP(B4176,'[1]TỔNG HỢP .'!E$4121:M$4265,8,0)</f>
        <v>05.02.2025</v>
      </c>
      <c r="O4176" t="s">
        <v>1554</v>
      </c>
    </row>
    <row r="4177" spans="1:15" customFormat="1" hidden="1" x14ac:dyDescent="0.2">
      <c r="A4177" s="4">
        <v>45642</v>
      </c>
      <c r="B4177" s="5">
        <v>71748</v>
      </c>
      <c r="C4177" s="5" t="s">
        <v>1380</v>
      </c>
      <c r="D4177" s="5" t="s">
        <v>1490</v>
      </c>
      <c r="E4177" s="8">
        <v>943990</v>
      </c>
      <c r="F4177" s="9" t="s">
        <v>1053</v>
      </c>
      <c r="G4177" s="8">
        <v>75519</v>
      </c>
      <c r="H4177" s="8">
        <v>1019509</v>
      </c>
      <c r="I4177" s="5" t="s">
        <v>13</v>
      </c>
      <c r="J4177" s="5" t="s">
        <v>14</v>
      </c>
      <c r="K4177" s="4">
        <f t="shared" si="269"/>
        <v>45690</v>
      </c>
      <c r="L4177" s="14">
        <f>+VLOOKUP(B4177,'[1]TỔNG HỢP .'!E$4121:M$4265,9,0)</f>
        <v>-1019509</v>
      </c>
      <c r="M4177" s="14">
        <f t="shared" si="270"/>
        <v>0</v>
      </c>
      <c r="N4177" s="4" t="str">
        <f>+VLOOKUP(B4177,'[1]TỔNG HỢP .'!E$4121:M$4265,8,0)</f>
        <v>05.02.2025</v>
      </c>
      <c r="O4177" t="s">
        <v>1554</v>
      </c>
    </row>
    <row r="4178" spans="1:15" customFormat="1" hidden="1" x14ac:dyDescent="0.2">
      <c r="A4178" s="4">
        <v>45642</v>
      </c>
      <c r="B4178" s="5">
        <v>71749</v>
      </c>
      <c r="C4178" s="5" t="s">
        <v>1380</v>
      </c>
      <c r="D4178" s="5" t="s">
        <v>1490</v>
      </c>
      <c r="E4178" s="8">
        <v>2495720</v>
      </c>
      <c r="F4178" s="9" t="s">
        <v>1053</v>
      </c>
      <c r="G4178" s="8">
        <v>199658</v>
      </c>
      <c r="H4178" s="8">
        <v>2695378</v>
      </c>
      <c r="I4178" s="5" t="s">
        <v>13</v>
      </c>
      <c r="J4178" s="5" t="s">
        <v>14</v>
      </c>
      <c r="K4178" s="4">
        <f t="shared" si="269"/>
        <v>45690</v>
      </c>
      <c r="L4178" s="14">
        <f>+VLOOKUP(B4178,'[1]TỔNG HỢP .'!E$4121:M$4265,9,0)</f>
        <v>-2695378</v>
      </c>
      <c r="M4178" s="14">
        <f t="shared" si="270"/>
        <v>0</v>
      </c>
      <c r="N4178" s="4" t="str">
        <f>+VLOOKUP(B4178,'[1]TỔNG HỢP .'!E$4121:M$4265,8,0)</f>
        <v>05.02.2025</v>
      </c>
      <c r="O4178" t="s">
        <v>1554</v>
      </c>
    </row>
    <row r="4179" spans="1:15" customFormat="1" hidden="1" x14ac:dyDescent="0.2">
      <c r="A4179" s="4">
        <v>45642</v>
      </c>
      <c r="B4179" s="5">
        <v>71751</v>
      </c>
      <c r="C4179" s="5" t="s">
        <v>1380</v>
      </c>
      <c r="D4179" s="5" t="s">
        <v>1491</v>
      </c>
      <c r="E4179" s="8">
        <v>943990</v>
      </c>
      <c r="F4179" s="9" t="s">
        <v>1053</v>
      </c>
      <c r="G4179" s="8">
        <v>75519</v>
      </c>
      <c r="H4179" s="8">
        <v>1019509</v>
      </c>
      <c r="I4179" s="5" t="s">
        <v>13</v>
      </c>
      <c r="J4179" s="5" t="s">
        <v>14</v>
      </c>
      <c r="K4179" s="4">
        <f t="shared" si="269"/>
        <v>45690</v>
      </c>
      <c r="L4179" s="14">
        <f>+VLOOKUP(B4179,'[1]TỔNG HỢP .'!E$4121:M$4265,9,0)</f>
        <v>-1019509</v>
      </c>
      <c r="M4179" s="14">
        <f t="shared" si="270"/>
        <v>0</v>
      </c>
      <c r="N4179" s="4" t="str">
        <f>+VLOOKUP(B4179,'[1]TỔNG HỢP .'!E$4121:M$4265,8,0)</f>
        <v>05.02.2025</v>
      </c>
      <c r="O4179" t="s">
        <v>1554</v>
      </c>
    </row>
    <row r="4180" spans="1:15" customFormat="1" hidden="1" x14ac:dyDescent="0.2">
      <c r="A4180" s="4">
        <v>45642</v>
      </c>
      <c r="B4180" s="5">
        <v>71752</v>
      </c>
      <c r="C4180" s="5" t="s">
        <v>1380</v>
      </c>
      <c r="D4180" s="5" t="s">
        <v>1492</v>
      </c>
      <c r="E4180" s="8">
        <v>2814094</v>
      </c>
      <c r="F4180" s="9" t="s">
        <v>1053</v>
      </c>
      <c r="G4180" s="8">
        <v>225128</v>
      </c>
      <c r="H4180" s="8">
        <v>3039222</v>
      </c>
      <c r="I4180" s="5" t="s">
        <v>13</v>
      </c>
      <c r="J4180" s="5" t="s">
        <v>14</v>
      </c>
      <c r="K4180" s="4">
        <f t="shared" si="269"/>
        <v>45690</v>
      </c>
      <c r="L4180" s="14">
        <f>+VLOOKUP(B4180,'[1]TỔNG HỢP .'!E$4121:M$4265,9,0)</f>
        <v>-3039222</v>
      </c>
      <c r="M4180" s="14">
        <f t="shared" si="270"/>
        <v>0</v>
      </c>
      <c r="N4180" s="4" t="str">
        <f>+VLOOKUP(B4180,'[1]TỔNG HỢP .'!E$4121:M$4265,8,0)</f>
        <v>05.02.2025</v>
      </c>
      <c r="O4180" t="s">
        <v>1554</v>
      </c>
    </row>
    <row r="4181" spans="1:15" customFormat="1" hidden="1" x14ac:dyDescent="0.2">
      <c r="A4181" s="4">
        <v>45642</v>
      </c>
      <c r="B4181" s="5">
        <v>71754</v>
      </c>
      <c r="C4181" s="5" t="s">
        <v>1380</v>
      </c>
      <c r="D4181" s="5" t="s">
        <v>1493</v>
      </c>
      <c r="E4181" s="8">
        <v>1887980</v>
      </c>
      <c r="F4181" s="9" t="s">
        <v>1053</v>
      </c>
      <c r="G4181" s="8">
        <v>151038</v>
      </c>
      <c r="H4181" s="8">
        <v>2039018</v>
      </c>
      <c r="I4181" s="5" t="s">
        <v>13</v>
      </c>
      <c r="J4181" s="5" t="s">
        <v>14</v>
      </c>
      <c r="K4181" s="4">
        <f t="shared" si="269"/>
        <v>45690</v>
      </c>
      <c r="L4181" s="14">
        <f>+VLOOKUP(B4181,'[1]TỔNG HỢP .'!E$4121:M$4265,9,0)</f>
        <v>-2039018</v>
      </c>
      <c r="M4181" s="14">
        <f t="shared" si="270"/>
        <v>0</v>
      </c>
      <c r="N4181" s="4" t="str">
        <f>+VLOOKUP(B4181,'[1]TỔNG HỢP .'!E$4121:M$4265,8,0)</f>
        <v>05.02.2025</v>
      </c>
      <c r="O4181" t="s">
        <v>1554</v>
      </c>
    </row>
    <row r="4182" spans="1:15" customFormat="1" hidden="1" x14ac:dyDescent="0.2">
      <c r="A4182" s="4">
        <v>45642</v>
      </c>
      <c r="B4182" s="5">
        <v>71755</v>
      </c>
      <c r="C4182" s="5" t="s">
        <v>1380</v>
      </c>
      <c r="D4182" s="5" t="s">
        <v>1495</v>
      </c>
      <c r="E4182" s="8">
        <v>2580540</v>
      </c>
      <c r="F4182" s="9" t="s">
        <v>1053</v>
      </c>
      <c r="G4182" s="8">
        <v>206443</v>
      </c>
      <c r="H4182" s="8">
        <v>2786983</v>
      </c>
      <c r="I4182" s="5" t="s">
        <v>13</v>
      </c>
      <c r="J4182" s="5" t="s">
        <v>14</v>
      </c>
      <c r="K4182" s="4">
        <f t="shared" si="269"/>
        <v>45690</v>
      </c>
      <c r="L4182" s="14">
        <f>+VLOOKUP(B4182,'[1]TỔNG HỢP .'!E$4121:M$4265,9,0)</f>
        <v>-2786983</v>
      </c>
      <c r="M4182" s="14">
        <f t="shared" si="270"/>
        <v>0</v>
      </c>
      <c r="N4182" s="4" t="str">
        <f>+VLOOKUP(B4182,'[1]TỔNG HỢP .'!E$4121:M$4265,8,0)</f>
        <v>05.02.2025</v>
      </c>
      <c r="O4182" t="s">
        <v>1554</v>
      </c>
    </row>
    <row r="4183" spans="1:15" customFormat="1" hidden="1" x14ac:dyDescent="0.2">
      <c r="A4183" s="4">
        <v>45642</v>
      </c>
      <c r="B4183" s="5">
        <v>71756</v>
      </c>
      <c r="C4183" s="5" t="s">
        <v>1380</v>
      </c>
      <c r="D4183" s="5" t="s">
        <v>1495</v>
      </c>
      <c r="E4183" s="8">
        <v>1887980</v>
      </c>
      <c r="F4183" s="9" t="s">
        <v>1053</v>
      </c>
      <c r="G4183" s="8">
        <v>151038</v>
      </c>
      <c r="H4183" s="8">
        <v>2039018</v>
      </c>
      <c r="I4183" s="5" t="s">
        <v>13</v>
      </c>
      <c r="J4183" s="5" t="s">
        <v>14</v>
      </c>
      <c r="K4183" s="4">
        <f t="shared" si="269"/>
        <v>45690</v>
      </c>
      <c r="L4183" s="14">
        <f>+VLOOKUP(B4183,'[1]TỔNG HỢP .'!E$4121:M$4265,9,0)</f>
        <v>-2039018</v>
      </c>
      <c r="M4183" s="14">
        <f t="shared" si="270"/>
        <v>0</v>
      </c>
      <c r="N4183" s="4" t="str">
        <f>+VLOOKUP(B4183,'[1]TỔNG HỢP .'!E$4121:M$4265,8,0)</f>
        <v>05.02.2025</v>
      </c>
      <c r="O4183" t="s">
        <v>1554</v>
      </c>
    </row>
    <row r="4184" spans="1:15" customFormat="1" hidden="1" x14ac:dyDescent="0.2">
      <c r="A4184" s="4">
        <v>45642</v>
      </c>
      <c r="B4184" s="5">
        <v>71757</v>
      </c>
      <c r="C4184" s="5" t="s">
        <v>1380</v>
      </c>
      <c r="D4184" s="5" t="s">
        <v>60</v>
      </c>
      <c r="E4184" s="8">
        <v>943990</v>
      </c>
      <c r="F4184" s="9" t="s">
        <v>1053</v>
      </c>
      <c r="G4184" s="8">
        <v>75519</v>
      </c>
      <c r="H4184" s="8">
        <v>1019509</v>
      </c>
      <c r="I4184" s="5" t="s">
        <v>13</v>
      </c>
      <c r="J4184" s="5" t="s">
        <v>14</v>
      </c>
      <c r="K4184" s="4">
        <f t="shared" si="269"/>
        <v>45690</v>
      </c>
      <c r="L4184" s="14">
        <f>+VLOOKUP(B4184,'[1]TỔNG HỢP .'!E$4121:M$4265,9,0)</f>
        <v>-1019509</v>
      </c>
      <c r="M4184" s="14">
        <f t="shared" si="270"/>
        <v>0</v>
      </c>
      <c r="N4184" s="4" t="str">
        <f>+VLOOKUP(B4184,'[1]TỔNG HỢP .'!E$4121:M$4265,8,0)</f>
        <v>05.02.2025</v>
      </c>
      <c r="O4184" t="s">
        <v>1554</v>
      </c>
    </row>
    <row r="4185" spans="1:15" customFormat="1" hidden="1" x14ac:dyDescent="0.2">
      <c r="A4185" s="4">
        <v>45642</v>
      </c>
      <c r="B4185" s="5">
        <v>71758</v>
      </c>
      <c r="C4185" s="5" t="s">
        <v>1380</v>
      </c>
      <c r="D4185" s="5" t="s">
        <v>140</v>
      </c>
      <c r="E4185" s="8">
        <v>4719950</v>
      </c>
      <c r="F4185" s="9" t="s">
        <v>1053</v>
      </c>
      <c r="G4185" s="8">
        <v>377596</v>
      </c>
      <c r="H4185" s="8">
        <v>5097546</v>
      </c>
      <c r="I4185" s="5" t="s">
        <v>13</v>
      </c>
      <c r="J4185" s="5" t="s">
        <v>14</v>
      </c>
      <c r="K4185" s="4">
        <f t="shared" si="269"/>
        <v>45690</v>
      </c>
      <c r="L4185" s="14">
        <f>+VLOOKUP(B4185,'[1]TỔNG HỢP .'!E$4121:M$4265,9,0)</f>
        <v>-5097546</v>
      </c>
      <c r="M4185" s="14">
        <f t="shared" si="270"/>
        <v>0</v>
      </c>
      <c r="N4185" s="4" t="str">
        <f>+VLOOKUP(B4185,'[1]TỔNG HỢP .'!E$4121:M$4265,8,0)</f>
        <v>05.02.2025</v>
      </c>
      <c r="O4185" t="s">
        <v>1554</v>
      </c>
    </row>
    <row r="4186" spans="1:15" customFormat="1" hidden="1" x14ac:dyDescent="0.2">
      <c r="A4186" s="4">
        <v>45642</v>
      </c>
      <c r="B4186" s="5">
        <v>71759</v>
      </c>
      <c r="C4186" s="5" t="s">
        <v>1380</v>
      </c>
      <c r="D4186" s="5" t="s">
        <v>1343</v>
      </c>
      <c r="E4186" s="8">
        <v>1144722</v>
      </c>
      <c r="F4186" s="9" t="s">
        <v>1053</v>
      </c>
      <c r="G4186" s="8">
        <v>91578</v>
      </c>
      <c r="H4186" s="8">
        <v>1236300</v>
      </c>
      <c r="I4186" s="5" t="s">
        <v>13</v>
      </c>
      <c r="J4186" s="5" t="s">
        <v>14</v>
      </c>
      <c r="K4186" s="4">
        <f t="shared" si="269"/>
        <v>45690</v>
      </c>
      <c r="L4186" s="14">
        <f>+VLOOKUP(B4186,'[1]TỔNG HỢP .'!E$4121:M$4265,9,0)</f>
        <v>-1236300</v>
      </c>
      <c r="M4186" s="14">
        <f t="shared" si="270"/>
        <v>0</v>
      </c>
      <c r="N4186" s="4" t="str">
        <f>+VLOOKUP(B4186,'[1]TỔNG HỢP .'!E$4121:M$4265,8,0)</f>
        <v>05.02.2025</v>
      </c>
      <c r="O4186" t="s">
        <v>1554</v>
      </c>
    </row>
    <row r="4187" spans="1:15" customFormat="1" hidden="1" x14ac:dyDescent="0.2">
      <c r="A4187" s="4">
        <v>45642</v>
      </c>
      <c r="B4187" s="5">
        <v>71760</v>
      </c>
      <c r="C4187" s="5" t="s">
        <v>1380</v>
      </c>
      <c r="D4187" s="5" t="s">
        <v>38</v>
      </c>
      <c r="E4187" s="8">
        <v>1887980</v>
      </c>
      <c r="F4187" s="9" t="s">
        <v>1053</v>
      </c>
      <c r="G4187" s="8">
        <v>151038</v>
      </c>
      <c r="H4187" s="8">
        <v>2039018</v>
      </c>
      <c r="I4187" s="5" t="s">
        <v>13</v>
      </c>
      <c r="J4187" s="5" t="s">
        <v>14</v>
      </c>
      <c r="K4187" s="4">
        <f t="shared" si="269"/>
        <v>45690</v>
      </c>
      <c r="L4187" s="14">
        <f>+VLOOKUP(B4187,'[1]TỔNG HỢP .'!E$4121:M$4265,9,0)</f>
        <v>-2039018</v>
      </c>
      <c r="M4187" s="14">
        <f t="shared" si="270"/>
        <v>0</v>
      </c>
      <c r="N4187" s="4" t="str">
        <f>+VLOOKUP(B4187,'[1]TỔNG HỢP .'!E$4121:M$4265,8,0)</f>
        <v>05.02.2025</v>
      </c>
      <c r="O4187" t="s">
        <v>1554</v>
      </c>
    </row>
    <row r="4188" spans="1:15" customFormat="1" hidden="1" x14ac:dyDescent="0.2">
      <c r="A4188" s="4">
        <v>45642</v>
      </c>
      <c r="B4188" s="5">
        <v>71761</v>
      </c>
      <c r="C4188" s="5" t="s">
        <v>1380</v>
      </c>
      <c r="D4188" s="5" t="s">
        <v>267</v>
      </c>
      <c r="E4188" s="8">
        <v>1947650</v>
      </c>
      <c r="F4188" s="9" t="s">
        <v>1053</v>
      </c>
      <c r="G4188" s="8">
        <v>155812</v>
      </c>
      <c r="H4188" s="8">
        <v>2103462</v>
      </c>
      <c r="I4188" s="5" t="s">
        <v>13</v>
      </c>
      <c r="J4188" s="5" t="s">
        <v>14</v>
      </c>
      <c r="K4188" s="4">
        <f t="shared" si="269"/>
        <v>45690</v>
      </c>
      <c r="L4188" s="14">
        <f>+VLOOKUP(B4188,'[1]TỔNG HỢP .'!E$4121:M$4265,9,0)</f>
        <v>-2103462</v>
      </c>
      <c r="M4188" s="14">
        <f t="shared" si="270"/>
        <v>0</v>
      </c>
      <c r="N4188" s="4" t="str">
        <f>+VLOOKUP(B4188,'[1]TỔNG HỢP .'!E$4121:M$4265,8,0)</f>
        <v>05.02.2025</v>
      </c>
      <c r="O4188" t="s">
        <v>1554</v>
      </c>
    </row>
    <row r="4189" spans="1:15" customFormat="1" hidden="1" x14ac:dyDescent="0.2">
      <c r="A4189" s="4">
        <v>45642</v>
      </c>
      <c r="B4189" s="5">
        <v>71762</v>
      </c>
      <c r="C4189" s="5" t="s">
        <v>1380</v>
      </c>
      <c r="D4189" s="5" t="s">
        <v>1024</v>
      </c>
      <c r="E4189" s="8">
        <v>1546186</v>
      </c>
      <c r="F4189" s="9" t="s">
        <v>1053</v>
      </c>
      <c r="G4189" s="8">
        <v>123695</v>
      </c>
      <c r="H4189" s="8">
        <v>1669881</v>
      </c>
      <c r="I4189" s="5" t="s">
        <v>13</v>
      </c>
      <c r="J4189" s="5" t="s">
        <v>14</v>
      </c>
      <c r="K4189" s="4">
        <f t="shared" si="269"/>
        <v>45690</v>
      </c>
      <c r="L4189" s="14">
        <f>+VLOOKUP(B4189,'[1]TỔNG HỢP .'!E$4121:M$4265,9,0)</f>
        <v>-1669881</v>
      </c>
      <c r="M4189" s="14">
        <f t="shared" si="270"/>
        <v>0</v>
      </c>
      <c r="N4189" s="4" t="str">
        <f>+VLOOKUP(B4189,'[1]TỔNG HỢP .'!E$4121:M$4265,8,0)</f>
        <v>05.02.2025</v>
      </c>
      <c r="O4189" t="s">
        <v>1554</v>
      </c>
    </row>
    <row r="4190" spans="1:15" customFormat="1" hidden="1" x14ac:dyDescent="0.2">
      <c r="A4190" s="4">
        <v>45642</v>
      </c>
      <c r="B4190" s="5">
        <v>71763</v>
      </c>
      <c r="C4190" s="5" t="s">
        <v>1380</v>
      </c>
      <c r="D4190" s="5" t="s">
        <v>1365</v>
      </c>
      <c r="E4190" s="8">
        <v>1144722</v>
      </c>
      <c r="F4190" s="9" t="s">
        <v>1053</v>
      </c>
      <c r="G4190" s="8">
        <v>91578</v>
      </c>
      <c r="H4190" s="8">
        <v>1236300</v>
      </c>
      <c r="I4190" s="5" t="s">
        <v>13</v>
      </c>
      <c r="J4190" s="5" t="s">
        <v>14</v>
      </c>
      <c r="K4190" s="4">
        <f t="shared" si="269"/>
        <v>45690</v>
      </c>
      <c r="L4190" s="14">
        <f>+VLOOKUP(B4190,'[1]TỔNG HỢP .'!E$4121:M$4265,9,0)</f>
        <v>-1236300</v>
      </c>
      <c r="M4190" s="14">
        <f t="shared" si="270"/>
        <v>0</v>
      </c>
      <c r="N4190" s="4" t="str">
        <f>+VLOOKUP(B4190,'[1]TỔNG HỢP .'!E$4121:M$4265,8,0)</f>
        <v>05.02.2025</v>
      </c>
      <c r="O4190" t="s">
        <v>1554</v>
      </c>
    </row>
    <row r="4191" spans="1:15" customFormat="1" hidden="1" x14ac:dyDescent="0.2">
      <c r="A4191" s="4">
        <v>45642</v>
      </c>
      <c r="B4191" s="5">
        <v>71764</v>
      </c>
      <c r="C4191" s="5" t="s">
        <v>1380</v>
      </c>
      <c r="D4191" s="5" t="s">
        <v>1508</v>
      </c>
      <c r="E4191" s="8">
        <v>2831970</v>
      </c>
      <c r="F4191" s="9" t="s">
        <v>1053</v>
      </c>
      <c r="G4191" s="8">
        <v>226558</v>
      </c>
      <c r="H4191" s="8">
        <v>3058528</v>
      </c>
      <c r="I4191" s="5" t="s">
        <v>13</v>
      </c>
      <c r="J4191" s="5" t="s">
        <v>14</v>
      </c>
      <c r="K4191" s="4">
        <f t="shared" si="269"/>
        <v>45690</v>
      </c>
      <c r="L4191" s="14">
        <f>+VLOOKUP(B4191,'[1]TỔNG HỢP .'!E$4121:M$4265,9,0)</f>
        <v>-3058528</v>
      </c>
      <c r="M4191" s="14">
        <f t="shared" si="270"/>
        <v>0</v>
      </c>
      <c r="N4191" s="4" t="str">
        <f>+VLOOKUP(B4191,'[1]TỔNG HỢP .'!E$4121:M$4265,8,0)</f>
        <v>05.02.2025</v>
      </c>
      <c r="O4191" t="s">
        <v>1554</v>
      </c>
    </row>
    <row r="4192" spans="1:15" customFormat="1" hidden="1" x14ac:dyDescent="0.2">
      <c r="A4192" s="4">
        <v>45642</v>
      </c>
      <c r="B4192" s="5">
        <v>71765</v>
      </c>
      <c r="C4192" s="5" t="s">
        <v>1380</v>
      </c>
      <c r="D4192" s="5" t="s">
        <v>1531</v>
      </c>
      <c r="E4192" s="8">
        <v>2088712</v>
      </c>
      <c r="F4192" s="9" t="s">
        <v>1053</v>
      </c>
      <c r="G4192" s="8">
        <v>167097</v>
      </c>
      <c r="H4192" s="8">
        <v>2255809</v>
      </c>
      <c r="I4192" s="5" t="s">
        <v>13</v>
      </c>
      <c r="J4192" s="5" t="s">
        <v>14</v>
      </c>
      <c r="K4192" s="4">
        <f t="shared" si="269"/>
        <v>45690</v>
      </c>
      <c r="L4192" s="14">
        <f>+VLOOKUP(B4192,'[1]TỔNG HỢP .'!E$4121:M$4265,9,0)</f>
        <v>-2255809</v>
      </c>
      <c r="M4192" s="14">
        <f t="shared" si="270"/>
        <v>0</v>
      </c>
      <c r="N4192" s="4" t="str">
        <f>+VLOOKUP(B4192,'[1]TỔNG HỢP .'!E$4121:M$4265,8,0)</f>
        <v>05.02.2025</v>
      </c>
      <c r="O4192" t="s">
        <v>1554</v>
      </c>
    </row>
    <row r="4193" spans="1:15" customFormat="1" hidden="1" x14ac:dyDescent="0.2">
      <c r="A4193" s="4">
        <v>45642</v>
      </c>
      <c r="B4193" s="5">
        <v>71766</v>
      </c>
      <c r="C4193" s="5" t="s">
        <v>1380</v>
      </c>
      <c r="D4193" s="5" t="s">
        <v>1531</v>
      </c>
      <c r="E4193" s="8">
        <v>2289444</v>
      </c>
      <c r="F4193" s="9" t="s">
        <v>1053</v>
      </c>
      <c r="G4193" s="8">
        <v>183156</v>
      </c>
      <c r="H4193" s="8">
        <v>2472600</v>
      </c>
      <c r="I4193" s="5" t="s">
        <v>13</v>
      </c>
      <c r="J4193" s="5" t="s">
        <v>14</v>
      </c>
      <c r="K4193" s="4">
        <f t="shared" si="269"/>
        <v>45690</v>
      </c>
      <c r="L4193" s="14">
        <f>+VLOOKUP(B4193,'[1]TỔNG HỢP .'!E$4121:M$4265,9,0)</f>
        <v>-2472600</v>
      </c>
      <c r="M4193" s="14">
        <f t="shared" si="270"/>
        <v>0</v>
      </c>
      <c r="N4193" s="4" t="str">
        <f>+VLOOKUP(B4193,'[1]TỔNG HỢP .'!E$4121:M$4265,8,0)</f>
        <v>05.02.2025</v>
      </c>
      <c r="O4193" t="s">
        <v>1554</v>
      </c>
    </row>
    <row r="4194" spans="1:15" customFormat="1" hidden="1" x14ac:dyDescent="0.2">
      <c r="A4194" s="4">
        <v>45642</v>
      </c>
      <c r="B4194" s="5">
        <v>71767</v>
      </c>
      <c r="C4194" s="5" t="s">
        <v>1380</v>
      </c>
      <c r="D4194" s="5" t="s">
        <v>1535</v>
      </c>
      <c r="E4194" s="8">
        <v>943990</v>
      </c>
      <c r="F4194" s="9" t="s">
        <v>1053</v>
      </c>
      <c r="G4194" s="8">
        <v>75519</v>
      </c>
      <c r="H4194" s="8">
        <v>1019509</v>
      </c>
      <c r="I4194" s="5" t="s">
        <v>13</v>
      </c>
      <c r="J4194" s="5" t="s">
        <v>14</v>
      </c>
      <c r="K4194" s="4">
        <f t="shared" si="269"/>
        <v>45690</v>
      </c>
      <c r="L4194" s="14">
        <f>+VLOOKUP(B4194,'[1]TỔNG HỢP .'!E$4121:M$4265,9,0)</f>
        <v>-1019509</v>
      </c>
      <c r="M4194" s="14">
        <f t="shared" si="270"/>
        <v>0</v>
      </c>
      <c r="N4194" s="4" t="str">
        <f>+VLOOKUP(B4194,'[1]TỔNG HỢP .'!E$4121:M$4265,8,0)</f>
        <v>05.02.2025</v>
      </c>
      <c r="O4194" t="s">
        <v>1554</v>
      </c>
    </row>
    <row r="4195" spans="1:15" customFormat="1" hidden="1" x14ac:dyDescent="0.2">
      <c r="A4195" s="4">
        <v>45643</v>
      </c>
      <c r="B4195" s="5">
        <v>71824</v>
      </c>
      <c r="C4195" s="5" t="s">
        <v>1380</v>
      </c>
      <c r="D4195" s="5" t="s">
        <v>1496</v>
      </c>
      <c r="E4195" s="8">
        <v>1887980</v>
      </c>
      <c r="F4195" s="9" t="s">
        <v>1053</v>
      </c>
      <c r="G4195" s="8">
        <v>151038</v>
      </c>
      <c r="H4195" s="8">
        <v>2039018</v>
      </c>
      <c r="I4195" s="5" t="s">
        <v>13</v>
      </c>
      <c r="J4195" s="5" t="s">
        <v>14</v>
      </c>
      <c r="K4195" s="4">
        <f t="shared" si="269"/>
        <v>45691</v>
      </c>
      <c r="L4195" s="14">
        <f>+VLOOKUP(B4195,'[1]TỔNG HỢP .'!E$4121:M$4265,9,0)</f>
        <v>-2039018</v>
      </c>
      <c r="M4195" s="14">
        <f t="shared" si="270"/>
        <v>0</v>
      </c>
      <c r="N4195" s="4" t="str">
        <f>+VLOOKUP(B4195,'[1]TỔNG HỢP .'!E$4121:M$4265,8,0)</f>
        <v>05.02.2025</v>
      </c>
      <c r="O4195" t="s">
        <v>1554</v>
      </c>
    </row>
    <row r="4196" spans="1:15" customFormat="1" hidden="1" x14ac:dyDescent="0.2">
      <c r="A4196" s="4">
        <v>45643</v>
      </c>
      <c r="B4196" s="5">
        <v>71825</v>
      </c>
      <c r="C4196" s="5" t="s">
        <v>1380</v>
      </c>
      <c r="D4196" s="5" t="s">
        <v>1496</v>
      </c>
      <c r="E4196" s="8">
        <v>3557352</v>
      </c>
      <c r="F4196" s="9" t="s">
        <v>1053</v>
      </c>
      <c r="G4196" s="8">
        <v>284588</v>
      </c>
      <c r="H4196" s="8">
        <v>3841940</v>
      </c>
      <c r="I4196" s="5" t="s">
        <v>13</v>
      </c>
      <c r="J4196" s="5" t="s">
        <v>14</v>
      </c>
      <c r="K4196" s="4">
        <f t="shared" si="269"/>
        <v>45691</v>
      </c>
      <c r="L4196" s="14">
        <f>+VLOOKUP(B4196,'[1]TỔNG HỢP .'!E$4121:M$4265,9,0)</f>
        <v>-3841940</v>
      </c>
      <c r="M4196" s="14">
        <f t="shared" si="270"/>
        <v>0</v>
      </c>
      <c r="N4196" s="4" t="str">
        <f>+VLOOKUP(B4196,'[1]TỔNG HỢP .'!E$4121:M$4265,8,0)</f>
        <v>05.02.2025</v>
      </c>
      <c r="O4196" t="s">
        <v>1554</v>
      </c>
    </row>
    <row r="4197" spans="1:15" customFormat="1" hidden="1" x14ac:dyDescent="0.2">
      <c r="A4197" s="4">
        <v>45643</v>
      </c>
      <c r="B4197" s="5">
        <v>71826</v>
      </c>
      <c r="C4197" s="5" t="s">
        <v>1380</v>
      </c>
      <c r="D4197" s="5" t="s">
        <v>1025</v>
      </c>
      <c r="E4197" s="8">
        <v>3011272</v>
      </c>
      <c r="F4197" s="9" t="s">
        <v>1053</v>
      </c>
      <c r="G4197" s="8">
        <v>240902</v>
      </c>
      <c r="H4197" s="8">
        <v>3252174</v>
      </c>
      <c r="I4197" s="5" t="s">
        <v>13</v>
      </c>
      <c r="J4197" s="5" t="s">
        <v>14</v>
      </c>
      <c r="K4197" s="4">
        <f t="shared" si="269"/>
        <v>45691</v>
      </c>
      <c r="L4197" s="14">
        <f>+VLOOKUP(B4197,'[1]TỔNG HỢP .'!E$4121:M$4265,9,0)</f>
        <v>-3252174</v>
      </c>
      <c r="M4197" s="14">
        <f t="shared" si="270"/>
        <v>0</v>
      </c>
      <c r="N4197" s="4" t="str">
        <f>+VLOOKUP(B4197,'[1]TỔNG HỢP .'!E$4121:M$4265,8,0)</f>
        <v>05.02.2025</v>
      </c>
      <c r="O4197" t="s">
        <v>1554</v>
      </c>
    </row>
    <row r="4198" spans="1:15" customFormat="1" hidden="1" x14ac:dyDescent="0.2">
      <c r="A4198" s="4">
        <v>45643</v>
      </c>
      <c r="B4198" s="5">
        <v>71868</v>
      </c>
      <c r="C4198" s="5" t="s">
        <v>1380</v>
      </c>
      <c r="D4198" s="5" t="s">
        <v>1485</v>
      </c>
      <c r="E4198" s="8">
        <v>2891615</v>
      </c>
      <c r="F4198" s="9" t="s">
        <v>1053</v>
      </c>
      <c r="G4198" s="8">
        <v>231329</v>
      </c>
      <c r="H4198" s="8">
        <v>3122944</v>
      </c>
      <c r="I4198" s="5" t="s">
        <v>13</v>
      </c>
      <c r="J4198" s="5" t="s">
        <v>14</v>
      </c>
      <c r="K4198" s="4">
        <f t="shared" si="269"/>
        <v>45691</v>
      </c>
      <c r="L4198" s="14">
        <f>+VLOOKUP(B4198,'[1]TỔNG HỢP .'!E$4121:M$4265,9,0)</f>
        <v>-3122944</v>
      </c>
      <c r="M4198" s="14">
        <f t="shared" si="270"/>
        <v>0</v>
      </c>
      <c r="N4198" s="4" t="str">
        <f>+VLOOKUP(B4198,'[1]TỔNG HỢP .'!E$4121:M$4265,8,0)</f>
        <v>05.02.2025</v>
      </c>
      <c r="O4198" t="s">
        <v>1554</v>
      </c>
    </row>
    <row r="4199" spans="1:15" customFormat="1" hidden="1" x14ac:dyDescent="0.2">
      <c r="A4199" s="4">
        <v>45643</v>
      </c>
      <c r="B4199" s="5">
        <v>71869</v>
      </c>
      <c r="C4199" s="5" t="s">
        <v>1380</v>
      </c>
      <c r="D4199" s="5" t="s">
        <v>1320</v>
      </c>
      <c r="E4199" s="8">
        <v>2070836</v>
      </c>
      <c r="F4199" s="9" t="s">
        <v>1053</v>
      </c>
      <c r="G4199" s="8">
        <v>165667</v>
      </c>
      <c r="H4199" s="8">
        <v>2236503</v>
      </c>
      <c r="I4199" s="5" t="s">
        <v>13</v>
      </c>
      <c r="J4199" s="5" t="s">
        <v>14</v>
      </c>
      <c r="K4199" s="4">
        <f t="shared" si="269"/>
        <v>45691</v>
      </c>
      <c r="L4199" s="14">
        <f>+VLOOKUP(B4199,'[1]TỔNG HỢP .'!E$4121:M$4265,9,0)</f>
        <v>-2236503</v>
      </c>
      <c r="M4199" s="14">
        <f t="shared" si="270"/>
        <v>0</v>
      </c>
      <c r="N4199" s="4" t="str">
        <f>+VLOOKUP(B4199,'[1]TỔNG HỢP .'!E$4121:M$4265,8,0)</f>
        <v>05.02.2025</v>
      </c>
      <c r="O4199" t="s">
        <v>1554</v>
      </c>
    </row>
    <row r="4200" spans="1:15" customFormat="1" hidden="1" x14ac:dyDescent="0.2">
      <c r="A4200" s="4">
        <v>45643</v>
      </c>
      <c r="B4200" s="5">
        <v>71870</v>
      </c>
      <c r="C4200" s="5" t="s">
        <v>1380</v>
      </c>
      <c r="D4200" s="5" t="s">
        <v>1318</v>
      </c>
      <c r="E4200" s="8">
        <v>1698640</v>
      </c>
      <c r="F4200" s="9" t="s">
        <v>1053</v>
      </c>
      <c r="G4200" s="8">
        <v>135891</v>
      </c>
      <c r="H4200" s="8">
        <v>1834531</v>
      </c>
      <c r="I4200" s="5" t="s">
        <v>13</v>
      </c>
      <c r="J4200" s="5" t="s">
        <v>14</v>
      </c>
      <c r="K4200" s="4">
        <f t="shared" si="269"/>
        <v>45691</v>
      </c>
      <c r="L4200" s="14">
        <f>+VLOOKUP(B4200,'[1]TỔNG HỢP .'!E$4121:M$4265,9,0)</f>
        <v>-1834531</v>
      </c>
      <c r="M4200" s="14">
        <f t="shared" si="270"/>
        <v>0</v>
      </c>
      <c r="N4200" s="4" t="str">
        <f>+VLOOKUP(B4200,'[1]TỔNG HỢP .'!E$4121:M$4265,8,0)</f>
        <v>05.02.2025</v>
      </c>
      <c r="O4200" t="s">
        <v>1554</v>
      </c>
    </row>
    <row r="4201" spans="1:15" customFormat="1" hidden="1" x14ac:dyDescent="0.2">
      <c r="A4201" s="4">
        <v>45643</v>
      </c>
      <c r="B4201" s="5">
        <v>71871</v>
      </c>
      <c r="C4201" s="5" t="s">
        <v>1380</v>
      </c>
      <c r="D4201" s="5" t="s">
        <v>1318</v>
      </c>
      <c r="E4201" s="8">
        <v>1981244</v>
      </c>
      <c r="F4201" s="9" t="s">
        <v>1053</v>
      </c>
      <c r="G4201" s="8">
        <v>158500</v>
      </c>
      <c r="H4201" s="8">
        <v>2139744</v>
      </c>
      <c r="I4201" s="5" t="s">
        <v>13</v>
      </c>
      <c r="J4201" s="5" t="s">
        <v>14</v>
      </c>
      <c r="K4201" s="4">
        <f t="shared" si="269"/>
        <v>45691</v>
      </c>
      <c r="L4201" s="14">
        <f>+VLOOKUP(B4201,'[1]TỔNG HỢP .'!E$4121:M$4265,9,0)</f>
        <v>-2139744</v>
      </c>
      <c r="M4201" s="14">
        <f t="shared" si="270"/>
        <v>0</v>
      </c>
      <c r="N4201" s="4" t="str">
        <f>+VLOOKUP(B4201,'[1]TỔNG HỢP .'!E$4121:M$4265,8,0)</f>
        <v>05.02.2025</v>
      </c>
      <c r="O4201" t="s">
        <v>1554</v>
      </c>
    </row>
    <row r="4202" spans="1:15" customFormat="1" hidden="1" x14ac:dyDescent="0.2">
      <c r="A4202" s="4">
        <v>45643</v>
      </c>
      <c r="B4202" s="5">
        <v>71872</v>
      </c>
      <c r="C4202" s="5" t="s">
        <v>1380</v>
      </c>
      <c r="D4202" s="5" t="s">
        <v>1487</v>
      </c>
      <c r="E4202" s="8">
        <v>3322012</v>
      </c>
      <c r="F4202" s="9" t="s">
        <v>1053</v>
      </c>
      <c r="G4202" s="8">
        <v>265761</v>
      </c>
      <c r="H4202" s="8">
        <v>3587773</v>
      </c>
      <c r="I4202" s="5" t="s">
        <v>13</v>
      </c>
      <c r="J4202" s="5" t="s">
        <v>14</v>
      </c>
      <c r="K4202" s="4">
        <f t="shared" si="269"/>
        <v>45691</v>
      </c>
      <c r="L4202" s="14">
        <f>+VLOOKUP(B4202,'[1]TỔNG HỢP .'!E$4121:M$4265,9,0)</f>
        <v>-3587773</v>
      </c>
      <c r="M4202" s="14">
        <f t="shared" si="270"/>
        <v>0</v>
      </c>
      <c r="N4202" s="4" t="str">
        <f>+VLOOKUP(B4202,'[1]TỔNG HỢP .'!E$4121:M$4265,8,0)</f>
        <v>05.02.2025</v>
      </c>
      <c r="O4202" t="s">
        <v>1554</v>
      </c>
    </row>
    <row r="4203" spans="1:15" customFormat="1" hidden="1" x14ac:dyDescent="0.2">
      <c r="A4203" s="4">
        <v>45643</v>
      </c>
      <c r="B4203" s="5">
        <v>71873</v>
      </c>
      <c r="C4203" s="5" t="s">
        <v>1380</v>
      </c>
      <c r="D4203" s="5" t="s">
        <v>1317</v>
      </c>
      <c r="E4203" s="8">
        <v>2026055</v>
      </c>
      <c r="F4203" s="9" t="s">
        <v>1053</v>
      </c>
      <c r="G4203" s="8">
        <v>162084</v>
      </c>
      <c r="H4203" s="8">
        <v>2188139</v>
      </c>
      <c r="I4203" s="5" t="s">
        <v>13</v>
      </c>
      <c r="J4203" s="5" t="s">
        <v>14</v>
      </c>
      <c r="K4203" s="4">
        <f t="shared" si="269"/>
        <v>45691</v>
      </c>
      <c r="L4203" s="14">
        <f>+VLOOKUP(B4203,'[1]TỔNG HỢP .'!E$4121:M$4265,9,0)</f>
        <v>-2188139</v>
      </c>
      <c r="M4203" s="14">
        <f t="shared" si="270"/>
        <v>0</v>
      </c>
      <c r="N4203" s="4" t="str">
        <f>+VLOOKUP(B4203,'[1]TỔNG HỢP .'!E$4121:M$4265,8,0)</f>
        <v>05.02.2025</v>
      </c>
      <c r="O4203" t="s">
        <v>1554</v>
      </c>
    </row>
    <row r="4204" spans="1:15" customFormat="1" hidden="1" x14ac:dyDescent="0.2">
      <c r="A4204" s="4">
        <v>45643</v>
      </c>
      <c r="B4204" s="5">
        <v>71874</v>
      </c>
      <c r="C4204" s="5" t="s">
        <v>1380</v>
      </c>
      <c r="D4204" s="5" t="s">
        <v>1336</v>
      </c>
      <c r="E4204" s="8">
        <v>2139267</v>
      </c>
      <c r="F4204" s="9" t="s">
        <v>1053</v>
      </c>
      <c r="G4204" s="8">
        <v>171141</v>
      </c>
      <c r="H4204" s="8">
        <v>2310408</v>
      </c>
      <c r="I4204" s="5" t="s">
        <v>13</v>
      </c>
      <c r="J4204" s="5" t="s">
        <v>14</v>
      </c>
      <c r="K4204" s="4">
        <f t="shared" si="269"/>
        <v>45691</v>
      </c>
      <c r="L4204" s="14">
        <f>+VLOOKUP(B4204,'[1]TỔNG HỢP .'!E$4121:M$4265,9,0)</f>
        <v>-2310408</v>
      </c>
      <c r="M4204" s="14">
        <f t="shared" si="270"/>
        <v>0</v>
      </c>
      <c r="N4204" s="4" t="str">
        <f>+VLOOKUP(B4204,'[1]TỔNG HỢP .'!E$4121:M$4265,8,0)</f>
        <v>05.02.2025</v>
      </c>
      <c r="O4204" t="s">
        <v>1554</v>
      </c>
    </row>
    <row r="4205" spans="1:15" customFormat="1" hidden="1" x14ac:dyDescent="0.2">
      <c r="A4205" s="4">
        <v>45643</v>
      </c>
      <c r="B4205" s="5">
        <v>71875</v>
      </c>
      <c r="C4205" s="5" t="s">
        <v>1380</v>
      </c>
      <c r="D4205" s="5" t="s">
        <v>1494</v>
      </c>
      <c r="E4205" s="8">
        <v>3690012</v>
      </c>
      <c r="F4205" s="9" t="s">
        <v>1053</v>
      </c>
      <c r="G4205" s="8">
        <v>295201</v>
      </c>
      <c r="H4205" s="8">
        <v>3985213</v>
      </c>
      <c r="I4205" s="5" t="s">
        <v>13</v>
      </c>
      <c r="J4205" s="5" t="s">
        <v>14</v>
      </c>
      <c r="K4205" s="4">
        <f t="shared" si="269"/>
        <v>45691</v>
      </c>
      <c r="L4205" s="14">
        <f>+VLOOKUP(B4205,'[1]TỔNG HỢP .'!E$4121:M$4265,9,0)</f>
        <v>-3985213</v>
      </c>
      <c r="M4205" s="14">
        <f t="shared" si="270"/>
        <v>0</v>
      </c>
      <c r="N4205" s="4" t="str">
        <f>+VLOOKUP(B4205,'[1]TỔNG HỢP .'!E$4121:M$4265,8,0)</f>
        <v>05.02.2025</v>
      </c>
      <c r="O4205" t="s">
        <v>1554</v>
      </c>
    </row>
    <row r="4206" spans="1:15" customFormat="1" hidden="1" x14ac:dyDescent="0.2">
      <c r="A4206" s="4">
        <v>45643</v>
      </c>
      <c r="B4206" s="5">
        <v>71876</v>
      </c>
      <c r="C4206" s="5" t="s">
        <v>1380</v>
      </c>
      <c r="D4206" s="5" t="s">
        <v>1311</v>
      </c>
      <c r="E4206" s="8">
        <v>3397280</v>
      </c>
      <c r="F4206" s="9" t="s">
        <v>1053</v>
      </c>
      <c r="G4206" s="8">
        <v>271782</v>
      </c>
      <c r="H4206" s="8">
        <v>3669062</v>
      </c>
      <c r="I4206" s="5" t="s">
        <v>13</v>
      </c>
      <c r="J4206" s="5" t="s">
        <v>14</v>
      </c>
      <c r="K4206" s="4">
        <f t="shared" si="269"/>
        <v>45691</v>
      </c>
      <c r="L4206" s="14">
        <f>+VLOOKUP(B4206,'[1]TỔNG HỢP .'!E$4121:M$4265,9,0)</f>
        <v>-3669062</v>
      </c>
      <c r="M4206" s="14">
        <f t="shared" si="270"/>
        <v>0</v>
      </c>
      <c r="N4206" s="4" t="str">
        <f>+VLOOKUP(B4206,'[1]TỔNG HỢP .'!E$4121:M$4265,8,0)</f>
        <v>05.02.2025</v>
      </c>
      <c r="O4206" t="s">
        <v>1554</v>
      </c>
    </row>
    <row r="4207" spans="1:15" customFormat="1" hidden="1" x14ac:dyDescent="0.2">
      <c r="A4207" s="4">
        <v>45643</v>
      </c>
      <c r="B4207" s="5">
        <v>71877</v>
      </c>
      <c r="C4207" s="5" t="s">
        <v>1380</v>
      </c>
      <c r="D4207" s="5" t="s">
        <v>123</v>
      </c>
      <c r="E4207" s="8">
        <v>2417290</v>
      </c>
      <c r="F4207" s="9" t="s">
        <v>1053</v>
      </c>
      <c r="G4207" s="8">
        <v>193383</v>
      </c>
      <c r="H4207" s="8">
        <v>2610673</v>
      </c>
      <c r="I4207" s="5" t="s">
        <v>13</v>
      </c>
      <c r="J4207" s="5" t="s">
        <v>14</v>
      </c>
      <c r="K4207" s="4">
        <f t="shared" si="269"/>
        <v>45691</v>
      </c>
      <c r="L4207" s="14">
        <f>+VLOOKUP(B4207,'[1]TỔNG HỢP .'!E$4121:M$4265,9,0)</f>
        <v>-2610673</v>
      </c>
      <c r="M4207" s="14">
        <f t="shared" si="270"/>
        <v>0</v>
      </c>
      <c r="N4207" s="4" t="str">
        <f>+VLOOKUP(B4207,'[1]TỔNG HỢP .'!E$4121:M$4265,8,0)</f>
        <v>05.02.2025</v>
      </c>
      <c r="O4207" t="s">
        <v>1554</v>
      </c>
    </row>
    <row r="4208" spans="1:15" customFormat="1" hidden="1" x14ac:dyDescent="0.2">
      <c r="A4208" s="4">
        <v>45643</v>
      </c>
      <c r="B4208" s="5">
        <v>71878</v>
      </c>
      <c r="C4208" s="5" t="s">
        <v>1380</v>
      </c>
      <c r="D4208" s="5" t="s">
        <v>87</v>
      </c>
      <c r="E4208" s="8">
        <v>2417290</v>
      </c>
      <c r="F4208" s="9" t="s">
        <v>1053</v>
      </c>
      <c r="G4208" s="8">
        <v>193383</v>
      </c>
      <c r="H4208" s="8">
        <v>2610673</v>
      </c>
      <c r="I4208" s="5" t="s">
        <v>13</v>
      </c>
      <c r="J4208" s="5" t="s">
        <v>14</v>
      </c>
      <c r="K4208" s="4">
        <f t="shared" si="269"/>
        <v>45691</v>
      </c>
      <c r="L4208" s="14">
        <f>+VLOOKUP(B4208,'[1]TỔNG HỢP .'!E$4121:M$4265,9,0)</f>
        <v>-2610673</v>
      </c>
      <c r="M4208" s="14">
        <f t="shared" si="270"/>
        <v>0</v>
      </c>
      <c r="N4208" s="4" t="str">
        <f>+VLOOKUP(B4208,'[1]TỔNG HỢP .'!E$4121:M$4265,8,0)</f>
        <v>05.02.2025</v>
      </c>
      <c r="O4208" t="s">
        <v>1554</v>
      </c>
    </row>
    <row r="4209" spans="1:15" customFormat="1" hidden="1" x14ac:dyDescent="0.2">
      <c r="A4209" s="4">
        <v>45643</v>
      </c>
      <c r="B4209" s="5">
        <v>71879</v>
      </c>
      <c r="C4209" s="5" t="s">
        <v>1380</v>
      </c>
      <c r="D4209" s="5" t="s">
        <v>1382</v>
      </c>
      <c r="E4209" s="8">
        <v>2058919</v>
      </c>
      <c r="F4209" s="9" t="s">
        <v>1053</v>
      </c>
      <c r="G4209" s="8">
        <v>164714</v>
      </c>
      <c r="H4209" s="8">
        <v>2223633</v>
      </c>
      <c r="I4209" s="5" t="s">
        <v>13</v>
      </c>
      <c r="J4209" s="5" t="s">
        <v>14</v>
      </c>
      <c r="K4209" s="4">
        <f t="shared" si="269"/>
        <v>45691</v>
      </c>
      <c r="L4209" s="14">
        <f>+VLOOKUP(B4209,'[1]TỔNG HỢP .'!E$4121:M$4265,9,0)</f>
        <v>-2223633</v>
      </c>
      <c r="M4209" s="14">
        <f t="shared" si="270"/>
        <v>0</v>
      </c>
      <c r="N4209" s="4" t="str">
        <f>+VLOOKUP(B4209,'[1]TỔNG HỢP .'!E$4121:M$4265,8,0)</f>
        <v>05.02.2025</v>
      </c>
      <c r="O4209" t="s">
        <v>1554</v>
      </c>
    </row>
    <row r="4210" spans="1:15" customFormat="1" hidden="1" x14ac:dyDescent="0.2">
      <c r="A4210" s="4">
        <v>45644</v>
      </c>
      <c r="B4210" s="5">
        <v>71885</v>
      </c>
      <c r="C4210" s="5" t="s">
        <v>1380</v>
      </c>
      <c r="D4210" s="5" t="s">
        <v>77</v>
      </c>
      <c r="E4210" s="8">
        <v>943990</v>
      </c>
      <c r="F4210" s="9" t="s">
        <v>1053</v>
      </c>
      <c r="G4210" s="8">
        <v>75519</v>
      </c>
      <c r="H4210" s="8">
        <v>1019509</v>
      </c>
      <c r="I4210" s="5" t="s">
        <v>13</v>
      </c>
      <c r="J4210" s="5" t="s">
        <v>14</v>
      </c>
      <c r="K4210" s="4">
        <f t="shared" si="269"/>
        <v>45692</v>
      </c>
      <c r="L4210" s="14">
        <f>+VLOOKUP(B4210,'[1]TỔNG HỢP .'!E$4121:M$4265,9,0)</f>
        <v>-1019509</v>
      </c>
      <c r="M4210" s="14">
        <f t="shared" si="270"/>
        <v>0</v>
      </c>
      <c r="N4210" s="4" t="str">
        <f>+VLOOKUP(B4210,'[1]TỔNG HỢP .'!E$4121:M$4265,8,0)</f>
        <v>05.02.2025</v>
      </c>
      <c r="O4210" t="s">
        <v>1554</v>
      </c>
    </row>
    <row r="4211" spans="1:15" customFormat="1" hidden="1" x14ac:dyDescent="0.2">
      <c r="A4211" s="4">
        <v>45644</v>
      </c>
      <c r="B4211" s="5">
        <v>71889</v>
      </c>
      <c r="C4211" s="5" t="s">
        <v>1380</v>
      </c>
      <c r="D4211" s="5" t="s">
        <v>197</v>
      </c>
      <c r="E4211" s="8">
        <v>1953194</v>
      </c>
      <c r="F4211" s="9" t="s">
        <v>1053</v>
      </c>
      <c r="G4211" s="8">
        <v>156256</v>
      </c>
      <c r="H4211" s="8">
        <v>2109450</v>
      </c>
      <c r="I4211" s="5" t="s">
        <v>13</v>
      </c>
      <c r="J4211" s="5" t="s">
        <v>14</v>
      </c>
      <c r="K4211" s="4">
        <f t="shared" si="269"/>
        <v>45692</v>
      </c>
      <c r="L4211" s="14">
        <f>+VLOOKUP(B4211,'[1]TỔNG HỢP .'!E$4121:M$4265,9,0)</f>
        <v>-2109450</v>
      </c>
      <c r="M4211" s="14">
        <f t="shared" si="270"/>
        <v>0</v>
      </c>
      <c r="N4211" s="4" t="str">
        <f>+VLOOKUP(B4211,'[1]TỔNG HỢP .'!E$4121:M$4265,8,0)</f>
        <v>05.02.2025</v>
      </c>
      <c r="O4211" t="s">
        <v>1554</v>
      </c>
    </row>
    <row r="4212" spans="1:15" customFormat="1" hidden="1" x14ac:dyDescent="0.2">
      <c r="A4212" s="4">
        <v>45644</v>
      </c>
      <c r="B4212" s="5">
        <v>71891</v>
      </c>
      <c r="C4212" s="5" t="s">
        <v>1380</v>
      </c>
      <c r="D4212" s="5" t="s">
        <v>74</v>
      </c>
      <c r="E4212" s="8">
        <v>2226787</v>
      </c>
      <c r="F4212" s="9" t="s">
        <v>1053</v>
      </c>
      <c r="G4212" s="8">
        <v>178143</v>
      </c>
      <c r="H4212" s="8">
        <v>2404930</v>
      </c>
      <c r="I4212" s="5" t="s">
        <v>13</v>
      </c>
      <c r="J4212" s="5" t="s">
        <v>14</v>
      </c>
      <c r="K4212" s="4">
        <f t="shared" si="269"/>
        <v>45692</v>
      </c>
      <c r="L4212" s="14">
        <f>+VLOOKUP(B4212,'[1]TỔNG HỢP .'!E$4121:M$4265,9,0)</f>
        <v>-2404930</v>
      </c>
      <c r="M4212" s="14">
        <f t="shared" si="270"/>
        <v>0</v>
      </c>
      <c r="N4212" s="4" t="str">
        <f>+VLOOKUP(B4212,'[1]TỔNG HỢP .'!E$4121:M$4265,8,0)</f>
        <v>05.02.2025</v>
      </c>
      <c r="O4212" t="s">
        <v>1554</v>
      </c>
    </row>
    <row r="4213" spans="1:15" customFormat="1" hidden="1" x14ac:dyDescent="0.2">
      <c r="A4213" s="4">
        <v>45644</v>
      </c>
      <c r="B4213" s="5">
        <v>71892</v>
      </c>
      <c r="C4213" s="5" t="s">
        <v>1380</v>
      </c>
      <c r="D4213" s="5" t="s">
        <v>180</v>
      </c>
      <c r="E4213" s="8">
        <v>3789500</v>
      </c>
      <c r="F4213" s="9" t="s">
        <v>1053</v>
      </c>
      <c r="G4213" s="8">
        <v>303160</v>
      </c>
      <c r="H4213" s="8">
        <v>4092660</v>
      </c>
      <c r="I4213" s="5" t="s">
        <v>13</v>
      </c>
      <c r="J4213" s="5" t="s">
        <v>14</v>
      </c>
      <c r="K4213" s="4">
        <f t="shared" si="269"/>
        <v>45692</v>
      </c>
      <c r="L4213" s="14">
        <f>+VLOOKUP(B4213,'[1]TỔNG HỢP .'!E$4121:M$4265,9,0)</f>
        <v>-4092660</v>
      </c>
      <c r="M4213" s="14">
        <f t="shared" si="270"/>
        <v>0</v>
      </c>
      <c r="N4213" s="4" t="str">
        <f>+VLOOKUP(B4213,'[1]TỔNG HỢP .'!E$4121:M$4265,8,0)</f>
        <v>05.02.2025</v>
      </c>
      <c r="O4213" t="s">
        <v>1554</v>
      </c>
    </row>
    <row r="4214" spans="1:15" customFormat="1" hidden="1" x14ac:dyDescent="0.2">
      <c r="A4214" s="4">
        <v>45644</v>
      </c>
      <c r="B4214" s="5">
        <v>71905</v>
      </c>
      <c r="C4214" s="5" t="s">
        <v>1380</v>
      </c>
      <c r="D4214" s="5" t="s">
        <v>188</v>
      </c>
      <c r="E4214" s="8">
        <v>1887980</v>
      </c>
      <c r="F4214" s="9" t="s">
        <v>1053</v>
      </c>
      <c r="G4214" s="8">
        <v>151038</v>
      </c>
      <c r="H4214" s="8">
        <v>2039018</v>
      </c>
      <c r="I4214" s="5" t="s">
        <v>13</v>
      </c>
      <c r="J4214" s="5" t="s">
        <v>14</v>
      </c>
      <c r="K4214" s="4">
        <f t="shared" si="269"/>
        <v>45692</v>
      </c>
      <c r="L4214" s="14">
        <f>+VLOOKUP(B4214,'[1]TỔNG HỢP .'!E$4121:M$4265,9,0)</f>
        <v>-2039018</v>
      </c>
      <c r="M4214" s="14">
        <f t="shared" si="270"/>
        <v>0</v>
      </c>
      <c r="N4214" s="4" t="str">
        <f>+VLOOKUP(B4214,'[1]TỔNG HỢP .'!E$4121:M$4265,8,0)</f>
        <v>05.02.2025</v>
      </c>
      <c r="O4214" t="s">
        <v>1554</v>
      </c>
    </row>
    <row r="4215" spans="1:15" customFormat="1" hidden="1" x14ac:dyDescent="0.2">
      <c r="A4215" s="4">
        <v>45644</v>
      </c>
      <c r="B4215" s="5">
        <v>71906</v>
      </c>
      <c r="C4215" s="5" t="s">
        <v>1380</v>
      </c>
      <c r="D4215" s="5" t="s">
        <v>188</v>
      </c>
      <c r="E4215" s="8">
        <v>2845950</v>
      </c>
      <c r="F4215" s="9" t="s">
        <v>1053</v>
      </c>
      <c r="G4215" s="8">
        <v>227676</v>
      </c>
      <c r="H4215" s="8">
        <v>3073626</v>
      </c>
      <c r="I4215" s="5" t="s">
        <v>13</v>
      </c>
      <c r="J4215" s="5" t="s">
        <v>14</v>
      </c>
      <c r="K4215" s="4">
        <f t="shared" si="269"/>
        <v>45692</v>
      </c>
      <c r="L4215" s="14">
        <f>+VLOOKUP(B4215,'[1]TỔNG HỢP .'!E$4121:M$4265,9,0)</f>
        <v>-3073626</v>
      </c>
      <c r="M4215" s="14">
        <f t="shared" si="270"/>
        <v>0</v>
      </c>
      <c r="N4215" s="4" t="str">
        <f>+VLOOKUP(B4215,'[1]TỔNG HỢP .'!E$4121:M$4265,8,0)</f>
        <v>05.02.2025</v>
      </c>
      <c r="O4215" t="s">
        <v>1554</v>
      </c>
    </row>
    <row r="4216" spans="1:15" customFormat="1" hidden="1" x14ac:dyDescent="0.2">
      <c r="A4216" s="4">
        <v>45644</v>
      </c>
      <c r="B4216" s="5">
        <v>71911</v>
      </c>
      <c r="C4216" s="5" t="s">
        <v>1380</v>
      </c>
      <c r="D4216" s="5" t="s">
        <v>1028</v>
      </c>
      <c r="E4216" s="8">
        <v>943990</v>
      </c>
      <c r="F4216" s="9" t="s">
        <v>1053</v>
      </c>
      <c r="G4216" s="8">
        <v>75519</v>
      </c>
      <c r="H4216" s="8">
        <v>1019509</v>
      </c>
      <c r="I4216" s="5" t="s">
        <v>13</v>
      </c>
      <c r="J4216" s="5" t="s">
        <v>14</v>
      </c>
      <c r="K4216" s="4">
        <f t="shared" si="269"/>
        <v>45692</v>
      </c>
      <c r="L4216" s="14">
        <f>+VLOOKUP(B4216,'[1]TỔNG HỢP .'!E$4121:M$4265,9,0)</f>
        <v>-1019509</v>
      </c>
      <c r="M4216" s="14">
        <f t="shared" si="270"/>
        <v>0</v>
      </c>
      <c r="N4216" s="4" t="str">
        <f>+VLOOKUP(B4216,'[1]TỔNG HỢP .'!E$4121:M$4265,8,0)</f>
        <v>05.02.2025</v>
      </c>
      <c r="O4216" t="s">
        <v>1554</v>
      </c>
    </row>
    <row r="4217" spans="1:15" customFormat="1" hidden="1" x14ac:dyDescent="0.2">
      <c r="A4217" s="4">
        <v>45644</v>
      </c>
      <c r="B4217" s="5">
        <v>71912</v>
      </c>
      <c r="C4217" s="5" t="s">
        <v>1380</v>
      </c>
      <c r="D4217" s="5" t="s">
        <v>131</v>
      </c>
      <c r="E4217" s="8">
        <v>2070836</v>
      </c>
      <c r="F4217" s="9" t="s">
        <v>1053</v>
      </c>
      <c r="G4217" s="8">
        <v>165667</v>
      </c>
      <c r="H4217" s="8">
        <v>2236503</v>
      </c>
      <c r="I4217" s="5" t="s">
        <v>13</v>
      </c>
      <c r="J4217" s="5" t="s">
        <v>14</v>
      </c>
      <c r="K4217" s="4">
        <f t="shared" si="269"/>
        <v>45692</v>
      </c>
      <c r="L4217" s="14">
        <f>+VLOOKUP(B4217,'[1]TỔNG HỢP .'!E$4121:M$4265,9,0)</f>
        <v>-2236503</v>
      </c>
      <c r="M4217" s="14">
        <f t="shared" si="270"/>
        <v>0</v>
      </c>
      <c r="N4217" s="4" t="str">
        <f>+VLOOKUP(B4217,'[1]TỔNG HỢP .'!E$4121:M$4265,8,0)</f>
        <v>05.02.2025</v>
      </c>
      <c r="O4217" t="s">
        <v>1554</v>
      </c>
    </row>
    <row r="4218" spans="1:15" customFormat="1" hidden="1" x14ac:dyDescent="0.2">
      <c r="A4218" s="4">
        <v>45644</v>
      </c>
      <c r="B4218" s="5">
        <v>71917</v>
      </c>
      <c r="C4218" s="5" t="s">
        <v>1380</v>
      </c>
      <c r="D4218" s="5" t="s">
        <v>80</v>
      </c>
      <c r="E4218" s="8">
        <v>1887980</v>
      </c>
      <c r="F4218" s="9" t="s">
        <v>1053</v>
      </c>
      <c r="G4218" s="8">
        <v>151038</v>
      </c>
      <c r="H4218" s="8">
        <v>2039018</v>
      </c>
      <c r="I4218" s="5" t="s">
        <v>13</v>
      </c>
      <c r="J4218" s="5" t="s">
        <v>14</v>
      </c>
      <c r="K4218" s="4">
        <f t="shared" si="269"/>
        <v>45692</v>
      </c>
      <c r="L4218" s="14">
        <f>+VLOOKUP(B4218,'[1]TỔNG HỢP .'!E$4121:M$4265,9,0)</f>
        <v>-2039018</v>
      </c>
      <c r="M4218" s="14">
        <f t="shared" si="270"/>
        <v>0</v>
      </c>
      <c r="N4218" s="4" t="str">
        <f>+VLOOKUP(B4218,'[1]TỔNG HỢP .'!E$4121:M$4265,8,0)</f>
        <v>05.02.2025</v>
      </c>
      <c r="O4218" t="s">
        <v>1554</v>
      </c>
    </row>
    <row r="4219" spans="1:15" customFormat="1" hidden="1" x14ac:dyDescent="0.2">
      <c r="A4219" s="4">
        <v>45644</v>
      </c>
      <c r="B4219" s="5">
        <v>71918</v>
      </c>
      <c r="C4219" s="5" t="s">
        <v>1380</v>
      </c>
      <c r="D4219" s="5" t="s">
        <v>80</v>
      </c>
      <c r="E4219" s="8">
        <v>2515890</v>
      </c>
      <c r="F4219" s="9" t="s">
        <v>1053</v>
      </c>
      <c r="G4219" s="8">
        <v>201271</v>
      </c>
      <c r="H4219" s="8">
        <v>2717161</v>
      </c>
      <c r="I4219" s="5" t="s">
        <v>13</v>
      </c>
      <c r="J4219" s="5" t="s">
        <v>14</v>
      </c>
      <c r="K4219" s="4">
        <f t="shared" si="269"/>
        <v>45692</v>
      </c>
      <c r="L4219" s="14">
        <f>+VLOOKUP(B4219,'[1]TỔNG HỢP .'!E$4121:M$4265,9,0)</f>
        <v>-2717161</v>
      </c>
      <c r="M4219" s="14">
        <f t="shared" si="270"/>
        <v>0</v>
      </c>
      <c r="N4219" s="4" t="str">
        <f>+VLOOKUP(B4219,'[1]TỔNG HỢP .'!E$4121:M$4265,8,0)</f>
        <v>05.02.2025</v>
      </c>
      <c r="O4219" t="s">
        <v>1554</v>
      </c>
    </row>
    <row r="4220" spans="1:15" customFormat="1" hidden="1" x14ac:dyDescent="0.2">
      <c r="A4220" s="4">
        <v>45644</v>
      </c>
      <c r="B4220" s="5">
        <v>71940</v>
      </c>
      <c r="C4220" s="5" t="s">
        <v>1380</v>
      </c>
      <c r="D4220" s="5" t="s">
        <v>1312</v>
      </c>
      <c r="E4220" s="8">
        <v>2741305</v>
      </c>
      <c r="F4220" s="9" t="s">
        <v>1053</v>
      </c>
      <c r="G4220" s="8">
        <v>219304</v>
      </c>
      <c r="H4220" s="8">
        <v>2960609</v>
      </c>
      <c r="I4220" s="5" t="s">
        <v>13</v>
      </c>
      <c r="J4220" s="5" t="s">
        <v>14</v>
      </c>
      <c r="K4220" s="4">
        <f t="shared" si="269"/>
        <v>45692</v>
      </c>
      <c r="L4220" s="14">
        <f>+VLOOKUP(B4220,'[1]TỔNG HỢP .'!E$4121:M$4265,9,0)</f>
        <v>-2960609</v>
      </c>
      <c r="M4220" s="14">
        <f t="shared" si="270"/>
        <v>0</v>
      </c>
      <c r="N4220" s="4" t="str">
        <f>+VLOOKUP(B4220,'[1]TỔNG HỢP .'!E$4121:M$4265,8,0)</f>
        <v>05.02.2025</v>
      </c>
      <c r="O4220" t="s">
        <v>1554</v>
      </c>
    </row>
    <row r="4221" spans="1:15" customFormat="1" hidden="1" x14ac:dyDescent="0.2">
      <c r="A4221" s="4">
        <v>45644</v>
      </c>
      <c r="B4221" s="5">
        <v>71941</v>
      </c>
      <c r="C4221" s="5" t="s">
        <v>1380</v>
      </c>
      <c r="D4221" s="5" t="s">
        <v>1473</v>
      </c>
      <c r="E4221" s="8">
        <v>2054105</v>
      </c>
      <c r="F4221" s="9" t="s">
        <v>1053</v>
      </c>
      <c r="G4221" s="8">
        <v>164328</v>
      </c>
      <c r="H4221" s="8">
        <v>2218433</v>
      </c>
      <c r="I4221" s="5" t="s">
        <v>13</v>
      </c>
      <c r="J4221" s="5" t="s">
        <v>14</v>
      </c>
      <c r="K4221" s="4">
        <f t="shared" si="269"/>
        <v>45692</v>
      </c>
      <c r="L4221" s="14">
        <f>+VLOOKUP(B4221,'[1]TỔNG HỢP .'!E$4121:M$4265,9,0)</f>
        <v>-2218433</v>
      </c>
      <c r="M4221" s="14">
        <f t="shared" si="270"/>
        <v>0</v>
      </c>
      <c r="N4221" s="4" t="str">
        <f>+VLOOKUP(B4221,'[1]TỔNG HỢP .'!E$4121:M$4265,8,0)</f>
        <v>05.02.2025</v>
      </c>
      <c r="O4221" t="s">
        <v>1554</v>
      </c>
    </row>
    <row r="4222" spans="1:15" customFormat="1" hidden="1" x14ac:dyDescent="0.2">
      <c r="A4222" s="4">
        <v>45645</v>
      </c>
      <c r="B4222" s="5">
        <v>72774</v>
      </c>
      <c r="C4222" s="5" t="s">
        <v>1380</v>
      </c>
      <c r="D4222" s="5" t="s">
        <v>123</v>
      </c>
      <c r="E4222" s="8">
        <v>3794600</v>
      </c>
      <c r="F4222" s="9" t="s">
        <v>1053</v>
      </c>
      <c r="G4222" s="8">
        <v>303568</v>
      </c>
      <c r="H4222" s="8">
        <v>4098168</v>
      </c>
      <c r="I4222" s="5" t="s">
        <v>13</v>
      </c>
      <c r="J4222" s="5" t="s">
        <v>14</v>
      </c>
      <c r="K4222" s="4">
        <f t="shared" ref="K4222:K4285" si="271">48+A4222</f>
        <v>45693</v>
      </c>
      <c r="L4222" s="14">
        <f>+VLOOKUP(B4222,'[1]TỔNG HỢP .'!E$4121:M$4265,9,0)</f>
        <v>-4098168</v>
      </c>
      <c r="M4222" s="14">
        <f t="shared" ref="M4222:M4285" si="272">+L4222+H4222</f>
        <v>0</v>
      </c>
      <c r="N4222" s="4" t="str">
        <f>+VLOOKUP(B4222,'[1]TỔNG HỢP .'!E$4121:M$4265,8,0)</f>
        <v>05.02.2025</v>
      </c>
      <c r="O4222" t="s">
        <v>1554</v>
      </c>
    </row>
    <row r="4223" spans="1:15" customFormat="1" hidden="1" x14ac:dyDescent="0.2">
      <c r="A4223" s="4">
        <v>45645</v>
      </c>
      <c r="B4223" s="5">
        <v>72775</v>
      </c>
      <c r="C4223" s="5" t="s">
        <v>1380</v>
      </c>
      <c r="D4223" s="5" t="s">
        <v>1489</v>
      </c>
      <c r="E4223" s="8">
        <v>3493836</v>
      </c>
      <c r="F4223" s="9" t="s">
        <v>1053</v>
      </c>
      <c r="G4223" s="8">
        <v>279507</v>
      </c>
      <c r="H4223" s="8">
        <v>3773343</v>
      </c>
      <c r="I4223" s="5" t="s">
        <v>13</v>
      </c>
      <c r="J4223" s="5" t="s">
        <v>14</v>
      </c>
      <c r="K4223" s="4">
        <f t="shared" si="271"/>
        <v>45693</v>
      </c>
      <c r="L4223" s="14">
        <f>+VLOOKUP(B4223,'[1]TỔNG HỢP .'!E$4121:M$4265,9,0)</f>
        <v>-3773343</v>
      </c>
      <c r="M4223" s="14">
        <f t="shared" si="272"/>
        <v>0</v>
      </c>
      <c r="N4223" s="4" t="str">
        <f>+VLOOKUP(B4223,'[1]TỔNG HỢP .'!E$4121:M$4265,8,0)</f>
        <v>05.02.2025</v>
      </c>
      <c r="O4223" t="s">
        <v>1554</v>
      </c>
    </row>
    <row r="4224" spans="1:15" customFormat="1" hidden="1" x14ac:dyDescent="0.2">
      <c r="A4224" s="4">
        <v>45645</v>
      </c>
      <c r="B4224" s="5">
        <v>72776</v>
      </c>
      <c r="C4224" s="5" t="s">
        <v>1380</v>
      </c>
      <c r="D4224" s="5" t="s">
        <v>100</v>
      </c>
      <c r="E4224" s="8">
        <v>2774827</v>
      </c>
      <c r="F4224" s="9" t="s">
        <v>1053</v>
      </c>
      <c r="G4224" s="8">
        <v>221986</v>
      </c>
      <c r="H4224" s="8">
        <v>2996813</v>
      </c>
      <c r="I4224" s="5" t="s">
        <v>13</v>
      </c>
      <c r="J4224" s="5" t="s">
        <v>14</v>
      </c>
      <c r="K4224" s="4">
        <f t="shared" si="271"/>
        <v>45693</v>
      </c>
      <c r="L4224" s="14">
        <f>+VLOOKUP(B4224,'[1]TỔNG HỢP .'!E$4121:M$4265,9,0)</f>
        <v>-2996813</v>
      </c>
      <c r="M4224" s="14">
        <f t="shared" si="272"/>
        <v>0</v>
      </c>
      <c r="N4224" s="4" t="str">
        <f>+VLOOKUP(B4224,'[1]TỔNG HỢP .'!E$4121:M$4265,8,0)</f>
        <v>05.02.2025</v>
      </c>
      <c r="O4224" t="s">
        <v>1554</v>
      </c>
    </row>
    <row r="4225" spans="1:15" customFormat="1" hidden="1" x14ac:dyDescent="0.2">
      <c r="A4225" s="4">
        <v>45645</v>
      </c>
      <c r="B4225" s="5">
        <v>72777</v>
      </c>
      <c r="C4225" s="5" t="s">
        <v>1380</v>
      </c>
      <c r="D4225" s="5" t="s">
        <v>100</v>
      </c>
      <c r="E4225" s="8">
        <v>2831970</v>
      </c>
      <c r="F4225" s="9" t="s">
        <v>1053</v>
      </c>
      <c r="G4225" s="8">
        <v>226558</v>
      </c>
      <c r="H4225" s="8">
        <v>3058528</v>
      </c>
      <c r="I4225" s="5" t="s">
        <v>13</v>
      </c>
      <c r="J4225" s="5" t="s">
        <v>14</v>
      </c>
      <c r="K4225" s="4">
        <f t="shared" si="271"/>
        <v>45693</v>
      </c>
      <c r="L4225" s="14">
        <f>+VLOOKUP(B4225,'[1]TỔNG HỢP .'!E$4121:M$4265,9,0)</f>
        <v>-3058528</v>
      </c>
      <c r="M4225" s="14">
        <f t="shared" si="272"/>
        <v>0</v>
      </c>
      <c r="N4225" s="4" t="str">
        <f>+VLOOKUP(B4225,'[1]TỔNG HỢP .'!E$4121:M$4265,8,0)</f>
        <v>05.02.2025</v>
      </c>
      <c r="O4225" t="s">
        <v>1554</v>
      </c>
    </row>
    <row r="4226" spans="1:15" customFormat="1" hidden="1" x14ac:dyDescent="0.2">
      <c r="A4226" s="4">
        <v>45645</v>
      </c>
      <c r="B4226" s="5">
        <v>72778</v>
      </c>
      <c r="C4226" s="5" t="s">
        <v>1380</v>
      </c>
      <c r="D4226" s="5" t="s">
        <v>1493</v>
      </c>
      <c r="E4226" s="8">
        <v>6057284</v>
      </c>
      <c r="F4226" s="9" t="s">
        <v>1053</v>
      </c>
      <c r="G4226" s="8">
        <v>484583</v>
      </c>
      <c r="H4226" s="8">
        <v>6541867</v>
      </c>
      <c r="I4226" s="5" t="s">
        <v>13</v>
      </c>
      <c r="J4226" s="5" t="s">
        <v>14</v>
      </c>
      <c r="K4226" s="4">
        <f t="shared" si="271"/>
        <v>45693</v>
      </c>
      <c r="L4226" s="14">
        <f>+VLOOKUP(B4226,'[1]TỔNG HỢP .'!E$4121:M$4265,9,0)</f>
        <v>-6541867</v>
      </c>
      <c r="M4226" s="14">
        <f t="shared" si="272"/>
        <v>0</v>
      </c>
      <c r="N4226" s="4" t="str">
        <f>+VLOOKUP(B4226,'[1]TỔNG HỢP .'!E$4121:M$4265,8,0)</f>
        <v>05.02.2025</v>
      </c>
      <c r="O4226" t="s">
        <v>1554</v>
      </c>
    </row>
    <row r="4227" spans="1:15" customFormat="1" hidden="1" x14ac:dyDescent="0.2">
      <c r="A4227" s="4">
        <v>45646</v>
      </c>
      <c r="B4227" s="5">
        <v>72938</v>
      </c>
      <c r="C4227" s="5" t="s">
        <v>1380</v>
      </c>
      <c r="D4227" s="5" t="s">
        <v>1317</v>
      </c>
      <c r="E4227" s="8">
        <v>3522745</v>
      </c>
      <c r="F4227" s="9" t="s">
        <v>1053</v>
      </c>
      <c r="G4227" s="8">
        <v>281820</v>
      </c>
      <c r="H4227" s="8">
        <v>3804565</v>
      </c>
      <c r="I4227" s="5" t="s">
        <v>13</v>
      </c>
      <c r="J4227" s="5" t="s">
        <v>14</v>
      </c>
      <c r="K4227" s="4">
        <f t="shared" si="271"/>
        <v>45694</v>
      </c>
      <c r="L4227" s="14">
        <f>+VLOOKUP(B4227,'[1]TỔNG HỢP .'!E$4266:M$4333,9,0)</f>
        <v>-3804565</v>
      </c>
      <c r="M4227" s="14">
        <f t="shared" si="272"/>
        <v>0</v>
      </c>
      <c r="N4227" s="4" t="str">
        <f>+VLOOKUP(B4227,'[1]TỔNG HỢP .'!E$4266:M$4333,8,0)</f>
        <v>15.02.2025</v>
      </c>
      <c r="O4227" t="s">
        <v>1564</v>
      </c>
    </row>
    <row r="4228" spans="1:15" customFormat="1" hidden="1" x14ac:dyDescent="0.2">
      <c r="A4228" s="4">
        <v>45647</v>
      </c>
      <c r="B4228" s="5">
        <v>73180</v>
      </c>
      <c r="C4228" s="5" t="s">
        <v>1380</v>
      </c>
      <c r="D4228" s="5" t="s">
        <v>188</v>
      </c>
      <c r="E4228" s="8">
        <v>2831970</v>
      </c>
      <c r="F4228" s="9" t="s">
        <v>1053</v>
      </c>
      <c r="G4228" s="8">
        <v>226558</v>
      </c>
      <c r="H4228" s="8">
        <v>3058528</v>
      </c>
      <c r="I4228" s="5" t="s">
        <v>13</v>
      </c>
      <c r="J4228" s="5" t="s">
        <v>14</v>
      </c>
      <c r="K4228" s="4">
        <f t="shared" si="271"/>
        <v>45695</v>
      </c>
      <c r="L4228" s="14">
        <f>+VLOOKUP(B4228,'[1]TỔNG HỢP .'!E$4121:M$4265,9,0)</f>
        <v>-3058528</v>
      </c>
      <c r="M4228" s="14">
        <f t="shared" si="272"/>
        <v>0</v>
      </c>
      <c r="N4228" s="4" t="str">
        <f>+VLOOKUP(B4228,'[1]TỔNG HỢP .'!E$4121:M$4265,8,0)</f>
        <v>05.02.2025</v>
      </c>
      <c r="O4228" t="s">
        <v>1554</v>
      </c>
    </row>
    <row r="4229" spans="1:15" customFormat="1" hidden="1" x14ac:dyDescent="0.2">
      <c r="A4229" s="4">
        <v>45647</v>
      </c>
      <c r="B4229" s="5">
        <v>73182</v>
      </c>
      <c r="C4229" s="5" t="s">
        <v>1380</v>
      </c>
      <c r="D4229" s="5" t="s">
        <v>1484</v>
      </c>
      <c r="E4229" s="8">
        <v>6432130</v>
      </c>
      <c r="F4229" s="9" t="s">
        <v>1053</v>
      </c>
      <c r="G4229" s="8">
        <v>514570</v>
      </c>
      <c r="H4229" s="8">
        <v>6946700</v>
      </c>
      <c r="I4229" s="5" t="s">
        <v>13</v>
      </c>
      <c r="J4229" s="5" t="s">
        <v>14</v>
      </c>
      <c r="K4229" s="4">
        <f t="shared" si="271"/>
        <v>45695</v>
      </c>
      <c r="L4229" s="14">
        <f>+VLOOKUP(B4229,'[1]TỔNG HỢP .'!E$4266:M$4333,9,0)</f>
        <v>-6946700</v>
      </c>
      <c r="M4229" s="14">
        <f t="shared" si="272"/>
        <v>0</v>
      </c>
      <c r="N4229" s="4" t="str">
        <f>+VLOOKUP(B4229,'[1]TỔNG HỢP .'!E$4266:M$4333,8,0)</f>
        <v>15.02.2025</v>
      </c>
      <c r="O4229" t="s">
        <v>1564</v>
      </c>
    </row>
    <row r="4230" spans="1:15" customFormat="1" hidden="1" x14ac:dyDescent="0.2">
      <c r="A4230" s="4">
        <v>45649</v>
      </c>
      <c r="B4230" s="5">
        <v>73283</v>
      </c>
      <c r="C4230" s="5" t="s">
        <v>1380</v>
      </c>
      <c r="D4230" s="5" t="s">
        <v>1490</v>
      </c>
      <c r="E4230" s="8">
        <v>2701966</v>
      </c>
      <c r="F4230" s="9" t="s">
        <v>1053</v>
      </c>
      <c r="G4230" s="8">
        <v>216157</v>
      </c>
      <c r="H4230" s="8">
        <v>2918123</v>
      </c>
      <c r="I4230" s="5" t="s">
        <v>13</v>
      </c>
      <c r="J4230" s="5" t="s">
        <v>14</v>
      </c>
      <c r="K4230" s="4">
        <f t="shared" si="271"/>
        <v>45697</v>
      </c>
      <c r="L4230" s="14">
        <f>+VLOOKUP(B4230,'[1]TỔNG HỢP .'!E$4266:M$4333,9,0)</f>
        <v>-2918123</v>
      </c>
      <c r="M4230" s="14">
        <f t="shared" si="272"/>
        <v>0</v>
      </c>
      <c r="N4230" s="4" t="str">
        <f>+VLOOKUP(B4230,'[1]TỔNG HỢP .'!E$4266:M$4333,8,0)</f>
        <v>15.02.2025</v>
      </c>
      <c r="O4230" t="s">
        <v>1564</v>
      </c>
    </row>
    <row r="4231" spans="1:15" customFormat="1" hidden="1" x14ac:dyDescent="0.2">
      <c r="A4231" s="4">
        <v>45649</v>
      </c>
      <c r="B4231" s="5">
        <v>73284</v>
      </c>
      <c r="C4231" s="5" t="s">
        <v>1380</v>
      </c>
      <c r="D4231" s="5" t="s">
        <v>1493</v>
      </c>
      <c r="E4231" s="8">
        <v>2937280</v>
      </c>
      <c r="F4231" s="9" t="s">
        <v>1053</v>
      </c>
      <c r="G4231" s="8">
        <v>234982</v>
      </c>
      <c r="H4231" s="8">
        <v>3172262</v>
      </c>
      <c r="I4231" s="5" t="s">
        <v>13</v>
      </c>
      <c r="J4231" s="5" t="s">
        <v>14</v>
      </c>
      <c r="K4231" s="4">
        <f t="shared" si="271"/>
        <v>45697</v>
      </c>
      <c r="L4231" s="14">
        <f>+VLOOKUP(B4231,'[1]TỔNG HỢP .'!E$4266:M$4333,9,0)</f>
        <v>-3172262</v>
      </c>
      <c r="M4231" s="14">
        <f t="shared" si="272"/>
        <v>0</v>
      </c>
      <c r="N4231" s="4" t="str">
        <f>+VLOOKUP(B4231,'[1]TỔNG HỢP .'!E$4266:M$4333,8,0)</f>
        <v>15.02.2025</v>
      </c>
      <c r="O4231" t="s">
        <v>1564</v>
      </c>
    </row>
    <row r="4232" spans="1:15" customFormat="1" hidden="1" x14ac:dyDescent="0.2">
      <c r="A4232" s="4">
        <v>45649</v>
      </c>
      <c r="B4232" s="5">
        <v>73285</v>
      </c>
      <c r="C4232" s="5" t="s">
        <v>1380</v>
      </c>
      <c r="D4232" s="5" t="s">
        <v>60</v>
      </c>
      <c r="E4232" s="8">
        <v>2088712</v>
      </c>
      <c r="F4232" s="9" t="s">
        <v>1053</v>
      </c>
      <c r="G4232" s="8">
        <v>167097</v>
      </c>
      <c r="H4232" s="8">
        <v>2255809</v>
      </c>
      <c r="I4232" s="5" t="s">
        <v>13</v>
      </c>
      <c r="J4232" s="5" t="s">
        <v>14</v>
      </c>
      <c r="K4232" s="4">
        <f t="shared" si="271"/>
        <v>45697</v>
      </c>
      <c r="L4232" s="14">
        <f>+VLOOKUP(B4232,'[1]TỔNG HỢP .'!E$4266:M$4333,9,0)</f>
        <v>-2255809</v>
      </c>
      <c r="M4232" s="14">
        <f t="shared" si="272"/>
        <v>0</v>
      </c>
      <c r="N4232" s="4" t="str">
        <f>+VLOOKUP(B4232,'[1]TỔNG HỢP .'!E$4266:M$4333,8,0)</f>
        <v>15.02.2025</v>
      </c>
      <c r="O4232" t="s">
        <v>1564</v>
      </c>
    </row>
    <row r="4233" spans="1:15" customFormat="1" hidden="1" x14ac:dyDescent="0.2">
      <c r="A4233" s="4">
        <v>45649</v>
      </c>
      <c r="B4233" s="5">
        <v>73286</v>
      </c>
      <c r="C4233" s="5" t="s">
        <v>1380</v>
      </c>
      <c r="D4233" s="5" t="s">
        <v>140</v>
      </c>
      <c r="E4233" s="8">
        <v>3138012</v>
      </c>
      <c r="F4233" s="9" t="s">
        <v>1053</v>
      </c>
      <c r="G4233" s="8">
        <v>251041</v>
      </c>
      <c r="H4233" s="8">
        <v>3389053</v>
      </c>
      <c r="I4233" s="5" t="s">
        <v>13</v>
      </c>
      <c r="J4233" s="5" t="s">
        <v>14</v>
      </c>
      <c r="K4233" s="4">
        <f t="shared" si="271"/>
        <v>45697</v>
      </c>
      <c r="L4233" s="14">
        <f>+VLOOKUP(B4233,'[1]TỔNG HỢP .'!E$4266:M$4333,9,0)</f>
        <v>-3389053</v>
      </c>
      <c r="M4233" s="14">
        <f t="shared" si="272"/>
        <v>0</v>
      </c>
      <c r="N4233" s="4" t="str">
        <f>+VLOOKUP(B4233,'[1]TỔNG HỢP .'!E$4266:M$4333,8,0)</f>
        <v>15.02.2025</v>
      </c>
      <c r="O4233" t="s">
        <v>1564</v>
      </c>
    </row>
    <row r="4234" spans="1:15" customFormat="1" hidden="1" x14ac:dyDescent="0.2">
      <c r="A4234" s="4">
        <v>45649</v>
      </c>
      <c r="B4234" s="5">
        <v>73287</v>
      </c>
      <c r="C4234" s="5" t="s">
        <v>1380</v>
      </c>
      <c r="D4234" s="5" t="s">
        <v>1343</v>
      </c>
      <c r="E4234" s="8">
        <v>3032702</v>
      </c>
      <c r="F4234" s="9" t="s">
        <v>1053</v>
      </c>
      <c r="G4234" s="8">
        <v>242616</v>
      </c>
      <c r="H4234" s="8">
        <v>3275318</v>
      </c>
      <c r="I4234" s="5" t="s">
        <v>13</v>
      </c>
      <c r="J4234" s="5" t="s">
        <v>14</v>
      </c>
      <c r="K4234" s="4">
        <f t="shared" si="271"/>
        <v>45697</v>
      </c>
      <c r="L4234" s="14">
        <f>+VLOOKUP(B4234,'[1]TỔNG HỢP .'!E$4266:M$4333,9,0)</f>
        <v>-3275318</v>
      </c>
      <c r="M4234" s="14">
        <f t="shared" si="272"/>
        <v>0</v>
      </c>
      <c r="N4234" s="4" t="str">
        <f>+VLOOKUP(B4234,'[1]TỔNG HỢP .'!E$4266:M$4333,8,0)</f>
        <v>15.02.2025</v>
      </c>
      <c r="O4234" t="s">
        <v>1564</v>
      </c>
    </row>
    <row r="4235" spans="1:15" customFormat="1" hidden="1" x14ac:dyDescent="0.2">
      <c r="A4235" s="4">
        <v>45649</v>
      </c>
      <c r="B4235" s="5">
        <v>73288</v>
      </c>
      <c r="C4235" s="5" t="s">
        <v>1380</v>
      </c>
      <c r="D4235" s="5" t="s">
        <v>18</v>
      </c>
      <c r="E4235" s="8">
        <v>13257716</v>
      </c>
      <c r="F4235" s="9" t="s">
        <v>1053</v>
      </c>
      <c r="G4235" s="8">
        <v>1060617</v>
      </c>
      <c r="H4235" s="8">
        <v>14318333</v>
      </c>
      <c r="I4235" s="5" t="s">
        <v>13</v>
      </c>
      <c r="J4235" s="5" t="s">
        <v>14</v>
      </c>
      <c r="K4235" s="4">
        <f t="shared" si="271"/>
        <v>45697</v>
      </c>
      <c r="L4235" s="14">
        <f>+VLOOKUP(B4235,'[1]TỔNG HỢP .'!E$4266:M$4333,9,0)</f>
        <v>-14318333</v>
      </c>
      <c r="M4235" s="14">
        <f t="shared" si="272"/>
        <v>0</v>
      </c>
      <c r="N4235" s="4" t="str">
        <f>+VLOOKUP(B4235,'[1]TỔNG HỢP .'!E$4266:M$4333,8,0)</f>
        <v>15.02.2025</v>
      </c>
      <c r="O4235" t="s">
        <v>1564</v>
      </c>
    </row>
    <row r="4236" spans="1:15" customFormat="1" hidden="1" x14ac:dyDescent="0.2">
      <c r="A4236" s="4">
        <v>45649</v>
      </c>
      <c r="B4236" s="5">
        <v>73289</v>
      </c>
      <c r="C4236" s="5" t="s">
        <v>1380</v>
      </c>
      <c r="D4236" s="5" t="s">
        <v>1344</v>
      </c>
      <c r="E4236" s="8">
        <v>1887980</v>
      </c>
      <c r="F4236" s="9" t="s">
        <v>1053</v>
      </c>
      <c r="G4236" s="8">
        <v>151038</v>
      </c>
      <c r="H4236" s="8">
        <v>2039018</v>
      </c>
      <c r="I4236" s="5" t="s">
        <v>13</v>
      </c>
      <c r="J4236" s="5" t="s">
        <v>14</v>
      </c>
      <c r="K4236" s="4">
        <f t="shared" si="271"/>
        <v>45697</v>
      </c>
      <c r="L4236" s="14">
        <f>+VLOOKUP(B4236,'[1]TỔNG HỢP .'!E$4266:M$4333,9,0)</f>
        <v>-2039018</v>
      </c>
      <c r="M4236" s="14">
        <f t="shared" si="272"/>
        <v>0</v>
      </c>
      <c r="N4236" s="4" t="str">
        <f>+VLOOKUP(B4236,'[1]TỔNG HỢP .'!E$4266:M$4333,8,0)</f>
        <v>15.02.2025</v>
      </c>
      <c r="O4236" t="s">
        <v>1564</v>
      </c>
    </row>
    <row r="4237" spans="1:15" customFormat="1" hidden="1" x14ac:dyDescent="0.2">
      <c r="A4237" s="4">
        <v>45649</v>
      </c>
      <c r="B4237" s="5">
        <v>73290</v>
      </c>
      <c r="C4237" s="5" t="s">
        <v>1380</v>
      </c>
      <c r="D4237" s="5" t="s">
        <v>1499</v>
      </c>
      <c r="E4237" s="8">
        <v>1345454</v>
      </c>
      <c r="F4237" s="9" t="s">
        <v>1053</v>
      </c>
      <c r="G4237" s="8">
        <v>107636</v>
      </c>
      <c r="H4237" s="8">
        <v>1453090</v>
      </c>
      <c r="I4237" s="5" t="s">
        <v>13</v>
      </c>
      <c r="J4237" s="5" t="s">
        <v>14</v>
      </c>
      <c r="K4237" s="4">
        <f t="shared" si="271"/>
        <v>45697</v>
      </c>
      <c r="L4237" s="14">
        <f>+VLOOKUP(B4237,'[1]TỔNG HỢP .'!E$4266:M$4333,9,0)</f>
        <v>-1453090</v>
      </c>
      <c r="M4237" s="14">
        <f t="shared" si="272"/>
        <v>0</v>
      </c>
      <c r="N4237" s="4" t="str">
        <f>+VLOOKUP(B4237,'[1]TỔNG HỢP .'!E$4266:M$4333,8,0)</f>
        <v>15.02.2025</v>
      </c>
      <c r="O4237" t="s">
        <v>1564</v>
      </c>
    </row>
    <row r="4238" spans="1:15" customFormat="1" hidden="1" x14ac:dyDescent="0.2">
      <c r="A4238" s="4">
        <v>45649</v>
      </c>
      <c r="B4238" s="5">
        <v>73291</v>
      </c>
      <c r="C4238" s="5" t="s">
        <v>1380</v>
      </c>
      <c r="D4238" s="5" t="s">
        <v>267</v>
      </c>
      <c r="E4238" s="8">
        <v>6065404</v>
      </c>
      <c r="F4238" s="9" t="s">
        <v>1053</v>
      </c>
      <c r="G4238" s="8">
        <v>485232</v>
      </c>
      <c r="H4238" s="8">
        <v>6550636</v>
      </c>
      <c r="I4238" s="5" t="s">
        <v>13</v>
      </c>
      <c r="J4238" s="5" t="s">
        <v>14</v>
      </c>
      <c r="K4238" s="4">
        <f t="shared" si="271"/>
        <v>45697</v>
      </c>
      <c r="L4238" s="14">
        <f>+VLOOKUP(B4238,'[1]TỔNG HỢP .'!E$4266:M$4333,9,0)</f>
        <v>-6550636</v>
      </c>
      <c r="M4238" s="14">
        <f t="shared" si="272"/>
        <v>0</v>
      </c>
      <c r="N4238" s="4" t="str">
        <f>+VLOOKUP(B4238,'[1]TỔNG HỢP .'!E$4266:M$4333,8,0)</f>
        <v>15.02.2025</v>
      </c>
      <c r="O4238" t="s">
        <v>1564</v>
      </c>
    </row>
    <row r="4239" spans="1:15" customFormat="1" hidden="1" x14ac:dyDescent="0.2">
      <c r="A4239" s="4">
        <v>45649</v>
      </c>
      <c r="B4239" s="5">
        <v>73292</v>
      </c>
      <c r="C4239" s="5" t="s">
        <v>1380</v>
      </c>
      <c r="D4239" s="5" t="s">
        <v>1024</v>
      </c>
      <c r="E4239" s="8">
        <v>1345454</v>
      </c>
      <c r="F4239" s="9" t="s">
        <v>1053</v>
      </c>
      <c r="G4239" s="8">
        <v>107636</v>
      </c>
      <c r="H4239" s="8">
        <v>1453090</v>
      </c>
      <c r="I4239" s="5" t="s">
        <v>13</v>
      </c>
      <c r="J4239" s="5" t="s">
        <v>14</v>
      </c>
      <c r="K4239" s="4">
        <f t="shared" si="271"/>
        <v>45697</v>
      </c>
      <c r="L4239" s="14">
        <f>+VLOOKUP(B4239,'[1]TỔNG HỢP .'!E$4266:M$4333,9,0)</f>
        <v>-1453090</v>
      </c>
      <c r="M4239" s="14">
        <f t="shared" si="272"/>
        <v>0</v>
      </c>
      <c r="N4239" s="4" t="str">
        <f>+VLOOKUP(B4239,'[1]TỔNG HỢP .'!E$4266:M$4333,8,0)</f>
        <v>15.02.2025</v>
      </c>
      <c r="O4239" t="s">
        <v>1564</v>
      </c>
    </row>
    <row r="4240" spans="1:15" customFormat="1" hidden="1" x14ac:dyDescent="0.2">
      <c r="A4240" s="4">
        <v>45649</v>
      </c>
      <c r="B4240" s="5">
        <v>73293</v>
      </c>
      <c r="C4240" s="5" t="s">
        <v>1380</v>
      </c>
      <c r="D4240" s="5" t="s">
        <v>1365</v>
      </c>
      <c r="E4240" s="8">
        <v>1144722</v>
      </c>
      <c r="F4240" s="9" t="s">
        <v>1053</v>
      </c>
      <c r="G4240" s="8">
        <v>91578</v>
      </c>
      <c r="H4240" s="8">
        <v>1236300</v>
      </c>
      <c r="I4240" s="5" t="s">
        <v>13</v>
      </c>
      <c r="J4240" s="5" t="s">
        <v>14</v>
      </c>
      <c r="K4240" s="4">
        <f t="shared" si="271"/>
        <v>45697</v>
      </c>
      <c r="L4240" s="14">
        <f>+VLOOKUP(B4240,'[1]TỔNG HỢP .'!E$4266:M$4333,9,0)</f>
        <v>-1236300</v>
      </c>
      <c r="M4240" s="14">
        <f t="shared" si="272"/>
        <v>0</v>
      </c>
      <c r="N4240" s="4" t="str">
        <f>+VLOOKUP(B4240,'[1]TỔNG HỢP .'!E$4266:M$4333,8,0)</f>
        <v>15.02.2025</v>
      </c>
      <c r="O4240" t="s">
        <v>1564</v>
      </c>
    </row>
    <row r="4241" spans="1:15" customFormat="1" hidden="1" x14ac:dyDescent="0.2">
      <c r="A4241" s="4">
        <v>45649</v>
      </c>
      <c r="B4241" s="5">
        <v>73294</v>
      </c>
      <c r="C4241" s="5" t="s">
        <v>1380</v>
      </c>
      <c r="D4241" s="5" t="s">
        <v>1337</v>
      </c>
      <c r="E4241" s="8">
        <v>1144722</v>
      </c>
      <c r="F4241" s="9" t="s">
        <v>1053</v>
      </c>
      <c r="G4241" s="8">
        <v>91578</v>
      </c>
      <c r="H4241" s="8">
        <v>1236300</v>
      </c>
      <c r="I4241" s="5" t="s">
        <v>13</v>
      </c>
      <c r="J4241" s="5" t="s">
        <v>14</v>
      </c>
      <c r="K4241" s="4">
        <f t="shared" si="271"/>
        <v>45697</v>
      </c>
      <c r="L4241" s="14">
        <f>+VLOOKUP(B4241,'[1]TỔNG HỢP .'!E$4266:M$4333,9,0)</f>
        <v>-1236300</v>
      </c>
      <c r="M4241" s="14">
        <f t="shared" si="272"/>
        <v>0</v>
      </c>
      <c r="N4241" s="4" t="str">
        <f>+VLOOKUP(B4241,'[1]TỔNG HỢP .'!E$4266:M$4333,8,0)</f>
        <v>15.02.2025</v>
      </c>
      <c r="O4241" t="s">
        <v>1564</v>
      </c>
    </row>
    <row r="4242" spans="1:15" customFormat="1" hidden="1" x14ac:dyDescent="0.2">
      <c r="A4242" s="4">
        <v>45649</v>
      </c>
      <c r="B4242" s="5">
        <v>73295</v>
      </c>
      <c r="C4242" s="5" t="s">
        <v>1380</v>
      </c>
      <c r="D4242" s="5" t="s">
        <v>1339</v>
      </c>
      <c r="E4242" s="8">
        <v>1887980</v>
      </c>
      <c r="F4242" s="9" t="s">
        <v>1053</v>
      </c>
      <c r="G4242" s="8">
        <v>151038</v>
      </c>
      <c r="H4242" s="8">
        <v>2039018</v>
      </c>
      <c r="I4242" s="5" t="s">
        <v>13</v>
      </c>
      <c r="J4242" s="5" t="s">
        <v>14</v>
      </c>
      <c r="K4242" s="4">
        <f t="shared" si="271"/>
        <v>45697</v>
      </c>
      <c r="L4242" s="14">
        <f>+VLOOKUP(B4242,'[1]TỔNG HỢP .'!E$4266:M$4333,9,0)</f>
        <v>-2039018</v>
      </c>
      <c r="M4242" s="14">
        <f t="shared" si="272"/>
        <v>0</v>
      </c>
      <c r="N4242" s="4" t="str">
        <f>+VLOOKUP(B4242,'[1]TỔNG HỢP .'!E$4266:M$4333,8,0)</f>
        <v>15.02.2025</v>
      </c>
      <c r="O4242" t="s">
        <v>1564</v>
      </c>
    </row>
    <row r="4243" spans="1:15" customFormat="1" hidden="1" x14ac:dyDescent="0.2">
      <c r="A4243" s="4">
        <v>45649</v>
      </c>
      <c r="B4243" s="5">
        <v>73297</v>
      </c>
      <c r="C4243" s="5" t="s">
        <v>1380</v>
      </c>
      <c r="D4243" s="5" t="s">
        <v>1383</v>
      </c>
      <c r="E4243" s="8">
        <v>1144722</v>
      </c>
      <c r="F4243" s="9" t="s">
        <v>1053</v>
      </c>
      <c r="G4243" s="8">
        <v>91578</v>
      </c>
      <c r="H4243" s="8">
        <v>1236300</v>
      </c>
      <c r="I4243" s="5" t="s">
        <v>13</v>
      </c>
      <c r="J4243" s="5" t="s">
        <v>14</v>
      </c>
      <c r="K4243" s="4">
        <f t="shared" si="271"/>
        <v>45697</v>
      </c>
      <c r="L4243" s="14">
        <f>+VLOOKUP(B4243,'[1]TỔNG HỢP .'!E$4266:M$4333,9,0)</f>
        <v>-1236300</v>
      </c>
      <c r="M4243" s="14">
        <f t="shared" si="272"/>
        <v>0</v>
      </c>
      <c r="N4243" s="4" t="str">
        <f>+VLOOKUP(B4243,'[1]TỔNG HỢP .'!E$4266:M$4333,8,0)</f>
        <v>15.02.2025</v>
      </c>
      <c r="O4243" t="s">
        <v>1564</v>
      </c>
    </row>
    <row r="4244" spans="1:15" customFormat="1" hidden="1" x14ac:dyDescent="0.2">
      <c r="A4244" s="4">
        <v>45649</v>
      </c>
      <c r="B4244" s="5">
        <v>73299</v>
      </c>
      <c r="C4244" s="5" t="s">
        <v>1380</v>
      </c>
      <c r="D4244" s="5" t="s">
        <v>1532</v>
      </c>
      <c r="E4244" s="8">
        <v>1144722</v>
      </c>
      <c r="F4244" s="9" t="s">
        <v>1053</v>
      </c>
      <c r="G4244" s="8">
        <v>91578</v>
      </c>
      <c r="H4244" s="8">
        <v>1236300</v>
      </c>
      <c r="I4244" s="5" t="s">
        <v>13</v>
      </c>
      <c r="J4244" s="5" t="s">
        <v>14</v>
      </c>
      <c r="K4244" s="4">
        <f t="shared" si="271"/>
        <v>45697</v>
      </c>
      <c r="L4244" s="14">
        <f>+VLOOKUP(B4244,'[1]TỔNG HỢP .'!E$4266:M$4333,9,0)</f>
        <v>-1236300</v>
      </c>
      <c r="M4244" s="14">
        <f t="shared" si="272"/>
        <v>0</v>
      </c>
      <c r="N4244" s="4" t="str">
        <f>+VLOOKUP(B4244,'[1]TỔNG HỢP .'!E$4266:M$4333,8,0)</f>
        <v>15.02.2025</v>
      </c>
      <c r="O4244" t="s">
        <v>1564</v>
      </c>
    </row>
    <row r="4245" spans="1:15" customFormat="1" hidden="1" x14ac:dyDescent="0.2">
      <c r="A4245" s="4">
        <v>45650</v>
      </c>
      <c r="B4245" s="5">
        <v>73317</v>
      </c>
      <c r="C4245" s="5" t="s">
        <v>1380</v>
      </c>
      <c r="D4245" s="5" t="s">
        <v>175</v>
      </c>
      <c r="E4245" s="8">
        <v>2960947</v>
      </c>
      <c r="F4245" s="9" t="s">
        <v>1053</v>
      </c>
      <c r="G4245" s="8">
        <v>236876</v>
      </c>
      <c r="H4245" s="8">
        <v>3197823</v>
      </c>
      <c r="I4245" s="5" t="s">
        <v>13</v>
      </c>
      <c r="J4245" s="5" t="s">
        <v>14</v>
      </c>
      <c r="K4245" s="4">
        <f t="shared" si="271"/>
        <v>45698</v>
      </c>
      <c r="L4245" s="14">
        <f>+VLOOKUP(B4245,'[1]TỔNG HỢP .'!E$4266:M$4333,9,0)</f>
        <v>-3197823</v>
      </c>
      <c r="M4245" s="14">
        <f t="shared" si="272"/>
        <v>0</v>
      </c>
      <c r="N4245" s="4" t="str">
        <f>+VLOOKUP(B4245,'[1]TỔNG HỢP .'!E$4266:M$4333,8,0)</f>
        <v>15.02.2025</v>
      </c>
      <c r="O4245" t="s">
        <v>1564</v>
      </c>
    </row>
    <row r="4246" spans="1:15" customFormat="1" hidden="1" x14ac:dyDescent="0.2">
      <c r="A4246" s="4">
        <v>45650</v>
      </c>
      <c r="B4246" s="5">
        <v>73331</v>
      </c>
      <c r="C4246" s="5" t="s">
        <v>1380</v>
      </c>
      <c r="D4246" s="5" t="s">
        <v>286</v>
      </c>
      <c r="E4246" s="8">
        <v>1708535</v>
      </c>
      <c r="F4246" s="9" t="s">
        <v>1053</v>
      </c>
      <c r="G4246" s="8">
        <v>136683</v>
      </c>
      <c r="H4246" s="8">
        <v>1845218</v>
      </c>
      <c r="I4246" s="5" t="s">
        <v>13</v>
      </c>
      <c r="J4246" s="5" t="s">
        <v>14</v>
      </c>
      <c r="K4246" s="4">
        <f t="shared" si="271"/>
        <v>45698</v>
      </c>
      <c r="L4246" s="14">
        <f>+VLOOKUP(B4246,'[1]TỔNG HỢP .'!E$4266:M$4333,9,0)</f>
        <v>-1845218</v>
      </c>
      <c r="M4246" s="14">
        <f t="shared" si="272"/>
        <v>0</v>
      </c>
      <c r="N4246" s="4" t="str">
        <f>+VLOOKUP(B4246,'[1]TỔNG HỢP .'!E$4266:M$4333,8,0)</f>
        <v>15.02.2025</v>
      </c>
      <c r="O4246" t="s">
        <v>1564</v>
      </c>
    </row>
    <row r="4247" spans="1:15" customFormat="1" hidden="1" x14ac:dyDescent="0.2">
      <c r="A4247" s="4">
        <v>45650</v>
      </c>
      <c r="B4247" s="5">
        <v>73337</v>
      </c>
      <c r="C4247" s="5" t="s">
        <v>1380</v>
      </c>
      <c r="D4247" s="5" t="s">
        <v>1025</v>
      </c>
      <c r="E4247" s="8">
        <v>2109999</v>
      </c>
      <c r="F4247" s="9" t="s">
        <v>1053</v>
      </c>
      <c r="G4247" s="8">
        <v>168800</v>
      </c>
      <c r="H4247" s="8">
        <v>2278799</v>
      </c>
      <c r="I4247" s="5" t="s">
        <v>13</v>
      </c>
      <c r="J4247" s="5" t="s">
        <v>14</v>
      </c>
      <c r="K4247" s="4">
        <f t="shared" si="271"/>
        <v>45698</v>
      </c>
      <c r="L4247" s="14">
        <f>+VLOOKUP(B4247,'[1]TỔNG HỢP .'!E$4266:M$4333,9,0)</f>
        <v>-2278799</v>
      </c>
      <c r="M4247" s="14">
        <f t="shared" si="272"/>
        <v>0</v>
      </c>
      <c r="N4247" s="4" t="str">
        <f>+VLOOKUP(B4247,'[1]TỔNG HỢP .'!E$4266:M$4333,8,0)</f>
        <v>15.02.2025</v>
      </c>
      <c r="O4247" t="s">
        <v>1564</v>
      </c>
    </row>
    <row r="4248" spans="1:15" customFormat="1" hidden="1" x14ac:dyDescent="0.2">
      <c r="A4248" s="4">
        <v>45650</v>
      </c>
      <c r="B4248" s="5">
        <v>73367</v>
      </c>
      <c r="C4248" s="5" t="s">
        <v>1380</v>
      </c>
      <c r="D4248" s="5" t="s">
        <v>1496</v>
      </c>
      <c r="E4248" s="8">
        <v>2642860</v>
      </c>
      <c r="F4248" s="9" t="s">
        <v>1053</v>
      </c>
      <c r="G4248" s="8">
        <v>211429</v>
      </c>
      <c r="H4248" s="8">
        <v>2854289</v>
      </c>
      <c r="I4248" s="5" t="s">
        <v>13</v>
      </c>
      <c r="J4248" s="5" t="s">
        <v>14</v>
      </c>
      <c r="K4248" s="4">
        <f t="shared" si="271"/>
        <v>45698</v>
      </c>
      <c r="L4248" s="14">
        <f>+VLOOKUP(B4248,'[1]TỔNG HỢP .'!E$4266:M$4333,9,0)</f>
        <v>-2854289</v>
      </c>
      <c r="M4248" s="14">
        <f t="shared" si="272"/>
        <v>0</v>
      </c>
      <c r="N4248" s="4" t="str">
        <f>+VLOOKUP(B4248,'[1]TỔNG HỢP .'!E$4266:M$4333,8,0)</f>
        <v>15.02.2025</v>
      </c>
      <c r="O4248" t="s">
        <v>1564</v>
      </c>
    </row>
    <row r="4249" spans="1:15" customFormat="1" hidden="1" x14ac:dyDescent="0.2">
      <c r="A4249" s="4">
        <v>45650</v>
      </c>
      <c r="B4249" s="5">
        <v>73417</v>
      </c>
      <c r="C4249" s="5" t="s">
        <v>1380</v>
      </c>
      <c r="D4249" s="5" t="s">
        <v>1473</v>
      </c>
      <c r="E4249" s="8">
        <v>12961155</v>
      </c>
      <c r="F4249" s="9" t="s">
        <v>1053</v>
      </c>
      <c r="G4249" s="8">
        <v>1036892</v>
      </c>
      <c r="H4249" s="8">
        <v>13998047</v>
      </c>
      <c r="I4249" s="5" t="s">
        <v>13</v>
      </c>
      <c r="J4249" s="5" t="s">
        <v>14</v>
      </c>
      <c r="K4249" s="4">
        <f t="shared" si="271"/>
        <v>45698</v>
      </c>
      <c r="L4249" s="14">
        <f>+VLOOKUP(B4249,'[1]TỔNG HỢP .'!E$4266:M$4333,9,0)</f>
        <v>-13998047</v>
      </c>
      <c r="M4249" s="14">
        <f t="shared" si="272"/>
        <v>0</v>
      </c>
      <c r="N4249" s="4" t="str">
        <f>+VLOOKUP(B4249,'[1]TỔNG HỢP .'!E$4266:M$4333,8,0)</f>
        <v>15.02.2025</v>
      </c>
      <c r="O4249" t="s">
        <v>1564</v>
      </c>
    </row>
    <row r="4250" spans="1:15" customFormat="1" hidden="1" x14ac:dyDescent="0.2">
      <c r="A4250" s="4">
        <v>45650</v>
      </c>
      <c r="B4250" s="5">
        <v>73418</v>
      </c>
      <c r="C4250" s="5" t="s">
        <v>1380</v>
      </c>
      <c r="D4250" s="5" t="s">
        <v>387</v>
      </c>
      <c r="E4250" s="8">
        <v>6329580</v>
      </c>
      <c r="F4250" s="9" t="s">
        <v>1053</v>
      </c>
      <c r="G4250" s="8">
        <v>506366</v>
      </c>
      <c r="H4250" s="8">
        <v>6835946</v>
      </c>
      <c r="I4250" s="5" t="s">
        <v>13</v>
      </c>
      <c r="J4250" s="5" t="s">
        <v>14</v>
      </c>
      <c r="K4250" s="4">
        <f t="shared" si="271"/>
        <v>45698</v>
      </c>
      <c r="L4250" s="14">
        <f>+VLOOKUP(B4250,'[1]TỔNG HỢP .'!E$4266:M$4333,9,0)</f>
        <v>-6835946</v>
      </c>
      <c r="M4250" s="14">
        <f t="shared" si="272"/>
        <v>0</v>
      </c>
      <c r="N4250" s="4" t="str">
        <f>+VLOOKUP(B4250,'[1]TỔNG HỢP .'!E$4266:M$4333,8,0)</f>
        <v>15.02.2025</v>
      </c>
      <c r="O4250" t="s">
        <v>1564</v>
      </c>
    </row>
    <row r="4251" spans="1:15" customFormat="1" hidden="1" x14ac:dyDescent="0.2">
      <c r="A4251" s="4">
        <v>45651</v>
      </c>
      <c r="B4251" s="5">
        <v>1981</v>
      </c>
      <c r="C4251" s="5" t="s">
        <v>1419</v>
      </c>
      <c r="D4251" s="5" t="s">
        <v>1536</v>
      </c>
      <c r="E4251" s="8">
        <v>-18312937</v>
      </c>
      <c r="F4251" s="9" t="s">
        <v>1053</v>
      </c>
      <c r="G4251" s="8">
        <v>-1465035</v>
      </c>
      <c r="H4251" s="8">
        <v>-19777972</v>
      </c>
      <c r="I4251" s="5" t="s">
        <v>13</v>
      </c>
      <c r="J4251" s="5" t="s">
        <v>14</v>
      </c>
      <c r="K4251" s="4">
        <f t="shared" si="271"/>
        <v>45699</v>
      </c>
      <c r="L4251" s="14">
        <f>+VLOOKUP(B4251,'[1]TỔNG HỢP .'!E$3965:N$4070,10,0)</f>
        <v>19777972</v>
      </c>
      <c r="M4251" s="14">
        <f t="shared" si="272"/>
        <v>0</v>
      </c>
      <c r="N4251" s="4" t="str">
        <f>+VLOOKUP(B4251,'[1]TỔNG HỢP .'!E$3965:N$4070,8,0)</f>
        <v>05.01.2025</v>
      </c>
      <c r="O4251" t="s">
        <v>1540</v>
      </c>
    </row>
    <row r="4252" spans="1:15" customFormat="1" hidden="1" x14ac:dyDescent="0.2">
      <c r="A4252" s="4">
        <v>45651</v>
      </c>
      <c r="B4252" s="5">
        <v>73423</v>
      </c>
      <c r="C4252" s="5" t="s">
        <v>1380</v>
      </c>
      <c r="D4252" s="5" t="s">
        <v>1314</v>
      </c>
      <c r="E4252" s="8">
        <v>2580540</v>
      </c>
      <c r="F4252" s="9" t="s">
        <v>1053</v>
      </c>
      <c r="G4252" s="8">
        <v>206443</v>
      </c>
      <c r="H4252" s="8">
        <v>2786983</v>
      </c>
      <c r="I4252" s="5" t="s">
        <v>13</v>
      </c>
      <c r="J4252" s="5" t="s">
        <v>14</v>
      </c>
      <c r="K4252" s="4">
        <f t="shared" si="271"/>
        <v>45699</v>
      </c>
      <c r="L4252" s="14">
        <f>+VLOOKUP(B4252,'[1]TỔNG HỢP .'!E$4266:M$4333,9,0)</f>
        <v>-2786983</v>
      </c>
      <c r="M4252" s="14">
        <f t="shared" si="272"/>
        <v>0</v>
      </c>
      <c r="N4252" s="4" t="str">
        <f>+VLOOKUP(B4252,'[1]TỔNG HỢP .'!E$4266:M$4333,8,0)</f>
        <v>15.02.2025</v>
      </c>
      <c r="O4252" t="s">
        <v>1564</v>
      </c>
    </row>
    <row r="4253" spans="1:15" customFormat="1" hidden="1" x14ac:dyDescent="0.2">
      <c r="A4253" s="4">
        <v>45651</v>
      </c>
      <c r="B4253" s="5">
        <v>73425</v>
      </c>
      <c r="C4253" s="5" t="s">
        <v>1380</v>
      </c>
      <c r="D4253" s="5" t="s">
        <v>87</v>
      </c>
      <c r="E4253" s="8">
        <v>2412630</v>
      </c>
      <c r="F4253" s="9" t="s">
        <v>1053</v>
      </c>
      <c r="G4253" s="8">
        <v>193010</v>
      </c>
      <c r="H4253" s="8">
        <v>2605640</v>
      </c>
      <c r="I4253" s="5" t="s">
        <v>13</v>
      </c>
      <c r="J4253" s="5" t="s">
        <v>14</v>
      </c>
      <c r="K4253" s="4">
        <f t="shared" si="271"/>
        <v>45699</v>
      </c>
      <c r="L4253" s="14">
        <f>+VLOOKUP(B4253,'[1]TỔNG HỢP .'!E$4334:M$4485,9,0)</f>
        <v>-2605640</v>
      </c>
      <c r="M4253" s="14">
        <f t="shared" si="272"/>
        <v>0</v>
      </c>
      <c r="N4253" s="4" t="str">
        <f>+VLOOKUP(B4253,'[1]TỔNG HỢP .'!E$4334:M$4485,8,0)</f>
        <v>05.03.2025</v>
      </c>
      <c r="O4253" t="s">
        <v>1565</v>
      </c>
    </row>
    <row r="4254" spans="1:15" customFormat="1" hidden="1" x14ac:dyDescent="0.2">
      <c r="A4254" s="4">
        <v>45651</v>
      </c>
      <c r="B4254" s="5">
        <v>73431</v>
      </c>
      <c r="C4254" s="5" t="s">
        <v>1380</v>
      </c>
      <c r="D4254" s="5" t="s">
        <v>180</v>
      </c>
      <c r="E4254" s="8">
        <v>2993435</v>
      </c>
      <c r="F4254" s="9" t="s">
        <v>1053</v>
      </c>
      <c r="G4254" s="8">
        <v>239475</v>
      </c>
      <c r="H4254" s="8">
        <v>3232910</v>
      </c>
      <c r="I4254" s="5" t="s">
        <v>13</v>
      </c>
      <c r="J4254" s="5" t="s">
        <v>14</v>
      </c>
      <c r="K4254" s="4">
        <f t="shared" si="271"/>
        <v>45699</v>
      </c>
      <c r="L4254" s="14">
        <f>+VLOOKUP(B4254,'[1]TỔNG HỢP .'!E$4266:M$4333,9,0)</f>
        <v>-3232910</v>
      </c>
      <c r="M4254" s="14">
        <f t="shared" si="272"/>
        <v>0</v>
      </c>
      <c r="N4254" s="4" t="str">
        <f>+VLOOKUP(B4254,'[1]TỔNG HỢP .'!E$4266:M$4333,8,0)</f>
        <v>15.02.2025</v>
      </c>
      <c r="O4254" t="s">
        <v>1564</v>
      </c>
    </row>
    <row r="4255" spans="1:15" customFormat="1" hidden="1" x14ac:dyDescent="0.2">
      <c r="A4255" s="4">
        <v>45651</v>
      </c>
      <c r="B4255" s="5">
        <v>73432</v>
      </c>
      <c r="C4255" s="5" t="s">
        <v>1380</v>
      </c>
      <c r="D4255" s="5" t="s">
        <v>74</v>
      </c>
      <c r="E4255" s="8">
        <v>3704492</v>
      </c>
      <c r="F4255" s="9" t="s">
        <v>1053</v>
      </c>
      <c r="G4255" s="8">
        <v>296359</v>
      </c>
      <c r="H4255" s="8">
        <v>4000851</v>
      </c>
      <c r="I4255" s="5" t="s">
        <v>13</v>
      </c>
      <c r="J4255" s="5" t="s">
        <v>14</v>
      </c>
      <c r="K4255" s="4">
        <f t="shared" si="271"/>
        <v>45699</v>
      </c>
      <c r="L4255" s="14">
        <f>+VLOOKUP(B4255,'[1]TỔNG HỢP .'!E$4266:M$4333,9,0)</f>
        <v>-4000851</v>
      </c>
      <c r="M4255" s="14">
        <f t="shared" si="272"/>
        <v>0</v>
      </c>
      <c r="N4255" s="4" t="str">
        <f>+VLOOKUP(B4255,'[1]TỔNG HỢP .'!E$4266:M$4333,8,0)</f>
        <v>15.02.2025</v>
      </c>
      <c r="O4255" t="s">
        <v>1564</v>
      </c>
    </row>
    <row r="4256" spans="1:15" customFormat="1" hidden="1" x14ac:dyDescent="0.2">
      <c r="A4256" s="4">
        <v>45651</v>
      </c>
      <c r="B4256" s="5">
        <v>73456</v>
      </c>
      <c r="C4256" s="5" t="s">
        <v>1380</v>
      </c>
      <c r="D4256" s="5" t="s">
        <v>1485</v>
      </c>
      <c r="E4256" s="8">
        <v>3940940</v>
      </c>
      <c r="F4256" s="9" t="s">
        <v>1053</v>
      </c>
      <c r="G4256" s="8">
        <v>315275</v>
      </c>
      <c r="H4256" s="8">
        <v>4256215</v>
      </c>
      <c r="I4256" s="5" t="s">
        <v>13</v>
      </c>
      <c r="J4256" s="5" t="s">
        <v>14</v>
      </c>
      <c r="K4256" s="4">
        <f t="shared" si="271"/>
        <v>45699</v>
      </c>
      <c r="L4256" s="14">
        <f>+VLOOKUP(B4256,'[1]TỔNG HỢP .'!E$4266:M$4333,9,0)</f>
        <v>-4256215</v>
      </c>
      <c r="M4256" s="14">
        <f t="shared" si="272"/>
        <v>0</v>
      </c>
      <c r="N4256" s="4" t="str">
        <f>+VLOOKUP(B4256,'[1]TỔNG HỢP .'!E$4266:M$4333,8,0)</f>
        <v>15.02.2025</v>
      </c>
      <c r="O4256" t="s">
        <v>1564</v>
      </c>
    </row>
    <row r="4257" spans="1:15" customFormat="1" hidden="1" x14ac:dyDescent="0.2">
      <c r="A4257" s="4">
        <v>45651</v>
      </c>
      <c r="B4257" s="5">
        <v>73457</v>
      </c>
      <c r="C4257" s="5" t="s">
        <v>1380</v>
      </c>
      <c r="D4257" s="5" t="s">
        <v>1318</v>
      </c>
      <c r="E4257" s="8">
        <v>3451102</v>
      </c>
      <c r="F4257" s="9" t="s">
        <v>1053</v>
      </c>
      <c r="G4257" s="8">
        <v>276088</v>
      </c>
      <c r="H4257" s="8">
        <v>3727190</v>
      </c>
      <c r="I4257" s="5" t="s">
        <v>13</v>
      </c>
      <c r="J4257" s="5" t="s">
        <v>14</v>
      </c>
      <c r="K4257" s="4">
        <f t="shared" si="271"/>
        <v>45699</v>
      </c>
      <c r="L4257" s="14">
        <f>+VLOOKUP(B4257,'[1]TỔNG HỢP .'!E$4266:M$4333,9,0)</f>
        <v>-3727190</v>
      </c>
      <c r="M4257" s="14">
        <f t="shared" si="272"/>
        <v>0</v>
      </c>
      <c r="N4257" s="4" t="str">
        <f>+VLOOKUP(B4257,'[1]TỔNG HỢP .'!E$4266:M$4333,8,0)</f>
        <v>15.02.2025</v>
      </c>
      <c r="O4257" t="s">
        <v>1564</v>
      </c>
    </row>
    <row r="4258" spans="1:15" customFormat="1" hidden="1" x14ac:dyDescent="0.2">
      <c r="A4258" s="4">
        <v>45651</v>
      </c>
      <c r="B4258" s="5">
        <v>73458</v>
      </c>
      <c r="C4258" s="5" t="s">
        <v>1380</v>
      </c>
      <c r="D4258" s="5" t="s">
        <v>1317</v>
      </c>
      <c r="E4258" s="8">
        <v>2318060</v>
      </c>
      <c r="F4258" s="9" t="s">
        <v>1053</v>
      </c>
      <c r="G4258" s="8">
        <v>185445</v>
      </c>
      <c r="H4258" s="8">
        <v>2503505</v>
      </c>
      <c r="I4258" s="5" t="s">
        <v>13</v>
      </c>
      <c r="J4258" s="5" t="s">
        <v>14</v>
      </c>
      <c r="K4258" s="4">
        <f t="shared" si="271"/>
        <v>45699</v>
      </c>
      <c r="L4258" s="14">
        <f>+VLOOKUP(B4258,'[1]TỔNG HỢP .'!E$4266:M$4333,9,0)</f>
        <v>-2503505</v>
      </c>
      <c r="M4258" s="14">
        <f t="shared" si="272"/>
        <v>0</v>
      </c>
      <c r="N4258" s="4" t="str">
        <f>+VLOOKUP(B4258,'[1]TỔNG HỢP .'!E$4266:M$4333,8,0)</f>
        <v>15.02.2025</v>
      </c>
      <c r="O4258" t="s">
        <v>1564</v>
      </c>
    </row>
    <row r="4259" spans="1:15" customFormat="1" hidden="1" x14ac:dyDescent="0.2">
      <c r="A4259" s="4">
        <v>45651</v>
      </c>
      <c r="B4259" s="5">
        <v>73459</v>
      </c>
      <c r="C4259" s="5" t="s">
        <v>1380</v>
      </c>
      <c r="D4259" s="5" t="s">
        <v>1312</v>
      </c>
      <c r="E4259" s="8">
        <v>2383592</v>
      </c>
      <c r="F4259" s="9" t="s">
        <v>1053</v>
      </c>
      <c r="G4259" s="8">
        <v>190687</v>
      </c>
      <c r="H4259" s="8">
        <v>2574279</v>
      </c>
      <c r="I4259" s="5" t="s">
        <v>13</v>
      </c>
      <c r="J4259" s="5" t="s">
        <v>14</v>
      </c>
      <c r="K4259" s="4">
        <f t="shared" si="271"/>
        <v>45699</v>
      </c>
      <c r="L4259" s="14">
        <f>+VLOOKUP(B4259,'[1]TỔNG HỢP .'!E$4266:M$4333,9,0)</f>
        <v>-2574279</v>
      </c>
      <c r="M4259" s="14">
        <f t="shared" si="272"/>
        <v>0</v>
      </c>
      <c r="N4259" s="4" t="str">
        <f>+VLOOKUP(B4259,'[1]TỔNG HỢP .'!E$4266:M$4333,8,0)</f>
        <v>15.02.2025</v>
      </c>
      <c r="O4259" t="s">
        <v>1564</v>
      </c>
    </row>
    <row r="4260" spans="1:15" customFormat="1" hidden="1" x14ac:dyDescent="0.2">
      <c r="A4260" s="4">
        <v>45651</v>
      </c>
      <c r="B4260" s="5">
        <v>73460</v>
      </c>
      <c r="C4260" s="5" t="s">
        <v>1380</v>
      </c>
      <c r="D4260" s="5" t="s">
        <v>1311</v>
      </c>
      <c r="E4260" s="8">
        <v>3121280</v>
      </c>
      <c r="F4260" s="9" t="s">
        <v>1053</v>
      </c>
      <c r="G4260" s="8">
        <v>249702</v>
      </c>
      <c r="H4260" s="8">
        <v>3370982</v>
      </c>
      <c r="I4260" s="5" t="s">
        <v>13</v>
      </c>
      <c r="J4260" s="5" t="s">
        <v>14</v>
      </c>
      <c r="K4260" s="4">
        <f t="shared" si="271"/>
        <v>45699</v>
      </c>
      <c r="L4260" s="14">
        <f>+VLOOKUP(B4260,'[1]TỔNG HỢP .'!E$4266:M$4333,9,0)</f>
        <v>-3370982</v>
      </c>
      <c r="M4260" s="14">
        <f t="shared" si="272"/>
        <v>0</v>
      </c>
      <c r="N4260" s="4" t="str">
        <f>+VLOOKUP(B4260,'[1]TỔNG HỢP .'!E$4266:M$4333,8,0)</f>
        <v>15.02.2025</v>
      </c>
      <c r="O4260" t="s">
        <v>1564</v>
      </c>
    </row>
    <row r="4261" spans="1:15" customFormat="1" hidden="1" x14ac:dyDescent="0.2">
      <c r="A4261" s="4">
        <v>45652</v>
      </c>
      <c r="B4261" s="5">
        <v>73507</v>
      </c>
      <c r="C4261" s="5" t="s">
        <v>1380</v>
      </c>
      <c r="D4261" s="5" t="s">
        <v>123</v>
      </c>
      <c r="E4261" s="8">
        <v>1321780</v>
      </c>
      <c r="F4261" s="9" t="s">
        <v>1053</v>
      </c>
      <c r="G4261" s="8">
        <v>105742</v>
      </c>
      <c r="H4261" s="8">
        <v>1427522</v>
      </c>
      <c r="I4261" s="5" t="s">
        <v>13</v>
      </c>
      <c r="J4261" s="5" t="s">
        <v>14</v>
      </c>
      <c r="K4261" s="4">
        <f t="shared" si="271"/>
        <v>45700</v>
      </c>
      <c r="L4261" s="14">
        <f>+VLOOKUP(B4261,'[1]TỔNG HỢP .'!E$4266:M$4333,9,0)</f>
        <v>-1427522</v>
      </c>
      <c r="M4261" s="14">
        <f t="shared" si="272"/>
        <v>0</v>
      </c>
      <c r="N4261" s="4" t="str">
        <f>+VLOOKUP(B4261,'[1]TỔNG HỢP .'!E$4266:M$4333,8,0)</f>
        <v>15.02.2025</v>
      </c>
      <c r="O4261" t="s">
        <v>1564</v>
      </c>
    </row>
    <row r="4262" spans="1:15" customFormat="1" hidden="1" x14ac:dyDescent="0.2">
      <c r="A4262" s="4">
        <v>45652</v>
      </c>
      <c r="B4262" s="5">
        <v>73508</v>
      </c>
      <c r="C4262" s="5" t="s">
        <v>1380</v>
      </c>
      <c r="D4262" s="5" t="s">
        <v>1501</v>
      </c>
      <c r="E4262" s="8">
        <v>1321780</v>
      </c>
      <c r="F4262" s="9" t="s">
        <v>1053</v>
      </c>
      <c r="G4262" s="8">
        <v>105742</v>
      </c>
      <c r="H4262" s="8">
        <v>1427522</v>
      </c>
      <c r="I4262" s="5" t="s">
        <v>13</v>
      </c>
      <c r="J4262" s="5" t="s">
        <v>14</v>
      </c>
      <c r="K4262" s="4">
        <f t="shared" si="271"/>
        <v>45700</v>
      </c>
      <c r="L4262" s="14">
        <f>+VLOOKUP(B4262,'[1]TỔNG HỢP .'!E$4266:M$4333,9,0)</f>
        <v>-1427522</v>
      </c>
      <c r="M4262" s="14">
        <f t="shared" si="272"/>
        <v>0</v>
      </c>
      <c r="N4262" s="4" t="str">
        <f>+VLOOKUP(B4262,'[1]TỔNG HỢP .'!E$4266:M$4333,8,0)</f>
        <v>15.02.2025</v>
      </c>
      <c r="O4262" t="s">
        <v>1564</v>
      </c>
    </row>
    <row r="4263" spans="1:15" customFormat="1" hidden="1" x14ac:dyDescent="0.2">
      <c r="A4263" s="4">
        <v>45652</v>
      </c>
      <c r="B4263" s="5">
        <v>73509</v>
      </c>
      <c r="C4263" s="5" t="s">
        <v>1380</v>
      </c>
      <c r="D4263" s="5" t="s">
        <v>94</v>
      </c>
      <c r="E4263" s="8">
        <v>1321780</v>
      </c>
      <c r="F4263" s="9" t="s">
        <v>1053</v>
      </c>
      <c r="G4263" s="8">
        <v>105742</v>
      </c>
      <c r="H4263" s="8">
        <v>1427522</v>
      </c>
      <c r="I4263" s="5" t="s">
        <v>13</v>
      </c>
      <c r="J4263" s="5" t="s">
        <v>14</v>
      </c>
      <c r="K4263" s="4">
        <f t="shared" si="271"/>
        <v>45700</v>
      </c>
      <c r="L4263" s="14">
        <f>+VLOOKUP(B4263,'[1]TỔNG HỢP .'!E$4266:M$4333,9,0)</f>
        <v>-1427522</v>
      </c>
      <c r="M4263" s="14">
        <f t="shared" si="272"/>
        <v>0</v>
      </c>
      <c r="N4263" s="4" t="str">
        <f>+VLOOKUP(B4263,'[1]TỔNG HỢP .'!E$4266:M$4333,8,0)</f>
        <v>15.02.2025</v>
      </c>
      <c r="O4263" t="s">
        <v>1564</v>
      </c>
    </row>
    <row r="4264" spans="1:15" customFormat="1" hidden="1" x14ac:dyDescent="0.2">
      <c r="A4264" s="4">
        <v>45652</v>
      </c>
      <c r="B4264" s="5">
        <v>74514</v>
      </c>
      <c r="C4264" s="5" t="s">
        <v>1380</v>
      </c>
      <c r="D4264" s="5" t="s">
        <v>1537</v>
      </c>
      <c r="E4264" s="8">
        <v>1793581</v>
      </c>
      <c r="F4264" s="9" t="s">
        <v>1053</v>
      </c>
      <c r="G4264" s="8">
        <v>143486</v>
      </c>
      <c r="H4264" s="8">
        <v>1937067</v>
      </c>
      <c r="I4264" s="5" t="s">
        <v>13</v>
      </c>
      <c r="J4264" s="5" t="s">
        <v>14</v>
      </c>
      <c r="K4264" s="4">
        <f t="shared" si="271"/>
        <v>45700</v>
      </c>
      <c r="L4264" s="14">
        <f>+VLOOKUP(B4264,'[1]TỔNG HỢP .'!E$4266:M$4333,9,0)</f>
        <v>-1937067</v>
      </c>
      <c r="M4264" s="14">
        <f t="shared" si="272"/>
        <v>0</v>
      </c>
      <c r="N4264" s="4" t="str">
        <f>+VLOOKUP(B4264,'[1]TỔNG HỢP .'!E$4266:M$4333,8,0)</f>
        <v>15.02.2025</v>
      </c>
      <c r="O4264" t="s">
        <v>1564</v>
      </c>
    </row>
    <row r="4265" spans="1:15" customFormat="1" hidden="1" x14ac:dyDescent="0.2">
      <c r="A4265" s="4">
        <v>45652</v>
      </c>
      <c r="B4265" s="5">
        <v>74522</v>
      </c>
      <c r="C4265" s="5" t="s">
        <v>1380</v>
      </c>
      <c r="D4265" s="5" t="s">
        <v>1306</v>
      </c>
      <c r="E4265" s="8">
        <v>2643560</v>
      </c>
      <c r="F4265" s="9" t="s">
        <v>1053</v>
      </c>
      <c r="G4265" s="8">
        <v>211485</v>
      </c>
      <c r="H4265" s="8">
        <v>2855045</v>
      </c>
      <c r="I4265" s="5" t="s">
        <v>13</v>
      </c>
      <c r="J4265" s="5" t="s">
        <v>14</v>
      </c>
      <c r="K4265" s="4">
        <f t="shared" si="271"/>
        <v>45700</v>
      </c>
      <c r="L4265" s="14">
        <f>+VLOOKUP(B4265,'[1]TỔNG HỢP .'!E$4266:M$4333,9,0)</f>
        <v>-2855045</v>
      </c>
      <c r="M4265" s="14">
        <f t="shared" si="272"/>
        <v>0</v>
      </c>
      <c r="N4265" s="4" t="str">
        <f>+VLOOKUP(B4265,'[1]TỔNG HỢP .'!E$4266:M$4333,8,0)</f>
        <v>15.02.2025</v>
      </c>
      <c r="O4265" t="s">
        <v>1564</v>
      </c>
    </row>
    <row r="4266" spans="1:15" customFormat="1" hidden="1" x14ac:dyDescent="0.2">
      <c r="A4266" s="4">
        <v>45652</v>
      </c>
      <c r="B4266" s="5">
        <v>74523</v>
      </c>
      <c r="C4266" s="5" t="s">
        <v>1380</v>
      </c>
      <c r="D4266" s="5" t="s">
        <v>1306</v>
      </c>
      <c r="E4266" s="8">
        <v>5096171</v>
      </c>
      <c r="F4266" s="9" t="s">
        <v>1053</v>
      </c>
      <c r="G4266" s="8">
        <v>407694</v>
      </c>
      <c r="H4266" s="8">
        <v>5503865</v>
      </c>
      <c r="I4266" s="5" t="s">
        <v>13</v>
      </c>
      <c r="J4266" s="5" t="s">
        <v>14</v>
      </c>
      <c r="K4266" s="4">
        <f t="shared" si="271"/>
        <v>45700</v>
      </c>
      <c r="L4266" s="14">
        <f>+VLOOKUP(B4266,'[1]TỔNG HỢP .'!E$4266:M$4333,9,0)</f>
        <v>-5503865</v>
      </c>
      <c r="M4266" s="14">
        <f t="shared" si="272"/>
        <v>0</v>
      </c>
      <c r="N4266" s="4" t="str">
        <f>+VLOOKUP(B4266,'[1]TỔNG HỢP .'!E$4266:M$4333,8,0)</f>
        <v>15.02.2025</v>
      </c>
      <c r="O4266" t="s">
        <v>1564</v>
      </c>
    </row>
    <row r="4267" spans="1:15" customFormat="1" hidden="1" x14ac:dyDescent="0.2">
      <c r="A4267" s="4">
        <v>45652</v>
      </c>
      <c r="B4267" s="5">
        <v>74531</v>
      </c>
      <c r="C4267" s="5" t="s">
        <v>1380</v>
      </c>
      <c r="D4267" s="5" t="s">
        <v>1491</v>
      </c>
      <c r="E4267" s="8">
        <v>2436429</v>
      </c>
      <c r="F4267" s="9" t="s">
        <v>1053</v>
      </c>
      <c r="G4267" s="8">
        <v>194914</v>
      </c>
      <c r="H4267" s="8">
        <v>2631343</v>
      </c>
      <c r="I4267" s="5" t="s">
        <v>13</v>
      </c>
      <c r="J4267" s="5" t="s">
        <v>14</v>
      </c>
      <c r="K4267" s="4">
        <f t="shared" si="271"/>
        <v>45700</v>
      </c>
      <c r="L4267" s="14">
        <f>+VLOOKUP(B4267,'[1]TỔNG HỢP .'!E$4266:M$4333,9,0)</f>
        <v>-2631343</v>
      </c>
      <c r="M4267" s="14">
        <f t="shared" si="272"/>
        <v>0</v>
      </c>
      <c r="N4267" s="4" t="str">
        <f>+VLOOKUP(B4267,'[1]TỔNG HỢP .'!E$4266:M$4333,8,0)</f>
        <v>15.02.2025</v>
      </c>
      <c r="O4267" t="s">
        <v>1564</v>
      </c>
    </row>
    <row r="4268" spans="1:15" customFormat="1" hidden="1" x14ac:dyDescent="0.2">
      <c r="A4268" s="4">
        <v>45652</v>
      </c>
      <c r="B4268" s="5">
        <v>74532</v>
      </c>
      <c r="C4268" s="5" t="s">
        <v>1380</v>
      </c>
      <c r="D4268" s="5" t="s">
        <v>1492</v>
      </c>
      <c r="E4268" s="8">
        <v>2450909</v>
      </c>
      <c r="F4268" s="9" t="s">
        <v>1053</v>
      </c>
      <c r="G4268" s="8">
        <v>196073</v>
      </c>
      <c r="H4268" s="8">
        <v>2646982</v>
      </c>
      <c r="I4268" s="5" t="s">
        <v>13</v>
      </c>
      <c r="J4268" s="5" t="s">
        <v>14</v>
      </c>
      <c r="K4268" s="4">
        <f t="shared" si="271"/>
        <v>45700</v>
      </c>
      <c r="L4268" s="14">
        <f>+VLOOKUP(B4268,'[1]TỔNG HỢP .'!E$4266:M$4333,9,0)</f>
        <v>-2646982</v>
      </c>
      <c r="M4268" s="14">
        <f t="shared" si="272"/>
        <v>0</v>
      </c>
      <c r="N4268" s="4" t="str">
        <f>+VLOOKUP(B4268,'[1]TỔNG HỢP .'!E$4266:M$4333,8,0)</f>
        <v>15.02.2025</v>
      </c>
      <c r="O4268" t="s">
        <v>1564</v>
      </c>
    </row>
    <row r="4269" spans="1:15" customFormat="1" hidden="1" x14ac:dyDescent="0.2">
      <c r="A4269" s="4">
        <v>45652</v>
      </c>
      <c r="B4269" s="5">
        <v>74533</v>
      </c>
      <c r="C4269" s="5" t="s">
        <v>1380</v>
      </c>
      <c r="D4269" s="5" t="s">
        <v>1493</v>
      </c>
      <c r="E4269" s="8">
        <v>2362305</v>
      </c>
      <c r="F4269" s="9" t="s">
        <v>1053</v>
      </c>
      <c r="G4269" s="8">
        <v>188984</v>
      </c>
      <c r="H4269" s="8">
        <v>2551289</v>
      </c>
      <c r="I4269" s="5" t="s">
        <v>13</v>
      </c>
      <c r="J4269" s="5" t="s">
        <v>14</v>
      </c>
      <c r="K4269" s="4">
        <f t="shared" si="271"/>
        <v>45700</v>
      </c>
      <c r="L4269" s="14">
        <f>+VLOOKUP(B4269,'[1]TỔNG HỢP .'!E$4266:M$4333,9,0)</f>
        <v>-2551289</v>
      </c>
      <c r="M4269" s="14">
        <f t="shared" si="272"/>
        <v>0</v>
      </c>
      <c r="N4269" s="4" t="str">
        <f>+VLOOKUP(B4269,'[1]TỔNG HỢP .'!E$4266:M$4333,8,0)</f>
        <v>15.02.2025</v>
      </c>
      <c r="O4269" t="s">
        <v>1564</v>
      </c>
    </row>
    <row r="4270" spans="1:15" customFormat="1" hidden="1" x14ac:dyDescent="0.2">
      <c r="A4270" s="4">
        <v>45652</v>
      </c>
      <c r="B4270" s="5">
        <v>74534</v>
      </c>
      <c r="C4270" s="5" t="s">
        <v>1380</v>
      </c>
      <c r="D4270" s="5" t="s">
        <v>1493</v>
      </c>
      <c r="E4270" s="8">
        <v>1321780</v>
      </c>
      <c r="F4270" s="9" t="s">
        <v>1053</v>
      </c>
      <c r="G4270" s="8">
        <v>105742</v>
      </c>
      <c r="H4270" s="8">
        <v>1427522</v>
      </c>
      <c r="I4270" s="5" t="s">
        <v>13</v>
      </c>
      <c r="J4270" s="5" t="s">
        <v>14</v>
      </c>
      <c r="K4270" s="4">
        <f t="shared" si="271"/>
        <v>45700</v>
      </c>
      <c r="L4270" s="14">
        <f>+VLOOKUP(B4270,'[1]TỔNG HỢP .'!E$4266:M$4333,9,0)</f>
        <v>-1427522</v>
      </c>
      <c r="M4270" s="14">
        <f t="shared" si="272"/>
        <v>0</v>
      </c>
      <c r="N4270" s="4" t="str">
        <f>+VLOOKUP(B4270,'[1]TỔNG HỢP .'!E$4266:M$4333,8,0)</f>
        <v>15.02.2025</v>
      </c>
      <c r="O4270" t="s">
        <v>1564</v>
      </c>
    </row>
    <row r="4271" spans="1:15" customFormat="1" hidden="1" x14ac:dyDescent="0.2">
      <c r="A4271" s="4">
        <v>45652</v>
      </c>
      <c r="B4271" s="5">
        <v>74535</v>
      </c>
      <c r="C4271" s="5" t="s">
        <v>1380</v>
      </c>
      <c r="D4271" s="5" t="s">
        <v>1495</v>
      </c>
      <c r="E4271" s="8">
        <v>2066406</v>
      </c>
      <c r="F4271" s="9" t="s">
        <v>1053</v>
      </c>
      <c r="G4271" s="8">
        <v>165312</v>
      </c>
      <c r="H4271" s="8">
        <v>2231718</v>
      </c>
      <c r="I4271" s="5" t="s">
        <v>13</v>
      </c>
      <c r="J4271" s="5" t="s">
        <v>14</v>
      </c>
      <c r="K4271" s="4">
        <f t="shared" si="271"/>
        <v>45700</v>
      </c>
      <c r="L4271" s="14">
        <f>+VLOOKUP(B4271,'[1]TỔNG HỢP .'!E$4266:M$4333,9,0)</f>
        <v>-2231718</v>
      </c>
      <c r="M4271" s="14">
        <f t="shared" si="272"/>
        <v>0</v>
      </c>
      <c r="N4271" s="4" t="str">
        <f>+VLOOKUP(B4271,'[1]TỔNG HỢP .'!E$4266:M$4333,8,0)</f>
        <v>15.02.2025</v>
      </c>
      <c r="O4271" t="s">
        <v>1564</v>
      </c>
    </row>
    <row r="4272" spans="1:15" customFormat="1" hidden="1" x14ac:dyDescent="0.2">
      <c r="A4272" s="4">
        <v>45652</v>
      </c>
      <c r="B4272" s="5">
        <v>74536</v>
      </c>
      <c r="C4272" s="5" t="s">
        <v>1380</v>
      </c>
      <c r="D4272" s="5" t="s">
        <v>1495</v>
      </c>
      <c r="E4272" s="8">
        <v>1321780</v>
      </c>
      <c r="F4272" s="9" t="s">
        <v>1053</v>
      </c>
      <c r="G4272" s="8">
        <v>105742</v>
      </c>
      <c r="H4272" s="8">
        <v>1427522</v>
      </c>
      <c r="I4272" s="5" t="s">
        <v>13</v>
      </c>
      <c r="J4272" s="5" t="s">
        <v>14</v>
      </c>
      <c r="K4272" s="4">
        <f t="shared" si="271"/>
        <v>45700</v>
      </c>
      <c r="L4272" s="14">
        <f>+VLOOKUP(B4272,'[1]TỔNG HỢP .'!E$4266:M$4333,9,0)</f>
        <v>-1427522</v>
      </c>
      <c r="M4272" s="14">
        <f t="shared" si="272"/>
        <v>0</v>
      </c>
      <c r="N4272" s="4" t="str">
        <f>+VLOOKUP(B4272,'[1]TỔNG HỢP .'!E$4266:M$4333,8,0)</f>
        <v>15.02.2025</v>
      </c>
      <c r="O4272" t="s">
        <v>1564</v>
      </c>
    </row>
    <row r="4273" spans="1:15" customFormat="1" hidden="1" x14ac:dyDescent="0.2">
      <c r="A4273" s="4">
        <v>45652</v>
      </c>
      <c r="B4273" s="5">
        <v>74537</v>
      </c>
      <c r="C4273" s="5" t="s">
        <v>1380</v>
      </c>
      <c r="D4273" s="5" t="s">
        <v>38</v>
      </c>
      <c r="E4273" s="8">
        <v>2098032</v>
      </c>
      <c r="F4273" s="9" t="s">
        <v>1053</v>
      </c>
      <c r="G4273" s="8">
        <v>167843</v>
      </c>
      <c r="H4273" s="8">
        <v>2265875</v>
      </c>
      <c r="I4273" s="5" t="s">
        <v>13</v>
      </c>
      <c r="J4273" s="5" t="s">
        <v>14</v>
      </c>
      <c r="K4273" s="4">
        <f t="shared" si="271"/>
        <v>45700</v>
      </c>
      <c r="L4273" s="14">
        <f>+VLOOKUP(B4273,'[1]TỔNG HỢP .'!E$4266:M$4333,9,0)</f>
        <v>-2265875</v>
      </c>
      <c r="M4273" s="14">
        <f t="shared" si="272"/>
        <v>0</v>
      </c>
      <c r="N4273" s="4" t="str">
        <f>+VLOOKUP(B4273,'[1]TỔNG HỢP .'!E$4266:M$4333,8,0)</f>
        <v>15.02.2025</v>
      </c>
      <c r="O4273" t="s">
        <v>1564</v>
      </c>
    </row>
    <row r="4274" spans="1:15" customFormat="1" hidden="1" x14ac:dyDescent="0.2">
      <c r="A4274" s="4">
        <v>45652</v>
      </c>
      <c r="B4274" s="5">
        <v>74538</v>
      </c>
      <c r="C4274" s="5" t="s">
        <v>1380</v>
      </c>
      <c r="D4274" s="5" t="s">
        <v>38</v>
      </c>
      <c r="E4274" s="8">
        <v>1321780</v>
      </c>
      <c r="F4274" s="9" t="s">
        <v>1053</v>
      </c>
      <c r="G4274" s="8">
        <v>105742</v>
      </c>
      <c r="H4274" s="8">
        <v>1427522</v>
      </c>
      <c r="I4274" s="5" t="s">
        <v>13</v>
      </c>
      <c r="J4274" s="5" t="s">
        <v>14</v>
      </c>
      <c r="K4274" s="4">
        <f t="shared" si="271"/>
        <v>45700</v>
      </c>
      <c r="L4274" s="14">
        <f>+VLOOKUP(B4274,'[1]TỔNG HỢP .'!E$4266:M$4333,9,0)</f>
        <v>-1427522</v>
      </c>
      <c r="M4274" s="14">
        <f t="shared" si="272"/>
        <v>0</v>
      </c>
      <c r="N4274" s="4" t="str">
        <f>+VLOOKUP(B4274,'[1]TỔNG HỢP .'!E$4266:M$4333,8,0)</f>
        <v>15.02.2025</v>
      </c>
      <c r="O4274" t="s">
        <v>1564</v>
      </c>
    </row>
    <row r="4275" spans="1:15" customFormat="1" hidden="1" x14ac:dyDescent="0.2">
      <c r="A4275" s="4">
        <v>45652</v>
      </c>
      <c r="B4275" s="5">
        <v>74539</v>
      </c>
      <c r="C4275" s="5" t="s">
        <v>1380</v>
      </c>
      <c r="D4275" s="5" t="s">
        <v>1508</v>
      </c>
      <c r="E4275" s="8">
        <v>7215550</v>
      </c>
      <c r="F4275" s="9" t="s">
        <v>1053</v>
      </c>
      <c r="G4275" s="8">
        <v>577244</v>
      </c>
      <c r="H4275" s="8">
        <v>7792794</v>
      </c>
      <c r="I4275" s="5" t="s">
        <v>13</v>
      </c>
      <c r="J4275" s="5" t="s">
        <v>14</v>
      </c>
      <c r="K4275" s="4">
        <f t="shared" si="271"/>
        <v>45700</v>
      </c>
      <c r="L4275" s="14">
        <f>+VLOOKUP(B4275,'[1]TỔNG HỢP .'!E$4266:M$4333,9,0)</f>
        <v>-7792794</v>
      </c>
      <c r="M4275" s="14">
        <f t="shared" si="272"/>
        <v>0</v>
      </c>
      <c r="N4275" s="4" t="str">
        <f>+VLOOKUP(B4275,'[1]TỔNG HỢP .'!E$4266:M$4333,8,0)</f>
        <v>15.02.2025</v>
      </c>
      <c r="O4275" t="s">
        <v>1564</v>
      </c>
    </row>
    <row r="4276" spans="1:15" customFormat="1" hidden="1" x14ac:dyDescent="0.2">
      <c r="A4276" s="4">
        <v>45652</v>
      </c>
      <c r="B4276" s="5">
        <v>74540</v>
      </c>
      <c r="C4276" s="5" t="s">
        <v>1380</v>
      </c>
      <c r="D4276" s="5" t="s">
        <v>1535</v>
      </c>
      <c r="E4276" s="8">
        <v>2643560</v>
      </c>
      <c r="F4276" s="9" t="s">
        <v>1053</v>
      </c>
      <c r="G4276" s="8">
        <v>211485</v>
      </c>
      <c r="H4276" s="8">
        <v>2855045</v>
      </c>
      <c r="I4276" s="5" t="s">
        <v>13</v>
      </c>
      <c r="J4276" s="5" t="s">
        <v>14</v>
      </c>
      <c r="K4276" s="4">
        <f t="shared" si="271"/>
        <v>45700</v>
      </c>
      <c r="L4276" s="14">
        <f>+VLOOKUP(B4276,'[1]TỔNG HỢP .'!E$4266:M$4333,9,0)</f>
        <v>-2855045</v>
      </c>
      <c r="M4276" s="14">
        <f t="shared" si="272"/>
        <v>0</v>
      </c>
      <c r="N4276" s="4" t="str">
        <f>+VLOOKUP(B4276,'[1]TỔNG HỢP .'!E$4266:M$4333,8,0)</f>
        <v>15.02.2025</v>
      </c>
      <c r="O4276" t="s">
        <v>1564</v>
      </c>
    </row>
    <row r="4277" spans="1:15" customFormat="1" hidden="1" x14ac:dyDescent="0.2">
      <c r="A4277" s="4">
        <v>45653</v>
      </c>
      <c r="B4277" s="5">
        <v>74585</v>
      </c>
      <c r="C4277" s="5" t="s">
        <v>1380</v>
      </c>
      <c r="D4277" s="5" t="s">
        <v>123</v>
      </c>
      <c r="E4277" s="8">
        <v>4873484</v>
      </c>
      <c r="F4277" s="9" t="s">
        <v>1053</v>
      </c>
      <c r="G4277" s="8">
        <v>389879</v>
      </c>
      <c r="H4277" s="8">
        <v>5263363</v>
      </c>
      <c r="I4277" s="5" t="s">
        <v>13</v>
      </c>
      <c r="J4277" s="5" t="s">
        <v>14</v>
      </c>
      <c r="K4277" s="4">
        <f t="shared" si="271"/>
        <v>45701</v>
      </c>
      <c r="L4277" s="14">
        <f>+VLOOKUP(B4277,'[1]TỔNG HỢP .'!E$4266:M$4333,9,0)</f>
        <v>-5263363</v>
      </c>
      <c r="M4277" s="14">
        <f t="shared" si="272"/>
        <v>0</v>
      </c>
      <c r="N4277" s="4" t="str">
        <f>+VLOOKUP(B4277,'[1]TỔNG HỢP .'!E$4266:M$4333,8,0)</f>
        <v>15.02.2025</v>
      </c>
      <c r="O4277" t="s">
        <v>1564</v>
      </c>
    </row>
    <row r="4278" spans="1:15" customFormat="1" hidden="1" x14ac:dyDescent="0.2">
      <c r="A4278" s="4">
        <v>45653</v>
      </c>
      <c r="B4278" s="5">
        <v>74586</v>
      </c>
      <c r="C4278" s="5" t="s">
        <v>1380</v>
      </c>
      <c r="D4278" s="5" t="s">
        <v>1382</v>
      </c>
      <c r="E4278" s="8">
        <v>2495720</v>
      </c>
      <c r="F4278" s="9" t="s">
        <v>1053</v>
      </c>
      <c r="G4278" s="8">
        <v>199658</v>
      </c>
      <c r="H4278" s="8">
        <v>2695378</v>
      </c>
      <c r="I4278" s="5" t="s">
        <v>13</v>
      </c>
      <c r="J4278" s="5" t="s">
        <v>14</v>
      </c>
      <c r="K4278" s="4">
        <f t="shared" si="271"/>
        <v>45701</v>
      </c>
      <c r="L4278" s="14">
        <f>+VLOOKUP(B4278,'[1]TỔNG HỢP .'!E$4266:M$4333,9,0)</f>
        <v>-2695378</v>
      </c>
      <c r="M4278" s="14">
        <f t="shared" si="272"/>
        <v>0</v>
      </c>
      <c r="N4278" s="4" t="str">
        <f>+VLOOKUP(B4278,'[1]TỔNG HỢP .'!E$4266:M$4333,8,0)</f>
        <v>15.02.2025</v>
      </c>
      <c r="O4278" t="s">
        <v>1564</v>
      </c>
    </row>
    <row r="4279" spans="1:15" customFormat="1" hidden="1" x14ac:dyDescent="0.2">
      <c r="A4279" s="4">
        <v>45653</v>
      </c>
      <c r="B4279" s="5">
        <v>74814</v>
      </c>
      <c r="C4279" s="5" t="s">
        <v>1380</v>
      </c>
      <c r="D4279" s="5" t="s">
        <v>1473</v>
      </c>
      <c r="E4279" s="8">
        <v>2643560</v>
      </c>
      <c r="F4279" s="9" t="s">
        <v>1053</v>
      </c>
      <c r="G4279" s="8">
        <v>211485</v>
      </c>
      <c r="H4279" s="8">
        <v>2855045</v>
      </c>
      <c r="I4279" s="5" t="s">
        <v>13</v>
      </c>
      <c r="J4279" s="5" t="s">
        <v>14</v>
      </c>
      <c r="K4279" s="4">
        <f t="shared" si="271"/>
        <v>45701</v>
      </c>
      <c r="L4279" s="14">
        <f>+VLOOKUP(B4279,'[1]TỔNG HỢP .'!E$4266:M$4333,9,0)</f>
        <v>-2855045</v>
      </c>
      <c r="M4279" s="14">
        <f t="shared" si="272"/>
        <v>0</v>
      </c>
      <c r="N4279" s="4" t="str">
        <f>+VLOOKUP(B4279,'[1]TỔNG HỢP .'!E$4266:M$4333,8,0)</f>
        <v>15.02.2025</v>
      </c>
      <c r="O4279" t="s">
        <v>1564</v>
      </c>
    </row>
    <row r="4280" spans="1:15" customFormat="1" hidden="1" x14ac:dyDescent="0.2">
      <c r="A4280" s="4">
        <v>45653</v>
      </c>
      <c r="B4280" s="5">
        <v>70044</v>
      </c>
      <c r="C4280" s="5" t="s">
        <v>1390</v>
      </c>
      <c r="D4280" s="5" t="s">
        <v>1538</v>
      </c>
      <c r="E4280" s="8">
        <v>-12208625</v>
      </c>
      <c r="F4280" s="9" t="s">
        <v>1053</v>
      </c>
      <c r="G4280" s="8">
        <v>-976690</v>
      </c>
      <c r="H4280" s="8">
        <v>-13185315</v>
      </c>
      <c r="I4280" s="5" t="s">
        <v>13</v>
      </c>
      <c r="J4280" s="5" t="s">
        <v>14</v>
      </c>
      <c r="K4280" s="4">
        <f t="shared" si="271"/>
        <v>45701</v>
      </c>
      <c r="L4280" s="14">
        <f>+VLOOKUP(B4280,'[1]TỔNG HỢP .'!E$3965:N$4070,10,0)</f>
        <v>13185315</v>
      </c>
      <c r="M4280" s="14">
        <f t="shared" si="272"/>
        <v>0</v>
      </c>
      <c r="N4280" s="4" t="str">
        <f>+VLOOKUP(B4280,'[1]TỔNG HỢP .'!E$3965:N$4070,8,0)</f>
        <v>05.01.2025</v>
      </c>
      <c r="O4280" t="s">
        <v>1540</v>
      </c>
    </row>
    <row r="4281" spans="1:15" customFormat="1" hidden="1" x14ac:dyDescent="0.2">
      <c r="A4281" s="4">
        <v>45653</v>
      </c>
      <c r="B4281" s="5">
        <v>71405</v>
      </c>
      <c r="C4281" s="5" t="s">
        <v>1390</v>
      </c>
      <c r="D4281" s="5" t="s">
        <v>1539</v>
      </c>
      <c r="E4281" s="8">
        <v>-46799727</v>
      </c>
      <c r="F4281" s="9" t="s">
        <v>1053</v>
      </c>
      <c r="G4281" s="8">
        <v>-3743978</v>
      </c>
      <c r="H4281" s="8">
        <v>-50543705</v>
      </c>
      <c r="I4281" s="5" t="s">
        <v>13</v>
      </c>
      <c r="J4281" s="5" t="s">
        <v>14</v>
      </c>
      <c r="K4281" s="4">
        <f t="shared" si="271"/>
        <v>45701</v>
      </c>
      <c r="L4281" s="14">
        <f>+VLOOKUP(B4281,'[1]TỔNG HỢP .'!E$3965:N$4070,10,0)</f>
        <v>50543705</v>
      </c>
      <c r="M4281" s="14">
        <f t="shared" si="272"/>
        <v>0</v>
      </c>
      <c r="N4281" s="4" t="str">
        <f>+VLOOKUP(B4281,'[1]TỔNG HỢP .'!E$3965:N$4070,8,0)</f>
        <v>05.01.2025</v>
      </c>
      <c r="O4281" t="s">
        <v>1540</v>
      </c>
    </row>
    <row r="4282" spans="1:15" customFormat="1" hidden="1" x14ac:dyDescent="0.2">
      <c r="A4282" s="4">
        <v>45653</v>
      </c>
      <c r="B4282" s="5">
        <v>73825</v>
      </c>
      <c r="C4282" s="5" t="s">
        <v>1390</v>
      </c>
      <c r="D4282" s="5" t="s">
        <v>1539</v>
      </c>
      <c r="E4282" s="8">
        <v>-10173854</v>
      </c>
      <c r="F4282" s="9" t="s">
        <v>1053</v>
      </c>
      <c r="G4282" s="8">
        <v>-813908</v>
      </c>
      <c r="H4282" s="8">
        <v>-10987762</v>
      </c>
      <c r="I4282" s="5" t="s">
        <v>13</v>
      </c>
      <c r="J4282" s="5" t="s">
        <v>14</v>
      </c>
      <c r="K4282" s="4">
        <f t="shared" si="271"/>
        <v>45701</v>
      </c>
      <c r="L4282" s="14">
        <f>+VLOOKUP(B4282,'[1]TỔNG HỢP .'!E$3965:N$4070,10,0)</f>
        <v>10987762</v>
      </c>
      <c r="M4282" s="14">
        <f t="shared" si="272"/>
        <v>0</v>
      </c>
      <c r="N4282" s="4" t="str">
        <f>+VLOOKUP(B4282,'[1]TỔNG HỢP .'!E$3965:N$4070,8,0)</f>
        <v>05.01.2025</v>
      </c>
      <c r="O4282" t="s">
        <v>1540</v>
      </c>
    </row>
    <row r="4283" spans="1:15" customFormat="1" hidden="1" x14ac:dyDescent="0.2">
      <c r="A4283" s="4">
        <v>45654</v>
      </c>
      <c r="B4283" s="5">
        <v>74816</v>
      </c>
      <c r="C4283" s="5" t="s">
        <v>1380</v>
      </c>
      <c r="D4283" s="5" t="s">
        <v>131</v>
      </c>
      <c r="E4283" s="8">
        <v>2687020</v>
      </c>
      <c r="F4283" s="9" t="s">
        <v>1053</v>
      </c>
      <c r="G4283" s="8">
        <v>214962</v>
      </c>
      <c r="H4283" s="8">
        <v>2901982</v>
      </c>
      <c r="I4283" s="5" t="s">
        <v>13</v>
      </c>
      <c r="J4283" s="5" t="s">
        <v>14</v>
      </c>
      <c r="K4283" s="4">
        <f t="shared" si="271"/>
        <v>45702</v>
      </c>
      <c r="L4283" s="14">
        <f>+VLOOKUP(B4283,'[1]TỔNG HỢP .'!E$4266:M$4333,9,0)</f>
        <v>-2901982</v>
      </c>
      <c r="M4283" s="14">
        <f t="shared" si="272"/>
        <v>0</v>
      </c>
      <c r="N4283" s="4" t="str">
        <f>+VLOOKUP(B4283,'[1]TỔNG HỢP .'!E$4266:M$4333,8,0)</f>
        <v>15.02.2025</v>
      </c>
      <c r="O4283" t="s">
        <v>1564</v>
      </c>
    </row>
    <row r="4284" spans="1:15" customFormat="1" hidden="1" x14ac:dyDescent="0.2">
      <c r="A4284" s="4">
        <v>45654</v>
      </c>
      <c r="B4284" s="5">
        <v>74817</v>
      </c>
      <c r="C4284" s="5" t="s">
        <v>1380</v>
      </c>
      <c r="D4284" s="5" t="s">
        <v>131</v>
      </c>
      <c r="E4284" s="8">
        <v>2746777</v>
      </c>
      <c r="F4284" s="9" t="s">
        <v>1053</v>
      </c>
      <c r="G4284" s="8">
        <v>219742</v>
      </c>
      <c r="H4284" s="8">
        <v>2966519</v>
      </c>
      <c r="I4284" s="5" t="s">
        <v>13</v>
      </c>
      <c r="J4284" s="5" t="s">
        <v>14</v>
      </c>
      <c r="K4284" s="4">
        <f t="shared" si="271"/>
        <v>45702</v>
      </c>
      <c r="L4284" s="14">
        <f>+VLOOKUP(B4284,'[1]TỔNG HỢP .'!E$4266:M$4333,9,0)</f>
        <v>-2966519</v>
      </c>
      <c r="M4284" s="14">
        <f t="shared" si="272"/>
        <v>0</v>
      </c>
      <c r="N4284" s="4" t="str">
        <f>+VLOOKUP(B4284,'[1]TỔNG HỢP .'!E$4266:M$4333,8,0)</f>
        <v>15.02.2025</v>
      </c>
      <c r="O4284" t="s">
        <v>1564</v>
      </c>
    </row>
    <row r="4285" spans="1:15" customFormat="1" hidden="1" x14ac:dyDescent="0.2">
      <c r="A4285" s="4">
        <v>45654</v>
      </c>
      <c r="B4285" s="5">
        <v>74890</v>
      </c>
      <c r="C4285" s="5" t="s">
        <v>1380</v>
      </c>
      <c r="D4285" s="5" t="s">
        <v>1485</v>
      </c>
      <c r="E4285" s="8">
        <v>2643560</v>
      </c>
      <c r="F4285" s="9" t="s">
        <v>1053</v>
      </c>
      <c r="G4285" s="8">
        <v>211485</v>
      </c>
      <c r="H4285" s="8">
        <v>2855045</v>
      </c>
      <c r="I4285" s="5" t="s">
        <v>13</v>
      </c>
      <c r="J4285" s="5" t="s">
        <v>14</v>
      </c>
      <c r="K4285" s="4">
        <f t="shared" si="271"/>
        <v>45702</v>
      </c>
      <c r="L4285" s="14">
        <f>+VLOOKUP(B4285,'[1]TỔNG HỢP .'!E$4266:M$4333,9,0)</f>
        <v>-2855045</v>
      </c>
      <c r="M4285" s="14">
        <f t="shared" si="272"/>
        <v>0</v>
      </c>
      <c r="N4285" s="4" t="str">
        <f>+VLOOKUP(B4285,'[1]TỔNG HỢP .'!E$4266:M$4333,8,0)</f>
        <v>15.02.2025</v>
      </c>
      <c r="O4285" t="s">
        <v>1564</v>
      </c>
    </row>
    <row r="4286" spans="1:15" customFormat="1" hidden="1" x14ac:dyDescent="0.2">
      <c r="A4286" s="4">
        <v>45656</v>
      </c>
      <c r="B4286" s="5">
        <v>74941</v>
      </c>
      <c r="C4286" s="5" t="s">
        <v>1380</v>
      </c>
      <c r="D4286" s="5" t="s">
        <v>60</v>
      </c>
      <c r="E4286" s="8">
        <v>2627967</v>
      </c>
      <c r="F4286" s="9" t="s">
        <v>1053</v>
      </c>
      <c r="G4286" s="8">
        <v>210237</v>
      </c>
      <c r="H4286" s="8">
        <v>2838204</v>
      </c>
      <c r="I4286" s="5" t="s">
        <v>13</v>
      </c>
      <c r="J4286" s="5" t="s">
        <v>14</v>
      </c>
      <c r="K4286" s="4">
        <f t="shared" ref="K4286:K4306" si="273">48+A4286</f>
        <v>45704</v>
      </c>
      <c r="L4286" s="14">
        <f>+VLOOKUP(B4286,'[1]TỔNG HỢP .'!E$4334:M$4485,9,0)</f>
        <v>-2838204</v>
      </c>
      <c r="M4286" s="14">
        <f t="shared" ref="M4286:M4306" si="274">+L4286+H4286</f>
        <v>0</v>
      </c>
      <c r="N4286" s="4" t="str">
        <f>+VLOOKUP(B4286,'[1]TỔNG HỢP .'!E$4334:M$4485,8,0)</f>
        <v>05.03.2025</v>
      </c>
      <c r="O4286" t="s">
        <v>1565</v>
      </c>
    </row>
    <row r="4287" spans="1:15" customFormat="1" hidden="1" x14ac:dyDescent="0.2">
      <c r="A4287" s="4">
        <v>45656</v>
      </c>
      <c r="B4287" s="5">
        <v>74944</v>
      </c>
      <c r="C4287" s="5" t="s">
        <v>1380</v>
      </c>
      <c r="D4287" s="5" t="s">
        <v>140</v>
      </c>
      <c r="E4287" s="8">
        <v>2643560</v>
      </c>
      <c r="F4287" s="9" t="s">
        <v>1053</v>
      </c>
      <c r="G4287" s="8">
        <v>211485</v>
      </c>
      <c r="H4287" s="8">
        <v>2855045</v>
      </c>
      <c r="I4287" s="5" t="s">
        <v>13</v>
      </c>
      <c r="J4287" s="5" t="s">
        <v>14</v>
      </c>
      <c r="K4287" s="4">
        <f t="shared" si="273"/>
        <v>45704</v>
      </c>
      <c r="L4287" s="14">
        <f>+VLOOKUP(B4287,'[1]TỔNG HỢP .'!E$4266:M$4333,9,0)</f>
        <v>-2855045</v>
      </c>
      <c r="M4287" s="14">
        <f t="shared" si="274"/>
        <v>0</v>
      </c>
      <c r="N4287" s="4" t="str">
        <f>+VLOOKUP(B4287,'[1]TỔNG HỢP .'!E$4266:M$4333,8,0)</f>
        <v>15.02.2025</v>
      </c>
      <c r="O4287" t="s">
        <v>1564</v>
      </c>
    </row>
    <row r="4288" spans="1:15" customFormat="1" hidden="1" x14ac:dyDescent="0.2">
      <c r="A4288" s="4">
        <v>45656</v>
      </c>
      <c r="B4288" s="5">
        <v>74946</v>
      </c>
      <c r="C4288" s="5" t="s">
        <v>1380</v>
      </c>
      <c r="D4288" s="5" t="s">
        <v>1343</v>
      </c>
      <c r="E4288" s="8">
        <v>1278137</v>
      </c>
      <c r="F4288" s="9" t="s">
        <v>1053</v>
      </c>
      <c r="G4288" s="8">
        <v>102251</v>
      </c>
      <c r="H4288" s="8">
        <v>1380388</v>
      </c>
      <c r="I4288" s="5" t="s">
        <v>13</v>
      </c>
      <c r="J4288" s="5" t="s">
        <v>14</v>
      </c>
      <c r="K4288" s="4">
        <f t="shared" si="273"/>
        <v>45704</v>
      </c>
      <c r="L4288" s="14">
        <f>+VLOOKUP(B4288,'[1]TỔNG HỢP .'!E$4334:M$4485,9,0)</f>
        <v>-1380388</v>
      </c>
      <c r="M4288" s="14">
        <f t="shared" si="274"/>
        <v>0</v>
      </c>
      <c r="N4288" s="4" t="str">
        <f>+VLOOKUP(B4288,'[1]TỔNG HỢP .'!E$4334:M$4485,8,0)</f>
        <v>05.03.2025</v>
      </c>
      <c r="O4288" t="s">
        <v>1565</v>
      </c>
    </row>
    <row r="4289" spans="1:15" customFormat="1" hidden="1" x14ac:dyDescent="0.2">
      <c r="A4289" s="4">
        <v>45656</v>
      </c>
      <c r="B4289" s="5">
        <v>74947</v>
      </c>
      <c r="C4289" s="5" t="s">
        <v>1380</v>
      </c>
      <c r="D4289" s="5" t="s">
        <v>18</v>
      </c>
      <c r="E4289" s="8">
        <v>6444250</v>
      </c>
      <c r="F4289" s="9" t="s">
        <v>1053</v>
      </c>
      <c r="G4289" s="8">
        <v>515540</v>
      </c>
      <c r="H4289" s="8">
        <v>6959790</v>
      </c>
      <c r="I4289" s="5" t="s">
        <v>13</v>
      </c>
      <c r="J4289" s="5" t="s">
        <v>14</v>
      </c>
      <c r="K4289" s="4">
        <f t="shared" si="273"/>
        <v>45704</v>
      </c>
      <c r="L4289" s="14">
        <f>+VLOOKUP(B4289,'[1]TỔNG HỢP .'!E$4266:M$4333,9,0)</f>
        <v>-6959790</v>
      </c>
      <c r="M4289" s="14">
        <f t="shared" si="274"/>
        <v>0</v>
      </c>
      <c r="N4289" s="4" t="str">
        <f>+VLOOKUP(B4289,'[1]TỔNG HỢP .'!E$4266:M$4333,8,0)</f>
        <v>15.02.2025</v>
      </c>
      <c r="O4289" t="s">
        <v>1564</v>
      </c>
    </row>
    <row r="4290" spans="1:15" customFormat="1" hidden="1" x14ac:dyDescent="0.2">
      <c r="A4290" s="4">
        <v>45656</v>
      </c>
      <c r="B4290" s="5">
        <v>74948</v>
      </c>
      <c r="C4290" s="5" t="s">
        <v>1380</v>
      </c>
      <c r="D4290" s="5" t="s">
        <v>1344</v>
      </c>
      <c r="E4290" s="8">
        <v>3366849</v>
      </c>
      <c r="F4290" s="9" t="s">
        <v>1053</v>
      </c>
      <c r="G4290" s="8">
        <v>269348</v>
      </c>
      <c r="H4290" s="8">
        <v>3636197</v>
      </c>
      <c r="I4290" s="5" t="s">
        <v>13</v>
      </c>
      <c r="J4290" s="5" t="s">
        <v>14</v>
      </c>
      <c r="K4290" s="4">
        <f t="shared" si="273"/>
        <v>45704</v>
      </c>
      <c r="L4290" s="14">
        <f>+VLOOKUP(B4290,'[1]TỔNG HỢP .'!E$4334:M$4485,9,0)</f>
        <v>-3636197</v>
      </c>
      <c r="M4290" s="14">
        <f t="shared" si="274"/>
        <v>0</v>
      </c>
      <c r="N4290" s="4" t="str">
        <f>+VLOOKUP(B4290,'[1]TỔNG HỢP .'!E$4334:M$4485,8,0)</f>
        <v>05.03.2025</v>
      </c>
      <c r="O4290" t="s">
        <v>1565</v>
      </c>
    </row>
    <row r="4291" spans="1:15" customFormat="1" hidden="1" x14ac:dyDescent="0.2">
      <c r="A4291" s="4">
        <v>45656</v>
      </c>
      <c r="B4291" s="5">
        <v>74950</v>
      </c>
      <c r="C4291" s="5" t="s">
        <v>1380</v>
      </c>
      <c r="D4291" s="5" t="s">
        <v>1499</v>
      </c>
      <c r="E4291" s="8">
        <v>1278137</v>
      </c>
      <c r="F4291" s="9" t="s">
        <v>1053</v>
      </c>
      <c r="G4291" s="8">
        <v>102251</v>
      </c>
      <c r="H4291" s="8">
        <v>1380388</v>
      </c>
      <c r="I4291" s="5" t="s">
        <v>13</v>
      </c>
      <c r="J4291" s="5" t="s">
        <v>14</v>
      </c>
      <c r="K4291" s="4">
        <f t="shared" si="273"/>
        <v>45704</v>
      </c>
      <c r="L4291" s="14">
        <f>+VLOOKUP(B4291,'[1]TỔNG HỢP .'!E$4266:M$4333,9,0)</f>
        <v>-1380388</v>
      </c>
      <c r="M4291" s="14">
        <f t="shared" si="274"/>
        <v>0</v>
      </c>
      <c r="N4291" s="4" t="str">
        <f>+VLOOKUP(B4291,'[1]TỔNG HỢP .'!E$4266:M$4333,8,0)</f>
        <v>15.02.2025</v>
      </c>
      <c r="O4291" t="s">
        <v>1564</v>
      </c>
    </row>
    <row r="4292" spans="1:15" customFormat="1" hidden="1" x14ac:dyDescent="0.2">
      <c r="A4292" s="4">
        <v>45656</v>
      </c>
      <c r="B4292" s="5">
        <v>74951</v>
      </c>
      <c r="C4292" s="5" t="s">
        <v>1380</v>
      </c>
      <c r="D4292" s="5" t="s">
        <v>267</v>
      </c>
      <c r="E4292" s="8">
        <v>1880333</v>
      </c>
      <c r="F4292" s="9" t="s">
        <v>1053</v>
      </c>
      <c r="G4292" s="8">
        <v>150427</v>
      </c>
      <c r="H4292" s="8">
        <v>2030760</v>
      </c>
      <c r="I4292" s="5" t="s">
        <v>13</v>
      </c>
      <c r="J4292" s="5" t="s">
        <v>14</v>
      </c>
      <c r="K4292" s="4">
        <f t="shared" si="273"/>
        <v>45704</v>
      </c>
      <c r="L4292" s="14">
        <f>+VLOOKUP(B4292,'[1]TỔNG HỢP .'!E$4266:M$4333,9,0)</f>
        <v>-2030760</v>
      </c>
      <c r="M4292" s="14">
        <f t="shared" si="274"/>
        <v>0</v>
      </c>
      <c r="N4292" s="4" t="str">
        <f>+VLOOKUP(B4292,'[1]TỔNG HỢP .'!E$4266:M$4333,8,0)</f>
        <v>15.02.2025</v>
      </c>
      <c r="O4292" t="s">
        <v>1564</v>
      </c>
    </row>
    <row r="4293" spans="1:15" customFormat="1" hidden="1" x14ac:dyDescent="0.2">
      <c r="A4293" s="4">
        <v>45656</v>
      </c>
      <c r="B4293" s="5">
        <v>74953</v>
      </c>
      <c r="C4293" s="5" t="s">
        <v>1380</v>
      </c>
      <c r="D4293" s="5" t="s">
        <v>1024</v>
      </c>
      <c r="E4293" s="8">
        <v>2021395</v>
      </c>
      <c r="F4293" s="9" t="s">
        <v>1053</v>
      </c>
      <c r="G4293" s="8">
        <v>161712</v>
      </c>
      <c r="H4293" s="8">
        <v>2183107</v>
      </c>
      <c r="I4293" s="5" t="s">
        <v>13</v>
      </c>
      <c r="J4293" s="5" t="s">
        <v>14</v>
      </c>
      <c r="K4293" s="4">
        <f t="shared" si="273"/>
        <v>45704</v>
      </c>
      <c r="L4293" s="14">
        <f>+VLOOKUP(B4293,'[1]TỔNG HỢP .'!E$4266:M$4333,9,0)</f>
        <v>-2183107</v>
      </c>
      <c r="M4293" s="14">
        <f t="shared" si="274"/>
        <v>0</v>
      </c>
      <c r="N4293" s="4" t="str">
        <f>+VLOOKUP(B4293,'[1]TỔNG HỢP .'!E$4266:M$4333,8,0)</f>
        <v>15.02.2025</v>
      </c>
      <c r="O4293" t="s">
        <v>1564</v>
      </c>
    </row>
    <row r="4294" spans="1:15" customFormat="1" hidden="1" x14ac:dyDescent="0.2">
      <c r="A4294" s="4">
        <v>45656</v>
      </c>
      <c r="B4294" s="5">
        <v>74954</v>
      </c>
      <c r="C4294" s="5" t="s">
        <v>1380</v>
      </c>
      <c r="D4294" s="5" t="s">
        <v>1365</v>
      </c>
      <c r="E4294" s="8">
        <v>1278137</v>
      </c>
      <c r="F4294" s="9" t="s">
        <v>1053</v>
      </c>
      <c r="G4294" s="8">
        <v>102251</v>
      </c>
      <c r="H4294" s="8">
        <v>1380388</v>
      </c>
      <c r="I4294" s="5" t="s">
        <v>13</v>
      </c>
      <c r="J4294" s="5" t="s">
        <v>14</v>
      </c>
      <c r="K4294" s="4">
        <f t="shared" si="273"/>
        <v>45704</v>
      </c>
      <c r="L4294" s="14">
        <f>+VLOOKUP(B4294,'[1]TỔNG HỢP .'!E$4334:M$4485,9,0)</f>
        <v>-1380388</v>
      </c>
      <c r="M4294" s="14">
        <f t="shared" si="274"/>
        <v>0</v>
      </c>
      <c r="N4294" s="4" t="str">
        <f>+VLOOKUP(B4294,'[1]TỔNG HỢP .'!E$4334:M$4485,8,0)</f>
        <v>05.03.2025</v>
      </c>
      <c r="O4294" t="s">
        <v>1565</v>
      </c>
    </row>
    <row r="4295" spans="1:15" customFormat="1" hidden="1" x14ac:dyDescent="0.2">
      <c r="A4295" s="4">
        <v>45656</v>
      </c>
      <c r="B4295" s="5">
        <v>74955</v>
      </c>
      <c r="C4295" s="5" t="s">
        <v>1380</v>
      </c>
      <c r="D4295" s="5" t="s">
        <v>1337</v>
      </c>
      <c r="E4295" s="8">
        <v>1278137</v>
      </c>
      <c r="F4295" s="9" t="s">
        <v>1053</v>
      </c>
      <c r="G4295" s="8">
        <v>102251</v>
      </c>
      <c r="H4295" s="8">
        <v>1380388</v>
      </c>
      <c r="I4295" s="5" t="s">
        <v>13</v>
      </c>
      <c r="J4295" s="5" t="s">
        <v>14</v>
      </c>
      <c r="K4295" s="4">
        <f t="shared" si="273"/>
        <v>45704</v>
      </c>
      <c r="L4295" s="14">
        <f>+VLOOKUP(B4295,'[1]TỔNG HỢP .'!E$4266:M$4333,9,0)</f>
        <v>-1380388</v>
      </c>
      <c r="M4295" s="14">
        <f t="shared" si="274"/>
        <v>0</v>
      </c>
      <c r="N4295" s="4" t="str">
        <f>+VLOOKUP(B4295,'[1]TỔNG HỢP .'!E$4266:M$4333,8,0)</f>
        <v>15.02.2025</v>
      </c>
      <c r="O4295" t="s">
        <v>1564</v>
      </c>
    </row>
    <row r="4296" spans="1:15" customFormat="1" hidden="1" x14ac:dyDescent="0.2">
      <c r="A4296" s="4">
        <v>45656</v>
      </c>
      <c r="B4296" s="5">
        <v>74957</v>
      </c>
      <c r="C4296" s="5" t="s">
        <v>1380</v>
      </c>
      <c r="D4296" s="5" t="s">
        <v>1339</v>
      </c>
      <c r="E4296" s="8">
        <v>1077405</v>
      </c>
      <c r="F4296" s="9" t="s">
        <v>1053</v>
      </c>
      <c r="G4296" s="8">
        <v>86192</v>
      </c>
      <c r="H4296" s="8">
        <v>1163597</v>
      </c>
      <c r="I4296" s="5" t="s">
        <v>13</v>
      </c>
      <c r="J4296" s="5" t="s">
        <v>14</v>
      </c>
      <c r="K4296" s="4">
        <f t="shared" si="273"/>
        <v>45704</v>
      </c>
      <c r="L4296" s="14">
        <f>+VLOOKUP(B4296,'[1]TỔNG HỢP .'!E$4266:M$4333,9,0)</f>
        <v>-1163597</v>
      </c>
      <c r="M4296" s="14">
        <f t="shared" si="274"/>
        <v>0</v>
      </c>
      <c r="N4296" s="4" t="str">
        <f>+VLOOKUP(B4296,'[1]TỔNG HỢP .'!E$4266:M$4333,8,0)</f>
        <v>15.02.2025</v>
      </c>
      <c r="O4296" t="s">
        <v>1564</v>
      </c>
    </row>
    <row r="4297" spans="1:15" customFormat="1" hidden="1" x14ac:dyDescent="0.2">
      <c r="A4297" s="4">
        <v>45656</v>
      </c>
      <c r="B4297" s="5">
        <v>74958</v>
      </c>
      <c r="C4297" s="5" t="s">
        <v>1380</v>
      </c>
      <c r="D4297" s="5" t="s">
        <v>1366</v>
      </c>
      <c r="E4297" s="8">
        <v>1278137</v>
      </c>
      <c r="F4297" s="9" t="s">
        <v>1053</v>
      </c>
      <c r="G4297" s="8">
        <v>102251</v>
      </c>
      <c r="H4297" s="8">
        <v>1380388</v>
      </c>
      <c r="I4297" s="5" t="s">
        <v>13</v>
      </c>
      <c r="J4297" s="5" t="s">
        <v>14</v>
      </c>
      <c r="K4297" s="4">
        <f t="shared" si="273"/>
        <v>45704</v>
      </c>
      <c r="L4297" s="14">
        <f>+VLOOKUP(B4297,'[1]TỔNG HỢP .'!E$4334:M$4485,9,0)</f>
        <v>-1380388</v>
      </c>
      <c r="M4297" s="14">
        <f t="shared" si="274"/>
        <v>0</v>
      </c>
      <c r="N4297" s="4" t="str">
        <f>+VLOOKUP(B4297,'[1]TỔNG HỢP .'!E$4334:M$4485,8,0)</f>
        <v>05.03.2025</v>
      </c>
      <c r="O4297" t="s">
        <v>1565</v>
      </c>
    </row>
    <row r="4298" spans="1:15" customFormat="1" hidden="1" x14ac:dyDescent="0.2">
      <c r="A4298" s="4">
        <v>45656</v>
      </c>
      <c r="B4298" s="5">
        <v>74959</v>
      </c>
      <c r="C4298" s="5" t="s">
        <v>1380</v>
      </c>
      <c r="D4298" s="5" t="s">
        <v>1383</v>
      </c>
      <c r="E4298" s="8">
        <v>1077405</v>
      </c>
      <c r="F4298" s="9" t="s">
        <v>1053</v>
      </c>
      <c r="G4298" s="8">
        <v>86192</v>
      </c>
      <c r="H4298" s="8">
        <v>1163597</v>
      </c>
      <c r="I4298" s="5" t="s">
        <v>13</v>
      </c>
      <c r="J4298" s="5" t="s">
        <v>14</v>
      </c>
      <c r="K4298" s="4">
        <f t="shared" si="273"/>
        <v>45704</v>
      </c>
      <c r="L4298" s="14">
        <f>+VLOOKUP(B4298,'[1]TỔNG HỢP .'!E$4266:M$4333,9,0)</f>
        <v>-1163597</v>
      </c>
      <c r="M4298" s="14">
        <f t="shared" si="274"/>
        <v>0</v>
      </c>
      <c r="N4298" s="4" t="str">
        <f>+VLOOKUP(B4298,'[1]TỔNG HỢP .'!E$4266:M$4333,8,0)</f>
        <v>15.02.2025</v>
      </c>
      <c r="O4298" t="s">
        <v>1564</v>
      </c>
    </row>
    <row r="4299" spans="1:15" customFormat="1" hidden="1" x14ac:dyDescent="0.2">
      <c r="A4299" s="4">
        <v>45656</v>
      </c>
      <c r="B4299" s="5">
        <v>74960</v>
      </c>
      <c r="C4299" s="5" t="s">
        <v>1380</v>
      </c>
      <c r="D4299" s="5" t="s">
        <v>1500</v>
      </c>
      <c r="E4299" s="8">
        <v>1278137</v>
      </c>
      <c r="F4299" s="9" t="s">
        <v>1053</v>
      </c>
      <c r="G4299" s="8">
        <v>102251</v>
      </c>
      <c r="H4299" s="8">
        <v>1380388</v>
      </c>
      <c r="I4299" s="5" t="s">
        <v>13</v>
      </c>
      <c r="J4299" s="5" t="s">
        <v>14</v>
      </c>
      <c r="K4299" s="4">
        <f t="shared" si="273"/>
        <v>45704</v>
      </c>
      <c r="L4299" s="14">
        <f>+VLOOKUP(B4299,'[1]TỔNG HỢP .'!E$4334:M$4485,9,0)</f>
        <v>-1380388</v>
      </c>
      <c r="M4299" s="14">
        <f t="shared" si="274"/>
        <v>0</v>
      </c>
      <c r="N4299" s="4" t="str">
        <f>+VLOOKUP(B4299,'[1]TỔNG HỢP .'!E$4334:M$4485,8,0)</f>
        <v>05.03.2025</v>
      </c>
      <c r="O4299" t="s">
        <v>1565</v>
      </c>
    </row>
    <row r="4300" spans="1:15" customFormat="1" hidden="1" x14ac:dyDescent="0.2">
      <c r="A4300" s="4">
        <v>45656</v>
      </c>
      <c r="B4300" s="5">
        <v>74962</v>
      </c>
      <c r="C4300" s="5" t="s">
        <v>1380</v>
      </c>
      <c r="D4300" s="5" t="s">
        <v>1521</v>
      </c>
      <c r="E4300" s="8">
        <v>1077405</v>
      </c>
      <c r="F4300" s="9" t="s">
        <v>1053</v>
      </c>
      <c r="G4300" s="8">
        <v>86192</v>
      </c>
      <c r="H4300" s="8">
        <v>1163597</v>
      </c>
      <c r="I4300" s="5" t="s">
        <v>13</v>
      </c>
      <c r="J4300" s="5" t="s">
        <v>14</v>
      </c>
      <c r="K4300" s="4">
        <f t="shared" si="273"/>
        <v>45704</v>
      </c>
      <c r="L4300" s="14">
        <f>+VLOOKUP(B4300,'[1]TỔNG HỢP .'!E$4266:M$4333,9,0)</f>
        <v>-1163597</v>
      </c>
      <c r="M4300" s="14">
        <f t="shared" si="274"/>
        <v>0</v>
      </c>
      <c r="N4300" s="4" t="str">
        <f>+VLOOKUP(B4300,'[1]TỔNG HỢP .'!E$4266:M$4333,8,0)</f>
        <v>15.02.2025</v>
      </c>
      <c r="O4300" t="s">
        <v>1564</v>
      </c>
    </row>
    <row r="4301" spans="1:15" customFormat="1" hidden="1" x14ac:dyDescent="0.2">
      <c r="A4301" s="4">
        <v>45656</v>
      </c>
      <c r="B4301" s="5">
        <v>74964</v>
      </c>
      <c r="C4301" s="5" t="s">
        <v>1380</v>
      </c>
      <c r="D4301" s="5" t="s">
        <v>1532</v>
      </c>
      <c r="E4301" s="8">
        <v>2021395</v>
      </c>
      <c r="F4301" s="9" t="s">
        <v>1053</v>
      </c>
      <c r="G4301" s="8">
        <v>161712</v>
      </c>
      <c r="H4301" s="8">
        <v>2183107</v>
      </c>
      <c r="I4301" s="5" t="s">
        <v>13</v>
      </c>
      <c r="J4301" s="5" t="s">
        <v>14</v>
      </c>
      <c r="K4301" s="4">
        <f t="shared" si="273"/>
        <v>45704</v>
      </c>
      <c r="L4301" s="14">
        <f>+VLOOKUP(B4301,'[1]TỔNG HỢP .'!E$4334:M$4485,9,0)</f>
        <v>-2183107</v>
      </c>
      <c r="M4301" s="14">
        <f t="shared" si="274"/>
        <v>0</v>
      </c>
      <c r="N4301" s="4" t="str">
        <f>+VLOOKUP(B4301,'[1]TỔNG HỢP .'!E$4334:M$4485,8,0)</f>
        <v>05.03.2025</v>
      </c>
      <c r="O4301" t="s">
        <v>1565</v>
      </c>
    </row>
    <row r="4302" spans="1:15" customFormat="1" hidden="1" x14ac:dyDescent="0.2">
      <c r="A4302" s="4">
        <v>45656</v>
      </c>
      <c r="B4302" s="5">
        <v>74965</v>
      </c>
      <c r="C4302" s="5" t="s">
        <v>1380</v>
      </c>
      <c r="D4302" s="5" t="s">
        <v>1531</v>
      </c>
      <c r="E4302" s="8">
        <v>1880333</v>
      </c>
      <c r="F4302" s="9" t="s">
        <v>1053</v>
      </c>
      <c r="G4302" s="8">
        <v>150427</v>
      </c>
      <c r="H4302" s="8">
        <v>2030760</v>
      </c>
      <c r="I4302" s="5" t="s">
        <v>13</v>
      </c>
      <c r="J4302" s="5" t="s">
        <v>14</v>
      </c>
      <c r="K4302" s="4">
        <f t="shared" si="273"/>
        <v>45704</v>
      </c>
      <c r="L4302" s="14">
        <f>+VLOOKUP(B4302,'[1]TỔNG HỢP .'!E$4266:M$4333,9,0)</f>
        <v>-2030760</v>
      </c>
      <c r="M4302" s="14">
        <f t="shared" si="274"/>
        <v>0</v>
      </c>
      <c r="N4302" s="4" t="str">
        <f>+VLOOKUP(B4302,'[1]TỔNG HỢP .'!E$4266:M$4333,8,0)</f>
        <v>15.02.2025</v>
      </c>
      <c r="O4302" t="s">
        <v>1564</v>
      </c>
    </row>
    <row r="4303" spans="1:15" customFormat="1" hidden="1" x14ac:dyDescent="0.2">
      <c r="A4303" s="4">
        <v>45656</v>
      </c>
      <c r="B4303" s="5">
        <v>74994</v>
      </c>
      <c r="C4303" s="5" t="s">
        <v>1380</v>
      </c>
      <c r="D4303" s="5" t="s">
        <v>175</v>
      </c>
      <c r="E4303" s="8">
        <v>1321780</v>
      </c>
      <c r="F4303" s="9" t="s">
        <v>1053</v>
      </c>
      <c r="G4303" s="8">
        <v>105742</v>
      </c>
      <c r="H4303" s="8">
        <v>1427522</v>
      </c>
      <c r="I4303" s="5" t="s">
        <v>13</v>
      </c>
      <c r="J4303" s="5" t="s">
        <v>14</v>
      </c>
      <c r="K4303" s="4">
        <f t="shared" si="273"/>
        <v>45704</v>
      </c>
      <c r="L4303" s="14">
        <f>+VLOOKUP(B4303,'[1]TỔNG HỢP .'!E$4266:M$4333,9,0)</f>
        <v>-1427522</v>
      </c>
      <c r="M4303" s="14">
        <f t="shared" si="274"/>
        <v>0</v>
      </c>
      <c r="N4303" s="4" t="str">
        <f>+VLOOKUP(B4303,'[1]TỔNG HỢP .'!E$4266:M$4333,8,0)</f>
        <v>15.02.2025</v>
      </c>
      <c r="O4303" t="s">
        <v>1564</v>
      </c>
    </row>
    <row r="4304" spans="1:15" customFormat="1" hidden="1" x14ac:dyDescent="0.2">
      <c r="A4304" s="4">
        <v>45657</v>
      </c>
      <c r="B4304" s="5">
        <v>75006</v>
      </c>
      <c r="C4304" s="5" t="s">
        <v>1380</v>
      </c>
      <c r="D4304" s="5" t="s">
        <v>180</v>
      </c>
      <c r="E4304" s="8">
        <v>6148950</v>
      </c>
      <c r="F4304" s="9" t="s">
        <v>1053</v>
      </c>
      <c r="G4304" s="8">
        <v>491916</v>
      </c>
      <c r="H4304" s="8">
        <v>6640866</v>
      </c>
      <c r="I4304" s="5" t="s">
        <v>13</v>
      </c>
      <c r="J4304" s="5" t="s">
        <v>14</v>
      </c>
      <c r="K4304" s="4">
        <f t="shared" si="273"/>
        <v>45705</v>
      </c>
      <c r="L4304" s="14">
        <f>+VLOOKUP(B4304,'[1]TỔNG HỢP .'!E$4266:M$4333,9,0)</f>
        <v>-6640866</v>
      </c>
      <c r="M4304" s="14">
        <f t="shared" si="274"/>
        <v>0</v>
      </c>
      <c r="N4304" s="4" t="str">
        <f>+VLOOKUP(B4304,'[1]TỔNG HỢP .'!E$4266:M$4333,8,0)</f>
        <v>15.02.2025</v>
      </c>
      <c r="O4304" t="s">
        <v>1564</v>
      </c>
    </row>
    <row r="4305" spans="1:15" customFormat="1" hidden="1" x14ac:dyDescent="0.2">
      <c r="A4305" s="4">
        <v>45657</v>
      </c>
      <c r="B4305" s="5">
        <v>75007</v>
      </c>
      <c r="C4305" s="5" t="s">
        <v>1380</v>
      </c>
      <c r="D4305" s="5" t="s">
        <v>180</v>
      </c>
      <c r="E4305" s="8">
        <v>2150150</v>
      </c>
      <c r="F4305" s="9" t="s">
        <v>1053</v>
      </c>
      <c r="G4305" s="8">
        <v>172012</v>
      </c>
      <c r="H4305" s="8">
        <v>2322162</v>
      </c>
      <c r="I4305" s="5" t="s">
        <v>13</v>
      </c>
      <c r="J4305" s="5" t="s">
        <v>14</v>
      </c>
      <c r="K4305" s="4">
        <f t="shared" si="273"/>
        <v>45705</v>
      </c>
      <c r="L4305" s="14">
        <f>+VLOOKUP(B4305,'[1]TỔNG HỢP .'!E$4266:M$4333,9,0)</f>
        <v>-2322162</v>
      </c>
      <c r="M4305" s="14">
        <f t="shared" si="274"/>
        <v>0</v>
      </c>
      <c r="N4305" s="4" t="str">
        <f>+VLOOKUP(B4305,'[1]TỔNG HỢP .'!E$4266:M$4333,8,0)</f>
        <v>15.02.2025</v>
      </c>
      <c r="O4305" t="s">
        <v>1564</v>
      </c>
    </row>
    <row r="4306" spans="1:15" customFormat="1" hidden="1" x14ac:dyDescent="0.2">
      <c r="A4306" s="4">
        <v>45657</v>
      </c>
      <c r="B4306" s="5">
        <v>75027</v>
      </c>
      <c r="C4306" s="5" t="s">
        <v>1380</v>
      </c>
      <c r="D4306" s="5" t="s">
        <v>100</v>
      </c>
      <c r="E4306" s="8">
        <v>1321780</v>
      </c>
      <c r="F4306" s="9" t="s">
        <v>1053</v>
      </c>
      <c r="G4306" s="8">
        <v>105742</v>
      </c>
      <c r="H4306" s="8">
        <v>1427522</v>
      </c>
      <c r="I4306" s="5" t="s">
        <v>13</v>
      </c>
      <c r="J4306" s="5" t="s">
        <v>14</v>
      </c>
      <c r="K4306" s="4">
        <f t="shared" si="273"/>
        <v>45705</v>
      </c>
      <c r="L4306" s="14">
        <f>+VLOOKUP(B4306,'[1]TỔNG HỢP .'!E$4334:M$4485,9,0)</f>
        <v>-1427522</v>
      </c>
      <c r="M4306" s="14">
        <f t="shared" si="274"/>
        <v>0</v>
      </c>
      <c r="N4306" s="4" t="str">
        <f>+VLOOKUP(B4306,'[1]TỔNG HỢP .'!E$4334:M$4485,8,0)</f>
        <v>05.03.2025</v>
      </c>
      <c r="O4306" t="s">
        <v>1565</v>
      </c>
    </row>
    <row r="4307" spans="1:15" customFormat="1" hidden="1" x14ac:dyDescent="0.2">
      <c r="A4307" s="4">
        <v>45667</v>
      </c>
      <c r="B4307" s="5">
        <v>11</v>
      </c>
      <c r="C4307" s="5" t="s">
        <v>1541</v>
      </c>
      <c r="D4307" s="5" t="s">
        <v>1456</v>
      </c>
      <c r="E4307" s="8">
        <v>-389165</v>
      </c>
      <c r="F4307" s="9" t="s">
        <v>1053</v>
      </c>
      <c r="G4307" s="8">
        <v>-31133</v>
      </c>
      <c r="H4307" s="8">
        <f>+E4307+G4307</f>
        <v>-420298</v>
      </c>
      <c r="I4307" s="5" t="s">
        <v>13</v>
      </c>
      <c r="J4307" s="5" t="s">
        <v>14</v>
      </c>
      <c r="K4307" s="4">
        <f t="shared" ref="K4307:K4315" si="275">48+A4307</f>
        <v>45715</v>
      </c>
      <c r="L4307" s="14">
        <f>+VLOOKUP(B4307,'[1]TỔNG HỢP .'!E$4071:M$4120,9,0)</f>
        <v>420298</v>
      </c>
      <c r="M4307" s="14">
        <f t="shared" ref="M4307:M4315" si="276">+L4307+H4307</f>
        <v>0</v>
      </c>
      <c r="N4307" s="4" t="str">
        <f>+VLOOKUP(B4307,'[1]TỔNG HỢP .'!E$4071:M$4120,8,0)</f>
        <v>15.01.2025</v>
      </c>
      <c r="O4307" t="s">
        <v>1542</v>
      </c>
    </row>
    <row r="4308" spans="1:15" customFormat="1" hidden="1" x14ac:dyDescent="0.2">
      <c r="A4308" s="4">
        <v>45667</v>
      </c>
      <c r="B4308" s="5">
        <v>12</v>
      </c>
      <c r="C4308" s="5" t="s">
        <v>1541</v>
      </c>
      <c r="D4308" s="5" t="s">
        <v>1456</v>
      </c>
      <c r="E4308" s="8">
        <v>-188798</v>
      </c>
      <c r="F4308" s="9" t="s">
        <v>1053</v>
      </c>
      <c r="G4308" s="8">
        <v>-15104</v>
      </c>
      <c r="H4308" s="8">
        <f t="shared" ref="H4308:H4315" si="277">+E4308+G4308</f>
        <v>-203902</v>
      </c>
      <c r="I4308" s="5" t="s">
        <v>13</v>
      </c>
      <c r="J4308" s="5" t="s">
        <v>14</v>
      </c>
      <c r="K4308" s="4">
        <f t="shared" si="275"/>
        <v>45715</v>
      </c>
      <c r="L4308" s="14">
        <f>+VLOOKUP(B4308,'[1]TỔNG HỢP .'!E$4121:M$4265,9,0)</f>
        <v>203902</v>
      </c>
      <c r="M4308" s="14">
        <f t="shared" si="276"/>
        <v>0</v>
      </c>
      <c r="N4308" s="4" t="str">
        <f>+VLOOKUP(B4308,'[1]TỔNG HỢP .'!E$4121:M$4265,8,0)</f>
        <v>05.02.2025</v>
      </c>
      <c r="O4308" t="s">
        <v>1554</v>
      </c>
    </row>
    <row r="4309" spans="1:15" customFormat="1" hidden="1" x14ac:dyDescent="0.2">
      <c r="A4309" s="4">
        <v>45667</v>
      </c>
      <c r="B4309" s="5">
        <v>13</v>
      </c>
      <c r="C4309" s="5" t="s">
        <v>1541</v>
      </c>
      <c r="D4309" s="5" t="s">
        <v>1456</v>
      </c>
      <c r="E4309" s="8">
        <v>-222116</v>
      </c>
      <c r="F4309" s="9" t="s">
        <v>1053</v>
      </c>
      <c r="G4309" s="8">
        <v>-17769</v>
      </c>
      <c r="H4309" s="8">
        <f t="shared" si="277"/>
        <v>-239885</v>
      </c>
      <c r="I4309" s="5" t="s">
        <v>13</v>
      </c>
      <c r="J4309" s="5" t="s">
        <v>14</v>
      </c>
      <c r="K4309" s="4">
        <f t="shared" si="275"/>
        <v>45715</v>
      </c>
      <c r="L4309" s="14">
        <f>+VLOOKUP(B4309,'[1]TỔNG HỢP .'!E$4121:M$4265,9,0)</f>
        <v>239885</v>
      </c>
      <c r="M4309" s="14">
        <f t="shared" si="276"/>
        <v>0</v>
      </c>
      <c r="N4309" s="4" t="str">
        <f>+VLOOKUP(B4309,'[1]TỔNG HỢP .'!E$4121:M$4265,8,0)</f>
        <v>05.02.2025</v>
      </c>
      <c r="O4309" t="s">
        <v>1554</v>
      </c>
    </row>
    <row r="4310" spans="1:15" customFormat="1" hidden="1" x14ac:dyDescent="0.2">
      <c r="A4310" s="4">
        <v>45667</v>
      </c>
      <c r="B4310" s="5">
        <v>14</v>
      </c>
      <c r="C4310" s="5" t="s">
        <v>1541</v>
      </c>
      <c r="D4310" s="5" t="s">
        <v>1456</v>
      </c>
      <c r="E4310" s="8">
        <v>-92000</v>
      </c>
      <c r="F4310" s="9" t="s">
        <v>1053</v>
      </c>
      <c r="G4310" s="8">
        <v>-7360</v>
      </c>
      <c r="H4310" s="8">
        <f t="shared" si="277"/>
        <v>-99360</v>
      </c>
      <c r="I4310" s="5" t="s">
        <v>13</v>
      </c>
      <c r="J4310" s="5" t="s">
        <v>14</v>
      </c>
      <c r="K4310" s="4">
        <f t="shared" si="275"/>
        <v>45715</v>
      </c>
      <c r="L4310" s="14">
        <f>+VLOOKUP(B4310,'[1]TỔNG HỢP .'!E$4071:M$4120,9,0)</f>
        <v>99360</v>
      </c>
      <c r="M4310" s="14">
        <f t="shared" si="276"/>
        <v>0</v>
      </c>
      <c r="N4310" s="4" t="str">
        <f>+VLOOKUP(B4310,'[1]TỔNG HỢP .'!E$4071:M$4120,8,0)</f>
        <v>15.01.2025</v>
      </c>
      <c r="O4310" t="s">
        <v>1542</v>
      </c>
    </row>
    <row r="4311" spans="1:15" customFormat="1" hidden="1" x14ac:dyDescent="0.2">
      <c r="A4311" s="4">
        <v>45667</v>
      </c>
      <c r="B4311" s="5">
        <v>15</v>
      </c>
      <c r="C4311" s="5" t="s">
        <v>1541</v>
      </c>
      <c r="D4311" s="5" t="s">
        <v>1456</v>
      </c>
      <c r="E4311" s="8">
        <v>-702154</v>
      </c>
      <c r="F4311" s="9" t="s">
        <v>1053</v>
      </c>
      <c r="G4311" s="8">
        <v>-56172</v>
      </c>
      <c r="H4311" s="8">
        <f t="shared" si="277"/>
        <v>-758326</v>
      </c>
      <c r="I4311" s="5" t="s">
        <v>13</v>
      </c>
      <c r="J4311" s="5" t="s">
        <v>14</v>
      </c>
      <c r="K4311" s="4">
        <f t="shared" si="275"/>
        <v>45715</v>
      </c>
      <c r="L4311" s="14">
        <f>+VLOOKUP(B4311,'[1]TỔNG HỢP .'!E$4071:M$4120,9,0)</f>
        <v>758326</v>
      </c>
      <c r="M4311" s="14">
        <f t="shared" si="276"/>
        <v>0</v>
      </c>
      <c r="N4311" s="4" t="str">
        <f>+VLOOKUP(B4311,'[1]TỔNG HỢP .'!E$4071:M$4120,8,0)</f>
        <v>15.01.2025</v>
      </c>
      <c r="O4311" t="s">
        <v>1542</v>
      </c>
    </row>
    <row r="4312" spans="1:15" customFormat="1" hidden="1" x14ac:dyDescent="0.2">
      <c r="A4312" s="4">
        <v>45667</v>
      </c>
      <c r="B4312" s="5">
        <v>16</v>
      </c>
      <c r="C4312" s="5" t="s">
        <v>1541</v>
      </c>
      <c r="D4312" s="5" t="s">
        <v>1456</v>
      </c>
      <c r="E4312" s="8">
        <v>-645135</v>
      </c>
      <c r="F4312" s="9" t="s">
        <v>1053</v>
      </c>
      <c r="G4312" s="8">
        <v>-51611</v>
      </c>
      <c r="H4312" s="8">
        <f t="shared" si="277"/>
        <v>-696746</v>
      </c>
      <c r="I4312" s="5" t="s">
        <v>13</v>
      </c>
      <c r="J4312" s="5" t="s">
        <v>14</v>
      </c>
      <c r="K4312" s="4">
        <f t="shared" si="275"/>
        <v>45715</v>
      </c>
      <c r="L4312" s="14">
        <f>+VLOOKUP(B4312,'[1]TỔNG HỢP .'!E$4071:M$4120,9,0)</f>
        <v>696746</v>
      </c>
      <c r="M4312" s="14">
        <f t="shared" si="276"/>
        <v>0</v>
      </c>
      <c r="N4312" s="4" t="str">
        <f>+VLOOKUP(B4312,'[1]TỔNG HỢP .'!E$4071:M$4120,8,0)</f>
        <v>15.01.2025</v>
      </c>
      <c r="O4312" t="s">
        <v>1542</v>
      </c>
    </row>
    <row r="4313" spans="1:15" customFormat="1" hidden="1" x14ac:dyDescent="0.2">
      <c r="A4313" s="4">
        <v>45667</v>
      </c>
      <c r="B4313" s="5">
        <v>17</v>
      </c>
      <c r="C4313" s="5" t="s">
        <v>1541</v>
      </c>
      <c r="D4313" s="5" t="s">
        <v>1456</v>
      </c>
      <c r="E4313" s="8">
        <v>-111058</v>
      </c>
      <c r="F4313" s="9" t="s">
        <v>1053</v>
      </c>
      <c r="G4313" s="8">
        <v>-8885</v>
      </c>
      <c r="H4313" s="8">
        <f t="shared" si="277"/>
        <v>-119943</v>
      </c>
      <c r="I4313" s="5" t="s">
        <v>13</v>
      </c>
      <c r="J4313" s="5" t="s">
        <v>14</v>
      </c>
      <c r="K4313" s="4">
        <f t="shared" si="275"/>
        <v>45715</v>
      </c>
      <c r="L4313" s="14">
        <f>+VLOOKUP(B4313,'[1]TỔNG HỢP .'!E$4071:M$4120,9,0)</f>
        <v>119943</v>
      </c>
      <c r="M4313" s="14">
        <f t="shared" si="276"/>
        <v>0</v>
      </c>
      <c r="N4313" s="4" t="str">
        <f>+VLOOKUP(B4313,'[1]TỔNG HỢP .'!E$4071:M$4120,8,0)</f>
        <v>15.01.2025</v>
      </c>
      <c r="O4313" t="s">
        <v>1542</v>
      </c>
    </row>
    <row r="4314" spans="1:15" customFormat="1" hidden="1" x14ac:dyDescent="0.2">
      <c r="A4314" s="4">
        <v>45667</v>
      </c>
      <c r="B4314" s="5">
        <v>18</v>
      </c>
      <c r="C4314" s="5" t="s">
        <v>1541</v>
      </c>
      <c r="D4314" s="5" t="s">
        <v>1456</v>
      </c>
      <c r="E4314" s="8">
        <v>-222116</v>
      </c>
      <c r="F4314" s="9" t="s">
        <v>1053</v>
      </c>
      <c r="G4314" s="8">
        <v>-17769</v>
      </c>
      <c r="H4314" s="8">
        <f t="shared" si="277"/>
        <v>-239885</v>
      </c>
      <c r="I4314" s="5" t="s">
        <v>13</v>
      </c>
      <c r="J4314" s="5" t="s">
        <v>14</v>
      </c>
      <c r="K4314" s="4">
        <f t="shared" si="275"/>
        <v>45715</v>
      </c>
      <c r="L4314" s="14">
        <f>+VLOOKUP(B4314,'[1]TỔNG HỢP .'!E$4121:M$4265,9,0)</f>
        <v>239885</v>
      </c>
      <c r="M4314" s="14">
        <f t="shared" si="276"/>
        <v>0</v>
      </c>
      <c r="N4314" s="4" t="str">
        <f>+VLOOKUP(B4314,'[1]TỔNG HỢP .'!E$4121:M$4265,8,0)</f>
        <v>05.02.2025</v>
      </c>
      <c r="O4314" t="s">
        <v>1554</v>
      </c>
    </row>
    <row r="4315" spans="1:15" customFormat="1" hidden="1" x14ac:dyDescent="0.2">
      <c r="A4315" s="4">
        <v>45667</v>
      </c>
      <c r="B4315" s="5">
        <v>19</v>
      </c>
      <c r="C4315" s="5" t="s">
        <v>1541</v>
      </c>
      <c r="D4315" s="5" t="s">
        <v>1456</v>
      </c>
      <c r="E4315" s="8">
        <v>-144582</v>
      </c>
      <c r="F4315" s="9" t="s">
        <v>1053</v>
      </c>
      <c r="G4315" s="8">
        <v>-11567</v>
      </c>
      <c r="H4315" s="8">
        <f t="shared" si="277"/>
        <v>-156149</v>
      </c>
      <c r="I4315" s="5" t="s">
        <v>13</v>
      </c>
      <c r="J4315" s="5" t="s">
        <v>14</v>
      </c>
      <c r="K4315" s="4">
        <f t="shared" si="275"/>
        <v>45715</v>
      </c>
      <c r="L4315" s="14">
        <f>+VLOOKUP(B4315,'[1]TỔNG HỢP .'!E$4121:M$4265,9,0)</f>
        <v>156149</v>
      </c>
      <c r="M4315" s="14">
        <f t="shared" si="276"/>
        <v>0</v>
      </c>
      <c r="N4315" s="4" t="str">
        <f>+VLOOKUP(B4315,'[1]TỔNG HỢP .'!E$4121:M$4265,8,0)</f>
        <v>05.02.2025</v>
      </c>
      <c r="O4315" t="s">
        <v>1554</v>
      </c>
    </row>
    <row r="4316" spans="1:15" customFormat="1" hidden="1" x14ac:dyDescent="0.2">
      <c r="A4316" s="4">
        <v>45659</v>
      </c>
      <c r="B4316" s="5">
        <v>7</v>
      </c>
      <c r="C4316" s="5" t="s">
        <v>1543</v>
      </c>
      <c r="D4316" s="5" t="s">
        <v>1320</v>
      </c>
      <c r="E4316" s="8">
        <v>1321780</v>
      </c>
      <c r="F4316" s="9" t="s">
        <v>1053</v>
      </c>
      <c r="G4316" s="8">
        <v>105742</v>
      </c>
      <c r="H4316" s="8">
        <v>1427522</v>
      </c>
      <c r="I4316" s="5" t="s">
        <v>13</v>
      </c>
      <c r="J4316" s="5" t="s">
        <v>14</v>
      </c>
      <c r="K4316" s="4">
        <f t="shared" ref="K4316:K4379" si="278">48+A4316</f>
        <v>45707</v>
      </c>
      <c r="L4316" s="14">
        <f>+VLOOKUP(B4316,'[1]TỔNG HỢP .'!E$4334:M$4485,9,0)</f>
        <v>-1427522</v>
      </c>
      <c r="M4316" s="14">
        <f t="shared" ref="M4316:M4379" si="279">+L4316+H4316</f>
        <v>0</v>
      </c>
      <c r="N4316" s="4" t="str">
        <f>+VLOOKUP(B4316,'[1]TỔNG HỢP .'!E$4334:M$4485,8,0)</f>
        <v>05.03.2025</v>
      </c>
      <c r="O4316" t="s">
        <v>1565</v>
      </c>
    </row>
    <row r="4317" spans="1:15" customFormat="1" hidden="1" x14ac:dyDescent="0.2">
      <c r="A4317" s="4">
        <v>45659</v>
      </c>
      <c r="B4317" s="5">
        <v>8</v>
      </c>
      <c r="C4317" s="5" t="s">
        <v>1543</v>
      </c>
      <c r="D4317" s="5" t="s">
        <v>1320</v>
      </c>
      <c r="E4317" s="8">
        <v>2199976</v>
      </c>
      <c r="F4317" s="9" t="s">
        <v>1053</v>
      </c>
      <c r="G4317" s="8">
        <v>175998</v>
      </c>
      <c r="H4317" s="8">
        <v>2375974</v>
      </c>
      <c r="I4317" s="5" t="s">
        <v>13</v>
      </c>
      <c r="J4317" s="5" t="s">
        <v>14</v>
      </c>
      <c r="K4317" s="4">
        <f t="shared" si="278"/>
        <v>45707</v>
      </c>
      <c r="L4317" s="14">
        <f>+VLOOKUP(B4317,'[1]TỔNG HỢP .'!E$4334:M$4485,9,0)</f>
        <v>-2375974</v>
      </c>
      <c r="M4317" s="14">
        <f t="shared" si="279"/>
        <v>0</v>
      </c>
      <c r="N4317" s="4" t="str">
        <f>+VLOOKUP(B4317,'[1]TỔNG HỢP .'!E$4334:M$4485,8,0)</f>
        <v>05.03.2025</v>
      </c>
      <c r="O4317" t="s">
        <v>1565</v>
      </c>
    </row>
    <row r="4318" spans="1:15" customFormat="1" hidden="1" x14ac:dyDescent="0.2">
      <c r="A4318" s="4">
        <v>45659</v>
      </c>
      <c r="B4318" s="5">
        <v>26</v>
      </c>
      <c r="C4318" s="5" t="s">
        <v>1543</v>
      </c>
      <c r="D4318" s="5" t="s">
        <v>123</v>
      </c>
      <c r="E4318" s="8">
        <v>4892520</v>
      </c>
      <c r="F4318" s="9" t="s">
        <v>1053</v>
      </c>
      <c r="G4318" s="8">
        <v>391402</v>
      </c>
      <c r="H4318" s="8">
        <v>5283922</v>
      </c>
      <c r="I4318" s="5" t="s">
        <v>13</v>
      </c>
      <c r="J4318" s="5" t="s">
        <v>14</v>
      </c>
      <c r="K4318" s="4">
        <f t="shared" si="278"/>
        <v>45707</v>
      </c>
      <c r="L4318" s="14">
        <f>+VLOOKUP(B4318,'[1]TỔNG HỢP .'!E$4334:M$4485,9,0)</f>
        <v>-5283922</v>
      </c>
      <c r="M4318" s="14">
        <f t="shared" si="279"/>
        <v>0</v>
      </c>
      <c r="N4318" s="4" t="str">
        <f>+VLOOKUP(B4318,'[1]TỔNG HỢP .'!E$4334:M$4485,8,0)</f>
        <v>05.03.2025</v>
      </c>
      <c r="O4318" t="s">
        <v>1565</v>
      </c>
    </row>
    <row r="4319" spans="1:15" customFormat="1" hidden="1" x14ac:dyDescent="0.2">
      <c r="A4319" s="4">
        <v>45659</v>
      </c>
      <c r="B4319" s="5">
        <v>27</v>
      </c>
      <c r="C4319" s="5" t="s">
        <v>1543</v>
      </c>
      <c r="D4319" s="5" t="s">
        <v>94</v>
      </c>
      <c r="E4319" s="8">
        <v>3209760</v>
      </c>
      <c r="F4319" s="9" t="s">
        <v>1053</v>
      </c>
      <c r="G4319" s="8">
        <v>256781</v>
      </c>
      <c r="H4319" s="8">
        <v>3466541</v>
      </c>
      <c r="I4319" s="5" t="s">
        <v>13</v>
      </c>
      <c r="J4319" s="5" t="s">
        <v>14</v>
      </c>
      <c r="K4319" s="4">
        <f t="shared" si="278"/>
        <v>45707</v>
      </c>
      <c r="L4319" s="14">
        <f>+VLOOKUP(B4319,'[1]TỔNG HỢP .'!E$4334:M$4485,9,0)</f>
        <v>-3466541</v>
      </c>
      <c r="M4319" s="14">
        <f t="shared" si="279"/>
        <v>0</v>
      </c>
      <c r="N4319" s="4" t="str">
        <f>+VLOOKUP(B4319,'[1]TỔNG HỢP .'!E$4334:M$4485,8,0)</f>
        <v>05.03.2025</v>
      </c>
      <c r="O4319" t="s">
        <v>1565</v>
      </c>
    </row>
    <row r="4320" spans="1:15" customFormat="1" hidden="1" x14ac:dyDescent="0.2">
      <c r="A4320" s="4">
        <v>45659</v>
      </c>
      <c r="B4320" s="5">
        <v>1018</v>
      </c>
      <c r="C4320" s="5" t="s">
        <v>1543</v>
      </c>
      <c r="D4320" s="5" t="s">
        <v>1501</v>
      </c>
      <c r="E4320" s="8">
        <v>2740095</v>
      </c>
      <c r="F4320" s="9" t="s">
        <v>1053</v>
      </c>
      <c r="G4320" s="8">
        <v>219208</v>
      </c>
      <c r="H4320" s="8">
        <v>2959303</v>
      </c>
      <c r="I4320" s="5" t="s">
        <v>13</v>
      </c>
      <c r="J4320" s="5" t="s">
        <v>14</v>
      </c>
      <c r="K4320" s="4">
        <f t="shared" si="278"/>
        <v>45707</v>
      </c>
      <c r="L4320" s="14">
        <f>+VLOOKUP(B4320,'[1]TỔNG HỢP .'!E$4334:M$4485,9,0)</f>
        <v>-2959303</v>
      </c>
      <c r="M4320" s="14">
        <f t="shared" si="279"/>
        <v>0</v>
      </c>
      <c r="N4320" s="4" t="str">
        <f>+VLOOKUP(B4320,'[1]TỔNG HỢP .'!E$4334:M$4485,8,0)</f>
        <v>05.03.2025</v>
      </c>
      <c r="O4320" t="s">
        <v>1565</v>
      </c>
    </row>
    <row r="4321" spans="1:15" customFormat="1" hidden="1" x14ac:dyDescent="0.2">
      <c r="A4321" s="4">
        <v>45659</v>
      </c>
      <c r="B4321" s="5">
        <v>1019</v>
      </c>
      <c r="C4321" s="5" t="s">
        <v>1543</v>
      </c>
      <c r="D4321" s="5" t="s">
        <v>87</v>
      </c>
      <c r="E4321" s="8">
        <v>4699450</v>
      </c>
      <c r="F4321" s="9" t="s">
        <v>1053</v>
      </c>
      <c r="G4321" s="8">
        <v>375956</v>
      </c>
      <c r="H4321" s="8">
        <v>5075406</v>
      </c>
      <c r="I4321" s="5" t="s">
        <v>13</v>
      </c>
      <c r="J4321" s="5" t="s">
        <v>14</v>
      </c>
      <c r="K4321" s="4">
        <f t="shared" si="278"/>
        <v>45707</v>
      </c>
      <c r="L4321" s="14">
        <f>+VLOOKUP(B4321,'[1]TỔNG HỢP .'!E$4334:M$4485,9,0)</f>
        <v>-5075406</v>
      </c>
      <c r="M4321" s="14">
        <f t="shared" si="279"/>
        <v>0</v>
      </c>
      <c r="N4321" s="4" t="str">
        <f>+VLOOKUP(B4321,'[1]TỔNG HỢP .'!E$4334:M$4485,8,0)</f>
        <v>05.03.2025</v>
      </c>
      <c r="O4321" t="s">
        <v>1565</v>
      </c>
    </row>
    <row r="4322" spans="1:15" customFormat="1" hidden="1" x14ac:dyDescent="0.2">
      <c r="A4322" s="4">
        <v>45659</v>
      </c>
      <c r="B4322" s="5">
        <v>1020</v>
      </c>
      <c r="C4322" s="5" t="s">
        <v>1543</v>
      </c>
      <c r="D4322" s="5" t="s">
        <v>1382</v>
      </c>
      <c r="E4322" s="8">
        <v>2265770</v>
      </c>
      <c r="F4322" s="9" t="s">
        <v>1053</v>
      </c>
      <c r="G4322" s="8">
        <v>181262</v>
      </c>
      <c r="H4322" s="8">
        <v>2447032</v>
      </c>
      <c r="I4322" s="5" t="s">
        <v>13</v>
      </c>
      <c r="J4322" s="5" t="s">
        <v>14</v>
      </c>
      <c r="K4322" s="4">
        <f t="shared" si="278"/>
        <v>45707</v>
      </c>
      <c r="L4322" s="14">
        <f>+VLOOKUP(B4322,'[1]TỔNG HỢP .'!E$4334:M$4485,9,0)</f>
        <v>-2447032</v>
      </c>
      <c r="M4322" s="14">
        <f t="shared" si="279"/>
        <v>0</v>
      </c>
      <c r="N4322" s="4" t="str">
        <f>+VLOOKUP(B4322,'[1]TỔNG HỢP .'!E$4334:M$4485,8,0)</f>
        <v>05.03.2025</v>
      </c>
      <c r="O4322" t="s">
        <v>1565</v>
      </c>
    </row>
    <row r="4323" spans="1:15" customFormat="1" hidden="1" x14ac:dyDescent="0.2">
      <c r="A4323" s="4">
        <v>45659</v>
      </c>
      <c r="B4323" s="5">
        <v>1021</v>
      </c>
      <c r="C4323" s="5" t="s">
        <v>1543</v>
      </c>
      <c r="D4323" s="5" t="s">
        <v>123</v>
      </c>
      <c r="E4323" s="8">
        <v>8395090</v>
      </c>
      <c r="F4323" s="9" t="s">
        <v>1053</v>
      </c>
      <c r="G4323" s="8">
        <v>671607</v>
      </c>
      <c r="H4323" s="8">
        <v>9066697</v>
      </c>
      <c r="I4323" s="5" t="s">
        <v>13</v>
      </c>
      <c r="J4323" s="5" t="s">
        <v>14</v>
      </c>
      <c r="K4323" s="4">
        <f t="shared" si="278"/>
        <v>45707</v>
      </c>
      <c r="L4323" s="14">
        <f>+VLOOKUP(B4323,'[1]TỔNG HỢP .'!E$4334:M$4485,9,0)</f>
        <v>-9066697</v>
      </c>
      <c r="M4323" s="14">
        <f t="shared" si="279"/>
        <v>0</v>
      </c>
      <c r="N4323" s="4" t="str">
        <f>+VLOOKUP(B4323,'[1]TỔNG HỢP .'!E$4334:M$4485,8,0)</f>
        <v>05.03.2025</v>
      </c>
      <c r="O4323" t="s">
        <v>1565</v>
      </c>
    </row>
    <row r="4324" spans="1:15" customFormat="1" hidden="1" x14ac:dyDescent="0.2">
      <c r="A4324" s="4">
        <v>45659</v>
      </c>
      <c r="B4324" s="5">
        <v>1022</v>
      </c>
      <c r="C4324" s="5" t="s">
        <v>1543</v>
      </c>
      <c r="D4324" s="5" t="s">
        <v>100</v>
      </c>
      <c r="E4324" s="8">
        <v>3415152</v>
      </c>
      <c r="F4324" s="9" t="s">
        <v>1053</v>
      </c>
      <c r="G4324" s="8">
        <v>273212</v>
      </c>
      <c r="H4324" s="8">
        <v>3688364</v>
      </c>
      <c r="I4324" s="5" t="s">
        <v>13</v>
      </c>
      <c r="J4324" s="5" t="s">
        <v>14</v>
      </c>
      <c r="K4324" s="4">
        <f t="shared" si="278"/>
        <v>45707</v>
      </c>
      <c r="L4324" s="14">
        <f>+VLOOKUP(B4324,'[1]TỔNG HỢP .'!E$4334:M$4485,9,0)</f>
        <v>-3688364</v>
      </c>
      <c r="M4324" s="14">
        <f t="shared" si="279"/>
        <v>0</v>
      </c>
      <c r="N4324" s="4" t="str">
        <f>+VLOOKUP(B4324,'[1]TỔNG HỢP .'!E$4334:M$4485,8,0)</f>
        <v>05.03.2025</v>
      </c>
      <c r="O4324" t="s">
        <v>1565</v>
      </c>
    </row>
    <row r="4325" spans="1:15" customFormat="1" hidden="1" x14ac:dyDescent="0.2">
      <c r="A4325" s="4">
        <v>45659</v>
      </c>
      <c r="B4325" s="5">
        <v>1023</v>
      </c>
      <c r="C4325" s="5" t="s">
        <v>1543</v>
      </c>
      <c r="D4325" s="5" t="s">
        <v>1490</v>
      </c>
      <c r="E4325" s="8">
        <v>2835144</v>
      </c>
      <c r="F4325" s="9" t="s">
        <v>1053</v>
      </c>
      <c r="G4325" s="8">
        <v>226812</v>
      </c>
      <c r="H4325" s="8">
        <v>3061956</v>
      </c>
      <c r="I4325" s="5" t="s">
        <v>13</v>
      </c>
      <c r="J4325" s="5" t="s">
        <v>14</v>
      </c>
      <c r="K4325" s="4">
        <f t="shared" si="278"/>
        <v>45707</v>
      </c>
      <c r="L4325" s="14">
        <f>+VLOOKUP(B4325,'[1]TỔNG HỢP .'!E$4334:M$4485,9,0)</f>
        <v>-3061956</v>
      </c>
      <c r="M4325" s="14">
        <f t="shared" si="279"/>
        <v>0</v>
      </c>
      <c r="N4325" s="4" t="str">
        <f>+VLOOKUP(B4325,'[1]TỔNG HỢP .'!E$4334:M$4485,8,0)</f>
        <v>05.03.2025</v>
      </c>
      <c r="O4325" t="s">
        <v>1565</v>
      </c>
    </row>
    <row r="4326" spans="1:15" customFormat="1" hidden="1" x14ac:dyDescent="0.2">
      <c r="A4326" s="4">
        <v>45659</v>
      </c>
      <c r="B4326" s="5">
        <v>1024</v>
      </c>
      <c r="C4326" s="5" t="s">
        <v>1543</v>
      </c>
      <c r="D4326" s="5" t="s">
        <v>1491</v>
      </c>
      <c r="E4326" s="8">
        <v>2403770</v>
      </c>
      <c r="F4326" s="9" t="s">
        <v>1053</v>
      </c>
      <c r="G4326" s="8">
        <v>192302</v>
      </c>
      <c r="H4326" s="8">
        <v>2596072</v>
      </c>
      <c r="I4326" s="5" t="s">
        <v>13</v>
      </c>
      <c r="J4326" s="5" t="s">
        <v>14</v>
      </c>
      <c r="K4326" s="4">
        <f t="shared" si="278"/>
        <v>45707</v>
      </c>
      <c r="L4326" s="14">
        <f>+VLOOKUP(B4326,'[1]TỔNG HỢP .'!E$4334:M$4485,9,0)</f>
        <v>-2596072</v>
      </c>
      <c r="M4326" s="14">
        <f t="shared" si="279"/>
        <v>0</v>
      </c>
      <c r="N4326" s="4" t="str">
        <f>+VLOOKUP(B4326,'[1]TỔNG HỢP .'!E$4334:M$4485,8,0)</f>
        <v>05.03.2025</v>
      </c>
      <c r="O4326" t="s">
        <v>1565</v>
      </c>
    </row>
    <row r="4327" spans="1:15" customFormat="1" hidden="1" x14ac:dyDescent="0.2">
      <c r="A4327" s="4">
        <v>45659</v>
      </c>
      <c r="B4327" s="5">
        <v>1026</v>
      </c>
      <c r="C4327" s="5" t="s">
        <v>1543</v>
      </c>
      <c r="D4327" s="5" t="s">
        <v>1493</v>
      </c>
      <c r="E4327" s="8">
        <v>3912549</v>
      </c>
      <c r="F4327" s="9" t="s">
        <v>1053</v>
      </c>
      <c r="G4327" s="8">
        <v>313004</v>
      </c>
      <c r="H4327" s="8">
        <v>4225553</v>
      </c>
      <c r="I4327" s="5" t="s">
        <v>13</v>
      </c>
      <c r="J4327" s="5" t="s">
        <v>14</v>
      </c>
      <c r="K4327" s="4">
        <f t="shared" si="278"/>
        <v>45707</v>
      </c>
      <c r="L4327" s="14">
        <f>+VLOOKUP(B4327,'[1]TỔNG HỢP .'!E$4334:M$4485,9,0)</f>
        <v>-4225553</v>
      </c>
      <c r="M4327" s="14">
        <f t="shared" si="279"/>
        <v>0</v>
      </c>
      <c r="N4327" s="4" t="str">
        <f>+VLOOKUP(B4327,'[1]TỔNG HỢP .'!E$4334:M$4485,8,0)</f>
        <v>05.03.2025</v>
      </c>
      <c r="O4327" t="s">
        <v>1565</v>
      </c>
    </row>
    <row r="4328" spans="1:15" customFormat="1" hidden="1" x14ac:dyDescent="0.2">
      <c r="A4328" s="4">
        <v>45659</v>
      </c>
      <c r="B4328" s="5">
        <v>1050</v>
      </c>
      <c r="C4328" s="5" t="s">
        <v>1543</v>
      </c>
      <c r="D4328" s="5" t="s">
        <v>1485</v>
      </c>
      <c r="E4328" s="8">
        <v>14515704</v>
      </c>
      <c r="F4328" s="9" t="s">
        <v>1053</v>
      </c>
      <c r="G4328" s="8">
        <v>1161256</v>
      </c>
      <c r="H4328" s="8">
        <v>15676960</v>
      </c>
      <c r="I4328" s="5" t="s">
        <v>13</v>
      </c>
      <c r="J4328" s="5" t="s">
        <v>14</v>
      </c>
      <c r="K4328" s="4">
        <f t="shared" si="278"/>
        <v>45707</v>
      </c>
      <c r="L4328" s="14">
        <f>+VLOOKUP(B4328,'[1]TỔNG HỢP .'!E$4334:M$4485,9,0)</f>
        <v>-15676960</v>
      </c>
      <c r="M4328" s="14">
        <f t="shared" si="279"/>
        <v>0</v>
      </c>
      <c r="N4328" s="4" t="str">
        <f>+VLOOKUP(B4328,'[1]TỔNG HỢP .'!E$4334:M$4485,8,0)</f>
        <v>05.03.2025</v>
      </c>
      <c r="O4328" t="s">
        <v>1565</v>
      </c>
    </row>
    <row r="4329" spans="1:15" customFormat="1" hidden="1" x14ac:dyDescent="0.2">
      <c r="A4329" s="4">
        <v>45659</v>
      </c>
      <c r="B4329" s="5">
        <v>1051</v>
      </c>
      <c r="C4329" s="5" t="s">
        <v>1543</v>
      </c>
      <c r="D4329" s="5" t="s">
        <v>1318</v>
      </c>
      <c r="E4329" s="8">
        <v>1953244</v>
      </c>
      <c r="F4329" s="9" t="s">
        <v>1053</v>
      </c>
      <c r="G4329" s="8">
        <v>156260</v>
      </c>
      <c r="H4329" s="8">
        <v>2109504</v>
      </c>
      <c r="I4329" s="5" t="s">
        <v>13</v>
      </c>
      <c r="J4329" s="5" t="s">
        <v>14</v>
      </c>
      <c r="K4329" s="4">
        <f t="shared" si="278"/>
        <v>45707</v>
      </c>
      <c r="L4329" s="14">
        <f>+VLOOKUP(B4329,'[1]TỔNG HỢP .'!E$4334:M$4485,9,0)</f>
        <v>-2109504</v>
      </c>
      <c r="M4329" s="14">
        <f t="shared" si="279"/>
        <v>0</v>
      </c>
      <c r="N4329" s="4" t="str">
        <f>+VLOOKUP(B4329,'[1]TỔNG HỢP .'!E$4334:M$4485,8,0)</f>
        <v>05.03.2025</v>
      </c>
      <c r="O4329" t="s">
        <v>1565</v>
      </c>
    </row>
    <row r="4330" spans="1:15" customFormat="1" hidden="1" x14ac:dyDescent="0.2">
      <c r="A4330" s="4">
        <v>45659</v>
      </c>
      <c r="B4330" s="5">
        <v>1052</v>
      </c>
      <c r="C4330" s="5" t="s">
        <v>1543</v>
      </c>
      <c r="D4330" s="5" t="s">
        <v>1488</v>
      </c>
      <c r="E4330" s="8">
        <v>2045244</v>
      </c>
      <c r="F4330" s="9" t="s">
        <v>1053</v>
      </c>
      <c r="G4330" s="8">
        <v>163620</v>
      </c>
      <c r="H4330" s="8">
        <v>2208864</v>
      </c>
      <c r="I4330" s="5" t="s">
        <v>13</v>
      </c>
      <c r="J4330" s="5" t="s">
        <v>14</v>
      </c>
      <c r="K4330" s="4">
        <f t="shared" si="278"/>
        <v>45707</v>
      </c>
      <c r="L4330" s="14">
        <f>+VLOOKUP(B4330,'[1]TỔNG HỢP .'!E$4334:M$4485,9,0)</f>
        <v>-2208864</v>
      </c>
      <c r="M4330" s="14">
        <f t="shared" si="279"/>
        <v>0</v>
      </c>
      <c r="N4330" s="4" t="str">
        <f>+VLOOKUP(B4330,'[1]TỔNG HỢP .'!E$4334:M$4485,8,0)</f>
        <v>05.03.2025</v>
      </c>
      <c r="O4330" t="s">
        <v>1565</v>
      </c>
    </row>
    <row r="4331" spans="1:15" customFormat="1" hidden="1" x14ac:dyDescent="0.2">
      <c r="A4331" s="4">
        <v>45659</v>
      </c>
      <c r="B4331" s="5">
        <v>1053</v>
      </c>
      <c r="C4331" s="5" t="s">
        <v>1543</v>
      </c>
      <c r="D4331" s="5" t="s">
        <v>1336</v>
      </c>
      <c r="E4331" s="8">
        <v>2399185</v>
      </c>
      <c r="F4331" s="9" t="s">
        <v>1053</v>
      </c>
      <c r="G4331" s="8">
        <v>191935</v>
      </c>
      <c r="H4331" s="8">
        <v>2591120</v>
      </c>
      <c r="I4331" s="5" t="s">
        <v>13</v>
      </c>
      <c r="J4331" s="5" t="s">
        <v>14</v>
      </c>
      <c r="K4331" s="4">
        <f t="shared" si="278"/>
        <v>45707</v>
      </c>
      <c r="L4331" s="14">
        <f>+VLOOKUP(B4331,'[1]TỔNG HỢP .'!E$4334:M$4485,9,0)</f>
        <v>-2591120</v>
      </c>
      <c r="M4331" s="14">
        <f t="shared" si="279"/>
        <v>0</v>
      </c>
      <c r="N4331" s="4" t="str">
        <f>+VLOOKUP(B4331,'[1]TỔNG HỢP .'!E$4334:M$4485,8,0)</f>
        <v>05.03.2025</v>
      </c>
      <c r="O4331" t="s">
        <v>1565</v>
      </c>
    </row>
    <row r="4332" spans="1:15" customFormat="1" hidden="1" x14ac:dyDescent="0.2">
      <c r="A4332" s="4">
        <v>45659</v>
      </c>
      <c r="B4332" s="5">
        <v>1054</v>
      </c>
      <c r="C4332" s="5" t="s">
        <v>1543</v>
      </c>
      <c r="D4332" s="5" t="s">
        <v>1336</v>
      </c>
      <c r="E4332" s="8">
        <v>3816616</v>
      </c>
      <c r="F4332" s="9" t="s">
        <v>1053</v>
      </c>
      <c r="G4332" s="8">
        <v>305329</v>
      </c>
      <c r="H4332" s="8">
        <v>4121945</v>
      </c>
      <c r="I4332" s="5" t="s">
        <v>13</v>
      </c>
      <c r="J4332" s="5" t="s">
        <v>14</v>
      </c>
      <c r="K4332" s="4">
        <f t="shared" si="278"/>
        <v>45707</v>
      </c>
      <c r="L4332" s="14">
        <f>+VLOOKUP(B4332,'[1]TỔNG HỢP .'!E$4334:M$4485,9,0)</f>
        <v>-4121945</v>
      </c>
      <c r="M4332" s="14">
        <f t="shared" si="279"/>
        <v>0</v>
      </c>
      <c r="N4332" s="4" t="str">
        <f>+VLOOKUP(B4332,'[1]TỔNG HỢP .'!E$4334:M$4485,8,0)</f>
        <v>05.03.2025</v>
      </c>
      <c r="O4332" t="s">
        <v>1565</v>
      </c>
    </row>
    <row r="4333" spans="1:15" customFormat="1" hidden="1" x14ac:dyDescent="0.2">
      <c r="A4333" s="4">
        <v>45659</v>
      </c>
      <c r="B4333" s="5">
        <v>1055</v>
      </c>
      <c r="C4333" s="5" t="s">
        <v>1543</v>
      </c>
      <c r="D4333" s="5" t="s">
        <v>1494</v>
      </c>
      <c r="E4333" s="8">
        <v>4552511</v>
      </c>
      <c r="F4333" s="9" t="s">
        <v>1053</v>
      </c>
      <c r="G4333" s="8">
        <v>364201</v>
      </c>
      <c r="H4333" s="8">
        <v>4916712</v>
      </c>
      <c r="I4333" s="5" t="s">
        <v>13</v>
      </c>
      <c r="J4333" s="5" t="s">
        <v>14</v>
      </c>
      <c r="K4333" s="4">
        <f t="shared" si="278"/>
        <v>45707</v>
      </c>
      <c r="L4333" s="14">
        <f>+VLOOKUP(B4333,'[1]TỔNG HỢP .'!E$4334:M$4485,9,0)</f>
        <v>-4916712</v>
      </c>
      <c r="M4333" s="14">
        <f t="shared" si="279"/>
        <v>0</v>
      </c>
      <c r="N4333" s="4" t="str">
        <f>+VLOOKUP(B4333,'[1]TỔNG HỢP .'!E$4334:M$4485,8,0)</f>
        <v>05.03.2025</v>
      </c>
      <c r="O4333" t="s">
        <v>1565</v>
      </c>
    </row>
    <row r="4334" spans="1:15" customFormat="1" hidden="1" x14ac:dyDescent="0.2">
      <c r="A4334" s="4">
        <v>45659</v>
      </c>
      <c r="B4334" s="5">
        <v>1056</v>
      </c>
      <c r="C4334" s="5" t="s">
        <v>1543</v>
      </c>
      <c r="D4334" s="5" t="s">
        <v>1494</v>
      </c>
      <c r="E4334" s="8">
        <v>5487536</v>
      </c>
      <c r="F4334" s="9" t="s">
        <v>1053</v>
      </c>
      <c r="G4334" s="8">
        <v>439003</v>
      </c>
      <c r="H4334" s="8">
        <v>5926539</v>
      </c>
      <c r="I4334" s="5" t="s">
        <v>13</v>
      </c>
      <c r="J4334" s="5" t="s">
        <v>14</v>
      </c>
      <c r="K4334" s="4">
        <f t="shared" si="278"/>
        <v>45707</v>
      </c>
      <c r="L4334" s="14">
        <f>+VLOOKUP(B4334,'[1]TỔNG HỢP .'!E$4334:M$4485,9,0)</f>
        <v>-5926539</v>
      </c>
      <c r="M4334" s="14">
        <f t="shared" si="279"/>
        <v>0</v>
      </c>
      <c r="N4334" s="4" t="str">
        <f>+VLOOKUP(B4334,'[1]TỔNG HỢP .'!E$4334:M$4485,8,0)</f>
        <v>05.03.2025</v>
      </c>
      <c r="O4334" t="s">
        <v>1565</v>
      </c>
    </row>
    <row r="4335" spans="1:15" customFormat="1" hidden="1" x14ac:dyDescent="0.2">
      <c r="A4335" s="4">
        <v>45659</v>
      </c>
      <c r="B4335" s="5">
        <v>1057</v>
      </c>
      <c r="C4335" s="5" t="s">
        <v>1543</v>
      </c>
      <c r="D4335" s="5" t="s">
        <v>1312</v>
      </c>
      <c r="E4335" s="8">
        <v>3636105</v>
      </c>
      <c r="F4335" s="9" t="s">
        <v>1053</v>
      </c>
      <c r="G4335" s="8">
        <v>290888</v>
      </c>
      <c r="H4335" s="8">
        <v>3926993</v>
      </c>
      <c r="I4335" s="5" t="s">
        <v>13</v>
      </c>
      <c r="J4335" s="5" t="s">
        <v>14</v>
      </c>
      <c r="K4335" s="4">
        <f t="shared" si="278"/>
        <v>45707</v>
      </c>
      <c r="L4335" s="14">
        <f>+VLOOKUP(B4335,'[1]TỔNG HỢP .'!E$4334:M$4485,9,0)</f>
        <v>-3926993</v>
      </c>
      <c r="M4335" s="14">
        <f t="shared" si="279"/>
        <v>0</v>
      </c>
      <c r="N4335" s="4" t="str">
        <f>+VLOOKUP(B4335,'[1]TỔNG HỢP .'!E$4334:M$4485,8,0)</f>
        <v>05.03.2025</v>
      </c>
      <c r="O4335" t="s">
        <v>1565</v>
      </c>
    </row>
    <row r="4336" spans="1:15" customFormat="1" hidden="1" x14ac:dyDescent="0.2">
      <c r="A4336" s="4">
        <v>45659</v>
      </c>
      <c r="B4336" s="5">
        <v>1058</v>
      </c>
      <c r="C4336" s="5" t="s">
        <v>1543</v>
      </c>
      <c r="D4336" s="5" t="s">
        <v>1306</v>
      </c>
      <c r="E4336" s="8">
        <v>13796325</v>
      </c>
      <c r="F4336" s="9" t="s">
        <v>1053</v>
      </c>
      <c r="G4336" s="8">
        <v>1103706</v>
      </c>
      <c r="H4336" s="8">
        <v>14900031</v>
      </c>
      <c r="I4336" s="5" t="s">
        <v>13</v>
      </c>
      <c r="J4336" s="5" t="s">
        <v>14</v>
      </c>
      <c r="K4336" s="4">
        <f t="shared" si="278"/>
        <v>45707</v>
      </c>
      <c r="L4336" s="14">
        <f>+VLOOKUP(B4336,'[1]TỔNG HỢP .'!E$4334:M$4485,9,0)</f>
        <v>-14900031</v>
      </c>
      <c r="M4336" s="14">
        <f t="shared" si="279"/>
        <v>0</v>
      </c>
      <c r="N4336" s="4" t="str">
        <f>+VLOOKUP(B4336,'[1]TỔNG HỢP .'!E$4334:M$4485,8,0)</f>
        <v>05.03.2025</v>
      </c>
      <c r="O4336" t="s">
        <v>1565</v>
      </c>
    </row>
    <row r="4337" spans="1:15" customFormat="1" hidden="1" x14ac:dyDescent="0.2">
      <c r="A4337" s="4">
        <v>45659</v>
      </c>
      <c r="B4337" s="5">
        <v>1059</v>
      </c>
      <c r="C4337" s="5" t="s">
        <v>1543</v>
      </c>
      <c r="D4337" s="5" t="s">
        <v>1311</v>
      </c>
      <c r="E4337" s="8">
        <v>3275024</v>
      </c>
      <c r="F4337" s="9" t="s">
        <v>1053</v>
      </c>
      <c r="G4337" s="8">
        <v>262002</v>
      </c>
      <c r="H4337" s="8">
        <v>3537026</v>
      </c>
      <c r="I4337" s="5" t="s">
        <v>13</v>
      </c>
      <c r="J4337" s="5" t="s">
        <v>14</v>
      </c>
      <c r="K4337" s="4">
        <f t="shared" si="278"/>
        <v>45707</v>
      </c>
      <c r="L4337" s="14">
        <f>+VLOOKUP(B4337,'[1]TỔNG HỢP .'!E$4334:M$4485,9,0)</f>
        <v>-3537026</v>
      </c>
      <c r="M4337" s="14">
        <f t="shared" si="279"/>
        <v>0</v>
      </c>
      <c r="N4337" s="4" t="str">
        <f>+VLOOKUP(B4337,'[1]TỔNG HỢP .'!E$4334:M$4485,8,0)</f>
        <v>05.03.2025</v>
      </c>
      <c r="O4337" t="s">
        <v>1565</v>
      </c>
    </row>
    <row r="4338" spans="1:15" customFormat="1" hidden="1" x14ac:dyDescent="0.2">
      <c r="A4338" s="4">
        <v>45659</v>
      </c>
      <c r="B4338" s="5">
        <v>1060</v>
      </c>
      <c r="C4338" s="5" t="s">
        <v>1543</v>
      </c>
      <c r="D4338" s="5" t="s">
        <v>1483</v>
      </c>
      <c r="E4338" s="8">
        <v>3003454</v>
      </c>
      <c r="F4338" s="9" t="s">
        <v>1053</v>
      </c>
      <c r="G4338" s="8">
        <v>240276</v>
      </c>
      <c r="H4338" s="8">
        <v>3243730</v>
      </c>
      <c r="I4338" s="5" t="s">
        <v>13</v>
      </c>
      <c r="J4338" s="5" t="s">
        <v>14</v>
      </c>
      <c r="K4338" s="4">
        <f t="shared" si="278"/>
        <v>45707</v>
      </c>
      <c r="L4338" s="14">
        <f>+VLOOKUP(B4338,'[1]TỔNG HỢP .'!E$4334:M$4485,9,0)</f>
        <v>-3243730</v>
      </c>
      <c r="M4338" s="14">
        <f t="shared" si="279"/>
        <v>0</v>
      </c>
      <c r="N4338" s="4" t="str">
        <f>+VLOOKUP(B4338,'[1]TỔNG HỢP .'!E$4334:M$4485,8,0)</f>
        <v>05.03.2025</v>
      </c>
      <c r="O4338" t="s">
        <v>1565</v>
      </c>
    </row>
    <row r="4339" spans="1:15" customFormat="1" hidden="1" x14ac:dyDescent="0.2">
      <c r="A4339" s="4">
        <v>45660</v>
      </c>
      <c r="B4339" s="5">
        <v>1100</v>
      </c>
      <c r="C4339" s="5" t="s">
        <v>1543</v>
      </c>
      <c r="D4339" s="5" t="s">
        <v>1484</v>
      </c>
      <c r="E4339" s="8">
        <v>18338904</v>
      </c>
      <c r="F4339" s="9" t="s">
        <v>1053</v>
      </c>
      <c r="G4339" s="8">
        <v>1467112</v>
      </c>
      <c r="H4339" s="8">
        <v>19806016</v>
      </c>
      <c r="I4339" s="5" t="s">
        <v>13</v>
      </c>
      <c r="J4339" s="5" t="s">
        <v>14</v>
      </c>
      <c r="K4339" s="4">
        <f t="shared" si="278"/>
        <v>45708</v>
      </c>
      <c r="L4339" s="14">
        <f>+VLOOKUP(B4339,'[1]TỔNG HỢP .'!E$4334:M$4485,9,0)</f>
        <v>-19806016</v>
      </c>
      <c r="M4339" s="14">
        <f t="shared" si="279"/>
        <v>0</v>
      </c>
      <c r="N4339" s="4" t="str">
        <f>+VLOOKUP(B4339,'[1]TỔNG HỢP .'!E$4334:M$4485,8,0)</f>
        <v>05.03.2025</v>
      </c>
      <c r="O4339" t="s">
        <v>1565</v>
      </c>
    </row>
    <row r="4340" spans="1:15" customFormat="1" hidden="1" x14ac:dyDescent="0.2">
      <c r="A4340" s="4">
        <v>45660</v>
      </c>
      <c r="B4340" s="5">
        <v>1123</v>
      </c>
      <c r="C4340" s="5" t="s">
        <v>1543</v>
      </c>
      <c r="D4340" s="5" t="s">
        <v>1028</v>
      </c>
      <c r="E4340" s="8">
        <v>1321780</v>
      </c>
      <c r="F4340" s="9" t="s">
        <v>1053</v>
      </c>
      <c r="G4340" s="8">
        <v>105742</v>
      </c>
      <c r="H4340" s="8">
        <v>1427522</v>
      </c>
      <c r="I4340" s="5" t="s">
        <v>13</v>
      </c>
      <c r="J4340" s="5" t="s">
        <v>14</v>
      </c>
      <c r="K4340" s="4">
        <f t="shared" si="278"/>
        <v>45708</v>
      </c>
      <c r="L4340" s="14">
        <f>+VLOOKUP(B4340,'[1]TỔNG HỢP .'!E$4334:M$4485,9,0)</f>
        <v>-1427522</v>
      </c>
      <c r="M4340" s="14">
        <f t="shared" si="279"/>
        <v>0</v>
      </c>
      <c r="N4340" s="4" t="str">
        <f>+VLOOKUP(B4340,'[1]TỔNG HỢP .'!E$4334:M$4485,8,0)</f>
        <v>05.03.2025</v>
      </c>
      <c r="O4340" t="s">
        <v>1565</v>
      </c>
    </row>
    <row r="4341" spans="1:15" customFormat="1" hidden="1" x14ac:dyDescent="0.2">
      <c r="A4341" s="4">
        <v>45661</v>
      </c>
      <c r="B4341" s="5">
        <v>1424</v>
      </c>
      <c r="C4341" s="5" t="s">
        <v>1543</v>
      </c>
      <c r="D4341" s="5" t="s">
        <v>180</v>
      </c>
      <c r="E4341" s="8">
        <v>3499980</v>
      </c>
      <c r="F4341" s="9" t="s">
        <v>1053</v>
      </c>
      <c r="G4341" s="8">
        <v>279998</v>
      </c>
      <c r="H4341" s="8">
        <v>3779978</v>
      </c>
      <c r="I4341" s="5" t="s">
        <v>13</v>
      </c>
      <c r="J4341" s="5" t="s">
        <v>14</v>
      </c>
      <c r="K4341" s="4">
        <f t="shared" si="278"/>
        <v>45709</v>
      </c>
      <c r="L4341" s="14">
        <f>+VLOOKUP(B4341,'[1]TỔNG HỢP .'!E$4334:M$4485,9,0)</f>
        <v>-3779978</v>
      </c>
      <c r="M4341" s="14">
        <f t="shared" si="279"/>
        <v>0</v>
      </c>
      <c r="N4341" s="4" t="str">
        <f>+VLOOKUP(B4341,'[1]TỔNG HỢP .'!E$4334:M$4485,8,0)</f>
        <v>05.03.2025</v>
      </c>
      <c r="O4341" t="s">
        <v>1565</v>
      </c>
    </row>
    <row r="4342" spans="1:15" customFormat="1" hidden="1" x14ac:dyDescent="0.2">
      <c r="A4342" s="4">
        <v>45661</v>
      </c>
      <c r="B4342" s="5">
        <v>1428</v>
      </c>
      <c r="C4342" s="5" t="s">
        <v>1543</v>
      </c>
      <c r="D4342" s="5" t="s">
        <v>77</v>
      </c>
      <c r="E4342" s="8">
        <v>2302622</v>
      </c>
      <c r="F4342" s="9" t="s">
        <v>1053</v>
      </c>
      <c r="G4342" s="8">
        <v>184210</v>
      </c>
      <c r="H4342" s="8">
        <v>2486832</v>
      </c>
      <c r="I4342" s="5" t="s">
        <v>13</v>
      </c>
      <c r="J4342" s="5" t="s">
        <v>14</v>
      </c>
      <c r="K4342" s="4">
        <f t="shared" si="278"/>
        <v>45709</v>
      </c>
      <c r="L4342" s="14">
        <f>+VLOOKUP(B4342,'[1]TỔNG HỢP .'!E$4334:M$4485,9,0)</f>
        <v>-2486832</v>
      </c>
      <c r="M4342" s="14">
        <f t="shared" si="279"/>
        <v>0</v>
      </c>
      <c r="N4342" s="4" t="str">
        <f>+VLOOKUP(B4342,'[1]TỔNG HỢP .'!E$4334:M$4485,8,0)</f>
        <v>05.03.2025</v>
      </c>
      <c r="O4342" t="s">
        <v>1565</v>
      </c>
    </row>
    <row r="4343" spans="1:15" customFormat="1" hidden="1" x14ac:dyDescent="0.2">
      <c r="A4343" s="4">
        <v>45661</v>
      </c>
      <c r="B4343" s="5">
        <v>1429</v>
      </c>
      <c r="C4343" s="5" t="s">
        <v>1543</v>
      </c>
      <c r="D4343" s="5" t="s">
        <v>80</v>
      </c>
      <c r="E4343" s="8">
        <v>2270430</v>
      </c>
      <c r="F4343" s="9" t="s">
        <v>1053</v>
      </c>
      <c r="G4343" s="8">
        <v>181634</v>
      </c>
      <c r="H4343" s="8">
        <v>2452064</v>
      </c>
      <c r="I4343" s="5" t="s">
        <v>13</v>
      </c>
      <c r="J4343" s="5" t="s">
        <v>14</v>
      </c>
      <c r="K4343" s="4">
        <f t="shared" si="278"/>
        <v>45709</v>
      </c>
      <c r="L4343" s="14">
        <f>+VLOOKUP(B4343,'[1]TỔNG HỢP .'!E$4334:M$4485,9,0)</f>
        <v>-2452064</v>
      </c>
      <c r="M4343" s="14">
        <f t="shared" si="279"/>
        <v>0</v>
      </c>
      <c r="N4343" s="4" t="str">
        <f>+VLOOKUP(B4343,'[1]TỔNG HỢP .'!E$4334:M$4485,8,0)</f>
        <v>05.03.2025</v>
      </c>
      <c r="O4343" t="s">
        <v>1565</v>
      </c>
    </row>
    <row r="4344" spans="1:15" customFormat="1" hidden="1" x14ac:dyDescent="0.2">
      <c r="A4344" s="4">
        <v>45663</v>
      </c>
      <c r="B4344" s="5">
        <v>1618</v>
      </c>
      <c r="C4344" s="5" t="s">
        <v>1543</v>
      </c>
      <c r="D4344" s="5" t="s">
        <v>1489</v>
      </c>
      <c r="E4344" s="8">
        <v>4723124</v>
      </c>
      <c r="F4344" s="9" t="s">
        <v>1053</v>
      </c>
      <c r="G4344" s="8">
        <v>377850</v>
      </c>
      <c r="H4344" s="8">
        <v>5100974</v>
      </c>
      <c r="I4344" s="5" t="s">
        <v>13</v>
      </c>
      <c r="J4344" s="5" t="s">
        <v>14</v>
      </c>
      <c r="K4344" s="4">
        <f t="shared" si="278"/>
        <v>45711</v>
      </c>
      <c r="L4344" s="14">
        <f>+VLOOKUP(B4344,'[1]TỔNG HỢP .'!E$4334:M$4485,9,0)</f>
        <v>-5100974</v>
      </c>
      <c r="M4344" s="14">
        <f t="shared" si="279"/>
        <v>0</v>
      </c>
      <c r="N4344" s="4" t="str">
        <f>+VLOOKUP(B4344,'[1]TỔNG HỢP .'!E$4334:M$4485,8,0)</f>
        <v>05.03.2025</v>
      </c>
      <c r="O4344" t="s">
        <v>1565</v>
      </c>
    </row>
    <row r="4345" spans="1:15" customFormat="1" hidden="1" x14ac:dyDescent="0.2">
      <c r="A4345" s="4">
        <v>45663</v>
      </c>
      <c r="B4345" s="5">
        <v>1619</v>
      </c>
      <c r="C4345" s="5" t="s">
        <v>1543</v>
      </c>
      <c r="D4345" s="5" t="s">
        <v>100</v>
      </c>
      <c r="E4345" s="8">
        <v>5287120</v>
      </c>
      <c r="F4345" s="9" t="s">
        <v>1053</v>
      </c>
      <c r="G4345" s="8">
        <v>422970</v>
      </c>
      <c r="H4345" s="8">
        <v>5710090</v>
      </c>
      <c r="I4345" s="5" t="s">
        <v>13</v>
      </c>
      <c r="J4345" s="5" t="s">
        <v>14</v>
      </c>
      <c r="K4345" s="4">
        <f t="shared" si="278"/>
        <v>45711</v>
      </c>
      <c r="L4345" s="14">
        <f>+VLOOKUP(B4345,'[1]TỔNG HỢP .'!E$4334:M$4485,9,0)</f>
        <v>-5710090</v>
      </c>
      <c r="M4345" s="14">
        <f t="shared" si="279"/>
        <v>0</v>
      </c>
      <c r="N4345" s="4" t="str">
        <f>+VLOOKUP(B4345,'[1]TỔNG HỢP .'!E$4334:M$4485,8,0)</f>
        <v>05.03.2025</v>
      </c>
      <c r="O4345" t="s">
        <v>1565</v>
      </c>
    </row>
    <row r="4346" spans="1:15" customFormat="1" hidden="1" x14ac:dyDescent="0.2">
      <c r="A4346" s="4">
        <v>45663</v>
      </c>
      <c r="B4346" s="5">
        <v>1620</v>
      </c>
      <c r="C4346" s="5" t="s">
        <v>1543</v>
      </c>
      <c r="D4346" s="5" t="s">
        <v>100</v>
      </c>
      <c r="E4346" s="8">
        <v>2563037</v>
      </c>
      <c r="F4346" s="9" t="s">
        <v>1053</v>
      </c>
      <c r="G4346" s="8">
        <v>205043</v>
      </c>
      <c r="H4346" s="8">
        <v>2768080</v>
      </c>
      <c r="I4346" s="5" t="s">
        <v>13</v>
      </c>
      <c r="J4346" s="5" t="s">
        <v>14</v>
      </c>
      <c r="K4346" s="4">
        <f t="shared" si="278"/>
        <v>45711</v>
      </c>
      <c r="L4346" s="14">
        <f>+VLOOKUP(B4346,'[1]TỔNG HỢP .'!E$4334:M$4485,9,0)</f>
        <v>-2768080</v>
      </c>
      <c r="M4346" s="14">
        <f t="shared" si="279"/>
        <v>0</v>
      </c>
      <c r="N4346" s="4" t="str">
        <f>+VLOOKUP(B4346,'[1]TỔNG HỢP .'!E$4334:M$4485,8,0)</f>
        <v>05.03.2025</v>
      </c>
      <c r="O4346" t="s">
        <v>1565</v>
      </c>
    </row>
    <row r="4347" spans="1:15" customFormat="1" hidden="1" x14ac:dyDescent="0.2">
      <c r="A4347" s="4">
        <v>45663</v>
      </c>
      <c r="B4347" s="5">
        <v>1621</v>
      </c>
      <c r="C4347" s="5" t="s">
        <v>1543</v>
      </c>
      <c r="D4347" s="5" t="s">
        <v>1490</v>
      </c>
      <c r="E4347" s="8">
        <v>3660895</v>
      </c>
      <c r="F4347" s="9" t="s">
        <v>1053</v>
      </c>
      <c r="G4347" s="8">
        <v>292872</v>
      </c>
      <c r="H4347" s="8">
        <v>3953767</v>
      </c>
      <c r="I4347" s="5" t="s">
        <v>13</v>
      </c>
      <c r="J4347" s="5" t="s">
        <v>14</v>
      </c>
      <c r="K4347" s="4">
        <f t="shared" si="278"/>
        <v>45711</v>
      </c>
      <c r="L4347" s="14">
        <f>+VLOOKUP(B4347,'[1]TỔNG HỢP .'!E$4334:M$4485,9,0)</f>
        <v>-3953767</v>
      </c>
      <c r="M4347" s="14">
        <f t="shared" si="279"/>
        <v>0</v>
      </c>
      <c r="N4347" s="4" t="str">
        <f>+VLOOKUP(B4347,'[1]TỔNG HỢP .'!E$4334:M$4485,8,0)</f>
        <v>05.03.2025</v>
      </c>
      <c r="O4347" t="s">
        <v>1565</v>
      </c>
    </row>
    <row r="4348" spans="1:15" customFormat="1" hidden="1" x14ac:dyDescent="0.2">
      <c r="A4348" s="4">
        <v>45663</v>
      </c>
      <c r="B4348" s="5">
        <v>1622</v>
      </c>
      <c r="C4348" s="5" t="s">
        <v>1543</v>
      </c>
      <c r="D4348" s="5" t="s">
        <v>1491</v>
      </c>
      <c r="E4348" s="8">
        <v>4672072</v>
      </c>
      <c r="F4348" s="9" t="s">
        <v>1053</v>
      </c>
      <c r="G4348" s="8">
        <v>373766</v>
      </c>
      <c r="H4348" s="8">
        <v>5045838</v>
      </c>
      <c r="I4348" s="5" t="s">
        <v>13</v>
      </c>
      <c r="J4348" s="5" t="s">
        <v>14</v>
      </c>
      <c r="K4348" s="4">
        <f t="shared" si="278"/>
        <v>45711</v>
      </c>
      <c r="L4348" s="14">
        <f>+VLOOKUP(B4348,'[1]TỔNG HỢP .'!E$4334:M$4485,9,0)</f>
        <v>-5045838</v>
      </c>
      <c r="M4348" s="14">
        <f t="shared" si="279"/>
        <v>0</v>
      </c>
      <c r="N4348" s="4" t="str">
        <f>+VLOOKUP(B4348,'[1]TỔNG HỢP .'!E$4334:M$4485,8,0)</f>
        <v>05.03.2025</v>
      </c>
      <c r="O4348" t="s">
        <v>1565</v>
      </c>
    </row>
    <row r="4349" spans="1:15" customFormat="1" hidden="1" x14ac:dyDescent="0.2">
      <c r="A4349" s="4">
        <v>45663</v>
      </c>
      <c r="B4349" s="5">
        <v>1623</v>
      </c>
      <c r="C4349" s="5" t="s">
        <v>1543</v>
      </c>
      <c r="D4349" s="5" t="s">
        <v>1493</v>
      </c>
      <c r="E4349" s="8">
        <v>14968748</v>
      </c>
      <c r="F4349" s="9" t="s">
        <v>1053</v>
      </c>
      <c r="G4349" s="8">
        <v>1197500</v>
      </c>
      <c r="H4349" s="8">
        <v>16166248</v>
      </c>
      <c r="I4349" s="5" t="s">
        <v>13</v>
      </c>
      <c r="J4349" s="5" t="s">
        <v>14</v>
      </c>
      <c r="K4349" s="4">
        <f t="shared" si="278"/>
        <v>45711</v>
      </c>
      <c r="L4349" s="14">
        <f>+VLOOKUP(B4349,'[1]TỔNG HỢP .'!E$4334:M$4485,9,0)</f>
        <v>-16166248</v>
      </c>
      <c r="M4349" s="14">
        <f t="shared" si="279"/>
        <v>0</v>
      </c>
      <c r="N4349" s="4" t="str">
        <f>+VLOOKUP(B4349,'[1]TỔNG HỢP .'!E$4334:M$4485,8,0)</f>
        <v>05.03.2025</v>
      </c>
      <c r="O4349" t="s">
        <v>1565</v>
      </c>
    </row>
    <row r="4350" spans="1:15" customFormat="1" hidden="1" x14ac:dyDescent="0.2">
      <c r="A4350" s="4">
        <v>45663</v>
      </c>
      <c r="B4350" s="5">
        <v>1624</v>
      </c>
      <c r="C4350" s="5" t="s">
        <v>1543</v>
      </c>
      <c r="D4350" s="5" t="s">
        <v>60</v>
      </c>
      <c r="E4350" s="8">
        <v>3233434</v>
      </c>
      <c r="F4350" s="9" t="s">
        <v>1053</v>
      </c>
      <c r="G4350" s="8">
        <v>258675</v>
      </c>
      <c r="H4350" s="8">
        <v>3492109</v>
      </c>
      <c r="I4350" s="5" t="s">
        <v>13</v>
      </c>
      <c r="J4350" s="5" t="s">
        <v>14</v>
      </c>
      <c r="K4350" s="4">
        <f t="shared" si="278"/>
        <v>45711</v>
      </c>
      <c r="L4350" s="14">
        <f>+VLOOKUP(B4350,'[1]TỔNG HỢP .'!E$4334:M$4485,9,0)</f>
        <v>-3492109</v>
      </c>
      <c r="M4350" s="14">
        <f t="shared" si="279"/>
        <v>0</v>
      </c>
      <c r="N4350" s="4" t="str">
        <f>+VLOOKUP(B4350,'[1]TỔNG HỢP .'!E$4334:M$4485,8,0)</f>
        <v>05.03.2025</v>
      </c>
      <c r="O4350" t="s">
        <v>1565</v>
      </c>
    </row>
    <row r="4351" spans="1:15" customFormat="1" hidden="1" x14ac:dyDescent="0.2">
      <c r="A4351" s="4">
        <v>45663</v>
      </c>
      <c r="B4351" s="5">
        <v>1625</v>
      </c>
      <c r="C4351" s="5" t="s">
        <v>1543</v>
      </c>
      <c r="D4351" s="5" t="s">
        <v>38</v>
      </c>
      <c r="E4351" s="8">
        <v>2844292</v>
      </c>
      <c r="F4351" s="9" t="s">
        <v>1053</v>
      </c>
      <c r="G4351" s="8">
        <v>227543</v>
      </c>
      <c r="H4351" s="8">
        <v>3071835</v>
      </c>
      <c r="I4351" s="5" t="s">
        <v>13</v>
      </c>
      <c r="J4351" s="5" t="s">
        <v>14</v>
      </c>
      <c r="K4351" s="4">
        <f t="shared" si="278"/>
        <v>45711</v>
      </c>
      <c r="L4351" s="14">
        <f>+VLOOKUP(B4351,'[1]TỔNG HỢP .'!E$4334:M$4485,9,0)</f>
        <v>-3071835</v>
      </c>
      <c r="M4351" s="14">
        <f t="shared" si="279"/>
        <v>0</v>
      </c>
      <c r="N4351" s="4" t="str">
        <f>+VLOOKUP(B4351,'[1]TỔNG HỢP .'!E$4334:M$4485,8,0)</f>
        <v>05.03.2025</v>
      </c>
      <c r="O4351" t="s">
        <v>1565</v>
      </c>
    </row>
    <row r="4352" spans="1:15" customFormat="1" hidden="1" x14ac:dyDescent="0.2">
      <c r="A4352" s="4">
        <v>45663</v>
      </c>
      <c r="B4352" s="5">
        <v>1626</v>
      </c>
      <c r="C4352" s="5" t="s">
        <v>1543</v>
      </c>
      <c r="D4352" s="5" t="s">
        <v>1344</v>
      </c>
      <c r="E4352" s="8">
        <v>1149382</v>
      </c>
      <c r="F4352" s="9" t="s">
        <v>1053</v>
      </c>
      <c r="G4352" s="8">
        <v>91951</v>
      </c>
      <c r="H4352" s="8">
        <v>1241333</v>
      </c>
      <c r="I4352" s="5" t="s">
        <v>13</v>
      </c>
      <c r="J4352" s="5" t="s">
        <v>14</v>
      </c>
      <c r="K4352" s="4">
        <f t="shared" si="278"/>
        <v>45711</v>
      </c>
      <c r="L4352" s="14">
        <f>+VLOOKUP(B4352,'[1]TỔNG HỢP .'!E$4334:M$4485,9,0)</f>
        <v>-1241333</v>
      </c>
      <c r="M4352" s="14">
        <f t="shared" si="279"/>
        <v>0</v>
      </c>
      <c r="N4352" s="4" t="str">
        <f>+VLOOKUP(B4352,'[1]TỔNG HỢP .'!E$4334:M$4485,8,0)</f>
        <v>05.03.2025</v>
      </c>
      <c r="O4352" t="s">
        <v>1565</v>
      </c>
    </row>
    <row r="4353" spans="1:15" customFormat="1" hidden="1" x14ac:dyDescent="0.2">
      <c r="A4353" s="4">
        <v>45663</v>
      </c>
      <c r="B4353" s="5">
        <v>1627</v>
      </c>
      <c r="C4353" s="5" t="s">
        <v>1543</v>
      </c>
      <c r="D4353" s="5" t="s">
        <v>267</v>
      </c>
      <c r="E4353" s="8">
        <v>1345454</v>
      </c>
      <c r="F4353" s="9" t="s">
        <v>1053</v>
      </c>
      <c r="G4353" s="8">
        <v>107636</v>
      </c>
      <c r="H4353" s="8">
        <v>1453090</v>
      </c>
      <c r="I4353" s="5" t="s">
        <v>13</v>
      </c>
      <c r="J4353" s="5" t="s">
        <v>14</v>
      </c>
      <c r="K4353" s="4">
        <f t="shared" si="278"/>
        <v>45711</v>
      </c>
      <c r="L4353" s="14">
        <f>+VLOOKUP(B4353,'[1]TỔNG HỢP .'!E$4334:M$4485,9,0)</f>
        <v>-1453090</v>
      </c>
      <c r="M4353" s="14">
        <f t="shared" si="279"/>
        <v>0</v>
      </c>
      <c r="N4353" s="4" t="str">
        <f>+VLOOKUP(B4353,'[1]TỔNG HỢP .'!E$4334:M$4485,8,0)</f>
        <v>05.03.2025</v>
      </c>
      <c r="O4353" t="s">
        <v>1565</v>
      </c>
    </row>
    <row r="4354" spans="1:15" customFormat="1" hidden="1" x14ac:dyDescent="0.2">
      <c r="A4354" s="4">
        <v>45663</v>
      </c>
      <c r="B4354" s="5">
        <v>1628</v>
      </c>
      <c r="C4354" s="5" t="s">
        <v>1543</v>
      </c>
      <c r="D4354" s="5" t="s">
        <v>1024</v>
      </c>
      <c r="E4354" s="8">
        <v>2289444</v>
      </c>
      <c r="F4354" s="9" t="s">
        <v>1053</v>
      </c>
      <c r="G4354" s="8">
        <v>183156</v>
      </c>
      <c r="H4354" s="8">
        <v>2472600</v>
      </c>
      <c r="I4354" s="5" t="s">
        <v>13</v>
      </c>
      <c r="J4354" s="5" t="s">
        <v>14</v>
      </c>
      <c r="K4354" s="4">
        <f t="shared" si="278"/>
        <v>45711</v>
      </c>
      <c r="L4354" s="14">
        <f>+VLOOKUP(B4354,'[1]TỔNG HỢP .'!E$4334:M$4485,9,0)</f>
        <v>-2472600</v>
      </c>
      <c r="M4354" s="14">
        <f t="shared" si="279"/>
        <v>0</v>
      </c>
      <c r="N4354" s="4" t="str">
        <f>+VLOOKUP(B4354,'[1]TỔNG HỢP .'!E$4334:M$4485,8,0)</f>
        <v>05.03.2025</v>
      </c>
      <c r="O4354" t="s">
        <v>1565</v>
      </c>
    </row>
    <row r="4355" spans="1:15" customFormat="1" hidden="1" x14ac:dyDescent="0.2">
      <c r="A4355" s="4">
        <v>45663</v>
      </c>
      <c r="B4355" s="5">
        <v>1629</v>
      </c>
      <c r="C4355" s="5" t="s">
        <v>1543</v>
      </c>
      <c r="D4355" s="5" t="s">
        <v>1365</v>
      </c>
      <c r="E4355" s="8">
        <v>1144722</v>
      </c>
      <c r="F4355" s="9" t="s">
        <v>1053</v>
      </c>
      <c r="G4355" s="8">
        <v>91578</v>
      </c>
      <c r="H4355" s="8">
        <v>1236300</v>
      </c>
      <c r="I4355" s="5" t="s">
        <v>13</v>
      </c>
      <c r="J4355" s="5" t="s">
        <v>14</v>
      </c>
      <c r="K4355" s="4">
        <f t="shared" si="278"/>
        <v>45711</v>
      </c>
      <c r="L4355" s="14">
        <f>+VLOOKUP(B4355,'[1]TỔNG HỢP .'!E$4334:M$4485,9,0)</f>
        <v>-1236300</v>
      </c>
      <c r="M4355" s="14">
        <f t="shared" si="279"/>
        <v>0</v>
      </c>
      <c r="N4355" s="4" t="str">
        <f>+VLOOKUP(B4355,'[1]TỔNG HỢP .'!E$4334:M$4485,8,0)</f>
        <v>05.03.2025</v>
      </c>
      <c r="O4355" t="s">
        <v>1565</v>
      </c>
    </row>
    <row r="4356" spans="1:15" customFormat="1" hidden="1" x14ac:dyDescent="0.2">
      <c r="A4356" s="4">
        <v>45663</v>
      </c>
      <c r="B4356" s="5">
        <v>1630</v>
      </c>
      <c r="C4356" s="5" t="s">
        <v>1543</v>
      </c>
      <c r="D4356" s="5" t="s">
        <v>1337</v>
      </c>
      <c r="E4356" s="8">
        <v>1144722</v>
      </c>
      <c r="F4356" s="9" t="s">
        <v>1053</v>
      </c>
      <c r="G4356" s="8">
        <v>91578</v>
      </c>
      <c r="H4356" s="8">
        <v>1236300</v>
      </c>
      <c r="I4356" s="5" t="s">
        <v>13</v>
      </c>
      <c r="J4356" s="5" t="s">
        <v>14</v>
      </c>
      <c r="K4356" s="4">
        <f t="shared" si="278"/>
        <v>45711</v>
      </c>
      <c r="L4356" s="14">
        <f>+VLOOKUP(B4356,'[1]TỔNG HỢP .'!E$4334:M$4485,9,0)</f>
        <v>-1236300</v>
      </c>
      <c r="M4356" s="14">
        <f t="shared" si="279"/>
        <v>0</v>
      </c>
      <c r="N4356" s="4" t="str">
        <f>+VLOOKUP(B4356,'[1]TỔNG HỢP .'!E$4334:M$4485,8,0)</f>
        <v>05.03.2025</v>
      </c>
      <c r="O4356" t="s">
        <v>1565</v>
      </c>
    </row>
    <row r="4357" spans="1:15" customFormat="1" hidden="1" x14ac:dyDescent="0.2">
      <c r="A4357" s="4">
        <v>45663</v>
      </c>
      <c r="B4357" s="5">
        <v>1631</v>
      </c>
      <c r="C4357" s="5" t="s">
        <v>1543</v>
      </c>
      <c r="D4357" s="5" t="s">
        <v>1383</v>
      </c>
      <c r="E4357" s="8">
        <v>1144722</v>
      </c>
      <c r="F4357" s="9" t="s">
        <v>1053</v>
      </c>
      <c r="G4357" s="8">
        <v>91578</v>
      </c>
      <c r="H4357" s="8">
        <v>1236300</v>
      </c>
      <c r="I4357" s="5" t="s">
        <v>13</v>
      </c>
      <c r="J4357" s="5" t="s">
        <v>14</v>
      </c>
      <c r="K4357" s="4">
        <f t="shared" si="278"/>
        <v>45711</v>
      </c>
      <c r="L4357" s="14">
        <f>+VLOOKUP(B4357,'[1]TỔNG HỢP .'!E$4334:M$4485,9,0)</f>
        <v>-1236300</v>
      </c>
      <c r="M4357" s="14">
        <f t="shared" si="279"/>
        <v>0</v>
      </c>
      <c r="N4357" s="4" t="str">
        <f>+VLOOKUP(B4357,'[1]TỔNG HỢP .'!E$4334:M$4485,8,0)</f>
        <v>05.03.2025</v>
      </c>
      <c r="O4357" t="s">
        <v>1565</v>
      </c>
    </row>
    <row r="4358" spans="1:15" customFormat="1" hidden="1" x14ac:dyDescent="0.2">
      <c r="A4358" s="4">
        <v>45663</v>
      </c>
      <c r="B4358" s="5">
        <v>1632</v>
      </c>
      <c r="C4358" s="5" t="s">
        <v>1543</v>
      </c>
      <c r="D4358" s="5" t="s">
        <v>1521</v>
      </c>
      <c r="E4358" s="8">
        <v>1405124</v>
      </c>
      <c r="F4358" s="9" t="s">
        <v>1053</v>
      </c>
      <c r="G4358" s="8">
        <v>112410</v>
      </c>
      <c r="H4358" s="8">
        <v>1517534</v>
      </c>
      <c r="I4358" s="5" t="s">
        <v>13</v>
      </c>
      <c r="J4358" s="5" t="s">
        <v>14</v>
      </c>
      <c r="K4358" s="4">
        <f t="shared" si="278"/>
        <v>45711</v>
      </c>
      <c r="L4358" s="14">
        <f>+VLOOKUP(B4358,'[1]TỔNG HỢP .'!E$4334:M$4485,9,0)</f>
        <v>-1517534</v>
      </c>
      <c r="M4358" s="14">
        <f t="shared" si="279"/>
        <v>0</v>
      </c>
      <c r="N4358" s="4" t="str">
        <f>+VLOOKUP(B4358,'[1]TỔNG HỢP .'!E$4334:M$4485,8,0)</f>
        <v>05.03.2025</v>
      </c>
      <c r="O4358" t="s">
        <v>1565</v>
      </c>
    </row>
    <row r="4359" spans="1:15" customFormat="1" hidden="1" x14ac:dyDescent="0.2">
      <c r="A4359" s="4">
        <v>45663</v>
      </c>
      <c r="B4359" s="5">
        <v>1633</v>
      </c>
      <c r="C4359" s="5" t="s">
        <v>1543</v>
      </c>
      <c r="D4359" s="5" t="s">
        <v>1532</v>
      </c>
      <c r="E4359" s="8">
        <v>943990</v>
      </c>
      <c r="F4359" s="9" t="s">
        <v>1053</v>
      </c>
      <c r="G4359" s="8">
        <v>75519</v>
      </c>
      <c r="H4359" s="8">
        <v>1019509</v>
      </c>
      <c r="I4359" s="5" t="s">
        <v>13</v>
      </c>
      <c r="J4359" s="5" t="s">
        <v>14</v>
      </c>
      <c r="K4359" s="4">
        <f t="shared" si="278"/>
        <v>45711</v>
      </c>
      <c r="L4359" s="14">
        <f>+VLOOKUP(B4359,'[1]TỔNG HỢP .'!E$4334:M$4485,9,0)</f>
        <v>-1019509</v>
      </c>
      <c r="M4359" s="14">
        <f t="shared" si="279"/>
        <v>0</v>
      </c>
      <c r="N4359" s="4" t="str">
        <f>+VLOOKUP(B4359,'[1]TỔNG HỢP .'!E$4334:M$4485,8,0)</f>
        <v>05.03.2025</v>
      </c>
      <c r="O4359" t="s">
        <v>1565</v>
      </c>
    </row>
    <row r="4360" spans="1:15" customFormat="1" hidden="1" x14ac:dyDescent="0.2">
      <c r="A4360" s="4">
        <v>45663</v>
      </c>
      <c r="B4360" s="5">
        <v>1634</v>
      </c>
      <c r="C4360" s="5" t="s">
        <v>1543</v>
      </c>
      <c r="D4360" s="5" t="s">
        <v>1531</v>
      </c>
      <c r="E4360" s="8">
        <v>943990</v>
      </c>
      <c r="F4360" s="9" t="s">
        <v>1053</v>
      </c>
      <c r="G4360" s="8">
        <v>75519</v>
      </c>
      <c r="H4360" s="8">
        <v>1019509</v>
      </c>
      <c r="I4360" s="5" t="s">
        <v>13</v>
      </c>
      <c r="J4360" s="5" t="s">
        <v>14</v>
      </c>
      <c r="K4360" s="4">
        <f t="shared" si="278"/>
        <v>45711</v>
      </c>
      <c r="L4360" s="14">
        <f>+VLOOKUP(B4360,'[1]TỔNG HỢP .'!E$4334:M$4485,9,0)</f>
        <v>-1019509</v>
      </c>
      <c r="M4360" s="14">
        <f t="shared" si="279"/>
        <v>0</v>
      </c>
      <c r="N4360" s="4" t="str">
        <f>+VLOOKUP(B4360,'[1]TỔNG HỢP .'!E$4334:M$4485,8,0)</f>
        <v>05.03.2025</v>
      </c>
      <c r="O4360" t="s">
        <v>1565</v>
      </c>
    </row>
    <row r="4361" spans="1:15" customFormat="1" hidden="1" x14ac:dyDescent="0.2">
      <c r="A4361" s="4">
        <v>45663</v>
      </c>
      <c r="B4361" s="5">
        <v>1635</v>
      </c>
      <c r="C4361" s="5" t="s">
        <v>1543</v>
      </c>
      <c r="D4361" s="5" t="s">
        <v>1535</v>
      </c>
      <c r="E4361" s="8">
        <v>6228262</v>
      </c>
      <c r="F4361" s="9" t="s">
        <v>1053</v>
      </c>
      <c r="G4361" s="8">
        <v>498261</v>
      </c>
      <c r="H4361" s="8">
        <v>6726523</v>
      </c>
      <c r="I4361" s="5" t="s">
        <v>13</v>
      </c>
      <c r="J4361" s="5" t="s">
        <v>14</v>
      </c>
      <c r="K4361" s="4">
        <f t="shared" si="278"/>
        <v>45711</v>
      </c>
      <c r="L4361" s="14">
        <f>+VLOOKUP(B4361,'[1]TỔNG HỢP .'!E$4334:M$4485,9,0)</f>
        <v>-6726523</v>
      </c>
      <c r="M4361" s="14">
        <f t="shared" si="279"/>
        <v>0</v>
      </c>
      <c r="N4361" s="4" t="str">
        <f>+VLOOKUP(B4361,'[1]TỔNG HỢP .'!E$4334:M$4485,8,0)</f>
        <v>05.03.2025</v>
      </c>
      <c r="O4361" t="s">
        <v>1565</v>
      </c>
    </row>
    <row r="4362" spans="1:15" customFormat="1" hidden="1" x14ac:dyDescent="0.2">
      <c r="A4362" s="4">
        <v>45664</v>
      </c>
      <c r="B4362" s="5">
        <v>1716</v>
      </c>
      <c r="C4362" s="5" t="s">
        <v>1543</v>
      </c>
      <c r="D4362" s="5" t="s">
        <v>1028</v>
      </c>
      <c r="E4362" s="8">
        <v>4559874</v>
      </c>
      <c r="F4362" s="9" t="s">
        <v>1053</v>
      </c>
      <c r="G4362" s="8">
        <v>364790</v>
      </c>
      <c r="H4362" s="8">
        <v>4924664</v>
      </c>
      <c r="I4362" s="5" t="s">
        <v>13</v>
      </c>
      <c r="J4362" s="5" t="s">
        <v>14</v>
      </c>
      <c r="K4362" s="4">
        <f t="shared" si="278"/>
        <v>45712</v>
      </c>
      <c r="L4362" s="14">
        <f>+VLOOKUP(B4362,'[1]TỔNG HỢP .'!E$4334:M$4485,9,0)</f>
        <v>-4924664</v>
      </c>
      <c r="M4362" s="14">
        <f t="shared" si="279"/>
        <v>0</v>
      </c>
      <c r="N4362" s="4" t="str">
        <f>+VLOOKUP(B4362,'[1]TỔNG HỢP .'!E$4334:M$4485,8,0)</f>
        <v>05.03.2025</v>
      </c>
      <c r="O4362" t="s">
        <v>1565</v>
      </c>
    </row>
    <row r="4363" spans="1:15" customFormat="1" hidden="1" x14ac:dyDescent="0.2">
      <c r="A4363" s="4">
        <v>45664</v>
      </c>
      <c r="B4363" s="5">
        <v>1717</v>
      </c>
      <c r="C4363" s="5" t="s">
        <v>1543</v>
      </c>
      <c r="D4363" s="5" t="s">
        <v>286</v>
      </c>
      <c r="E4363" s="8">
        <v>1923976</v>
      </c>
      <c r="F4363" s="9" t="s">
        <v>1053</v>
      </c>
      <c r="G4363" s="8">
        <v>153918</v>
      </c>
      <c r="H4363" s="8">
        <v>2077894</v>
      </c>
      <c r="I4363" s="5" t="s">
        <v>13</v>
      </c>
      <c r="J4363" s="5" t="s">
        <v>14</v>
      </c>
      <c r="K4363" s="4">
        <f t="shared" si="278"/>
        <v>45712</v>
      </c>
      <c r="L4363" s="14">
        <f>+VLOOKUP(B4363,'[1]TỔNG HỢP .'!E$4334:M$4485,9,0)</f>
        <v>-2077894</v>
      </c>
      <c r="M4363" s="14">
        <f t="shared" si="279"/>
        <v>0</v>
      </c>
      <c r="N4363" s="4" t="str">
        <f>+VLOOKUP(B4363,'[1]TỔNG HỢP .'!E$4334:M$4485,8,0)</f>
        <v>05.03.2025</v>
      </c>
      <c r="O4363" t="s">
        <v>1565</v>
      </c>
    </row>
    <row r="4364" spans="1:15" customFormat="1" hidden="1" x14ac:dyDescent="0.2">
      <c r="A4364" s="4">
        <v>45664</v>
      </c>
      <c r="B4364" s="5">
        <v>1729</v>
      </c>
      <c r="C4364" s="5" t="s">
        <v>1543</v>
      </c>
      <c r="D4364" s="5" t="s">
        <v>74</v>
      </c>
      <c r="E4364" s="8">
        <v>3245756</v>
      </c>
      <c r="F4364" s="9" t="s">
        <v>1053</v>
      </c>
      <c r="G4364" s="8">
        <v>259660</v>
      </c>
      <c r="H4364" s="8">
        <v>3505416</v>
      </c>
      <c r="I4364" s="5" t="s">
        <v>13</v>
      </c>
      <c r="J4364" s="5" t="s">
        <v>14</v>
      </c>
      <c r="K4364" s="4">
        <f t="shared" si="278"/>
        <v>45712</v>
      </c>
      <c r="L4364" s="14">
        <f>+VLOOKUP(B4364,'[1]TỔNG HỢP .'!E$4334:M$4485,9,0)</f>
        <v>-3505416</v>
      </c>
      <c r="M4364" s="14">
        <f t="shared" si="279"/>
        <v>0</v>
      </c>
      <c r="N4364" s="4" t="str">
        <f>+VLOOKUP(B4364,'[1]TỔNG HỢP .'!E$4334:M$4485,8,0)</f>
        <v>05.03.2025</v>
      </c>
      <c r="O4364" t="s">
        <v>1565</v>
      </c>
    </row>
    <row r="4365" spans="1:15" customFormat="1" hidden="1" x14ac:dyDescent="0.2">
      <c r="A4365" s="4">
        <v>45664</v>
      </c>
      <c r="B4365" s="5">
        <v>1736</v>
      </c>
      <c r="C4365" s="5" t="s">
        <v>1543</v>
      </c>
      <c r="D4365" s="5" t="s">
        <v>1544</v>
      </c>
      <c r="E4365" s="8">
        <v>2430752</v>
      </c>
      <c r="F4365" s="9" t="s">
        <v>1053</v>
      </c>
      <c r="G4365" s="8">
        <v>194460</v>
      </c>
      <c r="H4365" s="8">
        <v>2625212</v>
      </c>
      <c r="I4365" s="5" t="s">
        <v>13</v>
      </c>
      <c r="J4365" s="5" t="s">
        <v>14</v>
      </c>
      <c r="K4365" s="4">
        <f t="shared" si="278"/>
        <v>45712</v>
      </c>
      <c r="L4365" s="14">
        <f>+VLOOKUP(B4365,'[1]TỔNG HỢP .'!E$4334:M$4485,9,0)</f>
        <v>-2625212</v>
      </c>
      <c r="M4365" s="14">
        <f t="shared" si="279"/>
        <v>0</v>
      </c>
      <c r="N4365" s="4" t="str">
        <f>+VLOOKUP(B4365,'[1]TỔNG HỢP .'!E$4334:M$4485,8,0)</f>
        <v>05.03.2025</v>
      </c>
      <c r="O4365" t="s">
        <v>1565</v>
      </c>
    </row>
    <row r="4366" spans="1:15" customFormat="1" hidden="1" x14ac:dyDescent="0.2">
      <c r="A4366" s="4">
        <v>45665</v>
      </c>
      <c r="B4366" s="5">
        <v>1856</v>
      </c>
      <c r="C4366" s="5" t="s">
        <v>1543</v>
      </c>
      <c r="D4366" s="5" t="s">
        <v>1028</v>
      </c>
      <c r="E4366" s="8">
        <v>2433680</v>
      </c>
      <c r="F4366" s="9" t="s">
        <v>1053</v>
      </c>
      <c r="G4366" s="8">
        <v>194694</v>
      </c>
      <c r="H4366" s="8">
        <v>2628374</v>
      </c>
      <c r="I4366" s="5" t="s">
        <v>13</v>
      </c>
      <c r="J4366" s="5" t="s">
        <v>14</v>
      </c>
      <c r="K4366" s="4">
        <f t="shared" si="278"/>
        <v>45713</v>
      </c>
      <c r="L4366" s="14">
        <f>+VLOOKUP(B4366,'[1]TỔNG HỢP .'!E$4334:M$4485,9,0)</f>
        <v>-2628374</v>
      </c>
      <c r="M4366" s="14">
        <f t="shared" si="279"/>
        <v>0</v>
      </c>
      <c r="N4366" s="4" t="str">
        <f>+VLOOKUP(B4366,'[1]TỔNG HỢP .'!E$4334:M$4485,8,0)</f>
        <v>05.03.2025</v>
      </c>
      <c r="O4366" t="s">
        <v>1565</v>
      </c>
    </row>
    <row r="4367" spans="1:15" customFormat="1" hidden="1" x14ac:dyDescent="0.2">
      <c r="A4367" s="4">
        <v>45665</v>
      </c>
      <c r="B4367" s="5">
        <v>1857</v>
      </c>
      <c r="C4367" s="5" t="s">
        <v>1543</v>
      </c>
      <c r="D4367" s="5" t="s">
        <v>131</v>
      </c>
      <c r="E4367" s="8">
        <v>2325440</v>
      </c>
      <c r="F4367" s="9" t="s">
        <v>1053</v>
      </c>
      <c r="G4367" s="8">
        <v>186035</v>
      </c>
      <c r="H4367" s="8">
        <v>2511475</v>
      </c>
      <c r="I4367" s="5" t="s">
        <v>13</v>
      </c>
      <c r="J4367" s="5" t="s">
        <v>14</v>
      </c>
      <c r="K4367" s="4">
        <f t="shared" si="278"/>
        <v>45713</v>
      </c>
      <c r="L4367" s="14">
        <f>+VLOOKUP(B4367,'[1]TỔNG HỢP .'!E$4334:M$4485,9,0)</f>
        <v>-2511475</v>
      </c>
      <c r="M4367" s="14">
        <f t="shared" si="279"/>
        <v>0</v>
      </c>
      <c r="N4367" s="4" t="str">
        <f>+VLOOKUP(B4367,'[1]TỔNG HỢP .'!E$4334:M$4485,8,0)</f>
        <v>05.03.2025</v>
      </c>
      <c r="O4367" t="s">
        <v>1565</v>
      </c>
    </row>
    <row r="4368" spans="1:15" customFormat="1" hidden="1" x14ac:dyDescent="0.2">
      <c r="A4368" s="4">
        <v>45665</v>
      </c>
      <c r="B4368" s="5">
        <v>1858</v>
      </c>
      <c r="C4368" s="5" t="s">
        <v>1543</v>
      </c>
      <c r="D4368" s="5" t="s">
        <v>1485</v>
      </c>
      <c r="E4368" s="8">
        <v>8131412</v>
      </c>
      <c r="F4368" s="9" t="s">
        <v>1053</v>
      </c>
      <c r="G4368" s="8">
        <v>650513</v>
      </c>
      <c r="H4368" s="8">
        <v>8781925</v>
      </c>
      <c r="I4368" s="5" t="s">
        <v>13</v>
      </c>
      <c r="J4368" s="5" t="s">
        <v>14</v>
      </c>
      <c r="K4368" s="4">
        <f t="shared" si="278"/>
        <v>45713</v>
      </c>
      <c r="L4368" s="14">
        <f>+VLOOKUP(B4368,'[1]TỔNG HỢP .'!E$4334:M$4485,9,0)</f>
        <v>-8781925</v>
      </c>
      <c r="M4368" s="14">
        <f t="shared" si="279"/>
        <v>0</v>
      </c>
      <c r="N4368" s="4" t="str">
        <f>+VLOOKUP(B4368,'[1]TỔNG HỢP .'!E$4334:M$4485,8,0)</f>
        <v>05.03.2025</v>
      </c>
      <c r="O4368" t="s">
        <v>1565</v>
      </c>
    </row>
    <row r="4369" spans="1:15" customFormat="1" hidden="1" x14ac:dyDescent="0.2">
      <c r="A4369" s="4">
        <v>45665</v>
      </c>
      <c r="B4369" s="5">
        <v>1859</v>
      </c>
      <c r="C4369" s="5" t="s">
        <v>1543</v>
      </c>
      <c r="D4369" s="5" t="s">
        <v>1485</v>
      </c>
      <c r="E4369" s="8">
        <v>5158466</v>
      </c>
      <c r="F4369" s="9" t="s">
        <v>1053</v>
      </c>
      <c r="G4369" s="8">
        <v>412677</v>
      </c>
      <c r="H4369" s="8">
        <v>5571143</v>
      </c>
      <c r="I4369" s="5" t="s">
        <v>13</v>
      </c>
      <c r="J4369" s="5" t="s">
        <v>14</v>
      </c>
      <c r="K4369" s="4">
        <f t="shared" si="278"/>
        <v>45713</v>
      </c>
      <c r="L4369" s="14">
        <f>+VLOOKUP(B4369,'[1]TỔNG HỢP .'!E$4334:M$4485,9,0)</f>
        <v>-5571143</v>
      </c>
      <c r="M4369" s="14">
        <f t="shared" si="279"/>
        <v>0</v>
      </c>
      <c r="N4369" s="4" t="str">
        <f>+VLOOKUP(B4369,'[1]TỔNG HỢP .'!E$4334:M$4485,8,0)</f>
        <v>05.03.2025</v>
      </c>
      <c r="O4369" t="s">
        <v>1565</v>
      </c>
    </row>
    <row r="4370" spans="1:15" customFormat="1" hidden="1" x14ac:dyDescent="0.2">
      <c r="A4370" s="4">
        <v>45665</v>
      </c>
      <c r="B4370" s="5">
        <v>1860</v>
      </c>
      <c r="C4370" s="5" t="s">
        <v>1543</v>
      </c>
      <c r="D4370" s="5" t="s">
        <v>1320</v>
      </c>
      <c r="E4370" s="8">
        <v>4353952</v>
      </c>
      <c r="F4370" s="9" t="s">
        <v>1053</v>
      </c>
      <c r="G4370" s="8">
        <v>348316</v>
      </c>
      <c r="H4370" s="8">
        <v>4702268</v>
      </c>
      <c r="I4370" s="5" t="s">
        <v>13</v>
      </c>
      <c r="J4370" s="5" t="s">
        <v>14</v>
      </c>
      <c r="K4370" s="4">
        <f t="shared" si="278"/>
        <v>45713</v>
      </c>
      <c r="L4370" s="14">
        <f>+VLOOKUP(B4370,'[1]TỔNG HỢP .'!E$4334:M$4485,9,0)</f>
        <v>-4702268</v>
      </c>
      <c r="M4370" s="14">
        <f t="shared" si="279"/>
        <v>0</v>
      </c>
      <c r="N4370" s="4" t="str">
        <f>+VLOOKUP(B4370,'[1]TỔNG HỢP .'!E$4334:M$4485,8,0)</f>
        <v>05.03.2025</v>
      </c>
      <c r="O4370" t="s">
        <v>1565</v>
      </c>
    </row>
    <row r="4371" spans="1:15" customFormat="1" hidden="1" x14ac:dyDescent="0.2">
      <c r="A4371" s="4">
        <v>45665</v>
      </c>
      <c r="B4371" s="5">
        <v>1861</v>
      </c>
      <c r="C4371" s="5" t="s">
        <v>1543</v>
      </c>
      <c r="D4371" s="5" t="s">
        <v>1320</v>
      </c>
      <c r="E4371" s="8">
        <v>2820435</v>
      </c>
      <c r="F4371" s="9" t="s">
        <v>1053</v>
      </c>
      <c r="G4371" s="8">
        <v>225635</v>
      </c>
      <c r="H4371" s="8">
        <v>3046070</v>
      </c>
      <c r="I4371" s="5" t="s">
        <v>13</v>
      </c>
      <c r="J4371" s="5" t="s">
        <v>14</v>
      </c>
      <c r="K4371" s="4">
        <f t="shared" si="278"/>
        <v>45713</v>
      </c>
      <c r="L4371" s="14">
        <f>+VLOOKUP(B4371,'[1]TỔNG HỢP .'!E$4334:M$4485,9,0)</f>
        <v>-3046070</v>
      </c>
      <c r="M4371" s="14">
        <f t="shared" si="279"/>
        <v>0</v>
      </c>
      <c r="N4371" s="4" t="str">
        <f>+VLOOKUP(B4371,'[1]TỔNG HỢP .'!E$4334:M$4485,8,0)</f>
        <v>05.03.2025</v>
      </c>
      <c r="O4371" t="s">
        <v>1565</v>
      </c>
    </row>
    <row r="4372" spans="1:15" customFormat="1" hidden="1" x14ac:dyDescent="0.2">
      <c r="A4372" s="4">
        <v>45665</v>
      </c>
      <c r="B4372" s="5">
        <v>1862</v>
      </c>
      <c r="C4372" s="5" t="s">
        <v>1543</v>
      </c>
      <c r="D4372" s="5" t="s">
        <v>1487</v>
      </c>
      <c r="E4372" s="8">
        <v>3891779</v>
      </c>
      <c r="F4372" s="9" t="s">
        <v>1053</v>
      </c>
      <c r="G4372" s="8">
        <v>311342</v>
      </c>
      <c r="H4372" s="8">
        <v>4203121</v>
      </c>
      <c r="I4372" s="5" t="s">
        <v>13</v>
      </c>
      <c r="J4372" s="5" t="s">
        <v>14</v>
      </c>
      <c r="K4372" s="4">
        <f t="shared" si="278"/>
        <v>45713</v>
      </c>
      <c r="L4372" s="14">
        <f>+VLOOKUP(B4372,'[1]TỔNG HỢP .'!E$4334:M$4485,9,0)</f>
        <v>-4203121</v>
      </c>
      <c r="M4372" s="14">
        <f t="shared" si="279"/>
        <v>0</v>
      </c>
      <c r="N4372" s="4" t="str">
        <f>+VLOOKUP(B4372,'[1]TỔNG HỢP .'!E$4334:M$4485,8,0)</f>
        <v>05.03.2025</v>
      </c>
      <c r="O4372" t="s">
        <v>1565</v>
      </c>
    </row>
    <row r="4373" spans="1:15" customFormat="1" hidden="1" x14ac:dyDescent="0.2">
      <c r="A4373" s="4">
        <v>45665</v>
      </c>
      <c r="B4373" s="5">
        <v>1863</v>
      </c>
      <c r="C4373" s="5" t="s">
        <v>1543</v>
      </c>
      <c r="D4373" s="5" t="s">
        <v>1317</v>
      </c>
      <c r="E4373" s="8">
        <v>2901560</v>
      </c>
      <c r="F4373" s="9" t="s">
        <v>1053</v>
      </c>
      <c r="G4373" s="8">
        <v>232125</v>
      </c>
      <c r="H4373" s="8">
        <v>3133685</v>
      </c>
      <c r="I4373" s="5" t="s">
        <v>13</v>
      </c>
      <c r="J4373" s="5" t="s">
        <v>14</v>
      </c>
      <c r="K4373" s="4">
        <f t="shared" si="278"/>
        <v>45713</v>
      </c>
      <c r="L4373" s="14">
        <f>+VLOOKUP(B4373,'[1]TỔNG HỢP .'!E$4334:M$4485,9,0)</f>
        <v>-3133685</v>
      </c>
      <c r="M4373" s="14">
        <f t="shared" si="279"/>
        <v>0</v>
      </c>
      <c r="N4373" s="4" t="str">
        <f>+VLOOKUP(B4373,'[1]TỔNG HỢP .'!E$4334:M$4485,8,0)</f>
        <v>05.03.2025</v>
      </c>
      <c r="O4373" t="s">
        <v>1565</v>
      </c>
    </row>
    <row r="4374" spans="1:15" customFormat="1" hidden="1" x14ac:dyDescent="0.2">
      <c r="A4374" s="4">
        <v>45665</v>
      </c>
      <c r="B4374" s="5">
        <v>1864</v>
      </c>
      <c r="C4374" s="5" t="s">
        <v>1543</v>
      </c>
      <c r="D4374" s="5" t="s">
        <v>1336</v>
      </c>
      <c r="E4374" s="8">
        <v>2797697</v>
      </c>
      <c r="F4374" s="9" t="s">
        <v>1053</v>
      </c>
      <c r="G4374" s="8">
        <v>223816</v>
      </c>
      <c r="H4374" s="8">
        <v>3021513</v>
      </c>
      <c r="I4374" s="5" t="s">
        <v>13</v>
      </c>
      <c r="J4374" s="5" t="s">
        <v>14</v>
      </c>
      <c r="K4374" s="4">
        <f t="shared" si="278"/>
        <v>45713</v>
      </c>
      <c r="L4374" s="14">
        <f>+VLOOKUP(B4374,'[1]TỔNG HỢP .'!E$4334:M$4485,9,0)</f>
        <v>-3021513</v>
      </c>
      <c r="M4374" s="14">
        <f t="shared" si="279"/>
        <v>0</v>
      </c>
      <c r="N4374" s="4" t="str">
        <f>+VLOOKUP(B4374,'[1]TỔNG HỢP .'!E$4334:M$4485,8,0)</f>
        <v>05.03.2025</v>
      </c>
      <c r="O4374" t="s">
        <v>1565</v>
      </c>
    </row>
    <row r="4375" spans="1:15" customFormat="1" hidden="1" x14ac:dyDescent="0.2">
      <c r="A4375" s="4">
        <v>45665</v>
      </c>
      <c r="B4375" s="5">
        <v>1865</v>
      </c>
      <c r="C4375" s="5" t="s">
        <v>1543</v>
      </c>
      <c r="D4375" s="5" t="s">
        <v>1312</v>
      </c>
      <c r="E4375" s="8">
        <v>3877770</v>
      </c>
      <c r="F4375" s="9" t="s">
        <v>1053</v>
      </c>
      <c r="G4375" s="8">
        <v>310222</v>
      </c>
      <c r="H4375" s="8">
        <v>4187992</v>
      </c>
      <c r="I4375" s="5" t="s">
        <v>13</v>
      </c>
      <c r="J4375" s="5" t="s">
        <v>14</v>
      </c>
      <c r="K4375" s="4">
        <f t="shared" si="278"/>
        <v>45713</v>
      </c>
      <c r="L4375" s="14">
        <f>+VLOOKUP(B4375,'[1]TỔNG HỢP .'!E$4334:M$4485,9,0)</f>
        <v>-4187992</v>
      </c>
      <c r="M4375" s="14">
        <f t="shared" si="279"/>
        <v>0</v>
      </c>
      <c r="N4375" s="4" t="str">
        <f>+VLOOKUP(B4375,'[1]TỔNG HỢP .'!E$4334:M$4485,8,0)</f>
        <v>05.03.2025</v>
      </c>
      <c r="O4375" t="s">
        <v>1565</v>
      </c>
    </row>
    <row r="4376" spans="1:15" customFormat="1" hidden="1" x14ac:dyDescent="0.2">
      <c r="A4376" s="4">
        <v>45665</v>
      </c>
      <c r="B4376" s="5">
        <v>1866</v>
      </c>
      <c r="C4376" s="5" t="s">
        <v>1543</v>
      </c>
      <c r="D4376" s="5" t="s">
        <v>387</v>
      </c>
      <c r="E4376" s="8">
        <v>2873510</v>
      </c>
      <c r="F4376" s="9" t="s">
        <v>1053</v>
      </c>
      <c r="G4376" s="8">
        <v>229881</v>
      </c>
      <c r="H4376" s="8">
        <v>3103391</v>
      </c>
      <c r="I4376" s="5" t="s">
        <v>13</v>
      </c>
      <c r="J4376" s="5" t="s">
        <v>14</v>
      </c>
      <c r="K4376" s="4">
        <f t="shared" si="278"/>
        <v>45713</v>
      </c>
      <c r="L4376" s="14">
        <f>+VLOOKUP(B4376,'[1]TỔNG HỢP .'!E$4334:M$4485,9,0)</f>
        <v>-3103391</v>
      </c>
      <c r="M4376" s="14">
        <f t="shared" si="279"/>
        <v>0</v>
      </c>
      <c r="N4376" s="4" t="str">
        <f>+VLOOKUP(B4376,'[1]TỔNG HỢP .'!E$4334:M$4485,8,0)</f>
        <v>05.03.2025</v>
      </c>
      <c r="O4376" t="s">
        <v>1565</v>
      </c>
    </row>
    <row r="4377" spans="1:15" customFormat="1" hidden="1" x14ac:dyDescent="0.2">
      <c r="A4377" s="4">
        <v>45665</v>
      </c>
      <c r="B4377" s="5">
        <v>1867</v>
      </c>
      <c r="C4377" s="5" t="s">
        <v>1543</v>
      </c>
      <c r="D4377" s="5" t="s">
        <v>123</v>
      </c>
      <c r="E4377" s="8">
        <v>7091575</v>
      </c>
      <c r="F4377" s="9" t="s">
        <v>1053</v>
      </c>
      <c r="G4377" s="8">
        <v>567326</v>
      </c>
      <c r="H4377" s="8">
        <v>7658901</v>
      </c>
      <c r="I4377" s="5" t="s">
        <v>13</v>
      </c>
      <c r="J4377" s="5" t="s">
        <v>14</v>
      </c>
      <c r="K4377" s="4">
        <f t="shared" si="278"/>
        <v>45713</v>
      </c>
      <c r="L4377" s="14">
        <f>+VLOOKUP(B4377,'[1]TỔNG HỢP .'!E$4334:M$4485,9,0)</f>
        <v>-7658901</v>
      </c>
      <c r="M4377" s="14">
        <f t="shared" si="279"/>
        <v>0</v>
      </c>
      <c r="N4377" s="4" t="str">
        <f>+VLOOKUP(B4377,'[1]TỔNG HỢP .'!E$4334:M$4485,8,0)</f>
        <v>05.03.2025</v>
      </c>
      <c r="O4377" t="s">
        <v>1565</v>
      </c>
    </row>
    <row r="4378" spans="1:15" customFormat="1" hidden="1" x14ac:dyDescent="0.2">
      <c r="A4378" s="4">
        <v>45665</v>
      </c>
      <c r="B4378" s="5">
        <v>1868</v>
      </c>
      <c r="C4378" s="5" t="s">
        <v>1543</v>
      </c>
      <c r="D4378" s="5" t="s">
        <v>188</v>
      </c>
      <c r="E4378" s="8">
        <v>6910472</v>
      </c>
      <c r="F4378" s="9" t="s">
        <v>1053</v>
      </c>
      <c r="G4378" s="8">
        <v>552838</v>
      </c>
      <c r="H4378" s="8">
        <v>7463310</v>
      </c>
      <c r="I4378" s="5" t="s">
        <v>13</v>
      </c>
      <c r="J4378" s="5" t="s">
        <v>14</v>
      </c>
      <c r="K4378" s="4">
        <f t="shared" si="278"/>
        <v>45713</v>
      </c>
      <c r="L4378" s="14">
        <f>+VLOOKUP(B4378,'[1]TỔNG HỢP .'!E$4334:M$4485,9,0)</f>
        <v>-7463310</v>
      </c>
      <c r="M4378" s="14">
        <f t="shared" si="279"/>
        <v>0</v>
      </c>
      <c r="N4378" s="4" t="str">
        <f>+VLOOKUP(B4378,'[1]TỔNG HỢP .'!E$4334:M$4485,8,0)</f>
        <v>05.03.2025</v>
      </c>
      <c r="O4378" t="s">
        <v>1565</v>
      </c>
    </row>
    <row r="4379" spans="1:15" customFormat="1" hidden="1" x14ac:dyDescent="0.2">
      <c r="A4379" s="4">
        <v>45665</v>
      </c>
      <c r="B4379" s="5">
        <v>1875</v>
      </c>
      <c r="C4379" s="5" t="s">
        <v>1543</v>
      </c>
      <c r="D4379" s="5" t="s">
        <v>1545</v>
      </c>
      <c r="E4379" s="8">
        <v>2938303</v>
      </c>
      <c r="F4379" s="9" t="s">
        <v>1053</v>
      </c>
      <c r="G4379" s="8">
        <v>235064</v>
      </c>
      <c r="H4379" s="8">
        <v>3173367</v>
      </c>
      <c r="I4379" s="5" t="s">
        <v>13</v>
      </c>
      <c r="J4379" s="5" t="s">
        <v>14</v>
      </c>
      <c r="K4379" s="4">
        <f t="shared" si="278"/>
        <v>45713</v>
      </c>
      <c r="L4379" s="14">
        <f>+VLOOKUP(B4379,'[1]TỔNG HỢP .'!E$4334:M$4485,9,0)</f>
        <v>-3173367</v>
      </c>
      <c r="M4379" s="14">
        <f t="shared" si="279"/>
        <v>0</v>
      </c>
      <c r="N4379" s="4" t="str">
        <f>+VLOOKUP(B4379,'[1]TỔNG HỢP .'!E$4334:M$4485,8,0)</f>
        <v>05.03.2025</v>
      </c>
      <c r="O4379" t="s">
        <v>1565</v>
      </c>
    </row>
    <row r="4380" spans="1:15" customFormat="1" hidden="1" x14ac:dyDescent="0.2">
      <c r="A4380" s="4">
        <v>45665</v>
      </c>
      <c r="B4380" s="5">
        <v>1876</v>
      </c>
      <c r="C4380" s="5" t="s">
        <v>1543</v>
      </c>
      <c r="D4380" s="5" t="s">
        <v>1546</v>
      </c>
      <c r="E4380" s="8">
        <v>3139035</v>
      </c>
      <c r="F4380" s="9" t="s">
        <v>1053</v>
      </c>
      <c r="G4380" s="8">
        <v>251123</v>
      </c>
      <c r="H4380" s="8">
        <v>3390158</v>
      </c>
      <c r="I4380" s="5" t="s">
        <v>13</v>
      </c>
      <c r="J4380" s="5" t="s">
        <v>14</v>
      </c>
      <c r="K4380" s="4">
        <f t="shared" ref="K4380:K4443" si="280">48+A4380</f>
        <v>45713</v>
      </c>
      <c r="L4380" s="14">
        <f>+VLOOKUP(B4380,'[1]TỔNG HỢP .'!E$4334:M$4485,9,0)</f>
        <v>-3390158</v>
      </c>
      <c r="M4380" s="14">
        <f t="shared" ref="M4380:M4443" si="281">+L4380+H4380</f>
        <v>0</v>
      </c>
      <c r="N4380" s="4" t="str">
        <f>+VLOOKUP(B4380,'[1]TỔNG HỢP .'!E$4334:M$4485,8,0)</f>
        <v>05.03.2025</v>
      </c>
      <c r="O4380" t="s">
        <v>1565</v>
      </c>
    </row>
    <row r="4381" spans="1:15" customFormat="1" hidden="1" x14ac:dyDescent="0.2">
      <c r="A4381" s="4">
        <v>45666</v>
      </c>
      <c r="B4381" s="5">
        <v>2136</v>
      </c>
      <c r="C4381" s="5" t="s">
        <v>1543</v>
      </c>
      <c r="D4381" s="5" t="s">
        <v>1496</v>
      </c>
      <c r="E4381" s="8">
        <v>2197569</v>
      </c>
      <c r="F4381" s="9" t="s">
        <v>1053</v>
      </c>
      <c r="G4381" s="8">
        <v>175806</v>
      </c>
      <c r="H4381" s="8">
        <v>2373375</v>
      </c>
      <c r="I4381" s="5" t="s">
        <v>13</v>
      </c>
      <c r="J4381" s="5" t="s">
        <v>14</v>
      </c>
      <c r="K4381" s="4">
        <f t="shared" si="280"/>
        <v>45714</v>
      </c>
      <c r="L4381" s="14">
        <f>+VLOOKUP(B4381,'[1]TỔNG HỢP .'!E$4334:M$4485,9,0)</f>
        <v>-2373375</v>
      </c>
      <c r="M4381" s="14">
        <f t="shared" si="281"/>
        <v>0</v>
      </c>
      <c r="N4381" s="4" t="str">
        <f>+VLOOKUP(B4381,'[1]TỔNG HỢP .'!E$4334:M$4485,8,0)</f>
        <v>05.03.2025</v>
      </c>
      <c r="O4381" t="s">
        <v>1565</v>
      </c>
    </row>
    <row r="4382" spans="1:15" customFormat="1" hidden="1" x14ac:dyDescent="0.2">
      <c r="A4382" s="4">
        <v>45666</v>
      </c>
      <c r="B4382" s="5">
        <v>2158</v>
      </c>
      <c r="C4382" s="5" t="s">
        <v>1543</v>
      </c>
      <c r="D4382" s="5" t="s">
        <v>1025</v>
      </c>
      <c r="E4382" s="8">
        <v>4759120</v>
      </c>
      <c r="F4382" s="9" t="s">
        <v>1053</v>
      </c>
      <c r="G4382" s="8">
        <v>380730</v>
      </c>
      <c r="H4382" s="8">
        <v>5139850</v>
      </c>
      <c r="I4382" s="5" t="s">
        <v>13</v>
      </c>
      <c r="J4382" s="5" t="s">
        <v>14</v>
      </c>
      <c r="K4382" s="4">
        <f t="shared" si="280"/>
        <v>45714</v>
      </c>
      <c r="L4382" s="14">
        <f>+VLOOKUP(B4382,'[1]TỔNG HỢP .'!E$4334:M$4485,9,0)</f>
        <v>-5139850</v>
      </c>
      <c r="M4382" s="14">
        <f t="shared" si="281"/>
        <v>0</v>
      </c>
      <c r="N4382" s="4" t="str">
        <f>+VLOOKUP(B4382,'[1]TỔNG HỢP .'!E$4334:M$4485,8,0)</f>
        <v>05.03.2025</v>
      </c>
      <c r="O4382" t="s">
        <v>1565</v>
      </c>
    </row>
    <row r="4383" spans="1:15" customFormat="1" hidden="1" x14ac:dyDescent="0.2">
      <c r="A4383" s="4">
        <v>45666</v>
      </c>
      <c r="B4383" s="5">
        <v>2773</v>
      </c>
      <c r="C4383" s="5" t="s">
        <v>1543</v>
      </c>
      <c r="D4383" s="5" t="s">
        <v>1489</v>
      </c>
      <c r="E4383" s="8">
        <v>9182420</v>
      </c>
      <c r="F4383" s="9" t="s">
        <v>1053</v>
      </c>
      <c r="G4383" s="8">
        <v>734594</v>
      </c>
      <c r="H4383" s="8">
        <v>9917014</v>
      </c>
      <c r="I4383" s="5" t="s">
        <v>13</v>
      </c>
      <c r="J4383" s="5" t="s">
        <v>14</v>
      </c>
      <c r="K4383" s="4">
        <f t="shared" si="280"/>
        <v>45714</v>
      </c>
      <c r="L4383" s="14">
        <f>+VLOOKUP(B4383,'[1]TỔNG HỢP .'!E$4334:M$4485,9,0)</f>
        <v>-9917014</v>
      </c>
      <c r="M4383" s="14">
        <f t="shared" si="281"/>
        <v>0</v>
      </c>
      <c r="N4383" s="4" t="str">
        <f>+VLOOKUP(B4383,'[1]TỔNG HỢP .'!E$4334:M$4485,8,0)</f>
        <v>05.03.2025</v>
      </c>
      <c r="O4383" t="s">
        <v>1565</v>
      </c>
    </row>
    <row r="4384" spans="1:15" customFormat="1" hidden="1" x14ac:dyDescent="0.2">
      <c r="A4384" s="4">
        <v>45666</v>
      </c>
      <c r="B4384" s="5">
        <v>2775</v>
      </c>
      <c r="C4384" s="5" t="s">
        <v>1543</v>
      </c>
      <c r="D4384" s="5" t="s">
        <v>100</v>
      </c>
      <c r="E4384" s="8">
        <v>3209760</v>
      </c>
      <c r="F4384" s="9" t="s">
        <v>1053</v>
      </c>
      <c r="G4384" s="8">
        <v>256781</v>
      </c>
      <c r="H4384" s="8">
        <v>3466541</v>
      </c>
      <c r="I4384" s="5" t="s">
        <v>13</v>
      </c>
      <c r="J4384" s="5" t="s">
        <v>14</v>
      </c>
      <c r="K4384" s="4">
        <f t="shared" si="280"/>
        <v>45714</v>
      </c>
      <c r="L4384" s="14">
        <f>+VLOOKUP(B4384,'[1]TỔNG HỢP .'!E$4334:M$4485,9,0)</f>
        <v>-3466541</v>
      </c>
      <c r="M4384" s="14">
        <f t="shared" si="281"/>
        <v>0</v>
      </c>
      <c r="N4384" s="4" t="str">
        <f>+VLOOKUP(B4384,'[1]TỔNG HỢP .'!E$4334:M$4485,8,0)</f>
        <v>05.03.2025</v>
      </c>
      <c r="O4384" t="s">
        <v>1565</v>
      </c>
    </row>
    <row r="4385" spans="1:15" customFormat="1" hidden="1" x14ac:dyDescent="0.2">
      <c r="A4385" s="4">
        <v>45666</v>
      </c>
      <c r="B4385" s="5">
        <v>2777</v>
      </c>
      <c r="C4385" s="5" t="s">
        <v>1543</v>
      </c>
      <c r="D4385" s="5" t="s">
        <v>1490</v>
      </c>
      <c r="E4385" s="8">
        <v>5360400</v>
      </c>
      <c r="F4385" s="9" t="s">
        <v>1053</v>
      </c>
      <c r="G4385" s="8">
        <v>428832</v>
      </c>
      <c r="H4385" s="8">
        <v>5789232</v>
      </c>
      <c r="I4385" s="5" t="s">
        <v>13</v>
      </c>
      <c r="J4385" s="5" t="s">
        <v>14</v>
      </c>
      <c r="K4385" s="4">
        <f t="shared" si="280"/>
        <v>45714</v>
      </c>
      <c r="L4385" s="14">
        <f>+VLOOKUP(B4385,'[1]TỔNG HỢP .'!E$4334:M$4485,9,0)</f>
        <v>-5789232</v>
      </c>
      <c r="M4385" s="14">
        <f t="shared" si="281"/>
        <v>0</v>
      </c>
      <c r="N4385" s="4" t="str">
        <f>+VLOOKUP(B4385,'[1]TỔNG HỢP .'!E$4334:M$4485,8,0)</f>
        <v>05.03.2025</v>
      </c>
      <c r="O4385" t="s">
        <v>1565</v>
      </c>
    </row>
    <row r="4386" spans="1:15" customFormat="1" hidden="1" x14ac:dyDescent="0.2">
      <c r="A4386" s="4">
        <v>45666</v>
      </c>
      <c r="B4386" s="5">
        <v>2778</v>
      </c>
      <c r="C4386" s="5" t="s">
        <v>1543</v>
      </c>
      <c r="D4386" s="5" t="s">
        <v>1491</v>
      </c>
      <c r="E4386" s="8">
        <v>2093372</v>
      </c>
      <c r="F4386" s="9" t="s">
        <v>1053</v>
      </c>
      <c r="G4386" s="8">
        <v>167470</v>
      </c>
      <c r="H4386" s="8">
        <v>2260842</v>
      </c>
      <c r="I4386" s="5" t="s">
        <v>13</v>
      </c>
      <c r="J4386" s="5" t="s">
        <v>14</v>
      </c>
      <c r="K4386" s="4">
        <f t="shared" si="280"/>
        <v>45714</v>
      </c>
      <c r="L4386" s="14">
        <f>+VLOOKUP(B4386,'[1]TỔNG HỢP .'!E$4334:M$4485,9,0)</f>
        <v>-2260842</v>
      </c>
      <c r="M4386" s="14">
        <f t="shared" si="281"/>
        <v>0</v>
      </c>
      <c r="N4386" s="4" t="str">
        <f>+VLOOKUP(B4386,'[1]TỔNG HỢP .'!E$4334:M$4485,8,0)</f>
        <v>05.03.2025</v>
      </c>
      <c r="O4386" t="s">
        <v>1565</v>
      </c>
    </row>
    <row r="4387" spans="1:15" customFormat="1" hidden="1" x14ac:dyDescent="0.2">
      <c r="A4387" s="4">
        <v>45666</v>
      </c>
      <c r="B4387" s="5">
        <v>2779</v>
      </c>
      <c r="C4387" s="5" t="s">
        <v>1543</v>
      </c>
      <c r="D4387" s="5" t="s">
        <v>1492</v>
      </c>
      <c r="E4387" s="8">
        <v>2555990</v>
      </c>
      <c r="F4387" s="9" t="s">
        <v>1053</v>
      </c>
      <c r="G4387" s="8">
        <v>204479</v>
      </c>
      <c r="H4387" s="8">
        <v>2760469</v>
      </c>
      <c r="I4387" s="5" t="s">
        <v>13</v>
      </c>
      <c r="J4387" s="5" t="s">
        <v>14</v>
      </c>
      <c r="K4387" s="4">
        <f t="shared" si="280"/>
        <v>45714</v>
      </c>
      <c r="L4387" s="14">
        <f>+VLOOKUP(B4387,'[1]TỔNG HỢP .'!E$4334:M$4485,9,0)</f>
        <v>-2760469</v>
      </c>
      <c r="M4387" s="14">
        <f t="shared" si="281"/>
        <v>0</v>
      </c>
      <c r="N4387" s="4" t="str">
        <f>+VLOOKUP(B4387,'[1]TỔNG HỢP .'!E$4334:M$4485,8,0)</f>
        <v>05.03.2025</v>
      </c>
      <c r="O4387" t="s">
        <v>1565</v>
      </c>
    </row>
    <row r="4388" spans="1:15" customFormat="1" hidden="1" x14ac:dyDescent="0.2">
      <c r="A4388" s="4">
        <v>45666</v>
      </c>
      <c r="B4388" s="5">
        <v>2780</v>
      </c>
      <c r="C4388" s="5" t="s">
        <v>1543</v>
      </c>
      <c r="D4388" s="5" t="s">
        <v>1493</v>
      </c>
      <c r="E4388" s="8">
        <v>3463100</v>
      </c>
      <c r="F4388" s="9" t="s">
        <v>1053</v>
      </c>
      <c r="G4388" s="8">
        <v>277048</v>
      </c>
      <c r="H4388" s="8">
        <v>3740148</v>
      </c>
      <c r="I4388" s="5" t="s">
        <v>13</v>
      </c>
      <c r="J4388" s="5" t="s">
        <v>14</v>
      </c>
      <c r="K4388" s="4">
        <f t="shared" si="280"/>
        <v>45714</v>
      </c>
      <c r="L4388" s="14">
        <f>+VLOOKUP(B4388,'[1]TỔNG HỢP .'!E$4334:M$4485,9,0)</f>
        <v>-3740148</v>
      </c>
      <c r="M4388" s="14">
        <f t="shared" si="281"/>
        <v>0</v>
      </c>
      <c r="N4388" s="4" t="str">
        <f>+VLOOKUP(B4388,'[1]TỔNG HỢP .'!E$4334:M$4485,8,0)</f>
        <v>05.03.2025</v>
      </c>
      <c r="O4388" t="s">
        <v>1565</v>
      </c>
    </row>
    <row r="4389" spans="1:15" customFormat="1" hidden="1" x14ac:dyDescent="0.2">
      <c r="A4389" s="4">
        <v>45666</v>
      </c>
      <c r="B4389" s="5">
        <v>2784</v>
      </c>
      <c r="C4389" s="5" t="s">
        <v>1543</v>
      </c>
      <c r="D4389" s="5" t="s">
        <v>123</v>
      </c>
      <c r="E4389" s="8">
        <v>3103560</v>
      </c>
      <c r="F4389" s="9" t="s">
        <v>1053</v>
      </c>
      <c r="G4389" s="8">
        <v>248285</v>
      </c>
      <c r="H4389" s="8">
        <v>3351845</v>
      </c>
      <c r="I4389" s="5" t="s">
        <v>13</v>
      </c>
      <c r="J4389" s="5" t="s">
        <v>14</v>
      </c>
      <c r="K4389" s="4">
        <f t="shared" si="280"/>
        <v>45714</v>
      </c>
      <c r="L4389" s="14">
        <f>+VLOOKUP(B4389,'[1]TỔNG HỢP .'!E$4334:M$4485,9,0)</f>
        <v>-3351845</v>
      </c>
      <c r="M4389" s="14">
        <f t="shared" si="281"/>
        <v>0</v>
      </c>
      <c r="N4389" s="4" t="str">
        <f>+VLOOKUP(B4389,'[1]TỔNG HỢP .'!E$4334:M$4485,8,0)</f>
        <v>05.03.2025</v>
      </c>
      <c r="O4389" t="s">
        <v>1565</v>
      </c>
    </row>
    <row r="4390" spans="1:15" customFormat="1" hidden="1" x14ac:dyDescent="0.2">
      <c r="A4390" s="4">
        <v>45667</v>
      </c>
      <c r="B4390" s="5">
        <v>2798</v>
      </c>
      <c r="C4390" s="5" t="s">
        <v>1543</v>
      </c>
      <c r="D4390" s="5" t="s">
        <v>1318</v>
      </c>
      <c r="E4390" s="8">
        <v>2116444</v>
      </c>
      <c r="F4390" s="9" t="s">
        <v>1053</v>
      </c>
      <c r="G4390" s="8">
        <v>169316</v>
      </c>
      <c r="H4390" s="8">
        <v>2285760</v>
      </c>
      <c r="I4390" s="5" t="s">
        <v>13</v>
      </c>
      <c r="J4390" s="5" t="s">
        <v>14</v>
      </c>
      <c r="K4390" s="4">
        <f t="shared" si="280"/>
        <v>45715</v>
      </c>
      <c r="L4390" s="14">
        <f>+VLOOKUP(B4390,'[1]TỔNG HỢP .'!E$4334:M$4485,9,0)</f>
        <v>-2285760</v>
      </c>
      <c r="M4390" s="14">
        <f t="shared" si="281"/>
        <v>0</v>
      </c>
      <c r="N4390" s="4" t="str">
        <f>+VLOOKUP(B4390,'[1]TỔNG HỢP .'!E$4334:M$4485,8,0)</f>
        <v>05.03.2025</v>
      </c>
      <c r="O4390" t="s">
        <v>1565</v>
      </c>
    </row>
    <row r="4391" spans="1:15" customFormat="1" hidden="1" x14ac:dyDescent="0.2">
      <c r="A4391" s="4">
        <v>45667</v>
      </c>
      <c r="B4391" s="5">
        <v>2799</v>
      </c>
      <c r="C4391" s="5" t="s">
        <v>1543</v>
      </c>
      <c r="D4391" s="5" t="s">
        <v>1488</v>
      </c>
      <c r="E4391" s="8">
        <v>2471162</v>
      </c>
      <c r="F4391" s="9" t="s">
        <v>1053</v>
      </c>
      <c r="G4391" s="8">
        <v>197693</v>
      </c>
      <c r="H4391" s="8">
        <v>2668855</v>
      </c>
      <c r="I4391" s="5" t="s">
        <v>13</v>
      </c>
      <c r="J4391" s="5" t="s">
        <v>14</v>
      </c>
      <c r="K4391" s="4">
        <f t="shared" si="280"/>
        <v>45715</v>
      </c>
      <c r="L4391" s="14">
        <f>+VLOOKUP(B4391,'[1]TỔNG HỢP .'!E$4334:M$4485,9,0)</f>
        <v>-2668855</v>
      </c>
      <c r="M4391" s="14">
        <f t="shared" si="281"/>
        <v>0</v>
      </c>
      <c r="N4391" s="4" t="str">
        <f>+VLOOKUP(B4391,'[1]TỔNG HỢP .'!E$4334:M$4485,8,0)</f>
        <v>05.03.2025</v>
      </c>
      <c r="O4391" t="s">
        <v>1565</v>
      </c>
    </row>
    <row r="4392" spans="1:15" customFormat="1" hidden="1" x14ac:dyDescent="0.2">
      <c r="A4392" s="4">
        <v>45667</v>
      </c>
      <c r="B4392" s="5">
        <v>2800</v>
      </c>
      <c r="C4392" s="5" t="s">
        <v>1543</v>
      </c>
      <c r="D4392" s="5" t="s">
        <v>1336</v>
      </c>
      <c r="E4392" s="8">
        <v>7039632</v>
      </c>
      <c r="F4392" s="9" t="s">
        <v>1053</v>
      </c>
      <c r="G4392" s="8">
        <v>563171</v>
      </c>
      <c r="H4392" s="8">
        <v>7602803</v>
      </c>
      <c r="I4392" s="5" t="s">
        <v>13</v>
      </c>
      <c r="J4392" s="5" t="s">
        <v>14</v>
      </c>
      <c r="K4392" s="4">
        <f t="shared" si="280"/>
        <v>45715</v>
      </c>
      <c r="L4392" s="14">
        <f>+VLOOKUP(B4392,'[1]TỔNG HỢP .'!E$4334:M$4485,9,0)</f>
        <v>-7602803</v>
      </c>
      <c r="M4392" s="14">
        <f t="shared" si="281"/>
        <v>0</v>
      </c>
      <c r="N4392" s="4" t="str">
        <f>+VLOOKUP(B4392,'[1]TỔNG HỢP .'!E$4334:M$4485,8,0)</f>
        <v>05.03.2025</v>
      </c>
      <c r="O4392" t="s">
        <v>1565</v>
      </c>
    </row>
    <row r="4393" spans="1:15" customFormat="1" hidden="1" x14ac:dyDescent="0.2">
      <c r="A4393" s="4">
        <v>45667</v>
      </c>
      <c r="B4393" s="5">
        <v>2801</v>
      </c>
      <c r="C4393" s="5" t="s">
        <v>1543</v>
      </c>
      <c r="D4393" s="5" t="s">
        <v>1306</v>
      </c>
      <c r="E4393" s="8">
        <v>13110450</v>
      </c>
      <c r="F4393" s="9" t="s">
        <v>1053</v>
      </c>
      <c r="G4393" s="8">
        <v>1048836</v>
      </c>
      <c r="H4393" s="8">
        <v>14159286</v>
      </c>
      <c r="I4393" s="5" t="s">
        <v>13</v>
      </c>
      <c r="J4393" s="5" t="s">
        <v>14</v>
      </c>
      <c r="K4393" s="4">
        <f t="shared" si="280"/>
        <v>45715</v>
      </c>
      <c r="L4393" s="14">
        <f>+VLOOKUP(B4393,'[1]TỔNG HỢP .'!E$4334:M$4485,9,0)</f>
        <v>-14159286</v>
      </c>
      <c r="M4393" s="14">
        <f t="shared" si="281"/>
        <v>0</v>
      </c>
      <c r="N4393" s="4" t="str">
        <f>+VLOOKUP(B4393,'[1]TỔNG HỢP .'!E$4334:M$4485,8,0)</f>
        <v>05.03.2025</v>
      </c>
      <c r="O4393" t="s">
        <v>1565</v>
      </c>
    </row>
    <row r="4394" spans="1:15" customFormat="1" hidden="1" x14ac:dyDescent="0.2">
      <c r="A4394" s="4">
        <v>45668</v>
      </c>
      <c r="B4394" s="5">
        <v>3113</v>
      </c>
      <c r="C4394" s="5" t="s">
        <v>1543</v>
      </c>
      <c r="D4394" s="5" t="s">
        <v>1382</v>
      </c>
      <c r="E4394" s="8">
        <v>5440240</v>
      </c>
      <c r="F4394" s="9" t="s">
        <v>1053</v>
      </c>
      <c r="G4394" s="8">
        <v>435219</v>
      </c>
      <c r="H4394" s="8">
        <v>5875459</v>
      </c>
      <c r="I4394" s="5" t="s">
        <v>13</v>
      </c>
      <c r="J4394" s="5" t="s">
        <v>14</v>
      </c>
      <c r="K4394" s="4">
        <f t="shared" si="280"/>
        <v>45716</v>
      </c>
      <c r="L4394" s="14">
        <f>+VLOOKUP(B4394,'[1]TỔNG HỢP .'!E$4334:M$4485,9,0)</f>
        <v>-5875459</v>
      </c>
      <c r="M4394" s="14">
        <f t="shared" si="281"/>
        <v>0</v>
      </c>
      <c r="N4394" s="4" t="str">
        <f>+VLOOKUP(B4394,'[1]TỔNG HỢP .'!E$4334:M$4485,8,0)</f>
        <v>05.03.2025</v>
      </c>
      <c r="O4394" t="s">
        <v>1565</v>
      </c>
    </row>
    <row r="4395" spans="1:15" customFormat="1" hidden="1" x14ac:dyDescent="0.2">
      <c r="A4395" s="4">
        <v>45670</v>
      </c>
      <c r="B4395" s="5">
        <v>3259</v>
      </c>
      <c r="C4395" s="5" t="s">
        <v>1543</v>
      </c>
      <c r="D4395" s="5" t="s">
        <v>1473</v>
      </c>
      <c r="E4395" s="8">
        <v>20328057</v>
      </c>
      <c r="F4395" s="9" t="s">
        <v>1053</v>
      </c>
      <c r="G4395" s="8">
        <v>1626245</v>
      </c>
      <c r="H4395" s="8">
        <v>21954302</v>
      </c>
      <c r="I4395" s="5" t="s">
        <v>13</v>
      </c>
      <c r="J4395" s="5" t="s">
        <v>14</v>
      </c>
      <c r="K4395" s="4">
        <f t="shared" si="280"/>
        <v>45718</v>
      </c>
      <c r="L4395" s="14">
        <f>+VLOOKUP(B4395,'[1]TỔNG HỢP .'!E$4334:M$4485,9,0)</f>
        <v>-21954302</v>
      </c>
      <c r="M4395" s="14">
        <f t="shared" si="281"/>
        <v>0</v>
      </c>
      <c r="N4395" s="4" t="str">
        <f>+VLOOKUP(B4395,'[1]TỔNG HỢP .'!E$4334:M$4485,8,0)</f>
        <v>05.03.2025</v>
      </c>
      <c r="O4395" t="s">
        <v>1565</v>
      </c>
    </row>
    <row r="4396" spans="1:15" customFormat="1" hidden="1" x14ac:dyDescent="0.2">
      <c r="A4396" s="4">
        <v>45670</v>
      </c>
      <c r="B4396" s="5">
        <v>3266</v>
      </c>
      <c r="C4396" s="5" t="s">
        <v>1543</v>
      </c>
      <c r="D4396" s="5" t="s">
        <v>1489</v>
      </c>
      <c r="E4396" s="8">
        <v>4393188</v>
      </c>
      <c r="F4396" s="9" t="s">
        <v>1053</v>
      </c>
      <c r="G4396" s="8">
        <v>351455</v>
      </c>
      <c r="H4396" s="8">
        <v>4744643</v>
      </c>
      <c r="I4396" s="5" t="s">
        <v>13</v>
      </c>
      <c r="J4396" s="5" t="s">
        <v>14</v>
      </c>
      <c r="K4396" s="4">
        <f t="shared" si="280"/>
        <v>45718</v>
      </c>
      <c r="L4396" s="14">
        <f>+VLOOKUP(B4396,'[1]TỔNG HỢP .'!E$4334:M$4485,9,0)</f>
        <v>-4744643</v>
      </c>
      <c r="M4396" s="14">
        <f t="shared" si="281"/>
        <v>0</v>
      </c>
      <c r="N4396" s="4" t="str">
        <f>+VLOOKUP(B4396,'[1]TỔNG HỢP .'!E$4334:M$4485,8,0)</f>
        <v>05.03.2025</v>
      </c>
      <c r="O4396" t="s">
        <v>1565</v>
      </c>
    </row>
    <row r="4397" spans="1:15" customFormat="1" hidden="1" x14ac:dyDescent="0.2">
      <c r="A4397" s="4">
        <v>45670</v>
      </c>
      <c r="B4397" s="5">
        <v>3267</v>
      </c>
      <c r="C4397" s="5" t="s">
        <v>1543</v>
      </c>
      <c r="D4397" s="5" t="s">
        <v>1490</v>
      </c>
      <c r="E4397" s="8">
        <v>3754140</v>
      </c>
      <c r="F4397" s="9" t="s">
        <v>1053</v>
      </c>
      <c r="G4397" s="8">
        <v>300331</v>
      </c>
      <c r="H4397" s="8">
        <v>4054471</v>
      </c>
      <c r="I4397" s="5" t="s">
        <v>13</v>
      </c>
      <c r="J4397" s="5" t="s">
        <v>14</v>
      </c>
      <c r="K4397" s="4">
        <f t="shared" si="280"/>
        <v>45718</v>
      </c>
      <c r="L4397" s="14">
        <f>+VLOOKUP(B4397,'[1]TỔNG HỢP .'!E$4334:M$4485,9,0)</f>
        <v>-4054471</v>
      </c>
      <c r="M4397" s="14">
        <f t="shared" si="281"/>
        <v>0</v>
      </c>
      <c r="N4397" s="4" t="str">
        <f>+VLOOKUP(B4397,'[1]TỔNG HỢP .'!E$4334:M$4485,8,0)</f>
        <v>05.03.2025</v>
      </c>
      <c r="O4397" t="s">
        <v>1565</v>
      </c>
    </row>
    <row r="4398" spans="1:15" customFormat="1" hidden="1" x14ac:dyDescent="0.2">
      <c r="A4398" s="4">
        <v>45670</v>
      </c>
      <c r="B4398" s="5">
        <v>3268</v>
      </c>
      <c r="C4398" s="5" t="s">
        <v>1543</v>
      </c>
      <c r="D4398" s="5" t="s">
        <v>1493</v>
      </c>
      <c r="E4398" s="8">
        <v>4412804</v>
      </c>
      <c r="F4398" s="9" t="s">
        <v>1053</v>
      </c>
      <c r="G4398" s="8">
        <v>353024</v>
      </c>
      <c r="H4398" s="8">
        <v>4765828</v>
      </c>
      <c r="I4398" s="5" t="s">
        <v>13</v>
      </c>
      <c r="J4398" s="5" t="s">
        <v>14</v>
      </c>
      <c r="K4398" s="4">
        <f t="shared" si="280"/>
        <v>45718</v>
      </c>
      <c r="L4398" s="14">
        <f>+VLOOKUP(B4398,'[1]TỔNG HỢP .'!E$4334:M$4485,9,0)</f>
        <v>-4765828</v>
      </c>
      <c r="M4398" s="14">
        <f t="shared" si="281"/>
        <v>0</v>
      </c>
      <c r="N4398" s="4" t="str">
        <f>+VLOOKUP(B4398,'[1]TỔNG HỢP .'!E$4334:M$4485,8,0)</f>
        <v>05.03.2025</v>
      </c>
      <c r="O4398" t="s">
        <v>1565</v>
      </c>
    </row>
    <row r="4399" spans="1:15" customFormat="1" hidden="1" x14ac:dyDescent="0.2">
      <c r="A4399" s="4">
        <v>45670</v>
      </c>
      <c r="B4399" s="5">
        <v>3269</v>
      </c>
      <c r="C4399" s="5" t="s">
        <v>1543</v>
      </c>
      <c r="D4399" s="5" t="s">
        <v>60</v>
      </c>
      <c r="E4399" s="8">
        <v>2357300</v>
      </c>
      <c r="F4399" s="9" t="s">
        <v>1053</v>
      </c>
      <c r="G4399" s="8">
        <v>188584</v>
      </c>
      <c r="H4399" s="8">
        <v>2545884</v>
      </c>
      <c r="I4399" s="5" t="s">
        <v>13</v>
      </c>
      <c r="J4399" s="5" t="s">
        <v>14</v>
      </c>
      <c r="K4399" s="4">
        <f t="shared" si="280"/>
        <v>45718</v>
      </c>
      <c r="L4399" s="14">
        <f>+VLOOKUP(B4399,'[1]TỔNG HỢP .'!E$4334:M$4485,9,0)</f>
        <v>-2545884</v>
      </c>
      <c r="M4399" s="14">
        <f t="shared" si="281"/>
        <v>0</v>
      </c>
      <c r="N4399" s="4" t="str">
        <f>+VLOOKUP(B4399,'[1]TỔNG HỢP .'!E$4334:M$4485,8,0)</f>
        <v>05.03.2025</v>
      </c>
      <c r="O4399" t="s">
        <v>1565</v>
      </c>
    </row>
    <row r="4400" spans="1:15" customFormat="1" hidden="1" x14ac:dyDescent="0.2">
      <c r="A4400" s="4">
        <v>45670</v>
      </c>
      <c r="B4400" s="5">
        <v>3270</v>
      </c>
      <c r="C4400" s="5" t="s">
        <v>1543</v>
      </c>
      <c r="D4400" s="5" t="s">
        <v>1343</v>
      </c>
      <c r="E4400" s="8">
        <v>1712776</v>
      </c>
      <c r="F4400" s="9" t="s">
        <v>1053</v>
      </c>
      <c r="G4400" s="8">
        <v>137022</v>
      </c>
      <c r="H4400" s="8">
        <v>1849798</v>
      </c>
      <c r="I4400" s="5" t="s">
        <v>13</v>
      </c>
      <c r="J4400" s="5" t="s">
        <v>14</v>
      </c>
      <c r="K4400" s="4">
        <f t="shared" si="280"/>
        <v>45718</v>
      </c>
      <c r="L4400" s="14">
        <f>+VLOOKUP(B4400,'[1]TỔNG HỢP .'!E$4334:M$4485,9,0)</f>
        <v>-1849798</v>
      </c>
      <c r="M4400" s="14">
        <f t="shared" si="281"/>
        <v>0</v>
      </c>
      <c r="N4400" s="4" t="str">
        <f>+VLOOKUP(B4400,'[1]TỔNG HỢP .'!E$4334:M$4485,8,0)</f>
        <v>05.03.2025</v>
      </c>
      <c r="O4400" t="s">
        <v>1565</v>
      </c>
    </row>
    <row r="4401" spans="1:15" customFormat="1" hidden="1" x14ac:dyDescent="0.2">
      <c r="A4401" s="4">
        <v>45670</v>
      </c>
      <c r="B4401" s="5">
        <v>3271</v>
      </c>
      <c r="C4401" s="5" t="s">
        <v>1543</v>
      </c>
      <c r="D4401" s="5" t="s">
        <v>18</v>
      </c>
      <c r="E4401" s="8">
        <v>24906416</v>
      </c>
      <c r="F4401" s="9" t="s">
        <v>1053</v>
      </c>
      <c r="G4401" s="8">
        <v>1992513</v>
      </c>
      <c r="H4401" s="8">
        <v>26898929</v>
      </c>
      <c r="I4401" s="5" t="s">
        <v>13</v>
      </c>
      <c r="J4401" s="5" t="s">
        <v>14</v>
      </c>
      <c r="K4401" s="4">
        <f t="shared" si="280"/>
        <v>45718</v>
      </c>
      <c r="L4401" s="14">
        <f>+VLOOKUP(B4401,'[1]TỔNG HỢP .'!E$4334:M$4485,9,0)</f>
        <v>-26898929</v>
      </c>
      <c r="M4401" s="14">
        <f t="shared" si="281"/>
        <v>0</v>
      </c>
      <c r="N4401" s="4" t="str">
        <f>+VLOOKUP(B4401,'[1]TỔNG HỢP .'!E$4334:M$4485,8,0)</f>
        <v>05.03.2025</v>
      </c>
      <c r="O4401" t="s">
        <v>1565</v>
      </c>
    </row>
    <row r="4402" spans="1:15" customFormat="1" hidden="1" x14ac:dyDescent="0.2">
      <c r="A4402" s="4">
        <v>45670</v>
      </c>
      <c r="B4402" s="5">
        <v>3272</v>
      </c>
      <c r="C4402" s="5" t="s">
        <v>1543</v>
      </c>
      <c r="D4402" s="5" t="s">
        <v>1344</v>
      </c>
      <c r="E4402" s="8">
        <v>1605856</v>
      </c>
      <c r="F4402" s="9" t="s">
        <v>1053</v>
      </c>
      <c r="G4402" s="8">
        <v>128468</v>
      </c>
      <c r="H4402" s="8">
        <v>1734324</v>
      </c>
      <c r="I4402" s="5" t="s">
        <v>13</v>
      </c>
      <c r="J4402" s="5" t="s">
        <v>14</v>
      </c>
      <c r="K4402" s="4">
        <f t="shared" si="280"/>
        <v>45718</v>
      </c>
      <c r="L4402" s="14">
        <f>+VLOOKUP(B4402,'[1]TỔNG HỢP .'!E$4334:M$4485,9,0)</f>
        <v>-1734324</v>
      </c>
      <c r="M4402" s="14">
        <f t="shared" si="281"/>
        <v>0</v>
      </c>
      <c r="N4402" s="4" t="str">
        <f>+VLOOKUP(B4402,'[1]TỔNG HỢP .'!E$4334:M$4485,8,0)</f>
        <v>05.03.2025</v>
      </c>
      <c r="O4402" t="s">
        <v>1565</v>
      </c>
    </row>
    <row r="4403" spans="1:15" customFormat="1" hidden="1" x14ac:dyDescent="0.2">
      <c r="A4403" s="4">
        <v>45670</v>
      </c>
      <c r="B4403" s="5">
        <v>3273</v>
      </c>
      <c r="C4403" s="5" t="s">
        <v>1543</v>
      </c>
      <c r="D4403" s="5" t="s">
        <v>1499</v>
      </c>
      <c r="E4403" s="8">
        <v>2114240</v>
      </c>
      <c r="F4403" s="9" t="s">
        <v>1053</v>
      </c>
      <c r="G4403" s="8">
        <v>169139</v>
      </c>
      <c r="H4403" s="8">
        <v>2283379</v>
      </c>
      <c r="I4403" s="5" t="s">
        <v>13</v>
      </c>
      <c r="J4403" s="5" t="s">
        <v>14</v>
      </c>
      <c r="K4403" s="4">
        <f t="shared" si="280"/>
        <v>45718</v>
      </c>
      <c r="L4403" s="14">
        <f>+VLOOKUP(B4403,'[1]TỔNG HỢP .'!E$4334:M$4485,9,0)</f>
        <v>-2283379</v>
      </c>
      <c r="M4403" s="14">
        <f t="shared" si="281"/>
        <v>0</v>
      </c>
      <c r="N4403" s="4" t="str">
        <f>+VLOOKUP(B4403,'[1]TỔNG HỢP .'!E$4334:M$4485,8,0)</f>
        <v>05.03.2025</v>
      </c>
      <c r="O4403" t="s">
        <v>1565</v>
      </c>
    </row>
    <row r="4404" spans="1:15" customFormat="1" hidden="1" x14ac:dyDescent="0.2">
      <c r="A4404" s="4">
        <v>45670</v>
      </c>
      <c r="B4404" s="5">
        <v>3274</v>
      </c>
      <c r="C4404" s="5" t="s">
        <v>1543</v>
      </c>
      <c r="D4404" s="5" t="s">
        <v>267</v>
      </c>
      <c r="E4404" s="8">
        <v>3827016</v>
      </c>
      <c r="F4404" s="9" t="s">
        <v>1053</v>
      </c>
      <c r="G4404" s="8">
        <v>306161</v>
      </c>
      <c r="H4404" s="8">
        <v>4133177</v>
      </c>
      <c r="I4404" s="5" t="s">
        <v>13</v>
      </c>
      <c r="J4404" s="5" t="s">
        <v>14</v>
      </c>
      <c r="K4404" s="4">
        <f t="shared" si="280"/>
        <v>45718</v>
      </c>
      <c r="L4404" s="14">
        <f>+VLOOKUP(B4404,'[1]TỔNG HỢP .'!E$4334:M$4485,9,0)</f>
        <v>-4133177</v>
      </c>
      <c r="M4404" s="14">
        <f t="shared" si="281"/>
        <v>0</v>
      </c>
      <c r="N4404" s="4" t="str">
        <f>+VLOOKUP(B4404,'[1]TỔNG HỢP .'!E$4334:M$4485,8,0)</f>
        <v>05.03.2025</v>
      </c>
      <c r="O4404" t="s">
        <v>1565</v>
      </c>
    </row>
    <row r="4405" spans="1:15" customFormat="1" hidden="1" x14ac:dyDescent="0.2">
      <c r="A4405" s="4">
        <v>45670</v>
      </c>
      <c r="B4405" s="5">
        <v>3275</v>
      </c>
      <c r="C4405" s="5" t="s">
        <v>1543</v>
      </c>
      <c r="D4405" s="5" t="s">
        <v>1024</v>
      </c>
      <c r="E4405" s="8">
        <v>6958024</v>
      </c>
      <c r="F4405" s="9" t="s">
        <v>1053</v>
      </c>
      <c r="G4405" s="8">
        <v>556642</v>
      </c>
      <c r="H4405" s="8">
        <v>7514666</v>
      </c>
      <c r="I4405" s="5" t="s">
        <v>13</v>
      </c>
      <c r="J4405" s="5" t="s">
        <v>14</v>
      </c>
      <c r="K4405" s="4">
        <f t="shared" si="280"/>
        <v>45718</v>
      </c>
      <c r="L4405" s="14">
        <f>+VLOOKUP(B4405,'[1]TỔNG HỢP .'!E$4334:M$4485,9,0)</f>
        <v>-7514666</v>
      </c>
      <c r="M4405" s="14">
        <f t="shared" si="281"/>
        <v>0</v>
      </c>
      <c r="N4405" s="4" t="str">
        <f>+VLOOKUP(B4405,'[1]TỔNG HỢP .'!E$4334:M$4485,8,0)</f>
        <v>05.03.2025</v>
      </c>
      <c r="O4405" t="s">
        <v>1565</v>
      </c>
    </row>
    <row r="4406" spans="1:15" customFormat="1" hidden="1" x14ac:dyDescent="0.2">
      <c r="A4406" s="4">
        <v>45670</v>
      </c>
      <c r="B4406" s="5">
        <v>3276</v>
      </c>
      <c r="C4406" s="5" t="s">
        <v>1543</v>
      </c>
      <c r="D4406" s="5" t="s">
        <v>1365</v>
      </c>
      <c r="E4406" s="8">
        <v>2421892</v>
      </c>
      <c r="F4406" s="9" t="s">
        <v>1053</v>
      </c>
      <c r="G4406" s="8">
        <v>193751</v>
      </c>
      <c r="H4406" s="8">
        <v>2615643</v>
      </c>
      <c r="I4406" s="5" t="s">
        <v>13</v>
      </c>
      <c r="J4406" s="5" t="s">
        <v>14</v>
      </c>
      <c r="K4406" s="4">
        <f t="shared" si="280"/>
        <v>45718</v>
      </c>
      <c r="L4406" s="14">
        <f>+VLOOKUP(B4406,'[1]TỔNG HỢP .'!E$4334:M$4485,9,0)</f>
        <v>-2615643</v>
      </c>
      <c r="M4406" s="14">
        <f t="shared" si="281"/>
        <v>0</v>
      </c>
      <c r="N4406" s="4" t="str">
        <f>+VLOOKUP(B4406,'[1]TỔNG HỢP .'!E$4334:M$4485,8,0)</f>
        <v>05.03.2025</v>
      </c>
      <c r="O4406" t="s">
        <v>1565</v>
      </c>
    </row>
    <row r="4407" spans="1:15" customFormat="1" hidden="1" x14ac:dyDescent="0.2">
      <c r="A4407" s="4">
        <v>45670</v>
      </c>
      <c r="B4407" s="5">
        <v>3278</v>
      </c>
      <c r="C4407" s="5" t="s">
        <v>1543</v>
      </c>
      <c r="D4407" s="5" t="s">
        <v>1366</v>
      </c>
      <c r="E4407" s="8">
        <v>2114240</v>
      </c>
      <c r="F4407" s="9" t="s">
        <v>1053</v>
      </c>
      <c r="G4407" s="8">
        <v>169139</v>
      </c>
      <c r="H4407" s="8">
        <v>2283379</v>
      </c>
      <c r="I4407" s="5" t="s">
        <v>13</v>
      </c>
      <c r="J4407" s="5" t="s">
        <v>14</v>
      </c>
      <c r="K4407" s="4">
        <f t="shared" si="280"/>
        <v>45718</v>
      </c>
      <c r="L4407" s="14">
        <f>+VLOOKUP(B4407,'[1]TỔNG HỢP .'!E$4334:M$4485,9,0)</f>
        <v>-2283379</v>
      </c>
      <c r="M4407" s="14">
        <f t="shared" si="281"/>
        <v>0</v>
      </c>
      <c r="N4407" s="4" t="str">
        <f>+VLOOKUP(B4407,'[1]TỔNG HỢP .'!E$4334:M$4485,8,0)</f>
        <v>05.03.2025</v>
      </c>
      <c r="O4407" t="s">
        <v>1565</v>
      </c>
    </row>
    <row r="4408" spans="1:15" customFormat="1" hidden="1" x14ac:dyDescent="0.2">
      <c r="A4408" s="4">
        <v>45670</v>
      </c>
      <c r="B4408" s="5">
        <v>3279</v>
      </c>
      <c r="C4408" s="5" t="s">
        <v>1543</v>
      </c>
      <c r="D4408" s="5" t="s">
        <v>1521</v>
      </c>
      <c r="E4408" s="8">
        <v>1913508</v>
      </c>
      <c r="F4408" s="9" t="s">
        <v>1053</v>
      </c>
      <c r="G4408" s="8">
        <v>153081</v>
      </c>
      <c r="H4408" s="8">
        <v>2066589</v>
      </c>
      <c r="I4408" s="5" t="s">
        <v>13</v>
      </c>
      <c r="J4408" s="5" t="s">
        <v>14</v>
      </c>
      <c r="K4408" s="4">
        <f t="shared" si="280"/>
        <v>45718</v>
      </c>
      <c r="L4408" s="14">
        <f>+VLOOKUP(B4408,'[1]TỔNG HỢP .'!E$4334:M$4485,9,0)</f>
        <v>-2066589</v>
      </c>
      <c r="M4408" s="14">
        <f t="shared" si="281"/>
        <v>0</v>
      </c>
      <c r="N4408" s="4" t="str">
        <f>+VLOOKUP(B4408,'[1]TỔNG HỢP .'!E$4334:M$4485,8,0)</f>
        <v>05.03.2025</v>
      </c>
      <c r="O4408" t="s">
        <v>1565</v>
      </c>
    </row>
    <row r="4409" spans="1:15" customFormat="1" hidden="1" x14ac:dyDescent="0.2">
      <c r="A4409" s="4">
        <v>45670</v>
      </c>
      <c r="B4409" s="5">
        <v>3280</v>
      </c>
      <c r="C4409" s="5" t="s">
        <v>1543</v>
      </c>
      <c r="D4409" s="5" t="s">
        <v>1532</v>
      </c>
      <c r="E4409" s="8">
        <v>2221160</v>
      </c>
      <c r="F4409" s="9" t="s">
        <v>1053</v>
      </c>
      <c r="G4409" s="8">
        <v>177693</v>
      </c>
      <c r="H4409" s="8">
        <v>2398853</v>
      </c>
      <c r="I4409" s="5" t="s">
        <v>13</v>
      </c>
      <c r="J4409" s="5" t="s">
        <v>14</v>
      </c>
      <c r="K4409" s="4">
        <f t="shared" si="280"/>
        <v>45718</v>
      </c>
      <c r="L4409" s="14">
        <f>+VLOOKUP(B4409,'[1]TỔNG HỢP .'!E$4334:M$4485,9,0)</f>
        <v>-2398853</v>
      </c>
      <c r="M4409" s="14">
        <f t="shared" si="281"/>
        <v>0</v>
      </c>
      <c r="N4409" s="4" t="str">
        <f>+VLOOKUP(B4409,'[1]TỔNG HỢP .'!E$4334:M$4485,8,0)</f>
        <v>05.03.2025</v>
      </c>
      <c r="O4409" t="s">
        <v>1565</v>
      </c>
    </row>
    <row r="4410" spans="1:15" customFormat="1" hidden="1" x14ac:dyDescent="0.2">
      <c r="A4410" s="4">
        <v>45670</v>
      </c>
      <c r="B4410" s="5">
        <v>3281</v>
      </c>
      <c r="C4410" s="5" t="s">
        <v>1543</v>
      </c>
      <c r="D4410" s="5" t="s">
        <v>1531</v>
      </c>
      <c r="E4410" s="8">
        <v>1110580</v>
      </c>
      <c r="F4410" s="9" t="s">
        <v>1053</v>
      </c>
      <c r="G4410" s="8">
        <v>88846</v>
      </c>
      <c r="H4410" s="8">
        <v>1199426</v>
      </c>
      <c r="I4410" s="5" t="s">
        <v>13</v>
      </c>
      <c r="J4410" s="5" t="s">
        <v>14</v>
      </c>
      <c r="K4410" s="4">
        <f t="shared" si="280"/>
        <v>45718</v>
      </c>
      <c r="L4410" s="14">
        <f>+VLOOKUP(B4410,'[1]TỔNG HỢP .'!E$4334:M$4485,9,0)</f>
        <v>-1199426</v>
      </c>
      <c r="M4410" s="14">
        <f t="shared" si="281"/>
        <v>0</v>
      </c>
      <c r="N4410" s="4" t="str">
        <f>+VLOOKUP(B4410,'[1]TỔNG HỢP .'!E$4334:M$4485,8,0)</f>
        <v>05.03.2025</v>
      </c>
      <c r="O4410" t="s">
        <v>1565</v>
      </c>
    </row>
    <row r="4411" spans="1:15" customFormat="1" hidden="1" x14ac:dyDescent="0.2">
      <c r="A4411" s="4">
        <v>45671</v>
      </c>
      <c r="B4411" s="5">
        <v>3346</v>
      </c>
      <c r="C4411" s="5" t="s">
        <v>1543</v>
      </c>
      <c r="D4411" s="5" t="s">
        <v>286</v>
      </c>
      <c r="E4411" s="8">
        <v>1914392</v>
      </c>
      <c r="F4411" s="9" t="s">
        <v>1053</v>
      </c>
      <c r="G4411" s="8">
        <v>153151</v>
      </c>
      <c r="H4411" s="8">
        <v>2067543</v>
      </c>
      <c r="I4411" s="5" t="s">
        <v>13</v>
      </c>
      <c r="J4411" s="5" t="s">
        <v>14</v>
      </c>
      <c r="K4411" s="4">
        <f t="shared" si="280"/>
        <v>45719</v>
      </c>
      <c r="L4411" s="14">
        <f>+VLOOKUP(B4411,'[1]TỔNG HỢP .'!E$4334:M$4485,9,0)</f>
        <v>-2067543</v>
      </c>
      <c r="M4411" s="14">
        <f t="shared" si="281"/>
        <v>0</v>
      </c>
      <c r="N4411" s="4" t="str">
        <f>+VLOOKUP(B4411,'[1]TỔNG HỢP .'!E$4334:M$4485,8,0)</f>
        <v>05.03.2025</v>
      </c>
      <c r="O4411" t="s">
        <v>1565</v>
      </c>
    </row>
    <row r="4412" spans="1:15" customFormat="1" hidden="1" x14ac:dyDescent="0.2">
      <c r="A4412" s="4">
        <v>45671</v>
      </c>
      <c r="B4412" s="5">
        <v>3413</v>
      </c>
      <c r="C4412" s="5" t="s">
        <v>1543</v>
      </c>
      <c r="D4412" s="5" t="s">
        <v>1485</v>
      </c>
      <c r="E4412" s="8">
        <v>13767656</v>
      </c>
      <c r="F4412" s="9" t="s">
        <v>1053</v>
      </c>
      <c r="G4412" s="8">
        <v>1101412</v>
      </c>
      <c r="H4412" s="8">
        <v>14869068</v>
      </c>
      <c r="I4412" s="5" t="s">
        <v>13</v>
      </c>
      <c r="J4412" s="5" t="s">
        <v>14</v>
      </c>
      <c r="K4412" s="4">
        <f t="shared" si="280"/>
        <v>45719</v>
      </c>
      <c r="L4412" s="14">
        <f>+VLOOKUP(B4412,'[1]TỔNG HỢP .'!E$4334:M$4485,9,0)</f>
        <v>-14869068</v>
      </c>
      <c r="M4412" s="14">
        <f t="shared" si="281"/>
        <v>0</v>
      </c>
      <c r="N4412" s="4" t="str">
        <f>+VLOOKUP(B4412,'[1]TỔNG HỢP .'!E$4334:M$4485,8,0)</f>
        <v>05.03.2025</v>
      </c>
      <c r="O4412" t="s">
        <v>1565</v>
      </c>
    </row>
    <row r="4413" spans="1:15" customFormat="1" hidden="1" x14ac:dyDescent="0.2">
      <c r="A4413" s="4">
        <v>45671</v>
      </c>
      <c r="B4413" s="5">
        <v>3414</v>
      </c>
      <c r="C4413" s="5" t="s">
        <v>1543</v>
      </c>
      <c r="D4413" s="5" t="s">
        <v>1314</v>
      </c>
      <c r="E4413" s="8">
        <v>2643560</v>
      </c>
      <c r="F4413" s="9" t="s">
        <v>1053</v>
      </c>
      <c r="G4413" s="8">
        <v>211485</v>
      </c>
      <c r="H4413" s="8">
        <v>2855045</v>
      </c>
      <c r="I4413" s="5" t="s">
        <v>13</v>
      </c>
      <c r="J4413" s="5" t="s">
        <v>14</v>
      </c>
      <c r="K4413" s="4">
        <f t="shared" si="280"/>
        <v>45719</v>
      </c>
      <c r="L4413" s="14">
        <f>+VLOOKUP(B4413,'[1]TỔNG HỢP .'!E$4334:M$4485,9,0)</f>
        <v>-2855045</v>
      </c>
      <c r="M4413" s="14">
        <f t="shared" si="281"/>
        <v>0</v>
      </c>
      <c r="N4413" s="4" t="str">
        <f>+VLOOKUP(B4413,'[1]TỔNG HỢP .'!E$4334:M$4485,8,0)</f>
        <v>05.03.2025</v>
      </c>
      <c r="O4413" t="s">
        <v>1565</v>
      </c>
    </row>
    <row r="4414" spans="1:15" customFormat="1" hidden="1" x14ac:dyDescent="0.2">
      <c r="A4414" s="4">
        <v>45671</v>
      </c>
      <c r="B4414" s="5">
        <v>3415</v>
      </c>
      <c r="C4414" s="5" t="s">
        <v>1543</v>
      </c>
      <c r="D4414" s="5" t="s">
        <v>1320</v>
      </c>
      <c r="E4414" s="8">
        <v>7288150</v>
      </c>
      <c r="F4414" s="9" t="s">
        <v>1053</v>
      </c>
      <c r="G4414" s="8">
        <v>583052</v>
      </c>
      <c r="H4414" s="8">
        <v>7871202</v>
      </c>
      <c r="I4414" s="5" t="s">
        <v>13</v>
      </c>
      <c r="J4414" s="5" t="s">
        <v>14</v>
      </c>
      <c r="K4414" s="4">
        <f t="shared" si="280"/>
        <v>45719</v>
      </c>
      <c r="L4414" s="14">
        <f>+VLOOKUP(B4414,'[1]TỔNG HỢP .'!E$4334:M$4485,9,0)</f>
        <v>-7871202</v>
      </c>
      <c r="M4414" s="14">
        <f t="shared" si="281"/>
        <v>0</v>
      </c>
      <c r="N4414" s="4" t="str">
        <f>+VLOOKUP(B4414,'[1]TỔNG HỢP .'!E$4334:M$4485,8,0)</f>
        <v>05.03.2025</v>
      </c>
      <c r="O4414" t="s">
        <v>1565</v>
      </c>
    </row>
    <row r="4415" spans="1:15" customFormat="1" hidden="1" x14ac:dyDescent="0.2">
      <c r="A4415" s="4">
        <v>45671</v>
      </c>
      <c r="B4415" s="5">
        <v>3416</v>
      </c>
      <c r="C4415" s="5" t="s">
        <v>1543</v>
      </c>
      <c r="D4415" s="5" t="s">
        <v>1486</v>
      </c>
      <c r="E4415" s="8">
        <v>25079128</v>
      </c>
      <c r="F4415" s="9" t="s">
        <v>1053</v>
      </c>
      <c r="G4415" s="8">
        <v>2006330</v>
      </c>
      <c r="H4415" s="8">
        <v>27085458</v>
      </c>
      <c r="I4415" s="5" t="s">
        <v>13</v>
      </c>
      <c r="J4415" s="5" t="s">
        <v>14</v>
      </c>
      <c r="K4415" s="4">
        <f t="shared" si="280"/>
        <v>45719</v>
      </c>
      <c r="L4415" s="14">
        <f>+VLOOKUP(B4415,'[1]TỔNG HỢP .'!E$4334:M$4485,9,0)</f>
        <v>-27085458</v>
      </c>
      <c r="M4415" s="14">
        <f t="shared" si="281"/>
        <v>0</v>
      </c>
      <c r="N4415" s="4" t="str">
        <f>+VLOOKUP(B4415,'[1]TỔNG HỢP .'!E$4334:M$4485,8,0)</f>
        <v>05.03.2025</v>
      </c>
      <c r="O4415" t="s">
        <v>1565</v>
      </c>
    </row>
    <row r="4416" spans="1:15" customFormat="1" hidden="1" x14ac:dyDescent="0.2">
      <c r="A4416" s="4">
        <v>45671</v>
      </c>
      <c r="B4416" s="5">
        <v>3417</v>
      </c>
      <c r="C4416" s="5" t="s">
        <v>1543</v>
      </c>
      <c r="D4416" s="5" t="s">
        <v>1318</v>
      </c>
      <c r="E4416" s="8">
        <v>3361560</v>
      </c>
      <c r="F4416" s="9" t="s">
        <v>1053</v>
      </c>
      <c r="G4416" s="8">
        <v>268925</v>
      </c>
      <c r="H4416" s="8">
        <v>3630485</v>
      </c>
      <c r="I4416" s="5" t="s">
        <v>13</v>
      </c>
      <c r="J4416" s="5" t="s">
        <v>14</v>
      </c>
      <c r="K4416" s="4">
        <f t="shared" si="280"/>
        <v>45719</v>
      </c>
      <c r="L4416" s="14">
        <f>+VLOOKUP(B4416,'[1]TỔNG HỢP .'!E$4334:M$4485,9,0)</f>
        <v>-3630485</v>
      </c>
      <c r="M4416" s="14">
        <f t="shared" si="281"/>
        <v>0</v>
      </c>
      <c r="N4416" s="4" t="str">
        <f>+VLOOKUP(B4416,'[1]TỔNG HỢP .'!E$4334:M$4485,8,0)</f>
        <v>05.03.2025</v>
      </c>
      <c r="O4416" t="s">
        <v>1565</v>
      </c>
    </row>
    <row r="4417" spans="1:15" customFormat="1" hidden="1" x14ac:dyDescent="0.2">
      <c r="A4417" s="4">
        <v>45671</v>
      </c>
      <c r="B4417" s="5">
        <v>3418</v>
      </c>
      <c r="C4417" s="5" t="s">
        <v>1543</v>
      </c>
      <c r="D4417" s="5" t="s">
        <v>1487</v>
      </c>
      <c r="E4417" s="8">
        <v>3495876</v>
      </c>
      <c r="F4417" s="9" t="s">
        <v>1053</v>
      </c>
      <c r="G4417" s="8">
        <v>279670</v>
      </c>
      <c r="H4417" s="8">
        <v>3775546</v>
      </c>
      <c r="I4417" s="5" t="s">
        <v>13</v>
      </c>
      <c r="J4417" s="5" t="s">
        <v>14</v>
      </c>
      <c r="K4417" s="4">
        <f t="shared" si="280"/>
        <v>45719</v>
      </c>
      <c r="L4417" s="14">
        <f>+VLOOKUP(B4417,'[1]TỔNG HỢP .'!E$4334:M$4485,9,0)</f>
        <v>-3775546</v>
      </c>
      <c r="M4417" s="14">
        <f t="shared" si="281"/>
        <v>0</v>
      </c>
      <c r="N4417" s="4" t="str">
        <f>+VLOOKUP(B4417,'[1]TỔNG HỢP .'!E$4334:M$4485,8,0)</f>
        <v>05.03.2025</v>
      </c>
      <c r="O4417" t="s">
        <v>1565</v>
      </c>
    </row>
    <row r="4418" spans="1:15" customFormat="1" hidden="1" x14ac:dyDescent="0.2">
      <c r="A4418" s="4">
        <v>45671</v>
      </c>
      <c r="B4418" s="5">
        <v>3419</v>
      </c>
      <c r="C4418" s="5" t="s">
        <v>1543</v>
      </c>
      <c r="D4418" s="5" t="s">
        <v>1317</v>
      </c>
      <c r="E4418" s="8">
        <v>4481340</v>
      </c>
      <c r="F4418" s="9" t="s">
        <v>1053</v>
      </c>
      <c r="G4418" s="8">
        <v>358507</v>
      </c>
      <c r="H4418" s="8">
        <v>4839847</v>
      </c>
      <c r="I4418" s="5" t="s">
        <v>13</v>
      </c>
      <c r="J4418" s="5" t="s">
        <v>14</v>
      </c>
      <c r="K4418" s="4">
        <f t="shared" si="280"/>
        <v>45719</v>
      </c>
      <c r="L4418" s="14">
        <f>+VLOOKUP(B4418,'[1]TỔNG HỢP .'!E$4334:M$4485,9,0)</f>
        <v>-4839847</v>
      </c>
      <c r="M4418" s="14">
        <f t="shared" si="281"/>
        <v>0</v>
      </c>
      <c r="N4418" s="4" t="str">
        <f>+VLOOKUP(B4418,'[1]TỔNG HỢP .'!E$4334:M$4485,8,0)</f>
        <v>05.03.2025</v>
      </c>
      <c r="O4418" t="s">
        <v>1565</v>
      </c>
    </row>
    <row r="4419" spans="1:15" customFormat="1" hidden="1" x14ac:dyDescent="0.2">
      <c r="A4419" s="4">
        <v>45671</v>
      </c>
      <c r="B4419" s="5">
        <v>3420</v>
      </c>
      <c r="C4419" s="5" t="s">
        <v>1543</v>
      </c>
      <c r="D4419" s="5" t="s">
        <v>1488</v>
      </c>
      <c r="E4419" s="8">
        <v>3131894</v>
      </c>
      <c r="F4419" s="9" t="s">
        <v>1053</v>
      </c>
      <c r="G4419" s="8">
        <v>250552</v>
      </c>
      <c r="H4419" s="8">
        <v>3382446</v>
      </c>
      <c r="I4419" s="5" t="s">
        <v>13</v>
      </c>
      <c r="J4419" s="5" t="s">
        <v>14</v>
      </c>
      <c r="K4419" s="4">
        <f t="shared" si="280"/>
        <v>45719</v>
      </c>
      <c r="L4419" s="14">
        <f>+VLOOKUP(B4419,'[1]TỔNG HỢP .'!E$4334:M$4485,9,0)</f>
        <v>-3382446</v>
      </c>
      <c r="M4419" s="14">
        <f t="shared" si="281"/>
        <v>0</v>
      </c>
      <c r="N4419" s="4" t="str">
        <f>+VLOOKUP(B4419,'[1]TỔNG HỢP .'!E$4334:M$4485,8,0)</f>
        <v>05.03.2025</v>
      </c>
      <c r="O4419" t="s">
        <v>1565</v>
      </c>
    </row>
    <row r="4420" spans="1:15" customFormat="1" hidden="1" x14ac:dyDescent="0.2">
      <c r="A4420" s="4">
        <v>45671</v>
      </c>
      <c r="B4420" s="5">
        <v>3421</v>
      </c>
      <c r="C4420" s="5" t="s">
        <v>1543</v>
      </c>
      <c r="D4420" s="5" t="s">
        <v>1336</v>
      </c>
      <c r="E4420" s="8">
        <v>2066406</v>
      </c>
      <c r="F4420" s="9" t="s">
        <v>1053</v>
      </c>
      <c r="G4420" s="8">
        <v>165312</v>
      </c>
      <c r="H4420" s="8">
        <v>2231718</v>
      </c>
      <c r="I4420" s="5" t="s">
        <v>13</v>
      </c>
      <c r="J4420" s="5" t="s">
        <v>14</v>
      </c>
      <c r="K4420" s="4">
        <f t="shared" si="280"/>
        <v>45719</v>
      </c>
      <c r="L4420" s="14">
        <f>+VLOOKUP(B4420,'[1]TỔNG HỢP .'!E$4486:M$4599,9,0)</f>
        <v>-2231718</v>
      </c>
      <c r="M4420" s="14">
        <f t="shared" si="281"/>
        <v>0</v>
      </c>
      <c r="N4420" s="4" t="str">
        <f>+VLOOKUP(B4420,'[1]TỔNG HỢP .'!E$4486:M$4599,8,0)</f>
        <v>15.03.2025</v>
      </c>
      <c r="O4420" t="s">
        <v>1567</v>
      </c>
    </row>
    <row r="4421" spans="1:15" customFormat="1" hidden="1" x14ac:dyDescent="0.2">
      <c r="A4421" s="4">
        <v>45671</v>
      </c>
      <c r="B4421" s="5">
        <v>3422</v>
      </c>
      <c r="C4421" s="5" t="s">
        <v>1543</v>
      </c>
      <c r="D4421" s="5" t="s">
        <v>1311</v>
      </c>
      <c r="E4421" s="8">
        <v>9041330</v>
      </c>
      <c r="F4421" s="9" t="s">
        <v>1053</v>
      </c>
      <c r="G4421" s="8">
        <v>723306</v>
      </c>
      <c r="H4421" s="8">
        <v>9764636</v>
      </c>
      <c r="I4421" s="5" t="s">
        <v>13</v>
      </c>
      <c r="J4421" s="5" t="s">
        <v>14</v>
      </c>
      <c r="K4421" s="4">
        <f t="shared" si="280"/>
        <v>45719</v>
      </c>
      <c r="L4421" s="14">
        <f>+VLOOKUP(B4421,'[1]TỔNG HỢP .'!E$4334:M$4485,9,0)</f>
        <v>-9764636</v>
      </c>
      <c r="M4421" s="14">
        <f t="shared" si="281"/>
        <v>0</v>
      </c>
      <c r="N4421" s="4" t="str">
        <f>+VLOOKUP(B4421,'[1]TỔNG HỢP .'!E$4334:M$4485,8,0)</f>
        <v>05.03.2025</v>
      </c>
      <c r="O4421" t="s">
        <v>1565</v>
      </c>
    </row>
    <row r="4422" spans="1:15" customFormat="1" hidden="1" x14ac:dyDescent="0.2">
      <c r="A4422" s="4">
        <v>45671</v>
      </c>
      <c r="B4422" s="5">
        <v>3424</v>
      </c>
      <c r="C4422" s="5" t="s">
        <v>1543</v>
      </c>
      <c r="D4422" s="5" t="s">
        <v>94</v>
      </c>
      <c r="E4422" s="8">
        <v>7948664</v>
      </c>
      <c r="F4422" s="9" t="s">
        <v>1053</v>
      </c>
      <c r="G4422" s="8">
        <v>635893</v>
      </c>
      <c r="H4422" s="8">
        <v>8584557</v>
      </c>
      <c r="I4422" s="5" t="s">
        <v>13</v>
      </c>
      <c r="J4422" s="5" t="s">
        <v>14</v>
      </c>
      <c r="K4422" s="4">
        <f t="shared" si="280"/>
        <v>45719</v>
      </c>
      <c r="L4422" s="14">
        <f>+VLOOKUP(B4422,'[1]TỔNG HỢP .'!E$4334:M$4485,9,0)</f>
        <v>-8584557</v>
      </c>
      <c r="M4422" s="14">
        <f t="shared" si="281"/>
        <v>0</v>
      </c>
      <c r="N4422" s="4" t="str">
        <f>+VLOOKUP(B4422,'[1]TỔNG HỢP .'!E$4334:M$4485,8,0)</f>
        <v>05.03.2025</v>
      </c>
      <c r="O4422" t="s">
        <v>1565</v>
      </c>
    </row>
    <row r="4423" spans="1:15" customFormat="1" hidden="1" x14ac:dyDescent="0.2">
      <c r="A4423" s="4">
        <v>45671</v>
      </c>
      <c r="B4423" s="5">
        <v>3425</v>
      </c>
      <c r="C4423" s="5" t="s">
        <v>1543</v>
      </c>
      <c r="D4423" s="5" t="s">
        <v>387</v>
      </c>
      <c r="E4423" s="8">
        <v>6433760</v>
      </c>
      <c r="F4423" s="9" t="s">
        <v>1053</v>
      </c>
      <c r="G4423" s="8">
        <v>514701</v>
      </c>
      <c r="H4423" s="8">
        <v>6948461</v>
      </c>
      <c r="I4423" s="5" t="s">
        <v>13</v>
      </c>
      <c r="J4423" s="5" t="s">
        <v>14</v>
      </c>
      <c r="K4423" s="4">
        <f t="shared" si="280"/>
        <v>45719</v>
      </c>
      <c r="L4423" s="14">
        <f>+VLOOKUP(B4423,'[1]TỔNG HỢP .'!E$4334:M$4485,9,0)</f>
        <v>-6948461</v>
      </c>
      <c r="M4423" s="14">
        <f t="shared" si="281"/>
        <v>0</v>
      </c>
      <c r="N4423" s="4" t="str">
        <f>+VLOOKUP(B4423,'[1]TỔNG HỢP .'!E$4334:M$4485,8,0)</f>
        <v>05.03.2025</v>
      </c>
      <c r="O4423" t="s">
        <v>1565</v>
      </c>
    </row>
    <row r="4424" spans="1:15" customFormat="1" hidden="1" x14ac:dyDescent="0.2">
      <c r="A4424" s="4">
        <v>45672</v>
      </c>
      <c r="B4424" s="5">
        <v>3444</v>
      </c>
      <c r="C4424" s="5" t="s">
        <v>1543</v>
      </c>
      <c r="D4424" s="5" t="s">
        <v>77</v>
      </c>
      <c r="E4424" s="8">
        <v>5687768</v>
      </c>
      <c r="F4424" s="9" t="s">
        <v>1053</v>
      </c>
      <c r="G4424" s="8">
        <v>455021</v>
      </c>
      <c r="H4424" s="8">
        <v>6142789</v>
      </c>
      <c r="I4424" s="5" t="s">
        <v>13</v>
      </c>
      <c r="J4424" s="5" t="s">
        <v>14</v>
      </c>
      <c r="K4424" s="4">
        <f t="shared" si="280"/>
        <v>45720</v>
      </c>
      <c r="L4424" s="14">
        <f>+VLOOKUP(B4424,'[1]TỔNG HỢP .'!E$4334:M$4485,9,0)</f>
        <v>-6142789</v>
      </c>
      <c r="M4424" s="14">
        <f t="shared" si="281"/>
        <v>0</v>
      </c>
      <c r="N4424" s="4" t="str">
        <f>+VLOOKUP(B4424,'[1]TỔNG HỢP .'!E$4334:M$4485,8,0)</f>
        <v>05.03.2025</v>
      </c>
      <c r="O4424" t="s">
        <v>1565</v>
      </c>
    </row>
    <row r="4425" spans="1:15" customFormat="1" hidden="1" x14ac:dyDescent="0.2">
      <c r="A4425" s="4">
        <v>45672</v>
      </c>
      <c r="B4425" s="5">
        <v>3452</v>
      </c>
      <c r="C4425" s="5" t="s">
        <v>1543</v>
      </c>
      <c r="D4425" s="5" t="s">
        <v>197</v>
      </c>
      <c r="E4425" s="8">
        <v>5266184</v>
      </c>
      <c r="F4425" s="9" t="s">
        <v>1053</v>
      </c>
      <c r="G4425" s="8">
        <v>421295</v>
      </c>
      <c r="H4425" s="8">
        <v>5687479</v>
      </c>
      <c r="I4425" s="5" t="s">
        <v>13</v>
      </c>
      <c r="J4425" s="5" t="s">
        <v>14</v>
      </c>
      <c r="K4425" s="4">
        <f t="shared" si="280"/>
        <v>45720</v>
      </c>
      <c r="L4425" s="14">
        <f>+VLOOKUP(B4425,'[1]TỔNG HỢP .'!E$4334:M$4485,9,0)</f>
        <v>-5687479</v>
      </c>
      <c r="M4425" s="14">
        <f t="shared" si="281"/>
        <v>0</v>
      </c>
      <c r="N4425" s="4" t="str">
        <f>+VLOOKUP(B4425,'[1]TỔNG HỢP .'!E$4334:M$4485,8,0)</f>
        <v>05.03.2025</v>
      </c>
      <c r="O4425" t="s">
        <v>1565</v>
      </c>
    </row>
    <row r="4426" spans="1:15" customFormat="1" hidden="1" x14ac:dyDescent="0.2">
      <c r="A4426" s="4">
        <v>45672</v>
      </c>
      <c r="B4426" s="5">
        <v>3453</v>
      </c>
      <c r="C4426" s="5" t="s">
        <v>1543</v>
      </c>
      <c r="D4426" s="5" t="s">
        <v>1028</v>
      </c>
      <c r="E4426" s="8">
        <v>2388717</v>
      </c>
      <c r="F4426" s="9" t="s">
        <v>1053</v>
      </c>
      <c r="G4426" s="8">
        <v>191097</v>
      </c>
      <c r="H4426" s="8">
        <v>2579814</v>
      </c>
      <c r="I4426" s="5" t="s">
        <v>13</v>
      </c>
      <c r="J4426" s="5" t="s">
        <v>14</v>
      </c>
      <c r="K4426" s="4">
        <f t="shared" si="280"/>
        <v>45720</v>
      </c>
      <c r="L4426" s="14">
        <f>+VLOOKUP(B4426,'[1]TỔNG HỢP .'!E$4334:M$4485,9,0)</f>
        <v>-2579814</v>
      </c>
      <c r="M4426" s="14">
        <f t="shared" si="281"/>
        <v>0</v>
      </c>
      <c r="N4426" s="4" t="str">
        <f>+VLOOKUP(B4426,'[1]TỔNG HỢP .'!E$4334:M$4485,8,0)</f>
        <v>05.03.2025</v>
      </c>
      <c r="O4426" t="s">
        <v>1565</v>
      </c>
    </row>
    <row r="4427" spans="1:15" customFormat="1" hidden="1" x14ac:dyDescent="0.2">
      <c r="A4427" s="4">
        <v>45672</v>
      </c>
      <c r="B4427" s="5">
        <v>3470</v>
      </c>
      <c r="C4427" s="5" t="s">
        <v>1543</v>
      </c>
      <c r="D4427" s="5" t="s">
        <v>180</v>
      </c>
      <c r="E4427" s="8">
        <v>5977090</v>
      </c>
      <c r="F4427" s="9" t="s">
        <v>1053</v>
      </c>
      <c r="G4427" s="8">
        <v>478167</v>
      </c>
      <c r="H4427" s="8">
        <v>6455257</v>
      </c>
      <c r="I4427" s="5" t="s">
        <v>13</v>
      </c>
      <c r="J4427" s="5" t="s">
        <v>14</v>
      </c>
      <c r="K4427" s="4">
        <f t="shared" si="280"/>
        <v>45720</v>
      </c>
      <c r="L4427" s="14">
        <f>+VLOOKUP(B4427,'[1]TỔNG HỢP .'!E$4334:M$4485,9,0)</f>
        <v>-6455257</v>
      </c>
      <c r="M4427" s="14">
        <f t="shared" si="281"/>
        <v>0</v>
      </c>
      <c r="N4427" s="4" t="str">
        <f>+VLOOKUP(B4427,'[1]TỔNG HỢP .'!E$4334:M$4485,8,0)</f>
        <v>05.03.2025</v>
      </c>
      <c r="O4427" t="s">
        <v>1565</v>
      </c>
    </row>
    <row r="4428" spans="1:15" customFormat="1" hidden="1" x14ac:dyDescent="0.2">
      <c r="A4428" s="4">
        <v>45672</v>
      </c>
      <c r="B4428" s="5">
        <v>3471</v>
      </c>
      <c r="C4428" s="5" t="s">
        <v>1543</v>
      </c>
      <c r="D4428" s="5" t="s">
        <v>74</v>
      </c>
      <c r="E4428" s="8">
        <v>2800649</v>
      </c>
      <c r="F4428" s="9" t="s">
        <v>1053</v>
      </c>
      <c r="G4428" s="8">
        <v>224052</v>
      </c>
      <c r="H4428" s="8">
        <v>3024701</v>
      </c>
      <c r="I4428" s="5" t="s">
        <v>13</v>
      </c>
      <c r="J4428" s="5" t="s">
        <v>14</v>
      </c>
      <c r="K4428" s="4">
        <f t="shared" si="280"/>
        <v>45720</v>
      </c>
      <c r="L4428" s="14">
        <f>+VLOOKUP(B4428,'[1]TỔNG HỢP .'!E$4334:M$4485,9,0)</f>
        <v>-3024701</v>
      </c>
      <c r="M4428" s="14">
        <f t="shared" si="281"/>
        <v>0</v>
      </c>
      <c r="N4428" s="4" t="str">
        <f>+VLOOKUP(B4428,'[1]TỔNG HỢP .'!E$4334:M$4485,8,0)</f>
        <v>05.03.2025</v>
      </c>
      <c r="O4428" t="s">
        <v>1565</v>
      </c>
    </row>
    <row r="4429" spans="1:15" customFormat="1" hidden="1" x14ac:dyDescent="0.2">
      <c r="A4429" s="4">
        <v>45672</v>
      </c>
      <c r="B4429" s="5">
        <v>3498</v>
      </c>
      <c r="C4429" s="5" t="s">
        <v>1543</v>
      </c>
      <c r="D4429" s="5" t="s">
        <v>123</v>
      </c>
      <c r="E4429" s="8">
        <v>30768040</v>
      </c>
      <c r="F4429" s="9" t="s">
        <v>1053</v>
      </c>
      <c r="G4429" s="8">
        <v>2461443</v>
      </c>
      <c r="H4429" s="8">
        <v>33229483</v>
      </c>
      <c r="I4429" s="5" t="s">
        <v>13</v>
      </c>
      <c r="J4429" s="5" t="s">
        <v>14</v>
      </c>
      <c r="K4429" s="4">
        <f t="shared" si="280"/>
        <v>45720</v>
      </c>
      <c r="L4429" s="14">
        <f>+VLOOKUP(B4429,'[1]TỔNG HỢP .'!E$4334:M$4485,9,0)</f>
        <v>-33229483</v>
      </c>
      <c r="M4429" s="14">
        <f t="shared" si="281"/>
        <v>0</v>
      </c>
      <c r="N4429" s="4" t="str">
        <f>+VLOOKUP(B4429,'[1]TỔNG HỢP .'!E$4334:M$4485,8,0)</f>
        <v>05.03.2025</v>
      </c>
      <c r="O4429" t="s">
        <v>1565</v>
      </c>
    </row>
    <row r="4430" spans="1:15" customFormat="1" hidden="1" x14ac:dyDescent="0.2">
      <c r="A4430" s="4">
        <v>45672</v>
      </c>
      <c r="B4430" s="5">
        <v>3499</v>
      </c>
      <c r="C4430" s="5" t="s">
        <v>1543</v>
      </c>
      <c r="D4430" s="5" t="s">
        <v>87</v>
      </c>
      <c r="E4430" s="8">
        <v>16282900</v>
      </c>
      <c r="F4430" s="9" t="s">
        <v>1053</v>
      </c>
      <c r="G4430" s="8">
        <v>1302632</v>
      </c>
      <c r="H4430" s="8">
        <v>17585532</v>
      </c>
      <c r="I4430" s="5" t="s">
        <v>13</v>
      </c>
      <c r="J4430" s="5" t="s">
        <v>14</v>
      </c>
      <c r="K4430" s="4">
        <f t="shared" si="280"/>
        <v>45720</v>
      </c>
      <c r="L4430" s="14">
        <f>+VLOOKUP(B4430,'[1]TỔNG HỢP .'!E$4334:M$4485,9,0)</f>
        <v>-17585532</v>
      </c>
      <c r="M4430" s="14">
        <f t="shared" si="281"/>
        <v>0</v>
      </c>
      <c r="N4430" s="4" t="str">
        <f>+VLOOKUP(B4430,'[1]TỔNG HỢP .'!E$4334:M$4485,8,0)</f>
        <v>05.03.2025</v>
      </c>
      <c r="O4430" t="s">
        <v>1565</v>
      </c>
    </row>
    <row r="4431" spans="1:15" customFormat="1" hidden="1" x14ac:dyDescent="0.2">
      <c r="A4431" s="4">
        <v>45672</v>
      </c>
      <c r="B4431" s="5">
        <v>3561</v>
      </c>
      <c r="C4431" s="5" t="s">
        <v>1543</v>
      </c>
      <c r="D4431" s="5" t="s">
        <v>1312</v>
      </c>
      <c r="E4431" s="8">
        <v>5061047</v>
      </c>
      <c r="F4431" s="9" t="s">
        <v>1053</v>
      </c>
      <c r="G4431" s="8">
        <v>404884</v>
      </c>
      <c r="H4431" s="8">
        <v>5465931</v>
      </c>
      <c r="I4431" s="5" t="s">
        <v>13</v>
      </c>
      <c r="J4431" s="5" t="s">
        <v>14</v>
      </c>
      <c r="K4431" s="4">
        <f t="shared" si="280"/>
        <v>45720</v>
      </c>
      <c r="L4431" s="14">
        <f>+VLOOKUP(B4431,'[1]TỔNG HỢP .'!E$4334:M$4485,9,0)</f>
        <v>-5465931</v>
      </c>
      <c r="M4431" s="14">
        <f t="shared" si="281"/>
        <v>0</v>
      </c>
      <c r="N4431" s="4" t="str">
        <f>+VLOOKUP(B4431,'[1]TỔNG HỢP .'!E$4334:M$4485,8,0)</f>
        <v>05.03.2025</v>
      </c>
      <c r="O4431" t="s">
        <v>1565</v>
      </c>
    </row>
    <row r="4432" spans="1:15" customFormat="1" hidden="1" x14ac:dyDescent="0.2">
      <c r="A4432" s="4">
        <v>45672</v>
      </c>
      <c r="B4432" s="5">
        <v>3581</v>
      </c>
      <c r="C4432" s="5" t="s">
        <v>1543</v>
      </c>
      <c r="D4432" s="5" t="s">
        <v>175</v>
      </c>
      <c r="E4432" s="8">
        <v>2027578</v>
      </c>
      <c r="F4432" s="9" t="s">
        <v>1053</v>
      </c>
      <c r="G4432" s="8">
        <v>162206</v>
      </c>
      <c r="H4432" s="8">
        <v>2189784</v>
      </c>
      <c r="I4432" s="5" t="s">
        <v>13</v>
      </c>
      <c r="J4432" s="5" t="s">
        <v>14</v>
      </c>
      <c r="K4432" s="4">
        <f t="shared" si="280"/>
        <v>45720</v>
      </c>
      <c r="L4432" s="14">
        <f>+VLOOKUP(B4432,'[1]TỔNG HỢP .'!E$4334:M$4485,9,0)</f>
        <v>-2189784</v>
      </c>
      <c r="M4432" s="14">
        <f t="shared" si="281"/>
        <v>0</v>
      </c>
      <c r="N4432" s="4" t="str">
        <f>+VLOOKUP(B4432,'[1]TỔNG HỢP .'!E$4334:M$4485,8,0)</f>
        <v>05.03.2025</v>
      </c>
      <c r="O4432" t="s">
        <v>1565</v>
      </c>
    </row>
    <row r="4433" spans="1:15" customFormat="1" hidden="1" x14ac:dyDescent="0.2">
      <c r="A4433" s="4">
        <v>45673</v>
      </c>
      <c r="B4433" s="5">
        <v>3593</v>
      </c>
      <c r="C4433" s="5" t="s">
        <v>1543</v>
      </c>
      <c r="D4433" s="5" t="s">
        <v>175</v>
      </c>
      <c r="E4433" s="8">
        <v>2432360</v>
      </c>
      <c r="F4433" s="9" t="s">
        <v>1053</v>
      </c>
      <c r="G4433" s="8">
        <v>194589</v>
      </c>
      <c r="H4433" s="8">
        <v>2626949</v>
      </c>
      <c r="I4433" s="5" t="s">
        <v>13</v>
      </c>
      <c r="J4433" s="5" t="s">
        <v>14</v>
      </c>
      <c r="K4433" s="4">
        <f t="shared" si="280"/>
        <v>45721</v>
      </c>
      <c r="L4433" s="14">
        <f>+VLOOKUP(B4433,'[1]TỔNG HỢP .'!E$4334:M$4485,9,0)</f>
        <v>-2626949</v>
      </c>
      <c r="M4433" s="14">
        <f t="shared" si="281"/>
        <v>0</v>
      </c>
      <c r="N4433" s="4" t="str">
        <f>+VLOOKUP(B4433,'[1]TỔNG HỢP .'!E$4334:M$4485,8,0)</f>
        <v>05.03.2025</v>
      </c>
      <c r="O4433" t="s">
        <v>1565</v>
      </c>
    </row>
    <row r="4434" spans="1:15" customFormat="1" hidden="1" x14ac:dyDescent="0.2">
      <c r="A4434" s="4">
        <v>45673</v>
      </c>
      <c r="B4434" s="5">
        <v>3626</v>
      </c>
      <c r="C4434" s="5" t="s">
        <v>1543</v>
      </c>
      <c r="D4434" s="5" t="s">
        <v>1496</v>
      </c>
      <c r="E4434" s="8">
        <v>3099589</v>
      </c>
      <c r="F4434" s="9" t="s">
        <v>1053</v>
      </c>
      <c r="G4434" s="8">
        <v>247967</v>
      </c>
      <c r="H4434" s="8">
        <v>3347556</v>
      </c>
      <c r="I4434" s="5" t="s">
        <v>13</v>
      </c>
      <c r="J4434" s="5" t="s">
        <v>14</v>
      </c>
      <c r="K4434" s="4">
        <f t="shared" si="280"/>
        <v>45721</v>
      </c>
      <c r="L4434" s="14">
        <f>+VLOOKUP(B4434,'[1]TỔNG HỢP .'!E$4334:M$4485,9,0)</f>
        <v>-3347556</v>
      </c>
      <c r="M4434" s="14">
        <f t="shared" si="281"/>
        <v>0</v>
      </c>
      <c r="N4434" s="4" t="str">
        <f>+VLOOKUP(B4434,'[1]TỔNG HỢP .'!E$4334:M$4485,8,0)</f>
        <v>05.03.2025</v>
      </c>
      <c r="O4434" t="s">
        <v>1565</v>
      </c>
    </row>
    <row r="4435" spans="1:15" customFormat="1" hidden="1" x14ac:dyDescent="0.2">
      <c r="A4435" s="4">
        <v>45673</v>
      </c>
      <c r="B4435" s="5">
        <v>4675</v>
      </c>
      <c r="C4435" s="5" t="s">
        <v>1543</v>
      </c>
      <c r="D4435" s="5" t="s">
        <v>1306</v>
      </c>
      <c r="E4435" s="8">
        <v>2649305</v>
      </c>
      <c r="F4435" s="9" t="s">
        <v>1053</v>
      </c>
      <c r="G4435" s="8">
        <v>211944</v>
      </c>
      <c r="H4435" s="8">
        <v>2861249</v>
      </c>
      <c r="I4435" s="5" t="s">
        <v>13</v>
      </c>
      <c r="J4435" s="5" t="s">
        <v>14</v>
      </c>
      <c r="K4435" s="4">
        <f t="shared" si="280"/>
        <v>45721</v>
      </c>
      <c r="L4435" s="14">
        <f>+VLOOKUP(B4435,'[1]TỔNG HỢP .'!E$4486:M$4599,9,0)</f>
        <v>-2861249</v>
      </c>
      <c r="M4435" s="14">
        <f t="shared" si="281"/>
        <v>0</v>
      </c>
      <c r="N4435" s="4" t="str">
        <f>+VLOOKUP(B4435,'[1]TỔNG HỢP .'!E$4486:M$4599,8,0)</f>
        <v>15.03.2025</v>
      </c>
      <c r="O4435" t="s">
        <v>1567</v>
      </c>
    </row>
    <row r="4436" spans="1:15" customFormat="1" hidden="1" x14ac:dyDescent="0.2">
      <c r="A4436" s="4">
        <v>45673</v>
      </c>
      <c r="B4436" s="5">
        <v>4676</v>
      </c>
      <c r="C4436" s="5" t="s">
        <v>1543</v>
      </c>
      <c r="D4436" s="5" t="s">
        <v>1483</v>
      </c>
      <c r="E4436" s="8">
        <v>6976900</v>
      </c>
      <c r="F4436" s="9" t="s">
        <v>1053</v>
      </c>
      <c r="G4436" s="8">
        <v>558152</v>
      </c>
      <c r="H4436" s="8">
        <v>7535052</v>
      </c>
      <c r="I4436" s="5" t="s">
        <v>13</v>
      </c>
      <c r="J4436" s="5" t="s">
        <v>14</v>
      </c>
      <c r="K4436" s="4">
        <f t="shared" si="280"/>
        <v>45721</v>
      </c>
      <c r="L4436" s="14">
        <f>+VLOOKUP(B4436,'[1]TỔNG HỢP .'!E$4334:M$4485,9,0)</f>
        <v>-7535052</v>
      </c>
      <c r="M4436" s="14">
        <f t="shared" si="281"/>
        <v>0</v>
      </c>
      <c r="N4436" s="4" t="str">
        <f>+VLOOKUP(B4436,'[1]TỔNG HỢP .'!E$4334:M$4485,8,0)</f>
        <v>05.03.2025</v>
      </c>
      <c r="O4436" t="s">
        <v>1565</v>
      </c>
    </row>
    <row r="4437" spans="1:15" customFormat="1" hidden="1" x14ac:dyDescent="0.2">
      <c r="A4437" s="4">
        <v>45673</v>
      </c>
      <c r="B4437" s="5">
        <v>4678</v>
      </c>
      <c r="C4437" s="5" t="s">
        <v>1543</v>
      </c>
      <c r="D4437" s="5" t="s">
        <v>100</v>
      </c>
      <c r="E4437" s="8">
        <v>8361412</v>
      </c>
      <c r="F4437" s="9" t="s">
        <v>1053</v>
      </c>
      <c r="G4437" s="8">
        <v>668913</v>
      </c>
      <c r="H4437" s="8">
        <v>9030325</v>
      </c>
      <c r="I4437" s="5" t="s">
        <v>13</v>
      </c>
      <c r="J4437" s="5" t="s">
        <v>14</v>
      </c>
      <c r="K4437" s="4">
        <f t="shared" si="280"/>
        <v>45721</v>
      </c>
      <c r="L4437" s="14">
        <f>+VLOOKUP(B4437,'[1]TỔNG HỢP .'!E$4334:M$4485,9,0)</f>
        <v>-9030325</v>
      </c>
      <c r="M4437" s="14">
        <f t="shared" si="281"/>
        <v>0</v>
      </c>
      <c r="N4437" s="4" t="str">
        <f>+VLOOKUP(B4437,'[1]TỔNG HỢP .'!E$4334:M$4485,8,0)</f>
        <v>05.03.2025</v>
      </c>
      <c r="O4437" t="s">
        <v>1565</v>
      </c>
    </row>
    <row r="4438" spans="1:15" customFormat="1" hidden="1" x14ac:dyDescent="0.2">
      <c r="A4438" s="4">
        <v>45673</v>
      </c>
      <c r="B4438" s="5">
        <v>4679</v>
      </c>
      <c r="C4438" s="5" t="s">
        <v>1543</v>
      </c>
      <c r="D4438" s="5" t="s">
        <v>1490</v>
      </c>
      <c r="E4438" s="8">
        <v>8832700</v>
      </c>
      <c r="F4438" s="9" t="s">
        <v>1053</v>
      </c>
      <c r="G4438" s="8">
        <v>706616</v>
      </c>
      <c r="H4438" s="8">
        <v>9539316</v>
      </c>
      <c r="I4438" s="5" t="s">
        <v>13</v>
      </c>
      <c r="J4438" s="5" t="s">
        <v>14</v>
      </c>
      <c r="K4438" s="4">
        <f t="shared" si="280"/>
        <v>45721</v>
      </c>
      <c r="L4438" s="14">
        <f>+VLOOKUP(B4438,'[1]TỔNG HỢP .'!E$4334:M$4485,9,0)</f>
        <v>-9539316</v>
      </c>
      <c r="M4438" s="14">
        <f t="shared" si="281"/>
        <v>0</v>
      </c>
      <c r="N4438" s="4" t="str">
        <f>+VLOOKUP(B4438,'[1]TỔNG HỢP .'!E$4334:M$4485,8,0)</f>
        <v>05.03.2025</v>
      </c>
      <c r="O4438" t="s">
        <v>1565</v>
      </c>
    </row>
    <row r="4439" spans="1:15" customFormat="1" hidden="1" x14ac:dyDescent="0.2">
      <c r="A4439" s="4">
        <v>45673</v>
      </c>
      <c r="B4439" s="5">
        <v>4680</v>
      </c>
      <c r="C4439" s="5" t="s">
        <v>1543</v>
      </c>
      <c r="D4439" s="5" t="s">
        <v>1491</v>
      </c>
      <c r="E4439" s="8">
        <v>2432360</v>
      </c>
      <c r="F4439" s="9" t="s">
        <v>1053</v>
      </c>
      <c r="G4439" s="8">
        <v>194589</v>
      </c>
      <c r="H4439" s="8">
        <v>2626949</v>
      </c>
      <c r="I4439" s="5" t="s">
        <v>13</v>
      </c>
      <c r="J4439" s="5" t="s">
        <v>14</v>
      </c>
      <c r="K4439" s="4">
        <f t="shared" si="280"/>
        <v>45721</v>
      </c>
      <c r="L4439" s="14">
        <f>+VLOOKUP(B4439,'[1]TỔNG HỢP .'!E$4486:M$4599,9,0)</f>
        <v>-2626949</v>
      </c>
      <c r="M4439" s="14">
        <f t="shared" si="281"/>
        <v>0</v>
      </c>
      <c r="N4439" s="4" t="str">
        <f>+VLOOKUP(B4439,'[1]TỔNG HỢP .'!E$4486:M$4599,8,0)</f>
        <v>15.03.2025</v>
      </c>
      <c r="O4439" t="s">
        <v>1567</v>
      </c>
    </row>
    <row r="4440" spans="1:15" customFormat="1" hidden="1" x14ac:dyDescent="0.2">
      <c r="A4440" s="4">
        <v>45673</v>
      </c>
      <c r="B4440" s="5">
        <v>4681</v>
      </c>
      <c r="C4440" s="5" t="s">
        <v>1543</v>
      </c>
      <c r="D4440" s="5" t="s">
        <v>1492</v>
      </c>
      <c r="E4440" s="8">
        <v>2197569</v>
      </c>
      <c r="F4440" s="9" t="s">
        <v>1053</v>
      </c>
      <c r="G4440" s="8">
        <v>175806</v>
      </c>
      <c r="H4440" s="8">
        <v>2373375</v>
      </c>
      <c r="I4440" s="5" t="s">
        <v>13</v>
      </c>
      <c r="J4440" s="5" t="s">
        <v>14</v>
      </c>
      <c r="K4440" s="4">
        <f t="shared" si="280"/>
        <v>45721</v>
      </c>
      <c r="L4440" s="14">
        <f>+VLOOKUP(B4440,'[1]TỔNG HỢP .'!E$4334:M$4485,9,0)</f>
        <v>-2373375</v>
      </c>
      <c r="M4440" s="14">
        <f t="shared" si="281"/>
        <v>0</v>
      </c>
      <c r="N4440" s="4" t="str">
        <f>+VLOOKUP(B4440,'[1]TỔNG HỢP .'!E$4334:M$4485,8,0)</f>
        <v>05.03.2025</v>
      </c>
      <c r="O4440" t="s">
        <v>1565</v>
      </c>
    </row>
    <row r="4441" spans="1:15" customFormat="1" hidden="1" x14ac:dyDescent="0.2">
      <c r="A4441" s="4">
        <v>45673</v>
      </c>
      <c r="B4441" s="5">
        <v>4682</v>
      </c>
      <c r="C4441" s="5" t="s">
        <v>1543</v>
      </c>
      <c r="D4441" s="5" t="s">
        <v>357</v>
      </c>
      <c r="E4441" s="8">
        <v>2432360</v>
      </c>
      <c r="F4441" s="9" t="s">
        <v>1053</v>
      </c>
      <c r="G4441" s="8">
        <v>194589</v>
      </c>
      <c r="H4441" s="8">
        <v>2626949</v>
      </c>
      <c r="I4441" s="5" t="s">
        <v>13</v>
      </c>
      <c r="J4441" s="5" t="s">
        <v>14</v>
      </c>
      <c r="K4441" s="4">
        <f t="shared" si="280"/>
        <v>45721</v>
      </c>
      <c r="L4441" s="14">
        <f>+VLOOKUP(B4441,'[1]TỔNG HỢP .'!E$4334:M$4485,9,0)</f>
        <v>-2626949</v>
      </c>
      <c r="M4441" s="14">
        <f t="shared" si="281"/>
        <v>0</v>
      </c>
      <c r="N4441" s="4" t="str">
        <f>+VLOOKUP(B4441,'[1]TỔNG HỢP .'!E$4334:M$4485,8,0)</f>
        <v>05.03.2025</v>
      </c>
      <c r="O4441" t="s">
        <v>1565</v>
      </c>
    </row>
    <row r="4442" spans="1:15" customFormat="1" hidden="1" x14ac:dyDescent="0.2">
      <c r="A4442" s="4">
        <v>45673</v>
      </c>
      <c r="B4442" s="5">
        <v>4683</v>
      </c>
      <c r="C4442" s="5" t="s">
        <v>1543</v>
      </c>
      <c r="D4442" s="5" t="s">
        <v>1508</v>
      </c>
      <c r="E4442" s="8">
        <v>11460920</v>
      </c>
      <c r="F4442" s="9" t="s">
        <v>1053</v>
      </c>
      <c r="G4442" s="8">
        <v>916874</v>
      </c>
      <c r="H4442" s="8">
        <v>12377794</v>
      </c>
      <c r="I4442" s="5" t="s">
        <v>13</v>
      </c>
      <c r="J4442" s="5" t="s">
        <v>14</v>
      </c>
      <c r="K4442" s="4">
        <f t="shared" si="280"/>
        <v>45721</v>
      </c>
      <c r="L4442" s="14">
        <f>+VLOOKUP(B4442,'[1]TỔNG HỢP .'!E$4334:M$4485,9,0)</f>
        <v>-12377794</v>
      </c>
      <c r="M4442" s="14">
        <f t="shared" si="281"/>
        <v>0</v>
      </c>
      <c r="N4442" s="4" t="str">
        <f>+VLOOKUP(B4442,'[1]TỔNG HỢP .'!E$4334:M$4485,8,0)</f>
        <v>05.03.2025</v>
      </c>
      <c r="O4442" t="s">
        <v>1565</v>
      </c>
    </row>
    <row r="4443" spans="1:15" customFormat="1" hidden="1" x14ac:dyDescent="0.2">
      <c r="A4443" s="4">
        <v>45674</v>
      </c>
      <c r="B4443" s="5">
        <v>4693</v>
      </c>
      <c r="C4443" s="5" t="s">
        <v>1543</v>
      </c>
      <c r="D4443" s="5" t="s">
        <v>1535</v>
      </c>
      <c r="E4443" s="8">
        <v>7446507</v>
      </c>
      <c r="F4443" s="9" t="s">
        <v>1053</v>
      </c>
      <c r="G4443" s="8">
        <v>595721</v>
      </c>
      <c r="H4443" s="8">
        <v>8042228</v>
      </c>
      <c r="I4443" s="5" t="s">
        <v>13</v>
      </c>
      <c r="J4443" s="5" t="s">
        <v>14</v>
      </c>
      <c r="K4443" s="4">
        <f t="shared" si="280"/>
        <v>45722</v>
      </c>
      <c r="L4443" s="14">
        <f>+VLOOKUP(B4443,'[1]TỔNG HỢP .'!E$4334:M$4485,9,0)</f>
        <v>-8042228</v>
      </c>
      <c r="M4443" s="14">
        <f t="shared" si="281"/>
        <v>0</v>
      </c>
      <c r="N4443" s="4" t="str">
        <f>+VLOOKUP(B4443,'[1]TỔNG HỢP .'!E$4334:M$4485,8,0)</f>
        <v>05.03.2025</v>
      </c>
      <c r="O4443" t="s">
        <v>1565</v>
      </c>
    </row>
    <row r="4444" spans="1:15" customFormat="1" hidden="1" x14ac:dyDescent="0.2">
      <c r="A4444" s="4">
        <v>45674</v>
      </c>
      <c r="B4444" s="5">
        <v>4696</v>
      </c>
      <c r="C4444" s="5" t="s">
        <v>1543</v>
      </c>
      <c r="D4444" s="5" t="s">
        <v>1501</v>
      </c>
      <c r="E4444" s="8">
        <v>2432360</v>
      </c>
      <c r="F4444" s="9" t="s">
        <v>1053</v>
      </c>
      <c r="G4444" s="8">
        <v>194589</v>
      </c>
      <c r="H4444" s="8">
        <v>2626949</v>
      </c>
      <c r="I4444" s="5" t="s">
        <v>13</v>
      </c>
      <c r="J4444" s="5" t="s">
        <v>14</v>
      </c>
      <c r="K4444" s="4">
        <f t="shared" ref="K4444:K4507" si="282">48+A4444</f>
        <v>45722</v>
      </c>
      <c r="L4444" s="14">
        <f>+VLOOKUP(B4444,'[1]TỔNG HỢP .'!E$4334:M$4485,9,0)</f>
        <v>-2626949</v>
      </c>
      <c r="M4444" s="14">
        <f t="shared" ref="M4444:M4507" si="283">+L4444+H4444</f>
        <v>0</v>
      </c>
      <c r="N4444" s="4" t="str">
        <f>+VLOOKUP(B4444,'[1]TỔNG HỢP .'!E$4334:M$4485,8,0)</f>
        <v>05.03.2025</v>
      </c>
      <c r="O4444" t="s">
        <v>1565</v>
      </c>
    </row>
    <row r="4445" spans="1:15" customFormat="1" hidden="1" x14ac:dyDescent="0.2">
      <c r="A4445" s="4">
        <v>45674</v>
      </c>
      <c r="B4445" s="5">
        <v>4697</v>
      </c>
      <c r="C4445" s="5" t="s">
        <v>1543</v>
      </c>
      <c r="D4445" s="5" t="s">
        <v>1382</v>
      </c>
      <c r="E4445" s="8">
        <v>3620544</v>
      </c>
      <c r="F4445" s="9" t="s">
        <v>1053</v>
      </c>
      <c r="G4445" s="8">
        <v>289644</v>
      </c>
      <c r="H4445" s="8">
        <v>3910188</v>
      </c>
      <c r="I4445" s="5" t="s">
        <v>13</v>
      </c>
      <c r="J4445" s="5" t="s">
        <v>14</v>
      </c>
      <c r="K4445" s="4">
        <f t="shared" si="282"/>
        <v>45722</v>
      </c>
      <c r="L4445" s="14">
        <f>+VLOOKUP(B4445,'[1]TỔNG HỢP .'!E$4334:M$4485,9,0)</f>
        <v>-3910188</v>
      </c>
      <c r="M4445" s="14">
        <f t="shared" si="283"/>
        <v>0</v>
      </c>
      <c r="N4445" s="4" t="str">
        <f>+VLOOKUP(B4445,'[1]TỔNG HỢP .'!E$4334:M$4485,8,0)</f>
        <v>05.03.2025</v>
      </c>
      <c r="O4445" t="s">
        <v>1565</v>
      </c>
    </row>
    <row r="4446" spans="1:15" customFormat="1" hidden="1" x14ac:dyDescent="0.2">
      <c r="A4446" s="4">
        <v>45674</v>
      </c>
      <c r="B4446" s="5">
        <v>4728</v>
      </c>
      <c r="C4446" s="5" t="s">
        <v>1543</v>
      </c>
      <c r="D4446" s="5" t="s">
        <v>1484</v>
      </c>
      <c r="E4446" s="8">
        <v>16300424</v>
      </c>
      <c r="F4446" s="9" t="s">
        <v>1053</v>
      </c>
      <c r="G4446" s="8">
        <v>1304034</v>
      </c>
      <c r="H4446" s="8">
        <v>17604458</v>
      </c>
      <c r="I4446" s="5" t="s">
        <v>13</v>
      </c>
      <c r="J4446" s="5" t="s">
        <v>14</v>
      </c>
      <c r="K4446" s="4">
        <f t="shared" si="282"/>
        <v>45722</v>
      </c>
      <c r="L4446" s="14">
        <f>+VLOOKUP(B4446,'[1]TỔNG HỢP .'!E$4334:M$4485,9,0)</f>
        <v>-17604458</v>
      </c>
      <c r="M4446" s="14">
        <f t="shared" si="283"/>
        <v>0</v>
      </c>
      <c r="N4446" s="4" t="str">
        <f>+VLOOKUP(B4446,'[1]TỔNG HỢP .'!E$4334:M$4485,8,0)</f>
        <v>05.03.2025</v>
      </c>
      <c r="O4446" t="s">
        <v>1565</v>
      </c>
    </row>
    <row r="4447" spans="1:15" customFormat="1" hidden="1" x14ac:dyDescent="0.2">
      <c r="A4447" s="4">
        <v>45674</v>
      </c>
      <c r="B4447" s="5">
        <v>107</v>
      </c>
      <c r="C4447" s="5" t="s">
        <v>1541</v>
      </c>
      <c r="D4447" s="5" t="s">
        <v>1517</v>
      </c>
      <c r="E4447" s="8">
        <v>-46000</v>
      </c>
      <c r="F4447" s="9" t="s">
        <v>1053</v>
      </c>
      <c r="G4447" s="8">
        <v>-3680</v>
      </c>
      <c r="H4447" s="8">
        <v>-49680</v>
      </c>
      <c r="I4447" s="5" t="s">
        <v>13</v>
      </c>
      <c r="J4447" s="5" t="s">
        <v>14</v>
      </c>
      <c r="K4447" s="4">
        <f t="shared" si="282"/>
        <v>45722</v>
      </c>
      <c r="L4447" s="14">
        <f>+VLOOKUP(B4447,'[1]TỔNG HỢP .'!E$4334:M$4485,9,0)</f>
        <v>49680</v>
      </c>
      <c r="M4447" s="14">
        <f t="shared" si="283"/>
        <v>0</v>
      </c>
      <c r="N4447" s="4" t="str">
        <f>+VLOOKUP(B4447,'[1]TỔNG HỢP .'!E$4334:M$4485,8,0)</f>
        <v>05.03.2025</v>
      </c>
      <c r="O4447" t="s">
        <v>1565</v>
      </c>
    </row>
    <row r="4448" spans="1:15" customFormat="1" hidden="1" x14ac:dyDescent="0.2">
      <c r="A4448" s="4">
        <v>45674</v>
      </c>
      <c r="B4448" s="5">
        <v>108</v>
      </c>
      <c r="C4448" s="5" t="s">
        <v>1541</v>
      </c>
      <c r="D4448" s="5" t="s">
        <v>1517</v>
      </c>
      <c r="E4448" s="8">
        <v>-55595</v>
      </c>
      <c r="F4448" s="9" t="s">
        <v>1053</v>
      </c>
      <c r="G4448" s="8">
        <v>-4448</v>
      </c>
      <c r="H4448" s="8">
        <v>-60043</v>
      </c>
      <c r="I4448" s="5" t="s">
        <v>13</v>
      </c>
      <c r="J4448" s="5" t="s">
        <v>14</v>
      </c>
      <c r="K4448" s="4">
        <f t="shared" si="282"/>
        <v>45722</v>
      </c>
      <c r="L4448" s="14">
        <f>+VLOOKUP(B4448,'[1]TỔNG HỢP .'!E$4334:M$4485,9,0)</f>
        <v>60043</v>
      </c>
      <c r="M4448" s="14">
        <f t="shared" si="283"/>
        <v>0</v>
      </c>
      <c r="N4448" s="4" t="str">
        <f>+VLOOKUP(B4448,'[1]TỔNG HỢP .'!E$4334:M$4485,8,0)</f>
        <v>05.03.2025</v>
      </c>
      <c r="O4448" t="s">
        <v>1565</v>
      </c>
    </row>
    <row r="4449" spans="1:15" customFormat="1" hidden="1" x14ac:dyDescent="0.2">
      <c r="A4449" s="4">
        <v>45675</v>
      </c>
      <c r="B4449" s="5">
        <v>4982</v>
      </c>
      <c r="C4449" s="5" t="s">
        <v>1543</v>
      </c>
      <c r="D4449" s="5" t="s">
        <v>1312</v>
      </c>
      <c r="E4449" s="8">
        <v>4467999</v>
      </c>
      <c r="F4449" s="9" t="s">
        <v>1053</v>
      </c>
      <c r="G4449" s="8">
        <v>357440</v>
      </c>
      <c r="H4449" s="8">
        <v>4825439</v>
      </c>
      <c r="I4449" s="5" t="s">
        <v>13</v>
      </c>
      <c r="J4449" s="5" t="s">
        <v>14</v>
      </c>
      <c r="K4449" s="4">
        <f t="shared" si="282"/>
        <v>45723</v>
      </c>
      <c r="L4449" s="14">
        <f>+VLOOKUP(B4449,'[1]TỔNG HỢP .'!E$4486:M$4599,9,0)</f>
        <v>-4825439</v>
      </c>
      <c r="M4449" s="14">
        <f t="shared" si="283"/>
        <v>0</v>
      </c>
      <c r="N4449" s="4" t="str">
        <f>+VLOOKUP(B4449,'[1]TỔNG HỢP .'!E$4486:M$4599,8,0)</f>
        <v>15.03.2025</v>
      </c>
      <c r="O4449" t="s">
        <v>1567</v>
      </c>
    </row>
    <row r="4450" spans="1:15" customFormat="1" hidden="1" x14ac:dyDescent="0.2">
      <c r="A4450" s="4">
        <v>45675</v>
      </c>
      <c r="B4450" s="5">
        <v>4995</v>
      </c>
      <c r="C4450" s="5" t="s">
        <v>1543</v>
      </c>
      <c r="D4450" s="5" t="s">
        <v>188</v>
      </c>
      <c r="E4450" s="8">
        <v>21995292</v>
      </c>
      <c r="F4450" s="9" t="s">
        <v>1053</v>
      </c>
      <c r="G4450" s="8">
        <v>1759623</v>
      </c>
      <c r="H4450" s="8">
        <v>23754915</v>
      </c>
      <c r="I4450" s="5" t="s">
        <v>13</v>
      </c>
      <c r="J4450" s="5" t="s">
        <v>14</v>
      </c>
      <c r="K4450" s="4">
        <f t="shared" si="282"/>
        <v>45723</v>
      </c>
      <c r="L4450" s="14">
        <f>+VLOOKUP(B4450,'[1]TỔNG HỢP .'!E$4334:M$4485,9,0)</f>
        <v>-23754915</v>
      </c>
      <c r="M4450" s="14">
        <f t="shared" si="283"/>
        <v>0</v>
      </c>
      <c r="N4450" s="4" t="str">
        <f>+VLOOKUP(B4450,'[1]TỔNG HỢP .'!E$4334:M$4485,8,0)</f>
        <v>05.03.2025</v>
      </c>
      <c r="O4450" t="s">
        <v>1565</v>
      </c>
    </row>
    <row r="4451" spans="1:15" customFormat="1" hidden="1" x14ac:dyDescent="0.2">
      <c r="A4451" s="4">
        <v>45677</v>
      </c>
      <c r="B4451" s="5">
        <v>5123</v>
      </c>
      <c r="C4451" s="5" t="s">
        <v>1543</v>
      </c>
      <c r="D4451" s="5" t="s">
        <v>1483</v>
      </c>
      <c r="E4451" s="8">
        <v>6608900</v>
      </c>
      <c r="F4451" s="9" t="s">
        <v>1053</v>
      </c>
      <c r="G4451" s="8">
        <v>528712</v>
      </c>
      <c r="H4451" s="8">
        <v>7137612</v>
      </c>
      <c r="I4451" s="5" t="s">
        <v>13</v>
      </c>
      <c r="J4451" s="5" t="s">
        <v>14</v>
      </c>
      <c r="K4451" s="4">
        <f t="shared" si="282"/>
        <v>45725</v>
      </c>
      <c r="L4451" s="14">
        <f>+VLOOKUP(B4451,'[1]TỔNG HỢP .'!E$4486:M$4599,9,0)</f>
        <v>-7137612</v>
      </c>
      <c r="M4451" s="14">
        <f t="shared" si="283"/>
        <v>0</v>
      </c>
      <c r="N4451" s="4" t="str">
        <f>+VLOOKUP(B4451,'[1]TỔNG HỢP .'!E$4486:M$4599,8,0)</f>
        <v>15.03.2025</v>
      </c>
      <c r="O4451" t="s">
        <v>1567</v>
      </c>
    </row>
    <row r="4452" spans="1:15" customFormat="1" hidden="1" x14ac:dyDescent="0.2">
      <c r="A4452" s="4">
        <v>45678</v>
      </c>
      <c r="B4452" s="5">
        <v>5130</v>
      </c>
      <c r="C4452" s="5" t="s">
        <v>1543</v>
      </c>
      <c r="D4452" s="5" t="s">
        <v>1501</v>
      </c>
      <c r="E4452" s="8">
        <v>3754140</v>
      </c>
      <c r="F4452" s="9" t="s">
        <v>1053</v>
      </c>
      <c r="G4452" s="8">
        <v>300331</v>
      </c>
      <c r="H4452" s="8">
        <v>4054471</v>
      </c>
      <c r="I4452" s="5" t="s">
        <v>13</v>
      </c>
      <c r="J4452" s="5" t="s">
        <v>14</v>
      </c>
      <c r="K4452" s="4">
        <f t="shared" si="282"/>
        <v>45726</v>
      </c>
      <c r="L4452" s="14">
        <f>+VLOOKUP(B4452,'[1]TỔNG HỢP .'!E$4486:M$4599,9,0)</f>
        <v>-4054471</v>
      </c>
      <c r="M4452" s="14">
        <f t="shared" si="283"/>
        <v>0</v>
      </c>
      <c r="N4452" s="4" t="str">
        <f>+VLOOKUP(B4452,'[1]TỔNG HỢP .'!E$4486:M$4599,8,0)</f>
        <v>15.03.2025</v>
      </c>
      <c r="O4452" t="s">
        <v>1567</v>
      </c>
    </row>
    <row r="4453" spans="1:15" customFormat="1" hidden="1" x14ac:dyDescent="0.2">
      <c r="A4453" s="4">
        <v>45678</v>
      </c>
      <c r="B4453" s="5">
        <v>5136</v>
      </c>
      <c r="C4453" s="5" t="s">
        <v>1543</v>
      </c>
      <c r="D4453" s="5" t="s">
        <v>87</v>
      </c>
      <c r="E4453" s="8">
        <v>10466890</v>
      </c>
      <c r="F4453" s="9" t="s">
        <v>1053</v>
      </c>
      <c r="G4453" s="8">
        <v>837351</v>
      </c>
      <c r="H4453" s="8">
        <v>11304241</v>
      </c>
      <c r="I4453" s="5" t="s">
        <v>13</v>
      </c>
      <c r="J4453" s="5" t="s">
        <v>14</v>
      </c>
      <c r="K4453" s="4">
        <f t="shared" si="282"/>
        <v>45726</v>
      </c>
      <c r="L4453" s="14">
        <f>+VLOOKUP(B4453,'[1]TỔNG HỢP .'!E$4486:M$4599,9,0)</f>
        <v>-11304241</v>
      </c>
      <c r="M4453" s="14">
        <f t="shared" si="283"/>
        <v>0</v>
      </c>
      <c r="N4453" s="4" t="str">
        <f>+VLOOKUP(B4453,'[1]TỔNG HỢP .'!E$4486:M$4599,8,0)</f>
        <v>15.03.2025</v>
      </c>
      <c r="O4453" t="s">
        <v>1567</v>
      </c>
    </row>
    <row r="4454" spans="1:15" customFormat="1" hidden="1" x14ac:dyDescent="0.2">
      <c r="A4454" s="4">
        <v>45678</v>
      </c>
      <c r="B4454" s="5">
        <v>5150</v>
      </c>
      <c r="C4454" s="5" t="s">
        <v>1543</v>
      </c>
      <c r="D4454" s="5" t="s">
        <v>100</v>
      </c>
      <c r="E4454" s="8">
        <v>2221160</v>
      </c>
      <c r="F4454" s="9" t="s">
        <v>1053</v>
      </c>
      <c r="G4454" s="8">
        <v>177693</v>
      </c>
      <c r="H4454" s="8">
        <v>2398853</v>
      </c>
      <c r="I4454" s="5" t="s">
        <v>13</v>
      </c>
      <c r="J4454" s="5" t="s">
        <v>14</v>
      </c>
      <c r="K4454" s="4">
        <f t="shared" si="282"/>
        <v>45726</v>
      </c>
      <c r="L4454" s="14">
        <f>+VLOOKUP(B4454,'[1]TỔNG HỢP .'!E$4486:M$4599,9,0)</f>
        <v>-2398853</v>
      </c>
      <c r="M4454" s="14">
        <f t="shared" si="283"/>
        <v>0</v>
      </c>
      <c r="N4454" s="4" t="str">
        <f>+VLOOKUP(B4454,'[1]TỔNG HỢP .'!E$4486:M$4599,8,0)</f>
        <v>15.03.2025</v>
      </c>
      <c r="O4454" t="s">
        <v>1567</v>
      </c>
    </row>
    <row r="4455" spans="1:15" customFormat="1" hidden="1" x14ac:dyDescent="0.2">
      <c r="A4455" s="4">
        <v>45678</v>
      </c>
      <c r="B4455" s="5">
        <v>5151</v>
      </c>
      <c r="C4455" s="5" t="s">
        <v>1543</v>
      </c>
      <c r="D4455" s="5" t="s">
        <v>1495</v>
      </c>
      <c r="E4455" s="8">
        <v>7749485</v>
      </c>
      <c r="F4455" s="9" t="s">
        <v>1053</v>
      </c>
      <c r="G4455" s="8">
        <v>619959</v>
      </c>
      <c r="H4455" s="8">
        <v>8369444</v>
      </c>
      <c r="I4455" s="5" t="s">
        <v>13</v>
      </c>
      <c r="J4455" s="5" t="s">
        <v>14</v>
      </c>
      <c r="K4455" s="4">
        <f t="shared" si="282"/>
        <v>45726</v>
      </c>
      <c r="L4455" s="14">
        <f>+VLOOKUP(B4455,'[1]TỔNG HỢP .'!E$4486:M$4599,9,0)</f>
        <v>-8369444</v>
      </c>
      <c r="M4455" s="14">
        <f t="shared" si="283"/>
        <v>0</v>
      </c>
      <c r="N4455" s="4" t="str">
        <f>+VLOOKUP(B4455,'[1]TỔNG HỢP .'!E$4486:M$4599,8,0)</f>
        <v>15.03.2025</v>
      </c>
      <c r="O4455" t="s">
        <v>1567</v>
      </c>
    </row>
    <row r="4456" spans="1:15" customFormat="1" hidden="1" x14ac:dyDescent="0.2">
      <c r="A4456" s="4">
        <v>45678</v>
      </c>
      <c r="B4456" s="5">
        <v>5152</v>
      </c>
      <c r="C4456" s="5" t="s">
        <v>1543</v>
      </c>
      <c r="D4456" s="5" t="s">
        <v>140</v>
      </c>
      <c r="E4456" s="8">
        <v>3755460</v>
      </c>
      <c r="F4456" s="9" t="s">
        <v>1053</v>
      </c>
      <c r="G4456" s="8">
        <v>300437</v>
      </c>
      <c r="H4456" s="8">
        <v>4055897</v>
      </c>
      <c r="I4456" s="5" t="s">
        <v>13</v>
      </c>
      <c r="J4456" s="5" t="s">
        <v>14</v>
      </c>
      <c r="K4456" s="4">
        <f t="shared" si="282"/>
        <v>45726</v>
      </c>
      <c r="L4456" s="14">
        <f>+VLOOKUP(B4456,'[1]TỔNG HỢP .'!E$4486:M$4599,9,0)</f>
        <v>-4055897</v>
      </c>
      <c r="M4456" s="14">
        <f t="shared" si="283"/>
        <v>0</v>
      </c>
      <c r="N4456" s="4" t="str">
        <f>+VLOOKUP(B4456,'[1]TỔNG HỢP .'!E$4486:M$4599,8,0)</f>
        <v>15.03.2025</v>
      </c>
      <c r="O4456" t="s">
        <v>1567</v>
      </c>
    </row>
    <row r="4457" spans="1:15" customFormat="1" hidden="1" x14ac:dyDescent="0.2">
      <c r="A4457" s="4">
        <v>45678</v>
      </c>
      <c r="B4457" s="5">
        <v>5153</v>
      </c>
      <c r="C4457" s="5" t="s">
        <v>1543</v>
      </c>
      <c r="D4457" s="5" t="s">
        <v>1343</v>
      </c>
      <c r="E4457" s="8">
        <v>4174354</v>
      </c>
      <c r="F4457" s="9" t="s">
        <v>1053</v>
      </c>
      <c r="G4457" s="8">
        <v>333948</v>
      </c>
      <c r="H4457" s="8">
        <v>4508302</v>
      </c>
      <c r="I4457" s="5" t="s">
        <v>13</v>
      </c>
      <c r="J4457" s="5" t="s">
        <v>14</v>
      </c>
      <c r="K4457" s="4">
        <f t="shared" si="282"/>
        <v>45726</v>
      </c>
      <c r="L4457" s="14">
        <f>+VLOOKUP(B4457,'[1]TỔNG HỢP .'!E$4486:M$4599,9,0)</f>
        <v>-4508302</v>
      </c>
      <c r="M4457" s="14">
        <f t="shared" si="283"/>
        <v>0</v>
      </c>
      <c r="N4457" s="4" t="str">
        <f>+VLOOKUP(B4457,'[1]TỔNG HỢP .'!E$4486:M$4599,8,0)</f>
        <v>15.03.2025</v>
      </c>
      <c r="O4457" t="s">
        <v>1567</v>
      </c>
    </row>
    <row r="4458" spans="1:15" customFormat="1" hidden="1" x14ac:dyDescent="0.2">
      <c r="A4458" s="4">
        <v>45678</v>
      </c>
      <c r="B4458" s="5">
        <v>5154</v>
      </c>
      <c r="C4458" s="5" t="s">
        <v>1543</v>
      </c>
      <c r="D4458" s="5" t="s">
        <v>18</v>
      </c>
      <c r="E4458" s="8">
        <v>39066334</v>
      </c>
      <c r="F4458" s="9" t="s">
        <v>1053</v>
      </c>
      <c r="G4458" s="8">
        <v>3125307</v>
      </c>
      <c r="H4458" s="8">
        <v>42191641</v>
      </c>
      <c r="I4458" s="5" t="s">
        <v>13</v>
      </c>
      <c r="J4458" s="5" t="s">
        <v>14</v>
      </c>
      <c r="K4458" s="4">
        <f t="shared" si="282"/>
        <v>45726</v>
      </c>
      <c r="L4458" s="14">
        <f>+VLOOKUP(B4458,'[1]TỔNG HỢP .'!E$4486:M$4599,9,0)</f>
        <v>-42191641</v>
      </c>
      <c r="M4458" s="14">
        <f t="shared" si="283"/>
        <v>0</v>
      </c>
      <c r="N4458" s="4" t="str">
        <f>+VLOOKUP(B4458,'[1]TỔNG HỢP .'!E$4486:M$4599,8,0)</f>
        <v>15.03.2025</v>
      </c>
      <c r="O4458" t="s">
        <v>1567</v>
      </c>
    </row>
    <row r="4459" spans="1:15" customFormat="1" hidden="1" x14ac:dyDescent="0.2">
      <c r="A4459" s="4">
        <v>45678</v>
      </c>
      <c r="B4459" s="5">
        <v>5155</v>
      </c>
      <c r="C4459" s="5" t="s">
        <v>1543</v>
      </c>
      <c r="D4459" s="5" t="s">
        <v>1344</v>
      </c>
      <c r="E4459" s="8">
        <v>4174354</v>
      </c>
      <c r="F4459" s="9" t="s">
        <v>1053</v>
      </c>
      <c r="G4459" s="8">
        <v>333948</v>
      </c>
      <c r="H4459" s="8">
        <v>4508302</v>
      </c>
      <c r="I4459" s="5" t="s">
        <v>13</v>
      </c>
      <c r="J4459" s="5" t="s">
        <v>14</v>
      </c>
      <c r="K4459" s="4">
        <f t="shared" si="282"/>
        <v>45726</v>
      </c>
      <c r="L4459" s="14">
        <f>+VLOOKUP(B4459,'[1]TỔNG HỢP .'!E$4486:M$4599,9,0)</f>
        <v>-4508302</v>
      </c>
      <c r="M4459" s="14">
        <f t="shared" si="283"/>
        <v>0</v>
      </c>
      <c r="N4459" s="4" t="str">
        <f>+VLOOKUP(B4459,'[1]TỔNG HỢP .'!E$4486:M$4599,8,0)</f>
        <v>15.03.2025</v>
      </c>
      <c r="O4459" t="s">
        <v>1567</v>
      </c>
    </row>
    <row r="4460" spans="1:15" customFormat="1" hidden="1" x14ac:dyDescent="0.2">
      <c r="A4460" s="4">
        <v>45678</v>
      </c>
      <c r="B4460" s="5">
        <v>5156</v>
      </c>
      <c r="C4460" s="5" t="s">
        <v>1543</v>
      </c>
      <c r="D4460" s="5" t="s">
        <v>1499</v>
      </c>
      <c r="E4460" s="8">
        <v>4810609</v>
      </c>
      <c r="F4460" s="9" t="s">
        <v>1053</v>
      </c>
      <c r="G4460" s="8">
        <v>384849</v>
      </c>
      <c r="H4460" s="8">
        <v>5195458</v>
      </c>
      <c r="I4460" s="5" t="s">
        <v>13</v>
      </c>
      <c r="J4460" s="5" t="s">
        <v>14</v>
      </c>
      <c r="K4460" s="4">
        <f t="shared" si="282"/>
        <v>45726</v>
      </c>
      <c r="L4460" s="14">
        <f>+VLOOKUP(B4460,'[1]TỔNG HỢP .'!E$4486:M$4599,9,0)</f>
        <v>-5195458</v>
      </c>
      <c r="M4460" s="14">
        <f t="shared" si="283"/>
        <v>0</v>
      </c>
      <c r="N4460" s="4" t="str">
        <f>+VLOOKUP(B4460,'[1]TỔNG HỢP .'!E$4486:M$4599,8,0)</f>
        <v>15.03.2025</v>
      </c>
      <c r="O4460" t="s">
        <v>1567</v>
      </c>
    </row>
    <row r="4461" spans="1:15" customFormat="1" hidden="1" x14ac:dyDescent="0.2">
      <c r="A4461" s="4">
        <v>45678</v>
      </c>
      <c r="B4461" s="5">
        <v>5157</v>
      </c>
      <c r="C4461" s="5" t="s">
        <v>1543</v>
      </c>
      <c r="D4461" s="5" t="s">
        <v>267</v>
      </c>
      <c r="E4461" s="8">
        <v>8034545</v>
      </c>
      <c r="F4461" s="9" t="s">
        <v>1053</v>
      </c>
      <c r="G4461" s="8">
        <v>642764</v>
      </c>
      <c r="H4461" s="8">
        <v>8677309</v>
      </c>
      <c r="I4461" s="5" t="s">
        <v>13</v>
      </c>
      <c r="J4461" s="5" t="s">
        <v>14</v>
      </c>
      <c r="K4461" s="4">
        <f t="shared" si="282"/>
        <v>45726</v>
      </c>
      <c r="L4461" s="14">
        <f>+VLOOKUP(B4461,'[1]TỔNG HỢP .'!E$4486:M$4599,9,0)</f>
        <v>-8677309</v>
      </c>
      <c r="M4461" s="14">
        <f t="shared" si="283"/>
        <v>0</v>
      </c>
      <c r="N4461" s="4" t="str">
        <f>+VLOOKUP(B4461,'[1]TỔNG HỢP .'!E$4486:M$4599,8,0)</f>
        <v>15.03.2025</v>
      </c>
      <c r="O4461" t="s">
        <v>1567</v>
      </c>
    </row>
    <row r="4462" spans="1:15" customFormat="1" hidden="1" x14ac:dyDescent="0.2">
      <c r="A4462" s="4">
        <v>45678</v>
      </c>
      <c r="B4462" s="5">
        <v>5158</v>
      </c>
      <c r="C4462" s="5" t="s">
        <v>1543</v>
      </c>
      <c r="D4462" s="5" t="s">
        <v>1024</v>
      </c>
      <c r="E4462" s="8">
        <v>12583785</v>
      </c>
      <c r="F4462" s="9" t="s">
        <v>1053</v>
      </c>
      <c r="G4462" s="8">
        <v>1006703</v>
      </c>
      <c r="H4462" s="8">
        <v>13590488</v>
      </c>
      <c r="I4462" s="5" t="s">
        <v>13</v>
      </c>
      <c r="J4462" s="5" t="s">
        <v>14</v>
      </c>
      <c r="K4462" s="4">
        <f t="shared" si="282"/>
        <v>45726</v>
      </c>
      <c r="L4462" s="14">
        <f>+VLOOKUP(B4462,'[1]TỔNG HỢP .'!E$4486:M$4599,9,0)</f>
        <v>-13590488</v>
      </c>
      <c r="M4462" s="14">
        <f t="shared" si="283"/>
        <v>0</v>
      </c>
      <c r="N4462" s="4" t="str">
        <f>+VLOOKUP(B4462,'[1]TỔNG HỢP .'!E$4486:M$4599,8,0)</f>
        <v>15.03.2025</v>
      </c>
      <c r="O4462" t="s">
        <v>1567</v>
      </c>
    </row>
    <row r="4463" spans="1:15" customFormat="1" hidden="1" x14ac:dyDescent="0.2">
      <c r="A4463" s="4">
        <v>45678</v>
      </c>
      <c r="B4463" s="5">
        <v>5159</v>
      </c>
      <c r="C4463" s="5" t="s">
        <v>1543</v>
      </c>
      <c r="D4463" s="5" t="s">
        <v>1365</v>
      </c>
      <c r="E4463" s="8">
        <v>2790181</v>
      </c>
      <c r="F4463" s="9" t="s">
        <v>1053</v>
      </c>
      <c r="G4463" s="8">
        <v>223214</v>
      </c>
      <c r="H4463" s="8">
        <v>3013395</v>
      </c>
      <c r="I4463" s="5" t="s">
        <v>13</v>
      </c>
      <c r="J4463" s="5" t="s">
        <v>14</v>
      </c>
      <c r="K4463" s="4">
        <f t="shared" si="282"/>
        <v>45726</v>
      </c>
      <c r="L4463" s="14">
        <f>+VLOOKUP(B4463,'[1]TỔNG HỢP .'!E$4486:M$4599,9,0)</f>
        <v>-3013395</v>
      </c>
      <c r="M4463" s="14">
        <f t="shared" si="283"/>
        <v>0</v>
      </c>
      <c r="N4463" s="4" t="str">
        <f>+VLOOKUP(B4463,'[1]TỔNG HỢP .'!E$4486:M$4599,8,0)</f>
        <v>15.03.2025</v>
      </c>
      <c r="O4463" t="s">
        <v>1567</v>
      </c>
    </row>
    <row r="4464" spans="1:15" customFormat="1" hidden="1" x14ac:dyDescent="0.2">
      <c r="A4464" s="4">
        <v>45678</v>
      </c>
      <c r="B4464" s="5">
        <v>5160</v>
      </c>
      <c r="C4464" s="5" t="s">
        <v>1543</v>
      </c>
      <c r="D4464" s="5" t="s">
        <v>1337</v>
      </c>
      <c r="E4464" s="8">
        <v>4302225</v>
      </c>
      <c r="F4464" s="9" t="s">
        <v>1053</v>
      </c>
      <c r="G4464" s="8">
        <v>344178</v>
      </c>
      <c r="H4464" s="8">
        <v>4646403</v>
      </c>
      <c r="I4464" s="5" t="s">
        <v>13</v>
      </c>
      <c r="J4464" s="5" t="s">
        <v>14</v>
      </c>
      <c r="K4464" s="4">
        <f t="shared" si="282"/>
        <v>45726</v>
      </c>
      <c r="L4464" s="14">
        <f>+VLOOKUP(B4464,'[1]TỔNG HỢP .'!E$4486:M$4599,9,0)</f>
        <v>-4646403</v>
      </c>
      <c r="M4464" s="14">
        <f t="shared" si="283"/>
        <v>0</v>
      </c>
      <c r="N4464" s="4" t="str">
        <f>+VLOOKUP(B4464,'[1]TỔNG HỢP .'!E$4486:M$4599,8,0)</f>
        <v>15.03.2025</v>
      </c>
      <c r="O4464" t="s">
        <v>1567</v>
      </c>
    </row>
    <row r="4465" spans="1:15" customFormat="1" hidden="1" x14ac:dyDescent="0.2">
      <c r="A4465" s="4">
        <v>45678</v>
      </c>
      <c r="B4465" s="5">
        <v>5161</v>
      </c>
      <c r="C4465" s="5" t="s">
        <v>1543</v>
      </c>
      <c r="D4465" s="5" t="s">
        <v>1339</v>
      </c>
      <c r="E4465" s="8">
        <v>1551730</v>
      </c>
      <c r="F4465" s="9" t="s">
        <v>1053</v>
      </c>
      <c r="G4465" s="8">
        <v>124138</v>
      </c>
      <c r="H4465" s="8">
        <v>1675868</v>
      </c>
      <c r="I4465" s="5" t="s">
        <v>13</v>
      </c>
      <c r="J4465" s="5" t="s">
        <v>14</v>
      </c>
      <c r="K4465" s="4">
        <f t="shared" si="282"/>
        <v>45726</v>
      </c>
      <c r="L4465" s="14">
        <f>+VLOOKUP(B4465,'[1]TỔNG HỢP .'!E$4486:M$4599,9,0)</f>
        <v>-1675868</v>
      </c>
      <c r="M4465" s="14">
        <f t="shared" si="283"/>
        <v>0</v>
      </c>
      <c r="N4465" s="4" t="str">
        <f>+VLOOKUP(B4465,'[1]TỔNG HỢP .'!E$4486:M$4599,8,0)</f>
        <v>15.03.2025</v>
      </c>
      <c r="O4465" t="s">
        <v>1567</v>
      </c>
    </row>
    <row r="4466" spans="1:15" customFormat="1" hidden="1" x14ac:dyDescent="0.2">
      <c r="A4466" s="4">
        <v>45678</v>
      </c>
      <c r="B4466" s="5">
        <v>5162</v>
      </c>
      <c r="C4466" s="5" t="s">
        <v>1543</v>
      </c>
      <c r="D4466" s="5" t="s">
        <v>1366</v>
      </c>
      <c r="E4466" s="8">
        <v>4843784</v>
      </c>
      <c r="F4466" s="9" t="s">
        <v>1053</v>
      </c>
      <c r="G4466" s="8">
        <v>387503</v>
      </c>
      <c r="H4466" s="8">
        <v>5231287</v>
      </c>
      <c r="I4466" s="5" t="s">
        <v>13</v>
      </c>
      <c r="J4466" s="5" t="s">
        <v>14</v>
      </c>
      <c r="K4466" s="4">
        <f t="shared" si="282"/>
        <v>45726</v>
      </c>
      <c r="L4466" s="14">
        <f>+VLOOKUP(B4466,'[1]TỔNG HỢP .'!E$4486:M$4599,9,0)</f>
        <v>-5231287</v>
      </c>
      <c r="M4466" s="14">
        <f t="shared" si="283"/>
        <v>0</v>
      </c>
      <c r="N4466" s="4" t="str">
        <f>+VLOOKUP(B4466,'[1]TỔNG HỢP .'!E$4486:M$4599,8,0)</f>
        <v>15.03.2025</v>
      </c>
      <c r="O4466" t="s">
        <v>1567</v>
      </c>
    </row>
    <row r="4467" spans="1:15" customFormat="1" hidden="1" x14ac:dyDescent="0.2">
      <c r="A4467" s="4">
        <v>45678</v>
      </c>
      <c r="B4467" s="5">
        <v>5164</v>
      </c>
      <c r="C4467" s="5" t="s">
        <v>1543</v>
      </c>
      <c r="D4467" s="5" t="s">
        <v>1500</v>
      </c>
      <c r="E4467" s="8">
        <v>1110580</v>
      </c>
      <c r="F4467" s="9" t="s">
        <v>1053</v>
      </c>
      <c r="G4467" s="8">
        <v>88846</v>
      </c>
      <c r="H4467" s="8">
        <v>1199426</v>
      </c>
      <c r="I4467" s="5" t="s">
        <v>13</v>
      </c>
      <c r="J4467" s="5" t="s">
        <v>14</v>
      </c>
      <c r="K4467" s="4">
        <f t="shared" si="282"/>
        <v>45726</v>
      </c>
      <c r="L4467" s="14">
        <f>+VLOOKUP(B4467,'[1]TỔNG HỢP .'!E$4486:M$4599,9,0)</f>
        <v>-1199426</v>
      </c>
      <c r="M4467" s="14">
        <f t="shared" si="283"/>
        <v>0</v>
      </c>
      <c r="N4467" s="4" t="str">
        <f>+VLOOKUP(B4467,'[1]TỔNG HỢP .'!E$4486:M$4599,8,0)</f>
        <v>15.03.2025</v>
      </c>
      <c r="O4467" t="s">
        <v>1567</v>
      </c>
    </row>
    <row r="4468" spans="1:15" customFormat="1" hidden="1" x14ac:dyDescent="0.2">
      <c r="A4468" s="4">
        <v>45678</v>
      </c>
      <c r="B4468" s="5">
        <v>5165</v>
      </c>
      <c r="C4468" s="5" t="s">
        <v>1543</v>
      </c>
      <c r="D4468" s="5" t="s">
        <v>1521</v>
      </c>
      <c r="E4468" s="8">
        <v>3519364</v>
      </c>
      <c r="F4468" s="9" t="s">
        <v>1053</v>
      </c>
      <c r="G4468" s="8">
        <v>281549</v>
      </c>
      <c r="H4468" s="8">
        <v>3800913</v>
      </c>
      <c r="I4468" s="5" t="s">
        <v>13</v>
      </c>
      <c r="J4468" s="5" t="s">
        <v>14</v>
      </c>
      <c r="K4468" s="4">
        <f t="shared" si="282"/>
        <v>45726</v>
      </c>
      <c r="L4468" s="14">
        <f>+VLOOKUP(B4468,'[1]TỔNG HỢP .'!E$4486:M$4599,9,0)</f>
        <v>-3800913</v>
      </c>
      <c r="M4468" s="14">
        <f t="shared" si="283"/>
        <v>0</v>
      </c>
      <c r="N4468" s="4" t="str">
        <f>+VLOOKUP(B4468,'[1]TỔNG HỢP .'!E$4486:M$4599,8,0)</f>
        <v>15.03.2025</v>
      </c>
      <c r="O4468" t="s">
        <v>1567</v>
      </c>
    </row>
    <row r="4469" spans="1:15" customFormat="1" hidden="1" x14ac:dyDescent="0.2">
      <c r="A4469" s="4">
        <v>45678</v>
      </c>
      <c r="B4469" s="5">
        <v>5166</v>
      </c>
      <c r="C4469" s="5" t="s">
        <v>1543</v>
      </c>
      <c r="D4469" s="5" t="s">
        <v>1532</v>
      </c>
      <c r="E4469" s="8">
        <v>802928</v>
      </c>
      <c r="F4469" s="9" t="s">
        <v>1053</v>
      </c>
      <c r="G4469" s="8">
        <v>64234</v>
      </c>
      <c r="H4469" s="8">
        <v>867162</v>
      </c>
      <c r="I4469" s="5" t="s">
        <v>13</v>
      </c>
      <c r="J4469" s="5" t="s">
        <v>14</v>
      </c>
      <c r="K4469" s="4">
        <f t="shared" si="282"/>
        <v>45726</v>
      </c>
      <c r="L4469" s="14">
        <f>+VLOOKUP(B4469,'[1]TỔNG HỢP .'!E$4486:M$4599,9,0)</f>
        <v>-867162</v>
      </c>
      <c r="M4469" s="14">
        <f t="shared" si="283"/>
        <v>0</v>
      </c>
      <c r="N4469" s="4" t="str">
        <f>+VLOOKUP(B4469,'[1]TỔNG HỢP .'!E$4486:M$4599,8,0)</f>
        <v>15.03.2025</v>
      </c>
      <c r="O4469" t="s">
        <v>1567</v>
      </c>
    </row>
    <row r="4470" spans="1:15" customFormat="1" hidden="1" x14ac:dyDescent="0.2">
      <c r="A4470" s="4">
        <v>45678</v>
      </c>
      <c r="B4470" s="5">
        <v>5167</v>
      </c>
      <c r="C4470" s="5" t="s">
        <v>1543</v>
      </c>
      <c r="D4470" s="5" t="s">
        <v>1531</v>
      </c>
      <c r="E4470" s="8">
        <v>1205276</v>
      </c>
      <c r="F4470" s="9" t="s">
        <v>1053</v>
      </c>
      <c r="G4470" s="8">
        <v>96422</v>
      </c>
      <c r="H4470" s="8">
        <v>1301698</v>
      </c>
      <c r="I4470" s="5" t="s">
        <v>13</v>
      </c>
      <c r="J4470" s="5" t="s">
        <v>14</v>
      </c>
      <c r="K4470" s="4">
        <f t="shared" si="282"/>
        <v>45726</v>
      </c>
      <c r="L4470" s="14">
        <f>+VLOOKUP(B4470,'[1]TỔNG HỢP .'!E$4486:M$4599,9,0)</f>
        <v>-1301698</v>
      </c>
      <c r="M4470" s="14">
        <f t="shared" si="283"/>
        <v>0</v>
      </c>
      <c r="N4470" s="4" t="str">
        <f>+VLOOKUP(B4470,'[1]TỔNG HỢP .'!E$4486:M$4599,8,0)</f>
        <v>15.03.2025</v>
      </c>
      <c r="O4470" t="s">
        <v>1567</v>
      </c>
    </row>
    <row r="4471" spans="1:15" customFormat="1" hidden="1" x14ac:dyDescent="0.2">
      <c r="A4471" s="4">
        <v>45678</v>
      </c>
      <c r="B4471" s="5">
        <v>5230</v>
      </c>
      <c r="C4471" s="5" t="s">
        <v>1543</v>
      </c>
      <c r="D4471" s="5" t="s">
        <v>1485</v>
      </c>
      <c r="E4471" s="8">
        <v>5287120</v>
      </c>
      <c r="F4471" s="9" t="s">
        <v>1053</v>
      </c>
      <c r="G4471" s="8">
        <v>422970</v>
      </c>
      <c r="H4471" s="8">
        <v>5710090</v>
      </c>
      <c r="I4471" s="5" t="s">
        <v>13</v>
      </c>
      <c r="J4471" s="5" t="s">
        <v>14</v>
      </c>
      <c r="K4471" s="4">
        <f t="shared" si="282"/>
        <v>45726</v>
      </c>
      <c r="L4471" s="14">
        <f>+VLOOKUP(B4471,'[1]TỔNG HỢP .'!E$4486:M$4599,9,0)</f>
        <v>-5710090</v>
      </c>
      <c r="M4471" s="14">
        <f t="shared" si="283"/>
        <v>0</v>
      </c>
      <c r="N4471" s="4" t="str">
        <f>+VLOOKUP(B4471,'[1]TỔNG HỢP .'!E$4486:M$4599,8,0)</f>
        <v>15.03.2025</v>
      </c>
      <c r="O4471" t="s">
        <v>1567</v>
      </c>
    </row>
    <row r="4472" spans="1:15" customFormat="1" hidden="1" x14ac:dyDescent="0.2">
      <c r="A4472" s="4">
        <v>45678</v>
      </c>
      <c r="B4472" s="5">
        <v>5231</v>
      </c>
      <c r="C4472" s="5" t="s">
        <v>1543</v>
      </c>
      <c r="D4472" s="5" t="s">
        <v>1485</v>
      </c>
      <c r="E4472" s="8">
        <v>3274690</v>
      </c>
      <c r="F4472" s="9" t="s">
        <v>1053</v>
      </c>
      <c r="G4472" s="8">
        <v>261975</v>
      </c>
      <c r="H4472" s="8">
        <v>3536665</v>
      </c>
      <c r="I4472" s="5" t="s">
        <v>13</v>
      </c>
      <c r="J4472" s="5" t="s">
        <v>14</v>
      </c>
      <c r="K4472" s="4">
        <f t="shared" si="282"/>
        <v>45726</v>
      </c>
      <c r="L4472" s="14">
        <f>+VLOOKUP(B4472,'[1]TỔNG HỢP .'!E$4486:M$4599,9,0)</f>
        <v>-3536665</v>
      </c>
      <c r="M4472" s="14">
        <f t="shared" si="283"/>
        <v>0</v>
      </c>
      <c r="N4472" s="4" t="str">
        <f>+VLOOKUP(B4472,'[1]TỔNG HỢP .'!E$4486:M$4599,8,0)</f>
        <v>15.03.2025</v>
      </c>
      <c r="O4472" t="s">
        <v>1567</v>
      </c>
    </row>
    <row r="4473" spans="1:15" customFormat="1" hidden="1" x14ac:dyDescent="0.2">
      <c r="A4473" s="4">
        <v>45678</v>
      </c>
      <c r="B4473" s="5">
        <v>5232</v>
      </c>
      <c r="C4473" s="5" t="s">
        <v>1543</v>
      </c>
      <c r="D4473" s="5" t="s">
        <v>1320</v>
      </c>
      <c r="E4473" s="8">
        <v>2061976</v>
      </c>
      <c r="F4473" s="9" t="s">
        <v>1053</v>
      </c>
      <c r="G4473" s="8">
        <v>164958</v>
      </c>
      <c r="H4473" s="8">
        <v>2226934</v>
      </c>
      <c r="I4473" s="5" t="s">
        <v>13</v>
      </c>
      <c r="J4473" s="5" t="s">
        <v>14</v>
      </c>
      <c r="K4473" s="4">
        <f t="shared" si="282"/>
        <v>45726</v>
      </c>
      <c r="L4473" s="14">
        <f>+VLOOKUP(B4473,'[1]TỔNG HỢP .'!E$4486:M$4599,9,0)</f>
        <v>-2226934</v>
      </c>
      <c r="M4473" s="14">
        <f t="shared" si="283"/>
        <v>0</v>
      </c>
      <c r="N4473" s="4" t="str">
        <f>+VLOOKUP(B4473,'[1]TỔNG HỢP .'!E$4486:M$4599,8,0)</f>
        <v>15.03.2025</v>
      </c>
      <c r="O4473" t="s">
        <v>1567</v>
      </c>
    </row>
    <row r="4474" spans="1:15" customFormat="1" hidden="1" x14ac:dyDescent="0.2">
      <c r="A4474" s="4">
        <v>45678</v>
      </c>
      <c r="B4474" s="5">
        <v>5233</v>
      </c>
      <c r="C4474" s="5" t="s">
        <v>1543</v>
      </c>
      <c r="D4474" s="5" t="s">
        <v>1320</v>
      </c>
      <c r="E4474" s="8">
        <v>4287340</v>
      </c>
      <c r="F4474" s="9" t="s">
        <v>1053</v>
      </c>
      <c r="G4474" s="8">
        <v>342987</v>
      </c>
      <c r="H4474" s="8">
        <v>4630327</v>
      </c>
      <c r="I4474" s="5" t="s">
        <v>13</v>
      </c>
      <c r="J4474" s="5" t="s">
        <v>14</v>
      </c>
      <c r="K4474" s="4">
        <f t="shared" si="282"/>
        <v>45726</v>
      </c>
      <c r="L4474" s="14">
        <f>+VLOOKUP(B4474,'[1]TỔNG HỢP .'!E$4486:M$4599,9,0)</f>
        <v>-4630327</v>
      </c>
      <c r="M4474" s="14">
        <f t="shared" si="283"/>
        <v>0</v>
      </c>
      <c r="N4474" s="4" t="str">
        <f>+VLOOKUP(B4474,'[1]TỔNG HỢP .'!E$4486:M$4599,8,0)</f>
        <v>15.03.2025</v>
      </c>
      <c r="O4474" t="s">
        <v>1567</v>
      </c>
    </row>
    <row r="4475" spans="1:15" customFormat="1" hidden="1" x14ac:dyDescent="0.2">
      <c r="A4475" s="4">
        <v>45678</v>
      </c>
      <c r="B4475" s="5">
        <v>5234</v>
      </c>
      <c r="C4475" s="5" t="s">
        <v>1543</v>
      </c>
      <c r="D4475" s="5" t="s">
        <v>1486</v>
      </c>
      <c r="E4475" s="8">
        <v>8621020</v>
      </c>
      <c r="F4475" s="9" t="s">
        <v>1053</v>
      </c>
      <c r="G4475" s="8">
        <v>689682</v>
      </c>
      <c r="H4475" s="8">
        <v>9310702</v>
      </c>
      <c r="I4475" s="5" t="s">
        <v>13</v>
      </c>
      <c r="J4475" s="5" t="s">
        <v>14</v>
      </c>
      <c r="K4475" s="4">
        <f t="shared" si="282"/>
        <v>45726</v>
      </c>
      <c r="L4475" s="14">
        <f>+VLOOKUP(B4475,'[1]TỔNG HỢP .'!E$4486:M$4599,9,0)</f>
        <v>-9310702</v>
      </c>
      <c r="M4475" s="14">
        <f t="shared" si="283"/>
        <v>0</v>
      </c>
      <c r="N4475" s="4" t="str">
        <f>+VLOOKUP(B4475,'[1]TỔNG HỢP .'!E$4486:M$4599,8,0)</f>
        <v>15.03.2025</v>
      </c>
      <c r="O4475" t="s">
        <v>1567</v>
      </c>
    </row>
    <row r="4476" spans="1:15" customFormat="1" hidden="1" x14ac:dyDescent="0.2">
      <c r="A4476" s="4">
        <v>45678</v>
      </c>
      <c r="B4476" s="5">
        <v>5235</v>
      </c>
      <c r="C4476" s="5" t="s">
        <v>1543</v>
      </c>
      <c r="D4476" s="5" t="s">
        <v>1318</v>
      </c>
      <c r="E4476" s="8">
        <v>2872626</v>
      </c>
      <c r="F4476" s="9" t="s">
        <v>1053</v>
      </c>
      <c r="G4476" s="8">
        <v>229810</v>
      </c>
      <c r="H4476" s="8">
        <v>3102436</v>
      </c>
      <c r="I4476" s="5" t="s">
        <v>13</v>
      </c>
      <c r="J4476" s="5" t="s">
        <v>14</v>
      </c>
      <c r="K4476" s="4">
        <f t="shared" si="282"/>
        <v>45726</v>
      </c>
      <c r="L4476" s="14">
        <f>+VLOOKUP(B4476,'[1]TỔNG HỢP .'!E$4486:M$4599,9,0)</f>
        <v>-3102436</v>
      </c>
      <c r="M4476" s="14">
        <f t="shared" si="283"/>
        <v>0</v>
      </c>
      <c r="N4476" s="4" t="str">
        <f>+VLOOKUP(B4476,'[1]TỔNG HỢP .'!E$4486:M$4599,8,0)</f>
        <v>15.03.2025</v>
      </c>
      <c r="O4476" t="s">
        <v>1567</v>
      </c>
    </row>
    <row r="4477" spans="1:15" customFormat="1" hidden="1" x14ac:dyDescent="0.2">
      <c r="A4477" s="4">
        <v>45678</v>
      </c>
      <c r="B4477" s="5">
        <v>5236</v>
      </c>
      <c r="C4477" s="5" t="s">
        <v>1543</v>
      </c>
      <c r="D4477" s="5" t="s">
        <v>1487</v>
      </c>
      <c r="E4477" s="8">
        <v>6751280</v>
      </c>
      <c r="F4477" s="9" t="s">
        <v>1053</v>
      </c>
      <c r="G4477" s="8">
        <v>540102</v>
      </c>
      <c r="H4477" s="8">
        <v>7291382</v>
      </c>
      <c r="I4477" s="5" t="s">
        <v>13</v>
      </c>
      <c r="J4477" s="5" t="s">
        <v>14</v>
      </c>
      <c r="K4477" s="4">
        <f t="shared" si="282"/>
        <v>45726</v>
      </c>
      <c r="L4477" s="14">
        <f>+VLOOKUP(B4477,'[1]TỔNG HỢP .'!E$4486:M$4599,9,0)</f>
        <v>-7291382</v>
      </c>
      <c r="M4477" s="14">
        <f t="shared" si="283"/>
        <v>0</v>
      </c>
      <c r="N4477" s="4" t="str">
        <f>+VLOOKUP(B4477,'[1]TỔNG HỢP .'!E$4486:M$4599,8,0)</f>
        <v>15.03.2025</v>
      </c>
      <c r="O4477" t="s">
        <v>1567</v>
      </c>
    </row>
    <row r="4478" spans="1:15" customFormat="1" hidden="1" x14ac:dyDescent="0.2">
      <c r="A4478" s="4">
        <v>45678</v>
      </c>
      <c r="B4478" s="5">
        <v>5237</v>
      </c>
      <c r="C4478" s="5" t="s">
        <v>1543</v>
      </c>
      <c r="D4478" s="5" t="s">
        <v>1336</v>
      </c>
      <c r="E4478" s="8">
        <v>2432360</v>
      </c>
      <c r="F4478" s="9" t="s">
        <v>1053</v>
      </c>
      <c r="G4478" s="8">
        <v>194589</v>
      </c>
      <c r="H4478" s="8">
        <v>2626949</v>
      </c>
      <c r="I4478" s="5" t="s">
        <v>13</v>
      </c>
      <c r="J4478" s="5" t="s">
        <v>14</v>
      </c>
      <c r="K4478" s="4">
        <f t="shared" si="282"/>
        <v>45726</v>
      </c>
      <c r="L4478" s="14">
        <f>+VLOOKUP(B4478,'[1]TỔNG HỢP .'!E$4486:M$4599,9,0)</f>
        <v>-2626949</v>
      </c>
      <c r="M4478" s="14">
        <f t="shared" si="283"/>
        <v>0</v>
      </c>
      <c r="N4478" s="4" t="str">
        <f>+VLOOKUP(B4478,'[1]TỔNG HỢP .'!E$4486:M$4599,8,0)</f>
        <v>15.03.2025</v>
      </c>
      <c r="O4478" t="s">
        <v>1567</v>
      </c>
    </row>
    <row r="4479" spans="1:15" customFormat="1" hidden="1" x14ac:dyDescent="0.2">
      <c r="A4479" s="4">
        <v>45678</v>
      </c>
      <c r="B4479" s="5">
        <v>5238</v>
      </c>
      <c r="C4479" s="5" t="s">
        <v>1543</v>
      </c>
      <c r="D4479" s="5" t="s">
        <v>1494</v>
      </c>
      <c r="E4479" s="8">
        <v>6139436</v>
      </c>
      <c r="F4479" s="9" t="s">
        <v>1053</v>
      </c>
      <c r="G4479" s="8">
        <v>491155</v>
      </c>
      <c r="H4479" s="8">
        <v>6630591</v>
      </c>
      <c r="I4479" s="5" t="s">
        <v>13</v>
      </c>
      <c r="J4479" s="5" t="s">
        <v>14</v>
      </c>
      <c r="K4479" s="4">
        <f t="shared" si="282"/>
        <v>45726</v>
      </c>
      <c r="L4479" s="14">
        <f>+VLOOKUP(B4479,'[1]TỔNG HỢP .'!E$4486:M$4599,9,0)</f>
        <v>-6630591</v>
      </c>
      <c r="M4479" s="14">
        <f t="shared" si="283"/>
        <v>0</v>
      </c>
      <c r="N4479" s="4" t="str">
        <f>+VLOOKUP(B4479,'[1]TỔNG HỢP .'!E$4486:M$4599,8,0)</f>
        <v>15.03.2025</v>
      </c>
      <c r="O4479" t="s">
        <v>1567</v>
      </c>
    </row>
    <row r="4480" spans="1:15" customFormat="1" hidden="1" x14ac:dyDescent="0.2">
      <c r="A4480" s="4">
        <v>45678</v>
      </c>
      <c r="B4480" s="5">
        <v>5239</v>
      </c>
      <c r="C4480" s="5" t="s">
        <v>1543</v>
      </c>
      <c r="D4480" s="5" t="s">
        <v>1312</v>
      </c>
      <c r="E4480" s="8">
        <v>3347835</v>
      </c>
      <c r="F4480" s="9" t="s">
        <v>1053</v>
      </c>
      <c r="G4480" s="8">
        <v>267827</v>
      </c>
      <c r="H4480" s="8">
        <v>3615662</v>
      </c>
      <c r="I4480" s="5" t="s">
        <v>13</v>
      </c>
      <c r="J4480" s="5" t="s">
        <v>14</v>
      </c>
      <c r="K4480" s="4">
        <f t="shared" si="282"/>
        <v>45726</v>
      </c>
      <c r="L4480" s="14">
        <f>+VLOOKUP(B4480,'[1]TỔNG HỢP .'!E$4486:M$4599,9,0)</f>
        <v>-3615662</v>
      </c>
      <c r="M4480" s="14">
        <f t="shared" si="283"/>
        <v>0</v>
      </c>
      <c r="N4480" s="4" t="str">
        <f>+VLOOKUP(B4480,'[1]TỔNG HỢP .'!E$4486:M$4599,8,0)</f>
        <v>15.03.2025</v>
      </c>
      <c r="O4480" t="s">
        <v>1567</v>
      </c>
    </row>
    <row r="4481" spans="1:16" hidden="1" x14ac:dyDescent="0.2">
      <c r="A4481" s="4">
        <v>45678</v>
      </c>
      <c r="B4481" s="5">
        <v>5240</v>
      </c>
      <c r="C4481" s="5" t="s">
        <v>1543</v>
      </c>
      <c r="D4481" s="5" t="s">
        <v>1312</v>
      </c>
      <c r="E4481" s="8">
        <v>2643560</v>
      </c>
      <c r="F4481" s="9" t="s">
        <v>1053</v>
      </c>
      <c r="G4481" s="8">
        <v>211485</v>
      </c>
      <c r="H4481" s="8">
        <v>2855045</v>
      </c>
      <c r="I4481" s="5" t="s">
        <v>13</v>
      </c>
      <c r="J4481" s="5" t="s">
        <v>14</v>
      </c>
      <c r="K4481" s="4">
        <f t="shared" si="282"/>
        <v>45726</v>
      </c>
      <c r="L4481" s="14">
        <f>+VLOOKUP(B4481,'[1]TỔNG HỢP .'!E$4486:M$4599,9,0)</f>
        <v>-2855045</v>
      </c>
      <c r="M4481" s="14">
        <f t="shared" si="283"/>
        <v>0</v>
      </c>
      <c r="N4481" s="4" t="str">
        <f>+VLOOKUP(B4481,'[1]TỔNG HỢP .'!E$4486:M$4599,8,0)</f>
        <v>15.03.2025</v>
      </c>
      <c r="O4481" t="s">
        <v>1567</v>
      </c>
      <c r="P4481"/>
    </row>
    <row r="4482" spans="1:16" hidden="1" x14ac:dyDescent="0.2">
      <c r="A4482" s="4">
        <v>45678</v>
      </c>
      <c r="B4482" s="5">
        <v>5241</v>
      </c>
      <c r="C4482" s="5" t="s">
        <v>1543</v>
      </c>
      <c r="D4482" s="5" t="s">
        <v>1311</v>
      </c>
      <c r="E4482" s="8">
        <v>3103560</v>
      </c>
      <c r="F4482" s="9" t="s">
        <v>1053</v>
      </c>
      <c r="G4482" s="8">
        <v>248285</v>
      </c>
      <c r="H4482" s="8">
        <v>3351845</v>
      </c>
      <c r="I4482" s="5" t="s">
        <v>13</v>
      </c>
      <c r="J4482" s="5" t="s">
        <v>14</v>
      </c>
      <c r="K4482" s="4">
        <f t="shared" si="282"/>
        <v>45726</v>
      </c>
      <c r="L4482" s="14">
        <f>+VLOOKUP(B4482,'[1]TỔNG HỢP .'!E$4486:M$4599,9,0)</f>
        <v>-3351845</v>
      </c>
      <c r="M4482" s="14">
        <f t="shared" si="283"/>
        <v>0</v>
      </c>
      <c r="N4482" s="4" t="str">
        <f>+VLOOKUP(B4482,'[1]TỔNG HỢP .'!E$4486:M$4599,8,0)</f>
        <v>15.03.2025</v>
      </c>
      <c r="O4482" t="s">
        <v>1567</v>
      </c>
      <c r="P4482"/>
    </row>
    <row r="4483" spans="1:16" hidden="1" x14ac:dyDescent="0.2">
      <c r="A4483" s="4">
        <v>45679</v>
      </c>
      <c r="B4483" s="5">
        <v>5244</v>
      </c>
      <c r="C4483" s="5" t="s">
        <v>1543</v>
      </c>
      <c r="D4483" s="5" t="s">
        <v>180</v>
      </c>
      <c r="E4483" s="8">
        <v>21026600</v>
      </c>
      <c r="F4483" s="9" t="s">
        <v>1053</v>
      </c>
      <c r="G4483" s="8">
        <v>1682128</v>
      </c>
      <c r="H4483" s="8">
        <v>22708728</v>
      </c>
      <c r="I4483" s="5" t="s">
        <v>13</v>
      </c>
      <c r="J4483" s="5" t="s">
        <v>14</v>
      </c>
      <c r="K4483" s="4">
        <f t="shared" si="282"/>
        <v>45727</v>
      </c>
      <c r="L4483" s="14">
        <f>+VLOOKUP(B4483,'[1]TỔNG HỢP .'!E$4486:M$4599,9,0)</f>
        <v>-22708728</v>
      </c>
      <c r="M4483" s="14">
        <f t="shared" si="283"/>
        <v>0</v>
      </c>
      <c r="N4483" s="4" t="str">
        <f>+VLOOKUP(B4483,'[1]TỔNG HỢP .'!E$4486:M$4599,8,0)</f>
        <v>15.03.2025</v>
      </c>
      <c r="O4483" t="s">
        <v>1567</v>
      </c>
      <c r="P4483"/>
    </row>
    <row r="4484" spans="1:16" hidden="1" x14ac:dyDescent="0.2">
      <c r="A4484" s="4">
        <v>45679</v>
      </c>
      <c r="B4484" s="5">
        <v>5245</v>
      </c>
      <c r="C4484" s="5" t="s">
        <v>1543</v>
      </c>
      <c r="D4484" s="5" t="s">
        <v>1473</v>
      </c>
      <c r="E4484" s="8">
        <v>4754715</v>
      </c>
      <c r="F4484" s="9" t="s">
        <v>1053</v>
      </c>
      <c r="G4484" s="8">
        <v>380377</v>
      </c>
      <c r="H4484" s="8">
        <v>5135092</v>
      </c>
      <c r="I4484" s="5" t="s">
        <v>13</v>
      </c>
      <c r="J4484" s="5" t="s">
        <v>14</v>
      </c>
      <c r="K4484" s="4">
        <f t="shared" si="282"/>
        <v>45727</v>
      </c>
      <c r="L4484" s="14">
        <f>+VLOOKUP(B4484,'[1]TỔNG HỢP .'!E$4486:M$4599,9,0)</f>
        <v>-5135092</v>
      </c>
      <c r="M4484" s="14">
        <f t="shared" si="283"/>
        <v>0</v>
      </c>
      <c r="N4484" s="4" t="str">
        <f>+VLOOKUP(B4484,'[1]TỔNG HỢP .'!E$4486:M$4599,8,0)</f>
        <v>15.03.2025</v>
      </c>
      <c r="O4484" t="s">
        <v>1567</v>
      </c>
      <c r="P4484"/>
    </row>
    <row r="4485" spans="1:16" hidden="1" x14ac:dyDescent="0.2">
      <c r="A4485" s="4">
        <v>45679</v>
      </c>
      <c r="B4485" s="5">
        <v>5246</v>
      </c>
      <c r="C4485" s="5" t="s">
        <v>1543</v>
      </c>
      <c r="D4485" s="5" t="s">
        <v>123</v>
      </c>
      <c r="E4485" s="8">
        <v>11133851</v>
      </c>
      <c r="F4485" s="9" t="s">
        <v>1053</v>
      </c>
      <c r="G4485" s="8">
        <v>890708</v>
      </c>
      <c r="H4485" s="8">
        <v>12024559</v>
      </c>
      <c r="I4485" s="5" t="s">
        <v>13</v>
      </c>
      <c r="J4485" s="5" t="s">
        <v>14</v>
      </c>
      <c r="K4485" s="4">
        <f t="shared" si="282"/>
        <v>45727</v>
      </c>
      <c r="L4485" s="14">
        <f>+VLOOKUP(B4485,'[1]TỔNG HỢP .'!E$4486:M$4599,9,0)</f>
        <v>-12024559</v>
      </c>
      <c r="M4485" s="14">
        <f t="shared" si="283"/>
        <v>0</v>
      </c>
      <c r="N4485" s="4" t="str">
        <f>+VLOOKUP(B4485,'[1]TỔNG HỢP .'!E$4486:M$4599,8,0)</f>
        <v>15.03.2025</v>
      </c>
      <c r="O4485" t="s">
        <v>1567</v>
      </c>
      <c r="P4485"/>
    </row>
    <row r="4486" spans="1:16" hidden="1" x14ac:dyDescent="0.2">
      <c r="A4486" s="4">
        <v>45679</v>
      </c>
      <c r="B4486" s="5">
        <v>5247</v>
      </c>
      <c r="C4486" s="5" t="s">
        <v>1543</v>
      </c>
      <c r="D4486" s="5" t="s">
        <v>87</v>
      </c>
      <c r="E4486" s="8">
        <v>5975300</v>
      </c>
      <c r="F4486" s="9" t="s">
        <v>1053</v>
      </c>
      <c r="G4486" s="8">
        <v>478024</v>
      </c>
      <c r="H4486" s="8">
        <v>6453324</v>
      </c>
      <c r="I4486" s="5" t="s">
        <v>13</v>
      </c>
      <c r="J4486" s="5" t="s">
        <v>14</v>
      </c>
      <c r="K4486" s="4">
        <f t="shared" si="282"/>
        <v>45727</v>
      </c>
      <c r="L4486" s="14">
        <f>+VLOOKUP(B4486,'[1]TỔNG HỢP .'!E$4486:M$4599,9,0)</f>
        <v>-6453324</v>
      </c>
      <c r="M4486" s="14">
        <f t="shared" si="283"/>
        <v>0</v>
      </c>
      <c r="N4486" s="4" t="str">
        <f>+VLOOKUP(B4486,'[1]TỔNG HỢP .'!E$4486:M$4599,8,0)</f>
        <v>15.03.2025</v>
      </c>
      <c r="O4486" t="s">
        <v>1567</v>
      </c>
      <c r="P4486"/>
    </row>
    <row r="4487" spans="1:16" hidden="1" x14ac:dyDescent="0.2">
      <c r="A4487" s="4">
        <v>45679</v>
      </c>
      <c r="B4487" s="5">
        <v>5253</v>
      </c>
      <c r="C4487" s="5" t="s">
        <v>1543</v>
      </c>
      <c r="D4487" s="5" t="s">
        <v>77</v>
      </c>
      <c r="E4487" s="8">
        <v>19839127</v>
      </c>
      <c r="F4487" s="9" t="s">
        <v>1053</v>
      </c>
      <c r="G4487" s="8">
        <v>1587130</v>
      </c>
      <c r="H4487" s="8">
        <v>21426257</v>
      </c>
      <c r="I4487" s="5" t="s">
        <v>13</v>
      </c>
      <c r="J4487" s="5" t="s">
        <v>14</v>
      </c>
      <c r="K4487" s="4">
        <f t="shared" si="282"/>
        <v>45727</v>
      </c>
      <c r="L4487" s="14">
        <f>+VLOOKUP(B4487,'[1]TỔNG HỢP .'!E$4486:M$4599,9,0)</f>
        <v>-21426257</v>
      </c>
      <c r="M4487" s="14">
        <f t="shared" si="283"/>
        <v>0</v>
      </c>
      <c r="N4487" s="4" t="str">
        <f>+VLOOKUP(B4487,'[1]TỔNG HỢP .'!E$4486:M$4599,8,0)</f>
        <v>15.03.2025</v>
      </c>
      <c r="O4487" t="s">
        <v>1567</v>
      </c>
      <c r="P4487"/>
    </row>
    <row r="4488" spans="1:16" hidden="1" x14ac:dyDescent="0.2">
      <c r="A4488" s="4">
        <v>45679</v>
      </c>
      <c r="B4488" s="5">
        <v>5254</v>
      </c>
      <c r="C4488" s="5" t="s">
        <v>1543</v>
      </c>
      <c r="D4488" s="5" t="s">
        <v>77</v>
      </c>
      <c r="E4488" s="8">
        <v>4787068</v>
      </c>
      <c r="F4488" s="9" t="s">
        <v>1053</v>
      </c>
      <c r="G4488" s="8">
        <v>382965</v>
      </c>
      <c r="H4488" s="8">
        <v>5170033</v>
      </c>
      <c r="I4488" s="5" t="s">
        <v>13</v>
      </c>
      <c r="J4488" s="5" t="s">
        <v>14</v>
      </c>
      <c r="K4488" s="4">
        <f t="shared" si="282"/>
        <v>45727</v>
      </c>
      <c r="L4488" s="14">
        <f>+VLOOKUP(B4488,'[1]TỔNG HỢP .'!E$4486:M$4599,9,0)</f>
        <v>-5170033</v>
      </c>
      <c r="M4488" s="14">
        <f t="shared" si="283"/>
        <v>0</v>
      </c>
      <c r="N4488" s="4" t="str">
        <f>+VLOOKUP(B4488,'[1]TỔNG HỢP .'!E$4486:M$4599,8,0)</f>
        <v>15.03.2025</v>
      </c>
      <c r="O4488" t="s">
        <v>1567</v>
      </c>
      <c r="P4488"/>
    </row>
    <row r="4489" spans="1:16" hidden="1" x14ac:dyDescent="0.2">
      <c r="A4489" s="4">
        <v>45679</v>
      </c>
      <c r="B4489" s="5">
        <v>5265</v>
      </c>
      <c r="C4489" s="5" t="s">
        <v>1543</v>
      </c>
      <c r="D4489" s="5" t="s">
        <v>197</v>
      </c>
      <c r="E4489" s="8">
        <v>2833824</v>
      </c>
      <c r="F4489" s="9" t="s">
        <v>1053</v>
      </c>
      <c r="G4489" s="8">
        <v>226706</v>
      </c>
      <c r="H4489" s="8">
        <v>3060530</v>
      </c>
      <c r="I4489" s="5" t="s">
        <v>13</v>
      </c>
      <c r="J4489" s="5" t="s">
        <v>14</v>
      </c>
      <c r="K4489" s="4">
        <f t="shared" si="282"/>
        <v>45727</v>
      </c>
      <c r="L4489" s="14">
        <f>+VLOOKUP(B4489,'[1]TỔNG HỢP .'!E$4486:M$4599,9,0)</f>
        <v>-3060530</v>
      </c>
      <c r="M4489" s="14">
        <f t="shared" si="283"/>
        <v>0</v>
      </c>
      <c r="N4489" s="4" t="str">
        <f>+VLOOKUP(B4489,'[1]TỔNG HỢP .'!E$4486:M$4599,8,0)</f>
        <v>15.03.2025</v>
      </c>
      <c r="O4489" t="s">
        <v>1567</v>
      </c>
      <c r="P4489"/>
    </row>
    <row r="4490" spans="1:16" hidden="1" x14ac:dyDescent="0.2">
      <c r="A4490" s="4">
        <v>45679</v>
      </c>
      <c r="B4490" s="5">
        <v>5390</v>
      </c>
      <c r="C4490" s="5" t="s">
        <v>1543</v>
      </c>
      <c r="D4490" s="5" t="s">
        <v>1473</v>
      </c>
      <c r="E4490" s="8">
        <v>5287120</v>
      </c>
      <c r="F4490" s="9" t="s">
        <v>1053</v>
      </c>
      <c r="G4490" s="8">
        <v>422970</v>
      </c>
      <c r="H4490" s="8">
        <v>5710090</v>
      </c>
      <c r="I4490" s="5" t="s">
        <v>13</v>
      </c>
      <c r="J4490" s="5" t="s">
        <v>14</v>
      </c>
      <c r="K4490" s="4">
        <f t="shared" si="282"/>
        <v>45727</v>
      </c>
      <c r="L4490" s="14">
        <f>+VLOOKUP(B4490,'[1]TỔNG HỢP .'!E$4486:M$4599,9,0)</f>
        <v>-5710090</v>
      </c>
      <c r="M4490" s="14">
        <f t="shared" si="283"/>
        <v>0</v>
      </c>
      <c r="N4490" s="4" t="str">
        <f>+VLOOKUP(B4490,'[1]TỔNG HỢP .'!E$4486:M$4599,8,0)</f>
        <v>15.03.2025</v>
      </c>
      <c r="O4490" t="s">
        <v>1567</v>
      </c>
      <c r="P4490"/>
    </row>
    <row r="4491" spans="1:16" hidden="1" x14ac:dyDescent="0.2">
      <c r="A4491" s="4">
        <v>45680</v>
      </c>
      <c r="B4491" s="5">
        <v>134</v>
      </c>
      <c r="C4491" s="5" t="s">
        <v>1541</v>
      </c>
      <c r="D4491" s="5" t="s">
        <v>1547</v>
      </c>
      <c r="E4491" s="8">
        <v>-24024367</v>
      </c>
      <c r="F4491" s="9" t="s">
        <v>1053</v>
      </c>
      <c r="G4491" s="8">
        <v>-1921949</v>
      </c>
      <c r="H4491" s="8">
        <v>-25946316</v>
      </c>
      <c r="I4491" s="5" t="s">
        <v>13</v>
      </c>
      <c r="J4491" s="5" t="s">
        <v>14</v>
      </c>
      <c r="K4491" s="4">
        <f t="shared" si="282"/>
        <v>45728</v>
      </c>
      <c r="L4491" s="14">
        <f>+VLOOKUP(B4491,'[1]TỔNG HỢP .'!E$4266:M$4333,9,0)</f>
        <v>1921949</v>
      </c>
      <c r="M4491" s="14">
        <f t="shared" si="283"/>
        <v>-24024367</v>
      </c>
      <c r="N4491" s="4" t="str">
        <f>+VLOOKUP(B4491,'[1]TỔNG HỢP .'!E$4266:M$4333,8,0)</f>
        <v>15.02.2025</v>
      </c>
      <c r="O4491" t="s">
        <v>1563</v>
      </c>
      <c r="P4491" s="7"/>
    </row>
    <row r="4492" spans="1:16" hidden="1" x14ac:dyDescent="0.2">
      <c r="A4492" s="4">
        <v>45680</v>
      </c>
      <c r="B4492" s="5">
        <v>135</v>
      </c>
      <c r="C4492" s="5" t="s">
        <v>1541</v>
      </c>
      <c r="D4492" s="5" t="s">
        <v>1548</v>
      </c>
      <c r="E4492" s="8">
        <v>-35184822</v>
      </c>
      <c r="F4492" s="9" t="s">
        <v>1053</v>
      </c>
      <c r="G4492" s="8">
        <v>-2814786</v>
      </c>
      <c r="H4492" s="8">
        <v>-37999608</v>
      </c>
      <c r="I4492" s="5" t="s">
        <v>13</v>
      </c>
      <c r="J4492" s="5" t="s">
        <v>14</v>
      </c>
      <c r="K4492" s="4">
        <f t="shared" si="282"/>
        <v>45728</v>
      </c>
      <c r="L4492" s="14">
        <f>+VLOOKUP(B4492,'[1]TỔNG HỢP .'!E$4266:M$4333,9,0)</f>
        <v>2814786</v>
      </c>
      <c r="M4492" s="14">
        <f t="shared" si="283"/>
        <v>-35184822</v>
      </c>
      <c r="N4492" s="4" t="str">
        <f>+VLOOKUP(B4492,'[1]TỔNG HỢP .'!E$4266:M$4333,8,0)</f>
        <v>15.02.2025</v>
      </c>
      <c r="O4492" t="s">
        <v>1563</v>
      </c>
      <c r="P4492" s="7"/>
    </row>
    <row r="4493" spans="1:16" hidden="1" x14ac:dyDescent="0.2">
      <c r="A4493" s="4">
        <v>45680</v>
      </c>
      <c r="B4493" s="5">
        <v>5395</v>
      </c>
      <c r="C4493" s="5" t="s">
        <v>1543</v>
      </c>
      <c r="D4493" s="5" t="s">
        <v>74</v>
      </c>
      <c r="E4493" s="8">
        <v>5190736</v>
      </c>
      <c r="F4493" s="9" t="s">
        <v>1053</v>
      </c>
      <c r="G4493" s="8">
        <v>415259</v>
      </c>
      <c r="H4493" s="8">
        <v>5605995</v>
      </c>
      <c r="I4493" s="5" t="s">
        <v>13</v>
      </c>
      <c r="J4493" s="5" t="s">
        <v>14</v>
      </c>
      <c r="K4493" s="4">
        <f t="shared" si="282"/>
        <v>45728</v>
      </c>
      <c r="L4493" s="14">
        <f>+VLOOKUP(B4493,'[1]TỔNG HỢP .'!E$4486:M$4599,9,0)</f>
        <v>-5605995</v>
      </c>
      <c r="M4493" s="14">
        <f t="shared" si="283"/>
        <v>0</v>
      </c>
      <c r="N4493" s="4" t="str">
        <f>+VLOOKUP(B4493,'[1]TỔNG HỢP .'!E$4486:M$4599,8,0)</f>
        <v>15.03.2025</v>
      </c>
      <c r="O4493" t="s">
        <v>1567</v>
      </c>
      <c r="P4493"/>
    </row>
    <row r="4494" spans="1:16" hidden="1" x14ac:dyDescent="0.2">
      <c r="A4494" s="4">
        <v>45680</v>
      </c>
      <c r="B4494" s="5">
        <v>5962</v>
      </c>
      <c r="C4494" s="5" t="s">
        <v>1543</v>
      </c>
      <c r="D4494" s="5" t="s">
        <v>1382</v>
      </c>
      <c r="E4494" s="8">
        <v>10354230</v>
      </c>
      <c r="F4494" s="9" t="s">
        <v>1053</v>
      </c>
      <c r="G4494" s="8">
        <v>828338</v>
      </c>
      <c r="H4494" s="8">
        <v>11182568</v>
      </c>
      <c r="I4494" s="5" t="s">
        <v>13</v>
      </c>
      <c r="J4494" s="5" t="s">
        <v>14</v>
      </c>
      <c r="K4494" s="4">
        <f t="shared" si="282"/>
        <v>45728</v>
      </c>
      <c r="L4494" s="14">
        <f>+VLOOKUP(B4494,'[1]TỔNG HỢP .'!E$4486:M$4599,9,0)</f>
        <v>-11182568</v>
      </c>
      <c r="M4494" s="14">
        <f t="shared" si="283"/>
        <v>0</v>
      </c>
      <c r="N4494" s="4" t="str">
        <f>+VLOOKUP(B4494,'[1]TỔNG HỢP .'!E$4486:M$4599,8,0)</f>
        <v>15.03.2025</v>
      </c>
      <c r="O4494" t="s">
        <v>1567</v>
      </c>
      <c r="P4494"/>
    </row>
    <row r="4495" spans="1:16" hidden="1" x14ac:dyDescent="0.2">
      <c r="A4495" s="4">
        <v>45680</v>
      </c>
      <c r="B4495" s="5">
        <v>5992</v>
      </c>
      <c r="C4495" s="5" t="s">
        <v>1543</v>
      </c>
      <c r="D4495" s="5" t="s">
        <v>1025</v>
      </c>
      <c r="E4495" s="8">
        <v>3279115</v>
      </c>
      <c r="F4495" s="9" t="s">
        <v>1053</v>
      </c>
      <c r="G4495" s="8">
        <v>262329</v>
      </c>
      <c r="H4495" s="8">
        <v>3541444</v>
      </c>
      <c r="I4495" s="5" t="s">
        <v>13</v>
      </c>
      <c r="J4495" s="5" t="s">
        <v>14</v>
      </c>
      <c r="K4495" s="4">
        <f t="shared" si="282"/>
        <v>45728</v>
      </c>
      <c r="L4495" s="14">
        <f>+VLOOKUP(B4495,'[1]TỔNG HỢP .'!E$4486:M$4599,9,0)</f>
        <v>-3541444</v>
      </c>
      <c r="M4495" s="14">
        <f t="shared" si="283"/>
        <v>0</v>
      </c>
      <c r="N4495" s="4" t="str">
        <f>+VLOOKUP(B4495,'[1]TỔNG HỢP .'!E$4486:M$4599,8,0)</f>
        <v>15.03.2025</v>
      </c>
      <c r="O4495" t="s">
        <v>1567</v>
      </c>
      <c r="P4495"/>
    </row>
    <row r="4496" spans="1:16" hidden="1" x14ac:dyDescent="0.2">
      <c r="A4496" s="4">
        <v>45680</v>
      </c>
      <c r="B4496" s="5">
        <v>5993</v>
      </c>
      <c r="C4496" s="5" t="s">
        <v>1543</v>
      </c>
      <c r="D4496" s="5" t="s">
        <v>1496</v>
      </c>
      <c r="E4496" s="8">
        <v>7792040</v>
      </c>
      <c r="F4496" s="9" t="s">
        <v>1053</v>
      </c>
      <c r="G4496" s="8">
        <v>623363</v>
      </c>
      <c r="H4496" s="8">
        <v>8415403</v>
      </c>
      <c r="I4496" s="5" t="s">
        <v>13</v>
      </c>
      <c r="J4496" s="5" t="s">
        <v>14</v>
      </c>
      <c r="K4496" s="4">
        <f t="shared" si="282"/>
        <v>45728</v>
      </c>
      <c r="L4496" s="14">
        <f>+VLOOKUP(B4496,'[1]TỔNG HỢP .'!E$4486:M$4599,9,0)</f>
        <v>-8415403</v>
      </c>
      <c r="M4496" s="14">
        <f t="shared" si="283"/>
        <v>0</v>
      </c>
      <c r="N4496" s="4" t="str">
        <f>+VLOOKUP(B4496,'[1]TỔNG HỢP .'!E$4486:M$4599,8,0)</f>
        <v>15.03.2025</v>
      </c>
      <c r="O4496" t="s">
        <v>1567</v>
      </c>
      <c r="P4496"/>
    </row>
    <row r="4497" spans="1:15" customFormat="1" hidden="1" x14ac:dyDescent="0.2">
      <c r="A4497" s="4">
        <v>45678</v>
      </c>
      <c r="B4497" s="29">
        <v>631</v>
      </c>
      <c r="C4497" s="5" t="s">
        <v>1549</v>
      </c>
      <c r="D4497" s="5" t="s">
        <v>1550</v>
      </c>
      <c r="E4497" s="8">
        <v>-3000000</v>
      </c>
      <c r="F4497" s="9" t="s">
        <v>1053</v>
      </c>
      <c r="G4497" s="8">
        <v>-240000</v>
      </c>
      <c r="H4497" s="8">
        <v>-3240000</v>
      </c>
      <c r="I4497" s="5" t="s">
        <v>13</v>
      </c>
      <c r="J4497" s="5" t="s">
        <v>14</v>
      </c>
      <c r="K4497" s="4">
        <f t="shared" si="282"/>
        <v>45726</v>
      </c>
      <c r="L4497" s="14">
        <f>+VLOOKUP(B4497,'[1]TỔNG HỢP .'!E$4121:M$4265,9,0)</f>
        <v>3240000</v>
      </c>
      <c r="M4497" s="14">
        <f t="shared" si="283"/>
        <v>0</v>
      </c>
      <c r="N4497" s="4" t="str">
        <f>+VLOOKUP(B4497,'[1]TỔNG HỢP .'!E$4121:M$4265,8,0)</f>
        <v>05.02.2025</v>
      </c>
      <c r="O4497" t="s">
        <v>1554</v>
      </c>
    </row>
    <row r="4498" spans="1:15" customFormat="1" hidden="1" x14ac:dyDescent="0.2">
      <c r="A4498" s="4">
        <v>45680</v>
      </c>
      <c r="B4498" s="29">
        <v>1524</v>
      </c>
      <c r="C4498" s="5" t="s">
        <v>1549</v>
      </c>
      <c r="D4498" s="5" t="s">
        <v>1551</v>
      </c>
      <c r="E4498" s="8">
        <v>-16016245</v>
      </c>
      <c r="F4498" s="9" t="s">
        <v>1053</v>
      </c>
      <c r="G4498" s="8">
        <v>-1281300</v>
      </c>
      <c r="H4498" s="8">
        <v>-17297545</v>
      </c>
      <c r="I4498" s="5" t="s">
        <v>13</v>
      </c>
      <c r="J4498" s="5" t="s">
        <v>14</v>
      </c>
      <c r="K4498" s="4">
        <f t="shared" si="282"/>
        <v>45728</v>
      </c>
      <c r="L4498" s="14">
        <f>+VLOOKUP(B4498,'[1]TỔNG HỢP .'!E$4121:M$4265,9,0)</f>
        <v>17297545</v>
      </c>
      <c r="M4498" s="14">
        <f t="shared" si="283"/>
        <v>0</v>
      </c>
      <c r="N4498" s="4" t="str">
        <f>+VLOOKUP(B4498,'[1]TỔNG HỢP .'!E$4121:M$4265,8,0)</f>
        <v>05.02.2025</v>
      </c>
      <c r="O4498" t="s">
        <v>1554</v>
      </c>
    </row>
    <row r="4499" spans="1:15" customFormat="1" hidden="1" x14ac:dyDescent="0.2">
      <c r="A4499" s="4">
        <v>45680</v>
      </c>
      <c r="B4499" s="29">
        <v>3045</v>
      </c>
      <c r="C4499" s="5" t="s">
        <v>1549</v>
      </c>
      <c r="D4499" s="5" t="s">
        <v>1552</v>
      </c>
      <c r="E4499" s="8">
        <v>-61395604</v>
      </c>
      <c r="F4499" s="9" t="s">
        <v>1053</v>
      </c>
      <c r="G4499" s="8">
        <v>-4911648</v>
      </c>
      <c r="H4499" s="8">
        <v>-66307252</v>
      </c>
      <c r="I4499" s="5" t="s">
        <v>13</v>
      </c>
      <c r="J4499" s="5" t="s">
        <v>14</v>
      </c>
      <c r="K4499" s="4">
        <f t="shared" si="282"/>
        <v>45728</v>
      </c>
      <c r="L4499" s="14">
        <f>+VLOOKUP(B4499,'[1]TỔNG HỢP .'!E$4121:M$4265,9,0)</f>
        <v>66307252</v>
      </c>
      <c r="M4499" s="14">
        <f t="shared" si="283"/>
        <v>0</v>
      </c>
      <c r="N4499" s="4" t="str">
        <f>+VLOOKUP(B4499,'[1]TỔNG HỢP .'!E$4121:M$4265,8,0)</f>
        <v>05.02.2025</v>
      </c>
      <c r="O4499" t="s">
        <v>1554</v>
      </c>
    </row>
    <row r="4500" spans="1:15" customFormat="1" hidden="1" x14ac:dyDescent="0.2">
      <c r="A4500" s="4">
        <v>45680</v>
      </c>
      <c r="B4500" s="29">
        <v>4057</v>
      </c>
      <c r="C4500" s="5" t="s">
        <v>1549</v>
      </c>
      <c r="D4500" s="5" t="s">
        <v>1552</v>
      </c>
      <c r="E4500" s="8">
        <v>-13346871</v>
      </c>
      <c r="F4500" s="9" t="s">
        <v>1053</v>
      </c>
      <c r="G4500" s="8">
        <v>-1067750</v>
      </c>
      <c r="H4500" s="8">
        <v>-14414621</v>
      </c>
      <c r="I4500" s="5" t="s">
        <v>13</v>
      </c>
      <c r="J4500" s="5" t="s">
        <v>14</v>
      </c>
      <c r="K4500" s="4">
        <f t="shared" si="282"/>
        <v>45728</v>
      </c>
      <c r="L4500" s="14">
        <f>+VLOOKUP(B4500,'[1]TỔNG HỢP .'!E$4121:M$4265,9,0)</f>
        <v>14414621</v>
      </c>
      <c r="M4500" s="14">
        <f t="shared" si="283"/>
        <v>0</v>
      </c>
      <c r="N4500" s="4" t="str">
        <f>+VLOOKUP(B4500,'[1]TỔNG HỢP .'!E$4121:M$4265,8,0)</f>
        <v>05.02.2025</v>
      </c>
      <c r="O4500" t="s">
        <v>1554</v>
      </c>
    </row>
    <row r="4501" spans="1:15" customFormat="1" hidden="1" x14ac:dyDescent="0.2">
      <c r="A4501" s="4">
        <v>45681</v>
      </c>
      <c r="B4501" s="5">
        <v>6550</v>
      </c>
      <c r="C4501" s="5" t="s">
        <v>1543</v>
      </c>
      <c r="D4501" s="5" t="s">
        <v>1489</v>
      </c>
      <c r="E4501" s="8">
        <v>5477384</v>
      </c>
      <c r="F4501" s="9" t="s">
        <v>1053</v>
      </c>
      <c r="G4501" s="8">
        <v>438191</v>
      </c>
      <c r="H4501" s="8">
        <v>5915575</v>
      </c>
      <c r="I4501" s="5" t="s">
        <v>13</v>
      </c>
      <c r="J4501" s="5" t="s">
        <v>14</v>
      </c>
      <c r="K4501" s="4">
        <f t="shared" si="282"/>
        <v>45729</v>
      </c>
      <c r="L4501" s="14">
        <f>+VLOOKUP(B4501,'[1]TỔNG HỢP .'!E$4486:M$4599,9,0)</f>
        <v>-5915575</v>
      </c>
      <c r="M4501" s="14">
        <f t="shared" si="283"/>
        <v>0</v>
      </c>
      <c r="N4501" s="4" t="str">
        <f>+VLOOKUP(B4501,'[1]TỔNG HỢP .'!E$4486:M$4599,8,0)</f>
        <v>15.03.2025</v>
      </c>
      <c r="O4501" t="s">
        <v>1567</v>
      </c>
    </row>
    <row r="4502" spans="1:15" customFormat="1" hidden="1" x14ac:dyDescent="0.2">
      <c r="A4502" s="4">
        <v>45681</v>
      </c>
      <c r="B4502" s="5">
        <v>6551</v>
      </c>
      <c r="C4502" s="5" t="s">
        <v>1543</v>
      </c>
      <c r="D4502" s="5" t="s">
        <v>100</v>
      </c>
      <c r="E4502" s="8">
        <v>8122264</v>
      </c>
      <c r="F4502" s="9" t="s">
        <v>1053</v>
      </c>
      <c r="G4502" s="8">
        <v>649781</v>
      </c>
      <c r="H4502" s="8">
        <v>8772045</v>
      </c>
      <c r="I4502" s="5" t="s">
        <v>13</v>
      </c>
      <c r="J4502" s="5" t="s">
        <v>14</v>
      </c>
      <c r="K4502" s="4">
        <f t="shared" si="282"/>
        <v>45729</v>
      </c>
      <c r="L4502" s="14">
        <f>+VLOOKUP(B4502,'[1]TỔNG HỢP .'!E$4486:M$4599,9,0)</f>
        <v>-8772045</v>
      </c>
      <c r="M4502" s="14">
        <f t="shared" si="283"/>
        <v>0</v>
      </c>
      <c r="N4502" s="4" t="str">
        <f>+VLOOKUP(B4502,'[1]TỔNG HỢP .'!E$4486:M$4599,8,0)</f>
        <v>15.03.2025</v>
      </c>
      <c r="O4502" t="s">
        <v>1567</v>
      </c>
    </row>
    <row r="4503" spans="1:15" customFormat="1" hidden="1" x14ac:dyDescent="0.2">
      <c r="A4503" s="4">
        <v>45681</v>
      </c>
      <c r="B4503" s="5">
        <v>6552</v>
      </c>
      <c r="C4503" s="5" t="s">
        <v>1543</v>
      </c>
      <c r="D4503" s="5" t="s">
        <v>1491</v>
      </c>
      <c r="E4503" s="8">
        <v>2906685</v>
      </c>
      <c r="F4503" s="9" t="s">
        <v>1053</v>
      </c>
      <c r="G4503" s="8">
        <v>232535</v>
      </c>
      <c r="H4503" s="8">
        <v>3139220</v>
      </c>
      <c r="I4503" s="5" t="s">
        <v>13</v>
      </c>
      <c r="J4503" s="5" t="s">
        <v>14</v>
      </c>
      <c r="K4503" s="4">
        <f t="shared" si="282"/>
        <v>45729</v>
      </c>
      <c r="L4503" s="14">
        <f>+VLOOKUP(B4503,'[1]TỔNG HỢP .'!E$4486:M$4599,9,0)</f>
        <v>-3139220</v>
      </c>
      <c r="M4503" s="14">
        <f t="shared" si="283"/>
        <v>0</v>
      </c>
      <c r="N4503" s="4" t="str">
        <f>+VLOOKUP(B4503,'[1]TỔNG HỢP .'!E$4486:M$4599,8,0)</f>
        <v>15.03.2025</v>
      </c>
      <c r="O4503" t="s">
        <v>1567</v>
      </c>
    </row>
    <row r="4504" spans="1:15" customFormat="1" hidden="1" x14ac:dyDescent="0.2">
      <c r="A4504" s="4">
        <v>45681</v>
      </c>
      <c r="B4504" s="5">
        <v>6553</v>
      </c>
      <c r="C4504" s="5" t="s">
        <v>1543</v>
      </c>
      <c r="D4504" s="5" t="s">
        <v>1491</v>
      </c>
      <c r="E4504" s="8">
        <v>2432360</v>
      </c>
      <c r="F4504" s="9" t="s">
        <v>1053</v>
      </c>
      <c r="G4504" s="8">
        <v>194589</v>
      </c>
      <c r="H4504" s="8">
        <v>2626949</v>
      </c>
      <c r="I4504" s="5" t="s">
        <v>13</v>
      </c>
      <c r="J4504" s="5" t="s">
        <v>14</v>
      </c>
      <c r="K4504" s="4">
        <f t="shared" si="282"/>
        <v>45729</v>
      </c>
      <c r="L4504" s="14">
        <f>+VLOOKUP(B4504,'[1]TỔNG HỢP .'!E$4486:M$4599,9,0)</f>
        <v>-2626949</v>
      </c>
      <c r="M4504" s="14">
        <f t="shared" si="283"/>
        <v>0</v>
      </c>
      <c r="N4504" s="4" t="str">
        <f>+VLOOKUP(B4504,'[1]TỔNG HỢP .'!E$4486:M$4599,8,0)</f>
        <v>15.03.2025</v>
      </c>
      <c r="O4504" t="s">
        <v>1567</v>
      </c>
    </row>
    <row r="4505" spans="1:15" customFormat="1" hidden="1" x14ac:dyDescent="0.2">
      <c r="A4505" s="4">
        <v>45681</v>
      </c>
      <c r="B4505" s="5">
        <v>6555</v>
      </c>
      <c r="C4505" s="5" t="s">
        <v>1543</v>
      </c>
      <c r="D4505" s="5" t="s">
        <v>1493</v>
      </c>
      <c r="E4505" s="8">
        <v>3137024</v>
      </c>
      <c r="F4505" s="9" t="s">
        <v>1053</v>
      </c>
      <c r="G4505" s="8">
        <v>250962</v>
      </c>
      <c r="H4505" s="8">
        <v>3387986</v>
      </c>
      <c r="I4505" s="5" t="s">
        <v>13</v>
      </c>
      <c r="J4505" s="5" t="s">
        <v>14</v>
      </c>
      <c r="K4505" s="4">
        <f t="shared" si="282"/>
        <v>45729</v>
      </c>
      <c r="L4505" s="14">
        <f>+VLOOKUP(B4505,'[1]TỔNG HỢP .'!E$4486:M$4599,9,0)</f>
        <v>-3387986</v>
      </c>
      <c r="M4505" s="14">
        <f t="shared" si="283"/>
        <v>0</v>
      </c>
      <c r="N4505" s="4" t="str">
        <f>+VLOOKUP(B4505,'[1]TỔNG HỢP .'!E$4486:M$4599,8,0)</f>
        <v>15.03.2025</v>
      </c>
      <c r="O4505" t="s">
        <v>1567</v>
      </c>
    </row>
    <row r="4506" spans="1:15" customFormat="1" hidden="1" x14ac:dyDescent="0.2">
      <c r="A4506" s="4">
        <v>45681</v>
      </c>
      <c r="B4506" s="5">
        <v>6556</v>
      </c>
      <c r="C4506" s="5" t="s">
        <v>1543</v>
      </c>
      <c r="D4506" s="5" t="s">
        <v>1493</v>
      </c>
      <c r="E4506" s="8">
        <v>3800940</v>
      </c>
      <c r="F4506" s="9" t="s">
        <v>1053</v>
      </c>
      <c r="G4506" s="8">
        <v>304075</v>
      </c>
      <c r="H4506" s="8">
        <v>4105015</v>
      </c>
      <c r="I4506" s="5" t="s">
        <v>13</v>
      </c>
      <c r="J4506" s="5" t="s">
        <v>14</v>
      </c>
      <c r="K4506" s="4">
        <f t="shared" si="282"/>
        <v>45729</v>
      </c>
      <c r="L4506" s="14">
        <f>+VLOOKUP(B4506,'[1]TỔNG HỢP .'!E$4486:M$4599,9,0)</f>
        <v>-4105015</v>
      </c>
      <c r="M4506" s="14">
        <f t="shared" si="283"/>
        <v>0</v>
      </c>
      <c r="N4506" s="4" t="str">
        <f>+VLOOKUP(B4506,'[1]TỔNG HỢP .'!E$4486:M$4599,8,0)</f>
        <v>15.03.2025</v>
      </c>
      <c r="O4506" t="s">
        <v>1567</v>
      </c>
    </row>
    <row r="4507" spans="1:15" customFormat="1" hidden="1" x14ac:dyDescent="0.2">
      <c r="A4507" s="4">
        <v>45681</v>
      </c>
      <c r="B4507" s="5">
        <v>6557</v>
      </c>
      <c r="C4507" s="5" t="s">
        <v>1543</v>
      </c>
      <c r="D4507" s="5" t="s">
        <v>1490</v>
      </c>
      <c r="E4507" s="8">
        <v>3236608</v>
      </c>
      <c r="F4507" s="9" t="s">
        <v>1053</v>
      </c>
      <c r="G4507" s="8">
        <v>258929</v>
      </c>
      <c r="H4507" s="8">
        <v>3495537</v>
      </c>
      <c r="I4507" s="5" t="s">
        <v>13</v>
      </c>
      <c r="J4507" s="5" t="s">
        <v>14</v>
      </c>
      <c r="K4507" s="4">
        <f t="shared" si="282"/>
        <v>45729</v>
      </c>
      <c r="L4507" s="14">
        <f>+VLOOKUP(B4507,'[1]TỔNG HỢP .'!E$4486:M$4599,9,0)</f>
        <v>-3495537</v>
      </c>
      <c r="M4507" s="14">
        <f t="shared" si="283"/>
        <v>0</v>
      </c>
      <c r="N4507" s="4" t="str">
        <f>+VLOOKUP(B4507,'[1]TỔNG HỢP .'!E$4486:M$4599,8,0)</f>
        <v>15.03.2025</v>
      </c>
      <c r="O4507" t="s">
        <v>1567</v>
      </c>
    </row>
    <row r="4508" spans="1:15" customFormat="1" hidden="1" x14ac:dyDescent="0.2">
      <c r="A4508" s="4">
        <v>45681</v>
      </c>
      <c r="B4508" s="5">
        <v>6558</v>
      </c>
      <c r="C4508" s="5" t="s">
        <v>1543</v>
      </c>
      <c r="D4508" s="5" t="s">
        <v>60</v>
      </c>
      <c r="E4508" s="8">
        <v>4443640</v>
      </c>
      <c r="F4508" s="9" t="s">
        <v>1053</v>
      </c>
      <c r="G4508" s="8">
        <v>355491</v>
      </c>
      <c r="H4508" s="8">
        <v>4799131</v>
      </c>
      <c r="I4508" s="5" t="s">
        <v>13</v>
      </c>
      <c r="J4508" s="5" t="s">
        <v>14</v>
      </c>
      <c r="K4508" s="4">
        <f t="shared" ref="K4508:K4549" si="284">48+A4508</f>
        <v>45729</v>
      </c>
      <c r="L4508" s="14">
        <f>+VLOOKUP(B4508,'[1]TỔNG HỢP .'!E$4486:M$4599,9,0)</f>
        <v>-4799131</v>
      </c>
      <c r="M4508" s="14">
        <f t="shared" ref="M4508:M4549" si="285">+L4508+H4508</f>
        <v>0</v>
      </c>
      <c r="N4508" s="4" t="str">
        <f>+VLOOKUP(B4508,'[1]TỔNG HỢP .'!E$4486:M$4599,8,0)</f>
        <v>15.03.2025</v>
      </c>
      <c r="O4508" t="s">
        <v>1567</v>
      </c>
    </row>
    <row r="4509" spans="1:15" customFormat="1" hidden="1" x14ac:dyDescent="0.2">
      <c r="A4509" s="4">
        <v>45681</v>
      </c>
      <c r="B4509" s="5">
        <v>6559</v>
      </c>
      <c r="C4509" s="5" t="s">
        <v>1543</v>
      </c>
      <c r="D4509" s="5" t="s">
        <v>60</v>
      </c>
      <c r="E4509" s="8">
        <v>5197080</v>
      </c>
      <c r="F4509" s="9" t="s">
        <v>1053</v>
      </c>
      <c r="G4509" s="8">
        <v>415766</v>
      </c>
      <c r="H4509" s="8">
        <v>5612846</v>
      </c>
      <c r="I4509" s="5" t="s">
        <v>13</v>
      </c>
      <c r="J4509" s="5" t="s">
        <v>14</v>
      </c>
      <c r="K4509" s="4">
        <f t="shared" si="284"/>
        <v>45729</v>
      </c>
      <c r="L4509" s="14">
        <f>+VLOOKUP(B4509,'[1]TỔNG HỢP .'!E$4486:M$4599,9,0)</f>
        <v>-5612846</v>
      </c>
      <c r="M4509" s="14">
        <f t="shared" si="285"/>
        <v>0</v>
      </c>
      <c r="N4509" s="4" t="str">
        <f>+VLOOKUP(B4509,'[1]TỔNG HỢP .'!E$4486:M$4599,8,0)</f>
        <v>15.03.2025</v>
      </c>
      <c r="O4509" t="s">
        <v>1567</v>
      </c>
    </row>
    <row r="4510" spans="1:15" customFormat="1" hidden="1" x14ac:dyDescent="0.2">
      <c r="A4510" s="4">
        <v>45681</v>
      </c>
      <c r="B4510" s="5">
        <v>6560</v>
      </c>
      <c r="C4510" s="5" t="s">
        <v>1543</v>
      </c>
      <c r="D4510" s="5" t="s">
        <v>1492</v>
      </c>
      <c r="E4510" s="8">
        <v>15076680</v>
      </c>
      <c r="F4510" s="9" t="s">
        <v>1053</v>
      </c>
      <c r="G4510" s="8">
        <v>1206134</v>
      </c>
      <c r="H4510" s="8">
        <v>16282814</v>
      </c>
      <c r="I4510" s="5" t="s">
        <v>13</v>
      </c>
      <c r="J4510" s="5" t="s">
        <v>14</v>
      </c>
      <c r="K4510" s="4">
        <f t="shared" si="284"/>
        <v>45729</v>
      </c>
      <c r="L4510" s="14">
        <f>+VLOOKUP(B4510,'[1]TỔNG HỢP .'!E$4486:M$4599,9,0)</f>
        <v>-16282814</v>
      </c>
      <c r="M4510" s="14">
        <f t="shared" si="285"/>
        <v>0</v>
      </c>
      <c r="N4510" s="4" t="str">
        <f>+VLOOKUP(B4510,'[1]TỔNG HỢP .'!E$4486:M$4599,8,0)</f>
        <v>15.03.2025</v>
      </c>
      <c r="O4510" t="s">
        <v>1567</v>
      </c>
    </row>
    <row r="4511" spans="1:15" customFormat="1" hidden="1" x14ac:dyDescent="0.2">
      <c r="A4511" s="4">
        <v>45681</v>
      </c>
      <c r="B4511" s="5">
        <v>6561</v>
      </c>
      <c r="C4511" s="5" t="s">
        <v>1543</v>
      </c>
      <c r="D4511" s="5" t="s">
        <v>357</v>
      </c>
      <c r="E4511" s="8">
        <v>5390970</v>
      </c>
      <c r="F4511" s="9" t="s">
        <v>1053</v>
      </c>
      <c r="G4511" s="8">
        <v>431278</v>
      </c>
      <c r="H4511" s="8">
        <v>5822248</v>
      </c>
      <c r="I4511" s="5" t="s">
        <v>13</v>
      </c>
      <c r="J4511" s="5" t="s">
        <v>14</v>
      </c>
      <c r="K4511" s="4">
        <f t="shared" si="284"/>
        <v>45729</v>
      </c>
      <c r="L4511" s="14">
        <f>+VLOOKUP(B4511,'[1]TỔNG HỢP .'!E$4486:M$4599,9,0)</f>
        <v>-5822248</v>
      </c>
      <c r="M4511" s="14">
        <f t="shared" si="285"/>
        <v>0</v>
      </c>
      <c r="N4511" s="4" t="str">
        <f>+VLOOKUP(B4511,'[1]TỔNG HỢP .'!E$4486:M$4599,8,0)</f>
        <v>15.03.2025</v>
      </c>
      <c r="O4511" t="s">
        <v>1567</v>
      </c>
    </row>
    <row r="4512" spans="1:15" customFormat="1" hidden="1" x14ac:dyDescent="0.2">
      <c r="A4512" s="4">
        <v>45681</v>
      </c>
      <c r="B4512" s="5">
        <v>6562</v>
      </c>
      <c r="C4512" s="5" t="s">
        <v>1543</v>
      </c>
      <c r="D4512" s="5" t="s">
        <v>140</v>
      </c>
      <c r="E4512" s="8">
        <v>2643560</v>
      </c>
      <c r="F4512" s="9" t="s">
        <v>1053</v>
      </c>
      <c r="G4512" s="8">
        <v>211485</v>
      </c>
      <c r="H4512" s="8">
        <v>2855045</v>
      </c>
      <c r="I4512" s="5" t="s">
        <v>13</v>
      </c>
      <c r="J4512" s="5" t="s">
        <v>14</v>
      </c>
      <c r="K4512" s="4">
        <f t="shared" si="284"/>
        <v>45729</v>
      </c>
      <c r="L4512" s="14">
        <f>+VLOOKUP(B4512,'[1]TỔNG HỢP .'!E$4486:M$4599,9,0)</f>
        <v>-2855045</v>
      </c>
      <c r="M4512" s="14">
        <f t="shared" si="285"/>
        <v>0</v>
      </c>
      <c r="N4512" s="4" t="str">
        <f>+VLOOKUP(B4512,'[1]TỔNG HỢP .'!E$4486:M$4599,8,0)</f>
        <v>15.03.2025</v>
      </c>
      <c r="O4512" t="s">
        <v>1567</v>
      </c>
    </row>
    <row r="4513" spans="1:15" customFormat="1" hidden="1" x14ac:dyDescent="0.2">
      <c r="A4513" s="4">
        <v>45681</v>
      </c>
      <c r="B4513" s="5">
        <v>6563</v>
      </c>
      <c r="C4513" s="5" t="s">
        <v>1543</v>
      </c>
      <c r="D4513" s="5" t="s">
        <v>1343</v>
      </c>
      <c r="E4513" s="8">
        <v>2622624</v>
      </c>
      <c r="F4513" s="9" t="s">
        <v>1053</v>
      </c>
      <c r="G4513" s="8">
        <v>209810</v>
      </c>
      <c r="H4513" s="8">
        <v>2832434</v>
      </c>
      <c r="I4513" s="5" t="s">
        <v>13</v>
      </c>
      <c r="J4513" s="5" t="s">
        <v>14</v>
      </c>
      <c r="K4513" s="4">
        <f t="shared" si="284"/>
        <v>45729</v>
      </c>
      <c r="L4513" s="14">
        <f>+VLOOKUP(B4513,'[1]TỔNG HỢP .'!E$4486:M$4599,9,0)</f>
        <v>-2832434</v>
      </c>
      <c r="M4513" s="14">
        <f t="shared" si="285"/>
        <v>0</v>
      </c>
      <c r="N4513" s="4" t="str">
        <f>+VLOOKUP(B4513,'[1]TỔNG HỢP .'!E$4486:M$4599,8,0)</f>
        <v>15.03.2025</v>
      </c>
      <c r="O4513" t="s">
        <v>1567</v>
      </c>
    </row>
    <row r="4514" spans="1:15" customFormat="1" hidden="1" x14ac:dyDescent="0.2">
      <c r="A4514" s="4">
        <v>45681</v>
      </c>
      <c r="B4514" s="5">
        <v>6564</v>
      </c>
      <c r="C4514" s="5" t="s">
        <v>1543</v>
      </c>
      <c r="D4514" s="5" t="s">
        <v>1343</v>
      </c>
      <c r="E4514" s="8">
        <v>200732</v>
      </c>
      <c r="F4514" s="9" t="s">
        <v>1053</v>
      </c>
      <c r="G4514" s="8">
        <v>16059</v>
      </c>
      <c r="H4514" s="8">
        <v>216791</v>
      </c>
      <c r="I4514" s="5" t="s">
        <v>13</v>
      </c>
      <c r="J4514" s="5" t="s">
        <v>14</v>
      </c>
      <c r="K4514" s="4">
        <f t="shared" si="284"/>
        <v>45729</v>
      </c>
      <c r="L4514" s="14">
        <f>+VLOOKUP(B4514,'[1]TỔNG HỢP .'!E$4486:M$4599,9,0)</f>
        <v>-216791</v>
      </c>
      <c r="M4514" s="14">
        <f t="shared" si="285"/>
        <v>0</v>
      </c>
      <c r="N4514" s="4" t="str">
        <f>+VLOOKUP(B4514,'[1]TỔNG HỢP .'!E$4486:M$4599,8,0)</f>
        <v>15.03.2025</v>
      </c>
      <c r="O4514" t="s">
        <v>1567</v>
      </c>
    </row>
    <row r="4515" spans="1:15" customFormat="1" hidden="1" x14ac:dyDescent="0.2">
      <c r="A4515" s="4">
        <v>45681</v>
      </c>
      <c r="B4515" s="5">
        <v>6565</v>
      </c>
      <c r="C4515" s="5" t="s">
        <v>1543</v>
      </c>
      <c r="D4515" s="5" t="s">
        <v>38</v>
      </c>
      <c r="E4515" s="8">
        <v>10006190</v>
      </c>
      <c r="F4515" s="9" t="s">
        <v>1053</v>
      </c>
      <c r="G4515" s="8">
        <v>800495</v>
      </c>
      <c r="H4515" s="8">
        <v>10806685</v>
      </c>
      <c r="I4515" s="5" t="s">
        <v>13</v>
      </c>
      <c r="J4515" s="5" t="s">
        <v>14</v>
      </c>
      <c r="K4515" s="4">
        <f t="shared" si="284"/>
        <v>45729</v>
      </c>
      <c r="L4515" s="14">
        <f>+VLOOKUP(B4515,'[1]TỔNG HỢP .'!E$4486:M$4599,9,0)</f>
        <v>-10806685</v>
      </c>
      <c r="M4515" s="14">
        <f t="shared" si="285"/>
        <v>0</v>
      </c>
      <c r="N4515" s="4" t="str">
        <f>+VLOOKUP(B4515,'[1]TỔNG HỢP .'!E$4486:M$4599,8,0)</f>
        <v>15.03.2025</v>
      </c>
      <c r="O4515" t="s">
        <v>1567</v>
      </c>
    </row>
    <row r="4516" spans="1:15" customFormat="1" hidden="1" x14ac:dyDescent="0.2">
      <c r="A4516" s="4">
        <v>45681</v>
      </c>
      <c r="B4516" s="5">
        <v>6566</v>
      </c>
      <c r="C4516" s="5" t="s">
        <v>1543</v>
      </c>
      <c r="D4516" s="5" t="s">
        <v>1344</v>
      </c>
      <c r="E4516" s="8">
        <v>1110580</v>
      </c>
      <c r="F4516" s="9" t="s">
        <v>1053</v>
      </c>
      <c r="G4516" s="8">
        <v>88846</v>
      </c>
      <c r="H4516" s="8">
        <v>1199426</v>
      </c>
      <c r="I4516" s="5" t="s">
        <v>13</v>
      </c>
      <c r="J4516" s="5" t="s">
        <v>14</v>
      </c>
      <c r="K4516" s="4">
        <f t="shared" si="284"/>
        <v>45729</v>
      </c>
      <c r="L4516" s="14">
        <f>+VLOOKUP(B4516,'[1]TỔNG HỢP .'!E$4486:M$4599,9,0)</f>
        <v>-1199426</v>
      </c>
      <c r="M4516" s="14">
        <f t="shared" si="285"/>
        <v>0</v>
      </c>
      <c r="N4516" s="4" t="str">
        <f>+VLOOKUP(B4516,'[1]TỔNG HỢP .'!E$4486:M$4599,8,0)</f>
        <v>15.03.2025</v>
      </c>
      <c r="O4516" t="s">
        <v>1567</v>
      </c>
    </row>
    <row r="4517" spans="1:15" customFormat="1" hidden="1" x14ac:dyDescent="0.2">
      <c r="A4517" s="4">
        <v>45681</v>
      </c>
      <c r="B4517" s="5">
        <v>6567</v>
      </c>
      <c r="C4517" s="5" t="s">
        <v>1543</v>
      </c>
      <c r="D4517" s="5" t="s">
        <v>1344</v>
      </c>
      <c r="E4517" s="8">
        <v>200732</v>
      </c>
      <c r="F4517" s="9" t="s">
        <v>1053</v>
      </c>
      <c r="G4517" s="8">
        <v>16059</v>
      </c>
      <c r="H4517" s="8">
        <v>216791</v>
      </c>
      <c r="I4517" s="5" t="s">
        <v>13</v>
      </c>
      <c r="J4517" s="5" t="s">
        <v>14</v>
      </c>
      <c r="K4517" s="4">
        <f t="shared" si="284"/>
        <v>45729</v>
      </c>
      <c r="L4517" s="14">
        <f>+VLOOKUP(B4517,'[1]TỔNG HỢP .'!E$4486:M$4599,9,0)</f>
        <v>-216791</v>
      </c>
      <c r="M4517" s="14">
        <f t="shared" si="285"/>
        <v>0</v>
      </c>
      <c r="N4517" s="4" t="str">
        <f>+VLOOKUP(B4517,'[1]TỔNG HỢP .'!E$4486:M$4599,8,0)</f>
        <v>15.03.2025</v>
      </c>
      <c r="O4517" t="s">
        <v>1567</v>
      </c>
    </row>
    <row r="4518" spans="1:15" customFormat="1" hidden="1" x14ac:dyDescent="0.2">
      <c r="A4518" s="4">
        <v>45681</v>
      </c>
      <c r="B4518" s="5">
        <v>6568</v>
      </c>
      <c r="C4518" s="5" t="s">
        <v>1543</v>
      </c>
      <c r="D4518" s="5" t="s">
        <v>1499</v>
      </c>
      <c r="E4518" s="8">
        <v>1076521</v>
      </c>
      <c r="F4518" s="9" t="s">
        <v>1053</v>
      </c>
      <c r="G4518" s="8">
        <v>86122</v>
      </c>
      <c r="H4518" s="8">
        <v>1162643</v>
      </c>
      <c r="I4518" s="5" t="s">
        <v>13</v>
      </c>
      <c r="J4518" s="5" t="s">
        <v>14</v>
      </c>
      <c r="K4518" s="4">
        <f t="shared" si="284"/>
        <v>45729</v>
      </c>
      <c r="L4518" s="14">
        <f>+VLOOKUP(B4518,'[1]TỔNG HỢP .'!E$4486:M$4599,9,0)</f>
        <v>-1162643</v>
      </c>
      <c r="M4518" s="14">
        <f t="shared" si="285"/>
        <v>0</v>
      </c>
      <c r="N4518" s="4" t="str">
        <f>+VLOOKUP(B4518,'[1]TỔNG HỢP .'!E$4486:M$4599,8,0)</f>
        <v>15.03.2025</v>
      </c>
      <c r="O4518" t="s">
        <v>1567</v>
      </c>
    </row>
    <row r="4519" spans="1:15" customFormat="1" hidden="1" x14ac:dyDescent="0.2">
      <c r="A4519" s="4">
        <v>45681</v>
      </c>
      <c r="B4519" s="5">
        <v>6569</v>
      </c>
      <c r="C4519" s="5" t="s">
        <v>1543</v>
      </c>
      <c r="D4519" s="5" t="s">
        <v>1499</v>
      </c>
      <c r="E4519" s="8">
        <v>401464</v>
      </c>
      <c r="F4519" s="9" t="s">
        <v>1053</v>
      </c>
      <c r="G4519" s="8">
        <v>32117</v>
      </c>
      <c r="H4519" s="8">
        <v>433581</v>
      </c>
      <c r="I4519" s="5" t="s">
        <v>13</v>
      </c>
      <c r="J4519" s="5" t="s">
        <v>14</v>
      </c>
      <c r="K4519" s="4">
        <f t="shared" si="284"/>
        <v>45729</v>
      </c>
      <c r="L4519" s="14">
        <f>+VLOOKUP(B4519,'[1]TỔNG HỢP .'!E$4486:M$4599,9,0)</f>
        <v>-433581</v>
      </c>
      <c r="M4519" s="14">
        <f t="shared" si="285"/>
        <v>0</v>
      </c>
      <c r="N4519" s="4" t="str">
        <f>+VLOOKUP(B4519,'[1]TỔNG HỢP .'!E$4486:M$4599,8,0)</f>
        <v>15.03.2025</v>
      </c>
      <c r="O4519" t="s">
        <v>1567</v>
      </c>
    </row>
    <row r="4520" spans="1:15" customFormat="1" hidden="1" x14ac:dyDescent="0.2">
      <c r="A4520" s="4">
        <v>45681</v>
      </c>
      <c r="B4520" s="5">
        <v>6570</v>
      </c>
      <c r="C4520" s="5" t="s">
        <v>1543</v>
      </c>
      <c r="D4520" s="5" t="s">
        <v>267</v>
      </c>
      <c r="E4520" s="8">
        <v>2683261</v>
      </c>
      <c r="F4520" s="9" t="s">
        <v>1053</v>
      </c>
      <c r="G4520" s="8">
        <v>214661</v>
      </c>
      <c r="H4520" s="8">
        <v>2897922</v>
      </c>
      <c r="I4520" s="5" t="s">
        <v>13</v>
      </c>
      <c r="J4520" s="5" t="s">
        <v>14</v>
      </c>
      <c r="K4520" s="4">
        <f t="shared" si="284"/>
        <v>45729</v>
      </c>
      <c r="L4520" s="14">
        <f>+VLOOKUP(B4520,'[1]TỔNG HỢP .'!E$4486:M$4599,9,0)</f>
        <v>-2897922</v>
      </c>
      <c r="M4520" s="14">
        <f t="shared" si="285"/>
        <v>0</v>
      </c>
      <c r="N4520" s="4" t="str">
        <f>+VLOOKUP(B4520,'[1]TỔNG HỢP .'!E$4486:M$4599,8,0)</f>
        <v>15.03.2025</v>
      </c>
      <c r="O4520" t="s">
        <v>1567</v>
      </c>
    </row>
    <row r="4521" spans="1:15" customFormat="1" hidden="1" x14ac:dyDescent="0.2">
      <c r="A4521" s="4">
        <v>45681</v>
      </c>
      <c r="B4521" s="5">
        <v>6571</v>
      </c>
      <c r="C4521" s="5" t="s">
        <v>1543</v>
      </c>
      <c r="D4521" s="5" t="s">
        <v>267</v>
      </c>
      <c r="E4521" s="8">
        <v>200732</v>
      </c>
      <c r="F4521" s="9" t="s">
        <v>1053</v>
      </c>
      <c r="G4521" s="8">
        <v>16059</v>
      </c>
      <c r="H4521" s="8">
        <v>216791</v>
      </c>
      <c r="I4521" s="5" t="s">
        <v>13</v>
      </c>
      <c r="J4521" s="5" t="s">
        <v>14</v>
      </c>
      <c r="K4521" s="4">
        <f t="shared" si="284"/>
        <v>45729</v>
      </c>
      <c r="L4521" s="14">
        <f>+VLOOKUP(B4521,'[1]TỔNG HỢP .'!E$4486:M$4599,9,0)</f>
        <v>-216791</v>
      </c>
      <c r="M4521" s="14">
        <f t="shared" si="285"/>
        <v>0</v>
      </c>
      <c r="N4521" s="4" t="str">
        <f>+VLOOKUP(B4521,'[1]TỔNG HỢP .'!E$4486:M$4599,8,0)</f>
        <v>15.03.2025</v>
      </c>
      <c r="O4521" t="s">
        <v>1567</v>
      </c>
    </row>
    <row r="4522" spans="1:15" customFormat="1" hidden="1" x14ac:dyDescent="0.2">
      <c r="A4522" s="4">
        <v>45681</v>
      </c>
      <c r="B4522" s="5">
        <v>6572</v>
      </c>
      <c r="C4522" s="5" t="s">
        <v>1543</v>
      </c>
      <c r="D4522" s="5" t="s">
        <v>1024</v>
      </c>
      <c r="E4522" s="8">
        <v>1679601</v>
      </c>
      <c r="F4522" s="9" t="s">
        <v>1053</v>
      </c>
      <c r="G4522" s="8">
        <v>134368</v>
      </c>
      <c r="H4522" s="8">
        <v>1813969</v>
      </c>
      <c r="I4522" s="5" t="s">
        <v>13</v>
      </c>
      <c r="J4522" s="5" t="s">
        <v>14</v>
      </c>
      <c r="K4522" s="4">
        <f t="shared" si="284"/>
        <v>45729</v>
      </c>
      <c r="L4522" s="14">
        <f>+VLOOKUP(B4522,'[1]TỔNG HỢP .'!E$4486:M$4599,9,0)</f>
        <v>-1813969</v>
      </c>
      <c r="M4522" s="14">
        <f t="shared" si="285"/>
        <v>0</v>
      </c>
      <c r="N4522" s="4" t="str">
        <f>+VLOOKUP(B4522,'[1]TỔNG HỢP .'!E$4486:M$4599,8,0)</f>
        <v>15.03.2025</v>
      </c>
      <c r="O4522" t="s">
        <v>1567</v>
      </c>
    </row>
    <row r="4523" spans="1:15" customFormat="1" hidden="1" x14ac:dyDescent="0.2">
      <c r="A4523" s="4">
        <v>45681</v>
      </c>
      <c r="B4523" s="5">
        <v>6573</v>
      </c>
      <c r="C4523" s="5" t="s">
        <v>1543</v>
      </c>
      <c r="D4523" s="5" t="s">
        <v>1365</v>
      </c>
      <c r="E4523" s="8">
        <v>1311312</v>
      </c>
      <c r="F4523" s="9" t="s">
        <v>1053</v>
      </c>
      <c r="G4523" s="8">
        <v>104905</v>
      </c>
      <c r="H4523" s="8">
        <v>1416217</v>
      </c>
      <c r="I4523" s="5" t="s">
        <v>13</v>
      </c>
      <c r="J4523" s="5" t="s">
        <v>14</v>
      </c>
      <c r="K4523" s="4">
        <f t="shared" si="284"/>
        <v>45729</v>
      </c>
      <c r="L4523" s="14">
        <f>+VLOOKUP(B4523,'[1]TỔNG HỢP .'!E$4486:M$4599,9,0)</f>
        <v>-1416217</v>
      </c>
      <c r="M4523" s="14">
        <f t="shared" si="285"/>
        <v>0</v>
      </c>
      <c r="N4523" s="4" t="str">
        <f>+VLOOKUP(B4523,'[1]TỔNG HỢP .'!E$4486:M$4599,8,0)</f>
        <v>15.03.2025</v>
      </c>
      <c r="O4523" t="s">
        <v>1567</v>
      </c>
    </row>
    <row r="4524" spans="1:15" customFormat="1" hidden="1" x14ac:dyDescent="0.2">
      <c r="A4524" s="4">
        <v>45681</v>
      </c>
      <c r="B4524" s="5">
        <v>6574</v>
      </c>
      <c r="C4524" s="5" t="s">
        <v>1543</v>
      </c>
      <c r="D4524" s="5" t="s">
        <v>1365</v>
      </c>
      <c r="E4524" s="8">
        <v>401464</v>
      </c>
      <c r="F4524" s="9" t="s">
        <v>1053</v>
      </c>
      <c r="G4524" s="8">
        <v>32117</v>
      </c>
      <c r="H4524" s="8">
        <v>433581</v>
      </c>
      <c r="I4524" s="5" t="s">
        <v>13</v>
      </c>
      <c r="J4524" s="5" t="s">
        <v>14</v>
      </c>
      <c r="K4524" s="4">
        <f t="shared" si="284"/>
        <v>45729</v>
      </c>
      <c r="L4524" s="14">
        <f>+VLOOKUP(B4524,'[1]TỔNG HỢP .'!E$4486:M$4599,9,0)</f>
        <v>-433581</v>
      </c>
      <c r="M4524" s="14">
        <f t="shared" si="285"/>
        <v>0</v>
      </c>
      <c r="N4524" s="4" t="str">
        <f>+VLOOKUP(B4524,'[1]TỔNG HỢP .'!E$4486:M$4599,8,0)</f>
        <v>15.03.2025</v>
      </c>
      <c r="O4524" t="s">
        <v>1567</v>
      </c>
    </row>
    <row r="4525" spans="1:15" customFormat="1" hidden="1" x14ac:dyDescent="0.2">
      <c r="A4525" s="4">
        <v>45681</v>
      </c>
      <c r="B4525" s="5">
        <v>6575</v>
      </c>
      <c r="C4525" s="5" t="s">
        <v>1543</v>
      </c>
      <c r="D4525" s="5" t="s">
        <v>1337</v>
      </c>
      <c r="E4525" s="8">
        <v>5853830</v>
      </c>
      <c r="F4525" s="9" t="s">
        <v>1053</v>
      </c>
      <c r="G4525" s="8">
        <v>468306</v>
      </c>
      <c r="H4525" s="8">
        <v>6322136</v>
      </c>
      <c r="I4525" s="5" t="s">
        <v>13</v>
      </c>
      <c r="J4525" s="5" t="s">
        <v>14</v>
      </c>
      <c r="K4525" s="4">
        <f t="shared" si="284"/>
        <v>45729</v>
      </c>
      <c r="L4525" s="14">
        <f>+VLOOKUP(B4525,'[1]TỔNG HỢP .'!E$4486:M$4599,9,0)</f>
        <v>-6322136</v>
      </c>
      <c r="M4525" s="14">
        <f t="shared" si="285"/>
        <v>0</v>
      </c>
      <c r="N4525" s="4" t="str">
        <f>+VLOOKUP(B4525,'[1]TỔNG HỢP .'!E$4486:M$4599,8,0)</f>
        <v>15.03.2025</v>
      </c>
      <c r="O4525" t="s">
        <v>1567</v>
      </c>
    </row>
    <row r="4526" spans="1:15" customFormat="1" hidden="1" x14ac:dyDescent="0.2">
      <c r="A4526" s="4">
        <v>45681</v>
      </c>
      <c r="B4526" s="5">
        <v>6576</v>
      </c>
      <c r="C4526" s="5" t="s">
        <v>1543</v>
      </c>
      <c r="D4526" s="5" t="s">
        <v>1337</v>
      </c>
      <c r="E4526" s="8">
        <v>401464</v>
      </c>
      <c r="F4526" s="9" t="s">
        <v>1053</v>
      </c>
      <c r="G4526" s="8">
        <v>32117</v>
      </c>
      <c r="H4526" s="8">
        <v>433581</v>
      </c>
      <c r="I4526" s="5" t="s">
        <v>13</v>
      </c>
      <c r="J4526" s="5" t="s">
        <v>14</v>
      </c>
      <c r="K4526" s="4">
        <f t="shared" si="284"/>
        <v>45729</v>
      </c>
      <c r="L4526" s="14">
        <f>+VLOOKUP(B4526,'[1]TỔNG HỢP .'!E$4486:M$4599,9,0)</f>
        <v>-433581</v>
      </c>
      <c r="M4526" s="14">
        <f t="shared" si="285"/>
        <v>0</v>
      </c>
      <c r="N4526" s="4" t="str">
        <f>+VLOOKUP(B4526,'[1]TỔNG HỢP .'!E$4486:M$4599,8,0)</f>
        <v>15.03.2025</v>
      </c>
      <c r="O4526" t="s">
        <v>1567</v>
      </c>
    </row>
    <row r="4527" spans="1:15" customFormat="1" hidden="1" x14ac:dyDescent="0.2">
      <c r="A4527" s="4">
        <v>45681</v>
      </c>
      <c r="B4527" s="5">
        <v>6577</v>
      </c>
      <c r="C4527" s="5" t="s">
        <v>1543</v>
      </c>
      <c r="D4527" s="5" t="s">
        <v>1366</v>
      </c>
      <c r="E4527" s="8">
        <v>1751578</v>
      </c>
      <c r="F4527" s="9" t="s">
        <v>1053</v>
      </c>
      <c r="G4527" s="8">
        <v>140126</v>
      </c>
      <c r="H4527" s="8">
        <v>1891704</v>
      </c>
      <c r="I4527" s="5" t="s">
        <v>13</v>
      </c>
      <c r="J4527" s="5" t="s">
        <v>14</v>
      </c>
      <c r="K4527" s="4">
        <f t="shared" si="284"/>
        <v>45729</v>
      </c>
      <c r="L4527" s="14">
        <f>+VLOOKUP(B4527,'[1]TỔNG HỢP .'!E$4486:M$4599,9,0)</f>
        <v>-1891704</v>
      </c>
      <c r="M4527" s="14">
        <f t="shared" si="285"/>
        <v>0</v>
      </c>
      <c r="N4527" s="4" t="str">
        <f>+VLOOKUP(B4527,'[1]TỔNG HỢP .'!E$4486:M$4599,8,0)</f>
        <v>15.03.2025</v>
      </c>
      <c r="O4527" t="s">
        <v>1567</v>
      </c>
    </row>
    <row r="4528" spans="1:15" customFormat="1" hidden="1" x14ac:dyDescent="0.2">
      <c r="A4528" s="4">
        <v>45681</v>
      </c>
      <c r="B4528" s="5">
        <v>6578</v>
      </c>
      <c r="C4528" s="5" t="s">
        <v>1543</v>
      </c>
      <c r="D4528" s="5" t="s">
        <v>1366</v>
      </c>
      <c r="E4528" s="8">
        <v>401464</v>
      </c>
      <c r="F4528" s="9" t="s">
        <v>1053</v>
      </c>
      <c r="G4528" s="8">
        <v>32117</v>
      </c>
      <c r="H4528" s="8">
        <v>433581</v>
      </c>
      <c r="I4528" s="5" t="s">
        <v>13</v>
      </c>
      <c r="J4528" s="5" t="s">
        <v>14</v>
      </c>
      <c r="K4528" s="4">
        <f t="shared" si="284"/>
        <v>45729</v>
      </c>
      <c r="L4528" s="14">
        <f>+VLOOKUP(B4528,'[1]TỔNG HỢP .'!E$4486:M$4599,9,0)</f>
        <v>-433581</v>
      </c>
      <c r="M4528" s="14">
        <f t="shared" si="285"/>
        <v>0</v>
      </c>
      <c r="N4528" s="4" t="str">
        <f>+VLOOKUP(B4528,'[1]TỔNG HỢP .'!E$4486:M$4599,8,0)</f>
        <v>15.03.2025</v>
      </c>
      <c r="O4528" t="s">
        <v>1567</v>
      </c>
    </row>
    <row r="4529" spans="1:15" customFormat="1" hidden="1" x14ac:dyDescent="0.2">
      <c r="A4529" s="4">
        <v>45681</v>
      </c>
      <c r="B4529" s="5">
        <v>6579</v>
      </c>
      <c r="C4529" s="5" t="s">
        <v>1543</v>
      </c>
      <c r="D4529" s="5" t="s">
        <v>1383</v>
      </c>
      <c r="E4529" s="8">
        <v>1311312</v>
      </c>
      <c r="F4529" s="9" t="s">
        <v>1053</v>
      </c>
      <c r="G4529" s="8">
        <v>104905</v>
      </c>
      <c r="H4529" s="8">
        <v>1416217</v>
      </c>
      <c r="I4529" s="5" t="s">
        <v>13</v>
      </c>
      <c r="J4529" s="5" t="s">
        <v>14</v>
      </c>
      <c r="K4529" s="4">
        <f t="shared" si="284"/>
        <v>45729</v>
      </c>
      <c r="L4529" s="14">
        <f>+VLOOKUP(B4529,'[1]TỔNG HỢP .'!E$4486:M$4599,9,0)</f>
        <v>-1416217</v>
      </c>
      <c r="M4529" s="14">
        <f t="shared" si="285"/>
        <v>0</v>
      </c>
      <c r="N4529" s="4" t="str">
        <f>+VLOOKUP(B4529,'[1]TỔNG HỢP .'!E$4486:M$4599,8,0)</f>
        <v>15.03.2025</v>
      </c>
      <c r="O4529" t="s">
        <v>1567</v>
      </c>
    </row>
    <row r="4530" spans="1:15" customFormat="1" hidden="1" x14ac:dyDescent="0.2">
      <c r="A4530" s="4">
        <v>45681</v>
      </c>
      <c r="B4530" s="5">
        <v>6580</v>
      </c>
      <c r="C4530" s="5" t="s">
        <v>1543</v>
      </c>
      <c r="D4530" s="5" t="s">
        <v>1383</v>
      </c>
      <c r="E4530" s="8">
        <v>200732</v>
      </c>
      <c r="F4530" s="9" t="s">
        <v>1053</v>
      </c>
      <c r="G4530" s="8">
        <v>16059</v>
      </c>
      <c r="H4530" s="8">
        <v>216791</v>
      </c>
      <c r="I4530" s="5" t="s">
        <v>13</v>
      </c>
      <c r="J4530" s="5" t="s">
        <v>14</v>
      </c>
      <c r="K4530" s="4">
        <f t="shared" si="284"/>
        <v>45729</v>
      </c>
      <c r="L4530" s="14">
        <f>+VLOOKUP(B4530,'[1]TỔNG HỢP .'!E$4486:M$4599,9,0)</f>
        <v>-216791</v>
      </c>
      <c r="M4530" s="14">
        <f t="shared" si="285"/>
        <v>0</v>
      </c>
      <c r="N4530" s="4" t="str">
        <f>+VLOOKUP(B4530,'[1]TỔNG HỢP .'!E$4486:M$4599,8,0)</f>
        <v>15.03.2025</v>
      </c>
      <c r="O4530" t="s">
        <v>1567</v>
      </c>
    </row>
    <row r="4531" spans="1:15" customFormat="1" hidden="1" x14ac:dyDescent="0.2">
      <c r="A4531" s="4">
        <v>45681</v>
      </c>
      <c r="B4531" s="5">
        <v>6581</v>
      </c>
      <c r="C4531" s="5" t="s">
        <v>1543</v>
      </c>
      <c r="D4531" s="5" t="s">
        <v>1500</v>
      </c>
      <c r="E4531" s="8">
        <v>1785637</v>
      </c>
      <c r="F4531" s="9" t="s">
        <v>1053</v>
      </c>
      <c r="G4531" s="8">
        <v>142851</v>
      </c>
      <c r="H4531" s="8">
        <v>1928488</v>
      </c>
      <c r="I4531" s="5" t="s">
        <v>13</v>
      </c>
      <c r="J4531" s="5" t="s">
        <v>14</v>
      </c>
      <c r="K4531" s="4">
        <f t="shared" si="284"/>
        <v>45729</v>
      </c>
      <c r="L4531" s="14">
        <f>+VLOOKUP(B4531,'[1]TỔNG HỢP .'!E$4486:M$4599,9,0)</f>
        <v>-1928488</v>
      </c>
      <c r="M4531" s="14">
        <f t="shared" si="285"/>
        <v>0</v>
      </c>
      <c r="N4531" s="4" t="str">
        <f>+VLOOKUP(B4531,'[1]TỔNG HỢP .'!E$4486:M$4599,8,0)</f>
        <v>15.03.2025</v>
      </c>
      <c r="O4531" t="s">
        <v>1567</v>
      </c>
    </row>
    <row r="4532" spans="1:15" customFormat="1" hidden="1" x14ac:dyDescent="0.2">
      <c r="A4532" s="4">
        <v>45681</v>
      </c>
      <c r="B4532" s="5">
        <v>6582</v>
      </c>
      <c r="C4532" s="5" t="s">
        <v>1543</v>
      </c>
      <c r="D4532" s="5" t="s">
        <v>1500</v>
      </c>
      <c r="E4532" s="8">
        <v>200732</v>
      </c>
      <c r="F4532" s="9" t="s">
        <v>1053</v>
      </c>
      <c r="G4532" s="8">
        <v>16059</v>
      </c>
      <c r="H4532" s="8">
        <v>216791</v>
      </c>
      <c r="I4532" s="5" t="s">
        <v>13</v>
      </c>
      <c r="J4532" s="5" t="s">
        <v>14</v>
      </c>
      <c r="K4532" s="4">
        <f t="shared" si="284"/>
        <v>45729</v>
      </c>
      <c r="L4532" s="14">
        <f>+VLOOKUP(B4532,'[1]TỔNG HỢP .'!E$4486:M$4599,9,0)</f>
        <v>-216791</v>
      </c>
      <c r="M4532" s="14">
        <f t="shared" si="285"/>
        <v>0</v>
      </c>
      <c r="N4532" s="4" t="str">
        <f>+VLOOKUP(B4532,'[1]TỔNG HỢP .'!E$4486:M$4599,8,0)</f>
        <v>15.03.2025</v>
      </c>
      <c r="O4532" t="s">
        <v>1567</v>
      </c>
    </row>
    <row r="4533" spans="1:15" customFormat="1" hidden="1" x14ac:dyDescent="0.2">
      <c r="A4533" s="4">
        <v>45681</v>
      </c>
      <c r="B4533" s="5">
        <v>6583</v>
      </c>
      <c r="C4533" s="5" t="s">
        <v>1543</v>
      </c>
      <c r="D4533" s="5" t="s">
        <v>1508</v>
      </c>
      <c r="E4533" s="8">
        <v>11307650</v>
      </c>
      <c r="F4533" s="9" t="s">
        <v>1053</v>
      </c>
      <c r="G4533" s="8">
        <v>904612</v>
      </c>
      <c r="H4533" s="8">
        <v>12212262</v>
      </c>
      <c r="I4533" s="5" t="s">
        <v>13</v>
      </c>
      <c r="J4533" s="5" t="s">
        <v>14</v>
      </c>
      <c r="K4533" s="4">
        <f t="shared" si="284"/>
        <v>45729</v>
      </c>
      <c r="L4533" s="14">
        <f>+VLOOKUP(B4533,'[1]TỔNG HỢP .'!E$4486:M$4599,9,0)</f>
        <v>-12212262</v>
      </c>
      <c r="M4533" s="14">
        <f t="shared" si="285"/>
        <v>0</v>
      </c>
      <c r="N4533" s="4" t="str">
        <f>+VLOOKUP(B4533,'[1]TỔNG HỢP .'!E$4486:M$4599,8,0)</f>
        <v>15.03.2025</v>
      </c>
      <c r="O4533" t="s">
        <v>1567</v>
      </c>
    </row>
    <row r="4534" spans="1:15" customFormat="1" hidden="1" x14ac:dyDescent="0.2">
      <c r="A4534" s="4">
        <v>45681</v>
      </c>
      <c r="B4534" s="5">
        <v>6584</v>
      </c>
      <c r="C4534" s="5" t="s">
        <v>1543</v>
      </c>
      <c r="D4534" s="5" t="s">
        <v>1521</v>
      </c>
      <c r="E4534" s="8">
        <v>5942140</v>
      </c>
      <c r="F4534" s="9" t="s">
        <v>1053</v>
      </c>
      <c r="G4534" s="8">
        <v>475371</v>
      </c>
      <c r="H4534" s="8">
        <v>6417511</v>
      </c>
      <c r="I4534" s="5" t="s">
        <v>13</v>
      </c>
      <c r="J4534" s="5" t="s">
        <v>14</v>
      </c>
      <c r="K4534" s="4">
        <f t="shared" si="284"/>
        <v>45729</v>
      </c>
      <c r="L4534" s="14">
        <f>+VLOOKUP(B4534,'[1]TỔNG HỢP .'!E$4486:M$4599,9,0)</f>
        <v>-6417511</v>
      </c>
      <c r="M4534" s="14">
        <f t="shared" si="285"/>
        <v>0</v>
      </c>
      <c r="N4534" s="4" t="str">
        <f>+VLOOKUP(B4534,'[1]TỔNG HỢP .'!E$4486:M$4599,8,0)</f>
        <v>15.03.2025</v>
      </c>
      <c r="O4534" t="s">
        <v>1567</v>
      </c>
    </row>
    <row r="4535" spans="1:15" customFormat="1" hidden="1" x14ac:dyDescent="0.2">
      <c r="A4535" s="4">
        <v>45681</v>
      </c>
      <c r="B4535" s="5">
        <v>6585</v>
      </c>
      <c r="C4535" s="5" t="s">
        <v>1543</v>
      </c>
      <c r="D4535" s="5" t="s">
        <v>1521</v>
      </c>
      <c r="E4535" s="8">
        <v>200732</v>
      </c>
      <c r="F4535" s="9" t="s">
        <v>1053</v>
      </c>
      <c r="G4535" s="8">
        <v>16059</v>
      </c>
      <c r="H4535" s="8">
        <v>216791</v>
      </c>
      <c r="I4535" s="5" t="s">
        <v>13</v>
      </c>
      <c r="J4535" s="5" t="s">
        <v>14</v>
      </c>
      <c r="K4535" s="4">
        <f t="shared" si="284"/>
        <v>45729</v>
      </c>
      <c r="L4535" s="14">
        <f>+VLOOKUP(B4535,'[1]TỔNG HỢP .'!E$4486:M$4599,9,0)</f>
        <v>-216791</v>
      </c>
      <c r="M4535" s="14">
        <f t="shared" si="285"/>
        <v>0</v>
      </c>
      <c r="N4535" s="4" t="str">
        <f>+VLOOKUP(B4535,'[1]TỔNG HỢP .'!E$4486:M$4599,8,0)</f>
        <v>15.03.2025</v>
      </c>
      <c r="O4535" t="s">
        <v>1567</v>
      </c>
    </row>
    <row r="4536" spans="1:15" customFormat="1" hidden="1" x14ac:dyDescent="0.2">
      <c r="A4536" s="4">
        <v>45681</v>
      </c>
      <c r="B4536" s="5">
        <v>6586</v>
      </c>
      <c r="C4536" s="5" t="s">
        <v>1543</v>
      </c>
      <c r="D4536" s="5" t="s">
        <v>1532</v>
      </c>
      <c r="E4536" s="8">
        <v>401464</v>
      </c>
      <c r="F4536" s="9" t="s">
        <v>1053</v>
      </c>
      <c r="G4536" s="8">
        <v>32117</v>
      </c>
      <c r="H4536" s="8">
        <v>433581</v>
      </c>
      <c r="I4536" s="5" t="s">
        <v>13</v>
      </c>
      <c r="J4536" s="5" t="s">
        <v>14</v>
      </c>
      <c r="K4536" s="4">
        <f t="shared" si="284"/>
        <v>45729</v>
      </c>
      <c r="L4536" s="14">
        <f>+VLOOKUP(B4536,'[1]TỔNG HỢP .'!E$4486:M$4599,9,0)</f>
        <v>-433581</v>
      </c>
      <c r="M4536" s="14">
        <f t="shared" si="285"/>
        <v>0</v>
      </c>
      <c r="N4536" s="4" t="str">
        <f>+VLOOKUP(B4536,'[1]TỔNG HỢP .'!E$4486:M$4599,8,0)</f>
        <v>15.03.2025</v>
      </c>
      <c r="O4536" t="s">
        <v>1567</v>
      </c>
    </row>
    <row r="4537" spans="1:15" customFormat="1" hidden="1" x14ac:dyDescent="0.2">
      <c r="A4537" s="4">
        <v>45681</v>
      </c>
      <c r="B4537" s="5">
        <v>6587</v>
      </c>
      <c r="C4537" s="5" t="s">
        <v>1543</v>
      </c>
      <c r="D4537" s="5" t="s">
        <v>1532</v>
      </c>
      <c r="E4537" s="8">
        <v>1785637</v>
      </c>
      <c r="F4537" s="9" t="s">
        <v>1053</v>
      </c>
      <c r="G4537" s="8">
        <v>142851</v>
      </c>
      <c r="H4537" s="8">
        <v>1928488</v>
      </c>
      <c r="I4537" s="5" t="s">
        <v>13</v>
      </c>
      <c r="J4537" s="5" t="s">
        <v>14</v>
      </c>
      <c r="K4537" s="4">
        <f t="shared" si="284"/>
        <v>45729</v>
      </c>
      <c r="L4537" s="14">
        <f>+VLOOKUP(B4537,'[1]TỔNG HỢP .'!E$4486:M$4599,9,0)</f>
        <v>-1928488</v>
      </c>
      <c r="M4537" s="14">
        <f t="shared" si="285"/>
        <v>0</v>
      </c>
      <c r="N4537" s="4" t="str">
        <f>+VLOOKUP(B4537,'[1]TỔNG HỢP .'!E$4486:M$4599,8,0)</f>
        <v>15.03.2025</v>
      </c>
      <c r="O4537" t="s">
        <v>1567</v>
      </c>
    </row>
    <row r="4538" spans="1:15" customFormat="1" hidden="1" x14ac:dyDescent="0.2">
      <c r="A4538" s="4">
        <v>45681</v>
      </c>
      <c r="B4538" s="5">
        <v>6588</v>
      </c>
      <c r="C4538" s="5" t="s">
        <v>1543</v>
      </c>
      <c r="D4538" s="5" t="s">
        <v>1531</v>
      </c>
      <c r="E4538" s="8">
        <v>1076521</v>
      </c>
      <c r="F4538" s="9" t="s">
        <v>1053</v>
      </c>
      <c r="G4538" s="8">
        <v>86122</v>
      </c>
      <c r="H4538" s="8">
        <v>1162643</v>
      </c>
      <c r="I4538" s="5" t="s">
        <v>13</v>
      </c>
      <c r="J4538" s="5" t="s">
        <v>14</v>
      </c>
      <c r="K4538" s="4">
        <f t="shared" si="284"/>
        <v>45729</v>
      </c>
      <c r="L4538" s="14">
        <f>+VLOOKUP(B4538,'[1]TỔNG HỢP .'!E$4486:M$4599,9,0)</f>
        <v>-1162643</v>
      </c>
      <c r="M4538" s="14">
        <f t="shared" si="285"/>
        <v>0</v>
      </c>
      <c r="N4538" s="4" t="str">
        <f>+VLOOKUP(B4538,'[1]TỔNG HỢP .'!E$4486:M$4599,8,0)</f>
        <v>15.03.2025</v>
      </c>
      <c r="O4538" t="s">
        <v>1567</v>
      </c>
    </row>
    <row r="4539" spans="1:15" customFormat="1" hidden="1" x14ac:dyDescent="0.2">
      <c r="A4539" s="4">
        <v>45681</v>
      </c>
      <c r="B4539" s="5">
        <v>6592</v>
      </c>
      <c r="C4539" s="5" t="s">
        <v>1543</v>
      </c>
      <c r="D4539" s="5" t="s">
        <v>180</v>
      </c>
      <c r="E4539" s="8">
        <v>17846720</v>
      </c>
      <c r="F4539" s="9" t="s">
        <v>1053</v>
      </c>
      <c r="G4539" s="8">
        <v>1427738</v>
      </c>
      <c r="H4539" s="8">
        <v>19274458</v>
      </c>
      <c r="I4539" s="5" t="s">
        <v>13</v>
      </c>
      <c r="J4539" s="5" t="s">
        <v>14</v>
      </c>
      <c r="K4539" s="4">
        <f t="shared" si="284"/>
        <v>45729</v>
      </c>
      <c r="L4539" s="14">
        <f>+VLOOKUP(B4539,'[1]TỔNG HỢP .'!E$4486:M$4599,9,0)</f>
        <v>-19274458</v>
      </c>
      <c r="M4539" s="14">
        <f t="shared" si="285"/>
        <v>0</v>
      </c>
      <c r="N4539" s="4" t="str">
        <f>+VLOOKUP(B4539,'[1]TỔNG HỢP .'!E$4486:M$4599,8,0)</f>
        <v>15.03.2025</v>
      </c>
      <c r="O4539" t="s">
        <v>1567</v>
      </c>
    </row>
    <row r="4540" spans="1:15" customFormat="1" hidden="1" x14ac:dyDescent="0.2">
      <c r="A4540" s="4">
        <v>45681</v>
      </c>
      <c r="B4540" s="5">
        <v>6598</v>
      </c>
      <c r="C4540" s="5" t="s">
        <v>1543</v>
      </c>
      <c r="D4540" s="5" t="s">
        <v>131</v>
      </c>
      <c r="E4540" s="8">
        <v>5943445</v>
      </c>
      <c r="F4540" s="9" t="s">
        <v>1053</v>
      </c>
      <c r="G4540" s="8">
        <v>475476</v>
      </c>
      <c r="H4540" s="8">
        <v>6418921</v>
      </c>
      <c r="I4540" s="5" t="s">
        <v>13</v>
      </c>
      <c r="J4540" s="5" t="s">
        <v>14</v>
      </c>
      <c r="K4540" s="4">
        <f t="shared" si="284"/>
        <v>45729</v>
      </c>
      <c r="L4540" s="14">
        <f>+VLOOKUP(B4540,'[1]TỔNG HỢP .'!E$4486:M$4599,9,0)</f>
        <v>-6418921</v>
      </c>
      <c r="M4540" s="14">
        <f t="shared" si="285"/>
        <v>0</v>
      </c>
      <c r="N4540" s="4" t="str">
        <f>+VLOOKUP(B4540,'[1]TỔNG HỢP .'!E$4486:M$4599,8,0)</f>
        <v>15.03.2025</v>
      </c>
      <c r="O4540" t="s">
        <v>1567</v>
      </c>
    </row>
    <row r="4541" spans="1:15" customFormat="1" hidden="1" x14ac:dyDescent="0.2">
      <c r="A4541" s="4">
        <v>45681</v>
      </c>
      <c r="B4541" s="5">
        <v>6621</v>
      </c>
      <c r="C4541" s="5" t="s">
        <v>1543</v>
      </c>
      <c r="D4541" s="5" t="s">
        <v>1028</v>
      </c>
      <c r="E4541" s="8">
        <v>2527056</v>
      </c>
      <c r="F4541" s="9" t="s">
        <v>1053</v>
      </c>
      <c r="G4541" s="8">
        <v>202164</v>
      </c>
      <c r="H4541" s="8">
        <v>2729220</v>
      </c>
      <c r="I4541" s="5" t="s">
        <v>13</v>
      </c>
      <c r="J4541" s="5" t="s">
        <v>14</v>
      </c>
      <c r="K4541" s="4">
        <f t="shared" si="284"/>
        <v>45729</v>
      </c>
      <c r="L4541" s="14">
        <f>+VLOOKUP(B4541,'[1]TỔNG HỢP .'!E$4486:M$4599,9,0)</f>
        <v>-2729220</v>
      </c>
      <c r="M4541" s="14">
        <f t="shared" si="285"/>
        <v>0</v>
      </c>
      <c r="N4541" s="4" t="str">
        <f>+VLOOKUP(B4541,'[1]TỔNG HỢP .'!E$4486:M$4599,8,0)</f>
        <v>15.03.2025</v>
      </c>
      <c r="O4541" t="s">
        <v>1567</v>
      </c>
    </row>
    <row r="4542" spans="1:15" customFormat="1" hidden="1" x14ac:dyDescent="0.2">
      <c r="A4542" s="4">
        <v>45681</v>
      </c>
      <c r="B4542" s="5">
        <v>6622</v>
      </c>
      <c r="C4542" s="5" t="s">
        <v>1543</v>
      </c>
      <c r="D4542" s="5" t="s">
        <v>1028</v>
      </c>
      <c r="E4542" s="8">
        <v>8895556</v>
      </c>
      <c r="F4542" s="9" t="s">
        <v>1053</v>
      </c>
      <c r="G4542" s="8">
        <v>711644</v>
      </c>
      <c r="H4542" s="8">
        <v>9607200</v>
      </c>
      <c r="I4542" s="5" t="s">
        <v>13</v>
      </c>
      <c r="J4542" s="5" t="s">
        <v>14</v>
      </c>
      <c r="K4542" s="4">
        <f t="shared" si="284"/>
        <v>45729</v>
      </c>
      <c r="L4542" s="14">
        <f>+VLOOKUP(B4542,'[1]TỔNG HỢP .'!E$4486:M$4599,9,0)</f>
        <v>-9607200</v>
      </c>
      <c r="M4542" s="14">
        <f t="shared" si="285"/>
        <v>0</v>
      </c>
      <c r="N4542" s="4" t="str">
        <f>+VLOOKUP(B4542,'[1]TỔNG HỢP .'!E$4486:M$4599,8,0)</f>
        <v>15.03.2025</v>
      </c>
      <c r="O4542" t="s">
        <v>1567</v>
      </c>
    </row>
    <row r="4543" spans="1:15" customFormat="1" hidden="1" x14ac:dyDescent="0.2">
      <c r="A4543" s="4">
        <v>45681</v>
      </c>
      <c r="B4543" s="5">
        <v>6623</v>
      </c>
      <c r="C4543" s="5" t="s">
        <v>1543</v>
      </c>
      <c r="D4543" s="5" t="s">
        <v>80</v>
      </c>
      <c r="E4543" s="8">
        <v>2574790</v>
      </c>
      <c r="F4543" s="9" t="s">
        <v>1053</v>
      </c>
      <c r="G4543" s="8">
        <v>205983</v>
      </c>
      <c r="H4543" s="8">
        <v>2780773</v>
      </c>
      <c r="I4543" s="5" t="s">
        <v>13</v>
      </c>
      <c r="J4543" s="5" t="s">
        <v>14</v>
      </c>
      <c r="K4543" s="4">
        <f t="shared" si="284"/>
        <v>45729</v>
      </c>
      <c r="L4543" s="14">
        <f>+VLOOKUP(B4543,'[1]TỔNG HỢP .'!E$4486:M$4599,9,0)</f>
        <v>-2780773</v>
      </c>
      <c r="M4543" s="14">
        <f t="shared" si="285"/>
        <v>0</v>
      </c>
      <c r="N4543" s="4" t="str">
        <f>+VLOOKUP(B4543,'[1]TỔNG HỢP .'!E$4486:M$4599,8,0)</f>
        <v>15.03.2025</v>
      </c>
      <c r="O4543" t="s">
        <v>1567</v>
      </c>
    </row>
    <row r="4544" spans="1:15" customFormat="1" hidden="1" x14ac:dyDescent="0.2">
      <c r="A4544" s="4">
        <v>45681</v>
      </c>
      <c r="B4544" s="5">
        <v>6624</v>
      </c>
      <c r="C4544" s="5" t="s">
        <v>1543</v>
      </c>
      <c r="D4544" s="5" t="s">
        <v>80</v>
      </c>
      <c r="E4544" s="8">
        <v>1522512</v>
      </c>
      <c r="F4544" s="9" t="s">
        <v>1053</v>
      </c>
      <c r="G4544" s="8">
        <v>121801</v>
      </c>
      <c r="H4544" s="8">
        <v>1644313</v>
      </c>
      <c r="I4544" s="5" t="s">
        <v>13</v>
      </c>
      <c r="J4544" s="5" t="s">
        <v>14</v>
      </c>
      <c r="K4544" s="4">
        <f t="shared" si="284"/>
        <v>45729</v>
      </c>
      <c r="L4544" s="14">
        <f>+VLOOKUP(B4544,'[1]TỔNG HỢP .'!E$4486:M$4599,9,0)</f>
        <v>-1644313</v>
      </c>
      <c r="M4544" s="14">
        <f t="shared" si="285"/>
        <v>0</v>
      </c>
      <c r="N4544" s="4" t="str">
        <f>+VLOOKUP(B4544,'[1]TỔNG HỢP .'!E$4486:M$4599,8,0)</f>
        <v>15.03.2025</v>
      </c>
      <c r="O4544" t="s">
        <v>1567</v>
      </c>
    </row>
    <row r="4545" spans="1:15" customFormat="1" hidden="1" x14ac:dyDescent="0.2">
      <c r="A4545" s="4">
        <v>45681</v>
      </c>
      <c r="B4545" s="5">
        <v>6625</v>
      </c>
      <c r="C4545" s="5" t="s">
        <v>1543</v>
      </c>
      <c r="D4545" s="5" t="s">
        <v>80</v>
      </c>
      <c r="E4545" s="8">
        <v>2153642</v>
      </c>
      <c r="F4545" s="9" t="s">
        <v>1053</v>
      </c>
      <c r="G4545" s="8">
        <v>172291</v>
      </c>
      <c r="H4545" s="8">
        <v>2325933</v>
      </c>
      <c r="I4545" s="5" t="s">
        <v>13</v>
      </c>
      <c r="J4545" s="5" t="s">
        <v>14</v>
      </c>
      <c r="K4545" s="4">
        <f t="shared" si="284"/>
        <v>45729</v>
      </c>
      <c r="L4545" s="14">
        <f>+VLOOKUP(B4545,'[1]TỔNG HỢP .'!E$4486:M$4599,9,0)</f>
        <v>-2325933</v>
      </c>
      <c r="M4545" s="14">
        <f t="shared" si="285"/>
        <v>0</v>
      </c>
      <c r="N4545" s="4" t="str">
        <f>+VLOOKUP(B4545,'[1]TỔNG HỢP .'!E$4486:M$4599,8,0)</f>
        <v>15.03.2025</v>
      </c>
      <c r="O4545" t="s">
        <v>1567</v>
      </c>
    </row>
    <row r="4546" spans="1:15" customFormat="1" hidden="1" x14ac:dyDescent="0.2">
      <c r="A4546" s="4">
        <v>45682</v>
      </c>
      <c r="B4546" s="5">
        <v>6725</v>
      </c>
      <c r="C4546" s="5" t="s">
        <v>1543</v>
      </c>
      <c r="D4546" s="5" t="s">
        <v>180</v>
      </c>
      <c r="E4546" s="8">
        <v>4357220</v>
      </c>
      <c r="F4546" s="9" t="s">
        <v>1053</v>
      </c>
      <c r="G4546" s="8">
        <v>348578</v>
      </c>
      <c r="H4546" s="8">
        <v>4705798</v>
      </c>
      <c r="I4546" s="5" t="s">
        <v>13</v>
      </c>
      <c r="J4546" s="5" t="s">
        <v>14</v>
      </c>
      <c r="K4546" s="4">
        <f t="shared" si="284"/>
        <v>45730</v>
      </c>
      <c r="L4546" s="14">
        <f>+VLOOKUP(B4546,'[1]TỔNG HỢP .'!E$4486:M$4599,9,0)</f>
        <v>-4705798</v>
      </c>
      <c r="M4546" s="14">
        <f t="shared" si="285"/>
        <v>0</v>
      </c>
      <c r="N4546" s="4" t="str">
        <f>+VLOOKUP(B4546,'[1]TỔNG HỢP .'!E$4486:M$4599,8,0)</f>
        <v>15.03.2025</v>
      </c>
      <c r="O4546" t="s">
        <v>1567</v>
      </c>
    </row>
    <row r="4547" spans="1:15" customFormat="1" hidden="1" x14ac:dyDescent="0.2">
      <c r="A4547" s="4">
        <v>45682</v>
      </c>
      <c r="B4547" s="5">
        <v>6828</v>
      </c>
      <c r="C4547" s="5" t="s">
        <v>1543</v>
      </c>
      <c r="D4547" s="5" t="s">
        <v>1553</v>
      </c>
      <c r="E4547" s="8">
        <v>2696805</v>
      </c>
      <c r="F4547" s="9" t="s">
        <v>1053</v>
      </c>
      <c r="G4547" s="8">
        <v>215744</v>
      </c>
      <c r="H4547" s="8">
        <v>2912549</v>
      </c>
      <c r="I4547" s="5" t="s">
        <v>13</v>
      </c>
      <c r="J4547" s="5" t="s">
        <v>14</v>
      </c>
      <c r="K4547" s="4">
        <f t="shared" si="284"/>
        <v>45730</v>
      </c>
      <c r="L4547" s="14">
        <f>+VLOOKUP(B4547,'[1]TỔNG HỢP .'!E$4486:M$4599,9,0)</f>
        <v>-2912549</v>
      </c>
      <c r="M4547" s="14">
        <f t="shared" si="285"/>
        <v>0</v>
      </c>
      <c r="N4547" s="4" t="str">
        <f>+VLOOKUP(B4547,'[1]TỔNG HỢP .'!E$4486:M$4599,8,0)</f>
        <v>15.03.2025</v>
      </c>
      <c r="O4547" t="s">
        <v>1567</v>
      </c>
    </row>
    <row r="4548" spans="1:15" customFormat="1" hidden="1" x14ac:dyDescent="0.2">
      <c r="A4548" s="4">
        <v>45682</v>
      </c>
      <c r="B4548" s="5">
        <v>6831</v>
      </c>
      <c r="C4548" s="5" t="s">
        <v>1543</v>
      </c>
      <c r="D4548" s="5" t="s">
        <v>123</v>
      </c>
      <c r="E4548" s="8">
        <v>22229610</v>
      </c>
      <c r="F4548" s="9" t="s">
        <v>1053</v>
      </c>
      <c r="G4548" s="8">
        <v>1778369</v>
      </c>
      <c r="H4548" s="8">
        <v>24007979</v>
      </c>
      <c r="I4548" s="5" t="s">
        <v>13</v>
      </c>
      <c r="J4548" s="5" t="s">
        <v>14</v>
      </c>
      <c r="K4548" s="4">
        <f t="shared" si="284"/>
        <v>45730</v>
      </c>
      <c r="L4548" s="14">
        <f>+VLOOKUP(B4548,'[1]TỔNG HỢP .'!E$4486:M$4599,9,0)</f>
        <v>-24007979</v>
      </c>
      <c r="M4548" s="14">
        <f t="shared" si="285"/>
        <v>0</v>
      </c>
      <c r="N4548" s="4" t="str">
        <f>+VLOOKUP(B4548,'[1]TỔNG HỢP .'!E$4486:M$4599,8,0)</f>
        <v>15.03.2025</v>
      </c>
      <c r="O4548" t="s">
        <v>1567</v>
      </c>
    </row>
    <row r="4549" spans="1:15" customFormat="1" hidden="1" x14ac:dyDescent="0.2">
      <c r="A4549" s="4">
        <v>45683</v>
      </c>
      <c r="B4549" s="5">
        <v>6849</v>
      </c>
      <c r="C4549" s="5" t="s">
        <v>1543</v>
      </c>
      <c r="D4549" s="5" t="s">
        <v>123</v>
      </c>
      <c r="E4549" s="8">
        <v>7343100</v>
      </c>
      <c r="F4549" s="9" t="s">
        <v>1053</v>
      </c>
      <c r="G4549" s="8">
        <v>587448</v>
      </c>
      <c r="H4549" s="8">
        <v>7930548</v>
      </c>
      <c r="I4549" s="5" t="s">
        <v>13</v>
      </c>
      <c r="J4549" s="5" t="s">
        <v>14</v>
      </c>
      <c r="K4549" s="4">
        <f t="shared" si="284"/>
        <v>45731</v>
      </c>
      <c r="L4549" s="14">
        <f>+VLOOKUP(B4549,'[1]TỔNG HỢP .'!E$4486:M$4599,9,0)</f>
        <v>-7930548</v>
      </c>
      <c r="M4549" s="14">
        <f t="shared" si="285"/>
        <v>0</v>
      </c>
      <c r="N4549" s="4" t="str">
        <f>+VLOOKUP(B4549,'[1]TỔNG HỢP .'!E$4486:M$4599,8,0)</f>
        <v>15.03.2025</v>
      </c>
      <c r="O4549" t="s">
        <v>1567</v>
      </c>
    </row>
    <row r="4550" spans="1:15" customFormat="1" hidden="1" x14ac:dyDescent="0.2">
      <c r="A4550" s="4">
        <v>45691</v>
      </c>
      <c r="B4550" s="5">
        <v>6948</v>
      </c>
      <c r="C4550" s="5" t="s">
        <v>1543</v>
      </c>
      <c r="D4550" s="5" t="s">
        <v>1473</v>
      </c>
      <c r="E4550" s="8">
        <v>4841569</v>
      </c>
      <c r="F4550" s="9" t="s">
        <v>1053</v>
      </c>
      <c r="G4550" s="8">
        <v>387326</v>
      </c>
      <c r="H4550" s="8">
        <f>+E4550+G4550</f>
        <v>5228895</v>
      </c>
      <c r="I4550" s="5" t="s">
        <v>13</v>
      </c>
      <c r="J4550" s="5" t="s">
        <v>14</v>
      </c>
      <c r="K4550" s="4">
        <f t="shared" ref="K4550:K4613" si="286">48+A4550</f>
        <v>45739</v>
      </c>
      <c r="L4550" s="14">
        <f>+VLOOKUP(B4550,'[1]TỔNG HỢP .'!E$4600:N$4725,10,0)</f>
        <v>-5228895</v>
      </c>
      <c r="M4550" s="14">
        <f t="shared" ref="M4550:M4613" si="287">+L4550+H4550</f>
        <v>0</v>
      </c>
      <c r="N4550" s="4" t="str">
        <f>+VLOOKUP(B4550,'[1]TỔNG HỢP .'!E$4600:N$4725,8,0)</f>
        <v>05.04.2025</v>
      </c>
      <c r="O4550" t="s">
        <v>1578</v>
      </c>
    </row>
    <row r="4551" spans="1:15" customFormat="1" hidden="1" x14ac:dyDescent="0.2">
      <c r="A4551" s="4">
        <v>45691</v>
      </c>
      <c r="B4551" s="5">
        <v>6952</v>
      </c>
      <c r="C4551" s="5" t="s">
        <v>1543</v>
      </c>
      <c r="D4551" s="5" t="s">
        <v>1382</v>
      </c>
      <c r="E4551" s="8">
        <v>4702790</v>
      </c>
      <c r="F4551" s="9" t="s">
        <v>1053</v>
      </c>
      <c r="G4551" s="8">
        <v>376223</v>
      </c>
      <c r="H4551" s="8">
        <f t="shared" ref="H4551:H4614" si="288">+E4551+G4551</f>
        <v>5079013</v>
      </c>
      <c r="I4551" s="5" t="s">
        <v>13</v>
      </c>
      <c r="J4551" s="5" t="s">
        <v>14</v>
      </c>
      <c r="K4551" s="4">
        <f t="shared" si="286"/>
        <v>45739</v>
      </c>
      <c r="L4551" s="14">
        <f>+VLOOKUP(B4551,'[1]TỔNG HỢP .'!E$4600:N$4725,10,0)</f>
        <v>-5079013</v>
      </c>
      <c r="M4551" s="14">
        <f t="shared" si="287"/>
        <v>0</v>
      </c>
      <c r="N4551" s="4" t="str">
        <f>+VLOOKUP(B4551,'[1]TỔNG HỢP .'!E$4600:N$4725,8,0)</f>
        <v>05.04.2025</v>
      </c>
      <c r="O4551" t="s">
        <v>1578</v>
      </c>
    </row>
    <row r="4552" spans="1:15" customFormat="1" hidden="1" x14ac:dyDescent="0.2">
      <c r="A4552" s="4">
        <v>45691</v>
      </c>
      <c r="B4552" s="5">
        <v>6953</v>
      </c>
      <c r="C4552" s="5" t="s">
        <v>1543</v>
      </c>
      <c r="D4552" s="5" t="s">
        <v>1024</v>
      </c>
      <c r="E4552" s="8">
        <v>1110580</v>
      </c>
      <c r="F4552" s="9" t="s">
        <v>1053</v>
      </c>
      <c r="G4552" s="8">
        <v>88846</v>
      </c>
      <c r="H4552" s="8">
        <f t="shared" si="288"/>
        <v>1199426</v>
      </c>
      <c r="I4552" s="5" t="s">
        <v>13</v>
      </c>
      <c r="J4552" s="5" t="s">
        <v>14</v>
      </c>
      <c r="K4552" s="4">
        <f t="shared" si="286"/>
        <v>45739</v>
      </c>
      <c r="L4552" s="14">
        <f>+VLOOKUP(B4552,'[1]TỔNG HỢP .'!E$4600:N$4725,10,0)</f>
        <v>-1199426</v>
      </c>
      <c r="M4552" s="14">
        <f t="shared" si="287"/>
        <v>0</v>
      </c>
      <c r="N4552" s="4" t="str">
        <f>+VLOOKUP(B4552,'[1]TỔNG HỢP .'!E$4600:N$4725,8,0)</f>
        <v>05.04.2025</v>
      </c>
      <c r="O4552" t="s">
        <v>1578</v>
      </c>
    </row>
    <row r="4553" spans="1:15" customFormat="1" hidden="1" x14ac:dyDescent="0.2">
      <c r="A4553" s="4">
        <v>45691</v>
      </c>
      <c r="B4553" s="5">
        <v>6954</v>
      </c>
      <c r="C4553" s="5" t="s">
        <v>1543</v>
      </c>
      <c r="D4553" s="5" t="s">
        <v>1521</v>
      </c>
      <c r="E4553" s="8">
        <v>1110580</v>
      </c>
      <c r="F4553" s="9" t="s">
        <v>1053</v>
      </c>
      <c r="G4553" s="8">
        <v>88846</v>
      </c>
      <c r="H4553" s="8">
        <f t="shared" si="288"/>
        <v>1199426</v>
      </c>
      <c r="I4553" s="5" t="s">
        <v>13</v>
      </c>
      <c r="J4553" s="5" t="s">
        <v>14</v>
      </c>
      <c r="K4553" s="4">
        <f t="shared" si="286"/>
        <v>45739</v>
      </c>
      <c r="L4553" s="14">
        <f>+VLOOKUP(B4553,'[1]TỔNG HỢP .'!E$4600:N$4725,10,0)</f>
        <v>-1199426</v>
      </c>
      <c r="M4553" s="14">
        <f t="shared" si="287"/>
        <v>0</v>
      </c>
      <c r="N4553" s="4" t="str">
        <f>+VLOOKUP(B4553,'[1]TỔNG HỢP .'!E$4600:N$4725,8,0)</f>
        <v>05.04.2025</v>
      </c>
      <c r="O4553" t="s">
        <v>1578</v>
      </c>
    </row>
    <row r="4554" spans="1:15" customFormat="1" hidden="1" x14ac:dyDescent="0.2">
      <c r="A4554" s="4">
        <v>45693</v>
      </c>
      <c r="B4554" s="5">
        <v>7067</v>
      </c>
      <c r="C4554" s="5" t="s">
        <v>1543</v>
      </c>
      <c r="D4554" s="5" t="s">
        <v>77</v>
      </c>
      <c r="E4554" s="8">
        <v>3320736</v>
      </c>
      <c r="F4554" s="9" t="s">
        <v>1053</v>
      </c>
      <c r="G4554" s="8">
        <v>265659</v>
      </c>
      <c r="H4554" s="8">
        <f t="shared" si="288"/>
        <v>3586395</v>
      </c>
      <c r="I4554" s="5" t="s">
        <v>13</v>
      </c>
      <c r="J4554" s="5" t="s">
        <v>14</v>
      </c>
      <c r="K4554" s="4">
        <f t="shared" si="286"/>
        <v>45741</v>
      </c>
      <c r="L4554" s="14">
        <f>+VLOOKUP(B4554,'[1]TỔNG HỢP .'!E$4600:N$4725,10,0)</f>
        <v>-3586395</v>
      </c>
      <c r="M4554" s="14">
        <f t="shared" si="287"/>
        <v>0</v>
      </c>
      <c r="N4554" s="4" t="str">
        <f>+VLOOKUP(B4554,'[1]TỔNG HỢP .'!E$4600:N$4725,8,0)</f>
        <v>05.04.2025</v>
      </c>
      <c r="O4554" t="s">
        <v>1578</v>
      </c>
    </row>
    <row r="4555" spans="1:15" customFormat="1" hidden="1" x14ac:dyDescent="0.2">
      <c r="A4555" s="4">
        <v>45693</v>
      </c>
      <c r="B4555" s="5">
        <v>7091</v>
      </c>
      <c r="C4555" s="5" t="s">
        <v>1543</v>
      </c>
      <c r="D4555" s="5" t="s">
        <v>188</v>
      </c>
      <c r="E4555" s="8">
        <v>4797270</v>
      </c>
      <c r="F4555" s="9" t="s">
        <v>1053</v>
      </c>
      <c r="G4555" s="8">
        <v>383782</v>
      </c>
      <c r="H4555" s="8">
        <f t="shared" si="288"/>
        <v>5181052</v>
      </c>
      <c r="I4555" s="5" t="s">
        <v>13</v>
      </c>
      <c r="J4555" s="5" t="s">
        <v>14</v>
      </c>
      <c r="K4555" s="4">
        <f t="shared" si="286"/>
        <v>45741</v>
      </c>
      <c r="L4555" s="14">
        <f>+VLOOKUP(B4555,'[1]TỔNG HỢP .'!E$4600:N$4725,10,0)</f>
        <v>-5181052</v>
      </c>
      <c r="M4555" s="14">
        <f t="shared" si="287"/>
        <v>0</v>
      </c>
      <c r="N4555" s="4" t="str">
        <f>+VLOOKUP(B4555,'[1]TỔNG HỢP .'!E$4600:N$4725,8,0)</f>
        <v>05.04.2025</v>
      </c>
      <c r="O4555" t="s">
        <v>1578</v>
      </c>
    </row>
    <row r="4556" spans="1:15" customFormat="1" hidden="1" x14ac:dyDescent="0.2">
      <c r="A4556" s="4">
        <v>45693</v>
      </c>
      <c r="B4556" s="5">
        <v>7092</v>
      </c>
      <c r="C4556" s="5" t="s">
        <v>1543</v>
      </c>
      <c r="D4556" s="5" t="s">
        <v>188</v>
      </c>
      <c r="E4556" s="8">
        <v>2833824</v>
      </c>
      <c r="F4556" s="9" t="s">
        <v>1053</v>
      </c>
      <c r="G4556" s="8">
        <v>226706</v>
      </c>
      <c r="H4556" s="8">
        <f t="shared" si="288"/>
        <v>3060530</v>
      </c>
      <c r="I4556" s="5" t="s">
        <v>13</v>
      </c>
      <c r="J4556" s="5" t="s">
        <v>14</v>
      </c>
      <c r="K4556" s="4">
        <f t="shared" si="286"/>
        <v>45741</v>
      </c>
      <c r="L4556" s="14">
        <f>+VLOOKUP(B4556,'[1]TỔNG HỢP .'!E$4600:N$4725,10,0)</f>
        <v>-3060530</v>
      </c>
      <c r="M4556" s="14">
        <f t="shared" si="287"/>
        <v>0</v>
      </c>
      <c r="N4556" s="4" t="str">
        <f>+VLOOKUP(B4556,'[1]TỔNG HỢP .'!E$4600:N$4725,8,0)</f>
        <v>05.04.2025</v>
      </c>
      <c r="O4556" t="s">
        <v>1578</v>
      </c>
    </row>
    <row r="4557" spans="1:15" customFormat="1" hidden="1" x14ac:dyDescent="0.2">
      <c r="A4557" s="4">
        <v>45693</v>
      </c>
      <c r="B4557" s="5">
        <v>7097</v>
      </c>
      <c r="C4557" s="5" t="s">
        <v>1543</v>
      </c>
      <c r="D4557" s="5" t="s">
        <v>123</v>
      </c>
      <c r="E4557" s="8">
        <v>3221944</v>
      </c>
      <c r="F4557" s="9" t="s">
        <v>1053</v>
      </c>
      <c r="G4557" s="8">
        <v>257756</v>
      </c>
      <c r="H4557" s="8">
        <f t="shared" si="288"/>
        <v>3479700</v>
      </c>
      <c r="I4557" s="5" t="s">
        <v>13</v>
      </c>
      <c r="J4557" s="5" t="s">
        <v>14</v>
      </c>
      <c r="K4557" s="4">
        <f t="shared" si="286"/>
        <v>45741</v>
      </c>
      <c r="L4557" s="14">
        <f>+VLOOKUP(B4557,'[1]TỔNG HỢP .'!E$4600:N$4725,10,0)</f>
        <v>-3479700</v>
      </c>
      <c r="M4557" s="14">
        <f t="shared" si="287"/>
        <v>0</v>
      </c>
      <c r="N4557" s="4" t="str">
        <f>+VLOOKUP(B4557,'[1]TỔNG HỢP .'!E$4600:N$4725,8,0)</f>
        <v>05.04.2025</v>
      </c>
      <c r="O4557" t="s">
        <v>1578</v>
      </c>
    </row>
    <row r="4558" spans="1:15" customFormat="1" hidden="1" x14ac:dyDescent="0.2">
      <c r="A4558" s="4">
        <v>45693</v>
      </c>
      <c r="B4558" s="5">
        <v>7098</v>
      </c>
      <c r="C4558" s="5" t="s">
        <v>1543</v>
      </c>
      <c r="D4558" s="5" t="s">
        <v>387</v>
      </c>
      <c r="E4558" s="8">
        <v>2146084</v>
      </c>
      <c r="F4558" s="9" t="s">
        <v>1053</v>
      </c>
      <c r="G4558" s="8">
        <v>171687</v>
      </c>
      <c r="H4558" s="8">
        <f t="shared" si="288"/>
        <v>2317771</v>
      </c>
      <c r="I4558" s="5" t="s">
        <v>13</v>
      </c>
      <c r="J4558" s="5" t="s">
        <v>14</v>
      </c>
      <c r="K4558" s="4">
        <f t="shared" si="286"/>
        <v>45741</v>
      </c>
      <c r="L4558" s="14">
        <f>+VLOOKUP(B4558,'[1]TỔNG HỢP .'!E$4600:N$4725,10,0)</f>
        <v>-2317771</v>
      </c>
      <c r="M4558" s="14">
        <f t="shared" si="287"/>
        <v>0</v>
      </c>
      <c r="N4558" s="4" t="str">
        <f>+VLOOKUP(B4558,'[1]TỔNG HỢP .'!E$4600:N$4725,8,0)</f>
        <v>05.04.2025</v>
      </c>
      <c r="O4558" t="s">
        <v>1578</v>
      </c>
    </row>
    <row r="4559" spans="1:15" customFormat="1" hidden="1" x14ac:dyDescent="0.2">
      <c r="A4559" s="4">
        <v>45693</v>
      </c>
      <c r="B4559" s="5">
        <v>7129</v>
      </c>
      <c r="C4559" s="5" t="s">
        <v>1543</v>
      </c>
      <c r="D4559" s="5" t="s">
        <v>123</v>
      </c>
      <c r="E4559" s="8">
        <v>4909284</v>
      </c>
      <c r="F4559" s="9" t="s">
        <v>1053</v>
      </c>
      <c r="G4559" s="8">
        <v>392743</v>
      </c>
      <c r="H4559" s="8">
        <f t="shared" si="288"/>
        <v>5302027</v>
      </c>
      <c r="I4559" s="5" t="s">
        <v>13</v>
      </c>
      <c r="J4559" s="5" t="s">
        <v>14</v>
      </c>
      <c r="K4559" s="4">
        <f t="shared" si="286"/>
        <v>45741</v>
      </c>
      <c r="L4559" s="14">
        <f>+VLOOKUP(B4559,'[1]TỔNG HỢP .'!E$4600:N$4725,10,0)</f>
        <v>-5302027</v>
      </c>
      <c r="M4559" s="14">
        <f t="shared" si="287"/>
        <v>0</v>
      </c>
      <c r="N4559" s="4" t="str">
        <f>+VLOOKUP(B4559,'[1]TỔNG HỢP .'!E$4600:N$4725,8,0)</f>
        <v>05.04.2025</v>
      </c>
      <c r="O4559" t="s">
        <v>1578</v>
      </c>
    </row>
    <row r="4560" spans="1:15" customFormat="1" hidden="1" x14ac:dyDescent="0.2">
      <c r="A4560" s="4">
        <v>45694</v>
      </c>
      <c r="B4560" s="5">
        <v>7142</v>
      </c>
      <c r="C4560" s="5" t="s">
        <v>1543</v>
      </c>
      <c r="D4560" s="5" t="s">
        <v>1485</v>
      </c>
      <c r="E4560" s="8">
        <v>2689560</v>
      </c>
      <c r="F4560" s="9" t="s">
        <v>1053</v>
      </c>
      <c r="G4560" s="8">
        <v>215165</v>
      </c>
      <c r="H4560" s="8">
        <f t="shared" si="288"/>
        <v>2904725</v>
      </c>
      <c r="I4560" s="5" t="s">
        <v>13</v>
      </c>
      <c r="J4560" s="5" t="s">
        <v>14</v>
      </c>
      <c r="K4560" s="4">
        <f t="shared" si="286"/>
        <v>45742</v>
      </c>
      <c r="L4560" s="14">
        <f>+VLOOKUP(B4560,'[1]TỔNG HỢP .'!E$4600:N$4725,10,0)</f>
        <v>-2904725</v>
      </c>
      <c r="M4560" s="14">
        <f t="shared" si="287"/>
        <v>0</v>
      </c>
      <c r="N4560" s="4" t="str">
        <f>+VLOOKUP(B4560,'[1]TỔNG HỢP .'!E$4600:N$4725,8,0)</f>
        <v>05.04.2025</v>
      </c>
      <c r="O4560" t="s">
        <v>1578</v>
      </c>
    </row>
    <row r="4561" spans="1:15" customFormat="1" hidden="1" x14ac:dyDescent="0.2">
      <c r="A4561" s="4">
        <v>45694</v>
      </c>
      <c r="B4561" s="5">
        <v>7266</v>
      </c>
      <c r="C4561" s="5" t="s">
        <v>1543</v>
      </c>
      <c r="D4561" s="5" t="s">
        <v>175</v>
      </c>
      <c r="E4561" s="8">
        <v>2833824</v>
      </c>
      <c r="F4561" s="9" t="s">
        <v>1053</v>
      </c>
      <c r="G4561" s="8">
        <v>226706</v>
      </c>
      <c r="H4561" s="8">
        <f t="shared" si="288"/>
        <v>3060530</v>
      </c>
      <c r="I4561" s="5" t="s">
        <v>13</v>
      </c>
      <c r="J4561" s="5" t="s">
        <v>14</v>
      </c>
      <c r="K4561" s="4">
        <f t="shared" si="286"/>
        <v>45742</v>
      </c>
      <c r="L4561" s="14">
        <f>+VLOOKUP(B4561,'[1]TỔNG HỢP .'!E$4600:N$4725,10,0)</f>
        <v>-3060530</v>
      </c>
      <c r="M4561" s="14">
        <f t="shared" si="287"/>
        <v>0</v>
      </c>
      <c r="N4561" s="4" t="str">
        <f>+VLOOKUP(B4561,'[1]TỔNG HỢP .'!E$4600:N$4725,8,0)</f>
        <v>05.04.2025</v>
      </c>
      <c r="O4561" t="s">
        <v>1578</v>
      </c>
    </row>
    <row r="4562" spans="1:15" customFormat="1" hidden="1" x14ac:dyDescent="0.2">
      <c r="A4562" s="4">
        <v>45694</v>
      </c>
      <c r="B4562" s="5">
        <v>8105</v>
      </c>
      <c r="C4562" s="5" t="s">
        <v>1543</v>
      </c>
      <c r="D4562" s="5" t="s">
        <v>1314</v>
      </c>
      <c r="E4562" s="8">
        <v>2433680</v>
      </c>
      <c r="F4562" s="9" t="s">
        <v>1053</v>
      </c>
      <c r="G4562" s="8">
        <v>194694</v>
      </c>
      <c r="H4562" s="8">
        <f t="shared" si="288"/>
        <v>2628374</v>
      </c>
      <c r="I4562" s="5" t="s">
        <v>13</v>
      </c>
      <c r="J4562" s="5" t="s">
        <v>14</v>
      </c>
      <c r="K4562" s="4">
        <f t="shared" si="286"/>
        <v>45742</v>
      </c>
      <c r="L4562" s="14">
        <f>+VLOOKUP(B4562,'[1]TỔNG HỢP .'!E$4600:N$4725,10,0)</f>
        <v>-2628374</v>
      </c>
      <c r="M4562" s="14">
        <f t="shared" si="287"/>
        <v>0</v>
      </c>
      <c r="N4562" s="4" t="str">
        <f>+VLOOKUP(B4562,'[1]TỔNG HỢP .'!E$4600:N$4725,8,0)</f>
        <v>05.04.2025</v>
      </c>
      <c r="O4562" t="s">
        <v>1578</v>
      </c>
    </row>
    <row r="4563" spans="1:15" customFormat="1" hidden="1" x14ac:dyDescent="0.2">
      <c r="A4563" s="4">
        <v>45694</v>
      </c>
      <c r="B4563" s="5">
        <v>8106</v>
      </c>
      <c r="C4563" s="5" t="s">
        <v>1543</v>
      </c>
      <c r="D4563" s="5" t="s">
        <v>1494</v>
      </c>
      <c r="E4563" s="8">
        <v>3413024</v>
      </c>
      <c r="F4563" s="9" t="s">
        <v>1053</v>
      </c>
      <c r="G4563" s="8">
        <v>273042</v>
      </c>
      <c r="H4563" s="8">
        <f t="shared" si="288"/>
        <v>3686066</v>
      </c>
      <c r="I4563" s="5" t="s">
        <v>13</v>
      </c>
      <c r="J4563" s="5" t="s">
        <v>14</v>
      </c>
      <c r="K4563" s="4">
        <f t="shared" si="286"/>
        <v>45742</v>
      </c>
      <c r="L4563" s="14">
        <f>+VLOOKUP(B4563,'[1]TỔNG HỢP .'!E$4600:N$4725,10,0)</f>
        <v>-3686066</v>
      </c>
      <c r="M4563" s="14">
        <f t="shared" si="287"/>
        <v>0</v>
      </c>
      <c r="N4563" s="4" t="str">
        <f>+VLOOKUP(B4563,'[1]TỔNG HỢP .'!E$4600:N$4725,8,0)</f>
        <v>05.04.2025</v>
      </c>
      <c r="O4563" t="s">
        <v>1578</v>
      </c>
    </row>
    <row r="4564" spans="1:15" customFormat="1" hidden="1" x14ac:dyDescent="0.2">
      <c r="A4564" s="4">
        <v>45694</v>
      </c>
      <c r="B4564" s="5">
        <v>8107</v>
      </c>
      <c r="C4564" s="5" t="s">
        <v>1543</v>
      </c>
      <c r="D4564" s="5" t="s">
        <v>1311</v>
      </c>
      <c r="E4564" s="8">
        <v>2844292</v>
      </c>
      <c r="F4564" s="9" t="s">
        <v>1053</v>
      </c>
      <c r="G4564" s="8">
        <v>227543</v>
      </c>
      <c r="H4564" s="8">
        <f t="shared" si="288"/>
        <v>3071835</v>
      </c>
      <c r="I4564" s="5" t="s">
        <v>13</v>
      </c>
      <c r="J4564" s="5" t="s">
        <v>14</v>
      </c>
      <c r="K4564" s="4">
        <f t="shared" si="286"/>
        <v>45742</v>
      </c>
      <c r="L4564" s="14">
        <f>+VLOOKUP(B4564,'[1]TỔNG HỢP .'!E$4600:N$4725,10,0)</f>
        <v>-3071835</v>
      </c>
      <c r="M4564" s="14">
        <f t="shared" si="287"/>
        <v>0</v>
      </c>
      <c r="N4564" s="4" t="str">
        <f>+VLOOKUP(B4564,'[1]TỔNG HỢP .'!E$4600:N$4725,8,0)</f>
        <v>05.04.2025</v>
      </c>
      <c r="O4564" t="s">
        <v>1578</v>
      </c>
    </row>
    <row r="4565" spans="1:15" customFormat="1" hidden="1" x14ac:dyDescent="0.2">
      <c r="A4565" s="4">
        <v>45694</v>
      </c>
      <c r="B4565" s="5">
        <v>8108</v>
      </c>
      <c r="C4565" s="5" t="s">
        <v>1543</v>
      </c>
      <c r="D4565" s="5" t="s">
        <v>1320</v>
      </c>
      <c r="E4565" s="8">
        <v>3504736</v>
      </c>
      <c r="F4565" s="9" t="s">
        <v>1053</v>
      </c>
      <c r="G4565" s="8">
        <v>280379</v>
      </c>
      <c r="H4565" s="8">
        <f t="shared" si="288"/>
        <v>3785115</v>
      </c>
      <c r="I4565" s="5" t="s">
        <v>13</v>
      </c>
      <c r="J4565" s="5" t="s">
        <v>14</v>
      </c>
      <c r="K4565" s="4">
        <f t="shared" si="286"/>
        <v>45742</v>
      </c>
      <c r="L4565" s="14">
        <f>+VLOOKUP(B4565,'[1]TỔNG HỢP .'!E$4600:N$4725,10,0)</f>
        <v>-3785115</v>
      </c>
      <c r="M4565" s="14">
        <f t="shared" si="287"/>
        <v>0</v>
      </c>
      <c r="N4565" s="4" t="str">
        <f>+VLOOKUP(B4565,'[1]TỔNG HỢP .'!E$4600:N$4725,8,0)</f>
        <v>05.04.2025</v>
      </c>
      <c r="O4565" t="s">
        <v>1578</v>
      </c>
    </row>
    <row r="4566" spans="1:15" customFormat="1" hidden="1" x14ac:dyDescent="0.2">
      <c r="A4566" s="4">
        <v>45694</v>
      </c>
      <c r="B4566" s="5">
        <v>8109</v>
      </c>
      <c r="C4566" s="5" t="s">
        <v>1543</v>
      </c>
      <c r="D4566" s="5" t="s">
        <v>1486</v>
      </c>
      <c r="E4566" s="8">
        <v>2580540</v>
      </c>
      <c r="F4566" s="9" t="s">
        <v>1053</v>
      </c>
      <c r="G4566" s="8">
        <v>206443</v>
      </c>
      <c r="H4566" s="8">
        <f t="shared" si="288"/>
        <v>2786983</v>
      </c>
      <c r="I4566" s="5" t="s">
        <v>13</v>
      </c>
      <c r="J4566" s="5" t="s">
        <v>14</v>
      </c>
      <c r="K4566" s="4">
        <f t="shared" si="286"/>
        <v>45742</v>
      </c>
      <c r="L4566" s="14">
        <f>+VLOOKUP(B4566,'[1]TỔNG HỢP .'!E$4600:N$4725,10,0)</f>
        <v>-2786983</v>
      </c>
      <c r="M4566" s="14">
        <f t="shared" si="287"/>
        <v>0</v>
      </c>
      <c r="N4566" s="4" t="str">
        <f>+VLOOKUP(B4566,'[1]TỔNG HỢP .'!E$4600:N$4725,8,0)</f>
        <v>05.04.2025</v>
      </c>
      <c r="O4566" t="s">
        <v>1578</v>
      </c>
    </row>
    <row r="4567" spans="1:15" customFormat="1" hidden="1" x14ac:dyDescent="0.2">
      <c r="A4567" s="4">
        <v>45694</v>
      </c>
      <c r="B4567" s="5">
        <v>8110</v>
      </c>
      <c r="C4567" s="5" t="s">
        <v>1543</v>
      </c>
      <c r="D4567" s="5" t="s">
        <v>1317</v>
      </c>
      <c r="E4567" s="8">
        <v>3020370</v>
      </c>
      <c r="F4567" s="9" t="s">
        <v>1053</v>
      </c>
      <c r="G4567" s="8">
        <v>241630</v>
      </c>
      <c r="H4567" s="8">
        <f t="shared" si="288"/>
        <v>3262000</v>
      </c>
      <c r="I4567" s="5" t="s">
        <v>13</v>
      </c>
      <c r="J4567" s="5" t="s">
        <v>14</v>
      </c>
      <c r="K4567" s="4">
        <f t="shared" si="286"/>
        <v>45742</v>
      </c>
      <c r="L4567" s="14">
        <f>+VLOOKUP(B4567,'[1]TỔNG HỢP .'!E$4600:N$4725,10,0)</f>
        <v>-3262000</v>
      </c>
      <c r="M4567" s="14">
        <f t="shared" si="287"/>
        <v>0</v>
      </c>
      <c r="N4567" s="4" t="str">
        <f>+VLOOKUP(B4567,'[1]TỔNG HỢP .'!E$4600:N$4725,8,0)</f>
        <v>05.04.2025</v>
      </c>
      <c r="O4567" t="s">
        <v>1578</v>
      </c>
    </row>
    <row r="4568" spans="1:15" customFormat="1" hidden="1" x14ac:dyDescent="0.2">
      <c r="A4568" s="4">
        <v>45694</v>
      </c>
      <c r="B4568" s="5">
        <v>8111</v>
      </c>
      <c r="C4568" s="5" t="s">
        <v>1543</v>
      </c>
      <c r="D4568" s="5" t="s">
        <v>1488</v>
      </c>
      <c r="E4568" s="8">
        <v>3057272</v>
      </c>
      <c r="F4568" s="9" t="s">
        <v>1053</v>
      </c>
      <c r="G4568" s="8">
        <v>244582</v>
      </c>
      <c r="H4568" s="8">
        <f t="shared" si="288"/>
        <v>3301854</v>
      </c>
      <c r="I4568" s="5" t="s">
        <v>13</v>
      </c>
      <c r="J4568" s="5" t="s">
        <v>14</v>
      </c>
      <c r="K4568" s="4">
        <f t="shared" si="286"/>
        <v>45742</v>
      </c>
      <c r="L4568" s="14">
        <f>+VLOOKUP(B4568,'[1]TỔNG HỢP .'!E$4600:N$4725,10,0)</f>
        <v>-3301854</v>
      </c>
      <c r="M4568" s="14">
        <f t="shared" si="287"/>
        <v>0</v>
      </c>
      <c r="N4568" s="4" t="str">
        <f>+VLOOKUP(B4568,'[1]TỔNG HỢP .'!E$4600:N$4725,8,0)</f>
        <v>05.04.2025</v>
      </c>
      <c r="O4568" t="s">
        <v>1578</v>
      </c>
    </row>
    <row r="4569" spans="1:15" customFormat="1" hidden="1" x14ac:dyDescent="0.2">
      <c r="A4569" s="4">
        <v>45694</v>
      </c>
      <c r="B4569" s="5">
        <v>8112</v>
      </c>
      <c r="C4569" s="5" t="s">
        <v>1543</v>
      </c>
      <c r="D4569" s="5" t="s">
        <v>1312</v>
      </c>
      <c r="E4569" s="8">
        <v>4359597</v>
      </c>
      <c r="F4569" s="9" t="s">
        <v>1053</v>
      </c>
      <c r="G4569" s="8">
        <v>348768</v>
      </c>
      <c r="H4569" s="8">
        <f t="shared" si="288"/>
        <v>4708365</v>
      </c>
      <c r="I4569" s="5" t="s">
        <v>13</v>
      </c>
      <c r="J4569" s="5" t="s">
        <v>14</v>
      </c>
      <c r="K4569" s="4">
        <f t="shared" si="286"/>
        <v>45742</v>
      </c>
      <c r="L4569" s="14">
        <f>+VLOOKUP(B4569,'[1]TỔNG HỢP .'!E$4600:N$4725,10,0)</f>
        <v>-4708365</v>
      </c>
      <c r="M4569" s="14">
        <f t="shared" si="287"/>
        <v>0</v>
      </c>
      <c r="N4569" s="4" t="str">
        <f>+VLOOKUP(B4569,'[1]TỔNG HỢP .'!E$4600:N$4725,8,0)</f>
        <v>05.04.2025</v>
      </c>
      <c r="O4569" t="s">
        <v>1578</v>
      </c>
    </row>
    <row r="4570" spans="1:15" customFormat="1" hidden="1" x14ac:dyDescent="0.2">
      <c r="A4570" s="4">
        <v>45694</v>
      </c>
      <c r="B4570" s="5">
        <v>8113</v>
      </c>
      <c r="C4570" s="5" t="s">
        <v>1543</v>
      </c>
      <c r="D4570" s="5" t="s">
        <v>1489</v>
      </c>
      <c r="E4570" s="8">
        <v>5761956</v>
      </c>
      <c r="F4570" s="9" t="s">
        <v>1053</v>
      </c>
      <c r="G4570" s="8">
        <v>460956</v>
      </c>
      <c r="H4570" s="8">
        <f t="shared" si="288"/>
        <v>6222912</v>
      </c>
      <c r="I4570" s="5" t="s">
        <v>13</v>
      </c>
      <c r="J4570" s="5" t="s">
        <v>14</v>
      </c>
      <c r="K4570" s="4">
        <f t="shared" si="286"/>
        <v>45742</v>
      </c>
      <c r="L4570" s="14">
        <f>+VLOOKUP(B4570,'[1]TỔNG HỢP .'!E$4600:N$4725,10,0)</f>
        <v>-6222912</v>
      </c>
      <c r="M4570" s="14">
        <f t="shared" si="287"/>
        <v>0</v>
      </c>
      <c r="N4570" s="4" t="str">
        <f>+VLOOKUP(B4570,'[1]TỔNG HỢP .'!E$4600:N$4725,8,0)</f>
        <v>05.04.2025</v>
      </c>
      <c r="O4570" t="s">
        <v>1578</v>
      </c>
    </row>
    <row r="4571" spans="1:15" customFormat="1" hidden="1" x14ac:dyDescent="0.2">
      <c r="A4571" s="4">
        <v>45694</v>
      </c>
      <c r="B4571" s="5">
        <v>8114</v>
      </c>
      <c r="C4571" s="5" t="s">
        <v>1543</v>
      </c>
      <c r="D4571" s="5" t="s">
        <v>1490</v>
      </c>
      <c r="E4571" s="8">
        <v>4322584</v>
      </c>
      <c r="F4571" s="9" t="s">
        <v>1053</v>
      </c>
      <c r="G4571" s="8">
        <v>345807</v>
      </c>
      <c r="H4571" s="8">
        <f t="shared" si="288"/>
        <v>4668391</v>
      </c>
      <c r="I4571" s="5" t="s">
        <v>13</v>
      </c>
      <c r="J4571" s="5" t="s">
        <v>14</v>
      </c>
      <c r="K4571" s="4">
        <f t="shared" si="286"/>
        <v>45742</v>
      </c>
      <c r="L4571" s="14">
        <f>+VLOOKUP(B4571,'[1]TỔNG HỢP .'!E$4600:N$4725,10,0)</f>
        <v>-4668391</v>
      </c>
      <c r="M4571" s="14">
        <f t="shared" si="287"/>
        <v>0</v>
      </c>
      <c r="N4571" s="4" t="str">
        <f>+VLOOKUP(B4571,'[1]TỔNG HỢP .'!E$4600:N$4725,8,0)</f>
        <v>05.04.2025</v>
      </c>
      <c r="O4571" t="s">
        <v>1578</v>
      </c>
    </row>
    <row r="4572" spans="1:15" customFormat="1" hidden="1" x14ac:dyDescent="0.2">
      <c r="A4572" s="4">
        <v>45694</v>
      </c>
      <c r="B4572" s="5">
        <v>8115</v>
      </c>
      <c r="C4572" s="5" t="s">
        <v>1543</v>
      </c>
      <c r="D4572" s="5" t="s">
        <v>1491</v>
      </c>
      <c r="E4572" s="8">
        <v>3009952</v>
      </c>
      <c r="F4572" s="9" t="s">
        <v>1053</v>
      </c>
      <c r="G4572" s="8">
        <v>240796</v>
      </c>
      <c r="H4572" s="8">
        <f t="shared" si="288"/>
        <v>3250748</v>
      </c>
      <c r="I4572" s="5" t="s">
        <v>13</v>
      </c>
      <c r="J4572" s="5" t="s">
        <v>14</v>
      </c>
      <c r="K4572" s="4">
        <f t="shared" si="286"/>
        <v>45742</v>
      </c>
      <c r="L4572" s="14">
        <f>+VLOOKUP(B4572,'[1]TỔNG HỢP .'!E$4600:N$4725,10,0)</f>
        <v>-3250748</v>
      </c>
      <c r="M4572" s="14">
        <f t="shared" si="287"/>
        <v>0</v>
      </c>
      <c r="N4572" s="4" t="str">
        <f>+VLOOKUP(B4572,'[1]TỔNG HỢP .'!E$4600:N$4725,8,0)</f>
        <v>05.04.2025</v>
      </c>
      <c r="O4572" t="s">
        <v>1578</v>
      </c>
    </row>
    <row r="4573" spans="1:15" customFormat="1" hidden="1" x14ac:dyDescent="0.2">
      <c r="A4573" s="4">
        <v>45694</v>
      </c>
      <c r="B4573" s="5">
        <v>8116</v>
      </c>
      <c r="C4573" s="5" t="s">
        <v>1543</v>
      </c>
      <c r="D4573" s="5" t="s">
        <v>1493</v>
      </c>
      <c r="E4573" s="8">
        <v>7121864</v>
      </c>
      <c r="F4573" s="9" t="s">
        <v>1053</v>
      </c>
      <c r="G4573" s="8">
        <v>569749</v>
      </c>
      <c r="H4573" s="8">
        <f t="shared" si="288"/>
        <v>7691613</v>
      </c>
      <c r="I4573" s="5" t="s">
        <v>13</v>
      </c>
      <c r="J4573" s="5" t="s">
        <v>14</v>
      </c>
      <c r="K4573" s="4">
        <f t="shared" si="286"/>
        <v>45742</v>
      </c>
      <c r="L4573" s="14">
        <f>+VLOOKUP(B4573,'[1]TỔNG HỢP .'!E$4600:N$4725,10,0)</f>
        <v>-7691613</v>
      </c>
      <c r="M4573" s="14">
        <f t="shared" si="287"/>
        <v>0</v>
      </c>
      <c r="N4573" s="4" t="str">
        <f>+VLOOKUP(B4573,'[1]TỔNG HỢP .'!E$4600:N$4725,8,0)</f>
        <v>05.04.2025</v>
      </c>
      <c r="O4573" t="s">
        <v>1578</v>
      </c>
    </row>
    <row r="4574" spans="1:15" customFormat="1" hidden="1" x14ac:dyDescent="0.2">
      <c r="A4574" s="4">
        <v>45694</v>
      </c>
      <c r="B4574" s="5">
        <v>8117</v>
      </c>
      <c r="C4574" s="5" t="s">
        <v>1543</v>
      </c>
      <c r="D4574" s="5" t="s">
        <v>1493</v>
      </c>
      <c r="E4574" s="8">
        <v>2421892</v>
      </c>
      <c r="F4574" s="9" t="s">
        <v>1053</v>
      </c>
      <c r="G4574" s="8">
        <v>193751</v>
      </c>
      <c r="H4574" s="8">
        <f t="shared" si="288"/>
        <v>2615643</v>
      </c>
      <c r="I4574" s="5" t="s">
        <v>13</v>
      </c>
      <c r="J4574" s="5" t="s">
        <v>14</v>
      </c>
      <c r="K4574" s="4">
        <f t="shared" si="286"/>
        <v>45742</v>
      </c>
      <c r="L4574" s="14">
        <f>+VLOOKUP(B4574,'[1]TỔNG HỢP .'!E$4600:N$4725,10,0)</f>
        <v>-2615643</v>
      </c>
      <c r="M4574" s="14">
        <f t="shared" si="287"/>
        <v>0</v>
      </c>
      <c r="N4574" s="4" t="str">
        <f>+VLOOKUP(B4574,'[1]TỔNG HỢP .'!E$4600:N$4725,8,0)</f>
        <v>05.04.2025</v>
      </c>
      <c r="O4574" t="s">
        <v>1578</v>
      </c>
    </row>
    <row r="4575" spans="1:15" customFormat="1" hidden="1" x14ac:dyDescent="0.2">
      <c r="A4575" s="4">
        <v>45694</v>
      </c>
      <c r="B4575" s="5">
        <v>8118</v>
      </c>
      <c r="C4575" s="5" t="s">
        <v>1543</v>
      </c>
      <c r="D4575" s="5" t="s">
        <v>357</v>
      </c>
      <c r="E4575" s="8">
        <v>4091264</v>
      </c>
      <c r="F4575" s="9" t="s">
        <v>1053</v>
      </c>
      <c r="G4575" s="8">
        <v>327301</v>
      </c>
      <c r="H4575" s="8">
        <f t="shared" si="288"/>
        <v>4418565</v>
      </c>
      <c r="I4575" s="5" t="s">
        <v>13</v>
      </c>
      <c r="J4575" s="5" t="s">
        <v>14</v>
      </c>
      <c r="K4575" s="4">
        <f t="shared" si="286"/>
        <v>45742</v>
      </c>
      <c r="L4575" s="14">
        <f>+VLOOKUP(B4575,'[1]TỔNG HỢP .'!E$4600:N$4725,10,0)</f>
        <v>-4418565</v>
      </c>
      <c r="M4575" s="14">
        <f t="shared" si="287"/>
        <v>0</v>
      </c>
      <c r="N4575" s="4" t="str">
        <f>+VLOOKUP(B4575,'[1]TỔNG HỢP .'!E$4600:N$4725,8,0)</f>
        <v>05.04.2025</v>
      </c>
      <c r="O4575" t="s">
        <v>1578</v>
      </c>
    </row>
    <row r="4576" spans="1:15" customFormat="1" hidden="1" x14ac:dyDescent="0.2">
      <c r="A4576" s="4">
        <v>45694</v>
      </c>
      <c r="B4576" s="5">
        <v>8119</v>
      </c>
      <c r="C4576" s="5" t="s">
        <v>1543</v>
      </c>
      <c r="D4576" s="5" t="s">
        <v>38</v>
      </c>
      <c r="E4576" s="8">
        <v>3689800</v>
      </c>
      <c r="F4576" s="9" t="s">
        <v>1053</v>
      </c>
      <c r="G4576" s="8">
        <v>295184</v>
      </c>
      <c r="H4576" s="8">
        <f t="shared" si="288"/>
        <v>3984984</v>
      </c>
      <c r="I4576" s="5" t="s">
        <v>13</v>
      </c>
      <c r="J4576" s="5" t="s">
        <v>14</v>
      </c>
      <c r="K4576" s="4">
        <f t="shared" si="286"/>
        <v>45742</v>
      </c>
      <c r="L4576" s="14">
        <f>+VLOOKUP(B4576,'[1]TỔNG HỢP .'!E$4600:N$4725,10,0)</f>
        <v>-3984984</v>
      </c>
      <c r="M4576" s="14">
        <f t="shared" si="287"/>
        <v>0</v>
      </c>
      <c r="N4576" s="4" t="str">
        <f>+VLOOKUP(B4576,'[1]TỔNG HỢP .'!E$4600:N$4725,8,0)</f>
        <v>05.04.2025</v>
      </c>
      <c r="O4576" t="s">
        <v>1578</v>
      </c>
    </row>
    <row r="4577" spans="1:15" customFormat="1" hidden="1" x14ac:dyDescent="0.2">
      <c r="A4577" s="4">
        <v>45695</v>
      </c>
      <c r="B4577" s="5">
        <v>8153</v>
      </c>
      <c r="C4577" s="5" t="s">
        <v>1543</v>
      </c>
      <c r="D4577" s="5" t="s">
        <v>74</v>
      </c>
      <c r="E4577" s="8">
        <v>4431316</v>
      </c>
      <c r="F4577" s="9" t="s">
        <v>1053</v>
      </c>
      <c r="G4577" s="8">
        <v>354505</v>
      </c>
      <c r="H4577" s="8">
        <f t="shared" si="288"/>
        <v>4785821</v>
      </c>
      <c r="I4577" s="5" t="s">
        <v>13</v>
      </c>
      <c r="J4577" s="5" t="s">
        <v>14</v>
      </c>
      <c r="K4577" s="4">
        <f t="shared" si="286"/>
        <v>45743</v>
      </c>
      <c r="L4577" s="14">
        <f>+VLOOKUP(B4577,'[1]TỔNG HỢP .'!E$4600:N$4725,10,0)</f>
        <v>-4785821</v>
      </c>
      <c r="M4577" s="14">
        <f t="shared" si="287"/>
        <v>0</v>
      </c>
      <c r="N4577" s="4" t="str">
        <f>+VLOOKUP(B4577,'[1]TỔNG HỢP .'!E$4600:N$4725,8,0)</f>
        <v>05.04.2025</v>
      </c>
      <c r="O4577" t="s">
        <v>1578</v>
      </c>
    </row>
    <row r="4578" spans="1:15" customFormat="1" hidden="1" x14ac:dyDescent="0.2">
      <c r="A4578" s="4">
        <v>45695</v>
      </c>
      <c r="B4578" s="5">
        <v>8191</v>
      </c>
      <c r="C4578" s="5" t="s">
        <v>1543</v>
      </c>
      <c r="D4578" s="5" t="s">
        <v>94</v>
      </c>
      <c r="E4578" s="8">
        <v>6297879</v>
      </c>
      <c r="F4578" s="9" t="s">
        <v>1053</v>
      </c>
      <c r="G4578" s="8">
        <v>503830</v>
      </c>
      <c r="H4578" s="8">
        <f t="shared" si="288"/>
        <v>6801709</v>
      </c>
      <c r="I4578" s="5" t="s">
        <v>13</v>
      </c>
      <c r="J4578" s="5" t="s">
        <v>14</v>
      </c>
      <c r="K4578" s="4">
        <f t="shared" si="286"/>
        <v>45743</v>
      </c>
      <c r="L4578" s="14">
        <f>+VLOOKUP(B4578,'[1]TỔNG HỢP .'!E$4600:N$4725,10,0)</f>
        <v>-6801709</v>
      </c>
      <c r="M4578" s="14">
        <f t="shared" si="287"/>
        <v>0</v>
      </c>
      <c r="N4578" s="4" t="str">
        <f>+VLOOKUP(B4578,'[1]TỔNG HỢP .'!E$4600:N$4725,8,0)</f>
        <v>05.04.2025</v>
      </c>
      <c r="O4578" t="s">
        <v>1578</v>
      </c>
    </row>
    <row r="4579" spans="1:15" customFormat="1" hidden="1" x14ac:dyDescent="0.2">
      <c r="A4579" s="4">
        <v>45695</v>
      </c>
      <c r="B4579" s="5">
        <v>8596</v>
      </c>
      <c r="C4579" s="5" t="s">
        <v>1543</v>
      </c>
      <c r="D4579" s="5" t="s">
        <v>1484</v>
      </c>
      <c r="E4579" s="8">
        <v>4047860</v>
      </c>
      <c r="F4579" s="9" t="s">
        <v>1053</v>
      </c>
      <c r="G4579" s="8">
        <v>323829</v>
      </c>
      <c r="H4579" s="8">
        <f t="shared" si="288"/>
        <v>4371689</v>
      </c>
      <c r="I4579" s="5" t="s">
        <v>13</v>
      </c>
      <c r="J4579" s="5" t="s">
        <v>14</v>
      </c>
      <c r="K4579" s="4">
        <f t="shared" si="286"/>
        <v>45743</v>
      </c>
      <c r="L4579" s="14">
        <f>+VLOOKUP(B4579,'[1]TỔNG HỢP .'!E$4600:N$4725,10,0)</f>
        <v>-4371689</v>
      </c>
      <c r="M4579" s="14">
        <f t="shared" si="287"/>
        <v>0</v>
      </c>
      <c r="N4579" s="4" t="str">
        <f>+VLOOKUP(B4579,'[1]TỔNG HỢP .'!E$4600:N$4725,8,0)</f>
        <v>05.04.2025</v>
      </c>
      <c r="O4579" t="s">
        <v>1578</v>
      </c>
    </row>
    <row r="4580" spans="1:15" customFormat="1" hidden="1" x14ac:dyDescent="0.2">
      <c r="A4580" s="4">
        <v>45695</v>
      </c>
      <c r="B4580" s="5">
        <v>8600</v>
      </c>
      <c r="C4580" s="5" t="s">
        <v>1543</v>
      </c>
      <c r="D4580" s="5" t="s">
        <v>1555</v>
      </c>
      <c r="E4580" s="8">
        <v>3822878</v>
      </c>
      <c r="F4580" s="9" t="s">
        <v>1053</v>
      </c>
      <c r="G4580" s="8">
        <v>305830</v>
      </c>
      <c r="H4580" s="8">
        <f t="shared" si="288"/>
        <v>4128708</v>
      </c>
      <c r="I4580" s="5" t="s">
        <v>13</v>
      </c>
      <c r="J4580" s="5" t="s">
        <v>14</v>
      </c>
      <c r="K4580" s="4">
        <f t="shared" si="286"/>
        <v>45743</v>
      </c>
      <c r="L4580" s="14">
        <f>+VLOOKUP(B4580,'[1]TỔNG HỢP .'!E$4600:N$4725,10,0)</f>
        <v>-4128708</v>
      </c>
      <c r="M4580" s="14">
        <f t="shared" si="287"/>
        <v>0</v>
      </c>
      <c r="N4580" s="4" t="str">
        <f>+VLOOKUP(B4580,'[1]TỔNG HỢP .'!E$4600:N$4725,8,0)</f>
        <v>05.04.2025</v>
      </c>
      <c r="O4580" t="s">
        <v>1578</v>
      </c>
    </row>
    <row r="4581" spans="1:15" customFormat="1" hidden="1" x14ac:dyDescent="0.2">
      <c r="A4581" s="4">
        <v>45695</v>
      </c>
      <c r="B4581" s="5">
        <v>8601</v>
      </c>
      <c r="C4581" s="5" t="s">
        <v>1543</v>
      </c>
      <c r="D4581" s="5" t="s">
        <v>1556</v>
      </c>
      <c r="E4581" s="8">
        <v>3599663</v>
      </c>
      <c r="F4581" s="9" t="s">
        <v>1053</v>
      </c>
      <c r="G4581" s="8">
        <v>287973</v>
      </c>
      <c r="H4581" s="8">
        <f t="shared" si="288"/>
        <v>3887636</v>
      </c>
      <c r="I4581" s="5" t="s">
        <v>13</v>
      </c>
      <c r="J4581" s="5" t="s">
        <v>14</v>
      </c>
      <c r="K4581" s="4">
        <f t="shared" si="286"/>
        <v>45743</v>
      </c>
      <c r="L4581" s="14">
        <f>+VLOOKUP(B4581,'[1]TỔNG HỢP .'!E$4600:N$4725,10,0)</f>
        <v>-3887636</v>
      </c>
      <c r="M4581" s="14">
        <f t="shared" si="287"/>
        <v>0</v>
      </c>
      <c r="N4581" s="4" t="str">
        <f>+VLOOKUP(B4581,'[1]TỔNG HỢP .'!E$4600:N$4725,8,0)</f>
        <v>05.04.2025</v>
      </c>
      <c r="O4581" t="s">
        <v>1578</v>
      </c>
    </row>
    <row r="4582" spans="1:15" customFormat="1" hidden="1" x14ac:dyDescent="0.2">
      <c r="A4582" s="4">
        <v>45695</v>
      </c>
      <c r="B4582" s="5">
        <v>8602</v>
      </c>
      <c r="C4582" s="5" t="s">
        <v>1543</v>
      </c>
      <c r="D4582" s="5" t="s">
        <v>1557</v>
      </c>
      <c r="E4582" s="8">
        <v>7798686</v>
      </c>
      <c r="F4582" s="9" t="s">
        <v>1053</v>
      </c>
      <c r="G4582" s="8">
        <v>623895</v>
      </c>
      <c r="H4582" s="8">
        <f t="shared" si="288"/>
        <v>8422581</v>
      </c>
      <c r="I4582" s="5" t="s">
        <v>13</v>
      </c>
      <c r="J4582" s="5" t="s">
        <v>14</v>
      </c>
      <c r="K4582" s="4">
        <f t="shared" si="286"/>
        <v>45743</v>
      </c>
      <c r="L4582" s="14">
        <f>+VLOOKUP(B4582,'[1]TỔNG HỢP .'!E$4600:N$4725,10,0)</f>
        <v>-8422581</v>
      </c>
      <c r="M4582" s="14">
        <f t="shared" si="287"/>
        <v>0</v>
      </c>
      <c r="N4582" s="4" t="str">
        <f>+VLOOKUP(B4582,'[1]TỔNG HỢP .'!E$4600:N$4725,8,0)</f>
        <v>05.04.2025</v>
      </c>
      <c r="O4582" t="s">
        <v>1578</v>
      </c>
    </row>
    <row r="4583" spans="1:15" customFormat="1" hidden="1" x14ac:dyDescent="0.2">
      <c r="A4583" s="4">
        <v>45695</v>
      </c>
      <c r="B4583" s="5">
        <v>8612</v>
      </c>
      <c r="C4583" s="5" t="s">
        <v>1543</v>
      </c>
      <c r="D4583" s="5" t="s">
        <v>197</v>
      </c>
      <c r="E4583" s="8">
        <v>1899372</v>
      </c>
      <c r="F4583" s="9" t="s">
        <v>1053</v>
      </c>
      <c r="G4583" s="8">
        <v>151950</v>
      </c>
      <c r="H4583" s="8">
        <f t="shared" si="288"/>
        <v>2051322</v>
      </c>
      <c r="I4583" s="5" t="s">
        <v>13</v>
      </c>
      <c r="J4583" s="5" t="s">
        <v>14</v>
      </c>
      <c r="K4583" s="4">
        <f t="shared" si="286"/>
        <v>45743</v>
      </c>
      <c r="L4583" s="14">
        <f>+VLOOKUP(B4583,'[1]TỔNG HỢP .'!E$4600:N$4725,10,0)</f>
        <v>-2051322</v>
      </c>
      <c r="M4583" s="14">
        <f t="shared" si="287"/>
        <v>0</v>
      </c>
      <c r="N4583" s="4" t="str">
        <f>+VLOOKUP(B4583,'[1]TỔNG HỢP .'!E$4600:N$4725,8,0)</f>
        <v>05.04.2025</v>
      </c>
      <c r="O4583" t="s">
        <v>1578</v>
      </c>
    </row>
    <row r="4584" spans="1:15" customFormat="1" hidden="1" x14ac:dyDescent="0.2">
      <c r="A4584" s="4">
        <v>45696</v>
      </c>
      <c r="B4584" s="5">
        <v>8631</v>
      </c>
      <c r="C4584" s="5" t="s">
        <v>1543</v>
      </c>
      <c r="D4584" s="5" t="s">
        <v>131</v>
      </c>
      <c r="E4584" s="8">
        <v>4293316</v>
      </c>
      <c r="F4584" s="9" t="s">
        <v>1053</v>
      </c>
      <c r="G4584" s="8">
        <v>343465</v>
      </c>
      <c r="H4584" s="8">
        <f t="shared" si="288"/>
        <v>4636781</v>
      </c>
      <c r="I4584" s="5" t="s">
        <v>13</v>
      </c>
      <c r="J4584" s="5" t="s">
        <v>14</v>
      </c>
      <c r="K4584" s="4">
        <f t="shared" si="286"/>
        <v>45744</v>
      </c>
      <c r="L4584" s="14">
        <f>+VLOOKUP(B4584,'[1]TỔNG HỢP .'!E$4600:N$4725,10,0)</f>
        <v>-4636781</v>
      </c>
      <c r="M4584" s="14">
        <f t="shared" si="287"/>
        <v>0</v>
      </c>
      <c r="N4584" s="4" t="str">
        <f>+VLOOKUP(B4584,'[1]TỔNG HỢP .'!E$4600:N$4725,8,0)</f>
        <v>05.04.2025</v>
      </c>
      <c r="O4584" t="s">
        <v>1578</v>
      </c>
    </row>
    <row r="4585" spans="1:15" customFormat="1" hidden="1" x14ac:dyDescent="0.2">
      <c r="A4585" s="4">
        <v>45696</v>
      </c>
      <c r="B4585" s="5">
        <v>8632</v>
      </c>
      <c r="C4585" s="5" t="s">
        <v>1543</v>
      </c>
      <c r="D4585" s="5" t="s">
        <v>80</v>
      </c>
      <c r="E4585" s="8">
        <v>3890532</v>
      </c>
      <c r="F4585" s="9" t="s">
        <v>1053</v>
      </c>
      <c r="G4585" s="8">
        <v>311243</v>
      </c>
      <c r="H4585" s="8">
        <f t="shared" si="288"/>
        <v>4201775</v>
      </c>
      <c r="I4585" s="5" t="s">
        <v>13</v>
      </c>
      <c r="J4585" s="5" t="s">
        <v>14</v>
      </c>
      <c r="K4585" s="4">
        <f t="shared" si="286"/>
        <v>45744</v>
      </c>
      <c r="L4585" s="14">
        <f>+VLOOKUP(B4585,'[1]TỔNG HỢP .'!E$4600:N$4725,10,0)</f>
        <v>-4201775</v>
      </c>
      <c r="M4585" s="14">
        <f t="shared" si="287"/>
        <v>0</v>
      </c>
      <c r="N4585" s="4" t="str">
        <f>+VLOOKUP(B4585,'[1]TỔNG HỢP .'!E$4600:N$4725,8,0)</f>
        <v>05.04.2025</v>
      </c>
      <c r="O4585" t="s">
        <v>1578</v>
      </c>
    </row>
    <row r="4586" spans="1:15" customFormat="1" hidden="1" x14ac:dyDescent="0.2">
      <c r="A4586" s="4">
        <v>45696</v>
      </c>
      <c r="B4586" s="5">
        <v>8634</v>
      </c>
      <c r="C4586" s="5" t="s">
        <v>1543</v>
      </c>
      <c r="D4586" s="5" t="s">
        <v>80</v>
      </c>
      <c r="E4586" s="8">
        <v>1311312</v>
      </c>
      <c r="F4586" s="9" t="s">
        <v>1053</v>
      </c>
      <c r="G4586" s="8">
        <v>104905</v>
      </c>
      <c r="H4586" s="8">
        <f t="shared" si="288"/>
        <v>1416217</v>
      </c>
      <c r="I4586" s="5" t="s">
        <v>13</v>
      </c>
      <c r="J4586" s="5" t="s">
        <v>14</v>
      </c>
      <c r="K4586" s="4">
        <f t="shared" si="286"/>
        <v>45744</v>
      </c>
      <c r="L4586" s="14">
        <f>+VLOOKUP(B4586,'[1]TỔNG HỢP .'!E$4600:N$4725,10,0)</f>
        <v>-1416217</v>
      </c>
      <c r="M4586" s="14">
        <f t="shared" si="287"/>
        <v>0</v>
      </c>
      <c r="N4586" s="4" t="str">
        <f>+VLOOKUP(B4586,'[1]TỔNG HỢP .'!E$4600:N$4725,8,0)</f>
        <v>05.04.2025</v>
      </c>
      <c r="O4586" t="s">
        <v>1578</v>
      </c>
    </row>
    <row r="4587" spans="1:15" customFormat="1" hidden="1" x14ac:dyDescent="0.2">
      <c r="A4587" s="4">
        <v>45696</v>
      </c>
      <c r="B4587" s="5">
        <v>8656</v>
      </c>
      <c r="C4587" s="5" t="s">
        <v>1543</v>
      </c>
      <c r="D4587" s="5" t="s">
        <v>1028</v>
      </c>
      <c r="E4587" s="8">
        <v>4625445</v>
      </c>
      <c r="F4587" s="9" t="s">
        <v>1053</v>
      </c>
      <c r="G4587" s="8">
        <v>370036</v>
      </c>
      <c r="H4587" s="8">
        <f t="shared" si="288"/>
        <v>4995481</v>
      </c>
      <c r="I4587" s="5" t="s">
        <v>13</v>
      </c>
      <c r="J4587" s="5" t="s">
        <v>14</v>
      </c>
      <c r="K4587" s="4">
        <f t="shared" si="286"/>
        <v>45744</v>
      </c>
      <c r="L4587" s="14">
        <f>+VLOOKUP(B4587,'[1]TỔNG HỢP .'!E$4600:N$4725,10,0)</f>
        <v>-4995481</v>
      </c>
      <c r="M4587" s="14">
        <f t="shared" si="287"/>
        <v>0</v>
      </c>
      <c r="N4587" s="4" t="str">
        <f>+VLOOKUP(B4587,'[1]TỔNG HỢP .'!E$4600:N$4725,8,0)</f>
        <v>05.04.2025</v>
      </c>
      <c r="O4587" t="s">
        <v>1578</v>
      </c>
    </row>
    <row r="4588" spans="1:15" customFormat="1" hidden="1" x14ac:dyDescent="0.2">
      <c r="A4588" s="4">
        <v>45696</v>
      </c>
      <c r="B4588" s="5">
        <v>8657</v>
      </c>
      <c r="C4588" s="5" t="s">
        <v>1543</v>
      </c>
      <c r="D4588" s="5" t="s">
        <v>1485</v>
      </c>
      <c r="E4588" s="8">
        <v>2919272</v>
      </c>
      <c r="F4588" s="9" t="s">
        <v>1053</v>
      </c>
      <c r="G4588" s="8">
        <v>233542</v>
      </c>
      <c r="H4588" s="8">
        <f t="shared" si="288"/>
        <v>3152814</v>
      </c>
      <c r="I4588" s="5" t="s">
        <v>13</v>
      </c>
      <c r="J4588" s="5" t="s">
        <v>14</v>
      </c>
      <c r="K4588" s="4">
        <f t="shared" si="286"/>
        <v>45744</v>
      </c>
      <c r="L4588" s="14">
        <f>+VLOOKUP(B4588,'[1]TỔNG HỢP .'!E$4600:N$4725,10,0)</f>
        <v>-3152814</v>
      </c>
      <c r="M4588" s="14">
        <f t="shared" si="287"/>
        <v>0</v>
      </c>
      <c r="N4588" s="4" t="str">
        <f>+VLOOKUP(B4588,'[1]TỔNG HỢP .'!E$4600:N$4725,8,0)</f>
        <v>05.04.2025</v>
      </c>
      <c r="O4588" t="s">
        <v>1578</v>
      </c>
    </row>
    <row r="4589" spans="1:15" customFormat="1" hidden="1" x14ac:dyDescent="0.2">
      <c r="A4589" s="4">
        <v>45696</v>
      </c>
      <c r="B4589" s="5">
        <v>8658</v>
      </c>
      <c r="C4589" s="5" t="s">
        <v>1543</v>
      </c>
      <c r="D4589" s="5" t="s">
        <v>1306</v>
      </c>
      <c r="E4589" s="8">
        <v>8472384</v>
      </c>
      <c r="F4589" s="9" t="s">
        <v>1053</v>
      </c>
      <c r="G4589" s="8">
        <v>677791</v>
      </c>
      <c r="H4589" s="8">
        <f t="shared" si="288"/>
        <v>9150175</v>
      </c>
      <c r="I4589" s="5" t="s">
        <v>13</v>
      </c>
      <c r="J4589" s="5" t="s">
        <v>14</v>
      </c>
      <c r="K4589" s="4">
        <f t="shared" si="286"/>
        <v>45744</v>
      </c>
      <c r="L4589" s="14">
        <f>+VLOOKUP(B4589,'[1]TỔNG HỢP .'!E$4600:N$4725,10,0)</f>
        <v>-9150175</v>
      </c>
      <c r="M4589" s="14">
        <f t="shared" si="287"/>
        <v>0</v>
      </c>
      <c r="N4589" s="4" t="str">
        <f>+VLOOKUP(B4589,'[1]TỔNG HỢP .'!E$4600:N$4725,8,0)</f>
        <v>05.04.2025</v>
      </c>
      <c r="O4589" t="s">
        <v>1578</v>
      </c>
    </row>
    <row r="4590" spans="1:15" customFormat="1" hidden="1" x14ac:dyDescent="0.2">
      <c r="A4590" s="4">
        <v>45696</v>
      </c>
      <c r="B4590" s="5">
        <v>8659</v>
      </c>
      <c r="C4590" s="5" t="s">
        <v>1543</v>
      </c>
      <c r="D4590" s="5" t="s">
        <v>1311</v>
      </c>
      <c r="E4590" s="8">
        <v>3397280</v>
      </c>
      <c r="F4590" s="9" t="s">
        <v>1053</v>
      </c>
      <c r="G4590" s="8">
        <v>271782</v>
      </c>
      <c r="H4590" s="8">
        <f t="shared" si="288"/>
        <v>3669062</v>
      </c>
      <c r="I4590" s="5" t="s">
        <v>13</v>
      </c>
      <c r="J4590" s="5" t="s">
        <v>14</v>
      </c>
      <c r="K4590" s="4">
        <f t="shared" si="286"/>
        <v>45744</v>
      </c>
      <c r="L4590" s="14">
        <f>+VLOOKUP(B4590,'[1]TỔNG HỢP .'!E$4600:N$4725,10,0)</f>
        <v>-3669062</v>
      </c>
      <c r="M4590" s="14">
        <f t="shared" si="287"/>
        <v>0</v>
      </c>
      <c r="N4590" s="4" t="str">
        <f>+VLOOKUP(B4590,'[1]TỔNG HỢP .'!E$4600:N$4725,8,0)</f>
        <v>05.04.2025</v>
      </c>
      <c r="O4590" t="s">
        <v>1578</v>
      </c>
    </row>
    <row r="4591" spans="1:15" customFormat="1" hidden="1" x14ac:dyDescent="0.2">
      <c r="A4591" s="4">
        <v>45698</v>
      </c>
      <c r="B4591" s="5">
        <v>8777</v>
      </c>
      <c r="C4591" s="5" t="s">
        <v>1543</v>
      </c>
      <c r="D4591" s="5" t="s">
        <v>100</v>
      </c>
      <c r="E4591" s="8">
        <v>2825952</v>
      </c>
      <c r="F4591" s="9" t="s">
        <v>1053</v>
      </c>
      <c r="G4591" s="8">
        <v>226076</v>
      </c>
      <c r="H4591" s="8">
        <f t="shared" si="288"/>
        <v>3052028</v>
      </c>
      <c r="I4591" s="5" t="s">
        <v>13</v>
      </c>
      <c r="J4591" s="5" t="s">
        <v>14</v>
      </c>
      <c r="K4591" s="4">
        <f t="shared" si="286"/>
        <v>45746</v>
      </c>
      <c r="L4591" s="14">
        <f>+VLOOKUP(B4591,'[1]TỔNG HỢP .'!E$4600:N$4725,10,0)</f>
        <v>-3052028</v>
      </c>
      <c r="M4591" s="14">
        <f t="shared" si="287"/>
        <v>0</v>
      </c>
      <c r="N4591" s="4" t="str">
        <f>+VLOOKUP(B4591,'[1]TỔNG HỢP .'!E$4600:N$4725,8,0)</f>
        <v>05.04.2025</v>
      </c>
      <c r="O4591" t="s">
        <v>1578</v>
      </c>
    </row>
    <row r="4592" spans="1:15" customFormat="1" hidden="1" x14ac:dyDescent="0.2">
      <c r="A4592" s="4">
        <v>45698</v>
      </c>
      <c r="B4592" s="5">
        <v>8778</v>
      </c>
      <c r="C4592" s="5" t="s">
        <v>1543</v>
      </c>
      <c r="D4592" s="5" t="s">
        <v>1490</v>
      </c>
      <c r="E4592" s="8">
        <v>2223800</v>
      </c>
      <c r="F4592" s="9" t="s">
        <v>1053</v>
      </c>
      <c r="G4592" s="8">
        <v>177904</v>
      </c>
      <c r="H4592" s="8">
        <f t="shared" si="288"/>
        <v>2401704</v>
      </c>
      <c r="I4592" s="5" t="s">
        <v>13</v>
      </c>
      <c r="J4592" s="5" t="s">
        <v>14</v>
      </c>
      <c r="K4592" s="4">
        <f t="shared" si="286"/>
        <v>45746</v>
      </c>
      <c r="L4592" s="14">
        <f>+VLOOKUP(B4592,'[1]TỔNG HỢP .'!E$4600:N$4725,10,0)</f>
        <v>-2401704</v>
      </c>
      <c r="M4592" s="14">
        <f t="shared" si="287"/>
        <v>0</v>
      </c>
      <c r="N4592" s="4" t="str">
        <f>+VLOOKUP(B4592,'[1]TỔNG HỢP .'!E$4600:N$4725,8,0)</f>
        <v>05.04.2025</v>
      </c>
      <c r="O4592" t="s">
        <v>1578</v>
      </c>
    </row>
    <row r="4593" spans="1:15" customFormat="1" hidden="1" x14ac:dyDescent="0.2">
      <c r="A4593" s="4">
        <v>45698</v>
      </c>
      <c r="B4593" s="5">
        <v>8779</v>
      </c>
      <c r="C4593" s="5" t="s">
        <v>1543</v>
      </c>
      <c r="D4593" s="5" t="s">
        <v>1490</v>
      </c>
      <c r="E4593" s="8">
        <v>2852624</v>
      </c>
      <c r="F4593" s="9" t="s">
        <v>1053</v>
      </c>
      <c r="G4593" s="8">
        <v>228210</v>
      </c>
      <c r="H4593" s="8">
        <f t="shared" si="288"/>
        <v>3080834</v>
      </c>
      <c r="I4593" s="5" t="s">
        <v>13</v>
      </c>
      <c r="J4593" s="5" t="s">
        <v>14</v>
      </c>
      <c r="K4593" s="4">
        <f t="shared" si="286"/>
        <v>45746</v>
      </c>
      <c r="L4593" s="14">
        <f>+VLOOKUP(B4593,'[1]TỔNG HỢP .'!E$4600:N$4725,10,0)</f>
        <v>-3080834</v>
      </c>
      <c r="M4593" s="14">
        <f t="shared" si="287"/>
        <v>0</v>
      </c>
      <c r="N4593" s="4" t="str">
        <f>+VLOOKUP(B4593,'[1]TỔNG HỢP .'!E$4600:N$4725,8,0)</f>
        <v>05.04.2025</v>
      </c>
      <c r="O4593" t="s">
        <v>1578</v>
      </c>
    </row>
    <row r="4594" spans="1:15" customFormat="1" hidden="1" x14ac:dyDescent="0.2">
      <c r="A4594" s="4">
        <v>45698</v>
      </c>
      <c r="B4594" s="5">
        <v>8780</v>
      </c>
      <c r="C4594" s="5" t="s">
        <v>1543</v>
      </c>
      <c r="D4594" s="5" t="s">
        <v>1495</v>
      </c>
      <c r="E4594" s="8">
        <v>3057272</v>
      </c>
      <c r="F4594" s="9" t="s">
        <v>1053</v>
      </c>
      <c r="G4594" s="8">
        <v>244582</v>
      </c>
      <c r="H4594" s="8">
        <f t="shared" si="288"/>
        <v>3301854</v>
      </c>
      <c r="I4594" s="5" t="s">
        <v>13</v>
      </c>
      <c r="J4594" s="5" t="s">
        <v>14</v>
      </c>
      <c r="K4594" s="4">
        <f t="shared" si="286"/>
        <v>45746</v>
      </c>
      <c r="L4594" s="14">
        <f>+VLOOKUP(B4594,'[1]TỔNG HỢP .'!E$4600:N$4725,10,0)</f>
        <v>-3301854</v>
      </c>
      <c r="M4594" s="14">
        <f t="shared" si="287"/>
        <v>0</v>
      </c>
      <c r="N4594" s="4" t="str">
        <f>+VLOOKUP(B4594,'[1]TỔNG HỢP .'!E$4600:N$4725,8,0)</f>
        <v>05.04.2025</v>
      </c>
      <c r="O4594" t="s">
        <v>1578</v>
      </c>
    </row>
    <row r="4595" spans="1:15" customFormat="1" hidden="1" x14ac:dyDescent="0.2">
      <c r="A4595" s="4">
        <v>45698</v>
      </c>
      <c r="B4595" s="5">
        <v>8781</v>
      </c>
      <c r="C4595" s="5" t="s">
        <v>1543</v>
      </c>
      <c r="D4595" s="5" t="s">
        <v>60</v>
      </c>
      <c r="E4595" s="8">
        <v>2037372</v>
      </c>
      <c r="F4595" s="9" t="s">
        <v>1053</v>
      </c>
      <c r="G4595" s="8">
        <v>162990</v>
      </c>
      <c r="H4595" s="8">
        <f t="shared" si="288"/>
        <v>2200362</v>
      </c>
      <c r="I4595" s="5" t="s">
        <v>13</v>
      </c>
      <c r="J4595" s="5" t="s">
        <v>14</v>
      </c>
      <c r="K4595" s="4">
        <f t="shared" si="286"/>
        <v>45746</v>
      </c>
      <c r="L4595" s="14">
        <f>+VLOOKUP(B4595,'[1]TỔNG HỢP .'!E$4600:N$4725,10,0)</f>
        <v>-2200362</v>
      </c>
      <c r="M4595" s="14">
        <f t="shared" si="287"/>
        <v>0</v>
      </c>
      <c r="N4595" s="4" t="str">
        <f>+VLOOKUP(B4595,'[1]TỔNG HỢP .'!E$4600:N$4725,8,0)</f>
        <v>05.04.2025</v>
      </c>
      <c r="O4595" t="s">
        <v>1578</v>
      </c>
    </row>
    <row r="4596" spans="1:15" customFormat="1" hidden="1" x14ac:dyDescent="0.2">
      <c r="A4596" s="4">
        <v>45698</v>
      </c>
      <c r="B4596" s="5">
        <v>8782</v>
      </c>
      <c r="C4596" s="5" t="s">
        <v>1543</v>
      </c>
      <c r="D4596" s="5" t="s">
        <v>140</v>
      </c>
      <c r="E4596" s="8">
        <v>2579220</v>
      </c>
      <c r="F4596" s="9" t="s">
        <v>1053</v>
      </c>
      <c r="G4596" s="8">
        <v>206338</v>
      </c>
      <c r="H4596" s="8">
        <f t="shared" si="288"/>
        <v>2785558</v>
      </c>
      <c r="I4596" s="5" t="s">
        <v>13</v>
      </c>
      <c r="J4596" s="5" t="s">
        <v>14</v>
      </c>
      <c r="K4596" s="4">
        <f t="shared" si="286"/>
        <v>45746</v>
      </c>
      <c r="L4596" s="14">
        <f>+VLOOKUP(B4596,'[1]TỔNG HỢP .'!E$4600:N$4725,10,0)</f>
        <v>-2785558</v>
      </c>
      <c r="M4596" s="14">
        <f t="shared" si="287"/>
        <v>0</v>
      </c>
      <c r="N4596" s="4" t="str">
        <f>+VLOOKUP(B4596,'[1]TỔNG HỢP .'!E$4600:N$4725,8,0)</f>
        <v>05.04.2025</v>
      </c>
      <c r="O4596" t="s">
        <v>1578</v>
      </c>
    </row>
    <row r="4597" spans="1:15" customFormat="1" hidden="1" x14ac:dyDescent="0.2">
      <c r="A4597" s="4">
        <v>45698</v>
      </c>
      <c r="B4597" s="5">
        <v>8783</v>
      </c>
      <c r="C4597" s="5" t="s">
        <v>1543</v>
      </c>
      <c r="D4597" s="5" t="s">
        <v>1343</v>
      </c>
      <c r="E4597" s="8">
        <v>1512044</v>
      </c>
      <c r="F4597" s="9" t="s">
        <v>1053</v>
      </c>
      <c r="G4597" s="8">
        <v>120964</v>
      </c>
      <c r="H4597" s="8">
        <f t="shared" si="288"/>
        <v>1633008</v>
      </c>
      <c r="I4597" s="5" t="s">
        <v>13</v>
      </c>
      <c r="J4597" s="5" t="s">
        <v>14</v>
      </c>
      <c r="K4597" s="4">
        <f t="shared" si="286"/>
        <v>45746</v>
      </c>
      <c r="L4597" s="14">
        <f>+VLOOKUP(B4597,'[1]TỔNG HỢP .'!E$4600:N$4725,10,0)</f>
        <v>-1633008</v>
      </c>
      <c r="M4597" s="14">
        <f t="shared" si="287"/>
        <v>0</v>
      </c>
      <c r="N4597" s="4" t="str">
        <f>+VLOOKUP(B4597,'[1]TỔNG HỢP .'!E$4600:N$4725,8,0)</f>
        <v>05.04.2025</v>
      </c>
      <c r="O4597" t="s">
        <v>1578</v>
      </c>
    </row>
    <row r="4598" spans="1:15" customFormat="1" hidden="1" x14ac:dyDescent="0.2">
      <c r="A4598" s="4">
        <v>45698</v>
      </c>
      <c r="B4598" s="5">
        <v>8784</v>
      </c>
      <c r="C4598" s="5" t="s">
        <v>1543</v>
      </c>
      <c r="D4598" s="5" t="s">
        <v>18</v>
      </c>
      <c r="E4598" s="8">
        <v>5544492</v>
      </c>
      <c r="F4598" s="9" t="s">
        <v>1053</v>
      </c>
      <c r="G4598" s="8">
        <v>443559</v>
      </c>
      <c r="H4598" s="8">
        <f t="shared" si="288"/>
        <v>5988051</v>
      </c>
      <c r="I4598" s="5" t="s">
        <v>13</v>
      </c>
      <c r="J4598" s="5" t="s">
        <v>14</v>
      </c>
      <c r="K4598" s="4">
        <f t="shared" si="286"/>
        <v>45746</v>
      </c>
      <c r="L4598" s="14">
        <f>+VLOOKUP(B4598,'[1]TỔNG HỢP .'!E$4600:N$4725,10,0)</f>
        <v>-5988051</v>
      </c>
      <c r="M4598" s="14">
        <f t="shared" si="287"/>
        <v>0</v>
      </c>
      <c r="N4598" s="4" t="str">
        <f>+VLOOKUP(B4598,'[1]TỔNG HỢP .'!E$4600:N$4725,8,0)</f>
        <v>05.04.2025</v>
      </c>
      <c r="O4598" t="s">
        <v>1578</v>
      </c>
    </row>
    <row r="4599" spans="1:15" customFormat="1" hidden="1" x14ac:dyDescent="0.2">
      <c r="A4599" s="4">
        <v>45698</v>
      </c>
      <c r="B4599" s="5">
        <v>8785</v>
      </c>
      <c r="C4599" s="5" t="s">
        <v>1543</v>
      </c>
      <c r="D4599" s="5" t="s">
        <v>1344</v>
      </c>
      <c r="E4599" s="8">
        <v>2221160</v>
      </c>
      <c r="F4599" s="9" t="s">
        <v>1053</v>
      </c>
      <c r="G4599" s="8">
        <v>177693</v>
      </c>
      <c r="H4599" s="8">
        <f t="shared" si="288"/>
        <v>2398853</v>
      </c>
      <c r="I4599" s="5" t="s">
        <v>13</v>
      </c>
      <c r="J4599" s="5" t="s">
        <v>14</v>
      </c>
      <c r="K4599" s="4">
        <f t="shared" si="286"/>
        <v>45746</v>
      </c>
      <c r="L4599" s="14">
        <f>+VLOOKUP(B4599,'[1]TỔNG HỢP .'!E$4600:N$4725,10,0)</f>
        <v>-2398853</v>
      </c>
      <c r="M4599" s="14">
        <f t="shared" si="287"/>
        <v>0</v>
      </c>
      <c r="N4599" s="4" t="str">
        <f>+VLOOKUP(B4599,'[1]TỔNG HỢP .'!E$4600:N$4725,8,0)</f>
        <v>05.04.2025</v>
      </c>
      <c r="O4599" t="s">
        <v>1578</v>
      </c>
    </row>
    <row r="4600" spans="1:15" customFormat="1" hidden="1" x14ac:dyDescent="0.2">
      <c r="A4600" s="4">
        <v>45698</v>
      </c>
      <c r="B4600" s="5">
        <v>8786</v>
      </c>
      <c r="C4600" s="5" t="s">
        <v>1543</v>
      </c>
      <c r="D4600" s="5" t="s">
        <v>267</v>
      </c>
      <c r="E4600" s="8">
        <v>4335400</v>
      </c>
      <c r="F4600" s="9" t="s">
        <v>1053</v>
      </c>
      <c r="G4600" s="8">
        <v>346832</v>
      </c>
      <c r="H4600" s="8">
        <f t="shared" si="288"/>
        <v>4682232</v>
      </c>
      <c r="I4600" s="5" t="s">
        <v>13</v>
      </c>
      <c r="J4600" s="5" t="s">
        <v>14</v>
      </c>
      <c r="K4600" s="4">
        <f t="shared" si="286"/>
        <v>45746</v>
      </c>
      <c r="L4600" s="14">
        <f>+VLOOKUP(B4600,'[1]TỔNG HỢP .'!E$4600:N$4725,10,0)</f>
        <v>-4682232</v>
      </c>
      <c r="M4600" s="14">
        <f t="shared" si="287"/>
        <v>0</v>
      </c>
      <c r="N4600" s="4" t="str">
        <f>+VLOOKUP(B4600,'[1]TỔNG HỢP .'!E$4600:N$4725,8,0)</f>
        <v>05.04.2025</v>
      </c>
      <c r="O4600" t="s">
        <v>1578</v>
      </c>
    </row>
    <row r="4601" spans="1:15" customFormat="1" hidden="1" x14ac:dyDescent="0.2">
      <c r="A4601" s="4">
        <v>45698</v>
      </c>
      <c r="B4601" s="5">
        <v>8787</v>
      </c>
      <c r="C4601" s="5" t="s">
        <v>1543</v>
      </c>
      <c r="D4601" s="5" t="s">
        <v>1024</v>
      </c>
      <c r="E4601" s="8">
        <v>2114240</v>
      </c>
      <c r="F4601" s="9" t="s">
        <v>1053</v>
      </c>
      <c r="G4601" s="8">
        <v>169139</v>
      </c>
      <c r="H4601" s="8">
        <f t="shared" si="288"/>
        <v>2283379</v>
      </c>
      <c r="I4601" s="5" t="s">
        <v>13</v>
      </c>
      <c r="J4601" s="5" t="s">
        <v>14</v>
      </c>
      <c r="K4601" s="4">
        <f t="shared" si="286"/>
        <v>45746</v>
      </c>
      <c r="L4601" s="14">
        <f>+VLOOKUP(B4601,'[1]TỔNG HỢP .'!E$4600:N$4725,10,0)</f>
        <v>-2283379</v>
      </c>
      <c r="M4601" s="14">
        <f t="shared" si="287"/>
        <v>0</v>
      </c>
      <c r="N4601" s="4" t="str">
        <f>+VLOOKUP(B4601,'[1]TỔNG HỢP .'!E$4600:N$4725,8,0)</f>
        <v>05.04.2025</v>
      </c>
      <c r="O4601" t="s">
        <v>1578</v>
      </c>
    </row>
    <row r="4602" spans="1:15" customFormat="1" hidden="1" x14ac:dyDescent="0.2">
      <c r="A4602" s="4">
        <v>45698</v>
      </c>
      <c r="B4602" s="5">
        <v>8788</v>
      </c>
      <c r="C4602" s="5" t="s">
        <v>1543</v>
      </c>
      <c r="D4602" s="5" t="s">
        <v>1365</v>
      </c>
      <c r="E4602" s="8">
        <v>2622624</v>
      </c>
      <c r="F4602" s="9" t="s">
        <v>1053</v>
      </c>
      <c r="G4602" s="8">
        <v>209810</v>
      </c>
      <c r="H4602" s="8">
        <f t="shared" si="288"/>
        <v>2832434</v>
      </c>
      <c r="I4602" s="5" t="s">
        <v>13</v>
      </c>
      <c r="J4602" s="5" t="s">
        <v>14</v>
      </c>
      <c r="K4602" s="4">
        <f t="shared" si="286"/>
        <v>45746</v>
      </c>
      <c r="L4602" s="14">
        <f>+VLOOKUP(B4602,'[1]TỔNG HỢP .'!E$4600:N$4725,10,0)</f>
        <v>-2832434</v>
      </c>
      <c r="M4602" s="14">
        <f t="shared" si="287"/>
        <v>0</v>
      </c>
      <c r="N4602" s="4" t="str">
        <f>+VLOOKUP(B4602,'[1]TỔNG HỢP .'!E$4600:N$4725,8,0)</f>
        <v>05.04.2025</v>
      </c>
      <c r="O4602" t="s">
        <v>1578</v>
      </c>
    </row>
    <row r="4603" spans="1:15" customFormat="1" hidden="1" x14ac:dyDescent="0.2">
      <c r="A4603" s="4">
        <v>45698</v>
      </c>
      <c r="B4603" s="5">
        <v>8789</v>
      </c>
      <c r="C4603" s="5" t="s">
        <v>1543</v>
      </c>
      <c r="D4603" s="5" t="s">
        <v>1521</v>
      </c>
      <c r="E4603" s="8">
        <v>1605856</v>
      </c>
      <c r="F4603" s="9" t="s">
        <v>1053</v>
      </c>
      <c r="G4603" s="8">
        <v>128468</v>
      </c>
      <c r="H4603" s="8">
        <f t="shared" si="288"/>
        <v>1734324</v>
      </c>
      <c r="I4603" s="5" t="s">
        <v>13</v>
      </c>
      <c r="J4603" s="5" t="s">
        <v>14</v>
      </c>
      <c r="K4603" s="4">
        <f t="shared" si="286"/>
        <v>45746</v>
      </c>
      <c r="L4603" s="14">
        <f>+VLOOKUP(B4603,'[1]TỔNG HỢP .'!E$4600:N$4725,10,0)</f>
        <v>-1734324</v>
      </c>
      <c r="M4603" s="14">
        <f t="shared" si="287"/>
        <v>0</v>
      </c>
      <c r="N4603" s="4" t="str">
        <f>+VLOOKUP(B4603,'[1]TỔNG HỢP .'!E$4600:N$4725,8,0)</f>
        <v>05.04.2025</v>
      </c>
      <c r="O4603" t="s">
        <v>1578</v>
      </c>
    </row>
    <row r="4604" spans="1:15" customFormat="1" hidden="1" x14ac:dyDescent="0.2">
      <c r="A4604" s="4">
        <v>45698</v>
      </c>
      <c r="B4604" s="5">
        <v>8790</v>
      </c>
      <c r="C4604" s="5" t="s">
        <v>1543</v>
      </c>
      <c r="D4604" s="5" t="s">
        <v>1532</v>
      </c>
      <c r="E4604" s="8">
        <v>2221160</v>
      </c>
      <c r="F4604" s="9" t="s">
        <v>1053</v>
      </c>
      <c r="G4604" s="8">
        <v>177693</v>
      </c>
      <c r="H4604" s="8">
        <f t="shared" si="288"/>
        <v>2398853</v>
      </c>
      <c r="I4604" s="5" t="s">
        <v>13</v>
      </c>
      <c r="J4604" s="5" t="s">
        <v>14</v>
      </c>
      <c r="K4604" s="4">
        <f t="shared" si="286"/>
        <v>45746</v>
      </c>
      <c r="L4604" s="14">
        <f>+VLOOKUP(B4604,'[1]TỔNG HỢP .'!E$4600:N$4725,10,0)</f>
        <v>-2398853</v>
      </c>
      <c r="M4604" s="14">
        <f t="shared" si="287"/>
        <v>0</v>
      </c>
      <c r="N4604" s="4" t="str">
        <f>+VLOOKUP(B4604,'[1]TỔNG HỢP .'!E$4600:N$4725,8,0)</f>
        <v>05.04.2025</v>
      </c>
      <c r="O4604" t="s">
        <v>1578</v>
      </c>
    </row>
    <row r="4605" spans="1:15" customFormat="1" hidden="1" x14ac:dyDescent="0.2">
      <c r="A4605" s="4">
        <v>45698</v>
      </c>
      <c r="B4605" s="5">
        <v>8791</v>
      </c>
      <c r="C4605" s="5" t="s">
        <v>1543</v>
      </c>
      <c r="D4605" s="5" t="s">
        <v>1531</v>
      </c>
      <c r="E4605" s="8">
        <v>1110580</v>
      </c>
      <c r="F4605" s="9" t="s">
        <v>1053</v>
      </c>
      <c r="G4605" s="8">
        <v>88846</v>
      </c>
      <c r="H4605" s="8">
        <f t="shared" si="288"/>
        <v>1199426</v>
      </c>
      <c r="I4605" s="5" t="s">
        <v>13</v>
      </c>
      <c r="J4605" s="5" t="s">
        <v>14</v>
      </c>
      <c r="K4605" s="4">
        <f t="shared" si="286"/>
        <v>45746</v>
      </c>
      <c r="L4605" s="14">
        <f>+VLOOKUP(B4605,'[1]TỔNG HỢP .'!E$4600:N$4725,10,0)</f>
        <v>-1199426</v>
      </c>
      <c r="M4605" s="14">
        <f t="shared" si="287"/>
        <v>0</v>
      </c>
      <c r="N4605" s="4" t="str">
        <f>+VLOOKUP(B4605,'[1]TỔNG HỢP .'!E$4600:N$4725,8,0)</f>
        <v>05.04.2025</v>
      </c>
      <c r="O4605" t="s">
        <v>1578</v>
      </c>
    </row>
    <row r="4606" spans="1:15" customFormat="1" hidden="1" x14ac:dyDescent="0.2">
      <c r="A4606" s="4">
        <v>45698</v>
      </c>
      <c r="B4606" s="5">
        <v>8792</v>
      </c>
      <c r="C4606" s="5" t="s">
        <v>1543</v>
      </c>
      <c r="D4606" s="5" t="s">
        <v>1535</v>
      </c>
      <c r="E4606" s="8">
        <v>5452492</v>
      </c>
      <c r="F4606" s="9" t="s">
        <v>1053</v>
      </c>
      <c r="G4606" s="8">
        <v>436199</v>
      </c>
      <c r="H4606" s="8">
        <f t="shared" si="288"/>
        <v>5888691</v>
      </c>
      <c r="I4606" s="5" t="s">
        <v>13</v>
      </c>
      <c r="J4606" s="5" t="s">
        <v>14</v>
      </c>
      <c r="K4606" s="4">
        <f t="shared" si="286"/>
        <v>45746</v>
      </c>
      <c r="L4606" s="14">
        <f>+VLOOKUP(B4606,'[1]TỔNG HỢP .'!E$4600:N$4725,10,0)</f>
        <v>-5888691</v>
      </c>
      <c r="M4606" s="14">
        <f t="shared" si="287"/>
        <v>0</v>
      </c>
      <c r="N4606" s="4" t="str">
        <f>+VLOOKUP(B4606,'[1]TỔNG HỢP .'!E$4600:N$4725,8,0)</f>
        <v>05.04.2025</v>
      </c>
      <c r="O4606" t="s">
        <v>1578</v>
      </c>
    </row>
    <row r="4607" spans="1:15" customFormat="1" hidden="1" x14ac:dyDescent="0.2">
      <c r="A4607" s="4">
        <v>45699</v>
      </c>
      <c r="B4607" s="5">
        <v>8827</v>
      </c>
      <c r="C4607" s="5" t="s">
        <v>1543</v>
      </c>
      <c r="D4607" s="5" t="s">
        <v>1496</v>
      </c>
      <c r="E4607" s="8">
        <v>2779952</v>
      </c>
      <c r="F4607" s="9" t="s">
        <v>1053</v>
      </c>
      <c r="G4607" s="8">
        <v>222396</v>
      </c>
      <c r="H4607" s="8">
        <f t="shared" si="288"/>
        <v>3002348</v>
      </c>
      <c r="I4607" s="5" t="s">
        <v>13</v>
      </c>
      <c r="J4607" s="5" t="s">
        <v>14</v>
      </c>
      <c r="K4607" s="4">
        <f t="shared" si="286"/>
        <v>45747</v>
      </c>
      <c r="L4607" s="14">
        <f>+VLOOKUP(B4607,'[1]TỔNG HỢP .'!E$4600:N$4725,10,0)</f>
        <v>-3002348</v>
      </c>
      <c r="M4607" s="14">
        <f t="shared" si="287"/>
        <v>0</v>
      </c>
      <c r="N4607" s="4" t="str">
        <f>+VLOOKUP(B4607,'[1]TỔNG HỢP .'!E$4600:N$4725,8,0)</f>
        <v>05.04.2025</v>
      </c>
      <c r="O4607" t="s">
        <v>1578</v>
      </c>
    </row>
    <row r="4608" spans="1:15" customFormat="1" hidden="1" x14ac:dyDescent="0.2">
      <c r="A4608" s="4">
        <v>45699</v>
      </c>
      <c r="B4608" s="5">
        <v>8828</v>
      </c>
      <c r="C4608" s="5" t="s">
        <v>1543</v>
      </c>
      <c r="D4608" s="5" t="s">
        <v>1496</v>
      </c>
      <c r="E4608" s="8">
        <v>1311312</v>
      </c>
      <c r="F4608" s="9" t="s">
        <v>1053</v>
      </c>
      <c r="G4608" s="8">
        <v>104905</v>
      </c>
      <c r="H4608" s="8">
        <f t="shared" si="288"/>
        <v>1416217</v>
      </c>
      <c r="I4608" s="5" t="s">
        <v>13</v>
      </c>
      <c r="J4608" s="5" t="s">
        <v>14</v>
      </c>
      <c r="K4608" s="4">
        <f t="shared" si="286"/>
        <v>45747</v>
      </c>
      <c r="L4608" s="14">
        <f>+VLOOKUP(B4608,'[1]TỔNG HỢP .'!E$4600:N$4725,10,0)</f>
        <v>-1416217</v>
      </c>
      <c r="M4608" s="14">
        <f t="shared" si="287"/>
        <v>0</v>
      </c>
      <c r="N4608" s="4" t="str">
        <f>+VLOOKUP(B4608,'[1]TỔNG HỢP .'!E$4600:N$4725,8,0)</f>
        <v>05.04.2025</v>
      </c>
      <c r="O4608" t="s">
        <v>1578</v>
      </c>
    </row>
    <row r="4609" spans="1:15" customFormat="1" hidden="1" x14ac:dyDescent="0.2">
      <c r="A4609" s="4">
        <v>45699</v>
      </c>
      <c r="B4609" s="5">
        <v>8831</v>
      </c>
      <c r="C4609" s="5" t="s">
        <v>1543</v>
      </c>
      <c r="D4609" s="5" t="s">
        <v>1025</v>
      </c>
      <c r="E4609" s="8">
        <v>5468236</v>
      </c>
      <c r="F4609" s="9" t="s">
        <v>1053</v>
      </c>
      <c r="G4609" s="8">
        <v>437459</v>
      </c>
      <c r="H4609" s="8">
        <f t="shared" si="288"/>
        <v>5905695</v>
      </c>
      <c r="I4609" s="5" t="s">
        <v>13</v>
      </c>
      <c r="J4609" s="5" t="s">
        <v>14</v>
      </c>
      <c r="K4609" s="4">
        <f t="shared" si="286"/>
        <v>45747</v>
      </c>
      <c r="L4609" s="14">
        <f>+VLOOKUP(B4609,'[1]TỔNG HỢP .'!E$4600:N$4725,10,0)</f>
        <v>-5905695</v>
      </c>
      <c r="M4609" s="14">
        <f t="shared" si="287"/>
        <v>0</v>
      </c>
      <c r="N4609" s="4" t="str">
        <f>+VLOOKUP(B4609,'[1]TỔNG HỢP .'!E$4600:N$4725,8,0)</f>
        <v>05.04.2025</v>
      </c>
      <c r="O4609" t="s">
        <v>1578</v>
      </c>
    </row>
    <row r="4610" spans="1:15" customFormat="1" hidden="1" x14ac:dyDescent="0.2">
      <c r="A4610" s="4">
        <v>45699</v>
      </c>
      <c r="B4610" s="5">
        <v>8840</v>
      </c>
      <c r="C4610" s="5" t="s">
        <v>1543</v>
      </c>
      <c r="D4610" s="5" t="s">
        <v>1318</v>
      </c>
      <c r="E4610" s="8">
        <v>1945372</v>
      </c>
      <c r="F4610" s="9" t="s">
        <v>1053</v>
      </c>
      <c r="G4610" s="8">
        <v>155630</v>
      </c>
      <c r="H4610" s="8">
        <f t="shared" si="288"/>
        <v>2101002</v>
      </c>
      <c r="I4610" s="5" t="s">
        <v>13</v>
      </c>
      <c r="J4610" s="5" t="s">
        <v>14</v>
      </c>
      <c r="K4610" s="4">
        <f t="shared" si="286"/>
        <v>45747</v>
      </c>
      <c r="L4610" s="14">
        <f>+VLOOKUP(B4610,'[1]TỔNG HỢP .'!E$4600:N$4725,10,0)</f>
        <v>-2101002</v>
      </c>
      <c r="M4610" s="14">
        <f t="shared" si="287"/>
        <v>0</v>
      </c>
      <c r="N4610" s="4" t="str">
        <f>+VLOOKUP(B4610,'[1]TỔNG HỢP .'!E$4600:N$4725,8,0)</f>
        <v>05.04.2025</v>
      </c>
      <c r="O4610" t="s">
        <v>1578</v>
      </c>
    </row>
    <row r="4611" spans="1:15" customFormat="1" hidden="1" x14ac:dyDescent="0.2">
      <c r="A4611" s="4">
        <v>45700</v>
      </c>
      <c r="B4611" s="5">
        <v>8892</v>
      </c>
      <c r="C4611" s="5" t="s">
        <v>1543</v>
      </c>
      <c r="D4611" s="5" t="s">
        <v>1485</v>
      </c>
      <c r="E4611" s="8">
        <v>3878208</v>
      </c>
      <c r="F4611" s="9" t="s">
        <v>1053</v>
      </c>
      <c r="G4611" s="8">
        <v>310257</v>
      </c>
      <c r="H4611" s="8">
        <f t="shared" si="288"/>
        <v>4188465</v>
      </c>
      <c r="I4611" s="5" t="s">
        <v>13</v>
      </c>
      <c r="J4611" s="5" t="s">
        <v>14</v>
      </c>
      <c r="K4611" s="4">
        <f t="shared" si="286"/>
        <v>45748</v>
      </c>
      <c r="L4611" s="14">
        <f>+VLOOKUP(B4611,'[1]TỔNG HỢP .'!E$4600:N$4725,10,0)</f>
        <v>-4188465</v>
      </c>
      <c r="M4611" s="14">
        <f t="shared" si="287"/>
        <v>0</v>
      </c>
      <c r="N4611" s="4" t="str">
        <f>+VLOOKUP(B4611,'[1]TỔNG HỢP .'!E$4600:N$4725,8,0)</f>
        <v>05.04.2025</v>
      </c>
      <c r="O4611" t="s">
        <v>1578</v>
      </c>
    </row>
    <row r="4612" spans="1:15" customFormat="1" hidden="1" x14ac:dyDescent="0.2">
      <c r="A4612" s="4">
        <v>45700</v>
      </c>
      <c r="B4612" s="5">
        <v>8893</v>
      </c>
      <c r="C4612" s="5" t="s">
        <v>1543</v>
      </c>
      <c r="D4612" s="5" t="s">
        <v>1486</v>
      </c>
      <c r="E4612" s="8">
        <v>2937280</v>
      </c>
      <c r="F4612" s="9" t="s">
        <v>1053</v>
      </c>
      <c r="G4612" s="8">
        <v>234982</v>
      </c>
      <c r="H4612" s="8">
        <f t="shared" si="288"/>
        <v>3172262</v>
      </c>
      <c r="I4612" s="5" t="s">
        <v>13</v>
      </c>
      <c r="J4612" s="5" t="s">
        <v>14</v>
      </c>
      <c r="K4612" s="4">
        <f t="shared" si="286"/>
        <v>45748</v>
      </c>
      <c r="L4612" s="14">
        <f>+VLOOKUP(B4612,'[1]TỔNG HỢP .'!E$4600:N$4725,10,0)</f>
        <v>-3172262</v>
      </c>
      <c r="M4612" s="14">
        <f t="shared" si="287"/>
        <v>0</v>
      </c>
      <c r="N4612" s="4" t="str">
        <f>+VLOOKUP(B4612,'[1]TỔNG HỢP .'!E$4600:N$4725,8,0)</f>
        <v>05.04.2025</v>
      </c>
      <c r="O4612" t="s">
        <v>1578</v>
      </c>
    </row>
    <row r="4613" spans="1:15" customFormat="1" hidden="1" x14ac:dyDescent="0.2">
      <c r="A4613" s="4">
        <v>45700</v>
      </c>
      <c r="B4613" s="5">
        <v>8894</v>
      </c>
      <c r="C4613" s="5" t="s">
        <v>1543</v>
      </c>
      <c r="D4613" s="5" t="s">
        <v>1487</v>
      </c>
      <c r="E4613" s="8">
        <v>2020640</v>
      </c>
      <c r="F4613" s="9" t="s">
        <v>1053</v>
      </c>
      <c r="G4613" s="8">
        <v>161651</v>
      </c>
      <c r="H4613" s="8">
        <f t="shared" si="288"/>
        <v>2182291</v>
      </c>
      <c r="I4613" s="5" t="s">
        <v>13</v>
      </c>
      <c r="J4613" s="5" t="s">
        <v>14</v>
      </c>
      <c r="K4613" s="4">
        <f t="shared" si="286"/>
        <v>45748</v>
      </c>
      <c r="L4613" s="14">
        <f>+VLOOKUP(B4613,'[1]TỔNG HỢP .'!E$4600:N$4725,10,0)</f>
        <v>-2182291</v>
      </c>
      <c r="M4613" s="14">
        <f t="shared" si="287"/>
        <v>0</v>
      </c>
      <c r="N4613" s="4" t="str">
        <f>+VLOOKUP(B4613,'[1]TỔNG HỢP .'!E$4600:N$4725,8,0)</f>
        <v>05.04.2025</v>
      </c>
      <c r="O4613" t="s">
        <v>1578</v>
      </c>
    </row>
    <row r="4614" spans="1:15" customFormat="1" hidden="1" x14ac:dyDescent="0.2">
      <c r="A4614" s="4">
        <v>45700</v>
      </c>
      <c r="B4614" s="5">
        <v>8895</v>
      </c>
      <c r="C4614" s="5" t="s">
        <v>1543</v>
      </c>
      <c r="D4614" s="5" t="s">
        <v>1317</v>
      </c>
      <c r="E4614" s="8">
        <v>2891615</v>
      </c>
      <c r="F4614" s="9" t="s">
        <v>1053</v>
      </c>
      <c r="G4614" s="8">
        <v>231329</v>
      </c>
      <c r="H4614" s="8">
        <f t="shared" si="288"/>
        <v>3122944</v>
      </c>
      <c r="I4614" s="5" t="s">
        <v>13</v>
      </c>
      <c r="J4614" s="5" t="s">
        <v>14</v>
      </c>
      <c r="K4614" s="4">
        <f t="shared" ref="K4614:K4677" si="289">48+A4614</f>
        <v>45748</v>
      </c>
      <c r="L4614" s="14">
        <f>+VLOOKUP(B4614,'[1]TỔNG HỢP .'!E$4600:N$4725,10,0)</f>
        <v>-3122944</v>
      </c>
      <c r="M4614" s="14">
        <f t="shared" ref="M4614:M4677" si="290">+L4614+H4614</f>
        <v>0</v>
      </c>
      <c r="N4614" s="4" t="str">
        <f>+VLOOKUP(B4614,'[1]TỔNG HỢP .'!E$4600:N$4725,8,0)</f>
        <v>05.04.2025</v>
      </c>
      <c r="O4614" t="s">
        <v>1578</v>
      </c>
    </row>
    <row r="4615" spans="1:15" customFormat="1" hidden="1" x14ac:dyDescent="0.2">
      <c r="A4615" s="4">
        <v>45700</v>
      </c>
      <c r="B4615" s="5">
        <v>8896</v>
      </c>
      <c r="C4615" s="5" t="s">
        <v>1543</v>
      </c>
      <c r="D4615" s="5" t="s">
        <v>1312</v>
      </c>
      <c r="E4615" s="8">
        <v>3411605</v>
      </c>
      <c r="F4615" s="9" t="s">
        <v>1053</v>
      </c>
      <c r="G4615" s="8">
        <v>272928</v>
      </c>
      <c r="H4615" s="8">
        <f t="shared" ref="H4615:H4678" si="291">+E4615+G4615</f>
        <v>3684533</v>
      </c>
      <c r="I4615" s="5" t="s">
        <v>13</v>
      </c>
      <c r="J4615" s="5" t="s">
        <v>14</v>
      </c>
      <c r="K4615" s="4">
        <f t="shared" si="289"/>
        <v>45748</v>
      </c>
      <c r="L4615" s="14">
        <f>+VLOOKUP(B4615,'[1]TỔNG HỢP .'!E$4600:N$4725,10,0)</f>
        <v>-3684533</v>
      </c>
      <c r="M4615" s="14">
        <f t="shared" si="290"/>
        <v>0</v>
      </c>
      <c r="N4615" s="4" t="str">
        <f>+VLOOKUP(B4615,'[1]TỔNG HỢP .'!E$4600:N$4725,8,0)</f>
        <v>05.04.2025</v>
      </c>
      <c r="O4615" t="s">
        <v>1578</v>
      </c>
    </row>
    <row r="4616" spans="1:15" customFormat="1" hidden="1" x14ac:dyDescent="0.2">
      <c r="A4616" s="4">
        <v>45700</v>
      </c>
      <c r="B4616" s="5">
        <v>8897</v>
      </c>
      <c r="C4616" s="5" t="s">
        <v>1543</v>
      </c>
      <c r="D4616" s="5" t="s">
        <v>123</v>
      </c>
      <c r="E4616" s="8">
        <v>6270340</v>
      </c>
      <c r="F4616" s="9" t="s">
        <v>1053</v>
      </c>
      <c r="G4616" s="8">
        <v>501627</v>
      </c>
      <c r="H4616" s="8">
        <f t="shared" si="291"/>
        <v>6771967</v>
      </c>
      <c r="I4616" s="5" t="s">
        <v>13</v>
      </c>
      <c r="J4616" s="5" t="s">
        <v>14</v>
      </c>
      <c r="K4616" s="4">
        <f t="shared" si="289"/>
        <v>45748</v>
      </c>
      <c r="L4616" s="14">
        <f>+VLOOKUP(B4616,'[1]TỔNG HỢP .'!E$4600:N$4725,10,0)</f>
        <v>-6771967</v>
      </c>
      <c r="M4616" s="14">
        <f t="shared" si="290"/>
        <v>0</v>
      </c>
      <c r="N4616" s="4" t="str">
        <f>+VLOOKUP(B4616,'[1]TỔNG HỢP .'!E$4600:N$4725,8,0)</f>
        <v>05.04.2025</v>
      </c>
      <c r="O4616" t="s">
        <v>1578</v>
      </c>
    </row>
    <row r="4617" spans="1:15" customFormat="1" hidden="1" x14ac:dyDescent="0.2">
      <c r="A4617" s="4">
        <v>45700</v>
      </c>
      <c r="B4617" s="5">
        <v>8898</v>
      </c>
      <c r="C4617" s="5" t="s">
        <v>1543</v>
      </c>
      <c r="D4617" s="5" t="s">
        <v>1382</v>
      </c>
      <c r="E4617" s="8">
        <v>3370542</v>
      </c>
      <c r="F4617" s="9" t="s">
        <v>1053</v>
      </c>
      <c r="G4617" s="8">
        <v>269643</v>
      </c>
      <c r="H4617" s="8">
        <f t="shared" si="291"/>
        <v>3640185</v>
      </c>
      <c r="I4617" s="5" t="s">
        <v>13</v>
      </c>
      <c r="J4617" s="5" t="s">
        <v>14</v>
      </c>
      <c r="K4617" s="4">
        <f t="shared" si="289"/>
        <v>45748</v>
      </c>
      <c r="L4617" s="14">
        <f>+VLOOKUP(B4617,'[1]TỔNG HỢP .'!E$4600:N$4725,10,0)</f>
        <v>-3640185</v>
      </c>
      <c r="M4617" s="14">
        <f t="shared" si="290"/>
        <v>0</v>
      </c>
      <c r="N4617" s="4" t="str">
        <f>+VLOOKUP(B4617,'[1]TỔNG HỢP .'!E$4600:N$4725,8,0)</f>
        <v>05.04.2025</v>
      </c>
      <c r="O4617" t="s">
        <v>1578</v>
      </c>
    </row>
    <row r="4618" spans="1:15" customFormat="1" hidden="1" x14ac:dyDescent="0.2">
      <c r="A4618" s="4">
        <v>45700</v>
      </c>
      <c r="B4618" s="5">
        <v>8923</v>
      </c>
      <c r="C4618" s="5" t="s">
        <v>1543</v>
      </c>
      <c r="D4618" s="5" t="s">
        <v>74</v>
      </c>
      <c r="E4618" s="8">
        <v>5497172</v>
      </c>
      <c r="F4618" s="9" t="s">
        <v>1053</v>
      </c>
      <c r="G4618" s="8">
        <v>439774</v>
      </c>
      <c r="H4618" s="8">
        <f t="shared" si="291"/>
        <v>5936946</v>
      </c>
      <c r="I4618" s="5" t="s">
        <v>13</v>
      </c>
      <c r="J4618" s="5" t="s">
        <v>14</v>
      </c>
      <c r="K4618" s="4">
        <f t="shared" si="289"/>
        <v>45748</v>
      </c>
      <c r="L4618" s="14">
        <f>+VLOOKUP(B4618,'[1]TỔNG HỢP .'!E$4600:N$4725,10,0)</f>
        <v>-5936946</v>
      </c>
      <c r="M4618" s="14">
        <f t="shared" si="290"/>
        <v>0</v>
      </c>
      <c r="N4618" s="4" t="str">
        <f>+VLOOKUP(B4618,'[1]TỔNG HỢP .'!E$4600:N$4725,8,0)</f>
        <v>05.04.2025</v>
      </c>
      <c r="O4618" t="s">
        <v>1578</v>
      </c>
    </row>
    <row r="4619" spans="1:15" customFormat="1" hidden="1" x14ac:dyDescent="0.2">
      <c r="A4619" s="4">
        <v>45700</v>
      </c>
      <c r="B4619" s="5">
        <v>8924</v>
      </c>
      <c r="C4619" s="5" t="s">
        <v>1543</v>
      </c>
      <c r="D4619" s="5" t="s">
        <v>180</v>
      </c>
      <c r="E4619" s="8">
        <v>2417290</v>
      </c>
      <c r="F4619" s="9" t="s">
        <v>1053</v>
      </c>
      <c r="G4619" s="8">
        <v>193383</v>
      </c>
      <c r="H4619" s="8">
        <f t="shared" si="291"/>
        <v>2610673</v>
      </c>
      <c r="I4619" s="5" t="s">
        <v>13</v>
      </c>
      <c r="J4619" s="5" t="s">
        <v>14</v>
      </c>
      <c r="K4619" s="4">
        <f t="shared" si="289"/>
        <v>45748</v>
      </c>
      <c r="L4619" s="14">
        <f>+VLOOKUP(B4619,'[1]TỔNG HỢP .'!E$4600:N$4725,10,0)</f>
        <v>-2610673</v>
      </c>
      <c r="M4619" s="14">
        <f t="shared" si="290"/>
        <v>0</v>
      </c>
      <c r="N4619" s="4" t="str">
        <f>+VLOOKUP(B4619,'[1]TỔNG HỢP .'!E$4600:N$4725,8,0)</f>
        <v>05.04.2025</v>
      </c>
      <c r="O4619" t="s">
        <v>1578</v>
      </c>
    </row>
    <row r="4620" spans="1:15" customFormat="1" hidden="1" x14ac:dyDescent="0.2">
      <c r="A4620" s="4">
        <v>45701</v>
      </c>
      <c r="B4620" s="5">
        <v>10227</v>
      </c>
      <c r="C4620" s="5" t="s">
        <v>1543</v>
      </c>
      <c r="D4620" s="5" t="s">
        <v>1317</v>
      </c>
      <c r="E4620" s="8">
        <v>2546045</v>
      </c>
      <c r="F4620" s="9" t="s">
        <v>1053</v>
      </c>
      <c r="G4620" s="8">
        <v>203684</v>
      </c>
      <c r="H4620" s="8">
        <f t="shared" si="291"/>
        <v>2749729</v>
      </c>
      <c r="I4620" s="5" t="s">
        <v>13</v>
      </c>
      <c r="J4620" s="5" t="s">
        <v>14</v>
      </c>
      <c r="K4620" s="4">
        <f t="shared" si="289"/>
        <v>45749</v>
      </c>
      <c r="L4620" s="14">
        <f>+VLOOKUP(B4620,'[1]TỔNG HỢP .'!E$4600:N$4725,10,0)</f>
        <v>-2749729</v>
      </c>
      <c r="M4620" s="14">
        <f t="shared" si="290"/>
        <v>0</v>
      </c>
      <c r="N4620" s="4" t="str">
        <f>+VLOOKUP(B4620,'[1]TỔNG HỢP .'!E$4600:N$4725,8,0)</f>
        <v>05.04.2025</v>
      </c>
      <c r="O4620" t="s">
        <v>1578</v>
      </c>
    </row>
    <row r="4621" spans="1:15" customFormat="1" hidden="1" x14ac:dyDescent="0.2">
      <c r="A4621" s="4">
        <v>45701</v>
      </c>
      <c r="B4621" s="5">
        <v>10228</v>
      </c>
      <c r="C4621" s="5" t="s">
        <v>1543</v>
      </c>
      <c r="D4621" s="5" t="s">
        <v>1494</v>
      </c>
      <c r="E4621" s="8">
        <v>3613134</v>
      </c>
      <c r="F4621" s="9" t="s">
        <v>1053</v>
      </c>
      <c r="G4621" s="8">
        <v>289051</v>
      </c>
      <c r="H4621" s="8">
        <f t="shared" si="291"/>
        <v>3902185</v>
      </c>
      <c r="I4621" s="5" t="s">
        <v>13</v>
      </c>
      <c r="J4621" s="5" t="s">
        <v>14</v>
      </c>
      <c r="K4621" s="4">
        <f t="shared" si="289"/>
        <v>45749</v>
      </c>
      <c r="L4621" s="14">
        <f>+VLOOKUP(B4621,'[1]TỔNG HỢP .'!E$4600:N$4725,10,0)</f>
        <v>-3902185</v>
      </c>
      <c r="M4621" s="14">
        <f t="shared" si="290"/>
        <v>0</v>
      </c>
      <c r="N4621" s="4" t="str">
        <f>+VLOOKUP(B4621,'[1]TỔNG HỢP .'!E$4600:N$4725,8,0)</f>
        <v>05.04.2025</v>
      </c>
      <c r="O4621" t="s">
        <v>1578</v>
      </c>
    </row>
    <row r="4622" spans="1:15" customFormat="1" hidden="1" x14ac:dyDescent="0.2">
      <c r="A4622" s="4">
        <v>45701</v>
      </c>
      <c r="B4622" s="5">
        <v>10229</v>
      </c>
      <c r="C4622" s="5" t="s">
        <v>1543</v>
      </c>
      <c r="D4622" s="5" t="s">
        <v>1306</v>
      </c>
      <c r="E4622" s="8">
        <v>3734524</v>
      </c>
      <c r="F4622" s="9" t="s">
        <v>1053</v>
      </c>
      <c r="G4622" s="8">
        <v>298762</v>
      </c>
      <c r="H4622" s="8">
        <f t="shared" si="291"/>
        <v>4033286</v>
      </c>
      <c r="I4622" s="5" t="s">
        <v>13</v>
      </c>
      <c r="J4622" s="5" t="s">
        <v>14</v>
      </c>
      <c r="K4622" s="4">
        <f t="shared" si="289"/>
        <v>45749</v>
      </c>
      <c r="L4622" s="14">
        <f>+VLOOKUP(B4622,'[1]TỔNG HỢP .'!E$4600:N$4725,10,0)</f>
        <v>-4033286</v>
      </c>
      <c r="M4622" s="14">
        <f t="shared" si="290"/>
        <v>0</v>
      </c>
      <c r="N4622" s="4" t="str">
        <f>+VLOOKUP(B4622,'[1]TỔNG HỢP .'!E$4600:N$4725,8,0)</f>
        <v>05.04.2025</v>
      </c>
      <c r="O4622" t="s">
        <v>1578</v>
      </c>
    </row>
    <row r="4623" spans="1:15" customFormat="1" hidden="1" x14ac:dyDescent="0.2">
      <c r="A4623" s="4">
        <v>45701</v>
      </c>
      <c r="B4623" s="5">
        <v>10230</v>
      </c>
      <c r="C4623" s="5" t="s">
        <v>1543</v>
      </c>
      <c r="D4623" s="5" t="s">
        <v>1483</v>
      </c>
      <c r="E4623" s="8">
        <v>4138584</v>
      </c>
      <c r="F4623" s="9" t="s">
        <v>1053</v>
      </c>
      <c r="G4623" s="8">
        <v>331087</v>
      </c>
      <c r="H4623" s="8">
        <f t="shared" si="291"/>
        <v>4469671</v>
      </c>
      <c r="I4623" s="5" t="s">
        <v>13</v>
      </c>
      <c r="J4623" s="5" t="s">
        <v>14</v>
      </c>
      <c r="K4623" s="4">
        <f t="shared" si="289"/>
        <v>45749</v>
      </c>
      <c r="L4623" s="14">
        <f>+VLOOKUP(B4623,'[1]TỔNG HỢP .'!E$4600:N$4725,10,0)</f>
        <v>-4469671</v>
      </c>
      <c r="M4623" s="14">
        <f t="shared" si="290"/>
        <v>0</v>
      </c>
      <c r="N4623" s="4" t="str">
        <f>+VLOOKUP(B4623,'[1]TỔNG HỢP .'!E$4600:N$4725,8,0)</f>
        <v>05.04.2025</v>
      </c>
      <c r="O4623" t="s">
        <v>1578</v>
      </c>
    </row>
    <row r="4624" spans="1:15" customFormat="1" hidden="1" x14ac:dyDescent="0.2">
      <c r="A4624" s="4">
        <v>45701</v>
      </c>
      <c r="B4624" s="5">
        <v>10234</v>
      </c>
      <c r="C4624" s="5" t="s">
        <v>1543</v>
      </c>
      <c r="D4624" s="5" t="s">
        <v>1491</v>
      </c>
      <c r="E4624" s="8">
        <v>2871952</v>
      </c>
      <c r="F4624" s="9" t="s">
        <v>1053</v>
      </c>
      <c r="G4624" s="8">
        <v>229756</v>
      </c>
      <c r="H4624" s="8">
        <f t="shared" si="291"/>
        <v>3101708</v>
      </c>
      <c r="I4624" s="5" t="s">
        <v>13</v>
      </c>
      <c r="J4624" s="5" t="s">
        <v>14</v>
      </c>
      <c r="K4624" s="4">
        <f t="shared" si="289"/>
        <v>45749</v>
      </c>
      <c r="L4624" s="14">
        <f>+VLOOKUP(B4624,'[1]TỔNG HỢP .'!E$4600:N$4725,10,0)</f>
        <v>-3101708</v>
      </c>
      <c r="M4624" s="14">
        <f t="shared" si="290"/>
        <v>0</v>
      </c>
      <c r="N4624" s="4" t="str">
        <f>+VLOOKUP(B4624,'[1]TỔNG HỢP .'!E$4600:N$4725,8,0)</f>
        <v>05.04.2025</v>
      </c>
      <c r="O4624" t="s">
        <v>1578</v>
      </c>
    </row>
    <row r="4625" spans="1:15" customFormat="1" hidden="1" x14ac:dyDescent="0.2">
      <c r="A4625" s="4">
        <v>45701</v>
      </c>
      <c r="B4625" s="5">
        <v>10235</v>
      </c>
      <c r="C4625" s="5" t="s">
        <v>1543</v>
      </c>
      <c r="D4625" s="5" t="s">
        <v>1493</v>
      </c>
      <c r="E4625" s="8">
        <v>2579220</v>
      </c>
      <c r="F4625" s="9" t="s">
        <v>1053</v>
      </c>
      <c r="G4625" s="8">
        <v>206338</v>
      </c>
      <c r="H4625" s="8">
        <f t="shared" si="291"/>
        <v>2785558</v>
      </c>
      <c r="I4625" s="5" t="s">
        <v>13</v>
      </c>
      <c r="J4625" s="5" t="s">
        <v>14</v>
      </c>
      <c r="K4625" s="4">
        <f t="shared" si="289"/>
        <v>45749</v>
      </c>
      <c r="L4625" s="14">
        <f>+VLOOKUP(B4625,'[1]TỔNG HỢP .'!E$4600:N$4725,10,0)</f>
        <v>-2785558</v>
      </c>
      <c r="M4625" s="14">
        <f t="shared" si="290"/>
        <v>0</v>
      </c>
      <c r="N4625" s="4" t="str">
        <f>+VLOOKUP(B4625,'[1]TỔNG HỢP .'!E$4600:N$4725,8,0)</f>
        <v>05.04.2025</v>
      </c>
      <c r="O4625" t="s">
        <v>1578</v>
      </c>
    </row>
    <row r="4626" spans="1:15" customFormat="1" hidden="1" x14ac:dyDescent="0.2">
      <c r="A4626" s="4">
        <v>45702</v>
      </c>
      <c r="B4626" s="5">
        <v>10269</v>
      </c>
      <c r="C4626" s="5" t="s">
        <v>1543</v>
      </c>
      <c r="D4626" s="5" t="s">
        <v>1484</v>
      </c>
      <c r="E4626" s="8">
        <v>1077405</v>
      </c>
      <c r="F4626" s="9" t="s">
        <v>1053</v>
      </c>
      <c r="G4626" s="8">
        <v>86192</v>
      </c>
      <c r="H4626" s="8">
        <f t="shared" si="291"/>
        <v>1163597</v>
      </c>
      <c r="I4626" s="5" t="s">
        <v>13</v>
      </c>
      <c r="J4626" s="5" t="s">
        <v>14</v>
      </c>
      <c r="K4626" s="4">
        <f t="shared" si="289"/>
        <v>45750</v>
      </c>
      <c r="L4626" s="14">
        <f>+VLOOKUP(B4626,'[1]TỔNG HỢP .'!E$4726:M$4775,9,0)</f>
        <v>-1163597</v>
      </c>
      <c r="M4626" s="14">
        <f t="shared" si="290"/>
        <v>0</v>
      </c>
      <c r="N4626" s="4" t="str">
        <f>+VLOOKUP(B4626,'[1]TỔNG HỢP .'!E$4726:M$4775,8,0)</f>
        <v>15.04.2025</v>
      </c>
      <c r="O4626" t="s">
        <v>1585</v>
      </c>
    </row>
    <row r="4627" spans="1:15" customFormat="1" hidden="1" x14ac:dyDescent="0.2">
      <c r="A4627" s="4">
        <v>45702</v>
      </c>
      <c r="B4627" s="5">
        <v>10270</v>
      </c>
      <c r="C4627" s="5" t="s">
        <v>1543</v>
      </c>
      <c r="D4627" s="5" t="s">
        <v>123</v>
      </c>
      <c r="E4627" s="8">
        <v>5731595</v>
      </c>
      <c r="F4627" s="9" t="s">
        <v>1053</v>
      </c>
      <c r="G4627" s="8">
        <v>458528</v>
      </c>
      <c r="H4627" s="8">
        <f t="shared" si="291"/>
        <v>6190123</v>
      </c>
      <c r="I4627" s="5" t="s">
        <v>13</v>
      </c>
      <c r="J4627" s="5" t="s">
        <v>14</v>
      </c>
      <c r="K4627" s="4">
        <f t="shared" si="289"/>
        <v>45750</v>
      </c>
      <c r="L4627" s="14">
        <f>+VLOOKUP(B4627,'[1]TỔNG HỢP .'!E$4600:N$4725,10,0)</f>
        <v>-6190123</v>
      </c>
      <c r="M4627" s="14">
        <f t="shared" si="290"/>
        <v>0</v>
      </c>
      <c r="N4627" s="4" t="str">
        <f>+VLOOKUP(B4627,'[1]TỔNG HỢP .'!E$4600:N$4725,8,0)</f>
        <v>05.04.2025</v>
      </c>
      <c r="O4627" t="s">
        <v>1578</v>
      </c>
    </row>
    <row r="4628" spans="1:15" customFormat="1" hidden="1" x14ac:dyDescent="0.2">
      <c r="A4628" s="4">
        <v>45703</v>
      </c>
      <c r="B4628" s="5">
        <v>10524</v>
      </c>
      <c r="C4628" s="5" t="s">
        <v>1543</v>
      </c>
      <c r="D4628" s="5" t="s">
        <v>1485</v>
      </c>
      <c r="E4628" s="8">
        <v>3138012</v>
      </c>
      <c r="F4628" s="9" t="s">
        <v>1053</v>
      </c>
      <c r="G4628" s="8">
        <v>251041</v>
      </c>
      <c r="H4628" s="8">
        <f t="shared" si="291"/>
        <v>3389053</v>
      </c>
      <c r="I4628" s="5" t="s">
        <v>13</v>
      </c>
      <c r="J4628" s="5" t="s">
        <v>14</v>
      </c>
      <c r="K4628" s="4">
        <f t="shared" si="289"/>
        <v>45751</v>
      </c>
      <c r="L4628" s="14">
        <f>+VLOOKUP(B4628,'[1]TỔNG HỢP .'!E$4600:N$4725,10,0)</f>
        <v>-3389053</v>
      </c>
      <c r="M4628" s="14">
        <f t="shared" si="290"/>
        <v>0</v>
      </c>
      <c r="N4628" s="4" t="str">
        <f>+VLOOKUP(B4628,'[1]TỔNG HỢP .'!E$4600:N$4725,8,0)</f>
        <v>05.04.2025</v>
      </c>
      <c r="O4628" t="s">
        <v>1578</v>
      </c>
    </row>
    <row r="4629" spans="1:15" customFormat="1" hidden="1" x14ac:dyDescent="0.2">
      <c r="A4629" s="4">
        <v>45705</v>
      </c>
      <c r="B4629" s="5">
        <v>10619</v>
      </c>
      <c r="C4629" s="5" t="s">
        <v>1543</v>
      </c>
      <c r="D4629" s="5" t="s">
        <v>1489</v>
      </c>
      <c r="E4629" s="8">
        <v>2779952</v>
      </c>
      <c r="F4629" s="9" t="s">
        <v>1053</v>
      </c>
      <c r="G4629" s="8">
        <v>222396</v>
      </c>
      <c r="H4629" s="8">
        <f t="shared" si="291"/>
        <v>3002348</v>
      </c>
      <c r="I4629" s="5" t="s">
        <v>13</v>
      </c>
      <c r="J4629" s="5" t="s">
        <v>14</v>
      </c>
      <c r="K4629" s="4">
        <f t="shared" si="289"/>
        <v>45753</v>
      </c>
      <c r="L4629" s="14">
        <f>+VLOOKUP(B4629,'[1]TỔNG HỢP .'!E$4600:N$4725,10,0)</f>
        <v>-3002348</v>
      </c>
      <c r="M4629" s="14">
        <f t="shared" si="290"/>
        <v>0</v>
      </c>
      <c r="N4629" s="4" t="str">
        <f>+VLOOKUP(B4629,'[1]TỔNG HỢP .'!E$4600:N$4725,8,0)</f>
        <v>05.04.2025</v>
      </c>
      <c r="O4629" t="s">
        <v>1578</v>
      </c>
    </row>
    <row r="4630" spans="1:15" customFormat="1" hidden="1" x14ac:dyDescent="0.2">
      <c r="A4630" s="4">
        <v>45705</v>
      </c>
      <c r="B4630" s="5">
        <v>10620</v>
      </c>
      <c r="C4630" s="5" t="s">
        <v>1543</v>
      </c>
      <c r="D4630" s="5" t="s">
        <v>1493</v>
      </c>
      <c r="E4630" s="8">
        <v>3781800</v>
      </c>
      <c r="F4630" s="9" t="s">
        <v>1053</v>
      </c>
      <c r="G4630" s="8">
        <v>302544</v>
      </c>
      <c r="H4630" s="8">
        <f t="shared" si="291"/>
        <v>4084344</v>
      </c>
      <c r="I4630" s="5" t="s">
        <v>13</v>
      </c>
      <c r="J4630" s="5" t="s">
        <v>14</v>
      </c>
      <c r="K4630" s="4">
        <f t="shared" si="289"/>
        <v>45753</v>
      </c>
      <c r="L4630" s="14">
        <f>+VLOOKUP(B4630,'[1]TỔNG HỢP .'!E$4600:N$4725,10,0)</f>
        <v>-4084344</v>
      </c>
      <c r="M4630" s="14">
        <f t="shared" si="290"/>
        <v>0</v>
      </c>
      <c r="N4630" s="4" t="str">
        <f>+VLOOKUP(B4630,'[1]TỔNG HỢP .'!E$4600:N$4725,8,0)</f>
        <v>05.04.2025</v>
      </c>
      <c r="O4630" t="s">
        <v>1578</v>
      </c>
    </row>
    <row r="4631" spans="1:15" customFormat="1" hidden="1" x14ac:dyDescent="0.2">
      <c r="A4631" s="4">
        <v>45705</v>
      </c>
      <c r="B4631" s="5">
        <v>10621</v>
      </c>
      <c r="C4631" s="5" t="s">
        <v>1543</v>
      </c>
      <c r="D4631" s="5" t="s">
        <v>1495</v>
      </c>
      <c r="E4631" s="8">
        <v>2421892</v>
      </c>
      <c r="F4631" s="9" t="s">
        <v>1053</v>
      </c>
      <c r="G4631" s="8">
        <v>193751</v>
      </c>
      <c r="H4631" s="8">
        <f t="shared" si="291"/>
        <v>2615643</v>
      </c>
      <c r="I4631" s="5" t="s">
        <v>13</v>
      </c>
      <c r="J4631" s="5" t="s">
        <v>14</v>
      </c>
      <c r="K4631" s="4">
        <f t="shared" si="289"/>
        <v>45753</v>
      </c>
      <c r="L4631" s="14">
        <f>+VLOOKUP(B4631,'[1]TỔNG HỢP .'!E$4600:N$4725,10,0)</f>
        <v>-2615643</v>
      </c>
      <c r="M4631" s="14">
        <f t="shared" si="290"/>
        <v>0</v>
      </c>
      <c r="N4631" s="4" t="str">
        <f>+VLOOKUP(B4631,'[1]TỔNG HỢP .'!E$4600:N$4725,8,0)</f>
        <v>05.04.2025</v>
      </c>
      <c r="O4631" t="s">
        <v>1578</v>
      </c>
    </row>
    <row r="4632" spans="1:15" customFormat="1" hidden="1" x14ac:dyDescent="0.2">
      <c r="A4632" s="4">
        <v>45705</v>
      </c>
      <c r="B4632" s="5">
        <v>10622</v>
      </c>
      <c r="C4632" s="5" t="s">
        <v>1543</v>
      </c>
      <c r="D4632" s="5" t="s">
        <v>60</v>
      </c>
      <c r="E4632" s="8">
        <v>2819115</v>
      </c>
      <c r="F4632" s="9" t="s">
        <v>1053</v>
      </c>
      <c r="G4632" s="8">
        <v>225529</v>
      </c>
      <c r="H4632" s="8">
        <f t="shared" si="291"/>
        <v>3044644</v>
      </c>
      <c r="I4632" s="5" t="s">
        <v>13</v>
      </c>
      <c r="J4632" s="5" t="s">
        <v>14</v>
      </c>
      <c r="K4632" s="4">
        <f t="shared" si="289"/>
        <v>45753</v>
      </c>
      <c r="L4632" s="14">
        <f>+VLOOKUP(B4632,'[1]TỔNG HỢP .'!E$4600:N$4725,10,0)</f>
        <v>-3044644</v>
      </c>
      <c r="M4632" s="14">
        <f t="shared" si="290"/>
        <v>0</v>
      </c>
      <c r="N4632" s="4" t="str">
        <f>+VLOOKUP(B4632,'[1]TỔNG HỢP .'!E$4600:N$4725,8,0)</f>
        <v>05.04.2025</v>
      </c>
      <c r="O4632" t="s">
        <v>1578</v>
      </c>
    </row>
    <row r="4633" spans="1:15" customFormat="1" hidden="1" x14ac:dyDescent="0.2">
      <c r="A4633" s="4">
        <v>45705</v>
      </c>
      <c r="B4633" s="5">
        <v>10623</v>
      </c>
      <c r="C4633" s="5" t="s">
        <v>1543</v>
      </c>
      <c r="D4633" s="5" t="s">
        <v>38</v>
      </c>
      <c r="E4633" s="8">
        <v>7580332</v>
      </c>
      <c r="F4633" s="9" t="s">
        <v>1053</v>
      </c>
      <c r="G4633" s="8">
        <v>606427</v>
      </c>
      <c r="H4633" s="8">
        <f t="shared" si="291"/>
        <v>8186759</v>
      </c>
      <c r="I4633" s="5" t="s">
        <v>13</v>
      </c>
      <c r="J4633" s="5" t="s">
        <v>14</v>
      </c>
      <c r="K4633" s="4">
        <f t="shared" si="289"/>
        <v>45753</v>
      </c>
      <c r="L4633" s="14">
        <f>+VLOOKUP(B4633,'[1]TỔNG HỢP .'!E$4600:N$4725,10,0)</f>
        <v>-8186759</v>
      </c>
      <c r="M4633" s="14">
        <f t="shared" si="290"/>
        <v>0</v>
      </c>
      <c r="N4633" s="4" t="str">
        <f>+VLOOKUP(B4633,'[1]TỔNG HỢP .'!E$4600:N$4725,8,0)</f>
        <v>05.04.2025</v>
      </c>
      <c r="O4633" t="s">
        <v>1578</v>
      </c>
    </row>
    <row r="4634" spans="1:15" customFormat="1" hidden="1" x14ac:dyDescent="0.2">
      <c r="A4634" s="4">
        <v>45705</v>
      </c>
      <c r="B4634" s="5">
        <v>10624</v>
      </c>
      <c r="C4634" s="5" t="s">
        <v>1543</v>
      </c>
      <c r="D4634" s="5" t="s">
        <v>1344</v>
      </c>
      <c r="E4634" s="8">
        <v>1311312</v>
      </c>
      <c r="F4634" s="9" t="s">
        <v>1053</v>
      </c>
      <c r="G4634" s="8">
        <v>104905</v>
      </c>
      <c r="H4634" s="8">
        <f t="shared" si="291"/>
        <v>1416217</v>
      </c>
      <c r="I4634" s="5" t="s">
        <v>13</v>
      </c>
      <c r="J4634" s="5" t="s">
        <v>14</v>
      </c>
      <c r="K4634" s="4">
        <f t="shared" si="289"/>
        <v>45753</v>
      </c>
      <c r="L4634" s="14">
        <f>+VLOOKUP(B4634,'[1]TỔNG HỢP .'!E$4600:N$4725,10,0)</f>
        <v>-1416217</v>
      </c>
      <c r="M4634" s="14">
        <f t="shared" si="290"/>
        <v>0</v>
      </c>
      <c r="N4634" s="4" t="str">
        <f>+VLOOKUP(B4634,'[1]TỔNG HỢP .'!E$4600:N$4725,8,0)</f>
        <v>05.04.2025</v>
      </c>
      <c r="O4634" t="s">
        <v>1578</v>
      </c>
    </row>
    <row r="4635" spans="1:15" customFormat="1" hidden="1" x14ac:dyDescent="0.2">
      <c r="A4635" s="4">
        <v>45705</v>
      </c>
      <c r="B4635" s="5">
        <v>10625</v>
      </c>
      <c r="C4635" s="5" t="s">
        <v>1543</v>
      </c>
      <c r="D4635" s="5" t="s">
        <v>1499</v>
      </c>
      <c r="E4635" s="8">
        <v>1110580</v>
      </c>
      <c r="F4635" s="9" t="s">
        <v>1053</v>
      </c>
      <c r="G4635" s="8">
        <v>88846</v>
      </c>
      <c r="H4635" s="8">
        <f t="shared" si="291"/>
        <v>1199426</v>
      </c>
      <c r="I4635" s="5" t="s">
        <v>13</v>
      </c>
      <c r="J4635" s="5" t="s">
        <v>14</v>
      </c>
      <c r="K4635" s="4">
        <f t="shared" si="289"/>
        <v>45753</v>
      </c>
      <c r="L4635" s="14">
        <f>+VLOOKUP(B4635,'[1]TỔNG HỢP .'!E$4600:N$4725,10,0)</f>
        <v>-1199426</v>
      </c>
      <c r="M4635" s="14">
        <f t="shared" si="290"/>
        <v>0</v>
      </c>
      <c r="N4635" s="4" t="str">
        <f>+VLOOKUP(B4635,'[1]TỔNG HỢP .'!E$4600:N$4725,8,0)</f>
        <v>05.04.2025</v>
      </c>
      <c r="O4635" t="s">
        <v>1578</v>
      </c>
    </row>
    <row r="4636" spans="1:15" customFormat="1" hidden="1" x14ac:dyDescent="0.2">
      <c r="A4636" s="4">
        <v>45705</v>
      </c>
      <c r="B4636" s="5">
        <v>10626</v>
      </c>
      <c r="C4636" s="5" t="s">
        <v>1543</v>
      </c>
      <c r="D4636" s="5" t="s">
        <v>267</v>
      </c>
      <c r="E4636" s="8">
        <v>1311312</v>
      </c>
      <c r="F4636" s="9" t="s">
        <v>1053</v>
      </c>
      <c r="G4636" s="8">
        <v>104905</v>
      </c>
      <c r="H4636" s="8">
        <f t="shared" si="291"/>
        <v>1416217</v>
      </c>
      <c r="I4636" s="5" t="s">
        <v>13</v>
      </c>
      <c r="J4636" s="5" t="s">
        <v>14</v>
      </c>
      <c r="K4636" s="4">
        <f t="shared" si="289"/>
        <v>45753</v>
      </c>
      <c r="L4636" s="14">
        <f>+VLOOKUP(B4636,'[1]TỔNG HỢP .'!E$4600:N$4725,10,0)</f>
        <v>-1416217</v>
      </c>
      <c r="M4636" s="14">
        <f t="shared" si="290"/>
        <v>0</v>
      </c>
      <c r="N4636" s="4" t="str">
        <f>+VLOOKUP(B4636,'[1]TỔNG HỢP .'!E$4600:N$4725,8,0)</f>
        <v>05.04.2025</v>
      </c>
      <c r="O4636" t="s">
        <v>1578</v>
      </c>
    </row>
    <row r="4637" spans="1:15" customFormat="1" hidden="1" x14ac:dyDescent="0.2">
      <c r="A4637" s="4">
        <v>45705</v>
      </c>
      <c r="B4637" s="5">
        <v>10627</v>
      </c>
      <c r="C4637" s="5" t="s">
        <v>1543</v>
      </c>
      <c r="D4637" s="5" t="s">
        <v>1024</v>
      </c>
      <c r="E4637" s="8">
        <v>1311312</v>
      </c>
      <c r="F4637" s="9" t="s">
        <v>1053</v>
      </c>
      <c r="G4637" s="8">
        <v>104905</v>
      </c>
      <c r="H4637" s="8">
        <f t="shared" si="291"/>
        <v>1416217</v>
      </c>
      <c r="I4637" s="5" t="s">
        <v>13</v>
      </c>
      <c r="J4637" s="5" t="s">
        <v>14</v>
      </c>
      <c r="K4637" s="4">
        <f t="shared" si="289"/>
        <v>45753</v>
      </c>
      <c r="L4637" s="14">
        <f>+VLOOKUP(B4637,'[1]TỔNG HỢP .'!E$4600:N$4725,10,0)</f>
        <v>-1416217</v>
      </c>
      <c r="M4637" s="14">
        <f t="shared" si="290"/>
        <v>0</v>
      </c>
      <c r="N4637" s="4" t="str">
        <f>+VLOOKUP(B4637,'[1]TỔNG HỢP .'!E$4600:N$4725,8,0)</f>
        <v>05.04.2025</v>
      </c>
      <c r="O4637" t="s">
        <v>1578</v>
      </c>
    </row>
    <row r="4638" spans="1:15" customFormat="1" hidden="1" x14ac:dyDescent="0.2">
      <c r="A4638" s="4">
        <v>45705</v>
      </c>
      <c r="B4638" s="5">
        <v>10628</v>
      </c>
      <c r="C4638" s="5" t="s">
        <v>1543</v>
      </c>
      <c r="D4638" s="5" t="s">
        <v>1521</v>
      </c>
      <c r="E4638" s="8">
        <v>802928</v>
      </c>
      <c r="F4638" s="9" t="s">
        <v>1053</v>
      </c>
      <c r="G4638" s="8">
        <v>64234</v>
      </c>
      <c r="H4638" s="8">
        <f t="shared" si="291"/>
        <v>867162</v>
      </c>
      <c r="I4638" s="5" t="s">
        <v>13</v>
      </c>
      <c r="J4638" s="5" t="s">
        <v>14</v>
      </c>
      <c r="K4638" s="4">
        <f t="shared" si="289"/>
        <v>45753</v>
      </c>
      <c r="L4638" s="14">
        <f>+VLOOKUP(B4638,'[1]TỔNG HỢP .'!E$4600:N$4725,10,0)</f>
        <v>-867162</v>
      </c>
      <c r="M4638" s="14">
        <f t="shared" si="290"/>
        <v>0</v>
      </c>
      <c r="N4638" s="4" t="str">
        <f>+VLOOKUP(B4638,'[1]TỔNG HỢP .'!E$4600:N$4725,8,0)</f>
        <v>05.04.2025</v>
      </c>
      <c r="O4638" t="s">
        <v>1578</v>
      </c>
    </row>
    <row r="4639" spans="1:15" customFormat="1" hidden="1" x14ac:dyDescent="0.2">
      <c r="A4639" s="4">
        <v>45705</v>
      </c>
      <c r="B4639" s="5">
        <v>10629</v>
      </c>
      <c r="C4639" s="5" t="s">
        <v>1543</v>
      </c>
      <c r="D4639" s="5" t="s">
        <v>1531</v>
      </c>
      <c r="E4639" s="8">
        <v>1110580</v>
      </c>
      <c r="F4639" s="9" t="s">
        <v>1053</v>
      </c>
      <c r="G4639" s="8">
        <v>88846</v>
      </c>
      <c r="H4639" s="8">
        <f t="shared" si="291"/>
        <v>1199426</v>
      </c>
      <c r="I4639" s="5" t="s">
        <v>13</v>
      </c>
      <c r="J4639" s="5" t="s">
        <v>14</v>
      </c>
      <c r="K4639" s="4">
        <f t="shared" si="289"/>
        <v>45753</v>
      </c>
      <c r="L4639" s="14">
        <f>+VLOOKUP(B4639,'[1]TỔNG HỢP .'!E$4600:N$4725,10,0)</f>
        <v>-1199426</v>
      </c>
      <c r="M4639" s="14">
        <f t="shared" si="290"/>
        <v>0</v>
      </c>
      <c r="N4639" s="4" t="str">
        <f>+VLOOKUP(B4639,'[1]TỔNG HỢP .'!E$4600:N$4725,8,0)</f>
        <v>05.04.2025</v>
      </c>
      <c r="O4639" t="s">
        <v>1578</v>
      </c>
    </row>
    <row r="4640" spans="1:15" customFormat="1" hidden="1" x14ac:dyDescent="0.2">
      <c r="A4640" s="4">
        <v>45706</v>
      </c>
      <c r="B4640" s="5">
        <v>228</v>
      </c>
      <c r="C4640" s="5" t="s">
        <v>1541</v>
      </c>
      <c r="D4640" s="5" t="s">
        <v>1558</v>
      </c>
      <c r="E4640" s="8">
        <v>-94399</v>
      </c>
      <c r="F4640" s="9" t="s">
        <v>1053</v>
      </c>
      <c r="G4640" s="8">
        <v>-7552</v>
      </c>
      <c r="H4640" s="8">
        <f t="shared" si="291"/>
        <v>-101951</v>
      </c>
      <c r="I4640" s="5" t="s">
        <v>13</v>
      </c>
      <c r="J4640" s="5" t="s">
        <v>14</v>
      </c>
      <c r="K4640" s="4">
        <f t="shared" si="289"/>
        <v>45754</v>
      </c>
      <c r="L4640" s="14">
        <f>+VLOOKUP(B4640,'[1]TỔNG HỢP .'!E$4334:M$4485,9,0)</f>
        <v>101951</v>
      </c>
      <c r="M4640" s="14">
        <f t="shared" si="290"/>
        <v>0</v>
      </c>
      <c r="N4640" s="4" t="str">
        <f>+VLOOKUP(B4640,'[1]TỔNG HỢP .'!E$4334:M$4485,8,0)</f>
        <v>05.03.2025</v>
      </c>
      <c r="O4640" t="s">
        <v>1565</v>
      </c>
    </row>
    <row r="4641" spans="1:15" customFormat="1" hidden="1" x14ac:dyDescent="0.2">
      <c r="A4641" s="4">
        <v>45706</v>
      </c>
      <c r="B4641" s="5">
        <v>10650</v>
      </c>
      <c r="C4641" s="5" t="s">
        <v>1543</v>
      </c>
      <c r="D4641" s="5" t="s">
        <v>1494</v>
      </c>
      <c r="E4641" s="8">
        <v>3236045</v>
      </c>
      <c r="F4641" s="9" t="s">
        <v>1053</v>
      </c>
      <c r="G4641" s="8">
        <v>258884</v>
      </c>
      <c r="H4641" s="8">
        <f t="shared" si="291"/>
        <v>3494929</v>
      </c>
      <c r="I4641" s="5" t="s">
        <v>13</v>
      </c>
      <c r="J4641" s="5" t="s">
        <v>14</v>
      </c>
      <c r="K4641" s="4">
        <f t="shared" si="289"/>
        <v>45754</v>
      </c>
      <c r="L4641" s="14">
        <f>+VLOOKUP(B4641,'[1]TỔNG HỢP .'!E$4600:N$4725,10,0)</f>
        <v>-3494929</v>
      </c>
      <c r="M4641" s="14">
        <f t="shared" si="290"/>
        <v>0</v>
      </c>
      <c r="N4641" s="4" t="str">
        <f>+VLOOKUP(B4641,'[1]TỔNG HỢP .'!E$4600:N$4725,8,0)</f>
        <v>05.04.2025</v>
      </c>
      <c r="O4641" t="s">
        <v>1578</v>
      </c>
    </row>
    <row r="4642" spans="1:15" customFormat="1" hidden="1" x14ac:dyDescent="0.2">
      <c r="A4642" s="4">
        <v>45706</v>
      </c>
      <c r="B4642" s="5">
        <v>10676</v>
      </c>
      <c r="C4642" s="5" t="s">
        <v>1543</v>
      </c>
      <c r="D4642" s="5" t="s">
        <v>83</v>
      </c>
      <c r="E4642" s="8">
        <v>3691120</v>
      </c>
      <c r="F4642" s="9" t="s">
        <v>1053</v>
      </c>
      <c r="G4642" s="8">
        <v>295290</v>
      </c>
      <c r="H4642" s="8">
        <f t="shared" si="291"/>
        <v>3986410</v>
      </c>
      <c r="I4642" s="5" t="s">
        <v>13</v>
      </c>
      <c r="J4642" s="5" t="s">
        <v>14</v>
      </c>
      <c r="K4642" s="4">
        <f t="shared" si="289"/>
        <v>45754</v>
      </c>
      <c r="L4642" s="14">
        <f>+VLOOKUP(B4642,'[1]TỔNG HỢP .'!E$4600:N$4725,10,0)</f>
        <v>-3986410</v>
      </c>
      <c r="M4642" s="14">
        <f t="shared" si="290"/>
        <v>0</v>
      </c>
      <c r="N4642" s="4" t="str">
        <f>+VLOOKUP(B4642,'[1]TỔNG HỢP .'!E$4600:N$4725,8,0)</f>
        <v>05.04.2025</v>
      </c>
      <c r="O4642" t="s">
        <v>1578</v>
      </c>
    </row>
    <row r="4643" spans="1:15" customFormat="1" hidden="1" x14ac:dyDescent="0.2">
      <c r="A4643" s="4">
        <v>45706</v>
      </c>
      <c r="B4643" s="5">
        <v>10761</v>
      </c>
      <c r="C4643" s="5" t="s">
        <v>1543</v>
      </c>
      <c r="D4643" s="5" t="s">
        <v>87</v>
      </c>
      <c r="E4643" s="8">
        <v>2054104</v>
      </c>
      <c r="F4643" s="9" t="s">
        <v>1053</v>
      </c>
      <c r="G4643" s="8">
        <v>164328</v>
      </c>
      <c r="H4643" s="8">
        <f t="shared" si="291"/>
        <v>2218432</v>
      </c>
      <c r="I4643" s="5" t="s">
        <v>13</v>
      </c>
      <c r="J4643" s="5" t="s">
        <v>14</v>
      </c>
      <c r="K4643" s="4">
        <f t="shared" si="289"/>
        <v>45754</v>
      </c>
      <c r="L4643" s="14">
        <f>+VLOOKUP(B4643,'[1]TỔNG HỢP .'!E$4726:M$4775,9,0)</f>
        <v>-2218432</v>
      </c>
      <c r="M4643" s="14">
        <f t="shared" si="290"/>
        <v>0</v>
      </c>
      <c r="N4643" s="4" t="str">
        <f>+VLOOKUP(B4643,'[1]TỔNG HỢP .'!E$4726:M$4775,8,0)</f>
        <v>15.04.2025</v>
      </c>
      <c r="O4643" t="s">
        <v>1585</v>
      </c>
    </row>
    <row r="4644" spans="1:15" customFormat="1" hidden="1" x14ac:dyDescent="0.2">
      <c r="A4644" s="4">
        <v>45706</v>
      </c>
      <c r="B4644" s="5">
        <v>10762</v>
      </c>
      <c r="C4644" s="5" t="s">
        <v>1543</v>
      </c>
      <c r="D4644" s="5" t="s">
        <v>387</v>
      </c>
      <c r="E4644" s="8">
        <v>2300836</v>
      </c>
      <c r="F4644" s="9" t="s">
        <v>1053</v>
      </c>
      <c r="G4644" s="8">
        <v>184067</v>
      </c>
      <c r="H4644" s="8">
        <f t="shared" si="291"/>
        <v>2484903</v>
      </c>
      <c r="I4644" s="5" t="s">
        <v>13</v>
      </c>
      <c r="J4644" s="5" t="s">
        <v>14</v>
      </c>
      <c r="K4644" s="4">
        <f t="shared" si="289"/>
        <v>45754</v>
      </c>
      <c r="L4644" s="14">
        <f>+VLOOKUP(B4644,'[1]TỔNG HỢP .'!E$4726:M$4775,9,0)</f>
        <v>-2484903</v>
      </c>
      <c r="M4644" s="14">
        <f t="shared" si="290"/>
        <v>0</v>
      </c>
      <c r="N4644" s="4" t="str">
        <f>+VLOOKUP(B4644,'[1]TỔNG HỢP .'!E$4726:M$4775,8,0)</f>
        <v>15.04.2025</v>
      </c>
      <c r="O4644" t="s">
        <v>1585</v>
      </c>
    </row>
    <row r="4645" spans="1:15" customFormat="1" hidden="1" x14ac:dyDescent="0.2">
      <c r="A4645" s="4">
        <v>45706</v>
      </c>
      <c r="B4645" s="5">
        <v>10763</v>
      </c>
      <c r="C4645" s="5" t="s">
        <v>1543</v>
      </c>
      <c r="D4645" s="5" t="s">
        <v>1320</v>
      </c>
      <c r="E4645" s="8">
        <v>2146104</v>
      </c>
      <c r="F4645" s="9" t="s">
        <v>1053</v>
      </c>
      <c r="G4645" s="8">
        <v>171688</v>
      </c>
      <c r="H4645" s="8">
        <f t="shared" si="291"/>
        <v>2317792</v>
      </c>
      <c r="I4645" s="5" t="s">
        <v>13</v>
      </c>
      <c r="J4645" s="5" t="s">
        <v>14</v>
      </c>
      <c r="K4645" s="4">
        <f t="shared" si="289"/>
        <v>45754</v>
      </c>
      <c r="L4645" s="14">
        <f>+VLOOKUP(B4645,'[1]TỔNG HỢP .'!E$4726:M$4775,9,0)</f>
        <v>-2317792</v>
      </c>
      <c r="M4645" s="14">
        <f t="shared" si="290"/>
        <v>0</v>
      </c>
      <c r="N4645" s="4" t="str">
        <f>+VLOOKUP(B4645,'[1]TỔNG HỢP .'!E$4726:M$4775,8,0)</f>
        <v>15.04.2025</v>
      </c>
      <c r="O4645" t="s">
        <v>1585</v>
      </c>
    </row>
    <row r="4646" spans="1:15" customFormat="1" hidden="1" x14ac:dyDescent="0.2">
      <c r="A4646" s="4">
        <v>45706</v>
      </c>
      <c r="B4646" s="5">
        <v>10764</v>
      </c>
      <c r="C4646" s="5" t="s">
        <v>1543</v>
      </c>
      <c r="D4646" s="5" t="s">
        <v>1486</v>
      </c>
      <c r="E4646" s="8">
        <v>2937280</v>
      </c>
      <c r="F4646" s="9" t="s">
        <v>1053</v>
      </c>
      <c r="G4646" s="8">
        <v>234982</v>
      </c>
      <c r="H4646" s="8">
        <f t="shared" si="291"/>
        <v>3172262</v>
      </c>
      <c r="I4646" s="5" t="s">
        <v>13</v>
      </c>
      <c r="J4646" s="5" t="s">
        <v>14</v>
      </c>
      <c r="K4646" s="4">
        <f t="shared" si="289"/>
        <v>45754</v>
      </c>
      <c r="L4646" s="14">
        <f>+VLOOKUP(B4646,'[1]TỔNG HỢP .'!E$4726:M$4775,9,0)</f>
        <v>-3172262</v>
      </c>
      <c r="M4646" s="14">
        <f t="shared" si="290"/>
        <v>0</v>
      </c>
      <c r="N4646" s="4" t="str">
        <f>+VLOOKUP(B4646,'[1]TỔNG HỢP .'!E$4726:M$4775,8,0)</f>
        <v>15.04.2025</v>
      </c>
      <c r="O4646" t="s">
        <v>1585</v>
      </c>
    </row>
    <row r="4647" spans="1:15" customFormat="1" hidden="1" x14ac:dyDescent="0.2">
      <c r="A4647" s="4">
        <v>45706</v>
      </c>
      <c r="B4647" s="5">
        <v>10765</v>
      </c>
      <c r="C4647" s="5" t="s">
        <v>1543</v>
      </c>
      <c r="D4647" s="5" t="s">
        <v>1488</v>
      </c>
      <c r="E4647" s="8">
        <v>2937280</v>
      </c>
      <c r="F4647" s="9" t="s">
        <v>1053</v>
      </c>
      <c r="G4647" s="8">
        <v>234982</v>
      </c>
      <c r="H4647" s="8">
        <f t="shared" si="291"/>
        <v>3172262</v>
      </c>
      <c r="I4647" s="5" t="s">
        <v>13</v>
      </c>
      <c r="J4647" s="5" t="s">
        <v>14</v>
      </c>
      <c r="K4647" s="4">
        <f t="shared" si="289"/>
        <v>45754</v>
      </c>
      <c r="L4647" s="14">
        <f>+VLOOKUP(B4647,'[1]TỔNG HỢP .'!E$4726:M$4775,9,0)</f>
        <v>-3172262</v>
      </c>
      <c r="M4647" s="14">
        <f t="shared" si="290"/>
        <v>0</v>
      </c>
      <c r="N4647" s="4" t="str">
        <f>+VLOOKUP(B4647,'[1]TỔNG HỢP .'!E$4726:M$4775,8,0)</f>
        <v>15.04.2025</v>
      </c>
      <c r="O4647" t="s">
        <v>1585</v>
      </c>
    </row>
    <row r="4648" spans="1:15" customFormat="1" hidden="1" x14ac:dyDescent="0.2">
      <c r="A4648" s="4">
        <v>45706</v>
      </c>
      <c r="B4648" s="5">
        <v>10766</v>
      </c>
      <c r="C4648" s="5" t="s">
        <v>1543</v>
      </c>
      <c r="D4648" s="5" t="s">
        <v>1311</v>
      </c>
      <c r="E4648" s="8">
        <v>2937280</v>
      </c>
      <c r="F4648" s="9" t="s">
        <v>1053</v>
      </c>
      <c r="G4648" s="8">
        <v>234982</v>
      </c>
      <c r="H4648" s="8">
        <f t="shared" si="291"/>
        <v>3172262</v>
      </c>
      <c r="I4648" s="5" t="s">
        <v>13</v>
      </c>
      <c r="J4648" s="5" t="s">
        <v>14</v>
      </c>
      <c r="K4648" s="4">
        <f t="shared" si="289"/>
        <v>45754</v>
      </c>
      <c r="L4648" s="14">
        <f>+VLOOKUP(B4648,'[1]TỔNG HỢP .'!E$4726:M$4775,9,0)</f>
        <v>-3172262</v>
      </c>
      <c r="M4648" s="14">
        <f t="shared" si="290"/>
        <v>0</v>
      </c>
      <c r="N4648" s="4" t="str">
        <f>+VLOOKUP(B4648,'[1]TỔNG HỢP .'!E$4726:M$4775,8,0)</f>
        <v>15.04.2025</v>
      </c>
      <c r="O4648" t="s">
        <v>1585</v>
      </c>
    </row>
    <row r="4649" spans="1:15" customFormat="1" hidden="1" x14ac:dyDescent="0.2">
      <c r="A4649" s="4">
        <v>45706</v>
      </c>
      <c r="B4649" s="5">
        <v>225</v>
      </c>
      <c r="C4649" s="5" t="s">
        <v>1541</v>
      </c>
      <c r="D4649" s="5" t="s">
        <v>1516</v>
      </c>
      <c r="E4649" s="8">
        <v>-1304758</v>
      </c>
      <c r="F4649" s="9" t="s">
        <v>1053</v>
      </c>
      <c r="G4649" s="8">
        <v>-104381</v>
      </c>
      <c r="H4649" s="8">
        <f t="shared" si="291"/>
        <v>-1409139</v>
      </c>
      <c r="I4649" s="5" t="s">
        <v>13</v>
      </c>
      <c r="J4649" s="5" t="s">
        <v>14</v>
      </c>
      <c r="K4649" s="4">
        <f t="shared" si="289"/>
        <v>45754</v>
      </c>
      <c r="L4649" s="14">
        <f>+VLOOKUP(B4649,'[1]TỔNG HỢP .'!E$4334:M$4485,9,0)</f>
        <v>1409139</v>
      </c>
      <c r="M4649" s="14">
        <f t="shared" si="290"/>
        <v>0</v>
      </c>
      <c r="N4649" s="4" t="str">
        <f>+VLOOKUP(B4649,'[1]TỔNG HỢP .'!E$4334:M$4485,8,0)</f>
        <v>05.03.2025</v>
      </c>
      <c r="O4649" t="s">
        <v>1565</v>
      </c>
    </row>
    <row r="4650" spans="1:15" customFormat="1" hidden="1" x14ac:dyDescent="0.2">
      <c r="A4650" s="4">
        <v>45706</v>
      </c>
      <c r="B4650" s="5">
        <v>226</v>
      </c>
      <c r="C4650" s="5" t="s">
        <v>1541</v>
      </c>
      <c r="D4650" s="5" t="s">
        <v>1517</v>
      </c>
      <c r="E4650" s="8">
        <v>-230000</v>
      </c>
      <c r="F4650" s="9" t="s">
        <v>1053</v>
      </c>
      <c r="G4650" s="8">
        <v>-18400</v>
      </c>
      <c r="H4650" s="8">
        <f t="shared" si="291"/>
        <v>-248400</v>
      </c>
      <c r="I4650" s="5" t="s">
        <v>13</v>
      </c>
      <c r="J4650" s="5" t="s">
        <v>14</v>
      </c>
      <c r="K4650" s="4">
        <f t="shared" si="289"/>
        <v>45754</v>
      </c>
      <c r="L4650" s="14">
        <f>+VLOOKUP(B4650,'[1]TỔNG HỢP .'!E$4334:M$4485,9,0)</f>
        <v>248400</v>
      </c>
      <c r="M4650" s="14">
        <f t="shared" si="290"/>
        <v>0</v>
      </c>
      <c r="N4650" s="4" t="str">
        <f>+VLOOKUP(B4650,'[1]TỔNG HỢP .'!E$4334:M$4485,8,0)</f>
        <v>05.03.2025</v>
      </c>
      <c r="O4650" t="s">
        <v>1565</v>
      </c>
    </row>
    <row r="4651" spans="1:15" customFormat="1" hidden="1" x14ac:dyDescent="0.2">
      <c r="A4651" s="4">
        <v>45706</v>
      </c>
      <c r="B4651" s="5">
        <v>227</v>
      </c>
      <c r="C4651" s="5" t="s">
        <v>1541</v>
      </c>
      <c r="D4651" s="5" t="s">
        <v>1558</v>
      </c>
      <c r="E4651" s="8">
        <v>-60308</v>
      </c>
      <c r="F4651" s="9" t="s">
        <v>1053</v>
      </c>
      <c r="G4651" s="8">
        <v>-4825</v>
      </c>
      <c r="H4651" s="8">
        <f t="shared" si="291"/>
        <v>-65133</v>
      </c>
      <c r="I4651" s="5" t="s">
        <v>13</v>
      </c>
      <c r="J4651" s="5" t="s">
        <v>14</v>
      </c>
      <c r="K4651" s="4">
        <f t="shared" si="289"/>
        <v>45754</v>
      </c>
      <c r="L4651" s="14">
        <f>+VLOOKUP(B4651,'[1]TỔNG HỢP .'!E$4334:M$4485,9,0)</f>
        <v>65133</v>
      </c>
      <c r="M4651" s="14">
        <f t="shared" si="290"/>
        <v>0</v>
      </c>
      <c r="N4651" s="4" t="str">
        <f>+VLOOKUP(B4651,'[1]TỔNG HỢP .'!E$4334:M$4485,8,0)</f>
        <v>05.03.2025</v>
      </c>
      <c r="O4651" t="s">
        <v>1565</v>
      </c>
    </row>
    <row r="4652" spans="1:15" customFormat="1" hidden="1" x14ac:dyDescent="0.2">
      <c r="A4652" s="4">
        <v>45707</v>
      </c>
      <c r="B4652" s="5">
        <v>10774</v>
      </c>
      <c r="C4652" s="5" t="s">
        <v>1543</v>
      </c>
      <c r="D4652" s="5" t="s">
        <v>80</v>
      </c>
      <c r="E4652" s="8">
        <v>1669372</v>
      </c>
      <c r="F4652" s="9" t="s">
        <v>1053</v>
      </c>
      <c r="G4652" s="8">
        <v>133550</v>
      </c>
      <c r="H4652" s="8">
        <f t="shared" si="291"/>
        <v>1802922</v>
      </c>
      <c r="I4652" s="5" t="s">
        <v>13</v>
      </c>
      <c r="J4652" s="5" t="s">
        <v>14</v>
      </c>
      <c r="K4652" s="4">
        <f t="shared" si="289"/>
        <v>45755</v>
      </c>
      <c r="L4652" s="14">
        <f>+VLOOKUP(B4652,'[1]TỔNG HỢP .'!E$4600:N$4725,10,0)</f>
        <v>-1802922</v>
      </c>
      <c r="M4652" s="14">
        <f t="shared" si="290"/>
        <v>0</v>
      </c>
      <c r="N4652" s="4" t="str">
        <f>+VLOOKUP(B4652,'[1]TỔNG HỢP .'!E$4600:N$4725,8,0)</f>
        <v>05.04.2025</v>
      </c>
      <c r="O4652" t="s">
        <v>1578</v>
      </c>
    </row>
    <row r="4653" spans="1:15" customFormat="1" hidden="1" x14ac:dyDescent="0.2">
      <c r="A4653" s="4">
        <v>45707</v>
      </c>
      <c r="B4653" s="5">
        <v>10775</v>
      </c>
      <c r="C4653" s="5" t="s">
        <v>1543</v>
      </c>
      <c r="D4653" s="5" t="s">
        <v>131</v>
      </c>
      <c r="E4653" s="8">
        <v>2070836</v>
      </c>
      <c r="F4653" s="9" t="s">
        <v>1053</v>
      </c>
      <c r="G4653" s="8">
        <v>165667</v>
      </c>
      <c r="H4653" s="8">
        <f t="shared" si="291"/>
        <v>2236503</v>
      </c>
      <c r="I4653" s="5" t="s">
        <v>13</v>
      </c>
      <c r="J4653" s="5" t="s">
        <v>14</v>
      </c>
      <c r="K4653" s="4">
        <f t="shared" si="289"/>
        <v>45755</v>
      </c>
      <c r="L4653" s="14">
        <f>+VLOOKUP(B4653,'[1]TỔNG HỢP .'!E$4600:N$4725,10,0)</f>
        <v>-2236503</v>
      </c>
      <c r="M4653" s="14">
        <f t="shared" si="290"/>
        <v>0</v>
      </c>
      <c r="N4653" s="4" t="str">
        <f>+VLOOKUP(B4653,'[1]TỔNG HỢP .'!E$4600:N$4725,8,0)</f>
        <v>05.04.2025</v>
      </c>
      <c r="O4653" t="s">
        <v>1578</v>
      </c>
    </row>
    <row r="4654" spans="1:15" customFormat="1" hidden="1" x14ac:dyDescent="0.2">
      <c r="A4654" s="4">
        <v>45707</v>
      </c>
      <c r="B4654" s="5">
        <v>10779</v>
      </c>
      <c r="C4654" s="5" t="s">
        <v>1543</v>
      </c>
      <c r="D4654" s="5" t="s">
        <v>77</v>
      </c>
      <c r="E4654" s="8">
        <v>6269020</v>
      </c>
      <c r="F4654" s="9" t="s">
        <v>1053</v>
      </c>
      <c r="G4654" s="8">
        <v>501522</v>
      </c>
      <c r="H4654" s="8">
        <f t="shared" si="291"/>
        <v>6770542</v>
      </c>
      <c r="I4654" s="5" t="s">
        <v>13</v>
      </c>
      <c r="J4654" s="5" t="s">
        <v>14</v>
      </c>
      <c r="K4654" s="4">
        <f t="shared" si="289"/>
        <v>45755</v>
      </c>
      <c r="L4654" s="14">
        <f>+VLOOKUP(B4654,'[1]TỔNG HỢP .'!E$4600:N$4725,10,0)</f>
        <v>-6770542</v>
      </c>
      <c r="M4654" s="14">
        <f t="shared" si="290"/>
        <v>0</v>
      </c>
      <c r="N4654" s="4" t="str">
        <f>+VLOOKUP(B4654,'[1]TỔNG HỢP .'!E$4600:N$4725,8,0)</f>
        <v>05.04.2025</v>
      </c>
      <c r="O4654" t="s">
        <v>1578</v>
      </c>
    </row>
    <row r="4655" spans="1:15" customFormat="1" hidden="1" x14ac:dyDescent="0.2">
      <c r="A4655" s="4">
        <v>45708</v>
      </c>
      <c r="B4655" s="5">
        <v>10829</v>
      </c>
      <c r="C4655" s="5" t="s">
        <v>1543</v>
      </c>
      <c r="D4655" s="5" t="s">
        <v>1485</v>
      </c>
      <c r="E4655" s="8">
        <v>3138012</v>
      </c>
      <c r="F4655" s="9" t="s">
        <v>1053</v>
      </c>
      <c r="G4655" s="8">
        <v>251041</v>
      </c>
      <c r="H4655" s="8">
        <f t="shared" si="291"/>
        <v>3389053</v>
      </c>
      <c r="I4655" s="5" t="s">
        <v>13</v>
      </c>
      <c r="J4655" s="5" t="s">
        <v>14</v>
      </c>
      <c r="K4655" s="4">
        <f t="shared" si="289"/>
        <v>45756</v>
      </c>
      <c r="L4655" s="14">
        <f>+VLOOKUP(B4655,'[1]TỔNG HỢP .'!E$4726:M$4775,9,0)</f>
        <v>-3389053</v>
      </c>
      <c r="M4655" s="14">
        <f t="shared" si="290"/>
        <v>0</v>
      </c>
      <c r="N4655" s="4" t="str">
        <f>+VLOOKUP(B4655,'[1]TỔNG HỢP .'!E$4726:M$4775,8,0)</f>
        <v>15.04.2025</v>
      </c>
      <c r="O4655" t="s">
        <v>1585</v>
      </c>
    </row>
    <row r="4656" spans="1:15" customFormat="1" hidden="1" x14ac:dyDescent="0.2">
      <c r="A4656" s="4">
        <v>45708</v>
      </c>
      <c r="B4656" s="5">
        <v>10830</v>
      </c>
      <c r="C4656" s="5" t="s">
        <v>1543</v>
      </c>
      <c r="D4656" s="5" t="s">
        <v>1318</v>
      </c>
      <c r="E4656" s="8">
        <v>2764540</v>
      </c>
      <c r="F4656" s="9" t="s">
        <v>1053</v>
      </c>
      <c r="G4656" s="8">
        <v>221163</v>
      </c>
      <c r="H4656" s="8">
        <f t="shared" si="291"/>
        <v>2985703</v>
      </c>
      <c r="I4656" s="5" t="s">
        <v>13</v>
      </c>
      <c r="J4656" s="5" t="s">
        <v>14</v>
      </c>
      <c r="K4656" s="4">
        <f t="shared" si="289"/>
        <v>45756</v>
      </c>
      <c r="L4656" s="14">
        <f>+VLOOKUP(B4656,'[1]TỔNG HỢP .'!E$4726:M$4775,9,0)</f>
        <v>-2985703</v>
      </c>
      <c r="M4656" s="14">
        <f t="shared" si="290"/>
        <v>0</v>
      </c>
      <c r="N4656" s="4" t="str">
        <f>+VLOOKUP(B4656,'[1]TỔNG HỢP .'!E$4726:M$4775,8,0)</f>
        <v>15.04.2025</v>
      </c>
      <c r="O4656" t="s">
        <v>1585</v>
      </c>
    </row>
    <row r="4657" spans="1:15" customFormat="1" hidden="1" x14ac:dyDescent="0.2">
      <c r="A4657" s="4">
        <v>45708</v>
      </c>
      <c r="B4657" s="5">
        <v>11009</v>
      </c>
      <c r="C4657" s="5" t="s">
        <v>1543</v>
      </c>
      <c r="D4657" s="5" t="s">
        <v>1496</v>
      </c>
      <c r="E4657" s="8">
        <v>2580540</v>
      </c>
      <c r="F4657" s="9" t="s">
        <v>1053</v>
      </c>
      <c r="G4657" s="8">
        <v>206443</v>
      </c>
      <c r="H4657" s="8">
        <f t="shared" si="291"/>
        <v>2786983</v>
      </c>
      <c r="I4657" s="5" t="s">
        <v>13</v>
      </c>
      <c r="J4657" s="5" t="s">
        <v>14</v>
      </c>
      <c r="K4657" s="4">
        <f t="shared" si="289"/>
        <v>45756</v>
      </c>
      <c r="L4657" s="14">
        <f>+VLOOKUP(B4657,'[1]TỔNG HỢP .'!E$4726:M$4775,9,0)</f>
        <v>-2786983</v>
      </c>
      <c r="M4657" s="14">
        <f t="shared" si="290"/>
        <v>0</v>
      </c>
      <c r="N4657" s="4" t="str">
        <f>+VLOOKUP(B4657,'[1]TỔNG HỢP .'!E$4726:M$4775,8,0)</f>
        <v>15.04.2025</v>
      </c>
      <c r="O4657" t="s">
        <v>1585</v>
      </c>
    </row>
    <row r="4658" spans="1:15" customFormat="1" hidden="1" x14ac:dyDescent="0.2">
      <c r="A4658" s="4">
        <v>45708</v>
      </c>
      <c r="B4658" s="5">
        <v>11823</v>
      </c>
      <c r="C4658" s="5" t="s">
        <v>1543</v>
      </c>
      <c r="D4658" s="5" t="s">
        <v>180</v>
      </c>
      <c r="E4658" s="8">
        <v>3689800</v>
      </c>
      <c r="F4658" s="9" t="s">
        <v>1053</v>
      </c>
      <c r="G4658" s="8">
        <v>295184</v>
      </c>
      <c r="H4658" s="8">
        <f t="shared" si="291"/>
        <v>3984984</v>
      </c>
      <c r="I4658" s="5" t="s">
        <v>13</v>
      </c>
      <c r="J4658" s="5" t="s">
        <v>14</v>
      </c>
      <c r="K4658" s="4">
        <f t="shared" si="289"/>
        <v>45756</v>
      </c>
      <c r="L4658" s="14">
        <f>+VLOOKUP(B4658,'[1]TỔNG HỢP .'!E$4726:M$4775,9,0)</f>
        <v>-3984984</v>
      </c>
      <c r="M4658" s="14">
        <f t="shared" si="290"/>
        <v>0</v>
      </c>
      <c r="N4658" s="4" t="str">
        <f>+VLOOKUP(B4658,'[1]TỔNG HỢP .'!E$4726:M$4775,8,0)</f>
        <v>15.04.2025</v>
      </c>
      <c r="O4658" t="s">
        <v>1585</v>
      </c>
    </row>
    <row r="4659" spans="1:15" customFormat="1" hidden="1" x14ac:dyDescent="0.2">
      <c r="A4659" s="4">
        <v>45708</v>
      </c>
      <c r="B4659" s="5">
        <v>12277</v>
      </c>
      <c r="C4659" s="5" t="s">
        <v>1543</v>
      </c>
      <c r="D4659" s="5" t="s">
        <v>100</v>
      </c>
      <c r="E4659" s="8">
        <v>4121852</v>
      </c>
      <c r="F4659" s="9" t="s">
        <v>1053</v>
      </c>
      <c r="G4659" s="8">
        <v>329748</v>
      </c>
      <c r="H4659" s="8">
        <f t="shared" si="291"/>
        <v>4451600</v>
      </c>
      <c r="I4659" s="5" t="s">
        <v>13</v>
      </c>
      <c r="J4659" s="5" t="s">
        <v>14</v>
      </c>
      <c r="K4659" s="4">
        <f t="shared" si="289"/>
        <v>45756</v>
      </c>
      <c r="L4659" s="14">
        <f>+VLOOKUP(B4659,'[1]TỔNG HỢP .'!E$4726:M$4775,9,0)</f>
        <v>-4451600</v>
      </c>
      <c r="M4659" s="14">
        <f t="shared" si="290"/>
        <v>0</v>
      </c>
      <c r="N4659" s="4" t="str">
        <f>+VLOOKUP(B4659,'[1]TỔNG HỢP .'!E$4726:M$4775,8,0)</f>
        <v>15.04.2025</v>
      </c>
      <c r="O4659" t="s">
        <v>1585</v>
      </c>
    </row>
    <row r="4660" spans="1:15" customFormat="1" hidden="1" x14ac:dyDescent="0.2">
      <c r="A4660" s="4">
        <v>45708</v>
      </c>
      <c r="B4660" s="5">
        <v>12278</v>
      </c>
      <c r="C4660" s="5" t="s">
        <v>1543</v>
      </c>
      <c r="D4660" s="5" t="s">
        <v>1490</v>
      </c>
      <c r="E4660" s="8">
        <v>2070836</v>
      </c>
      <c r="F4660" s="9" t="s">
        <v>1053</v>
      </c>
      <c r="G4660" s="8">
        <v>165667</v>
      </c>
      <c r="H4660" s="8">
        <f t="shared" si="291"/>
        <v>2236503</v>
      </c>
      <c r="I4660" s="5" t="s">
        <v>13</v>
      </c>
      <c r="J4660" s="5" t="s">
        <v>14</v>
      </c>
      <c r="K4660" s="4">
        <f t="shared" si="289"/>
        <v>45756</v>
      </c>
      <c r="L4660" s="14">
        <f>+VLOOKUP(B4660,'[1]TỔNG HỢP .'!E$4726:M$4775,9,0)</f>
        <v>-2236503</v>
      </c>
      <c r="M4660" s="14">
        <f t="shared" si="290"/>
        <v>0</v>
      </c>
      <c r="N4660" s="4" t="str">
        <f>+VLOOKUP(B4660,'[1]TỔNG HỢP .'!E$4726:M$4775,8,0)</f>
        <v>15.04.2025</v>
      </c>
      <c r="O4660" t="s">
        <v>1585</v>
      </c>
    </row>
    <row r="4661" spans="1:15" customFormat="1" hidden="1" x14ac:dyDescent="0.2">
      <c r="A4661" s="4">
        <v>45708</v>
      </c>
      <c r="B4661" s="5">
        <v>12279</v>
      </c>
      <c r="C4661" s="5" t="s">
        <v>1543</v>
      </c>
      <c r="D4661" s="5" t="s">
        <v>1491</v>
      </c>
      <c r="E4661" s="8">
        <v>2019364</v>
      </c>
      <c r="F4661" s="9" t="s">
        <v>1053</v>
      </c>
      <c r="G4661" s="8">
        <v>161549</v>
      </c>
      <c r="H4661" s="8">
        <f t="shared" si="291"/>
        <v>2180913</v>
      </c>
      <c r="I4661" s="5" t="s">
        <v>13</v>
      </c>
      <c r="J4661" s="5" t="s">
        <v>14</v>
      </c>
      <c r="K4661" s="4">
        <f t="shared" si="289"/>
        <v>45756</v>
      </c>
      <c r="L4661" s="14">
        <f>+VLOOKUP(B4661,'[1]TỔNG HỢP .'!E$4726:M$4775,9,0)</f>
        <v>-2180913</v>
      </c>
      <c r="M4661" s="14">
        <f t="shared" si="290"/>
        <v>0</v>
      </c>
      <c r="N4661" s="4" t="str">
        <f>+VLOOKUP(B4661,'[1]TỔNG HỢP .'!E$4726:M$4775,8,0)</f>
        <v>15.04.2025</v>
      </c>
      <c r="O4661" t="s">
        <v>1585</v>
      </c>
    </row>
    <row r="4662" spans="1:15" customFormat="1" hidden="1" x14ac:dyDescent="0.2">
      <c r="A4662" s="4">
        <v>45708</v>
      </c>
      <c r="B4662" s="5">
        <v>12280</v>
      </c>
      <c r="C4662" s="5" t="s">
        <v>1543</v>
      </c>
      <c r="D4662" s="5" t="s">
        <v>1493</v>
      </c>
      <c r="E4662" s="8">
        <v>5920560</v>
      </c>
      <c r="F4662" s="9" t="s">
        <v>1053</v>
      </c>
      <c r="G4662" s="8">
        <v>473645</v>
      </c>
      <c r="H4662" s="8">
        <f t="shared" si="291"/>
        <v>6394205</v>
      </c>
      <c r="I4662" s="5" t="s">
        <v>13</v>
      </c>
      <c r="J4662" s="5" t="s">
        <v>14</v>
      </c>
      <c r="K4662" s="4">
        <f t="shared" si="289"/>
        <v>45756</v>
      </c>
      <c r="L4662" s="14">
        <f>+VLOOKUP(B4662,'[1]TỔNG HỢP .'!E$4726:M$4775,9,0)</f>
        <v>-6394205</v>
      </c>
      <c r="M4662" s="14">
        <f t="shared" si="290"/>
        <v>0</v>
      </c>
      <c r="N4662" s="4" t="str">
        <f>+VLOOKUP(B4662,'[1]TỔNG HỢP .'!E$4726:M$4775,8,0)</f>
        <v>15.04.2025</v>
      </c>
      <c r="O4662" t="s">
        <v>1585</v>
      </c>
    </row>
    <row r="4663" spans="1:15" customFormat="1" hidden="1" x14ac:dyDescent="0.2">
      <c r="A4663" s="4">
        <v>45709</v>
      </c>
      <c r="B4663" s="5">
        <v>233</v>
      </c>
      <c r="C4663" s="5" t="s">
        <v>1541</v>
      </c>
      <c r="D4663" s="5" t="s">
        <v>584</v>
      </c>
      <c r="E4663" s="8">
        <v>-674277</v>
      </c>
      <c r="F4663" s="9" t="s">
        <v>1053</v>
      </c>
      <c r="G4663" s="8">
        <v>-53942</v>
      </c>
      <c r="H4663" s="8">
        <f t="shared" si="291"/>
        <v>-728219</v>
      </c>
      <c r="I4663" s="5" t="s">
        <v>13</v>
      </c>
      <c r="J4663" s="5" t="s">
        <v>14</v>
      </c>
      <c r="K4663" s="4">
        <f t="shared" si="289"/>
        <v>45757</v>
      </c>
      <c r="L4663" s="14">
        <f>+VLOOKUP(B4663,'[1]TỔNG HỢP .'!E$4334:M$4485,9,0)</f>
        <v>728219</v>
      </c>
      <c r="M4663" s="14">
        <f t="shared" si="290"/>
        <v>0</v>
      </c>
      <c r="N4663" s="4" t="str">
        <f>+VLOOKUP(B4663,'[1]TỔNG HỢP .'!E$4334:M$4485,8,0)</f>
        <v>05.03.2025</v>
      </c>
      <c r="O4663" t="s">
        <v>1565</v>
      </c>
    </row>
    <row r="4664" spans="1:15" customFormat="1" hidden="1" x14ac:dyDescent="0.2">
      <c r="A4664" s="4">
        <v>45709</v>
      </c>
      <c r="B4664" s="5">
        <v>234</v>
      </c>
      <c r="C4664" s="5" t="s">
        <v>1541</v>
      </c>
      <c r="D4664" s="5" t="s">
        <v>1516</v>
      </c>
      <c r="E4664" s="8">
        <v>-223981</v>
      </c>
      <c r="F4664" s="9" t="s">
        <v>1053</v>
      </c>
      <c r="G4664" s="8">
        <v>-17919</v>
      </c>
      <c r="H4664" s="8">
        <f t="shared" si="291"/>
        <v>-241900</v>
      </c>
      <c r="I4664" s="5" t="s">
        <v>13</v>
      </c>
      <c r="J4664" s="5" t="s">
        <v>14</v>
      </c>
      <c r="K4664" s="4">
        <f t="shared" si="289"/>
        <v>45757</v>
      </c>
      <c r="L4664" s="14">
        <f>+VLOOKUP(B4664,'[1]TỔNG HỢP .'!E$4334:M$4485,9,0)</f>
        <v>241900</v>
      </c>
      <c r="M4664" s="14">
        <f t="shared" si="290"/>
        <v>0</v>
      </c>
      <c r="N4664" s="4" t="str">
        <f>+VLOOKUP(B4664,'[1]TỔNG HỢP .'!E$4334:M$4485,8,0)</f>
        <v>05.03.2025</v>
      </c>
      <c r="O4664" t="s">
        <v>1565</v>
      </c>
    </row>
    <row r="4665" spans="1:15" customFormat="1" hidden="1" x14ac:dyDescent="0.2">
      <c r="A4665" s="4">
        <v>45709</v>
      </c>
      <c r="B4665" s="5">
        <v>12287</v>
      </c>
      <c r="C4665" s="5" t="s">
        <v>1543</v>
      </c>
      <c r="D4665" s="5" t="s">
        <v>1306</v>
      </c>
      <c r="E4665" s="8">
        <v>4120532</v>
      </c>
      <c r="F4665" s="9" t="s">
        <v>1053</v>
      </c>
      <c r="G4665" s="8">
        <v>329643</v>
      </c>
      <c r="H4665" s="8">
        <f t="shared" si="291"/>
        <v>4450175</v>
      </c>
      <c r="I4665" s="5" t="s">
        <v>13</v>
      </c>
      <c r="J4665" s="5" t="s">
        <v>14</v>
      </c>
      <c r="K4665" s="4">
        <f t="shared" si="289"/>
        <v>45757</v>
      </c>
      <c r="L4665" s="14">
        <f>+VLOOKUP(B4665,'[1]TỔNG HỢP .'!E$4726:M$4775,9,0)</f>
        <v>-4450175</v>
      </c>
      <c r="M4665" s="14">
        <f t="shared" si="290"/>
        <v>0</v>
      </c>
      <c r="N4665" s="4" t="str">
        <f>+VLOOKUP(B4665,'[1]TỔNG HỢP .'!E$4726:M$4775,8,0)</f>
        <v>15.04.2025</v>
      </c>
      <c r="O4665" t="s">
        <v>1585</v>
      </c>
    </row>
    <row r="4666" spans="1:15" customFormat="1" hidden="1" x14ac:dyDescent="0.2">
      <c r="A4666" s="4">
        <v>45709</v>
      </c>
      <c r="B4666" s="5">
        <v>12317</v>
      </c>
      <c r="C4666" s="5" t="s">
        <v>1543</v>
      </c>
      <c r="D4666" s="5" t="s">
        <v>123</v>
      </c>
      <c r="E4666" s="8">
        <v>2221160</v>
      </c>
      <c r="F4666" s="9" t="s">
        <v>1053</v>
      </c>
      <c r="G4666" s="8">
        <v>177693</v>
      </c>
      <c r="H4666" s="8">
        <f t="shared" si="291"/>
        <v>2398853</v>
      </c>
      <c r="I4666" s="5" t="s">
        <v>13</v>
      </c>
      <c r="J4666" s="5" t="s">
        <v>14</v>
      </c>
      <c r="K4666" s="4">
        <f t="shared" si="289"/>
        <v>45757</v>
      </c>
      <c r="L4666" s="14">
        <f>+VLOOKUP(B4666,'[1]TỔNG HỢP .'!E$4726:M$4775,9,0)</f>
        <v>-2398853</v>
      </c>
      <c r="M4666" s="14">
        <f t="shared" si="290"/>
        <v>0</v>
      </c>
      <c r="N4666" s="4" t="str">
        <f>+VLOOKUP(B4666,'[1]TỔNG HỢP .'!E$4726:M$4775,8,0)</f>
        <v>15.04.2025</v>
      </c>
      <c r="O4666" t="s">
        <v>1585</v>
      </c>
    </row>
    <row r="4667" spans="1:15" customFormat="1" hidden="1" x14ac:dyDescent="0.2">
      <c r="A4667" s="4">
        <v>45709</v>
      </c>
      <c r="B4667" s="5">
        <v>12318</v>
      </c>
      <c r="C4667" s="5" t="s">
        <v>1543</v>
      </c>
      <c r="D4667" s="5" t="s">
        <v>87</v>
      </c>
      <c r="E4667" s="8">
        <v>2129372</v>
      </c>
      <c r="F4667" s="9" t="s">
        <v>1053</v>
      </c>
      <c r="G4667" s="8">
        <v>170350</v>
      </c>
      <c r="H4667" s="8">
        <f t="shared" si="291"/>
        <v>2299722</v>
      </c>
      <c r="I4667" s="5" t="s">
        <v>13</v>
      </c>
      <c r="J4667" s="5" t="s">
        <v>14</v>
      </c>
      <c r="K4667" s="4">
        <f t="shared" si="289"/>
        <v>45757</v>
      </c>
      <c r="L4667" s="14">
        <f>+VLOOKUP(B4667,'[1]TỔNG HỢP .'!E$4726:M$4775,9,0)</f>
        <v>-2299722</v>
      </c>
      <c r="M4667" s="14">
        <f t="shared" si="290"/>
        <v>0</v>
      </c>
      <c r="N4667" s="4" t="str">
        <f>+VLOOKUP(B4667,'[1]TỔNG HỢP .'!E$4726:M$4775,8,0)</f>
        <v>15.04.2025</v>
      </c>
      <c r="O4667" t="s">
        <v>1585</v>
      </c>
    </row>
    <row r="4668" spans="1:15" customFormat="1" hidden="1" x14ac:dyDescent="0.2">
      <c r="A4668" s="4">
        <v>45709</v>
      </c>
      <c r="B4668" s="5">
        <v>12463</v>
      </c>
      <c r="C4668" s="5" t="s">
        <v>1543</v>
      </c>
      <c r="D4668" s="5" t="s">
        <v>1483</v>
      </c>
      <c r="E4668" s="8">
        <v>3147952</v>
      </c>
      <c r="F4668" s="9" t="s">
        <v>1053</v>
      </c>
      <c r="G4668" s="8">
        <v>251836</v>
      </c>
      <c r="H4668" s="8">
        <f t="shared" si="291"/>
        <v>3399788</v>
      </c>
      <c r="I4668" s="5" t="s">
        <v>13</v>
      </c>
      <c r="J4668" s="5" t="s">
        <v>14</v>
      </c>
      <c r="K4668" s="4">
        <f t="shared" si="289"/>
        <v>45757</v>
      </c>
      <c r="L4668" s="14">
        <f>+VLOOKUP(B4668,'[1]TỔNG HỢP .'!E$4726:M$4775,9,0)</f>
        <v>-3399788</v>
      </c>
      <c r="M4668" s="14">
        <f t="shared" si="290"/>
        <v>0</v>
      </c>
      <c r="N4668" s="4" t="str">
        <f>+VLOOKUP(B4668,'[1]TỔNG HỢP .'!E$4726:M$4775,8,0)</f>
        <v>15.04.2025</v>
      </c>
      <c r="O4668" t="s">
        <v>1585</v>
      </c>
    </row>
    <row r="4669" spans="1:15" customFormat="1" hidden="1" x14ac:dyDescent="0.2">
      <c r="A4669" s="4">
        <v>45709</v>
      </c>
      <c r="B4669" s="5">
        <v>12468</v>
      </c>
      <c r="C4669" s="5" t="s">
        <v>1543</v>
      </c>
      <c r="D4669" s="5" t="s">
        <v>197</v>
      </c>
      <c r="E4669" s="8">
        <v>1899372</v>
      </c>
      <c r="F4669" s="9" t="s">
        <v>1053</v>
      </c>
      <c r="G4669" s="8">
        <v>151950</v>
      </c>
      <c r="H4669" s="8">
        <f t="shared" si="291"/>
        <v>2051322</v>
      </c>
      <c r="I4669" s="5" t="s">
        <v>13</v>
      </c>
      <c r="J4669" s="5" t="s">
        <v>14</v>
      </c>
      <c r="K4669" s="4">
        <f t="shared" si="289"/>
        <v>45757</v>
      </c>
      <c r="L4669" s="14">
        <f>+VLOOKUP(B4669,'[1]TỔNG HỢP .'!E$4726:M$4775,9,0)</f>
        <v>-2051322</v>
      </c>
      <c r="M4669" s="14">
        <f t="shared" si="290"/>
        <v>0</v>
      </c>
      <c r="N4669" s="4" t="str">
        <f>+VLOOKUP(B4669,'[1]TỔNG HỢP .'!E$4726:M$4775,8,0)</f>
        <v>15.04.2025</v>
      </c>
      <c r="O4669" t="s">
        <v>1585</v>
      </c>
    </row>
    <row r="4670" spans="1:15" customFormat="1" hidden="1" x14ac:dyDescent="0.2">
      <c r="A4670" s="4">
        <v>45710</v>
      </c>
      <c r="B4670" s="5">
        <v>12511</v>
      </c>
      <c r="C4670" s="5" t="s">
        <v>1543</v>
      </c>
      <c r="D4670" s="5" t="s">
        <v>1028</v>
      </c>
      <c r="E4670" s="8">
        <v>2300836</v>
      </c>
      <c r="F4670" s="9" t="s">
        <v>1053</v>
      </c>
      <c r="G4670" s="8">
        <v>184067</v>
      </c>
      <c r="H4670" s="8">
        <f t="shared" si="291"/>
        <v>2484903</v>
      </c>
      <c r="I4670" s="5" t="s">
        <v>13</v>
      </c>
      <c r="J4670" s="5" t="s">
        <v>14</v>
      </c>
      <c r="K4670" s="4">
        <f t="shared" si="289"/>
        <v>45758</v>
      </c>
      <c r="L4670" s="14">
        <f>+VLOOKUP(B4670,'[1]TỔNG HỢP .'!E$4726:M$4775,9,0)</f>
        <v>-2484903</v>
      </c>
      <c r="M4670" s="14">
        <f t="shared" si="290"/>
        <v>0</v>
      </c>
      <c r="N4670" s="4" t="str">
        <f>+VLOOKUP(B4670,'[1]TỔNG HỢP .'!E$4726:M$4775,8,0)</f>
        <v>15.04.2025</v>
      </c>
      <c r="O4670" t="s">
        <v>1585</v>
      </c>
    </row>
    <row r="4671" spans="1:15" customFormat="1" hidden="1" x14ac:dyDescent="0.2">
      <c r="A4671" s="4">
        <v>45712</v>
      </c>
      <c r="B4671" s="5">
        <v>12539</v>
      </c>
      <c r="C4671" s="5" t="s">
        <v>1543</v>
      </c>
      <c r="D4671" s="5" t="s">
        <v>1484</v>
      </c>
      <c r="E4671" s="8">
        <v>3595082</v>
      </c>
      <c r="F4671" s="9" t="s">
        <v>1053</v>
      </c>
      <c r="G4671" s="8">
        <v>287607</v>
      </c>
      <c r="H4671" s="8">
        <f t="shared" si="291"/>
        <v>3882689</v>
      </c>
      <c r="I4671" s="5" t="s">
        <v>13</v>
      </c>
      <c r="J4671" s="5" t="s">
        <v>14</v>
      </c>
      <c r="K4671" s="4">
        <f t="shared" si="289"/>
        <v>45760</v>
      </c>
      <c r="L4671" s="14">
        <f>+VLOOKUP(B4671,'[1]TỔNG HỢP .'!E$4726:M$4775,9,0)</f>
        <v>-3882689</v>
      </c>
      <c r="M4671" s="14">
        <f t="shared" si="290"/>
        <v>0</v>
      </c>
      <c r="N4671" s="4" t="str">
        <f>+VLOOKUP(B4671,'[1]TỔNG HỢP .'!E$4726:M$4775,8,0)</f>
        <v>15.04.2025</v>
      </c>
      <c r="O4671" t="s">
        <v>1585</v>
      </c>
    </row>
    <row r="4672" spans="1:15" customFormat="1" hidden="1" x14ac:dyDescent="0.2">
      <c r="A4672" s="4">
        <v>45712</v>
      </c>
      <c r="B4672" s="5">
        <v>12546</v>
      </c>
      <c r="C4672" s="5" t="s">
        <v>1543</v>
      </c>
      <c r="D4672" s="5" t="s">
        <v>74</v>
      </c>
      <c r="E4672" s="8">
        <v>4047860</v>
      </c>
      <c r="F4672" s="9" t="s">
        <v>1053</v>
      </c>
      <c r="G4672" s="8">
        <v>323829</v>
      </c>
      <c r="H4672" s="8">
        <f t="shared" si="291"/>
        <v>4371689</v>
      </c>
      <c r="I4672" s="5" t="s">
        <v>13</v>
      </c>
      <c r="J4672" s="5" t="s">
        <v>14</v>
      </c>
      <c r="K4672" s="4">
        <f t="shared" si="289"/>
        <v>45760</v>
      </c>
      <c r="L4672" s="14">
        <f>+VLOOKUP(B4672,'[1]TỔNG HỢP .'!E$4726:M$4775,9,0)</f>
        <v>-4371689</v>
      </c>
      <c r="M4672" s="14">
        <f t="shared" si="290"/>
        <v>0</v>
      </c>
      <c r="N4672" s="4" t="str">
        <f>+VLOOKUP(B4672,'[1]TỔNG HỢP .'!E$4726:M$4775,8,0)</f>
        <v>15.04.2025</v>
      </c>
      <c r="O4672" t="s">
        <v>1585</v>
      </c>
    </row>
    <row r="4673" spans="1:15" customFormat="1" hidden="1" x14ac:dyDescent="0.2">
      <c r="A4673" s="4">
        <v>45712</v>
      </c>
      <c r="B4673" s="5">
        <v>12582</v>
      </c>
      <c r="C4673" s="5" t="s">
        <v>1543</v>
      </c>
      <c r="D4673" s="5" t="s">
        <v>60</v>
      </c>
      <c r="E4673" s="8">
        <v>2222480</v>
      </c>
      <c r="F4673" s="9" t="s">
        <v>1053</v>
      </c>
      <c r="G4673" s="8">
        <v>177798</v>
      </c>
      <c r="H4673" s="8">
        <f t="shared" si="291"/>
        <v>2400278</v>
      </c>
      <c r="I4673" s="5" t="s">
        <v>13</v>
      </c>
      <c r="J4673" s="5" t="s">
        <v>14</v>
      </c>
      <c r="K4673" s="4">
        <f t="shared" si="289"/>
        <v>45760</v>
      </c>
      <c r="L4673" s="14">
        <f>+VLOOKUP(B4673,'[1]TỔNG HỢP .'!E$4726:M$4775,9,0)</f>
        <v>-2400278</v>
      </c>
      <c r="M4673" s="14">
        <f t="shared" si="290"/>
        <v>0</v>
      </c>
      <c r="N4673" s="4" t="str">
        <f>+VLOOKUP(B4673,'[1]TỔNG HỢP .'!E$4726:M$4775,8,0)</f>
        <v>15.04.2025</v>
      </c>
      <c r="O4673" t="s">
        <v>1585</v>
      </c>
    </row>
    <row r="4674" spans="1:15" customFormat="1" hidden="1" x14ac:dyDescent="0.2">
      <c r="A4674" s="4">
        <v>45712</v>
      </c>
      <c r="B4674" s="5">
        <v>12583</v>
      </c>
      <c r="C4674" s="5" t="s">
        <v>1543</v>
      </c>
      <c r="D4674" s="5" t="s">
        <v>140</v>
      </c>
      <c r="E4674" s="8">
        <v>2469212</v>
      </c>
      <c r="F4674" s="9" t="s">
        <v>1053</v>
      </c>
      <c r="G4674" s="8">
        <v>197537</v>
      </c>
      <c r="H4674" s="8">
        <f t="shared" si="291"/>
        <v>2666749</v>
      </c>
      <c r="I4674" s="5" t="s">
        <v>13</v>
      </c>
      <c r="J4674" s="5" t="s">
        <v>14</v>
      </c>
      <c r="K4674" s="4">
        <f t="shared" si="289"/>
        <v>45760</v>
      </c>
      <c r="L4674" s="14">
        <f>+VLOOKUP(B4674,'[1]TỔNG HỢP .'!E$4726:M$4775,9,0)</f>
        <v>-2666749</v>
      </c>
      <c r="M4674" s="14">
        <f t="shared" si="290"/>
        <v>0</v>
      </c>
      <c r="N4674" s="4" t="str">
        <f>+VLOOKUP(B4674,'[1]TỔNG HỢP .'!E$4726:M$4775,8,0)</f>
        <v>15.04.2025</v>
      </c>
      <c r="O4674" t="s">
        <v>1585</v>
      </c>
    </row>
    <row r="4675" spans="1:15" customFormat="1" hidden="1" x14ac:dyDescent="0.2">
      <c r="A4675" s="4">
        <v>45712</v>
      </c>
      <c r="B4675" s="5">
        <v>12584</v>
      </c>
      <c r="C4675" s="5" t="s">
        <v>1543</v>
      </c>
      <c r="D4675" s="5" t="s">
        <v>1343</v>
      </c>
      <c r="E4675" s="8">
        <v>1110580</v>
      </c>
      <c r="F4675" s="9" t="s">
        <v>1053</v>
      </c>
      <c r="G4675" s="8">
        <v>88846</v>
      </c>
      <c r="H4675" s="8">
        <f t="shared" si="291"/>
        <v>1199426</v>
      </c>
      <c r="I4675" s="5" t="s">
        <v>13</v>
      </c>
      <c r="J4675" s="5" t="s">
        <v>14</v>
      </c>
      <c r="K4675" s="4">
        <f t="shared" si="289"/>
        <v>45760</v>
      </c>
      <c r="L4675" s="14">
        <f>+VLOOKUP(B4675,'[1]TỔNG HỢP .'!E$4726:M$4775,9,0)</f>
        <v>-1199426</v>
      </c>
      <c r="M4675" s="14">
        <f t="shared" si="290"/>
        <v>0</v>
      </c>
      <c r="N4675" s="4" t="str">
        <f>+VLOOKUP(B4675,'[1]TỔNG HỢP .'!E$4726:M$4775,8,0)</f>
        <v>15.04.2025</v>
      </c>
      <c r="O4675" t="s">
        <v>1585</v>
      </c>
    </row>
    <row r="4676" spans="1:15" customFormat="1" hidden="1" x14ac:dyDescent="0.2">
      <c r="A4676" s="4">
        <v>45712</v>
      </c>
      <c r="B4676" s="5">
        <v>12585</v>
      </c>
      <c r="C4676" s="5" t="s">
        <v>1543</v>
      </c>
      <c r="D4676" s="5" t="s">
        <v>18</v>
      </c>
      <c r="E4676" s="8">
        <v>5158440</v>
      </c>
      <c r="F4676" s="9" t="s">
        <v>1053</v>
      </c>
      <c r="G4676" s="8">
        <v>412675</v>
      </c>
      <c r="H4676" s="8">
        <f t="shared" si="291"/>
        <v>5571115</v>
      </c>
      <c r="I4676" s="5" t="s">
        <v>13</v>
      </c>
      <c r="J4676" s="5" t="s">
        <v>14</v>
      </c>
      <c r="K4676" s="4">
        <f t="shared" si="289"/>
        <v>45760</v>
      </c>
      <c r="L4676" s="14">
        <f>+VLOOKUP(B4676,'[1]TỔNG HỢP .'!E$4726:M$4775,9,0)</f>
        <v>-5571115</v>
      </c>
      <c r="M4676" s="14">
        <f t="shared" si="290"/>
        <v>0</v>
      </c>
      <c r="N4676" s="4" t="str">
        <f>+VLOOKUP(B4676,'[1]TỔNG HỢP .'!E$4726:M$4775,8,0)</f>
        <v>15.04.2025</v>
      </c>
      <c r="O4676" t="s">
        <v>1585</v>
      </c>
    </row>
    <row r="4677" spans="1:15" customFormat="1" hidden="1" x14ac:dyDescent="0.2">
      <c r="A4677" s="4">
        <v>45712</v>
      </c>
      <c r="B4677" s="5">
        <v>12586</v>
      </c>
      <c r="C4677" s="5" t="s">
        <v>1543</v>
      </c>
      <c r="D4677" s="5" t="s">
        <v>1344</v>
      </c>
      <c r="E4677" s="8">
        <v>1311312</v>
      </c>
      <c r="F4677" s="9" t="s">
        <v>1053</v>
      </c>
      <c r="G4677" s="8">
        <v>104905</v>
      </c>
      <c r="H4677" s="8">
        <f t="shared" si="291"/>
        <v>1416217</v>
      </c>
      <c r="I4677" s="5" t="s">
        <v>13</v>
      </c>
      <c r="J4677" s="5" t="s">
        <v>14</v>
      </c>
      <c r="K4677" s="4">
        <f t="shared" si="289"/>
        <v>45760</v>
      </c>
      <c r="L4677" s="14">
        <f>+VLOOKUP(B4677,'[1]TỔNG HỢP .'!E$4726:M$4775,9,0)</f>
        <v>-1416217</v>
      </c>
      <c r="M4677" s="14">
        <f t="shared" si="290"/>
        <v>0</v>
      </c>
      <c r="N4677" s="4" t="str">
        <f>+VLOOKUP(B4677,'[1]TỔNG HỢP .'!E$4726:M$4775,8,0)</f>
        <v>15.04.2025</v>
      </c>
      <c r="O4677" t="s">
        <v>1585</v>
      </c>
    </row>
    <row r="4678" spans="1:15" customFormat="1" hidden="1" x14ac:dyDescent="0.2">
      <c r="A4678" s="4">
        <v>45712</v>
      </c>
      <c r="B4678" s="5">
        <v>12587</v>
      </c>
      <c r="C4678" s="5" t="s">
        <v>1543</v>
      </c>
      <c r="D4678" s="5" t="s">
        <v>267</v>
      </c>
      <c r="E4678" s="8">
        <v>3532472</v>
      </c>
      <c r="F4678" s="9" t="s">
        <v>1053</v>
      </c>
      <c r="G4678" s="8">
        <v>282598</v>
      </c>
      <c r="H4678" s="8">
        <f t="shared" si="291"/>
        <v>3815070</v>
      </c>
      <c r="I4678" s="5" t="s">
        <v>13</v>
      </c>
      <c r="J4678" s="5" t="s">
        <v>14</v>
      </c>
      <c r="K4678" s="4">
        <f t="shared" ref="K4678:K4698" si="292">48+A4678</f>
        <v>45760</v>
      </c>
      <c r="L4678" s="14">
        <f>+VLOOKUP(B4678,'[1]TỔNG HỢP .'!E$4726:M$4775,9,0)</f>
        <v>-3815070</v>
      </c>
      <c r="M4678" s="14">
        <f t="shared" ref="M4678:M4698" si="293">+L4678+H4678</f>
        <v>0</v>
      </c>
      <c r="N4678" s="4" t="str">
        <f>+VLOOKUP(B4678,'[1]TỔNG HỢP .'!E$4726:M$4775,8,0)</f>
        <v>15.04.2025</v>
      </c>
      <c r="O4678" t="s">
        <v>1585</v>
      </c>
    </row>
    <row r="4679" spans="1:15" customFormat="1" hidden="1" x14ac:dyDescent="0.2">
      <c r="A4679" s="4">
        <v>45712</v>
      </c>
      <c r="B4679" s="5">
        <v>12588</v>
      </c>
      <c r="C4679" s="5" t="s">
        <v>1543</v>
      </c>
      <c r="D4679" s="5" t="s">
        <v>1024</v>
      </c>
      <c r="E4679" s="8">
        <v>1712776</v>
      </c>
      <c r="F4679" s="9" t="s">
        <v>1053</v>
      </c>
      <c r="G4679" s="8">
        <v>137022</v>
      </c>
      <c r="H4679" s="8">
        <f t="shared" ref="H4679:H4717" si="294">+E4679+G4679</f>
        <v>1849798</v>
      </c>
      <c r="I4679" s="5" t="s">
        <v>13</v>
      </c>
      <c r="J4679" s="5" t="s">
        <v>14</v>
      </c>
      <c r="K4679" s="4">
        <f t="shared" si="292"/>
        <v>45760</v>
      </c>
      <c r="L4679" s="14">
        <f>+VLOOKUP(B4679,'[1]TỔNG HỢP .'!E$4726:M$4775,9,0)</f>
        <v>-1849798</v>
      </c>
      <c r="M4679" s="14">
        <f t="shared" si="293"/>
        <v>0</v>
      </c>
      <c r="N4679" s="4" t="str">
        <f>+VLOOKUP(B4679,'[1]TỔNG HỢP .'!E$4726:M$4775,8,0)</f>
        <v>15.04.2025</v>
      </c>
      <c r="O4679" t="s">
        <v>1585</v>
      </c>
    </row>
    <row r="4680" spans="1:15" customFormat="1" hidden="1" x14ac:dyDescent="0.2">
      <c r="A4680" s="4">
        <v>45712</v>
      </c>
      <c r="B4680" s="5">
        <v>12589</v>
      </c>
      <c r="C4680" s="5" t="s">
        <v>1543</v>
      </c>
      <c r="D4680" s="5" t="s">
        <v>1366</v>
      </c>
      <c r="E4680" s="8">
        <v>1110580</v>
      </c>
      <c r="F4680" s="9" t="s">
        <v>1053</v>
      </c>
      <c r="G4680" s="8">
        <v>88846</v>
      </c>
      <c r="H4680" s="8">
        <f t="shared" si="294"/>
        <v>1199426</v>
      </c>
      <c r="I4680" s="5" t="s">
        <v>13</v>
      </c>
      <c r="J4680" s="5" t="s">
        <v>14</v>
      </c>
      <c r="K4680" s="4">
        <f t="shared" si="292"/>
        <v>45760</v>
      </c>
      <c r="L4680" s="14">
        <f>+VLOOKUP(B4680,'[1]TỔNG HỢP .'!E$4726:M$4775,9,0)</f>
        <v>-1199426</v>
      </c>
      <c r="M4680" s="14">
        <f t="shared" si="293"/>
        <v>0</v>
      </c>
      <c r="N4680" s="4" t="str">
        <f>+VLOOKUP(B4680,'[1]TỔNG HỢP .'!E$4726:M$4775,8,0)</f>
        <v>15.04.2025</v>
      </c>
      <c r="O4680" t="s">
        <v>1585</v>
      </c>
    </row>
    <row r="4681" spans="1:15" customFormat="1" hidden="1" x14ac:dyDescent="0.2">
      <c r="A4681" s="4">
        <v>45712</v>
      </c>
      <c r="B4681" s="5">
        <v>12590</v>
      </c>
      <c r="C4681" s="5" t="s">
        <v>1543</v>
      </c>
      <c r="D4681" s="5" t="s">
        <v>1500</v>
      </c>
      <c r="E4681" s="8">
        <v>1712776</v>
      </c>
      <c r="F4681" s="9" t="s">
        <v>1053</v>
      </c>
      <c r="G4681" s="8">
        <v>137022</v>
      </c>
      <c r="H4681" s="8">
        <f t="shared" si="294"/>
        <v>1849798</v>
      </c>
      <c r="I4681" s="5" t="s">
        <v>13</v>
      </c>
      <c r="J4681" s="5" t="s">
        <v>14</v>
      </c>
      <c r="K4681" s="4">
        <f t="shared" si="292"/>
        <v>45760</v>
      </c>
      <c r="L4681" s="14">
        <f>+VLOOKUP(B4681,'[1]TỔNG HỢP .'!E$4726:M$4775,9,0)</f>
        <v>-1849798</v>
      </c>
      <c r="M4681" s="14">
        <f t="shared" si="293"/>
        <v>0</v>
      </c>
      <c r="N4681" s="4" t="str">
        <f>+VLOOKUP(B4681,'[1]TỔNG HỢP .'!E$4726:M$4775,8,0)</f>
        <v>15.04.2025</v>
      </c>
      <c r="O4681" t="s">
        <v>1585</v>
      </c>
    </row>
    <row r="4682" spans="1:15" customFormat="1" hidden="1" x14ac:dyDescent="0.2">
      <c r="A4682" s="4">
        <v>45712</v>
      </c>
      <c r="B4682" s="5">
        <v>12591</v>
      </c>
      <c r="C4682" s="5" t="s">
        <v>1543</v>
      </c>
      <c r="D4682" s="5" t="s">
        <v>1559</v>
      </c>
      <c r="E4682" s="8">
        <v>2221160</v>
      </c>
      <c r="F4682" s="9" t="s">
        <v>1053</v>
      </c>
      <c r="G4682" s="8">
        <v>177693</v>
      </c>
      <c r="H4682" s="8">
        <f t="shared" si="294"/>
        <v>2398853</v>
      </c>
      <c r="I4682" s="5" t="s">
        <v>13</v>
      </c>
      <c r="J4682" s="5" t="s">
        <v>14</v>
      </c>
      <c r="K4682" s="4">
        <f t="shared" si="292"/>
        <v>45760</v>
      </c>
      <c r="L4682" s="14">
        <f>+VLOOKUP(B4682,'[1]TỔNG HỢP .'!E$4726:M$4775,9,0)</f>
        <v>-2398853</v>
      </c>
      <c r="M4682" s="14">
        <f t="shared" si="293"/>
        <v>0</v>
      </c>
      <c r="N4682" s="4" t="str">
        <f>+VLOOKUP(B4682,'[1]TỔNG HỢP .'!E$4726:M$4775,8,0)</f>
        <v>15.04.2025</v>
      </c>
      <c r="O4682" t="s">
        <v>1585</v>
      </c>
    </row>
    <row r="4683" spans="1:15" customFormat="1" hidden="1" x14ac:dyDescent="0.2">
      <c r="A4683" s="4">
        <v>45713</v>
      </c>
      <c r="B4683" s="5">
        <v>12657</v>
      </c>
      <c r="C4683" s="5" t="s">
        <v>1543</v>
      </c>
      <c r="D4683" s="5" t="s">
        <v>1494</v>
      </c>
      <c r="E4683" s="8">
        <v>2885967</v>
      </c>
      <c r="F4683" s="9" t="s">
        <v>1053</v>
      </c>
      <c r="G4683" s="8">
        <v>230877</v>
      </c>
      <c r="H4683" s="8">
        <f t="shared" si="294"/>
        <v>3116844</v>
      </c>
      <c r="I4683" s="5" t="s">
        <v>13</v>
      </c>
      <c r="J4683" s="5" t="s">
        <v>14</v>
      </c>
      <c r="K4683" s="4">
        <f t="shared" si="292"/>
        <v>45761</v>
      </c>
      <c r="L4683" s="14">
        <f>+VLOOKUP(B4683,'[1]TỔNG HỢP .'!E$4726:M$4775,9,0)</f>
        <v>-3116844</v>
      </c>
      <c r="M4683" s="14">
        <f t="shared" si="293"/>
        <v>0</v>
      </c>
      <c r="N4683" s="4" t="str">
        <f>+VLOOKUP(B4683,'[1]TỔNG HỢP .'!E$4726:M$4775,8,0)</f>
        <v>15.04.2025</v>
      </c>
      <c r="O4683" t="s">
        <v>1585</v>
      </c>
    </row>
    <row r="4684" spans="1:15" customFormat="1" hidden="1" x14ac:dyDescent="0.2">
      <c r="A4684" s="4">
        <v>45713</v>
      </c>
      <c r="B4684" s="5">
        <v>12658</v>
      </c>
      <c r="C4684" s="5" t="s">
        <v>1543</v>
      </c>
      <c r="D4684" s="5" t="s">
        <v>175</v>
      </c>
      <c r="E4684" s="8">
        <v>2623944</v>
      </c>
      <c r="F4684" s="9" t="s">
        <v>1053</v>
      </c>
      <c r="G4684" s="8">
        <v>209916</v>
      </c>
      <c r="H4684" s="8">
        <f t="shared" si="294"/>
        <v>2833860</v>
      </c>
      <c r="I4684" s="5" t="s">
        <v>13</v>
      </c>
      <c r="J4684" s="5" t="s">
        <v>14</v>
      </c>
      <c r="K4684" s="4">
        <f t="shared" si="292"/>
        <v>45761</v>
      </c>
      <c r="L4684" s="14">
        <f>+VLOOKUP(B4684,'[1]TỔNG HỢP .'!E$4726:M$4775,9,0)</f>
        <v>-2833860</v>
      </c>
      <c r="M4684" s="14">
        <f t="shared" si="293"/>
        <v>0</v>
      </c>
      <c r="N4684" s="4" t="str">
        <f>+VLOOKUP(B4684,'[1]TỔNG HỢP .'!E$4726:M$4775,8,0)</f>
        <v>15.04.2025</v>
      </c>
      <c r="O4684" t="s">
        <v>1585</v>
      </c>
    </row>
    <row r="4685" spans="1:15" customFormat="1" hidden="1" x14ac:dyDescent="0.2">
      <c r="A4685" s="4">
        <v>45714</v>
      </c>
      <c r="B4685" s="5">
        <v>12693</v>
      </c>
      <c r="C4685" s="5" t="s">
        <v>1543</v>
      </c>
      <c r="D4685" s="5" t="s">
        <v>1473</v>
      </c>
      <c r="E4685" s="8">
        <v>3689800</v>
      </c>
      <c r="F4685" s="9" t="s">
        <v>1053</v>
      </c>
      <c r="G4685" s="8">
        <v>295184</v>
      </c>
      <c r="H4685" s="8">
        <f t="shared" si="294"/>
        <v>3984984</v>
      </c>
      <c r="I4685" s="5" t="s">
        <v>13</v>
      </c>
      <c r="J4685" s="5" t="s">
        <v>14</v>
      </c>
      <c r="K4685" s="4">
        <f t="shared" si="292"/>
        <v>45762</v>
      </c>
      <c r="L4685" s="14">
        <f>+VLOOKUP(B4685,'[1]TỔNG HỢP .'!E$4726:M$4775,9,0)</f>
        <v>-3984984</v>
      </c>
      <c r="M4685" s="14">
        <f t="shared" si="293"/>
        <v>0</v>
      </c>
      <c r="N4685" s="4" t="str">
        <f>+VLOOKUP(B4685,'[1]TỔNG HỢP .'!E$4726:M$4775,8,0)</f>
        <v>15.04.2025</v>
      </c>
      <c r="O4685" t="s">
        <v>1585</v>
      </c>
    </row>
    <row r="4686" spans="1:15" customFormat="1" hidden="1" x14ac:dyDescent="0.2">
      <c r="A4686" s="4">
        <v>45714</v>
      </c>
      <c r="B4686" s="5">
        <v>12694</v>
      </c>
      <c r="C4686" s="5" t="s">
        <v>1543</v>
      </c>
      <c r="D4686" s="5" t="s">
        <v>1382</v>
      </c>
      <c r="E4686" s="8">
        <v>4086662</v>
      </c>
      <c r="F4686" s="9" t="s">
        <v>1053</v>
      </c>
      <c r="G4686" s="8">
        <v>326933</v>
      </c>
      <c r="H4686" s="8">
        <f t="shared" si="294"/>
        <v>4413595</v>
      </c>
      <c r="I4686" s="5" t="s">
        <v>13</v>
      </c>
      <c r="J4686" s="5" t="s">
        <v>14</v>
      </c>
      <c r="K4686" s="4">
        <f t="shared" si="292"/>
        <v>45762</v>
      </c>
      <c r="L4686" s="14">
        <f>+VLOOKUP(B4686,'[1]TỔNG HỢP .'!E$4726:M$4775,9,0)</f>
        <v>-4413595</v>
      </c>
      <c r="M4686" s="14">
        <f t="shared" si="293"/>
        <v>0</v>
      </c>
      <c r="N4686" s="4" t="str">
        <f>+VLOOKUP(B4686,'[1]TỔNG HỢP .'!E$4726:M$4775,8,0)</f>
        <v>15.04.2025</v>
      </c>
      <c r="O4686" t="s">
        <v>1585</v>
      </c>
    </row>
    <row r="4687" spans="1:15" customFormat="1" hidden="1" x14ac:dyDescent="0.2">
      <c r="A4687" s="4">
        <v>45714</v>
      </c>
      <c r="B4687" s="5">
        <v>12696</v>
      </c>
      <c r="C4687" s="5" t="s">
        <v>1543</v>
      </c>
      <c r="D4687" s="5" t="s">
        <v>123</v>
      </c>
      <c r="E4687" s="8">
        <v>4091264</v>
      </c>
      <c r="F4687" s="9" t="s">
        <v>1053</v>
      </c>
      <c r="G4687" s="8">
        <v>327301</v>
      </c>
      <c r="H4687" s="8">
        <f t="shared" si="294"/>
        <v>4418565</v>
      </c>
      <c r="I4687" s="5" t="s">
        <v>13</v>
      </c>
      <c r="J4687" s="5" t="s">
        <v>14</v>
      </c>
      <c r="K4687" s="4">
        <f t="shared" si="292"/>
        <v>45762</v>
      </c>
      <c r="L4687" s="14">
        <f>+VLOOKUP(B4687,'[1]TỔNG HỢP .'!E$4726:M$4775,9,0)</f>
        <v>-4418565</v>
      </c>
      <c r="M4687" s="14">
        <f t="shared" si="293"/>
        <v>0</v>
      </c>
      <c r="N4687" s="4" t="str">
        <f>+VLOOKUP(B4687,'[1]TỔNG HỢP .'!E$4726:M$4775,8,0)</f>
        <v>15.04.2025</v>
      </c>
      <c r="O4687" t="s">
        <v>1585</v>
      </c>
    </row>
    <row r="4688" spans="1:15" customFormat="1" hidden="1" x14ac:dyDescent="0.2">
      <c r="A4688" s="4">
        <v>45714</v>
      </c>
      <c r="B4688" s="5">
        <v>10459</v>
      </c>
      <c r="C4688" s="5" t="s">
        <v>1549</v>
      </c>
      <c r="D4688" s="5" t="s">
        <v>1560</v>
      </c>
      <c r="E4688" s="8">
        <v>-138574346</v>
      </c>
      <c r="F4688" s="9" t="s">
        <v>1053</v>
      </c>
      <c r="G4688" s="8">
        <v>-11085948</v>
      </c>
      <c r="H4688" s="8">
        <f t="shared" si="294"/>
        <v>-149660294</v>
      </c>
      <c r="I4688" s="5" t="s">
        <v>13</v>
      </c>
      <c r="J4688" s="5" t="s">
        <v>14</v>
      </c>
      <c r="K4688" s="4">
        <f t="shared" si="292"/>
        <v>45762</v>
      </c>
      <c r="L4688" s="14">
        <f>+VLOOKUP(B4688,'[1]TỔNG HỢP .'!E$4334:M$4485,9,0)</f>
        <v>149660294</v>
      </c>
      <c r="M4688" s="14">
        <f t="shared" si="293"/>
        <v>0</v>
      </c>
      <c r="N4688" s="4" t="str">
        <f>+VLOOKUP(B4688,'[1]TỔNG HỢP .'!E$4334:M$4485,8,0)</f>
        <v>05.03.2025</v>
      </c>
      <c r="O4688" t="s">
        <v>1565</v>
      </c>
    </row>
    <row r="4689" spans="1:18" hidden="1" x14ac:dyDescent="0.2">
      <c r="A4689" s="4">
        <v>45714</v>
      </c>
      <c r="B4689" s="5">
        <v>12747</v>
      </c>
      <c r="C4689" s="5" t="s">
        <v>1549</v>
      </c>
      <c r="D4689" s="5" t="s">
        <v>1560</v>
      </c>
      <c r="E4689" s="8">
        <v>-30124858</v>
      </c>
      <c r="F4689" s="9" t="s">
        <v>1053</v>
      </c>
      <c r="G4689" s="8">
        <v>-2409989</v>
      </c>
      <c r="H4689" s="8">
        <f t="shared" si="294"/>
        <v>-32534847</v>
      </c>
      <c r="I4689" s="5" t="s">
        <v>13</v>
      </c>
      <c r="J4689" s="5" t="s">
        <v>14</v>
      </c>
      <c r="K4689" s="4">
        <f t="shared" si="292"/>
        <v>45762</v>
      </c>
      <c r="L4689" s="14">
        <f>+VLOOKUP(B4689,'[1]TỔNG HỢP .'!E$4334:M$4485,9,0)</f>
        <v>32534847</v>
      </c>
      <c r="M4689" s="14">
        <f t="shared" si="293"/>
        <v>0</v>
      </c>
      <c r="N4689" s="4" t="str">
        <f>+VLOOKUP(B4689,'[1]TỔNG HỢP .'!E$4334:M$4485,8,0)</f>
        <v>05.03.2025</v>
      </c>
      <c r="O4689" t="s">
        <v>1565</v>
      </c>
      <c r="P4689"/>
    </row>
    <row r="4690" spans="1:18" hidden="1" x14ac:dyDescent="0.2">
      <c r="A4690" s="4">
        <v>45714</v>
      </c>
      <c r="B4690" s="5">
        <v>8903</v>
      </c>
      <c r="C4690" s="5" t="s">
        <v>1549</v>
      </c>
      <c r="D4690" s="5" t="s">
        <v>1561</v>
      </c>
      <c r="E4690" s="8">
        <v>-36149829</v>
      </c>
      <c r="F4690" s="9" t="s">
        <v>1053</v>
      </c>
      <c r="G4690" s="8">
        <v>-2891986</v>
      </c>
      <c r="H4690" s="8">
        <f t="shared" si="294"/>
        <v>-39041815</v>
      </c>
      <c r="I4690" s="5" t="s">
        <v>13</v>
      </c>
      <c r="J4690" s="5" t="s">
        <v>14</v>
      </c>
      <c r="K4690" s="4">
        <f t="shared" si="292"/>
        <v>45762</v>
      </c>
      <c r="L4690" s="14">
        <f>+VLOOKUP(B4690,'[1]TỔNG HỢP .'!E$4334:M$4485,9,0)</f>
        <v>39041815</v>
      </c>
      <c r="M4690" s="14">
        <f t="shared" si="293"/>
        <v>0</v>
      </c>
      <c r="N4690" s="4" t="str">
        <f>+VLOOKUP(B4690,'[1]TỔNG HỢP .'!E$4334:M$4485,8,0)</f>
        <v>05.03.2025</v>
      </c>
      <c r="O4690" t="s">
        <v>1565</v>
      </c>
      <c r="P4690"/>
    </row>
    <row r="4691" spans="1:18" hidden="1" x14ac:dyDescent="0.2">
      <c r="A4691" s="4">
        <v>45715</v>
      </c>
      <c r="B4691" s="5">
        <v>13885</v>
      </c>
      <c r="C4691" s="5" t="s">
        <v>1543</v>
      </c>
      <c r="D4691" s="5" t="s">
        <v>1489</v>
      </c>
      <c r="E4691" s="8">
        <v>5359172</v>
      </c>
      <c r="F4691" s="9" t="s">
        <v>1053</v>
      </c>
      <c r="G4691" s="8">
        <v>428734</v>
      </c>
      <c r="H4691" s="8">
        <f t="shared" si="294"/>
        <v>5787906</v>
      </c>
      <c r="I4691" s="5" t="s">
        <v>13</v>
      </c>
      <c r="J4691" s="5" t="s">
        <v>14</v>
      </c>
      <c r="K4691" s="4">
        <f t="shared" si="292"/>
        <v>45763</v>
      </c>
      <c r="L4691" s="14">
        <f>+VLOOKUP(B4691,'[1]TỔNG HỢP .'!E$4726:M$4775,9,0)</f>
        <v>-5787906</v>
      </c>
      <c r="M4691" s="14">
        <f t="shared" si="293"/>
        <v>0</v>
      </c>
      <c r="N4691" s="4" t="str">
        <f>+VLOOKUP(B4691,'[1]TỔNG HỢP .'!E$4726:M$4775,8,0)</f>
        <v>15.04.2025</v>
      </c>
      <c r="O4691" t="s">
        <v>1585</v>
      </c>
      <c r="P4691"/>
    </row>
    <row r="4692" spans="1:18" hidden="1" x14ac:dyDescent="0.2">
      <c r="A4692" s="4">
        <v>45715</v>
      </c>
      <c r="B4692" s="5">
        <v>13886</v>
      </c>
      <c r="C4692" s="5" t="s">
        <v>1543</v>
      </c>
      <c r="D4692" s="5" t="s">
        <v>100</v>
      </c>
      <c r="E4692" s="8">
        <v>3689800</v>
      </c>
      <c r="F4692" s="9" t="s">
        <v>1053</v>
      </c>
      <c r="G4692" s="8">
        <v>295184</v>
      </c>
      <c r="H4692" s="8">
        <f t="shared" si="294"/>
        <v>3984984</v>
      </c>
      <c r="I4692" s="5" t="s">
        <v>13</v>
      </c>
      <c r="J4692" s="5" t="s">
        <v>14</v>
      </c>
      <c r="K4692" s="4">
        <f t="shared" si="292"/>
        <v>45763</v>
      </c>
      <c r="L4692" s="14">
        <f>+VLOOKUP(B4692,'[1]TỔNG HỢP .'!E$4726:M$4775,9,0)</f>
        <v>-3984984</v>
      </c>
      <c r="M4692" s="14">
        <f t="shared" si="293"/>
        <v>0</v>
      </c>
      <c r="N4692" s="4" t="str">
        <f>+VLOOKUP(B4692,'[1]TỔNG HỢP .'!E$4726:M$4775,8,0)</f>
        <v>15.04.2025</v>
      </c>
      <c r="O4692" t="s">
        <v>1585</v>
      </c>
      <c r="P4692"/>
    </row>
    <row r="4693" spans="1:18" hidden="1" x14ac:dyDescent="0.2">
      <c r="A4693" s="4">
        <v>45715</v>
      </c>
      <c r="B4693" s="5">
        <v>13887</v>
      </c>
      <c r="C4693" s="5" t="s">
        <v>1543</v>
      </c>
      <c r="D4693" s="5" t="s">
        <v>1491</v>
      </c>
      <c r="E4693" s="8">
        <v>4248592</v>
      </c>
      <c r="F4693" s="9" t="s">
        <v>1053</v>
      </c>
      <c r="G4693" s="8">
        <v>339887</v>
      </c>
      <c r="H4693" s="8">
        <f t="shared" si="294"/>
        <v>4588479</v>
      </c>
      <c r="I4693" s="5" t="s">
        <v>13</v>
      </c>
      <c r="J4693" s="5" t="s">
        <v>14</v>
      </c>
      <c r="K4693" s="4">
        <f t="shared" si="292"/>
        <v>45763</v>
      </c>
      <c r="L4693" s="14">
        <f>+VLOOKUP(B4693,'[1]TỔNG HỢP .'!E$4776:M$4890,9,0)</f>
        <v>-4588479</v>
      </c>
      <c r="M4693" s="14">
        <f t="shared" si="293"/>
        <v>0</v>
      </c>
      <c r="N4693" s="4" t="str">
        <f>+VLOOKUP(B4693,'[1]TỔNG HỢP .'!E$4776:M$4890,8,0)</f>
        <v>05.05.2025</v>
      </c>
      <c r="O4693" t="s">
        <v>1632</v>
      </c>
      <c r="P4693"/>
    </row>
    <row r="4694" spans="1:18" hidden="1" x14ac:dyDescent="0.2">
      <c r="A4694" s="4">
        <v>45715</v>
      </c>
      <c r="B4694" s="5">
        <v>13888</v>
      </c>
      <c r="C4694" s="5" t="s">
        <v>1543</v>
      </c>
      <c r="D4694" s="5" t="s">
        <v>1493</v>
      </c>
      <c r="E4694" s="8">
        <v>2668624</v>
      </c>
      <c r="F4694" s="9" t="s">
        <v>1053</v>
      </c>
      <c r="G4694" s="8">
        <v>213490</v>
      </c>
      <c r="H4694" s="8">
        <f t="shared" si="294"/>
        <v>2882114</v>
      </c>
      <c r="I4694" s="5" t="s">
        <v>13</v>
      </c>
      <c r="J4694" s="5" t="s">
        <v>14</v>
      </c>
      <c r="K4694" s="4">
        <f t="shared" si="292"/>
        <v>45763</v>
      </c>
      <c r="L4694" s="14">
        <f>+VLOOKUP(B4694,'[1]TỔNG HỢP .'!E$4726:M$4775,9,0)</f>
        <v>-2882114</v>
      </c>
      <c r="M4694" s="14">
        <f t="shared" si="293"/>
        <v>0</v>
      </c>
      <c r="N4694" s="4" t="str">
        <f>+VLOOKUP(B4694,'[1]TỔNG HỢP .'!E$4726:M$4775,8,0)</f>
        <v>15.04.2025</v>
      </c>
      <c r="O4694" t="s">
        <v>1585</v>
      </c>
      <c r="P4694"/>
    </row>
    <row r="4695" spans="1:18" hidden="1" x14ac:dyDescent="0.2">
      <c r="A4695" s="4">
        <v>45715</v>
      </c>
      <c r="B4695" s="5">
        <v>13889</v>
      </c>
      <c r="C4695" s="5" t="s">
        <v>1543</v>
      </c>
      <c r="D4695" s="5" t="s">
        <v>1508</v>
      </c>
      <c r="E4695" s="8">
        <v>3689800</v>
      </c>
      <c r="F4695" s="9" t="s">
        <v>1053</v>
      </c>
      <c r="G4695" s="8">
        <v>295184</v>
      </c>
      <c r="H4695" s="8">
        <f t="shared" si="294"/>
        <v>3984984</v>
      </c>
      <c r="I4695" s="5" t="s">
        <v>13</v>
      </c>
      <c r="J4695" s="5" t="s">
        <v>14</v>
      </c>
      <c r="K4695" s="4">
        <f t="shared" si="292"/>
        <v>45763</v>
      </c>
      <c r="L4695" s="14">
        <f>+VLOOKUP(B4695,'[1]TỔNG HỢP .'!E$4726:M$4775,9,0)</f>
        <v>-3984984</v>
      </c>
      <c r="M4695" s="14">
        <f t="shared" si="293"/>
        <v>0</v>
      </c>
      <c r="N4695" s="4" t="str">
        <f>+VLOOKUP(B4695,'[1]TỔNG HỢP .'!E$4726:M$4775,8,0)</f>
        <v>15.04.2025</v>
      </c>
      <c r="O4695" t="s">
        <v>1585</v>
      </c>
      <c r="P4695"/>
    </row>
    <row r="4696" spans="1:18" hidden="1" x14ac:dyDescent="0.2">
      <c r="A4696" s="4">
        <v>45716</v>
      </c>
      <c r="B4696" s="5">
        <v>325</v>
      </c>
      <c r="C4696" s="5" t="s">
        <v>1541</v>
      </c>
      <c r="D4696" s="5" t="s">
        <v>1529</v>
      </c>
      <c r="E4696" s="8">
        <v>-1110580</v>
      </c>
      <c r="F4696" s="9" t="s">
        <v>1053</v>
      </c>
      <c r="G4696" s="8">
        <v>-88846</v>
      </c>
      <c r="H4696" s="8">
        <f t="shared" si="294"/>
        <v>-1199426</v>
      </c>
      <c r="I4696" s="5" t="s">
        <v>13</v>
      </c>
      <c r="J4696" s="5" t="s">
        <v>14</v>
      </c>
      <c r="K4696" s="4">
        <f t="shared" si="292"/>
        <v>45764</v>
      </c>
      <c r="L4696" s="14">
        <f>+VLOOKUP(B4696,'[1]TỔNG HỢP .'!E$4334:M$4485,9,0)</f>
        <v>1199426</v>
      </c>
      <c r="M4696" s="14">
        <f t="shared" si="293"/>
        <v>0</v>
      </c>
      <c r="N4696" s="4" t="str">
        <f>+VLOOKUP(B4696,'[1]TỔNG HỢP .'!E$4334:M$4485,8,0)</f>
        <v>05.03.2025</v>
      </c>
      <c r="O4696" t="s">
        <v>1565</v>
      </c>
      <c r="P4696"/>
    </row>
    <row r="4697" spans="1:18" hidden="1" x14ac:dyDescent="0.2">
      <c r="A4697" s="4">
        <v>45716</v>
      </c>
      <c r="B4697" s="5">
        <v>326</v>
      </c>
      <c r="C4697" s="5" t="s">
        <v>1541</v>
      </c>
      <c r="D4697" s="5" t="s">
        <v>1529</v>
      </c>
      <c r="E4697" s="8">
        <v>-664055</v>
      </c>
      <c r="F4697" s="9" t="s">
        <v>1053</v>
      </c>
      <c r="G4697" s="8">
        <v>-53124</v>
      </c>
      <c r="H4697" s="8">
        <f t="shared" si="294"/>
        <v>-717179</v>
      </c>
      <c r="I4697" s="5" t="s">
        <v>13</v>
      </c>
      <c r="J4697" s="5" t="s">
        <v>14</v>
      </c>
      <c r="K4697" s="4">
        <f t="shared" si="292"/>
        <v>45764</v>
      </c>
      <c r="L4697" s="14">
        <f>+VLOOKUP(B4697,'[1]TỔNG HỢP .'!E$4334:M$4485,9,0)</f>
        <v>717179</v>
      </c>
      <c r="M4697" s="14">
        <f t="shared" si="293"/>
        <v>0</v>
      </c>
      <c r="N4697" s="4" t="str">
        <f>+VLOOKUP(B4697,'[1]TỔNG HỢP .'!E$4334:M$4485,8,0)</f>
        <v>05.03.2025</v>
      </c>
      <c r="O4697" t="s">
        <v>1565</v>
      </c>
      <c r="P4697"/>
    </row>
    <row r="4698" spans="1:18" hidden="1" x14ac:dyDescent="0.2">
      <c r="A4698" s="4">
        <v>45716</v>
      </c>
      <c r="B4698" s="5">
        <v>311</v>
      </c>
      <c r="C4698" s="5" t="s">
        <v>1541</v>
      </c>
      <c r="D4698" s="5" t="s">
        <v>1562</v>
      </c>
      <c r="E4698" s="8">
        <v>-54224744</v>
      </c>
      <c r="F4698" s="9" t="s">
        <v>1053</v>
      </c>
      <c r="G4698" s="8">
        <v>-4337980</v>
      </c>
      <c r="H4698" s="8">
        <f t="shared" si="294"/>
        <v>-58562724</v>
      </c>
      <c r="I4698" s="5" t="s">
        <v>13</v>
      </c>
      <c r="J4698" s="5" t="s">
        <v>14</v>
      </c>
      <c r="K4698" s="4">
        <f t="shared" si="292"/>
        <v>45764</v>
      </c>
      <c r="L4698" s="14">
        <f>+VLOOKUP(B4698,'[1]TỔNG HỢP .'!E$4486:M$4599,9,0)</f>
        <v>4337980</v>
      </c>
      <c r="M4698" s="14">
        <f t="shared" si="293"/>
        <v>-54224744</v>
      </c>
      <c r="N4698" s="4" t="str">
        <f>+VLOOKUP(B4698,'[1]TỔNG HỢP .'!E$4486:M$4599,8,0)</f>
        <v>15.03.2025</v>
      </c>
      <c r="O4698" t="s">
        <v>1566</v>
      </c>
      <c r="P4698" s="7"/>
    </row>
    <row r="4699" spans="1:18" hidden="1" x14ac:dyDescent="0.2">
      <c r="A4699" s="4">
        <v>45721</v>
      </c>
      <c r="B4699" s="5">
        <v>371</v>
      </c>
      <c r="C4699" s="5" t="s">
        <v>1541</v>
      </c>
      <c r="D4699" s="5" t="s">
        <v>1568</v>
      </c>
      <c r="E4699" s="8">
        <v>-666348</v>
      </c>
      <c r="F4699" s="9" t="s">
        <v>1053</v>
      </c>
      <c r="G4699" s="8">
        <v>-53308</v>
      </c>
      <c r="H4699" s="8">
        <f t="shared" si="294"/>
        <v>-719656</v>
      </c>
      <c r="I4699" s="5" t="s">
        <v>13</v>
      </c>
      <c r="J4699" s="5" t="s">
        <v>14</v>
      </c>
      <c r="K4699" s="36">
        <f t="shared" ref="K4699:K4717" si="295">48+A4699</f>
        <v>45769</v>
      </c>
      <c r="L4699" s="14">
        <f>+VLOOKUP(B4699,'[1]TỔNG HỢP .'!E$4600:N$4725,10,0)</f>
        <v>719656</v>
      </c>
      <c r="M4699" s="14">
        <f t="shared" ref="M4699:M4717" si="296">+L4699+H4699</f>
        <v>0</v>
      </c>
      <c r="N4699" s="4" t="str">
        <f>+VLOOKUP(B4699,'[1]TỔNG HỢP .'!E$4600:N$4725,8,0)</f>
        <v>05.04.2025</v>
      </c>
      <c r="O4699" t="s">
        <v>1727</v>
      </c>
      <c r="P4699"/>
      <c r="Q4699" s="7">
        <f>+H4699</f>
        <v>-719656</v>
      </c>
      <c r="R4699" s="7"/>
    </row>
    <row r="4700" spans="1:18" hidden="1" x14ac:dyDescent="0.2">
      <c r="A4700" s="4">
        <v>45728</v>
      </c>
      <c r="B4700" s="5">
        <v>499</v>
      </c>
      <c r="C4700" s="5" t="s">
        <v>1541</v>
      </c>
      <c r="D4700" s="5" t="s">
        <v>1569</v>
      </c>
      <c r="E4700" s="8">
        <v>-94399</v>
      </c>
      <c r="F4700" s="9" t="s">
        <v>1053</v>
      </c>
      <c r="G4700" s="8">
        <v>-7552</v>
      </c>
      <c r="H4700" s="8">
        <f t="shared" si="294"/>
        <v>-101951</v>
      </c>
      <c r="I4700" s="5" t="s">
        <v>13</v>
      </c>
      <c r="J4700" s="5" t="s">
        <v>14</v>
      </c>
      <c r="K4700" s="4">
        <f t="shared" si="295"/>
        <v>45776</v>
      </c>
      <c r="L4700" s="14">
        <f>+VLOOKUP(B4700,'[1]TỔNG HỢP .'!E$4600:N$4725,10,0)</f>
        <v>101951</v>
      </c>
      <c r="M4700" s="14">
        <f t="shared" si="296"/>
        <v>0</v>
      </c>
      <c r="N4700" s="4" t="str">
        <f>+VLOOKUP(B4700,'[1]TỔNG HỢP .'!E$4600:N$4725,8,0)</f>
        <v>05.04.2025</v>
      </c>
      <c r="O4700" t="s">
        <v>1578</v>
      </c>
      <c r="P4700"/>
    </row>
    <row r="4701" spans="1:18" hidden="1" x14ac:dyDescent="0.2">
      <c r="A4701" s="4">
        <v>45728</v>
      </c>
      <c r="B4701" s="5">
        <v>498</v>
      </c>
      <c r="C4701" s="5" t="s">
        <v>1541</v>
      </c>
      <c r="D4701" s="5" t="s">
        <v>1569</v>
      </c>
      <c r="E4701" s="8">
        <v>-398706</v>
      </c>
      <c r="F4701" s="9" t="s">
        <v>1053</v>
      </c>
      <c r="G4701" s="8">
        <v>-31896</v>
      </c>
      <c r="H4701" s="8">
        <f t="shared" si="294"/>
        <v>-430602</v>
      </c>
      <c r="I4701" s="5" t="s">
        <v>13</v>
      </c>
      <c r="J4701" s="5" t="s">
        <v>14</v>
      </c>
      <c r="K4701" s="36">
        <f t="shared" si="295"/>
        <v>45776</v>
      </c>
      <c r="L4701" s="14">
        <f>+VLOOKUP(B4701,'[1]TỔNG HỢP .'!E$4600:N$4725,10,0)</f>
        <v>430602</v>
      </c>
      <c r="M4701" s="14">
        <f t="shared" si="296"/>
        <v>0</v>
      </c>
      <c r="N4701" s="4" t="str">
        <f>+VLOOKUP(B4701,'[1]TỔNG HỢP .'!E$4600:N$4725,8,0)</f>
        <v>05.04.2025</v>
      </c>
      <c r="O4701" t="s">
        <v>1727</v>
      </c>
      <c r="P4701"/>
      <c r="Q4701" s="7">
        <f t="shared" ref="Q4701:Q4702" si="297">+H4701</f>
        <v>-430602</v>
      </c>
    </row>
    <row r="4702" spans="1:18" hidden="1" x14ac:dyDescent="0.2">
      <c r="A4702" s="4">
        <v>45728</v>
      </c>
      <c r="B4702" s="5">
        <v>500</v>
      </c>
      <c r="C4702" s="5" t="s">
        <v>1541</v>
      </c>
      <c r="D4702" s="5" t="s">
        <v>1569</v>
      </c>
      <c r="E4702" s="8">
        <v>-92000</v>
      </c>
      <c r="F4702" s="9" t="s">
        <v>1053</v>
      </c>
      <c r="G4702" s="8">
        <v>-7360</v>
      </c>
      <c r="H4702" s="8">
        <f t="shared" si="294"/>
        <v>-99360</v>
      </c>
      <c r="I4702" s="5" t="s">
        <v>13</v>
      </c>
      <c r="J4702" s="5" t="s">
        <v>14</v>
      </c>
      <c r="K4702" s="36">
        <f t="shared" si="295"/>
        <v>45776</v>
      </c>
      <c r="L4702" s="14">
        <f>+VLOOKUP(B4702,'[1]TỔNG HỢP .'!E$4600:N$4725,10,0)</f>
        <v>99360</v>
      </c>
      <c r="M4702" s="14">
        <f t="shared" si="296"/>
        <v>0</v>
      </c>
      <c r="N4702" s="4" t="str">
        <f>+VLOOKUP(B4702,'[1]TỔNG HỢP .'!E$4600:N$4725,8,0)</f>
        <v>05.04.2025</v>
      </c>
      <c r="O4702" t="s">
        <v>1727</v>
      </c>
      <c r="P4702"/>
      <c r="Q4702" s="7">
        <f t="shared" si="297"/>
        <v>-99360</v>
      </c>
    </row>
    <row r="4703" spans="1:18" hidden="1" x14ac:dyDescent="0.2">
      <c r="A4703" s="4">
        <v>45735</v>
      </c>
      <c r="B4703" s="5">
        <v>521</v>
      </c>
      <c r="C4703" s="5" t="s">
        <v>1541</v>
      </c>
      <c r="D4703" s="5" t="s">
        <v>1570</v>
      </c>
      <c r="E4703" s="8">
        <v>-46000</v>
      </c>
      <c r="F4703" s="9" t="s">
        <v>1053</v>
      </c>
      <c r="G4703" s="8">
        <v>-3680</v>
      </c>
      <c r="H4703" s="8">
        <f t="shared" si="294"/>
        <v>-49680</v>
      </c>
      <c r="I4703" s="5" t="s">
        <v>13</v>
      </c>
      <c r="J4703" s="5" t="s">
        <v>14</v>
      </c>
      <c r="K4703" s="4">
        <f t="shared" si="295"/>
        <v>45783</v>
      </c>
      <c r="L4703" s="14">
        <f>+VLOOKUP(B4703,'[1]TỔNG HỢP .'!E$4486:M$4599,9,0)</f>
        <v>49680</v>
      </c>
      <c r="M4703" s="14">
        <f t="shared" si="296"/>
        <v>0</v>
      </c>
      <c r="N4703" s="4" t="str">
        <f>+VLOOKUP(B4703,'[1]TỔNG HỢP .'!E$4486:M$4599,8,0)</f>
        <v>15.03.2025</v>
      </c>
      <c r="O4703" t="s">
        <v>1728</v>
      </c>
      <c r="P4703"/>
      <c r="Q4703" s="7">
        <f t="shared" ref="Q4703:Q4717" si="298">-H4703</f>
        <v>49680</v>
      </c>
    </row>
    <row r="4704" spans="1:18" hidden="1" x14ac:dyDescent="0.2">
      <c r="A4704" s="4">
        <v>45735</v>
      </c>
      <c r="B4704" s="5">
        <v>526</v>
      </c>
      <c r="C4704" s="5" t="s">
        <v>1541</v>
      </c>
      <c r="D4704" s="5" t="s">
        <v>1571</v>
      </c>
      <c r="E4704" s="8">
        <v>-849591</v>
      </c>
      <c r="F4704" s="9" t="s">
        <v>1053</v>
      </c>
      <c r="G4704" s="8">
        <v>-67967</v>
      </c>
      <c r="H4704" s="8">
        <f t="shared" si="294"/>
        <v>-917558</v>
      </c>
      <c r="I4704" s="5" t="s">
        <v>13</v>
      </c>
      <c r="J4704" s="5" t="s">
        <v>14</v>
      </c>
      <c r="K4704" s="4">
        <f t="shared" si="295"/>
        <v>45783</v>
      </c>
      <c r="L4704" s="14">
        <f>+VLOOKUP(B4704,'[1]TỔNG HỢP .'!E$4486:M$4599,9,0)</f>
        <v>917562</v>
      </c>
      <c r="M4704" s="14">
        <f t="shared" si="296"/>
        <v>4</v>
      </c>
      <c r="N4704" s="4" t="str">
        <f>+VLOOKUP(B4704,'[1]TỔNG HỢP .'!E$4486:M$4599,8,0)</f>
        <v>15.03.2025</v>
      </c>
      <c r="O4704" t="s">
        <v>1728</v>
      </c>
      <c r="P4704"/>
      <c r="Q4704" s="7">
        <f t="shared" si="298"/>
        <v>917558</v>
      </c>
    </row>
    <row r="4705" spans="1:17" hidden="1" x14ac:dyDescent="0.2">
      <c r="A4705" s="4">
        <v>45735</v>
      </c>
      <c r="B4705" s="5">
        <v>527</v>
      </c>
      <c r="C4705" s="5" t="s">
        <v>1541</v>
      </c>
      <c r="D4705" s="5" t="s">
        <v>1571</v>
      </c>
      <c r="E4705" s="8">
        <v>-833925</v>
      </c>
      <c r="F4705" s="9" t="s">
        <v>1053</v>
      </c>
      <c r="G4705" s="8">
        <v>-66714</v>
      </c>
      <c r="H4705" s="8">
        <f t="shared" si="294"/>
        <v>-900639</v>
      </c>
      <c r="I4705" s="5" t="s">
        <v>13</v>
      </c>
      <c r="J4705" s="5" t="s">
        <v>14</v>
      </c>
      <c r="K4705" s="4">
        <f t="shared" si="295"/>
        <v>45783</v>
      </c>
      <c r="L4705" s="14">
        <f>+VLOOKUP(B4705,'[1]TỔNG HỢP .'!E$4486:M$4599,9,0)</f>
        <v>900639</v>
      </c>
      <c r="M4705" s="14">
        <f t="shared" si="296"/>
        <v>0</v>
      </c>
      <c r="N4705" s="4" t="str">
        <f>+VLOOKUP(B4705,'[1]TỔNG HỢP .'!E$4486:M$4599,8,0)</f>
        <v>15.03.2025</v>
      </c>
      <c r="O4705" t="s">
        <v>1728</v>
      </c>
      <c r="P4705"/>
      <c r="Q4705" s="7">
        <f t="shared" si="298"/>
        <v>900639</v>
      </c>
    </row>
    <row r="4706" spans="1:17" hidden="1" x14ac:dyDescent="0.2">
      <c r="A4706" s="4">
        <v>45735</v>
      </c>
      <c r="B4706" s="5">
        <v>528</v>
      </c>
      <c r="C4706" s="5" t="s">
        <v>1541</v>
      </c>
      <c r="D4706" s="5" t="s">
        <v>1571</v>
      </c>
      <c r="E4706" s="8">
        <v>-276000</v>
      </c>
      <c r="F4706" s="9" t="s">
        <v>1053</v>
      </c>
      <c r="G4706" s="8">
        <v>-22080</v>
      </c>
      <c r="H4706" s="8">
        <f t="shared" si="294"/>
        <v>-298080</v>
      </c>
      <c r="I4706" s="5" t="s">
        <v>13</v>
      </c>
      <c r="J4706" s="5" t="s">
        <v>14</v>
      </c>
      <c r="K4706" s="4">
        <f t="shared" si="295"/>
        <v>45783</v>
      </c>
      <c r="L4706" s="14">
        <f>+VLOOKUP(B4706,'[1]TỔNG HỢP .'!E$4486:M$4599,9,0)</f>
        <v>298080</v>
      </c>
      <c r="M4706" s="14">
        <f t="shared" si="296"/>
        <v>0</v>
      </c>
      <c r="N4706" s="4" t="str">
        <f>+VLOOKUP(B4706,'[1]TỔNG HỢP .'!E$4486:M$4599,8,0)</f>
        <v>15.03.2025</v>
      </c>
      <c r="O4706" t="s">
        <v>1728</v>
      </c>
      <c r="P4706"/>
      <c r="Q4706" s="7">
        <f t="shared" si="298"/>
        <v>298080</v>
      </c>
    </row>
    <row r="4707" spans="1:17" hidden="1" x14ac:dyDescent="0.2">
      <c r="A4707" s="4">
        <v>45735</v>
      </c>
      <c r="B4707" s="5">
        <v>522</v>
      </c>
      <c r="C4707" s="5" t="s">
        <v>1541</v>
      </c>
      <c r="D4707" s="5" t="s">
        <v>1570</v>
      </c>
      <c r="E4707" s="8">
        <v>-1471999</v>
      </c>
      <c r="F4707" s="9" t="s">
        <v>1053</v>
      </c>
      <c r="G4707" s="8">
        <v>-117759</v>
      </c>
      <c r="H4707" s="8">
        <f t="shared" si="294"/>
        <v>-1589758</v>
      </c>
      <c r="I4707" s="5" t="s">
        <v>13</v>
      </c>
      <c r="J4707" s="5" t="s">
        <v>14</v>
      </c>
      <c r="K4707" s="4">
        <f t="shared" si="295"/>
        <v>45783</v>
      </c>
      <c r="L4707" s="14">
        <f>+VLOOKUP(B4707,'[1]TỔNG HỢP .'!E$4486:M$4599,9,0)</f>
        <v>1589758</v>
      </c>
      <c r="M4707" s="14">
        <f t="shared" si="296"/>
        <v>0</v>
      </c>
      <c r="N4707" s="4" t="str">
        <f>+VLOOKUP(B4707,'[1]TỔNG HỢP .'!E$4486:M$4599,8,0)</f>
        <v>15.03.2025</v>
      </c>
      <c r="O4707" t="s">
        <v>1728</v>
      </c>
      <c r="P4707"/>
      <c r="Q4707" s="7">
        <f t="shared" si="298"/>
        <v>1589758</v>
      </c>
    </row>
    <row r="4708" spans="1:17" hidden="1" x14ac:dyDescent="0.2">
      <c r="A4708" s="4">
        <v>45735</v>
      </c>
      <c r="B4708" s="5">
        <v>523</v>
      </c>
      <c r="C4708" s="5" t="s">
        <v>1541</v>
      </c>
      <c r="D4708" s="5" t="s">
        <v>1558</v>
      </c>
      <c r="E4708" s="8">
        <v>-94865</v>
      </c>
      <c r="F4708" s="9" t="s">
        <v>1053</v>
      </c>
      <c r="G4708" s="8">
        <v>-7589</v>
      </c>
      <c r="H4708" s="8">
        <f t="shared" si="294"/>
        <v>-102454</v>
      </c>
      <c r="I4708" s="5" t="s">
        <v>13</v>
      </c>
      <c r="J4708" s="5" t="s">
        <v>14</v>
      </c>
      <c r="K4708" s="4">
        <f t="shared" si="295"/>
        <v>45783</v>
      </c>
      <c r="L4708" s="14">
        <f>+VLOOKUP(B4708,'[1]TỔNG HỢP .'!E$4486:M$4599,9,0)</f>
        <v>102454</v>
      </c>
      <c r="M4708" s="14">
        <f t="shared" si="296"/>
        <v>0</v>
      </c>
      <c r="N4708" s="4" t="str">
        <f>+VLOOKUP(B4708,'[1]TỔNG HỢP .'!E$4486:M$4599,8,0)</f>
        <v>15.03.2025</v>
      </c>
      <c r="O4708" t="s">
        <v>1728</v>
      </c>
      <c r="P4708"/>
      <c r="Q4708" s="7">
        <f t="shared" si="298"/>
        <v>102454</v>
      </c>
    </row>
    <row r="4709" spans="1:17" hidden="1" x14ac:dyDescent="0.2">
      <c r="A4709" s="4">
        <v>45735</v>
      </c>
      <c r="B4709" s="5">
        <v>524</v>
      </c>
      <c r="C4709" s="5" t="s">
        <v>1541</v>
      </c>
      <c r="D4709" s="5" t="s">
        <v>1558</v>
      </c>
      <c r="E4709" s="8">
        <v>-94399</v>
      </c>
      <c r="F4709" s="9" t="s">
        <v>1053</v>
      </c>
      <c r="G4709" s="8">
        <v>-7552</v>
      </c>
      <c r="H4709" s="8">
        <f t="shared" si="294"/>
        <v>-101951</v>
      </c>
      <c r="I4709" s="5" t="s">
        <v>13</v>
      </c>
      <c r="J4709" s="5" t="s">
        <v>14</v>
      </c>
      <c r="K4709" s="4">
        <f t="shared" si="295"/>
        <v>45783</v>
      </c>
      <c r="L4709" s="14">
        <f>+VLOOKUP(B4709,'[1]TỔNG HỢP .'!E$4486:M$4599,9,0)</f>
        <v>101951</v>
      </c>
      <c r="M4709" s="14">
        <f t="shared" si="296"/>
        <v>0</v>
      </c>
      <c r="N4709" s="4" t="str">
        <f>+VLOOKUP(B4709,'[1]TỔNG HỢP .'!E$4486:M$4599,8,0)</f>
        <v>15.03.2025</v>
      </c>
      <c r="O4709" t="s">
        <v>1728</v>
      </c>
      <c r="P4709"/>
      <c r="Q4709" s="7">
        <f t="shared" si="298"/>
        <v>101951</v>
      </c>
    </row>
    <row r="4710" spans="1:17" hidden="1" x14ac:dyDescent="0.2">
      <c r="A4710" s="4">
        <v>45735</v>
      </c>
      <c r="B4710" s="5">
        <v>525</v>
      </c>
      <c r="C4710" s="5" t="s">
        <v>1541</v>
      </c>
      <c r="D4710" s="5" t="s">
        <v>1517</v>
      </c>
      <c r="E4710" s="8">
        <v>-555950</v>
      </c>
      <c r="F4710" s="9" t="s">
        <v>1053</v>
      </c>
      <c r="G4710" s="8">
        <v>-44476</v>
      </c>
      <c r="H4710" s="8">
        <f t="shared" si="294"/>
        <v>-600426</v>
      </c>
      <c r="I4710" s="5" t="s">
        <v>13</v>
      </c>
      <c r="J4710" s="5" t="s">
        <v>14</v>
      </c>
      <c r="K4710" s="4">
        <f t="shared" si="295"/>
        <v>45783</v>
      </c>
      <c r="L4710" s="14">
        <f>+VLOOKUP(B4710,'[1]TỔNG HỢP .'!E$4486:M$4599,9,0)</f>
        <v>600426</v>
      </c>
      <c r="M4710" s="14">
        <f t="shared" si="296"/>
        <v>0</v>
      </c>
      <c r="N4710" s="4" t="str">
        <f>+VLOOKUP(B4710,'[1]TỔNG HỢP .'!E$4486:M$4599,8,0)</f>
        <v>15.03.2025</v>
      </c>
      <c r="O4710" t="s">
        <v>1728</v>
      </c>
      <c r="P4710"/>
      <c r="Q4710" s="7">
        <f t="shared" si="298"/>
        <v>600426</v>
      </c>
    </row>
    <row r="4711" spans="1:17" hidden="1" x14ac:dyDescent="0.2">
      <c r="A4711" s="4">
        <v>45738</v>
      </c>
      <c r="B4711" s="5">
        <v>573</v>
      </c>
      <c r="C4711" s="5" t="s">
        <v>1541</v>
      </c>
      <c r="D4711" s="5" t="s">
        <v>1516</v>
      </c>
      <c r="E4711" s="8">
        <v>-324347</v>
      </c>
      <c r="F4711" s="9" t="s">
        <v>1053</v>
      </c>
      <c r="G4711" s="8">
        <v>-25948</v>
      </c>
      <c r="H4711" s="8">
        <f t="shared" si="294"/>
        <v>-350295</v>
      </c>
      <c r="I4711" s="5" t="s">
        <v>13</v>
      </c>
      <c r="J4711" s="5" t="s">
        <v>14</v>
      </c>
      <c r="K4711" s="4">
        <f t="shared" si="295"/>
        <v>45786</v>
      </c>
      <c r="L4711" s="14">
        <f>+VLOOKUP(B4711,'[1]TỔNG HỢP .'!E$4486:M$4599,9,0)</f>
        <v>350295</v>
      </c>
      <c r="M4711" s="14">
        <f t="shared" si="296"/>
        <v>0</v>
      </c>
      <c r="N4711" s="4" t="str">
        <f>+VLOOKUP(B4711,'[1]TỔNG HỢP .'!E$4486:M$4599,8,0)</f>
        <v>15.03.2025</v>
      </c>
      <c r="O4711" t="s">
        <v>1728</v>
      </c>
      <c r="P4711"/>
      <c r="Q4711" s="7">
        <f t="shared" si="298"/>
        <v>350295</v>
      </c>
    </row>
    <row r="4712" spans="1:17" hidden="1" x14ac:dyDescent="0.2">
      <c r="A4712" s="4">
        <v>45742</v>
      </c>
      <c r="B4712" s="5">
        <v>579</v>
      </c>
      <c r="C4712" s="5" t="s">
        <v>1541</v>
      </c>
      <c r="D4712" s="5" t="s">
        <v>1572</v>
      </c>
      <c r="E4712" s="8">
        <v>-94865</v>
      </c>
      <c r="F4712" s="9" t="s">
        <v>1053</v>
      </c>
      <c r="G4712" s="8">
        <v>-7589</v>
      </c>
      <c r="H4712" s="8">
        <f t="shared" si="294"/>
        <v>-102454</v>
      </c>
      <c r="I4712" s="5" t="s">
        <v>13</v>
      </c>
      <c r="J4712" s="5" t="s">
        <v>14</v>
      </c>
      <c r="K4712" s="4">
        <f t="shared" si="295"/>
        <v>45790</v>
      </c>
      <c r="L4712" s="14">
        <f>+VLOOKUP(B4712,'[1]TỔNG HỢP .'!E$4486:M$4599,9,0)</f>
        <v>102454</v>
      </c>
      <c r="M4712" s="14">
        <f t="shared" si="296"/>
        <v>0</v>
      </c>
      <c r="N4712" s="4" t="str">
        <f>+VLOOKUP(B4712,'[1]TỔNG HỢP .'!E$4486:M$4599,8,0)</f>
        <v>15.03.2025</v>
      </c>
      <c r="O4712" t="s">
        <v>1728</v>
      </c>
      <c r="P4712"/>
      <c r="Q4712" s="7">
        <f t="shared" si="298"/>
        <v>102454</v>
      </c>
    </row>
    <row r="4713" spans="1:17" hidden="1" x14ac:dyDescent="0.2">
      <c r="A4713" s="4">
        <v>45742</v>
      </c>
      <c r="B4713" s="5">
        <v>580</v>
      </c>
      <c r="C4713" s="5" t="s">
        <v>1541</v>
      </c>
      <c r="D4713" s="5" t="s">
        <v>1572</v>
      </c>
      <c r="E4713" s="8">
        <v>-241232</v>
      </c>
      <c r="F4713" s="9" t="s">
        <v>1053</v>
      </c>
      <c r="G4713" s="8">
        <v>-19299</v>
      </c>
      <c r="H4713" s="8">
        <f t="shared" si="294"/>
        <v>-260531</v>
      </c>
      <c r="I4713" s="5" t="s">
        <v>13</v>
      </c>
      <c r="J4713" s="5" t="s">
        <v>14</v>
      </c>
      <c r="K4713" s="4">
        <f t="shared" si="295"/>
        <v>45790</v>
      </c>
      <c r="L4713" s="14">
        <f>+VLOOKUP(B4713,'[1]TỔNG HỢP .'!E$4486:M$4599,9,0)</f>
        <v>260531</v>
      </c>
      <c r="M4713" s="14">
        <f t="shared" si="296"/>
        <v>0</v>
      </c>
      <c r="N4713" s="4" t="str">
        <f>+VLOOKUP(B4713,'[1]TỔNG HỢP .'!E$4486:M$4599,8,0)</f>
        <v>15.03.2025</v>
      </c>
      <c r="O4713" t="s">
        <v>1728</v>
      </c>
      <c r="P4713"/>
      <c r="Q4713" s="7">
        <f t="shared" si="298"/>
        <v>260531</v>
      </c>
    </row>
    <row r="4714" spans="1:17" hidden="1" x14ac:dyDescent="0.2">
      <c r="A4714" s="4">
        <v>45744</v>
      </c>
      <c r="B4714" s="5">
        <v>593</v>
      </c>
      <c r="C4714" s="5" t="s">
        <v>1541</v>
      </c>
      <c r="D4714" s="5" t="s">
        <v>1517</v>
      </c>
      <c r="E4714" s="8">
        <v>-184000</v>
      </c>
      <c r="F4714" s="9" t="s">
        <v>1053</v>
      </c>
      <c r="G4714" s="8">
        <v>-14720</v>
      </c>
      <c r="H4714" s="8">
        <f t="shared" si="294"/>
        <v>-198720</v>
      </c>
      <c r="I4714" s="5" t="s">
        <v>13</v>
      </c>
      <c r="J4714" s="5" t="s">
        <v>14</v>
      </c>
      <c r="K4714" s="4">
        <f t="shared" si="295"/>
        <v>45792</v>
      </c>
      <c r="L4714" s="14">
        <f>+VLOOKUP(B4714,'[1]TỔNG HỢP .'!E$4486:M$4599,9,0)</f>
        <v>198720</v>
      </c>
      <c r="M4714" s="14">
        <f t="shared" si="296"/>
        <v>0</v>
      </c>
      <c r="N4714" s="4" t="str">
        <f>+VLOOKUP(B4714,'[1]TỔNG HỢP .'!E$4486:M$4599,8,0)</f>
        <v>15.03.2025</v>
      </c>
      <c r="O4714" t="s">
        <v>1728</v>
      </c>
      <c r="P4714"/>
      <c r="Q4714" s="7">
        <f t="shared" si="298"/>
        <v>198720</v>
      </c>
    </row>
    <row r="4715" spans="1:17" hidden="1" x14ac:dyDescent="0.2">
      <c r="A4715" s="4">
        <v>45744</v>
      </c>
      <c r="B4715" s="5">
        <v>594</v>
      </c>
      <c r="C4715" s="5" t="s">
        <v>1541</v>
      </c>
      <c r="D4715" s="5" t="s">
        <v>1517</v>
      </c>
      <c r="E4715" s="8">
        <v>-94399</v>
      </c>
      <c r="F4715" s="9" t="s">
        <v>1053</v>
      </c>
      <c r="G4715" s="8">
        <v>-7552</v>
      </c>
      <c r="H4715" s="8">
        <f t="shared" si="294"/>
        <v>-101951</v>
      </c>
      <c r="I4715" s="5" t="s">
        <v>13</v>
      </c>
      <c r="J4715" s="5" t="s">
        <v>14</v>
      </c>
      <c r="K4715" s="4">
        <f t="shared" si="295"/>
        <v>45792</v>
      </c>
      <c r="L4715" s="14">
        <f>+VLOOKUP(B4715,'[1]TỔNG HỢP .'!E$4486:M$4599,9,0)</f>
        <v>101951</v>
      </c>
      <c r="M4715" s="14">
        <f t="shared" si="296"/>
        <v>0</v>
      </c>
      <c r="N4715" s="4" t="str">
        <f>+VLOOKUP(B4715,'[1]TỔNG HỢP .'!E$4486:M$4599,8,0)</f>
        <v>15.03.2025</v>
      </c>
      <c r="O4715" t="s">
        <v>1728</v>
      </c>
      <c r="P4715"/>
      <c r="Q4715" s="7">
        <f t="shared" si="298"/>
        <v>101951</v>
      </c>
    </row>
    <row r="4716" spans="1:17" hidden="1" x14ac:dyDescent="0.2">
      <c r="A4716" s="4">
        <v>45744</v>
      </c>
      <c r="B4716" s="5">
        <v>595</v>
      </c>
      <c r="C4716" s="5" t="s">
        <v>1541</v>
      </c>
      <c r="D4716" s="5" t="s">
        <v>584</v>
      </c>
      <c r="E4716" s="8">
        <v>-96183</v>
      </c>
      <c r="F4716" s="9" t="s">
        <v>1053</v>
      </c>
      <c r="G4716" s="8">
        <v>-7695</v>
      </c>
      <c r="H4716" s="8">
        <f t="shared" si="294"/>
        <v>-103878</v>
      </c>
      <c r="I4716" s="5" t="s">
        <v>13</v>
      </c>
      <c r="J4716" s="5" t="s">
        <v>14</v>
      </c>
      <c r="K4716" s="4">
        <f t="shared" si="295"/>
        <v>45792</v>
      </c>
      <c r="L4716" s="14">
        <f>+VLOOKUP(B4716,'[1]TỔNG HỢP .'!E$4486:M$4599,9,0)</f>
        <v>103878</v>
      </c>
      <c r="M4716" s="14">
        <f t="shared" si="296"/>
        <v>0</v>
      </c>
      <c r="N4716" s="4" t="str">
        <f>+VLOOKUP(B4716,'[1]TỔNG HỢP .'!E$4486:M$4599,8,0)</f>
        <v>15.03.2025</v>
      </c>
      <c r="O4716" t="s">
        <v>1728</v>
      </c>
      <c r="P4716"/>
      <c r="Q4716" s="7">
        <f t="shared" si="298"/>
        <v>103878</v>
      </c>
    </row>
    <row r="4717" spans="1:17" hidden="1" x14ac:dyDescent="0.2">
      <c r="A4717" s="4">
        <v>45744</v>
      </c>
      <c r="B4717" s="5">
        <v>596</v>
      </c>
      <c r="C4717" s="5" t="s">
        <v>1541</v>
      </c>
      <c r="D4717" s="5" t="s">
        <v>584</v>
      </c>
      <c r="E4717" s="8">
        <v>-189339</v>
      </c>
      <c r="F4717" s="9" t="s">
        <v>1053</v>
      </c>
      <c r="G4717" s="8">
        <v>-15147</v>
      </c>
      <c r="H4717" s="8">
        <f t="shared" si="294"/>
        <v>-204486</v>
      </c>
      <c r="I4717" s="5" t="s">
        <v>13</v>
      </c>
      <c r="J4717" s="5" t="s">
        <v>14</v>
      </c>
      <c r="K4717" s="4">
        <f t="shared" si="295"/>
        <v>45792</v>
      </c>
      <c r="L4717" s="14">
        <f>+VLOOKUP(B4717,'[1]TỔNG HỢP .'!E$4486:M$4599,9,0)</f>
        <v>204486</v>
      </c>
      <c r="M4717" s="14">
        <f t="shared" si="296"/>
        <v>0</v>
      </c>
      <c r="N4717" s="4" t="str">
        <f>+VLOOKUP(B4717,'[1]TỔNG HỢP .'!E$4486:M$4599,8,0)</f>
        <v>15.03.2025</v>
      </c>
      <c r="O4717" t="s">
        <v>1728</v>
      </c>
      <c r="P4717"/>
      <c r="Q4717" s="7">
        <f t="shared" si="298"/>
        <v>204486</v>
      </c>
    </row>
    <row r="4718" spans="1:17" hidden="1" x14ac:dyDescent="0.2">
      <c r="A4718" s="4">
        <v>45717</v>
      </c>
      <c r="B4718" s="5">
        <v>14179</v>
      </c>
      <c r="C4718" s="5" t="s">
        <v>1543</v>
      </c>
      <c r="D4718" s="5" t="s">
        <v>74</v>
      </c>
      <c r="E4718" s="8">
        <v>2579220</v>
      </c>
      <c r="F4718" s="9" t="s">
        <v>1053</v>
      </c>
      <c r="G4718" s="8">
        <v>206338</v>
      </c>
      <c r="H4718" s="8">
        <v>2785558</v>
      </c>
      <c r="I4718" s="5" t="s">
        <v>13</v>
      </c>
      <c r="J4718" s="5" t="s">
        <v>14</v>
      </c>
      <c r="K4718" s="4">
        <f t="shared" ref="K4718:K4781" si="299">48+A4718</f>
        <v>45765</v>
      </c>
      <c r="L4718" s="14">
        <f>+VLOOKUP(B4718,'[1]TỔNG HỢP .'!E$4726:M$4775,9,0)</f>
        <v>-2785558</v>
      </c>
      <c r="M4718" s="14">
        <f t="shared" ref="M4718:M4781" si="300">+L4718+H4718</f>
        <v>0</v>
      </c>
      <c r="N4718" s="4" t="str">
        <f>+VLOOKUP(B4718,'[1]TỔNG HỢP .'!E$4726:M$4775,8,0)</f>
        <v>15.04.2025</v>
      </c>
      <c r="O4718" t="s">
        <v>1585</v>
      </c>
      <c r="P4718"/>
    </row>
    <row r="4719" spans="1:17" hidden="1" x14ac:dyDescent="0.2">
      <c r="A4719" s="4">
        <v>45717</v>
      </c>
      <c r="B4719" s="5">
        <v>14180</v>
      </c>
      <c r="C4719" s="5" t="s">
        <v>1543</v>
      </c>
      <c r="D4719" s="5" t="s">
        <v>1484</v>
      </c>
      <c r="E4719" s="8">
        <v>3169810</v>
      </c>
      <c r="F4719" s="9" t="s">
        <v>1053</v>
      </c>
      <c r="G4719" s="8">
        <v>253585</v>
      </c>
      <c r="H4719" s="8">
        <v>3423395</v>
      </c>
      <c r="I4719" s="5" t="s">
        <v>13</v>
      </c>
      <c r="J4719" s="5" t="s">
        <v>14</v>
      </c>
      <c r="K4719" s="4">
        <f t="shared" si="299"/>
        <v>45765</v>
      </c>
      <c r="L4719" s="14">
        <f>+VLOOKUP(B4719,'[1]TỔNG HỢP .'!E$4776:M$4890,9,0)</f>
        <v>-3423395</v>
      </c>
      <c r="M4719" s="14">
        <f t="shared" si="300"/>
        <v>0</v>
      </c>
      <c r="N4719" s="4" t="str">
        <f>+VLOOKUP(B4719,'[1]TỔNG HỢP .'!E$4776:M$4890,8,0)</f>
        <v>05.05.2025</v>
      </c>
      <c r="O4719" t="s">
        <v>1632</v>
      </c>
      <c r="P4719"/>
    </row>
    <row r="4720" spans="1:17" hidden="1" x14ac:dyDescent="0.2">
      <c r="A4720" s="4">
        <v>45717</v>
      </c>
      <c r="B4720" s="5">
        <v>14184</v>
      </c>
      <c r="C4720" s="5" t="s">
        <v>1543</v>
      </c>
      <c r="D4720" s="5" t="s">
        <v>1485</v>
      </c>
      <c r="E4720" s="8">
        <v>3861476</v>
      </c>
      <c r="F4720" s="9" t="s">
        <v>1053</v>
      </c>
      <c r="G4720" s="8">
        <v>308918</v>
      </c>
      <c r="H4720" s="8">
        <v>4170394</v>
      </c>
      <c r="I4720" s="5" t="s">
        <v>13</v>
      </c>
      <c r="J4720" s="5" t="s">
        <v>14</v>
      </c>
      <c r="K4720" s="4">
        <f t="shared" si="299"/>
        <v>45765</v>
      </c>
      <c r="L4720" s="14">
        <f>+VLOOKUP(B4720,'[1]TỔNG HỢP .'!E$4776:M$4890,9,0)</f>
        <v>-4170394</v>
      </c>
      <c r="M4720" s="14">
        <f t="shared" si="300"/>
        <v>0</v>
      </c>
      <c r="N4720" s="4" t="str">
        <f>+VLOOKUP(B4720,'[1]TỔNG HỢP .'!E$4776:M$4890,8,0)</f>
        <v>05.05.2025</v>
      </c>
      <c r="O4720" t="s">
        <v>1632</v>
      </c>
      <c r="P4720"/>
    </row>
    <row r="4721" spans="1:15" customFormat="1" hidden="1" x14ac:dyDescent="0.2">
      <c r="A4721" s="4">
        <v>45717</v>
      </c>
      <c r="B4721" s="5">
        <v>14185</v>
      </c>
      <c r="C4721" s="5" t="s">
        <v>1543</v>
      </c>
      <c r="D4721" s="5" t="s">
        <v>1314</v>
      </c>
      <c r="E4721" s="8">
        <v>2580540</v>
      </c>
      <c r="F4721" s="9" t="s">
        <v>1053</v>
      </c>
      <c r="G4721" s="8">
        <v>206443</v>
      </c>
      <c r="H4721" s="8">
        <v>2786983</v>
      </c>
      <c r="I4721" s="5" t="s">
        <v>13</v>
      </c>
      <c r="J4721" s="5" t="s">
        <v>14</v>
      </c>
      <c r="K4721" s="4">
        <f t="shared" si="299"/>
        <v>45765</v>
      </c>
      <c r="L4721" s="14">
        <f>+VLOOKUP(B4721,'[1]TỔNG HỢP .'!E$4776:M$4890,9,0)</f>
        <v>-2786983</v>
      </c>
      <c r="M4721" s="14">
        <f t="shared" si="300"/>
        <v>0</v>
      </c>
      <c r="N4721" s="4" t="str">
        <f>+VLOOKUP(B4721,'[1]TỔNG HỢP .'!E$4776:M$4890,8,0)</f>
        <v>05.05.2025</v>
      </c>
      <c r="O4721" t="s">
        <v>1632</v>
      </c>
    </row>
    <row r="4722" spans="1:15" customFormat="1" hidden="1" x14ac:dyDescent="0.2">
      <c r="A4722" s="4">
        <v>45717</v>
      </c>
      <c r="B4722" s="5">
        <v>14186</v>
      </c>
      <c r="C4722" s="5" t="s">
        <v>1543</v>
      </c>
      <c r="D4722" s="5" t="s">
        <v>1494</v>
      </c>
      <c r="E4722" s="8">
        <v>3230012</v>
      </c>
      <c r="F4722" s="9" t="s">
        <v>1053</v>
      </c>
      <c r="G4722" s="8">
        <v>258401</v>
      </c>
      <c r="H4722" s="8">
        <v>3488413</v>
      </c>
      <c r="I4722" s="5" t="s">
        <v>13</v>
      </c>
      <c r="J4722" s="5" t="s">
        <v>14</v>
      </c>
      <c r="K4722" s="4">
        <f t="shared" si="299"/>
        <v>45765</v>
      </c>
      <c r="L4722" s="14">
        <f>+VLOOKUP(B4722,'[1]TỔNG HỢP .'!E$4726:M$4775,9,0)</f>
        <v>-3488413</v>
      </c>
      <c r="M4722" s="14">
        <f t="shared" si="300"/>
        <v>0</v>
      </c>
      <c r="N4722" s="4" t="str">
        <f>+VLOOKUP(B4722,'[1]TỔNG HỢP .'!E$4726:M$4775,8,0)</f>
        <v>15.04.2025</v>
      </c>
      <c r="O4722" t="s">
        <v>1585</v>
      </c>
    </row>
    <row r="4723" spans="1:15" customFormat="1" hidden="1" x14ac:dyDescent="0.2">
      <c r="A4723" s="4">
        <v>45717</v>
      </c>
      <c r="B4723" s="5">
        <v>14187</v>
      </c>
      <c r="C4723" s="5" t="s">
        <v>1543</v>
      </c>
      <c r="D4723" s="5" t="s">
        <v>1306</v>
      </c>
      <c r="E4723" s="8">
        <v>4091264</v>
      </c>
      <c r="F4723" s="9" t="s">
        <v>1053</v>
      </c>
      <c r="G4723" s="8">
        <v>327301</v>
      </c>
      <c r="H4723" s="8">
        <v>4418565</v>
      </c>
      <c r="I4723" s="5" t="s">
        <v>13</v>
      </c>
      <c r="J4723" s="5" t="s">
        <v>14</v>
      </c>
      <c r="K4723" s="4">
        <f t="shared" si="299"/>
        <v>45765</v>
      </c>
      <c r="L4723" s="14">
        <f>+VLOOKUP(B4723,'[1]TỔNG HỢP .'!E$4776:M$4890,9,0)</f>
        <v>-4418565</v>
      </c>
      <c r="M4723" s="14">
        <f t="shared" si="300"/>
        <v>0</v>
      </c>
      <c r="N4723" s="4" t="str">
        <f>+VLOOKUP(B4723,'[1]TỔNG HỢP .'!E$4776:M$4890,8,0)</f>
        <v>05.05.2025</v>
      </c>
      <c r="O4723" t="s">
        <v>1632</v>
      </c>
    </row>
    <row r="4724" spans="1:15" customFormat="1" hidden="1" x14ac:dyDescent="0.2">
      <c r="A4724" s="4">
        <v>45717</v>
      </c>
      <c r="B4724" s="5">
        <v>14188</v>
      </c>
      <c r="C4724" s="5" t="s">
        <v>1543</v>
      </c>
      <c r="D4724" s="5" t="s">
        <v>1311</v>
      </c>
      <c r="E4724" s="8">
        <v>3138012</v>
      </c>
      <c r="F4724" s="9" t="s">
        <v>1053</v>
      </c>
      <c r="G4724" s="8">
        <v>251041</v>
      </c>
      <c r="H4724" s="8">
        <v>3389053</v>
      </c>
      <c r="I4724" s="5" t="s">
        <v>13</v>
      </c>
      <c r="J4724" s="5" t="s">
        <v>14</v>
      </c>
      <c r="K4724" s="4">
        <f t="shared" si="299"/>
        <v>45765</v>
      </c>
      <c r="L4724" s="14">
        <f>+VLOOKUP(B4724,'[1]TỔNG HỢP .'!E$4776:M$4890,9,0)</f>
        <v>-3389053</v>
      </c>
      <c r="M4724" s="14">
        <f t="shared" si="300"/>
        <v>0</v>
      </c>
      <c r="N4724" s="4" t="str">
        <f>+VLOOKUP(B4724,'[1]TỔNG HỢP .'!E$4776:M$4890,8,0)</f>
        <v>05.05.2025</v>
      </c>
      <c r="O4724" t="s">
        <v>1632</v>
      </c>
    </row>
    <row r="4725" spans="1:15" customFormat="1" hidden="1" x14ac:dyDescent="0.2">
      <c r="A4725" s="4">
        <v>45717</v>
      </c>
      <c r="B4725" s="5">
        <v>14189</v>
      </c>
      <c r="C4725" s="5" t="s">
        <v>1543</v>
      </c>
      <c r="D4725" s="5" t="s">
        <v>1312</v>
      </c>
      <c r="E4725" s="8">
        <v>2020640</v>
      </c>
      <c r="F4725" s="9" t="s">
        <v>1053</v>
      </c>
      <c r="G4725" s="8">
        <v>161651</v>
      </c>
      <c r="H4725" s="8">
        <v>2182291</v>
      </c>
      <c r="I4725" s="5" t="s">
        <v>13</v>
      </c>
      <c r="J4725" s="5" t="s">
        <v>14</v>
      </c>
      <c r="K4725" s="4">
        <f t="shared" si="299"/>
        <v>45765</v>
      </c>
      <c r="L4725" s="14">
        <f>+VLOOKUP(B4725,'[1]TỔNG HỢP .'!E$4726:M$4775,9,0)</f>
        <v>-2182291</v>
      </c>
      <c r="M4725" s="14">
        <f t="shared" si="300"/>
        <v>0</v>
      </c>
      <c r="N4725" s="4" t="str">
        <f>+VLOOKUP(B4725,'[1]TỔNG HỢP .'!E$4726:M$4775,8,0)</f>
        <v>15.04.2025</v>
      </c>
      <c r="O4725" t="s">
        <v>1585</v>
      </c>
    </row>
    <row r="4726" spans="1:15" customFormat="1" hidden="1" x14ac:dyDescent="0.2">
      <c r="A4726" s="4">
        <v>45717</v>
      </c>
      <c r="B4726" s="5">
        <v>14190</v>
      </c>
      <c r="C4726" s="5" t="s">
        <v>1543</v>
      </c>
      <c r="D4726" s="5" t="s">
        <v>1312</v>
      </c>
      <c r="E4726" s="8">
        <v>1752462</v>
      </c>
      <c r="F4726" s="9" t="s">
        <v>1053</v>
      </c>
      <c r="G4726" s="8">
        <v>140197</v>
      </c>
      <c r="H4726" s="8">
        <v>1892659</v>
      </c>
      <c r="I4726" s="5" t="s">
        <v>13</v>
      </c>
      <c r="J4726" s="5" t="s">
        <v>14</v>
      </c>
      <c r="K4726" s="4">
        <f t="shared" si="299"/>
        <v>45765</v>
      </c>
      <c r="L4726" s="14">
        <f>+VLOOKUP(B4726,'[1]TỔNG HỢP .'!E$4726:M$4775,9,0)</f>
        <v>-1892659</v>
      </c>
      <c r="M4726" s="14">
        <f t="shared" si="300"/>
        <v>0</v>
      </c>
      <c r="N4726" s="4" t="str">
        <f>+VLOOKUP(B4726,'[1]TỔNG HỢP .'!E$4726:M$4775,8,0)</f>
        <v>15.04.2025</v>
      </c>
      <c r="O4726" t="s">
        <v>1585</v>
      </c>
    </row>
    <row r="4727" spans="1:15" customFormat="1" hidden="1" x14ac:dyDescent="0.2">
      <c r="A4727" s="4">
        <v>45719</v>
      </c>
      <c r="B4727" s="5">
        <v>14316</v>
      </c>
      <c r="C4727" s="5" t="s">
        <v>1543</v>
      </c>
      <c r="D4727" s="5" t="s">
        <v>1493</v>
      </c>
      <c r="E4727" s="8">
        <v>4047860</v>
      </c>
      <c r="F4727" s="9" t="s">
        <v>1053</v>
      </c>
      <c r="G4727" s="8">
        <v>323829</v>
      </c>
      <c r="H4727" s="8">
        <v>4371689</v>
      </c>
      <c r="I4727" s="5" t="s">
        <v>13</v>
      </c>
      <c r="J4727" s="5" t="s">
        <v>14</v>
      </c>
      <c r="K4727" s="4">
        <f t="shared" si="299"/>
        <v>45767</v>
      </c>
      <c r="L4727" s="14">
        <f>+VLOOKUP(B4727,'[1]TỔNG HỢP .'!E$4776:M$4890,9,0)</f>
        <v>-4371689</v>
      </c>
      <c r="M4727" s="14">
        <f t="shared" si="300"/>
        <v>0</v>
      </c>
      <c r="N4727" s="4" t="str">
        <f>+VLOOKUP(B4727,'[1]TỔNG HỢP .'!E$4776:M$4890,8,0)</f>
        <v>05.05.2025</v>
      </c>
      <c r="O4727" t="s">
        <v>1632</v>
      </c>
    </row>
    <row r="4728" spans="1:15" customFormat="1" hidden="1" x14ac:dyDescent="0.2">
      <c r="A4728" s="4">
        <v>45719</v>
      </c>
      <c r="B4728" s="5">
        <v>14317</v>
      </c>
      <c r="C4728" s="5" t="s">
        <v>1543</v>
      </c>
      <c r="D4728" s="5" t="s">
        <v>38</v>
      </c>
      <c r="E4728" s="8">
        <v>4075852</v>
      </c>
      <c r="F4728" s="9" t="s">
        <v>1053</v>
      </c>
      <c r="G4728" s="8">
        <v>326068</v>
      </c>
      <c r="H4728" s="8">
        <v>4401920</v>
      </c>
      <c r="I4728" s="5" t="s">
        <v>13</v>
      </c>
      <c r="J4728" s="5" t="s">
        <v>14</v>
      </c>
      <c r="K4728" s="4">
        <f t="shared" si="299"/>
        <v>45767</v>
      </c>
      <c r="L4728" s="14">
        <f>+VLOOKUP(B4728,'[1]TỔNG HỢP .'!E$4776:M$4890,9,0)</f>
        <v>-4401920</v>
      </c>
      <c r="M4728" s="14">
        <f t="shared" si="300"/>
        <v>0</v>
      </c>
      <c r="N4728" s="4" t="str">
        <f>+VLOOKUP(B4728,'[1]TỔNG HỢP .'!E$4776:M$4890,8,0)</f>
        <v>05.05.2025</v>
      </c>
      <c r="O4728" t="s">
        <v>1632</v>
      </c>
    </row>
    <row r="4729" spans="1:15" customFormat="1" hidden="1" x14ac:dyDescent="0.2">
      <c r="A4729" s="4">
        <v>45719</v>
      </c>
      <c r="B4729" s="5">
        <v>14318</v>
      </c>
      <c r="C4729" s="5" t="s">
        <v>1543</v>
      </c>
      <c r="D4729" s="5" t="s">
        <v>267</v>
      </c>
      <c r="E4729" s="8">
        <v>2221160</v>
      </c>
      <c r="F4729" s="9" t="s">
        <v>1053</v>
      </c>
      <c r="G4729" s="8">
        <v>177693</v>
      </c>
      <c r="H4729" s="8">
        <v>2398853</v>
      </c>
      <c r="I4729" s="5" t="s">
        <v>13</v>
      </c>
      <c r="J4729" s="5" t="s">
        <v>14</v>
      </c>
      <c r="K4729" s="4">
        <f t="shared" si="299"/>
        <v>45767</v>
      </c>
      <c r="L4729" s="14">
        <f>+VLOOKUP(B4729,'[1]TỔNG HỢP .'!E$4776:M$4890,9,0)</f>
        <v>-2398853</v>
      </c>
      <c r="M4729" s="14">
        <f t="shared" si="300"/>
        <v>0</v>
      </c>
      <c r="N4729" s="4" t="str">
        <f>+VLOOKUP(B4729,'[1]TỔNG HỢP .'!E$4776:M$4890,8,0)</f>
        <v>05.05.2025</v>
      </c>
      <c r="O4729" t="s">
        <v>1632</v>
      </c>
    </row>
    <row r="4730" spans="1:15" customFormat="1" hidden="1" x14ac:dyDescent="0.2">
      <c r="A4730" s="4">
        <v>45719</v>
      </c>
      <c r="B4730" s="5">
        <v>14319</v>
      </c>
      <c r="C4730" s="5" t="s">
        <v>1543</v>
      </c>
      <c r="D4730" s="5" t="s">
        <v>1024</v>
      </c>
      <c r="E4730" s="8">
        <v>1110580</v>
      </c>
      <c r="F4730" s="9" t="s">
        <v>1053</v>
      </c>
      <c r="G4730" s="8">
        <v>88846</v>
      </c>
      <c r="H4730" s="8">
        <v>1199426</v>
      </c>
      <c r="I4730" s="5" t="s">
        <v>13</v>
      </c>
      <c r="J4730" s="5" t="s">
        <v>14</v>
      </c>
      <c r="K4730" s="4">
        <f t="shared" si="299"/>
        <v>45767</v>
      </c>
      <c r="L4730" s="14">
        <f>+VLOOKUP(B4730,'[1]TỔNG HỢP .'!E$4776:M$4890,9,0)</f>
        <v>-1199426</v>
      </c>
      <c r="M4730" s="14">
        <f t="shared" si="300"/>
        <v>0</v>
      </c>
      <c r="N4730" s="4" t="str">
        <f>+VLOOKUP(B4730,'[1]TỔNG HỢP .'!E$4776:M$4890,8,0)</f>
        <v>05.05.2025</v>
      </c>
      <c r="O4730" t="s">
        <v>1632</v>
      </c>
    </row>
    <row r="4731" spans="1:15" customFormat="1" hidden="1" x14ac:dyDescent="0.2">
      <c r="A4731" s="4">
        <v>45719</v>
      </c>
      <c r="B4731" s="5">
        <v>14320</v>
      </c>
      <c r="C4731" s="5" t="s">
        <v>1543</v>
      </c>
      <c r="D4731" s="5" t="s">
        <v>1365</v>
      </c>
      <c r="E4731" s="8">
        <v>1311312</v>
      </c>
      <c r="F4731" s="9" t="s">
        <v>1053</v>
      </c>
      <c r="G4731" s="8">
        <v>104905</v>
      </c>
      <c r="H4731" s="8">
        <v>1416217</v>
      </c>
      <c r="I4731" s="5" t="s">
        <v>13</v>
      </c>
      <c r="J4731" s="5" t="s">
        <v>14</v>
      </c>
      <c r="K4731" s="4">
        <f t="shared" si="299"/>
        <v>45767</v>
      </c>
      <c r="L4731" s="14">
        <f>+VLOOKUP(B4731,'[1]TỔNG HỢP .'!E$4776:M$4890,9,0)</f>
        <v>-1416217</v>
      </c>
      <c r="M4731" s="14">
        <f t="shared" si="300"/>
        <v>0</v>
      </c>
      <c r="N4731" s="4" t="str">
        <f>+VLOOKUP(B4731,'[1]TỔNG HỢP .'!E$4776:M$4890,8,0)</f>
        <v>05.05.2025</v>
      </c>
      <c r="O4731" t="s">
        <v>1632</v>
      </c>
    </row>
    <row r="4732" spans="1:15" customFormat="1" hidden="1" x14ac:dyDescent="0.2">
      <c r="A4732" s="4">
        <v>45719</v>
      </c>
      <c r="B4732" s="5">
        <v>14321</v>
      </c>
      <c r="C4732" s="5" t="s">
        <v>1543</v>
      </c>
      <c r="D4732" s="5" t="s">
        <v>1337</v>
      </c>
      <c r="E4732" s="8">
        <v>1110580</v>
      </c>
      <c r="F4732" s="9" t="s">
        <v>1053</v>
      </c>
      <c r="G4732" s="8">
        <v>88846</v>
      </c>
      <c r="H4732" s="8">
        <v>1199426</v>
      </c>
      <c r="I4732" s="5" t="s">
        <v>13</v>
      </c>
      <c r="J4732" s="5" t="s">
        <v>14</v>
      </c>
      <c r="K4732" s="4">
        <f t="shared" si="299"/>
        <v>45767</v>
      </c>
      <c r="L4732" s="14">
        <f>+VLOOKUP(B4732,'[1]TỔNG HỢP .'!E$4776:M$4890,9,0)</f>
        <v>-1199426</v>
      </c>
      <c r="M4732" s="14">
        <f t="shared" si="300"/>
        <v>0</v>
      </c>
      <c r="N4732" s="4" t="str">
        <f>+VLOOKUP(B4732,'[1]TỔNG HỢP .'!E$4776:M$4890,8,0)</f>
        <v>05.05.2025</v>
      </c>
      <c r="O4732" t="s">
        <v>1632</v>
      </c>
    </row>
    <row r="4733" spans="1:15" customFormat="1" hidden="1" x14ac:dyDescent="0.2">
      <c r="A4733" s="4">
        <v>45720</v>
      </c>
      <c r="B4733" s="5">
        <v>14347</v>
      </c>
      <c r="C4733" s="5" t="s">
        <v>1543</v>
      </c>
      <c r="D4733" s="5" t="s">
        <v>1025</v>
      </c>
      <c r="E4733" s="8">
        <v>3009952</v>
      </c>
      <c r="F4733" s="9" t="s">
        <v>1053</v>
      </c>
      <c r="G4733" s="8">
        <v>240796</v>
      </c>
      <c r="H4733" s="8">
        <v>3250748</v>
      </c>
      <c r="I4733" s="5" t="s">
        <v>13</v>
      </c>
      <c r="J4733" s="5" t="s">
        <v>14</v>
      </c>
      <c r="K4733" s="4">
        <f t="shared" si="299"/>
        <v>45768</v>
      </c>
      <c r="L4733" s="14">
        <f>+VLOOKUP(B4733,'[1]TỔNG HỢP .'!E$4776:M$4890,9,0)</f>
        <v>-3250748</v>
      </c>
      <c r="M4733" s="14">
        <f t="shared" si="300"/>
        <v>0</v>
      </c>
      <c r="N4733" s="4" t="str">
        <f>+VLOOKUP(B4733,'[1]TỔNG HỢP .'!E$4776:M$4890,8,0)</f>
        <v>05.05.2025</v>
      </c>
      <c r="O4733" t="s">
        <v>1632</v>
      </c>
    </row>
    <row r="4734" spans="1:15" customFormat="1" hidden="1" x14ac:dyDescent="0.2">
      <c r="A4734" s="4">
        <v>45720</v>
      </c>
      <c r="B4734" s="5">
        <v>14348</v>
      </c>
      <c r="C4734" s="5" t="s">
        <v>1543</v>
      </c>
      <c r="D4734" s="5" t="s">
        <v>1496</v>
      </c>
      <c r="E4734" s="8">
        <v>2980684</v>
      </c>
      <c r="F4734" s="9" t="s">
        <v>1053</v>
      </c>
      <c r="G4734" s="8">
        <v>238455</v>
      </c>
      <c r="H4734" s="8">
        <v>3219139</v>
      </c>
      <c r="I4734" s="5" t="s">
        <v>13</v>
      </c>
      <c r="J4734" s="5" t="s">
        <v>14</v>
      </c>
      <c r="K4734" s="4">
        <f t="shared" si="299"/>
        <v>45768</v>
      </c>
      <c r="L4734" s="14">
        <f>+VLOOKUP(B4734,'[1]TỔNG HỢP .'!E$4776:M$4890,9,0)</f>
        <v>-3219139</v>
      </c>
      <c r="M4734" s="14">
        <f t="shared" si="300"/>
        <v>0</v>
      </c>
      <c r="N4734" s="4" t="str">
        <f>+VLOOKUP(B4734,'[1]TỔNG HỢP .'!E$4776:M$4890,8,0)</f>
        <v>05.05.2025</v>
      </c>
      <c r="O4734" t="s">
        <v>1632</v>
      </c>
    </row>
    <row r="4735" spans="1:15" customFormat="1" hidden="1" x14ac:dyDescent="0.2">
      <c r="A4735" s="4">
        <v>45720</v>
      </c>
      <c r="B4735" s="5">
        <v>14435</v>
      </c>
      <c r="C4735" s="5" t="s">
        <v>1543</v>
      </c>
      <c r="D4735" s="5" t="s">
        <v>1485</v>
      </c>
      <c r="E4735" s="8">
        <v>2983280</v>
      </c>
      <c r="F4735" s="9" t="s">
        <v>1053</v>
      </c>
      <c r="G4735" s="8">
        <v>238662</v>
      </c>
      <c r="H4735" s="8">
        <v>3221942</v>
      </c>
      <c r="I4735" s="5" t="s">
        <v>13</v>
      </c>
      <c r="J4735" s="5" t="s">
        <v>14</v>
      </c>
      <c r="K4735" s="4">
        <f t="shared" si="299"/>
        <v>45768</v>
      </c>
      <c r="L4735" s="14">
        <f>+VLOOKUP(B4735,'[1]TỔNG HỢP .'!E$4776:M$4890,9,0)</f>
        <v>-3221942</v>
      </c>
      <c r="M4735" s="14">
        <f t="shared" si="300"/>
        <v>0</v>
      </c>
      <c r="N4735" s="4" t="str">
        <f>+VLOOKUP(B4735,'[1]TỔNG HỢP .'!E$4776:M$4890,8,0)</f>
        <v>05.05.2025</v>
      </c>
      <c r="O4735" t="s">
        <v>1632</v>
      </c>
    </row>
    <row r="4736" spans="1:15" customFormat="1" hidden="1" x14ac:dyDescent="0.2">
      <c r="A4736" s="4">
        <v>45720</v>
      </c>
      <c r="B4736" s="5">
        <v>14436</v>
      </c>
      <c r="C4736" s="5" t="s">
        <v>1543</v>
      </c>
      <c r="D4736" s="5" t="s">
        <v>1320</v>
      </c>
      <c r="E4736" s="8">
        <v>3338744</v>
      </c>
      <c r="F4736" s="9" t="s">
        <v>1053</v>
      </c>
      <c r="G4736" s="8">
        <v>267100</v>
      </c>
      <c r="H4736" s="8">
        <v>3605844</v>
      </c>
      <c r="I4736" s="5" t="s">
        <v>13</v>
      </c>
      <c r="J4736" s="5" t="s">
        <v>14</v>
      </c>
      <c r="K4736" s="4">
        <f t="shared" si="299"/>
        <v>45768</v>
      </c>
      <c r="L4736" s="14">
        <f>+VLOOKUP(B4736,'[1]TỔNG HỢP .'!E$4776:M$4890,9,0)</f>
        <v>-3605844</v>
      </c>
      <c r="M4736" s="14">
        <f t="shared" si="300"/>
        <v>0</v>
      </c>
      <c r="N4736" s="4" t="str">
        <f>+VLOOKUP(B4736,'[1]TỔNG HỢP .'!E$4776:M$4890,8,0)</f>
        <v>05.05.2025</v>
      </c>
      <c r="O4736" t="s">
        <v>1632</v>
      </c>
    </row>
    <row r="4737" spans="1:15" customFormat="1" hidden="1" x14ac:dyDescent="0.2">
      <c r="A4737" s="4">
        <v>45720</v>
      </c>
      <c r="B4737" s="5">
        <v>14437</v>
      </c>
      <c r="C4737" s="5" t="s">
        <v>1543</v>
      </c>
      <c r="D4737" s="5" t="s">
        <v>1494</v>
      </c>
      <c r="E4737" s="8">
        <v>3296370</v>
      </c>
      <c r="F4737" s="9" t="s">
        <v>1053</v>
      </c>
      <c r="G4737" s="8">
        <v>263710</v>
      </c>
      <c r="H4737" s="8">
        <v>3560080</v>
      </c>
      <c r="I4737" s="5" t="s">
        <v>13</v>
      </c>
      <c r="J4737" s="5" t="s">
        <v>14</v>
      </c>
      <c r="K4737" s="4">
        <f t="shared" si="299"/>
        <v>45768</v>
      </c>
      <c r="L4737" s="14">
        <f>+VLOOKUP(B4737,'[1]TỔNG HỢP .'!E$4776:M$4890,9,0)</f>
        <v>-3560080</v>
      </c>
      <c r="M4737" s="14">
        <f t="shared" si="300"/>
        <v>0</v>
      </c>
      <c r="N4737" s="4" t="str">
        <f>+VLOOKUP(B4737,'[1]TỔNG HỢP .'!E$4776:M$4890,8,0)</f>
        <v>05.05.2025</v>
      </c>
      <c r="O4737" t="s">
        <v>1632</v>
      </c>
    </row>
    <row r="4738" spans="1:15" customFormat="1" hidden="1" x14ac:dyDescent="0.2">
      <c r="A4738" s="4">
        <v>45720</v>
      </c>
      <c r="B4738" s="5">
        <v>14438</v>
      </c>
      <c r="C4738" s="5" t="s">
        <v>1543</v>
      </c>
      <c r="D4738" s="5" t="s">
        <v>1312</v>
      </c>
      <c r="E4738" s="8">
        <v>2143697</v>
      </c>
      <c r="F4738" s="9" t="s">
        <v>1053</v>
      </c>
      <c r="G4738" s="8">
        <v>171496</v>
      </c>
      <c r="H4738" s="8">
        <v>2315193</v>
      </c>
      <c r="I4738" s="5" t="s">
        <v>13</v>
      </c>
      <c r="J4738" s="5" t="s">
        <v>14</v>
      </c>
      <c r="K4738" s="4">
        <f t="shared" si="299"/>
        <v>45768</v>
      </c>
      <c r="L4738" s="14">
        <f>+VLOOKUP(B4738,'[1]TỔNG HỢP .'!E$4776:M$4890,9,0)</f>
        <v>-2315193</v>
      </c>
      <c r="M4738" s="14">
        <f t="shared" si="300"/>
        <v>0</v>
      </c>
      <c r="N4738" s="4" t="str">
        <f>+VLOOKUP(B4738,'[1]TỔNG HỢP .'!E$4776:M$4890,8,0)</f>
        <v>05.05.2025</v>
      </c>
      <c r="O4738" t="s">
        <v>1632</v>
      </c>
    </row>
    <row r="4739" spans="1:15" customFormat="1" hidden="1" x14ac:dyDescent="0.2">
      <c r="A4739" s="4">
        <v>45720</v>
      </c>
      <c r="B4739" s="5">
        <v>14446</v>
      </c>
      <c r="C4739" s="5" t="s">
        <v>1543</v>
      </c>
      <c r="D4739" s="5" t="s">
        <v>197</v>
      </c>
      <c r="E4739" s="8">
        <v>2421892</v>
      </c>
      <c r="F4739" s="9" t="s">
        <v>1053</v>
      </c>
      <c r="G4739" s="8">
        <v>193751</v>
      </c>
      <c r="H4739" s="8">
        <v>2615643</v>
      </c>
      <c r="I4739" s="5" t="s">
        <v>13</v>
      </c>
      <c r="J4739" s="5" t="s">
        <v>14</v>
      </c>
      <c r="K4739" s="4">
        <f t="shared" si="299"/>
        <v>45768</v>
      </c>
      <c r="L4739" s="14">
        <f>+VLOOKUP(B4739,'[1]TỔNG HỢP .'!E$4776:M$4890,9,0)</f>
        <v>-2615643</v>
      </c>
      <c r="M4739" s="14">
        <f t="shared" si="300"/>
        <v>0</v>
      </c>
      <c r="N4739" s="4" t="str">
        <f>+VLOOKUP(B4739,'[1]TỔNG HỢP .'!E$4776:M$4890,8,0)</f>
        <v>05.05.2025</v>
      </c>
      <c r="O4739" t="s">
        <v>1632</v>
      </c>
    </row>
    <row r="4740" spans="1:15" customFormat="1" hidden="1" x14ac:dyDescent="0.2">
      <c r="A4740" s="4">
        <v>45721</v>
      </c>
      <c r="B4740" s="5">
        <v>14450</v>
      </c>
      <c r="C4740" s="5" t="s">
        <v>1543</v>
      </c>
      <c r="D4740" s="5" t="s">
        <v>180</v>
      </c>
      <c r="E4740" s="8">
        <v>2937280</v>
      </c>
      <c r="F4740" s="9" t="s">
        <v>1053</v>
      </c>
      <c r="G4740" s="8">
        <v>234982</v>
      </c>
      <c r="H4740" s="8">
        <v>3172262</v>
      </c>
      <c r="I4740" s="5" t="s">
        <v>13</v>
      </c>
      <c r="J4740" s="5" t="s">
        <v>14</v>
      </c>
      <c r="K4740" s="4">
        <f t="shared" si="299"/>
        <v>45769</v>
      </c>
      <c r="L4740" s="14">
        <f>+VLOOKUP(B4740,'[1]TỔNG HỢP .'!E$4776:M$4890,9,0)</f>
        <v>-3172262</v>
      </c>
      <c r="M4740" s="14">
        <f t="shared" si="300"/>
        <v>0</v>
      </c>
      <c r="N4740" s="4" t="str">
        <f>+VLOOKUP(B4740,'[1]TỔNG HỢP .'!E$4776:M$4890,8,0)</f>
        <v>05.05.2025</v>
      </c>
      <c r="O4740" t="s">
        <v>1632</v>
      </c>
    </row>
    <row r="4741" spans="1:15" customFormat="1" hidden="1" x14ac:dyDescent="0.2">
      <c r="A4741" s="4">
        <v>45721</v>
      </c>
      <c r="B4741" s="5">
        <v>14462</v>
      </c>
      <c r="C4741" s="5" t="s">
        <v>1543</v>
      </c>
      <c r="D4741" s="5" t="s">
        <v>77</v>
      </c>
      <c r="E4741" s="8">
        <v>1899372</v>
      </c>
      <c r="F4741" s="9" t="s">
        <v>1053</v>
      </c>
      <c r="G4741" s="8">
        <v>151950</v>
      </c>
      <c r="H4741" s="8">
        <v>2051322</v>
      </c>
      <c r="I4741" s="5" t="s">
        <v>13</v>
      </c>
      <c r="J4741" s="5" t="s">
        <v>14</v>
      </c>
      <c r="K4741" s="4">
        <f t="shared" si="299"/>
        <v>45769</v>
      </c>
      <c r="L4741" s="14">
        <f>+VLOOKUP(B4741,'[1]TỔNG HỢP .'!E$4776:M$4890,9,0)</f>
        <v>-2051322</v>
      </c>
      <c r="M4741" s="14">
        <f t="shared" si="300"/>
        <v>0</v>
      </c>
      <c r="N4741" s="4" t="str">
        <f>+VLOOKUP(B4741,'[1]TỔNG HỢP .'!E$4776:M$4890,8,0)</f>
        <v>05.05.2025</v>
      </c>
      <c r="O4741" t="s">
        <v>1632</v>
      </c>
    </row>
    <row r="4742" spans="1:15" customFormat="1" hidden="1" x14ac:dyDescent="0.2">
      <c r="A4742" s="4">
        <v>45722</v>
      </c>
      <c r="B4742" s="5">
        <v>14560</v>
      </c>
      <c r="C4742" s="5" t="s">
        <v>1543</v>
      </c>
      <c r="D4742" s="5" t="s">
        <v>74</v>
      </c>
      <c r="E4742" s="8">
        <v>4405920</v>
      </c>
      <c r="F4742" s="9" t="s">
        <v>1053</v>
      </c>
      <c r="G4742" s="8">
        <v>352474</v>
      </c>
      <c r="H4742" s="8">
        <v>4758394</v>
      </c>
      <c r="I4742" s="5" t="s">
        <v>13</v>
      </c>
      <c r="J4742" s="5" t="s">
        <v>14</v>
      </c>
      <c r="K4742" s="4">
        <f t="shared" si="299"/>
        <v>45770</v>
      </c>
      <c r="L4742" s="14">
        <f>+VLOOKUP(B4742,'[1]TỔNG HỢP .'!E$4776:M$4890,9,0)</f>
        <v>-4758394</v>
      </c>
      <c r="M4742" s="14">
        <f t="shared" si="300"/>
        <v>0</v>
      </c>
      <c r="N4742" s="4" t="str">
        <f>+VLOOKUP(B4742,'[1]TỔNG HỢP .'!E$4776:M$4890,8,0)</f>
        <v>05.05.2025</v>
      </c>
      <c r="O4742" t="s">
        <v>1632</v>
      </c>
    </row>
    <row r="4743" spans="1:15" customFormat="1" hidden="1" x14ac:dyDescent="0.2">
      <c r="A4743" s="4">
        <v>45722</v>
      </c>
      <c r="B4743" s="5">
        <v>15287</v>
      </c>
      <c r="C4743" s="5" t="s">
        <v>1543</v>
      </c>
      <c r="D4743" s="5" t="s">
        <v>1489</v>
      </c>
      <c r="E4743" s="8">
        <v>2982004</v>
      </c>
      <c r="F4743" s="9" t="s">
        <v>1053</v>
      </c>
      <c r="G4743" s="8">
        <v>238560</v>
      </c>
      <c r="H4743" s="8">
        <v>3220564</v>
      </c>
      <c r="I4743" s="5" t="s">
        <v>13</v>
      </c>
      <c r="J4743" s="5" t="s">
        <v>14</v>
      </c>
      <c r="K4743" s="4">
        <f t="shared" si="299"/>
        <v>45770</v>
      </c>
      <c r="L4743" s="14">
        <f>+VLOOKUP(B4743,'[1]TỔNG HỢP .'!E$4776:M$4890,9,0)</f>
        <v>-3220564</v>
      </c>
      <c r="M4743" s="14">
        <f t="shared" si="300"/>
        <v>0</v>
      </c>
      <c r="N4743" s="4" t="str">
        <f>+VLOOKUP(B4743,'[1]TỔNG HỢP .'!E$4776:M$4890,8,0)</f>
        <v>05.05.2025</v>
      </c>
      <c r="O4743" t="s">
        <v>1632</v>
      </c>
    </row>
    <row r="4744" spans="1:15" customFormat="1" hidden="1" x14ac:dyDescent="0.2">
      <c r="A4744" s="4">
        <v>45722</v>
      </c>
      <c r="B4744" s="5">
        <v>15288</v>
      </c>
      <c r="C4744" s="5" t="s">
        <v>1543</v>
      </c>
      <c r="D4744" s="5" t="s">
        <v>1490</v>
      </c>
      <c r="E4744" s="8">
        <v>2070836</v>
      </c>
      <c r="F4744" s="9" t="s">
        <v>1053</v>
      </c>
      <c r="G4744" s="8">
        <v>165667</v>
      </c>
      <c r="H4744" s="8">
        <v>2236503</v>
      </c>
      <c r="I4744" s="5" t="s">
        <v>13</v>
      </c>
      <c r="J4744" s="5" t="s">
        <v>14</v>
      </c>
      <c r="K4744" s="4">
        <f t="shared" si="299"/>
        <v>45770</v>
      </c>
      <c r="L4744" s="14">
        <f>+VLOOKUP(B4744,'[1]TỔNG HỢP .'!E$4776:M$4890,9,0)</f>
        <v>-2236503</v>
      </c>
      <c r="M4744" s="14">
        <f t="shared" si="300"/>
        <v>0</v>
      </c>
      <c r="N4744" s="4" t="str">
        <f>+VLOOKUP(B4744,'[1]TỔNG HỢP .'!E$4776:M$4890,8,0)</f>
        <v>05.05.2025</v>
      </c>
      <c r="O4744" t="s">
        <v>1632</v>
      </c>
    </row>
    <row r="4745" spans="1:15" customFormat="1" hidden="1" x14ac:dyDescent="0.2">
      <c r="A4745" s="4">
        <v>45722</v>
      </c>
      <c r="B4745" s="5">
        <v>15289</v>
      </c>
      <c r="C4745" s="5" t="s">
        <v>1543</v>
      </c>
      <c r="D4745" s="5" t="s">
        <v>1486</v>
      </c>
      <c r="E4745" s="8">
        <v>3149272</v>
      </c>
      <c r="F4745" s="9" t="s">
        <v>1053</v>
      </c>
      <c r="G4745" s="8">
        <v>251942</v>
      </c>
      <c r="H4745" s="8">
        <v>3401214</v>
      </c>
      <c r="I4745" s="5" t="s">
        <v>13</v>
      </c>
      <c r="J4745" s="5" t="s">
        <v>14</v>
      </c>
      <c r="K4745" s="4">
        <f t="shared" si="299"/>
        <v>45770</v>
      </c>
      <c r="L4745" s="14">
        <f>+VLOOKUP(B4745,'[1]TỔNG HỢP .'!E$4776:M$4890,9,0)</f>
        <v>-3401214</v>
      </c>
      <c r="M4745" s="14">
        <f t="shared" si="300"/>
        <v>0</v>
      </c>
      <c r="N4745" s="4" t="str">
        <f>+VLOOKUP(B4745,'[1]TỔNG HỢP .'!E$4776:M$4890,8,0)</f>
        <v>05.05.2025</v>
      </c>
      <c r="O4745" t="s">
        <v>1632</v>
      </c>
    </row>
    <row r="4746" spans="1:15" customFormat="1" hidden="1" x14ac:dyDescent="0.2">
      <c r="A4746" s="4">
        <v>45722</v>
      </c>
      <c r="B4746" s="5">
        <v>15290</v>
      </c>
      <c r="C4746" s="5" t="s">
        <v>1543</v>
      </c>
      <c r="D4746" s="5" t="s">
        <v>1317</v>
      </c>
      <c r="E4746" s="8">
        <v>2937280</v>
      </c>
      <c r="F4746" s="9" t="s">
        <v>1053</v>
      </c>
      <c r="G4746" s="8">
        <v>234982</v>
      </c>
      <c r="H4746" s="8">
        <v>3172262</v>
      </c>
      <c r="I4746" s="5" t="s">
        <v>13</v>
      </c>
      <c r="J4746" s="5" t="s">
        <v>14</v>
      </c>
      <c r="K4746" s="4">
        <f t="shared" si="299"/>
        <v>45770</v>
      </c>
      <c r="L4746" s="14">
        <f>+VLOOKUP(B4746,'[1]TỔNG HỢP .'!E$4776:M$4890,9,0)</f>
        <v>-3172262</v>
      </c>
      <c r="M4746" s="14">
        <f t="shared" si="300"/>
        <v>0</v>
      </c>
      <c r="N4746" s="4" t="str">
        <f>+VLOOKUP(B4746,'[1]TỔNG HỢP .'!E$4776:M$4890,8,0)</f>
        <v>05.05.2025</v>
      </c>
      <c r="O4746" t="s">
        <v>1632</v>
      </c>
    </row>
    <row r="4747" spans="1:15" customFormat="1" hidden="1" x14ac:dyDescent="0.2">
      <c r="A4747" s="4">
        <v>45722</v>
      </c>
      <c r="B4747" s="5">
        <v>15292</v>
      </c>
      <c r="C4747" s="5" t="s">
        <v>1543</v>
      </c>
      <c r="D4747" s="5" t="s">
        <v>1306</v>
      </c>
      <c r="E4747" s="8">
        <v>5203164</v>
      </c>
      <c r="F4747" s="9" t="s">
        <v>1053</v>
      </c>
      <c r="G4747" s="8">
        <v>416253</v>
      </c>
      <c r="H4747" s="8">
        <v>5619417</v>
      </c>
      <c r="I4747" s="5" t="s">
        <v>13</v>
      </c>
      <c r="J4747" s="5" t="s">
        <v>14</v>
      </c>
      <c r="K4747" s="4">
        <f t="shared" si="299"/>
        <v>45770</v>
      </c>
      <c r="L4747" s="14">
        <f>+VLOOKUP(B4747,'[1]TỔNG HỢP .'!E$4776:M$4890,9,0)</f>
        <v>-5619417</v>
      </c>
      <c r="M4747" s="14">
        <f t="shared" si="300"/>
        <v>0</v>
      </c>
      <c r="N4747" s="4" t="str">
        <f>+VLOOKUP(B4747,'[1]TỔNG HỢP .'!E$4776:M$4890,8,0)</f>
        <v>05.05.2025</v>
      </c>
      <c r="O4747" t="s">
        <v>1632</v>
      </c>
    </row>
    <row r="4748" spans="1:15" customFormat="1" hidden="1" x14ac:dyDescent="0.2">
      <c r="A4748" s="4">
        <v>45723</v>
      </c>
      <c r="B4748" s="5">
        <v>15329</v>
      </c>
      <c r="C4748" s="5" t="s">
        <v>1543</v>
      </c>
      <c r="D4748" s="5" t="s">
        <v>131</v>
      </c>
      <c r="E4748" s="8">
        <v>2070836</v>
      </c>
      <c r="F4748" s="9" t="s">
        <v>1053</v>
      </c>
      <c r="G4748" s="8">
        <v>165667</v>
      </c>
      <c r="H4748" s="8">
        <v>2236503</v>
      </c>
      <c r="I4748" s="5" t="s">
        <v>13</v>
      </c>
      <c r="J4748" s="5" t="s">
        <v>14</v>
      </c>
      <c r="K4748" s="4">
        <f t="shared" si="299"/>
        <v>45771</v>
      </c>
      <c r="L4748" s="14">
        <f>+VLOOKUP(B4748,'[1]TỔNG HỢP .'!E$4776:M$4890,9,0)</f>
        <v>-2236503</v>
      </c>
      <c r="M4748" s="14">
        <f t="shared" si="300"/>
        <v>0</v>
      </c>
      <c r="N4748" s="4" t="str">
        <f>+VLOOKUP(B4748,'[1]TỔNG HỢP .'!E$4776:M$4890,8,0)</f>
        <v>05.05.2025</v>
      </c>
      <c r="O4748" t="s">
        <v>1632</v>
      </c>
    </row>
    <row r="4749" spans="1:15" customFormat="1" hidden="1" x14ac:dyDescent="0.2">
      <c r="A4749" s="4">
        <v>45726</v>
      </c>
      <c r="B4749" s="5">
        <v>15624</v>
      </c>
      <c r="C4749" s="5" t="s">
        <v>1543</v>
      </c>
      <c r="D4749" s="5" t="s">
        <v>1484</v>
      </c>
      <c r="E4749" s="8">
        <v>2373697</v>
      </c>
      <c r="F4749" s="9" t="s">
        <v>1053</v>
      </c>
      <c r="G4749" s="8">
        <v>189896</v>
      </c>
      <c r="H4749" s="8">
        <v>2563593</v>
      </c>
      <c r="I4749" s="5" t="s">
        <v>13</v>
      </c>
      <c r="J4749" s="5" t="s">
        <v>14</v>
      </c>
      <c r="K4749" s="4">
        <f t="shared" si="299"/>
        <v>45774</v>
      </c>
      <c r="L4749" s="14">
        <f>+VLOOKUP(B4749,'[1]TỔNG HỢP .'!E$4776:M$4890,9,0)</f>
        <v>-2563593</v>
      </c>
      <c r="M4749" s="14">
        <f t="shared" si="300"/>
        <v>0</v>
      </c>
      <c r="N4749" s="4" t="str">
        <f>+VLOOKUP(B4749,'[1]TỔNG HỢP .'!E$4776:M$4890,8,0)</f>
        <v>05.05.2025</v>
      </c>
      <c r="O4749" t="s">
        <v>1632</v>
      </c>
    </row>
    <row r="4750" spans="1:15" customFormat="1" hidden="1" x14ac:dyDescent="0.2">
      <c r="A4750" s="4">
        <v>45726</v>
      </c>
      <c r="B4750" s="5">
        <v>15738</v>
      </c>
      <c r="C4750" s="5" t="s">
        <v>1543</v>
      </c>
      <c r="D4750" s="5" t="s">
        <v>100</v>
      </c>
      <c r="E4750" s="8">
        <v>2421892</v>
      </c>
      <c r="F4750" s="9" t="s">
        <v>1053</v>
      </c>
      <c r="G4750" s="8">
        <v>193751</v>
      </c>
      <c r="H4750" s="8">
        <v>2615643</v>
      </c>
      <c r="I4750" s="5" t="s">
        <v>13</v>
      </c>
      <c r="J4750" s="5" t="s">
        <v>14</v>
      </c>
      <c r="K4750" s="4">
        <f t="shared" si="299"/>
        <v>45774</v>
      </c>
      <c r="L4750" s="14">
        <f>+VLOOKUP(B4750,'[1]TỔNG HỢP .'!E$4776:M$4890,9,0)</f>
        <v>-2615643</v>
      </c>
      <c r="M4750" s="14">
        <f t="shared" si="300"/>
        <v>0</v>
      </c>
      <c r="N4750" s="4" t="str">
        <f>+VLOOKUP(B4750,'[1]TỔNG HỢP .'!E$4776:M$4890,8,0)</f>
        <v>05.05.2025</v>
      </c>
      <c r="O4750" t="s">
        <v>1632</v>
      </c>
    </row>
    <row r="4751" spans="1:15" customFormat="1" hidden="1" x14ac:dyDescent="0.2">
      <c r="A4751" s="4">
        <v>45726</v>
      </c>
      <c r="B4751" s="5">
        <v>15739</v>
      </c>
      <c r="C4751" s="5" t="s">
        <v>1543</v>
      </c>
      <c r="D4751" s="5" t="s">
        <v>100</v>
      </c>
      <c r="E4751" s="8">
        <v>2937280</v>
      </c>
      <c r="F4751" s="9" t="s">
        <v>1053</v>
      </c>
      <c r="G4751" s="8">
        <v>234982</v>
      </c>
      <c r="H4751" s="8">
        <v>3172262</v>
      </c>
      <c r="I4751" s="5" t="s">
        <v>13</v>
      </c>
      <c r="J4751" s="5" t="s">
        <v>14</v>
      </c>
      <c r="K4751" s="4">
        <f t="shared" si="299"/>
        <v>45774</v>
      </c>
      <c r="L4751" s="14">
        <f>+VLOOKUP(B4751,'[1]TỔNG HỢP .'!E$4776:M$4890,9,0)</f>
        <v>-3172262</v>
      </c>
      <c r="M4751" s="14">
        <f t="shared" si="300"/>
        <v>0</v>
      </c>
      <c r="N4751" s="4" t="str">
        <f>+VLOOKUP(B4751,'[1]TỔNG HỢP .'!E$4776:M$4890,8,0)</f>
        <v>05.05.2025</v>
      </c>
      <c r="O4751" t="s">
        <v>1632</v>
      </c>
    </row>
    <row r="4752" spans="1:15" customFormat="1" hidden="1" x14ac:dyDescent="0.2">
      <c r="A4752" s="4">
        <v>45726</v>
      </c>
      <c r="B4752" s="5">
        <v>15740</v>
      </c>
      <c r="C4752" s="5" t="s">
        <v>1543</v>
      </c>
      <c r="D4752" s="5" t="s">
        <v>1493</v>
      </c>
      <c r="E4752" s="8">
        <v>2779952</v>
      </c>
      <c r="F4752" s="9" t="s">
        <v>1053</v>
      </c>
      <c r="G4752" s="8">
        <v>222396</v>
      </c>
      <c r="H4752" s="8">
        <v>3002348</v>
      </c>
      <c r="I4752" s="5" t="s">
        <v>13</v>
      </c>
      <c r="J4752" s="5" t="s">
        <v>14</v>
      </c>
      <c r="K4752" s="4">
        <f t="shared" si="299"/>
        <v>45774</v>
      </c>
      <c r="L4752" s="14">
        <f>+VLOOKUP(B4752,'[1]TỔNG HỢP .'!E$4776:M$4890,9,0)</f>
        <v>-3002348</v>
      </c>
      <c r="M4752" s="14">
        <f t="shared" si="300"/>
        <v>0</v>
      </c>
      <c r="N4752" s="4" t="str">
        <f>+VLOOKUP(B4752,'[1]TỔNG HỢP .'!E$4776:M$4890,8,0)</f>
        <v>05.05.2025</v>
      </c>
      <c r="O4752" t="s">
        <v>1632</v>
      </c>
    </row>
    <row r="4753" spans="1:15" customFormat="1" hidden="1" x14ac:dyDescent="0.2">
      <c r="A4753" s="4">
        <v>45726</v>
      </c>
      <c r="B4753" s="5">
        <v>15741</v>
      </c>
      <c r="C4753" s="5" t="s">
        <v>1543</v>
      </c>
      <c r="D4753" s="5" t="s">
        <v>140</v>
      </c>
      <c r="E4753" s="8">
        <v>2671220</v>
      </c>
      <c r="F4753" s="9" t="s">
        <v>1053</v>
      </c>
      <c r="G4753" s="8">
        <v>213698</v>
      </c>
      <c r="H4753" s="8">
        <v>2884918</v>
      </c>
      <c r="I4753" s="5" t="s">
        <v>13</v>
      </c>
      <c r="J4753" s="5" t="s">
        <v>14</v>
      </c>
      <c r="K4753" s="4">
        <f t="shared" si="299"/>
        <v>45774</v>
      </c>
      <c r="L4753" s="14">
        <f>+VLOOKUP(B4753,'[1]TỔNG HỢP .'!E$4776:M$4890,9,0)</f>
        <v>-2884918</v>
      </c>
      <c r="M4753" s="14">
        <f t="shared" si="300"/>
        <v>0</v>
      </c>
      <c r="N4753" s="4" t="str">
        <f>+VLOOKUP(B4753,'[1]TỔNG HỢP .'!E$4776:M$4890,8,0)</f>
        <v>05.05.2025</v>
      </c>
      <c r="O4753" t="s">
        <v>1632</v>
      </c>
    </row>
    <row r="4754" spans="1:15" customFormat="1" hidden="1" x14ac:dyDescent="0.2">
      <c r="A4754" s="4">
        <v>45726</v>
      </c>
      <c r="B4754" s="5">
        <v>15742</v>
      </c>
      <c r="C4754" s="5" t="s">
        <v>1543</v>
      </c>
      <c r="D4754" s="5" t="s">
        <v>1343</v>
      </c>
      <c r="E4754" s="8">
        <v>1110580</v>
      </c>
      <c r="F4754" s="9" t="s">
        <v>1053</v>
      </c>
      <c r="G4754" s="8">
        <v>88846</v>
      </c>
      <c r="H4754" s="8">
        <v>1199426</v>
      </c>
      <c r="I4754" s="5" t="s">
        <v>13</v>
      </c>
      <c r="J4754" s="5" t="s">
        <v>14</v>
      </c>
      <c r="K4754" s="4">
        <f t="shared" si="299"/>
        <v>45774</v>
      </c>
      <c r="L4754" s="14">
        <f>+VLOOKUP(B4754,'[1]TỔNG HỢP .'!E$4776:M$4890,9,0)</f>
        <v>-1199426</v>
      </c>
      <c r="M4754" s="14">
        <f t="shared" si="300"/>
        <v>0</v>
      </c>
      <c r="N4754" s="4" t="str">
        <f>+VLOOKUP(B4754,'[1]TỔNG HỢP .'!E$4776:M$4890,8,0)</f>
        <v>05.05.2025</v>
      </c>
      <c r="O4754" t="s">
        <v>1632</v>
      </c>
    </row>
    <row r="4755" spans="1:15" customFormat="1" hidden="1" x14ac:dyDescent="0.2">
      <c r="A4755" s="4">
        <v>45726</v>
      </c>
      <c r="B4755" s="5">
        <v>15743</v>
      </c>
      <c r="C4755" s="5" t="s">
        <v>1543</v>
      </c>
      <c r="D4755" s="5" t="s">
        <v>38</v>
      </c>
      <c r="E4755" s="8">
        <v>2221160</v>
      </c>
      <c r="F4755" s="9" t="s">
        <v>1053</v>
      </c>
      <c r="G4755" s="8">
        <v>177693</v>
      </c>
      <c r="H4755" s="8">
        <v>2398853</v>
      </c>
      <c r="I4755" s="5" t="s">
        <v>13</v>
      </c>
      <c r="J4755" s="5" t="s">
        <v>14</v>
      </c>
      <c r="K4755" s="4">
        <f t="shared" si="299"/>
        <v>45774</v>
      </c>
      <c r="L4755" s="14">
        <f>+VLOOKUP(B4755,'[1]TỔNG HỢP .'!E$4776:M$4890,9,0)</f>
        <v>-2398853</v>
      </c>
      <c r="M4755" s="14">
        <f t="shared" si="300"/>
        <v>0</v>
      </c>
      <c r="N4755" s="4" t="str">
        <f>+VLOOKUP(B4755,'[1]TỔNG HỢP .'!E$4776:M$4890,8,0)</f>
        <v>05.05.2025</v>
      </c>
      <c r="O4755" t="s">
        <v>1632</v>
      </c>
    </row>
    <row r="4756" spans="1:15" customFormat="1" hidden="1" x14ac:dyDescent="0.2">
      <c r="A4756" s="4">
        <v>45726</v>
      </c>
      <c r="B4756" s="5">
        <v>15744</v>
      </c>
      <c r="C4756" s="5" t="s">
        <v>1543</v>
      </c>
      <c r="D4756" s="5" t="s">
        <v>18</v>
      </c>
      <c r="E4756" s="8">
        <v>3689800</v>
      </c>
      <c r="F4756" s="9" t="s">
        <v>1053</v>
      </c>
      <c r="G4756" s="8">
        <v>295184</v>
      </c>
      <c r="H4756" s="8">
        <v>3984984</v>
      </c>
      <c r="I4756" s="5" t="s">
        <v>13</v>
      </c>
      <c r="J4756" s="5" t="s">
        <v>14</v>
      </c>
      <c r="K4756" s="4">
        <f t="shared" si="299"/>
        <v>45774</v>
      </c>
      <c r="L4756" s="14">
        <f>+VLOOKUP(B4756,'[1]TỔNG HỢP .'!E$4776:M$4890,9,0)</f>
        <v>-3984984</v>
      </c>
      <c r="M4756" s="14">
        <f t="shared" si="300"/>
        <v>0</v>
      </c>
      <c r="N4756" s="4" t="str">
        <f>+VLOOKUP(B4756,'[1]TỔNG HỢP .'!E$4776:M$4890,8,0)</f>
        <v>05.05.2025</v>
      </c>
      <c r="O4756" t="s">
        <v>1632</v>
      </c>
    </row>
    <row r="4757" spans="1:15" customFormat="1" hidden="1" x14ac:dyDescent="0.2">
      <c r="A4757" s="4">
        <v>45726</v>
      </c>
      <c r="B4757" s="5">
        <v>15745</v>
      </c>
      <c r="C4757" s="5" t="s">
        <v>1543</v>
      </c>
      <c r="D4757" s="5" t="s">
        <v>1344</v>
      </c>
      <c r="E4757" s="8">
        <v>1110580</v>
      </c>
      <c r="F4757" s="9" t="s">
        <v>1053</v>
      </c>
      <c r="G4757" s="8">
        <v>88846</v>
      </c>
      <c r="H4757" s="8">
        <v>1199426</v>
      </c>
      <c r="I4757" s="5" t="s">
        <v>13</v>
      </c>
      <c r="J4757" s="5" t="s">
        <v>14</v>
      </c>
      <c r="K4757" s="4">
        <f t="shared" si="299"/>
        <v>45774</v>
      </c>
      <c r="L4757" s="14">
        <f>+VLOOKUP(B4757,'[1]TỔNG HỢP .'!E$4776:M$4890,9,0)</f>
        <v>-1199426</v>
      </c>
      <c r="M4757" s="14">
        <f t="shared" si="300"/>
        <v>0</v>
      </c>
      <c r="N4757" s="4" t="str">
        <f>+VLOOKUP(B4757,'[1]TỔNG HỢP .'!E$4776:M$4890,8,0)</f>
        <v>05.05.2025</v>
      </c>
      <c r="O4757" t="s">
        <v>1632</v>
      </c>
    </row>
    <row r="4758" spans="1:15" customFormat="1" hidden="1" x14ac:dyDescent="0.2">
      <c r="A4758" s="4">
        <v>45726</v>
      </c>
      <c r="B4758" s="5">
        <v>15746</v>
      </c>
      <c r="C4758" s="5" t="s">
        <v>1543</v>
      </c>
      <c r="D4758" s="5" t="s">
        <v>1499</v>
      </c>
      <c r="E4758" s="8">
        <v>2622624</v>
      </c>
      <c r="F4758" s="9" t="s">
        <v>1053</v>
      </c>
      <c r="G4758" s="8">
        <v>209810</v>
      </c>
      <c r="H4758" s="8">
        <v>2832434</v>
      </c>
      <c r="I4758" s="5" t="s">
        <v>13</v>
      </c>
      <c r="J4758" s="5" t="s">
        <v>14</v>
      </c>
      <c r="K4758" s="4">
        <f t="shared" si="299"/>
        <v>45774</v>
      </c>
      <c r="L4758" s="14">
        <f>+VLOOKUP(B4758,'[1]TỔNG HỢP .'!E$4776:M$4890,9,0)</f>
        <v>-2832434</v>
      </c>
      <c r="M4758" s="14">
        <f t="shared" si="300"/>
        <v>0</v>
      </c>
      <c r="N4758" s="4" t="str">
        <f>+VLOOKUP(B4758,'[1]TỔNG HỢP .'!E$4776:M$4890,8,0)</f>
        <v>05.05.2025</v>
      </c>
      <c r="O4758" t="s">
        <v>1632</v>
      </c>
    </row>
    <row r="4759" spans="1:15" customFormat="1" hidden="1" x14ac:dyDescent="0.2">
      <c r="A4759" s="4">
        <v>45726</v>
      </c>
      <c r="B4759" s="5">
        <v>15747</v>
      </c>
      <c r="C4759" s="5" t="s">
        <v>1543</v>
      </c>
      <c r="D4759" s="5" t="s">
        <v>1024</v>
      </c>
      <c r="E4759" s="8">
        <v>1712776</v>
      </c>
      <c r="F4759" s="9" t="s">
        <v>1053</v>
      </c>
      <c r="G4759" s="8">
        <v>137022</v>
      </c>
      <c r="H4759" s="8">
        <v>1849798</v>
      </c>
      <c r="I4759" s="5" t="s">
        <v>13</v>
      </c>
      <c r="J4759" s="5" t="s">
        <v>14</v>
      </c>
      <c r="K4759" s="4">
        <f t="shared" si="299"/>
        <v>45774</v>
      </c>
      <c r="L4759" s="14">
        <f>+VLOOKUP(B4759,'[1]TỔNG HỢP .'!E$4776:M$4890,9,0)</f>
        <v>-1849798</v>
      </c>
      <c r="M4759" s="14">
        <f t="shared" si="300"/>
        <v>0</v>
      </c>
      <c r="N4759" s="4" t="str">
        <f>+VLOOKUP(B4759,'[1]TỔNG HỢP .'!E$4776:M$4890,8,0)</f>
        <v>05.05.2025</v>
      </c>
      <c r="O4759" t="s">
        <v>1632</v>
      </c>
    </row>
    <row r="4760" spans="1:15" customFormat="1" hidden="1" x14ac:dyDescent="0.2">
      <c r="A4760" s="4">
        <v>45726</v>
      </c>
      <c r="B4760" s="5">
        <v>15748</v>
      </c>
      <c r="C4760" s="5" t="s">
        <v>1543</v>
      </c>
      <c r="D4760" s="5" t="s">
        <v>1365</v>
      </c>
      <c r="E4760" s="8">
        <v>1311312</v>
      </c>
      <c r="F4760" s="9" t="s">
        <v>1053</v>
      </c>
      <c r="G4760" s="8">
        <v>104905</v>
      </c>
      <c r="H4760" s="8">
        <v>1416217</v>
      </c>
      <c r="I4760" s="5" t="s">
        <v>13</v>
      </c>
      <c r="J4760" s="5" t="s">
        <v>14</v>
      </c>
      <c r="K4760" s="4">
        <f t="shared" si="299"/>
        <v>45774</v>
      </c>
      <c r="L4760" s="14">
        <f>+VLOOKUP(B4760,'[1]TỔNG HỢP .'!E$4776:M$4890,9,0)</f>
        <v>-1416217</v>
      </c>
      <c r="M4760" s="14">
        <f t="shared" si="300"/>
        <v>0</v>
      </c>
      <c r="N4760" s="4" t="str">
        <f>+VLOOKUP(B4760,'[1]TỔNG HỢP .'!E$4776:M$4890,8,0)</f>
        <v>05.05.2025</v>
      </c>
      <c r="O4760" t="s">
        <v>1632</v>
      </c>
    </row>
    <row r="4761" spans="1:15" customFormat="1" hidden="1" x14ac:dyDescent="0.2">
      <c r="A4761" s="4">
        <v>45726</v>
      </c>
      <c r="B4761" s="5">
        <v>15749</v>
      </c>
      <c r="C4761" s="5" t="s">
        <v>1543</v>
      </c>
      <c r="D4761" s="5" t="s">
        <v>1337</v>
      </c>
      <c r="E4761" s="8">
        <v>1311312</v>
      </c>
      <c r="F4761" s="9" t="s">
        <v>1053</v>
      </c>
      <c r="G4761" s="8">
        <v>104905</v>
      </c>
      <c r="H4761" s="8">
        <v>1416217</v>
      </c>
      <c r="I4761" s="5" t="s">
        <v>13</v>
      </c>
      <c r="J4761" s="5" t="s">
        <v>14</v>
      </c>
      <c r="K4761" s="4">
        <f t="shared" si="299"/>
        <v>45774</v>
      </c>
      <c r="L4761" s="14">
        <f>+VLOOKUP(B4761,'[1]TỔNG HỢP .'!E$4776:M$4890,9,0)</f>
        <v>-1416217</v>
      </c>
      <c r="M4761" s="14">
        <f t="shared" si="300"/>
        <v>0</v>
      </c>
      <c r="N4761" s="4" t="str">
        <f>+VLOOKUP(B4761,'[1]TỔNG HỢP .'!E$4776:M$4890,8,0)</f>
        <v>05.05.2025</v>
      </c>
      <c r="O4761" t="s">
        <v>1632</v>
      </c>
    </row>
    <row r="4762" spans="1:15" customFormat="1" hidden="1" x14ac:dyDescent="0.2">
      <c r="A4762" s="4">
        <v>45726</v>
      </c>
      <c r="B4762" s="5">
        <v>15751</v>
      </c>
      <c r="C4762" s="5" t="s">
        <v>1543</v>
      </c>
      <c r="D4762" s="5" t="s">
        <v>1521</v>
      </c>
      <c r="E4762" s="8">
        <v>1512044</v>
      </c>
      <c r="F4762" s="9" t="s">
        <v>1053</v>
      </c>
      <c r="G4762" s="8">
        <v>120964</v>
      </c>
      <c r="H4762" s="8">
        <v>1633008</v>
      </c>
      <c r="I4762" s="5" t="s">
        <v>13</v>
      </c>
      <c r="J4762" s="5" t="s">
        <v>14</v>
      </c>
      <c r="K4762" s="4">
        <f t="shared" si="299"/>
        <v>45774</v>
      </c>
      <c r="L4762" s="14">
        <f>+VLOOKUP(B4762,'[1]TỔNG HỢP .'!E$4776:M$4890,9,0)</f>
        <v>-1633008</v>
      </c>
      <c r="M4762" s="14">
        <f t="shared" si="300"/>
        <v>0</v>
      </c>
      <c r="N4762" s="4" t="str">
        <f>+VLOOKUP(B4762,'[1]TỔNG HỢP .'!E$4776:M$4890,8,0)</f>
        <v>05.05.2025</v>
      </c>
      <c r="O4762" t="s">
        <v>1632</v>
      </c>
    </row>
    <row r="4763" spans="1:15" customFormat="1" hidden="1" x14ac:dyDescent="0.2">
      <c r="A4763" s="4">
        <v>45726</v>
      </c>
      <c r="B4763" s="5">
        <v>15752</v>
      </c>
      <c r="C4763" s="5" t="s">
        <v>1543</v>
      </c>
      <c r="D4763" s="5" t="s">
        <v>1531</v>
      </c>
      <c r="E4763" s="8">
        <v>1110580</v>
      </c>
      <c r="F4763" s="9" t="s">
        <v>1053</v>
      </c>
      <c r="G4763" s="8">
        <v>88846</v>
      </c>
      <c r="H4763" s="8">
        <v>1199426</v>
      </c>
      <c r="I4763" s="5" t="s">
        <v>13</v>
      </c>
      <c r="J4763" s="5" t="s">
        <v>14</v>
      </c>
      <c r="K4763" s="4">
        <f t="shared" si="299"/>
        <v>45774</v>
      </c>
      <c r="L4763" s="14">
        <f>+VLOOKUP(B4763,'[1]TỔNG HỢP .'!E$4776:M$4890,9,0)</f>
        <v>-1199426</v>
      </c>
      <c r="M4763" s="14">
        <f t="shared" si="300"/>
        <v>0</v>
      </c>
      <c r="N4763" s="4" t="str">
        <f>+VLOOKUP(B4763,'[1]TỔNG HỢP .'!E$4776:M$4890,8,0)</f>
        <v>05.05.2025</v>
      </c>
      <c r="O4763" t="s">
        <v>1632</v>
      </c>
    </row>
    <row r="4764" spans="1:15" customFormat="1" hidden="1" x14ac:dyDescent="0.2">
      <c r="A4764" s="4">
        <v>45727</v>
      </c>
      <c r="B4764" s="5">
        <v>15917</v>
      </c>
      <c r="C4764" s="5" t="s">
        <v>1543</v>
      </c>
      <c r="D4764" s="5" t="s">
        <v>1501</v>
      </c>
      <c r="E4764" s="8">
        <v>2221160</v>
      </c>
      <c r="F4764" s="9" t="s">
        <v>1053</v>
      </c>
      <c r="G4764" s="8">
        <v>177693</v>
      </c>
      <c r="H4764" s="8">
        <v>2398853</v>
      </c>
      <c r="I4764" s="5" t="s">
        <v>13</v>
      </c>
      <c r="J4764" s="5" t="s">
        <v>14</v>
      </c>
      <c r="K4764" s="4">
        <f t="shared" si="299"/>
        <v>45775</v>
      </c>
      <c r="L4764" s="14">
        <f>+VLOOKUP(B4764,'[1]TỔNG HỢP .'!E$4776:M$4890,9,0)</f>
        <v>-2398853</v>
      </c>
      <c r="M4764" s="14">
        <f t="shared" si="300"/>
        <v>0</v>
      </c>
      <c r="N4764" s="4" t="str">
        <f>+VLOOKUP(B4764,'[1]TỔNG HỢP .'!E$4776:M$4890,8,0)</f>
        <v>05.05.2025</v>
      </c>
      <c r="O4764" t="s">
        <v>1632</v>
      </c>
    </row>
    <row r="4765" spans="1:15" customFormat="1" hidden="1" x14ac:dyDescent="0.2">
      <c r="A4765" s="4">
        <v>45727</v>
      </c>
      <c r="B4765" s="5">
        <v>15918</v>
      </c>
      <c r="C4765" s="5" t="s">
        <v>1543</v>
      </c>
      <c r="D4765" s="5" t="s">
        <v>94</v>
      </c>
      <c r="E4765" s="8">
        <v>5203164</v>
      </c>
      <c r="F4765" s="9" t="s">
        <v>1053</v>
      </c>
      <c r="G4765" s="8">
        <v>416253</v>
      </c>
      <c r="H4765" s="8">
        <v>5619417</v>
      </c>
      <c r="I4765" s="5" t="s">
        <v>13</v>
      </c>
      <c r="J4765" s="5" t="s">
        <v>14</v>
      </c>
      <c r="K4765" s="4">
        <f t="shared" si="299"/>
        <v>45775</v>
      </c>
      <c r="L4765" s="14">
        <f>+VLOOKUP(B4765,'[1]TỔNG HỢP .'!E$4776:M$4890,9,0)</f>
        <v>-5619417</v>
      </c>
      <c r="M4765" s="14">
        <f t="shared" si="300"/>
        <v>0</v>
      </c>
      <c r="N4765" s="4" t="str">
        <f>+VLOOKUP(B4765,'[1]TỔNG HỢP .'!E$4776:M$4890,8,0)</f>
        <v>05.05.2025</v>
      </c>
      <c r="O4765" t="s">
        <v>1632</v>
      </c>
    </row>
    <row r="4766" spans="1:15" customFormat="1" hidden="1" x14ac:dyDescent="0.2">
      <c r="A4766" s="4">
        <v>45727</v>
      </c>
      <c r="B4766" s="5">
        <v>15919</v>
      </c>
      <c r="C4766" s="5" t="s">
        <v>1543</v>
      </c>
      <c r="D4766" s="5" t="s">
        <v>1382</v>
      </c>
      <c r="E4766" s="8">
        <v>2607212</v>
      </c>
      <c r="F4766" s="9" t="s">
        <v>1053</v>
      </c>
      <c r="G4766" s="8">
        <v>208577</v>
      </c>
      <c r="H4766" s="8">
        <v>2815789</v>
      </c>
      <c r="I4766" s="5" t="s">
        <v>13</v>
      </c>
      <c r="J4766" s="5" t="s">
        <v>14</v>
      </c>
      <c r="K4766" s="4">
        <f t="shared" si="299"/>
        <v>45775</v>
      </c>
      <c r="L4766" s="14">
        <f>+VLOOKUP(B4766,'[1]TỔNG HỢP .'!E$4776:M$4890,9,0)</f>
        <v>-2815789</v>
      </c>
      <c r="M4766" s="14">
        <f t="shared" si="300"/>
        <v>0</v>
      </c>
      <c r="N4766" s="4" t="str">
        <f>+VLOOKUP(B4766,'[1]TỔNG HỢP .'!E$4776:M$4890,8,0)</f>
        <v>05.05.2025</v>
      </c>
      <c r="O4766" t="s">
        <v>1632</v>
      </c>
    </row>
    <row r="4767" spans="1:15" customFormat="1" hidden="1" x14ac:dyDescent="0.2">
      <c r="A4767" s="4">
        <v>45728</v>
      </c>
      <c r="B4767" s="5">
        <v>15920</v>
      </c>
      <c r="C4767" s="5" t="s">
        <v>1543</v>
      </c>
      <c r="D4767" s="5" t="s">
        <v>1494</v>
      </c>
      <c r="E4767" s="8">
        <v>4049180</v>
      </c>
      <c r="F4767" s="9" t="s">
        <v>1053</v>
      </c>
      <c r="G4767" s="8">
        <v>323934</v>
      </c>
      <c r="H4767" s="8">
        <v>4373114</v>
      </c>
      <c r="I4767" s="5" t="s">
        <v>13</v>
      </c>
      <c r="J4767" s="5" t="s">
        <v>14</v>
      </c>
      <c r="K4767" s="4">
        <f t="shared" si="299"/>
        <v>45776</v>
      </c>
      <c r="L4767" s="14">
        <f>+VLOOKUP(B4767,'[1]TỔNG HỢP .'!E$4776:M$4890,9,0)</f>
        <v>-4373114</v>
      </c>
      <c r="M4767" s="14">
        <f t="shared" si="300"/>
        <v>0</v>
      </c>
      <c r="N4767" s="4" t="str">
        <f>+VLOOKUP(B4767,'[1]TỔNG HỢP .'!E$4776:M$4890,8,0)</f>
        <v>05.05.2025</v>
      </c>
      <c r="O4767" t="s">
        <v>1632</v>
      </c>
    </row>
    <row r="4768" spans="1:15" customFormat="1" hidden="1" x14ac:dyDescent="0.2">
      <c r="A4768" s="4">
        <v>45728</v>
      </c>
      <c r="B4768" s="5">
        <v>15921</v>
      </c>
      <c r="C4768" s="5" t="s">
        <v>1543</v>
      </c>
      <c r="D4768" s="5" t="s">
        <v>1312</v>
      </c>
      <c r="E4768" s="8">
        <v>3612337</v>
      </c>
      <c r="F4768" s="9" t="s">
        <v>1053</v>
      </c>
      <c r="G4768" s="8">
        <v>288987</v>
      </c>
      <c r="H4768" s="8">
        <v>3901324</v>
      </c>
      <c r="I4768" s="5" t="s">
        <v>13</v>
      </c>
      <c r="J4768" s="5" t="s">
        <v>14</v>
      </c>
      <c r="K4768" s="4">
        <f t="shared" si="299"/>
        <v>45776</v>
      </c>
      <c r="L4768" s="14">
        <f>+VLOOKUP(B4768,'[1]TỔNG HỢP .'!E$4776:M$4890,9,0)</f>
        <v>-3901324</v>
      </c>
      <c r="M4768" s="14">
        <f t="shared" si="300"/>
        <v>0</v>
      </c>
      <c r="N4768" s="4" t="str">
        <f>+VLOOKUP(B4768,'[1]TỔNG HỢP .'!E$4776:M$4890,8,0)</f>
        <v>05.05.2025</v>
      </c>
      <c r="O4768" t="s">
        <v>1632</v>
      </c>
    </row>
    <row r="4769" spans="1:15" customFormat="1" hidden="1" x14ac:dyDescent="0.2">
      <c r="A4769" s="4">
        <v>45729</v>
      </c>
      <c r="B4769" s="5">
        <v>16701</v>
      </c>
      <c r="C4769" s="5" t="s">
        <v>1543</v>
      </c>
      <c r="D4769" s="5" t="s">
        <v>123</v>
      </c>
      <c r="E4769" s="8">
        <v>1321780</v>
      </c>
      <c r="F4769" s="9" t="s">
        <v>1053</v>
      </c>
      <c r="G4769" s="8">
        <v>105742</v>
      </c>
      <c r="H4769" s="8">
        <v>1427522</v>
      </c>
      <c r="I4769" s="5" t="s">
        <v>13</v>
      </c>
      <c r="J4769" s="5" t="s">
        <v>14</v>
      </c>
      <c r="K4769" s="4">
        <f t="shared" si="299"/>
        <v>45777</v>
      </c>
      <c r="L4769" s="14">
        <f>+VLOOKUP(B4769,'[1]TỔNG HỢP .'!E$4776:M$4890,9,0)</f>
        <v>-1427522</v>
      </c>
      <c r="M4769" s="14">
        <f t="shared" si="300"/>
        <v>0</v>
      </c>
      <c r="N4769" s="4" t="str">
        <f>+VLOOKUP(B4769,'[1]TỔNG HỢP .'!E$4776:M$4890,8,0)</f>
        <v>05.05.2025</v>
      </c>
      <c r="O4769" t="s">
        <v>1632</v>
      </c>
    </row>
    <row r="4770" spans="1:15" customFormat="1" hidden="1" x14ac:dyDescent="0.2">
      <c r="A4770" s="4">
        <v>45729</v>
      </c>
      <c r="B4770" s="5">
        <v>16702</v>
      </c>
      <c r="C4770" s="5" t="s">
        <v>1543</v>
      </c>
      <c r="D4770" s="5" t="s">
        <v>87</v>
      </c>
      <c r="E4770" s="8">
        <v>1321780</v>
      </c>
      <c r="F4770" s="9" t="s">
        <v>1053</v>
      </c>
      <c r="G4770" s="8">
        <v>105742</v>
      </c>
      <c r="H4770" s="8">
        <v>1427522</v>
      </c>
      <c r="I4770" s="5" t="s">
        <v>13</v>
      </c>
      <c r="J4770" s="5" t="s">
        <v>14</v>
      </c>
      <c r="K4770" s="4">
        <f t="shared" si="299"/>
        <v>45777</v>
      </c>
      <c r="L4770" s="14">
        <f>+VLOOKUP(B4770,'[1]TỔNG HỢP .'!E$4776:M$4890,9,0)</f>
        <v>-1427522</v>
      </c>
      <c r="M4770" s="14">
        <f t="shared" si="300"/>
        <v>0</v>
      </c>
      <c r="N4770" s="4" t="str">
        <f>+VLOOKUP(B4770,'[1]TỔNG HỢP .'!E$4776:M$4890,8,0)</f>
        <v>05.05.2025</v>
      </c>
      <c r="O4770" t="s">
        <v>1632</v>
      </c>
    </row>
    <row r="4771" spans="1:15" customFormat="1" hidden="1" x14ac:dyDescent="0.2">
      <c r="A4771" s="4">
        <v>45729</v>
      </c>
      <c r="B4771" s="5">
        <v>16703</v>
      </c>
      <c r="C4771" s="5" t="s">
        <v>1543</v>
      </c>
      <c r="D4771" s="5" t="s">
        <v>1473</v>
      </c>
      <c r="E4771" s="8">
        <v>1321780</v>
      </c>
      <c r="F4771" s="9" t="s">
        <v>1053</v>
      </c>
      <c r="G4771" s="8">
        <v>105742</v>
      </c>
      <c r="H4771" s="8">
        <v>1427522</v>
      </c>
      <c r="I4771" s="5" t="s">
        <v>13</v>
      </c>
      <c r="J4771" s="5" t="s">
        <v>14</v>
      </c>
      <c r="K4771" s="4">
        <f t="shared" si="299"/>
        <v>45777</v>
      </c>
      <c r="L4771" s="14">
        <f>+VLOOKUP(B4771,'[1]TỔNG HỢP .'!E$4776:M$4890,9,0)</f>
        <v>-1427522</v>
      </c>
      <c r="M4771" s="14">
        <f t="shared" si="300"/>
        <v>0</v>
      </c>
      <c r="N4771" s="4" t="str">
        <f>+VLOOKUP(B4771,'[1]TỔNG HỢP .'!E$4776:M$4890,8,0)</f>
        <v>05.05.2025</v>
      </c>
      <c r="O4771" t="s">
        <v>1632</v>
      </c>
    </row>
    <row r="4772" spans="1:15" customFormat="1" hidden="1" x14ac:dyDescent="0.2">
      <c r="A4772" s="4">
        <v>45729</v>
      </c>
      <c r="B4772" s="5">
        <v>16704</v>
      </c>
      <c r="C4772" s="5" t="s">
        <v>1543</v>
      </c>
      <c r="D4772" s="5" t="s">
        <v>387</v>
      </c>
      <c r="E4772" s="8">
        <v>1321780</v>
      </c>
      <c r="F4772" s="9" t="s">
        <v>1053</v>
      </c>
      <c r="G4772" s="8">
        <v>105742</v>
      </c>
      <c r="H4772" s="8">
        <v>1427522</v>
      </c>
      <c r="I4772" s="5" t="s">
        <v>13</v>
      </c>
      <c r="J4772" s="5" t="s">
        <v>14</v>
      </c>
      <c r="K4772" s="4">
        <f t="shared" si="299"/>
        <v>45777</v>
      </c>
      <c r="L4772" s="14">
        <f>+VLOOKUP(B4772,'[1]TỔNG HỢP .'!E$4776:M$4890,9,0)</f>
        <v>-1427522</v>
      </c>
      <c r="M4772" s="14">
        <f t="shared" si="300"/>
        <v>0</v>
      </c>
      <c r="N4772" s="4" t="str">
        <f>+VLOOKUP(B4772,'[1]TỔNG HỢP .'!E$4776:M$4890,8,0)</f>
        <v>05.05.2025</v>
      </c>
      <c r="O4772" t="s">
        <v>1632</v>
      </c>
    </row>
    <row r="4773" spans="1:15" customFormat="1" hidden="1" x14ac:dyDescent="0.2">
      <c r="A4773" s="4">
        <v>45729</v>
      </c>
      <c r="B4773" s="5">
        <v>16705</v>
      </c>
      <c r="C4773" s="5" t="s">
        <v>1543</v>
      </c>
      <c r="D4773" s="5" t="s">
        <v>1501</v>
      </c>
      <c r="E4773" s="8">
        <v>1321780</v>
      </c>
      <c r="F4773" s="9" t="s">
        <v>1053</v>
      </c>
      <c r="G4773" s="8">
        <v>105742</v>
      </c>
      <c r="H4773" s="8">
        <v>1427522</v>
      </c>
      <c r="I4773" s="5" t="s">
        <v>13</v>
      </c>
      <c r="J4773" s="5" t="s">
        <v>14</v>
      </c>
      <c r="K4773" s="4">
        <f t="shared" si="299"/>
        <v>45777</v>
      </c>
      <c r="L4773" s="14">
        <f>+VLOOKUP(B4773,'[1]TỔNG HỢP .'!E$4776:M$4890,9,0)</f>
        <v>-1427522</v>
      </c>
      <c r="M4773" s="14">
        <f t="shared" si="300"/>
        <v>0</v>
      </c>
      <c r="N4773" s="4" t="str">
        <f>+VLOOKUP(B4773,'[1]TỔNG HỢP .'!E$4776:M$4890,8,0)</f>
        <v>05.05.2025</v>
      </c>
      <c r="O4773" t="s">
        <v>1632</v>
      </c>
    </row>
    <row r="4774" spans="1:15" customFormat="1" hidden="1" x14ac:dyDescent="0.2">
      <c r="A4774" s="4">
        <v>45729</v>
      </c>
      <c r="B4774" s="5">
        <v>16846</v>
      </c>
      <c r="C4774" s="5" t="s">
        <v>1543</v>
      </c>
      <c r="D4774" s="5" t="s">
        <v>1491</v>
      </c>
      <c r="E4774" s="8">
        <v>2622624</v>
      </c>
      <c r="F4774" s="9" t="s">
        <v>1053</v>
      </c>
      <c r="G4774" s="8">
        <v>209810</v>
      </c>
      <c r="H4774" s="8">
        <v>2832434</v>
      </c>
      <c r="I4774" s="5" t="s">
        <v>13</v>
      </c>
      <c r="J4774" s="5" t="s">
        <v>14</v>
      </c>
      <c r="K4774" s="4">
        <f t="shared" si="299"/>
        <v>45777</v>
      </c>
      <c r="L4774" s="14">
        <f>+VLOOKUP(B4774,'[1]TỔNG HỢP .'!E$4776:M$4890,9,0)</f>
        <v>-2832434</v>
      </c>
      <c r="M4774" s="14">
        <f t="shared" si="300"/>
        <v>0</v>
      </c>
      <c r="N4774" s="4" t="str">
        <f>+VLOOKUP(B4774,'[1]TỔNG HỢP .'!E$4776:M$4890,8,0)</f>
        <v>05.05.2025</v>
      </c>
      <c r="O4774" t="s">
        <v>1632</v>
      </c>
    </row>
    <row r="4775" spans="1:15" customFormat="1" hidden="1" x14ac:dyDescent="0.2">
      <c r="A4775" s="4">
        <v>45729</v>
      </c>
      <c r="B4775" s="5">
        <v>16847</v>
      </c>
      <c r="C4775" s="5" t="s">
        <v>1543</v>
      </c>
      <c r="D4775" s="5" t="s">
        <v>1493</v>
      </c>
      <c r="E4775" s="8">
        <v>2937280</v>
      </c>
      <c r="F4775" s="9" t="s">
        <v>1053</v>
      </c>
      <c r="G4775" s="8">
        <v>234982</v>
      </c>
      <c r="H4775" s="8">
        <v>3172262</v>
      </c>
      <c r="I4775" s="5" t="s">
        <v>13</v>
      </c>
      <c r="J4775" s="5" t="s">
        <v>14</v>
      </c>
      <c r="K4775" s="4">
        <f t="shared" si="299"/>
        <v>45777</v>
      </c>
      <c r="L4775" s="14">
        <f>+VLOOKUP(B4775,'[1]TỔNG HỢP .'!E$4776:M$4890,9,0)</f>
        <v>-3172262</v>
      </c>
      <c r="M4775" s="14">
        <f t="shared" si="300"/>
        <v>0</v>
      </c>
      <c r="N4775" s="4" t="str">
        <f>+VLOOKUP(B4775,'[1]TỔNG HỢP .'!E$4776:M$4890,8,0)</f>
        <v>05.05.2025</v>
      </c>
      <c r="O4775" t="s">
        <v>1632</v>
      </c>
    </row>
    <row r="4776" spans="1:15" customFormat="1" hidden="1" x14ac:dyDescent="0.2">
      <c r="A4776" s="4">
        <v>45729</v>
      </c>
      <c r="B4776" s="5">
        <v>16848</v>
      </c>
      <c r="C4776" s="5" t="s">
        <v>1543</v>
      </c>
      <c r="D4776" s="5" t="s">
        <v>1495</v>
      </c>
      <c r="E4776" s="8">
        <v>2451160</v>
      </c>
      <c r="F4776" s="9" t="s">
        <v>1053</v>
      </c>
      <c r="G4776" s="8">
        <v>196093</v>
      </c>
      <c r="H4776" s="8">
        <v>2647253</v>
      </c>
      <c r="I4776" s="5" t="s">
        <v>13</v>
      </c>
      <c r="J4776" s="5" t="s">
        <v>14</v>
      </c>
      <c r="K4776" s="4">
        <f t="shared" si="299"/>
        <v>45777</v>
      </c>
      <c r="L4776" s="14">
        <f>+VLOOKUP(B4776,'[1]TỔNG HỢP .'!E$4776:M$4890,9,0)</f>
        <v>-2647253</v>
      </c>
      <c r="M4776" s="14">
        <f t="shared" si="300"/>
        <v>0</v>
      </c>
      <c r="N4776" s="4" t="str">
        <f>+VLOOKUP(B4776,'[1]TỔNG HỢP .'!E$4776:M$4890,8,0)</f>
        <v>05.05.2025</v>
      </c>
      <c r="O4776" t="s">
        <v>1632</v>
      </c>
    </row>
    <row r="4777" spans="1:15" customFormat="1" hidden="1" x14ac:dyDescent="0.2">
      <c r="A4777" s="4">
        <v>45729</v>
      </c>
      <c r="B4777" s="5">
        <v>16849</v>
      </c>
      <c r="C4777" s="5" t="s">
        <v>1543</v>
      </c>
      <c r="D4777" s="5" t="s">
        <v>1508</v>
      </c>
      <c r="E4777" s="8">
        <v>3689800</v>
      </c>
      <c r="F4777" s="9" t="s">
        <v>1053</v>
      </c>
      <c r="G4777" s="8">
        <v>295184</v>
      </c>
      <c r="H4777" s="8">
        <v>3984984</v>
      </c>
      <c r="I4777" s="5" t="s">
        <v>13</v>
      </c>
      <c r="J4777" s="5" t="s">
        <v>14</v>
      </c>
      <c r="K4777" s="4">
        <f t="shared" si="299"/>
        <v>45777</v>
      </c>
      <c r="L4777" s="14">
        <f>+VLOOKUP(B4777,'[1]TỔNG HỢP .'!E$4776:M$4890,9,0)</f>
        <v>-3984984</v>
      </c>
      <c r="M4777" s="14">
        <f t="shared" si="300"/>
        <v>0</v>
      </c>
      <c r="N4777" s="4" t="str">
        <f>+VLOOKUP(B4777,'[1]TỔNG HỢP .'!E$4776:M$4890,8,0)</f>
        <v>05.05.2025</v>
      </c>
      <c r="O4777" t="s">
        <v>1632</v>
      </c>
    </row>
    <row r="4778" spans="1:15" customFormat="1" hidden="1" x14ac:dyDescent="0.2">
      <c r="A4778" s="4">
        <v>45729</v>
      </c>
      <c r="B4778" s="5">
        <v>16873</v>
      </c>
      <c r="C4778" s="5" t="s">
        <v>1543</v>
      </c>
      <c r="D4778" s="5" t="s">
        <v>1573</v>
      </c>
      <c r="E4778" s="8">
        <v>999522</v>
      </c>
      <c r="F4778" s="9" t="s">
        <v>1053</v>
      </c>
      <c r="G4778" s="8">
        <v>79962</v>
      </c>
      <c r="H4778" s="8">
        <v>1079484</v>
      </c>
      <c r="I4778" s="5" t="s">
        <v>13</v>
      </c>
      <c r="J4778" s="5" t="s">
        <v>14</v>
      </c>
      <c r="K4778" s="4">
        <f t="shared" si="299"/>
        <v>45777</v>
      </c>
      <c r="L4778" s="14">
        <f>+VLOOKUP(B4778,'[1]TỔNG HỢP .'!E$4776:M$4890,9,0)</f>
        <v>-1079484</v>
      </c>
      <c r="M4778" s="14">
        <f t="shared" si="300"/>
        <v>0</v>
      </c>
      <c r="N4778" s="4" t="str">
        <f>+VLOOKUP(B4778,'[1]TỔNG HỢP .'!E$4776:M$4890,8,0)</f>
        <v>05.05.2025</v>
      </c>
      <c r="O4778" t="s">
        <v>1632</v>
      </c>
    </row>
    <row r="4779" spans="1:15" customFormat="1" hidden="1" x14ac:dyDescent="0.2">
      <c r="A4779" s="4">
        <v>45730</v>
      </c>
      <c r="B4779" s="5">
        <v>16977</v>
      </c>
      <c r="C4779" s="5" t="s">
        <v>1543</v>
      </c>
      <c r="D4779" s="5" t="s">
        <v>1485</v>
      </c>
      <c r="E4779" s="8">
        <v>4366804</v>
      </c>
      <c r="F4779" s="9" t="s">
        <v>1053</v>
      </c>
      <c r="G4779" s="8">
        <v>349344</v>
      </c>
      <c r="H4779" s="8">
        <v>4716148</v>
      </c>
      <c r="I4779" s="5" t="s">
        <v>13</v>
      </c>
      <c r="J4779" s="5" t="s">
        <v>14</v>
      </c>
      <c r="K4779" s="4">
        <f t="shared" si="299"/>
        <v>45778</v>
      </c>
      <c r="L4779" s="14">
        <f>+VLOOKUP(B4779,'[1]TỔNG HỢP .'!E$4776:M$4890,9,0)</f>
        <v>-4716148</v>
      </c>
      <c r="M4779" s="14">
        <f t="shared" si="300"/>
        <v>0</v>
      </c>
      <c r="N4779" s="4" t="str">
        <f>+VLOOKUP(B4779,'[1]TỔNG HỢP .'!E$4776:M$4890,8,0)</f>
        <v>05.05.2025</v>
      </c>
      <c r="O4779" t="s">
        <v>1632</v>
      </c>
    </row>
    <row r="4780" spans="1:15" customFormat="1" hidden="1" x14ac:dyDescent="0.2">
      <c r="A4780" s="4">
        <v>45730</v>
      </c>
      <c r="B4780" s="5">
        <v>16978</v>
      </c>
      <c r="C4780" s="5" t="s">
        <v>1543</v>
      </c>
      <c r="D4780" s="5" t="s">
        <v>1306</v>
      </c>
      <c r="E4780" s="8">
        <v>2643560</v>
      </c>
      <c r="F4780" s="9" t="s">
        <v>1053</v>
      </c>
      <c r="G4780" s="8">
        <v>211485</v>
      </c>
      <c r="H4780" s="8">
        <v>2855045</v>
      </c>
      <c r="I4780" s="5" t="s">
        <v>13</v>
      </c>
      <c r="J4780" s="5" t="s">
        <v>14</v>
      </c>
      <c r="K4780" s="4">
        <f t="shared" si="299"/>
        <v>45778</v>
      </c>
      <c r="L4780" s="14">
        <f>+VLOOKUP(B4780,'[1]TỔNG HỢP .'!E$4776:M$4890,9,0)</f>
        <v>-2855045</v>
      </c>
      <c r="M4780" s="14">
        <f t="shared" si="300"/>
        <v>0</v>
      </c>
      <c r="N4780" s="4" t="str">
        <f>+VLOOKUP(B4780,'[1]TỔNG HỢP .'!E$4776:M$4890,8,0)</f>
        <v>05.05.2025</v>
      </c>
      <c r="O4780" t="s">
        <v>1632</v>
      </c>
    </row>
    <row r="4781" spans="1:15" customFormat="1" hidden="1" x14ac:dyDescent="0.2">
      <c r="A4781" s="4">
        <v>45730</v>
      </c>
      <c r="B4781" s="5">
        <v>16979</v>
      </c>
      <c r="C4781" s="5" t="s">
        <v>1543</v>
      </c>
      <c r="D4781" s="5" t="s">
        <v>1306</v>
      </c>
      <c r="E4781" s="8">
        <v>3542940</v>
      </c>
      <c r="F4781" s="9" t="s">
        <v>1053</v>
      </c>
      <c r="G4781" s="8">
        <v>283435</v>
      </c>
      <c r="H4781" s="8">
        <v>3826375</v>
      </c>
      <c r="I4781" s="5" t="s">
        <v>13</v>
      </c>
      <c r="J4781" s="5" t="s">
        <v>14</v>
      </c>
      <c r="K4781" s="4">
        <f t="shared" si="299"/>
        <v>45778</v>
      </c>
      <c r="L4781" s="14">
        <f>+VLOOKUP(B4781,'[1]TỔNG HỢP .'!E$4776:M$4890,9,0)</f>
        <v>-3826375</v>
      </c>
      <c r="M4781" s="14">
        <f t="shared" si="300"/>
        <v>0</v>
      </c>
      <c r="N4781" s="4" t="str">
        <f>+VLOOKUP(B4781,'[1]TỔNG HỢP .'!E$4776:M$4890,8,0)</f>
        <v>05.05.2025</v>
      </c>
      <c r="O4781" t="s">
        <v>1632</v>
      </c>
    </row>
    <row r="4782" spans="1:15" customFormat="1" hidden="1" x14ac:dyDescent="0.2">
      <c r="A4782" s="4">
        <v>45730</v>
      </c>
      <c r="B4782" s="5">
        <v>16980</v>
      </c>
      <c r="C4782" s="5" t="s">
        <v>1543</v>
      </c>
      <c r="D4782" s="5" t="s">
        <v>1483</v>
      </c>
      <c r="E4782" s="8">
        <v>2643560</v>
      </c>
      <c r="F4782" s="9" t="s">
        <v>1053</v>
      </c>
      <c r="G4782" s="8">
        <v>211485</v>
      </c>
      <c r="H4782" s="8">
        <v>2855045</v>
      </c>
      <c r="I4782" s="5" t="s">
        <v>13</v>
      </c>
      <c r="J4782" s="5" t="s">
        <v>14</v>
      </c>
      <c r="K4782" s="4">
        <f t="shared" ref="K4782:K4845" si="301">48+A4782</f>
        <v>45778</v>
      </c>
      <c r="L4782" s="14">
        <f>+VLOOKUP(B4782,'[1]TỔNG HỢP .'!E$4776:M$4890,9,0)</f>
        <v>-2855045</v>
      </c>
      <c r="M4782" s="14">
        <f t="shared" ref="M4782:M4845" si="302">+L4782+H4782</f>
        <v>0</v>
      </c>
      <c r="N4782" s="4" t="str">
        <f>+VLOOKUP(B4782,'[1]TỔNG HỢP .'!E$4776:M$4890,8,0)</f>
        <v>05.05.2025</v>
      </c>
      <c r="O4782" t="s">
        <v>1632</v>
      </c>
    </row>
    <row r="4783" spans="1:15" customFormat="1" hidden="1" x14ac:dyDescent="0.2">
      <c r="A4783" s="4">
        <v>45730</v>
      </c>
      <c r="B4783" s="5">
        <v>17167</v>
      </c>
      <c r="C4783" s="5" t="s">
        <v>1543</v>
      </c>
      <c r="D4783" s="5" t="s">
        <v>188</v>
      </c>
      <c r="E4783" s="8">
        <v>3333060</v>
      </c>
      <c r="F4783" s="9" t="s">
        <v>1053</v>
      </c>
      <c r="G4783" s="8">
        <v>266645</v>
      </c>
      <c r="H4783" s="8">
        <v>3599705</v>
      </c>
      <c r="I4783" s="5" t="s">
        <v>13</v>
      </c>
      <c r="J4783" s="5" t="s">
        <v>14</v>
      </c>
      <c r="K4783" s="4">
        <f t="shared" si="301"/>
        <v>45778</v>
      </c>
      <c r="L4783" s="14">
        <f>+VLOOKUP(B4783,'[1]TỔNG HỢP .'!E$4776:M$4890,9,0)</f>
        <v>-3599705</v>
      </c>
      <c r="M4783" s="14">
        <f t="shared" si="302"/>
        <v>0</v>
      </c>
      <c r="N4783" s="4" t="str">
        <f>+VLOOKUP(B4783,'[1]TỔNG HỢP .'!E$4776:M$4890,8,0)</f>
        <v>05.05.2025</v>
      </c>
      <c r="O4783" t="s">
        <v>1632</v>
      </c>
    </row>
    <row r="4784" spans="1:15" customFormat="1" hidden="1" x14ac:dyDescent="0.2">
      <c r="A4784" s="4">
        <v>45731</v>
      </c>
      <c r="B4784" s="5">
        <v>17199</v>
      </c>
      <c r="C4784" s="5" t="s">
        <v>1543</v>
      </c>
      <c r="D4784" s="5" t="s">
        <v>94</v>
      </c>
      <c r="E4784" s="8">
        <v>2643560</v>
      </c>
      <c r="F4784" s="9" t="s">
        <v>1053</v>
      </c>
      <c r="G4784" s="8">
        <v>211485</v>
      </c>
      <c r="H4784" s="8">
        <v>2855045</v>
      </c>
      <c r="I4784" s="5" t="s">
        <v>13</v>
      </c>
      <c r="J4784" s="5" t="s">
        <v>14</v>
      </c>
      <c r="K4784" s="4">
        <f t="shared" si="301"/>
        <v>45779</v>
      </c>
      <c r="L4784" s="14">
        <f>+VLOOKUP(B4784,'[1]TỔNG HỢP .'!E$4776:M$4890,9,0)</f>
        <v>-2855045</v>
      </c>
      <c r="M4784" s="14">
        <f t="shared" si="302"/>
        <v>0</v>
      </c>
      <c r="N4784" s="4" t="str">
        <f>+VLOOKUP(B4784,'[1]TỔNG HỢP .'!E$4776:M$4890,8,0)</f>
        <v>05.05.2025</v>
      </c>
      <c r="O4784" t="s">
        <v>1632</v>
      </c>
    </row>
    <row r="4785" spans="1:15" customFormat="1" hidden="1" x14ac:dyDescent="0.2">
      <c r="A4785" s="4">
        <v>45733</v>
      </c>
      <c r="B4785" s="5">
        <v>17267</v>
      </c>
      <c r="C4785" s="5" t="s">
        <v>1543</v>
      </c>
      <c r="D4785" s="5" t="s">
        <v>1489</v>
      </c>
      <c r="E4785" s="8">
        <v>3528020</v>
      </c>
      <c r="F4785" s="9" t="s">
        <v>1053</v>
      </c>
      <c r="G4785" s="8">
        <v>282242</v>
      </c>
      <c r="H4785" s="8">
        <v>3810262</v>
      </c>
      <c r="I4785" s="5" t="s">
        <v>13</v>
      </c>
      <c r="J4785" s="5" t="s">
        <v>14</v>
      </c>
      <c r="K4785" s="4">
        <f t="shared" si="301"/>
        <v>45781</v>
      </c>
      <c r="L4785" s="14">
        <f>+VLOOKUP(B4785,'[1]TỔNG HỢP .'!E$4776:M$4890,9,0)</f>
        <v>-3810262</v>
      </c>
      <c r="M4785" s="14">
        <f t="shared" si="302"/>
        <v>0</v>
      </c>
      <c r="N4785" s="4" t="str">
        <f>+VLOOKUP(B4785,'[1]TỔNG HỢP .'!E$4776:M$4890,8,0)</f>
        <v>05.05.2025</v>
      </c>
      <c r="O4785" t="s">
        <v>1632</v>
      </c>
    </row>
    <row r="4786" spans="1:15" customFormat="1" hidden="1" x14ac:dyDescent="0.2">
      <c r="A4786" s="4">
        <v>45733</v>
      </c>
      <c r="B4786" s="5">
        <v>17268</v>
      </c>
      <c r="C4786" s="5" t="s">
        <v>1543</v>
      </c>
      <c r="D4786" s="5" t="s">
        <v>1490</v>
      </c>
      <c r="E4786" s="8">
        <v>1321780</v>
      </c>
      <c r="F4786" s="9" t="s">
        <v>1053</v>
      </c>
      <c r="G4786" s="8">
        <v>105742</v>
      </c>
      <c r="H4786" s="8">
        <v>1427522</v>
      </c>
      <c r="I4786" s="5" t="s">
        <v>13</v>
      </c>
      <c r="J4786" s="5" t="s">
        <v>14</v>
      </c>
      <c r="K4786" s="4">
        <f t="shared" si="301"/>
        <v>45781</v>
      </c>
      <c r="L4786" s="14">
        <f>+VLOOKUP(B4786,'[1]TỔNG HỢP .'!E$4776:M$4890,9,0)</f>
        <v>-1427522</v>
      </c>
      <c r="M4786" s="14">
        <f t="shared" si="302"/>
        <v>0</v>
      </c>
      <c r="N4786" s="4" t="str">
        <f>+VLOOKUP(B4786,'[1]TỔNG HỢP .'!E$4776:M$4890,8,0)</f>
        <v>05.05.2025</v>
      </c>
      <c r="O4786" t="s">
        <v>1632</v>
      </c>
    </row>
    <row r="4787" spans="1:15" customFormat="1" hidden="1" x14ac:dyDescent="0.2">
      <c r="A4787" s="4">
        <v>45733</v>
      </c>
      <c r="B4787" s="5">
        <v>17269</v>
      </c>
      <c r="C4787" s="5" t="s">
        <v>1543</v>
      </c>
      <c r="D4787" s="5" t="s">
        <v>1491</v>
      </c>
      <c r="E4787" s="8">
        <v>1321780</v>
      </c>
      <c r="F4787" s="9" t="s">
        <v>1053</v>
      </c>
      <c r="G4787" s="8">
        <v>105742</v>
      </c>
      <c r="H4787" s="8">
        <v>1427522</v>
      </c>
      <c r="I4787" s="5" t="s">
        <v>13</v>
      </c>
      <c r="J4787" s="5" t="s">
        <v>14</v>
      </c>
      <c r="K4787" s="4">
        <f t="shared" si="301"/>
        <v>45781</v>
      </c>
      <c r="L4787" s="14">
        <f>+VLOOKUP(B4787,'[1]TỔNG HỢP .'!E$4776:M$4890,9,0)</f>
        <v>-1427522</v>
      </c>
      <c r="M4787" s="14">
        <f t="shared" si="302"/>
        <v>0</v>
      </c>
      <c r="N4787" s="4" t="str">
        <f>+VLOOKUP(B4787,'[1]TỔNG HỢP .'!E$4776:M$4890,8,0)</f>
        <v>05.05.2025</v>
      </c>
      <c r="O4787" t="s">
        <v>1632</v>
      </c>
    </row>
    <row r="4788" spans="1:15" customFormat="1" hidden="1" x14ac:dyDescent="0.2">
      <c r="A4788" s="4">
        <v>45733</v>
      </c>
      <c r="B4788" s="5">
        <v>17270</v>
      </c>
      <c r="C4788" s="5" t="s">
        <v>1543</v>
      </c>
      <c r="D4788" s="5" t="s">
        <v>1492</v>
      </c>
      <c r="E4788" s="8">
        <v>1321780</v>
      </c>
      <c r="F4788" s="9" t="s">
        <v>1053</v>
      </c>
      <c r="G4788" s="8">
        <v>105742</v>
      </c>
      <c r="H4788" s="8">
        <v>1427522</v>
      </c>
      <c r="I4788" s="5" t="s">
        <v>13</v>
      </c>
      <c r="J4788" s="5" t="s">
        <v>14</v>
      </c>
      <c r="K4788" s="4">
        <f t="shared" si="301"/>
        <v>45781</v>
      </c>
      <c r="L4788" s="14">
        <f>+VLOOKUP(B4788,'[1]TỔNG HỢP .'!E$4776:M$4890,9,0)</f>
        <v>-1427522</v>
      </c>
      <c r="M4788" s="14">
        <f t="shared" si="302"/>
        <v>0</v>
      </c>
      <c r="N4788" s="4" t="str">
        <f>+VLOOKUP(B4788,'[1]TỔNG HỢP .'!E$4776:M$4890,8,0)</f>
        <v>05.05.2025</v>
      </c>
      <c r="O4788" t="s">
        <v>1632</v>
      </c>
    </row>
    <row r="4789" spans="1:15" customFormat="1" hidden="1" x14ac:dyDescent="0.2">
      <c r="A4789" s="4">
        <v>45733</v>
      </c>
      <c r="B4789" s="5">
        <v>17272</v>
      </c>
      <c r="C4789" s="5" t="s">
        <v>1543</v>
      </c>
      <c r="D4789" s="5" t="s">
        <v>1493</v>
      </c>
      <c r="E4789" s="8">
        <v>1321780</v>
      </c>
      <c r="F4789" s="9" t="s">
        <v>1053</v>
      </c>
      <c r="G4789" s="8">
        <v>105742</v>
      </c>
      <c r="H4789" s="8">
        <v>1427522</v>
      </c>
      <c r="I4789" s="5" t="s">
        <v>13</v>
      </c>
      <c r="J4789" s="5" t="s">
        <v>14</v>
      </c>
      <c r="K4789" s="4">
        <f t="shared" si="301"/>
        <v>45781</v>
      </c>
      <c r="L4789" s="14">
        <f>+VLOOKUP(B4789,'[1]TỔNG HỢP .'!E$4776:M$4890,9,0)</f>
        <v>-1427522</v>
      </c>
      <c r="M4789" s="14">
        <f t="shared" si="302"/>
        <v>0</v>
      </c>
      <c r="N4789" s="4" t="str">
        <f>+VLOOKUP(B4789,'[1]TỔNG HỢP .'!E$4776:M$4890,8,0)</f>
        <v>05.05.2025</v>
      </c>
      <c r="O4789" t="s">
        <v>1632</v>
      </c>
    </row>
    <row r="4790" spans="1:15" customFormat="1" hidden="1" x14ac:dyDescent="0.2">
      <c r="A4790" s="4">
        <v>45733</v>
      </c>
      <c r="B4790" s="5">
        <v>17273</v>
      </c>
      <c r="C4790" s="5" t="s">
        <v>1543</v>
      </c>
      <c r="D4790" s="5" t="s">
        <v>1495</v>
      </c>
      <c r="E4790" s="8">
        <v>1321780</v>
      </c>
      <c r="F4790" s="9" t="s">
        <v>1053</v>
      </c>
      <c r="G4790" s="8">
        <v>105742</v>
      </c>
      <c r="H4790" s="8">
        <v>1427522</v>
      </c>
      <c r="I4790" s="5" t="s">
        <v>13</v>
      </c>
      <c r="J4790" s="5" t="s">
        <v>14</v>
      </c>
      <c r="K4790" s="4">
        <f t="shared" si="301"/>
        <v>45781</v>
      </c>
      <c r="L4790" s="14">
        <f>+VLOOKUP(B4790,'[1]TỔNG HỢP .'!E$4776:M$4890,9,0)</f>
        <v>-1427522</v>
      </c>
      <c r="M4790" s="14">
        <f t="shared" si="302"/>
        <v>0</v>
      </c>
      <c r="N4790" s="4" t="str">
        <f>+VLOOKUP(B4790,'[1]TỔNG HỢP .'!E$4776:M$4890,8,0)</f>
        <v>05.05.2025</v>
      </c>
      <c r="O4790" t="s">
        <v>1632</v>
      </c>
    </row>
    <row r="4791" spans="1:15" customFormat="1" hidden="1" x14ac:dyDescent="0.2">
      <c r="A4791" s="4">
        <v>45733</v>
      </c>
      <c r="B4791" s="5">
        <v>17274</v>
      </c>
      <c r="C4791" s="5" t="s">
        <v>1543</v>
      </c>
      <c r="D4791" s="5" t="s">
        <v>60</v>
      </c>
      <c r="E4791" s="8">
        <v>6376764</v>
      </c>
      <c r="F4791" s="9" t="s">
        <v>1053</v>
      </c>
      <c r="G4791" s="8">
        <v>510141</v>
      </c>
      <c r="H4791" s="8">
        <v>6886905</v>
      </c>
      <c r="I4791" s="5" t="s">
        <v>13</v>
      </c>
      <c r="J4791" s="5" t="s">
        <v>14</v>
      </c>
      <c r="K4791" s="4">
        <f t="shared" si="301"/>
        <v>45781</v>
      </c>
      <c r="L4791" s="14">
        <f>+VLOOKUP(B4791,'[1]TỔNG HỢP .'!E$4776:M$4890,9,0)</f>
        <v>-6886905</v>
      </c>
      <c r="M4791" s="14">
        <f t="shared" si="302"/>
        <v>0</v>
      </c>
      <c r="N4791" s="4" t="str">
        <f>+VLOOKUP(B4791,'[1]TỔNG HỢP .'!E$4776:M$4890,8,0)</f>
        <v>05.05.2025</v>
      </c>
      <c r="O4791" t="s">
        <v>1632</v>
      </c>
    </row>
    <row r="4792" spans="1:15" customFormat="1" hidden="1" x14ac:dyDescent="0.2">
      <c r="A4792" s="4">
        <v>45733</v>
      </c>
      <c r="B4792" s="5">
        <v>17275</v>
      </c>
      <c r="C4792" s="5" t="s">
        <v>1543</v>
      </c>
      <c r="D4792" s="5" t="s">
        <v>140</v>
      </c>
      <c r="E4792" s="8">
        <v>1321780</v>
      </c>
      <c r="F4792" s="9" t="s">
        <v>1053</v>
      </c>
      <c r="G4792" s="8">
        <v>105742</v>
      </c>
      <c r="H4792" s="8">
        <v>1427522</v>
      </c>
      <c r="I4792" s="5" t="s">
        <v>13</v>
      </c>
      <c r="J4792" s="5" t="s">
        <v>14</v>
      </c>
      <c r="K4792" s="4">
        <f t="shared" si="301"/>
        <v>45781</v>
      </c>
      <c r="L4792" s="14">
        <f>+VLOOKUP(B4792,'[1]TỔNG HỢP .'!E$4776:M$4890,9,0)</f>
        <v>-1427522</v>
      </c>
      <c r="M4792" s="14">
        <f t="shared" si="302"/>
        <v>0</v>
      </c>
      <c r="N4792" s="4" t="str">
        <f>+VLOOKUP(B4792,'[1]TỔNG HỢP .'!E$4776:M$4890,8,0)</f>
        <v>05.05.2025</v>
      </c>
      <c r="O4792" t="s">
        <v>1632</v>
      </c>
    </row>
    <row r="4793" spans="1:15" customFormat="1" hidden="1" x14ac:dyDescent="0.2">
      <c r="A4793" s="4">
        <v>45733</v>
      </c>
      <c r="B4793" s="5">
        <v>17276</v>
      </c>
      <c r="C4793" s="5" t="s">
        <v>1543</v>
      </c>
      <c r="D4793" s="5" t="s">
        <v>38</v>
      </c>
      <c r="E4793" s="8">
        <v>1321780</v>
      </c>
      <c r="F4793" s="9" t="s">
        <v>1053</v>
      </c>
      <c r="G4793" s="8">
        <v>105742</v>
      </c>
      <c r="H4793" s="8">
        <v>1427522</v>
      </c>
      <c r="I4793" s="5" t="s">
        <v>13</v>
      </c>
      <c r="J4793" s="5" t="s">
        <v>14</v>
      </c>
      <c r="K4793" s="4">
        <f t="shared" si="301"/>
        <v>45781</v>
      </c>
      <c r="L4793" s="14">
        <f>+VLOOKUP(B4793,'[1]TỔNG HỢP .'!E$4776:M$4890,9,0)</f>
        <v>-1427522</v>
      </c>
      <c r="M4793" s="14">
        <f t="shared" si="302"/>
        <v>0</v>
      </c>
      <c r="N4793" s="4" t="str">
        <f>+VLOOKUP(B4793,'[1]TỔNG HỢP .'!E$4776:M$4890,8,0)</f>
        <v>05.05.2025</v>
      </c>
      <c r="O4793" t="s">
        <v>1632</v>
      </c>
    </row>
    <row r="4794" spans="1:15" customFormat="1" hidden="1" x14ac:dyDescent="0.2">
      <c r="A4794" s="4">
        <v>45733</v>
      </c>
      <c r="B4794" s="5">
        <v>17277</v>
      </c>
      <c r="C4794" s="5" t="s">
        <v>1543</v>
      </c>
      <c r="D4794" s="5" t="s">
        <v>38</v>
      </c>
      <c r="E4794" s="8">
        <v>2313160</v>
      </c>
      <c r="F4794" s="9" t="s">
        <v>1053</v>
      </c>
      <c r="G4794" s="8">
        <v>185053</v>
      </c>
      <c r="H4794" s="8">
        <v>2498213</v>
      </c>
      <c r="I4794" s="5" t="s">
        <v>13</v>
      </c>
      <c r="J4794" s="5" t="s">
        <v>14</v>
      </c>
      <c r="K4794" s="4">
        <f t="shared" si="301"/>
        <v>45781</v>
      </c>
      <c r="L4794" s="14">
        <f>+VLOOKUP(B4794,'[1]TỔNG HỢP .'!E$4776:M$4890,9,0)</f>
        <v>-2498213</v>
      </c>
      <c r="M4794" s="14">
        <f t="shared" si="302"/>
        <v>0</v>
      </c>
      <c r="N4794" s="4" t="str">
        <f>+VLOOKUP(B4794,'[1]TỔNG HỢP .'!E$4776:M$4890,8,0)</f>
        <v>05.05.2025</v>
      </c>
      <c r="O4794" t="s">
        <v>1632</v>
      </c>
    </row>
    <row r="4795" spans="1:15" customFormat="1" hidden="1" x14ac:dyDescent="0.2">
      <c r="A4795" s="4">
        <v>45733</v>
      </c>
      <c r="B4795" s="5">
        <v>17278</v>
      </c>
      <c r="C4795" s="5" t="s">
        <v>1543</v>
      </c>
      <c r="D4795" s="5" t="s">
        <v>18</v>
      </c>
      <c r="E4795" s="8">
        <v>4174404</v>
      </c>
      <c r="F4795" s="9" t="s">
        <v>1053</v>
      </c>
      <c r="G4795" s="8">
        <v>333952</v>
      </c>
      <c r="H4795" s="8">
        <v>4508356</v>
      </c>
      <c r="I4795" s="5" t="s">
        <v>13</v>
      </c>
      <c r="J4795" s="5" t="s">
        <v>14</v>
      </c>
      <c r="K4795" s="4">
        <f t="shared" si="301"/>
        <v>45781</v>
      </c>
      <c r="L4795" s="14">
        <f>+VLOOKUP(B4795,'[1]TỔNG HỢP .'!E$4776:M$4890,9,0)</f>
        <v>-4508356</v>
      </c>
      <c r="M4795" s="14">
        <f t="shared" si="302"/>
        <v>0</v>
      </c>
      <c r="N4795" s="4" t="str">
        <f>+VLOOKUP(B4795,'[1]TỔNG HỢP .'!E$4776:M$4890,8,0)</f>
        <v>05.05.2025</v>
      </c>
      <c r="O4795" t="s">
        <v>1632</v>
      </c>
    </row>
    <row r="4796" spans="1:15" customFormat="1" hidden="1" x14ac:dyDescent="0.2">
      <c r="A4796" s="4">
        <v>45733</v>
      </c>
      <c r="B4796" s="5">
        <v>17279</v>
      </c>
      <c r="C4796" s="5" t="s">
        <v>1543</v>
      </c>
      <c r="D4796" s="5" t="s">
        <v>267</v>
      </c>
      <c r="E4796" s="8">
        <v>1712776</v>
      </c>
      <c r="F4796" s="9" t="s">
        <v>1053</v>
      </c>
      <c r="G4796" s="8">
        <v>137022</v>
      </c>
      <c r="H4796" s="8">
        <v>1849798</v>
      </c>
      <c r="I4796" s="5" t="s">
        <v>13</v>
      </c>
      <c r="J4796" s="5" t="s">
        <v>14</v>
      </c>
      <c r="K4796" s="4">
        <f t="shared" si="301"/>
        <v>45781</v>
      </c>
      <c r="L4796" s="14">
        <f>+VLOOKUP(B4796,'[1]TỔNG HỢP .'!E$4776:M$4890,9,0)</f>
        <v>-1849798</v>
      </c>
      <c r="M4796" s="14">
        <f t="shared" si="302"/>
        <v>0</v>
      </c>
      <c r="N4796" s="4" t="str">
        <f>+VLOOKUP(B4796,'[1]TỔNG HỢP .'!E$4776:M$4890,8,0)</f>
        <v>05.05.2025</v>
      </c>
      <c r="O4796" t="s">
        <v>1632</v>
      </c>
    </row>
    <row r="4797" spans="1:15" customFormat="1" hidden="1" x14ac:dyDescent="0.2">
      <c r="A4797" s="4">
        <v>45733</v>
      </c>
      <c r="B4797" s="5">
        <v>17280</v>
      </c>
      <c r="C4797" s="5" t="s">
        <v>1543</v>
      </c>
      <c r="D4797" s="5" t="s">
        <v>267</v>
      </c>
      <c r="E4797" s="8">
        <v>1110580</v>
      </c>
      <c r="F4797" s="9" t="s">
        <v>1053</v>
      </c>
      <c r="G4797" s="8">
        <v>88846</v>
      </c>
      <c r="H4797" s="8">
        <v>1199426</v>
      </c>
      <c r="I4797" s="5" t="s">
        <v>13</v>
      </c>
      <c r="J4797" s="5" t="s">
        <v>14</v>
      </c>
      <c r="K4797" s="4">
        <f t="shared" si="301"/>
        <v>45781</v>
      </c>
      <c r="L4797" s="14">
        <f>+VLOOKUP(B4797,'[1]TỔNG HỢP .'!E$4776:M$4890,9,0)</f>
        <v>-1199426</v>
      </c>
      <c r="M4797" s="14">
        <f t="shared" si="302"/>
        <v>0</v>
      </c>
      <c r="N4797" s="4" t="str">
        <f>+VLOOKUP(B4797,'[1]TỔNG HỢP .'!E$4776:M$4890,8,0)</f>
        <v>05.05.2025</v>
      </c>
      <c r="O4797" t="s">
        <v>1632</v>
      </c>
    </row>
    <row r="4798" spans="1:15" customFormat="1" hidden="1" x14ac:dyDescent="0.2">
      <c r="A4798" s="4">
        <v>45733</v>
      </c>
      <c r="B4798" s="5">
        <v>17281</v>
      </c>
      <c r="C4798" s="5" t="s">
        <v>1543</v>
      </c>
      <c r="D4798" s="5" t="s">
        <v>1024</v>
      </c>
      <c r="E4798" s="8">
        <v>2314972</v>
      </c>
      <c r="F4798" s="9" t="s">
        <v>1053</v>
      </c>
      <c r="G4798" s="8">
        <v>185198</v>
      </c>
      <c r="H4798" s="8">
        <v>2500170</v>
      </c>
      <c r="I4798" s="5" t="s">
        <v>13</v>
      </c>
      <c r="J4798" s="5" t="s">
        <v>14</v>
      </c>
      <c r="K4798" s="4">
        <f t="shared" si="301"/>
        <v>45781</v>
      </c>
      <c r="L4798" s="14">
        <f>+VLOOKUP(B4798,'[1]TỔNG HỢP .'!E$4776:M$4890,9,0)</f>
        <v>-2500170</v>
      </c>
      <c r="M4798" s="14">
        <f t="shared" si="302"/>
        <v>0</v>
      </c>
      <c r="N4798" s="4" t="str">
        <f>+VLOOKUP(B4798,'[1]TỔNG HỢP .'!E$4776:M$4890,8,0)</f>
        <v>05.05.2025</v>
      </c>
      <c r="O4798" t="s">
        <v>1632</v>
      </c>
    </row>
    <row r="4799" spans="1:15" customFormat="1" hidden="1" x14ac:dyDescent="0.2">
      <c r="A4799" s="4">
        <v>45733</v>
      </c>
      <c r="B4799" s="5">
        <v>17282</v>
      </c>
      <c r="C4799" s="5" t="s">
        <v>1543</v>
      </c>
      <c r="D4799" s="5" t="s">
        <v>1365</v>
      </c>
      <c r="E4799" s="8">
        <v>2421892</v>
      </c>
      <c r="F4799" s="9" t="s">
        <v>1053</v>
      </c>
      <c r="G4799" s="8">
        <v>193751</v>
      </c>
      <c r="H4799" s="8">
        <v>2615643</v>
      </c>
      <c r="I4799" s="5" t="s">
        <v>13</v>
      </c>
      <c r="J4799" s="5" t="s">
        <v>14</v>
      </c>
      <c r="K4799" s="4">
        <f t="shared" si="301"/>
        <v>45781</v>
      </c>
      <c r="L4799" s="14">
        <f>+VLOOKUP(B4799,'[1]TỔNG HỢP .'!E$4776:M$4890,9,0)</f>
        <v>-2615643</v>
      </c>
      <c r="M4799" s="14">
        <f t="shared" si="302"/>
        <v>0</v>
      </c>
      <c r="N4799" s="4" t="str">
        <f>+VLOOKUP(B4799,'[1]TỔNG HỢP .'!E$4776:M$4890,8,0)</f>
        <v>05.05.2025</v>
      </c>
      <c r="O4799" t="s">
        <v>1632</v>
      </c>
    </row>
    <row r="4800" spans="1:15" customFormat="1" hidden="1" x14ac:dyDescent="0.2">
      <c r="A4800" s="4">
        <v>45733</v>
      </c>
      <c r="B4800" s="5">
        <v>17283</v>
      </c>
      <c r="C4800" s="5" t="s">
        <v>1543</v>
      </c>
      <c r="D4800" s="5" t="s">
        <v>1337</v>
      </c>
      <c r="E4800" s="8">
        <v>2421892</v>
      </c>
      <c r="F4800" s="9" t="s">
        <v>1053</v>
      </c>
      <c r="G4800" s="8">
        <v>193751</v>
      </c>
      <c r="H4800" s="8">
        <v>2615643</v>
      </c>
      <c r="I4800" s="5" t="s">
        <v>13</v>
      </c>
      <c r="J4800" s="5" t="s">
        <v>14</v>
      </c>
      <c r="K4800" s="4">
        <f t="shared" si="301"/>
        <v>45781</v>
      </c>
      <c r="L4800" s="14">
        <f>+VLOOKUP(B4800,'[1]TỔNG HỢP .'!E$4776:M$4890,9,0)</f>
        <v>-2615643</v>
      </c>
      <c r="M4800" s="14">
        <f t="shared" si="302"/>
        <v>0</v>
      </c>
      <c r="N4800" s="4" t="str">
        <f>+VLOOKUP(B4800,'[1]TỔNG HỢP .'!E$4776:M$4890,8,0)</f>
        <v>05.05.2025</v>
      </c>
      <c r="O4800" t="s">
        <v>1632</v>
      </c>
    </row>
    <row r="4801" spans="1:15" customFormat="1" hidden="1" x14ac:dyDescent="0.2">
      <c r="A4801" s="4">
        <v>45733</v>
      </c>
      <c r="B4801" s="5">
        <v>17284</v>
      </c>
      <c r="C4801" s="5" t="s">
        <v>1543</v>
      </c>
      <c r="D4801" s="5" t="s">
        <v>1366</v>
      </c>
      <c r="E4801" s="8">
        <v>1110580</v>
      </c>
      <c r="F4801" s="9" t="s">
        <v>1053</v>
      </c>
      <c r="G4801" s="8">
        <v>88846</v>
      </c>
      <c r="H4801" s="8">
        <v>1199426</v>
      </c>
      <c r="I4801" s="5" t="s">
        <v>13</v>
      </c>
      <c r="J4801" s="5" t="s">
        <v>14</v>
      </c>
      <c r="K4801" s="4">
        <f t="shared" si="301"/>
        <v>45781</v>
      </c>
      <c r="L4801" s="14">
        <f>+VLOOKUP(B4801,'[1]TỔNG HỢP .'!E$4776:M$4890,9,0)</f>
        <v>-1199426</v>
      </c>
      <c r="M4801" s="14">
        <f t="shared" si="302"/>
        <v>0</v>
      </c>
      <c r="N4801" s="4" t="str">
        <f>+VLOOKUP(B4801,'[1]TỔNG HỢP .'!E$4776:M$4890,8,0)</f>
        <v>05.05.2025</v>
      </c>
      <c r="O4801" t="s">
        <v>1632</v>
      </c>
    </row>
    <row r="4802" spans="1:15" customFormat="1" hidden="1" x14ac:dyDescent="0.2">
      <c r="A4802" s="4">
        <v>45733</v>
      </c>
      <c r="B4802" s="5">
        <v>17285</v>
      </c>
      <c r="C4802" s="5" t="s">
        <v>1543</v>
      </c>
      <c r="D4802" s="5" t="s">
        <v>1500</v>
      </c>
      <c r="E4802" s="8">
        <v>1110580</v>
      </c>
      <c r="F4802" s="9" t="s">
        <v>1053</v>
      </c>
      <c r="G4802" s="8">
        <v>88846</v>
      </c>
      <c r="H4802" s="8">
        <v>1199426</v>
      </c>
      <c r="I4802" s="5" t="s">
        <v>13</v>
      </c>
      <c r="J4802" s="5" t="s">
        <v>14</v>
      </c>
      <c r="K4802" s="4">
        <f t="shared" si="301"/>
        <v>45781</v>
      </c>
      <c r="L4802" s="14">
        <f>+VLOOKUP(B4802,'[1]TỔNG HỢP .'!E$4776:M$4890,9,0)</f>
        <v>-1199426</v>
      </c>
      <c r="M4802" s="14">
        <f t="shared" si="302"/>
        <v>0</v>
      </c>
      <c r="N4802" s="4" t="str">
        <f>+VLOOKUP(B4802,'[1]TỔNG HỢP .'!E$4776:M$4890,8,0)</f>
        <v>05.05.2025</v>
      </c>
      <c r="O4802" t="s">
        <v>1632</v>
      </c>
    </row>
    <row r="4803" spans="1:15" customFormat="1" hidden="1" x14ac:dyDescent="0.2">
      <c r="A4803" s="4">
        <v>45733</v>
      </c>
      <c r="B4803" s="5">
        <v>17286</v>
      </c>
      <c r="C4803" s="5" t="s">
        <v>1543</v>
      </c>
      <c r="D4803" s="5" t="s">
        <v>1500</v>
      </c>
      <c r="E4803" s="8">
        <v>802928</v>
      </c>
      <c r="F4803" s="9" t="s">
        <v>1053</v>
      </c>
      <c r="G4803" s="8">
        <v>64234</v>
      </c>
      <c r="H4803" s="8">
        <v>867162</v>
      </c>
      <c r="I4803" s="5" t="s">
        <v>13</v>
      </c>
      <c r="J4803" s="5" t="s">
        <v>14</v>
      </c>
      <c r="K4803" s="4">
        <f t="shared" si="301"/>
        <v>45781</v>
      </c>
      <c r="L4803" s="14">
        <f>+VLOOKUP(B4803,'[1]TỔNG HỢP .'!E$4776:M$4890,9,0)</f>
        <v>-867162</v>
      </c>
      <c r="M4803" s="14">
        <f t="shared" si="302"/>
        <v>0</v>
      </c>
      <c r="N4803" s="4" t="str">
        <f>+VLOOKUP(B4803,'[1]TỔNG HỢP .'!E$4776:M$4890,8,0)</f>
        <v>05.05.2025</v>
      </c>
      <c r="O4803" t="s">
        <v>1632</v>
      </c>
    </row>
    <row r="4804" spans="1:15" customFormat="1" hidden="1" x14ac:dyDescent="0.2">
      <c r="A4804" s="4">
        <v>45733</v>
      </c>
      <c r="B4804" s="5">
        <v>17287</v>
      </c>
      <c r="C4804" s="5" t="s">
        <v>1543</v>
      </c>
      <c r="D4804" s="5" t="s">
        <v>1508</v>
      </c>
      <c r="E4804" s="8">
        <v>1321780</v>
      </c>
      <c r="F4804" s="9" t="s">
        <v>1053</v>
      </c>
      <c r="G4804" s="8">
        <v>105742</v>
      </c>
      <c r="H4804" s="8">
        <v>1427522</v>
      </c>
      <c r="I4804" s="5" t="s">
        <v>13</v>
      </c>
      <c r="J4804" s="5" t="s">
        <v>14</v>
      </c>
      <c r="K4804" s="4">
        <f t="shared" si="301"/>
        <v>45781</v>
      </c>
      <c r="L4804" s="14">
        <f>+VLOOKUP(B4804,'[1]TỔNG HỢP .'!E$4776:M$4890,9,0)</f>
        <v>-1427522</v>
      </c>
      <c r="M4804" s="14">
        <f t="shared" si="302"/>
        <v>0</v>
      </c>
      <c r="N4804" s="4" t="str">
        <f>+VLOOKUP(B4804,'[1]TỔNG HỢP .'!E$4776:M$4890,8,0)</f>
        <v>05.05.2025</v>
      </c>
      <c r="O4804" t="s">
        <v>1632</v>
      </c>
    </row>
    <row r="4805" spans="1:15" customFormat="1" hidden="1" x14ac:dyDescent="0.2">
      <c r="A4805" s="4">
        <v>45733</v>
      </c>
      <c r="B4805" s="5">
        <v>17288</v>
      </c>
      <c r="C4805" s="5" t="s">
        <v>1543</v>
      </c>
      <c r="D4805" s="5" t="s">
        <v>1521</v>
      </c>
      <c r="E4805" s="8">
        <v>2221160</v>
      </c>
      <c r="F4805" s="9" t="s">
        <v>1053</v>
      </c>
      <c r="G4805" s="8">
        <v>177693</v>
      </c>
      <c r="H4805" s="8">
        <v>2398853</v>
      </c>
      <c r="I4805" s="5" t="s">
        <v>13</v>
      </c>
      <c r="J4805" s="5" t="s">
        <v>14</v>
      </c>
      <c r="K4805" s="4">
        <f t="shared" si="301"/>
        <v>45781</v>
      </c>
      <c r="L4805" s="14">
        <f>+VLOOKUP(B4805,'[1]TỔNG HỢP .'!E$4776:M$4890,9,0)</f>
        <v>-2398853</v>
      </c>
      <c r="M4805" s="14">
        <f t="shared" si="302"/>
        <v>0</v>
      </c>
      <c r="N4805" s="4" t="str">
        <f>+VLOOKUP(B4805,'[1]TỔNG HỢP .'!E$4776:M$4890,8,0)</f>
        <v>05.05.2025</v>
      </c>
      <c r="O4805" t="s">
        <v>1632</v>
      </c>
    </row>
    <row r="4806" spans="1:15" customFormat="1" hidden="1" x14ac:dyDescent="0.2">
      <c r="A4806" s="4">
        <v>45733</v>
      </c>
      <c r="B4806" s="5">
        <v>17289</v>
      </c>
      <c r="C4806" s="5" t="s">
        <v>1543</v>
      </c>
      <c r="D4806" s="5" t="s">
        <v>1531</v>
      </c>
      <c r="E4806" s="8">
        <v>1110580</v>
      </c>
      <c r="F4806" s="9" t="s">
        <v>1053</v>
      </c>
      <c r="G4806" s="8">
        <v>88846</v>
      </c>
      <c r="H4806" s="8">
        <v>1199426</v>
      </c>
      <c r="I4806" s="5" t="s">
        <v>13</v>
      </c>
      <c r="J4806" s="5" t="s">
        <v>14</v>
      </c>
      <c r="K4806" s="4">
        <f t="shared" si="301"/>
        <v>45781</v>
      </c>
      <c r="L4806" s="14">
        <f>+VLOOKUP(B4806,'[1]TỔNG HỢP .'!E$4776:M$4890,9,0)</f>
        <v>-1199426</v>
      </c>
      <c r="M4806" s="14">
        <f t="shared" si="302"/>
        <v>0</v>
      </c>
      <c r="N4806" s="4" t="str">
        <f>+VLOOKUP(B4806,'[1]TỔNG HỢP .'!E$4776:M$4890,8,0)</f>
        <v>05.05.2025</v>
      </c>
      <c r="O4806" t="s">
        <v>1632</v>
      </c>
    </row>
    <row r="4807" spans="1:15" customFormat="1" hidden="1" x14ac:dyDescent="0.2">
      <c r="A4807" s="4">
        <v>45733</v>
      </c>
      <c r="B4807" s="5">
        <v>17304</v>
      </c>
      <c r="C4807" s="5" t="s">
        <v>1543</v>
      </c>
      <c r="D4807" s="5" t="s">
        <v>175</v>
      </c>
      <c r="E4807" s="8">
        <v>2579220</v>
      </c>
      <c r="F4807" s="9" t="s">
        <v>1053</v>
      </c>
      <c r="G4807" s="8">
        <v>206338</v>
      </c>
      <c r="H4807" s="8">
        <v>2785558</v>
      </c>
      <c r="I4807" s="5" t="s">
        <v>13</v>
      </c>
      <c r="J4807" s="5" t="s">
        <v>14</v>
      </c>
      <c r="K4807" s="4">
        <f t="shared" si="301"/>
        <v>45781</v>
      </c>
      <c r="L4807" s="14">
        <f>+VLOOKUP(B4807,'[1]TỔNG HỢP .'!E$4776:M$4890,9,0)</f>
        <v>-2785558</v>
      </c>
      <c r="M4807" s="14">
        <f t="shared" si="302"/>
        <v>0</v>
      </c>
      <c r="N4807" s="4" t="str">
        <f>+VLOOKUP(B4807,'[1]TỔNG HỢP .'!E$4776:M$4890,8,0)</f>
        <v>05.05.2025</v>
      </c>
      <c r="O4807" t="s">
        <v>1632</v>
      </c>
    </row>
    <row r="4808" spans="1:15" customFormat="1" hidden="1" x14ac:dyDescent="0.2">
      <c r="A4808" s="4">
        <v>45734</v>
      </c>
      <c r="B4808" s="5">
        <v>17324</v>
      </c>
      <c r="C4808" s="5" t="s">
        <v>1543</v>
      </c>
      <c r="D4808" s="5" t="s">
        <v>1496</v>
      </c>
      <c r="E4808" s="8">
        <v>2222480</v>
      </c>
      <c r="F4808" s="9" t="s">
        <v>1053</v>
      </c>
      <c r="G4808" s="8">
        <v>177798</v>
      </c>
      <c r="H4808" s="8">
        <v>2400278</v>
      </c>
      <c r="I4808" s="5" t="s">
        <v>13</v>
      </c>
      <c r="J4808" s="5" t="s">
        <v>14</v>
      </c>
      <c r="K4808" s="4">
        <f t="shared" si="301"/>
        <v>45782</v>
      </c>
      <c r="L4808" s="14">
        <f>+VLOOKUP(B4808,'[1]TỔNG HỢP .'!E$4776:M$4890,9,0)</f>
        <v>-2400278</v>
      </c>
      <c r="M4808" s="14">
        <f t="shared" si="302"/>
        <v>0</v>
      </c>
      <c r="N4808" s="4" t="str">
        <f>+VLOOKUP(B4808,'[1]TỔNG HỢP .'!E$4776:M$4890,8,0)</f>
        <v>05.05.2025</v>
      </c>
      <c r="O4808" t="s">
        <v>1632</v>
      </c>
    </row>
    <row r="4809" spans="1:15" customFormat="1" hidden="1" x14ac:dyDescent="0.2">
      <c r="A4809" s="4">
        <v>45734</v>
      </c>
      <c r="B4809" s="5">
        <v>17408</v>
      </c>
      <c r="C4809" s="5" t="s">
        <v>1543</v>
      </c>
      <c r="D4809" s="5" t="s">
        <v>123</v>
      </c>
      <c r="E4809" s="8">
        <v>2643560</v>
      </c>
      <c r="F4809" s="9" t="s">
        <v>1053</v>
      </c>
      <c r="G4809" s="8">
        <v>211485</v>
      </c>
      <c r="H4809" s="8">
        <v>2855045</v>
      </c>
      <c r="I4809" s="5" t="s">
        <v>13</v>
      </c>
      <c r="J4809" s="5" t="s">
        <v>14</v>
      </c>
      <c r="K4809" s="4">
        <f t="shared" si="301"/>
        <v>45782</v>
      </c>
      <c r="L4809" s="14">
        <f>+VLOOKUP(B4809,'[1]TỔNG HỢP .'!E$4776:M$4890,9,0)</f>
        <v>-2855045</v>
      </c>
      <c r="M4809" s="14">
        <f t="shared" si="302"/>
        <v>0</v>
      </c>
      <c r="N4809" s="4" t="str">
        <f>+VLOOKUP(B4809,'[1]TỔNG HỢP .'!E$4776:M$4890,8,0)</f>
        <v>05.05.2025</v>
      </c>
      <c r="O4809" t="s">
        <v>1632</v>
      </c>
    </row>
    <row r="4810" spans="1:15" customFormat="1" hidden="1" x14ac:dyDescent="0.2">
      <c r="A4810" s="4">
        <v>45734</v>
      </c>
      <c r="B4810" s="5">
        <v>17410</v>
      </c>
      <c r="C4810" s="5" t="s">
        <v>1543</v>
      </c>
      <c r="D4810" s="5" t="s">
        <v>1485</v>
      </c>
      <c r="E4810" s="8">
        <v>3939460</v>
      </c>
      <c r="F4810" s="9" t="s">
        <v>1053</v>
      </c>
      <c r="G4810" s="8">
        <v>315157</v>
      </c>
      <c r="H4810" s="8">
        <v>4254617</v>
      </c>
      <c r="I4810" s="5" t="s">
        <v>13</v>
      </c>
      <c r="J4810" s="5" t="s">
        <v>14</v>
      </c>
      <c r="K4810" s="4">
        <f t="shared" si="301"/>
        <v>45782</v>
      </c>
      <c r="L4810" s="14">
        <f>+VLOOKUP(B4810,'[1]TỔNG HỢP .'!E$4776:M$4890,9,0)</f>
        <v>-4254617</v>
      </c>
      <c r="M4810" s="14">
        <f t="shared" si="302"/>
        <v>0</v>
      </c>
      <c r="N4810" s="4" t="str">
        <f>+VLOOKUP(B4810,'[1]TỔNG HỢP .'!E$4776:M$4890,8,0)</f>
        <v>05.05.2025</v>
      </c>
      <c r="O4810" t="s">
        <v>1632</v>
      </c>
    </row>
    <row r="4811" spans="1:15" customFormat="1" hidden="1" x14ac:dyDescent="0.2">
      <c r="A4811" s="4">
        <v>45734</v>
      </c>
      <c r="B4811" s="5">
        <v>17411</v>
      </c>
      <c r="C4811" s="5" t="s">
        <v>1543</v>
      </c>
      <c r="D4811" s="5" t="s">
        <v>1320</v>
      </c>
      <c r="E4811" s="8">
        <v>4123460</v>
      </c>
      <c r="F4811" s="9" t="s">
        <v>1053</v>
      </c>
      <c r="G4811" s="8">
        <v>329877</v>
      </c>
      <c r="H4811" s="8">
        <v>4453337</v>
      </c>
      <c r="I4811" s="5" t="s">
        <v>13</v>
      </c>
      <c r="J4811" s="5" t="s">
        <v>14</v>
      </c>
      <c r="K4811" s="4">
        <f t="shared" si="301"/>
        <v>45782</v>
      </c>
      <c r="L4811" s="14">
        <f>+VLOOKUP(B4811,'[1]TỔNG HỢP .'!E$4776:M$4890,9,0)</f>
        <v>-4453337</v>
      </c>
      <c r="M4811" s="14">
        <f t="shared" si="302"/>
        <v>0</v>
      </c>
      <c r="N4811" s="4" t="str">
        <f>+VLOOKUP(B4811,'[1]TỔNG HỢP .'!E$4776:M$4890,8,0)</f>
        <v>05.05.2025</v>
      </c>
      <c r="O4811" t="s">
        <v>1632</v>
      </c>
    </row>
    <row r="4812" spans="1:15" customFormat="1" hidden="1" x14ac:dyDescent="0.2">
      <c r="A4812" s="4">
        <v>45734</v>
      </c>
      <c r="B4812" s="5">
        <v>17412</v>
      </c>
      <c r="C4812" s="5" t="s">
        <v>1543</v>
      </c>
      <c r="D4812" s="5" t="s">
        <v>1487</v>
      </c>
      <c r="E4812" s="8">
        <v>2011780</v>
      </c>
      <c r="F4812" s="9" t="s">
        <v>1053</v>
      </c>
      <c r="G4812" s="8">
        <v>160942</v>
      </c>
      <c r="H4812" s="8">
        <v>2172722</v>
      </c>
      <c r="I4812" s="5" t="s">
        <v>13</v>
      </c>
      <c r="J4812" s="5" t="s">
        <v>14</v>
      </c>
      <c r="K4812" s="4">
        <f t="shared" si="301"/>
        <v>45782</v>
      </c>
      <c r="L4812" s="14">
        <f>+VLOOKUP(B4812,'[1]TỔNG HỢP .'!E$4776:M$4890,9,0)</f>
        <v>-2172722</v>
      </c>
      <c r="M4812" s="14">
        <f t="shared" si="302"/>
        <v>0</v>
      </c>
      <c r="N4812" s="4" t="str">
        <f>+VLOOKUP(B4812,'[1]TỔNG HỢP .'!E$4776:M$4890,8,0)</f>
        <v>05.05.2025</v>
      </c>
      <c r="O4812" t="s">
        <v>1632</v>
      </c>
    </row>
    <row r="4813" spans="1:15" customFormat="1" hidden="1" x14ac:dyDescent="0.2">
      <c r="A4813" s="4">
        <v>45734</v>
      </c>
      <c r="B4813" s="5">
        <v>17413</v>
      </c>
      <c r="C4813" s="5" t="s">
        <v>1543</v>
      </c>
      <c r="D4813" s="5" t="s">
        <v>1317</v>
      </c>
      <c r="E4813" s="8">
        <v>1321780</v>
      </c>
      <c r="F4813" s="9" t="s">
        <v>1053</v>
      </c>
      <c r="G4813" s="8">
        <v>105742</v>
      </c>
      <c r="H4813" s="8">
        <v>1427522</v>
      </c>
      <c r="I4813" s="5" t="s">
        <v>13</v>
      </c>
      <c r="J4813" s="5" t="s">
        <v>14</v>
      </c>
      <c r="K4813" s="4">
        <f t="shared" si="301"/>
        <v>45782</v>
      </c>
      <c r="L4813" s="14">
        <f>+VLOOKUP(B4813,'[1]TỔNG HỢP .'!E$4776:M$4890,9,0)</f>
        <v>-1427522</v>
      </c>
      <c r="M4813" s="14">
        <f t="shared" si="302"/>
        <v>0</v>
      </c>
      <c r="N4813" s="4" t="str">
        <f>+VLOOKUP(B4813,'[1]TỔNG HỢP .'!E$4776:M$4890,8,0)</f>
        <v>05.05.2025</v>
      </c>
      <c r="O4813" t="s">
        <v>1632</v>
      </c>
    </row>
    <row r="4814" spans="1:15" customFormat="1" hidden="1" x14ac:dyDescent="0.2">
      <c r="A4814" s="4">
        <v>45734</v>
      </c>
      <c r="B4814" s="5">
        <v>17414</v>
      </c>
      <c r="C4814" s="5" t="s">
        <v>1543</v>
      </c>
      <c r="D4814" s="5" t="s">
        <v>1317</v>
      </c>
      <c r="E4814" s="8">
        <v>2643560</v>
      </c>
      <c r="F4814" s="9" t="s">
        <v>1053</v>
      </c>
      <c r="G4814" s="8">
        <v>211485</v>
      </c>
      <c r="H4814" s="8">
        <v>2855045</v>
      </c>
      <c r="I4814" s="5" t="s">
        <v>13</v>
      </c>
      <c r="J4814" s="5" t="s">
        <v>14</v>
      </c>
      <c r="K4814" s="4">
        <f t="shared" si="301"/>
        <v>45782</v>
      </c>
      <c r="L4814" s="14">
        <f>+VLOOKUP(B4814,'[1]TỔNG HỢP .'!E$4776:M$4890,9,0)</f>
        <v>-2855045</v>
      </c>
      <c r="M4814" s="14">
        <f t="shared" si="302"/>
        <v>0</v>
      </c>
      <c r="N4814" s="4" t="str">
        <f>+VLOOKUP(B4814,'[1]TỔNG HỢP .'!E$4776:M$4890,8,0)</f>
        <v>05.05.2025</v>
      </c>
      <c r="O4814" t="s">
        <v>1632</v>
      </c>
    </row>
    <row r="4815" spans="1:15" customFormat="1" hidden="1" x14ac:dyDescent="0.2">
      <c r="A4815" s="4">
        <v>45734</v>
      </c>
      <c r="B4815" s="5">
        <v>17415</v>
      </c>
      <c r="C4815" s="5" t="s">
        <v>1543</v>
      </c>
      <c r="D4815" s="5" t="s">
        <v>1312</v>
      </c>
      <c r="E4815" s="8">
        <v>3511085</v>
      </c>
      <c r="F4815" s="9" t="s">
        <v>1053</v>
      </c>
      <c r="G4815" s="8">
        <v>280887</v>
      </c>
      <c r="H4815" s="8">
        <v>3791972</v>
      </c>
      <c r="I4815" s="5" t="s">
        <v>13</v>
      </c>
      <c r="J4815" s="5" t="s">
        <v>14</v>
      </c>
      <c r="K4815" s="4">
        <f t="shared" si="301"/>
        <v>45782</v>
      </c>
      <c r="L4815" s="14">
        <f>+VLOOKUP(B4815,'[1]TỔNG HỢP .'!E$4776:M$4890,9,0)</f>
        <v>-3791972</v>
      </c>
      <c r="M4815" s="14">
        <f t="shared" si="302"/>
        <v>0</v>
      </c>
      <c r="N4815" s="4" t="str">
        <f>+VLOOKUP(B4815,'[1]TỔNG HỢP .'!E$4776:M$4890,8,0)</f>
        <v>05.05.2025</v>
      </c>
      <c r="O4815" t="s">
        <v>1632</v>
      </c>
    </row>
    <row r="4816" spans="1:15" customFormat="1" hidden="1" x14ac:dyDescent="0.2">
      <c r="A4816" s="4">
        <v>45735</v>
      </c>
      <c r="B4816" s="5">
        <v>17435</v>
      </c>
      <c r="C4816" s="5" t="s">
        <v>1543</v>
      </c>
      <c r="D4816" s="5" t="s">
        <v>1028</v>
      </c>
      <c r="E4816" s="8">
        <v>1321780</v>
      </c>
      <c r="F4816" s="9" t="s">
        <v>1053</v>
      </c>
      <c r="G4816" s="8">
        <v>105742</v>
      </c>
      <c r="H4816" s="8">
        <v>1427522</v>
      </c>
      <c r="I4816" s="5" t="s">
        <v>13</v>
      </c>
      <c r="J4816" s="5" t="s">
        <v>14</v>
      </c>
      <c r="K4816" s="4">
        <f t="shared" si="301"/>
        <v>45783</v>
      </c>
      <c r="L4816" s="14">
        <f>+VLOOKUP(B4816,'[1]TỔNG HỢP .'!E$4776:M$4890,9,0)</f>
        <v>-1427522</v>
      </c>
      <c r="M4816" s="14">
        <f t="shared" si="302"/>
        <v>0</v>
      </c>
      <c r="N4816" s="4" t="str">
        <f>+VLOOKUP(B4816,'[1]TỔNG HỢP .'!E$4776:M$4890,8,0)</f>
        <v>05.05.2025</v>
      </c>
      <c r="O4816" t="s">
        <v>1632</v>
      </c>
    </row>
    <row r="4817" spans="1:15" customFormat="1" hidden="1" x14ac:dyDescent="0.2">
      <c r="A4817" s="4">
        <v>45735</v>
      </c>
      <c r="B4817" s="5">
        <v>17436</v>
      </c>
      <c r="C4817" s="5" t="s">
        <v>1543</v>
      </c>
      <c r="D4817" s="5" t="s">
        <v>77</v>
      </c>
      <c r="E4817" s="8">
        <v>1522512</v>
      </c>
      <c r="F4817" s="9" t="s">
        <v>1053</v>
      </c>
      <c r="G4817" s="8">
        <v>121801</v>
      </c>
      <c r="H4817" s="8">
        <v>1644313</v>
      </c>
      <c r="I4817" s="5" t="s">
        <v>13</v>
      </c>
      <c r="J4817" s="5" t="s">
        <v>14</v>
      </c>
      <c r="K4817" s="4">
        <f t="shared" si="301"/>
        <v>45783</v>
      </c>
      <c r="L4817" s="14">
        <f>+VLOOKUP(B4817,'[1]TỔNG HỢP .'!E$4776:M$4890,9,0)</f>
        <v>-1644313</v>
      </c>
      <c r="M4817" s="14">
        <f t="shared" si="302"/>
        <v>0</v>
      </c>
      <c r="N4817" s="4" t="str">
        <f>+VLOOKUP(B4817,'[1]TỔNG HỢP .'!E$4776:M$4890,8,0)</f>
        <v>05.05.2025</v>
      </c>
      <c r="O4817" t="s">
        <v>1632</v>
      </c>
    </row>
    <row r="4818" spans="1:15" customFormat="1" hidden="1" x14ac:dyDescent="0.2">
      <c r="A4818" s="4">
        <v>45735</v>
      </c>
      <c r="B4818" s="5">
        <v>17461</v>
      </c>
      <c r="C4818" s="5" t="s">
        <v>1543</v>
      </c>
      <c r="D4818" s="5" t="s">
        <v>188</v>
      </c>
      <c r="E4818" s="8">
        <v>1321780</v>
      </c>
      <c r="F4818" s="9" t="s">
        <v>1053</v>
      </c>
      <c r="G4818" s="8">
        <v>105742</v>
      </c>
      <c r="H4818" s="8">
        <v>1427522</v>
      </c>
      <c r="I4818" s="5" t="s">
        <v>13</v>
      </c>
      <c r="J4818" s="5" t="s">
        <v>14</v>
      </c>
      <c r="K4818" s="4">
        <f t="shared" si="301"/>
        <v>45783</v>
      </c>
      <c r="L4818" s="14">
        <f>+VLOOKUP(B4818,'[1]TỔNG HỢP .'!E$4776:M$4890,9,0)</f>
        <v>-1427522</v>
      </c>
      <c r="M4818" s="14">
        <f t="shared" si="302"/>
        <v>0</v>
      </c>
      <c r="N4818" s="4" t="str">
        <f>+VLOOKUP(B4818,'[1]TỔNG HỢP .'!E$4776:M$4890,8,0)</f>
        <v>05.05.2025</v>
      </c>
      <c r="O4818" t="s">
        <v>1632</v>
      </c>
    </row>
    <row r="4819" spans="1:15" customFormat="1" hidden="1" x14ac:dyDescent="0.2">
      <c r="A4819" s="4">
        <v>45736</v>
      </c>
      <c r="B4819" s="5">
        <v>17537</v>
      </c>
      <c r="C4819" s="5" t="s">
        <v>1543</v>
      </c>
      <c r="D4819" s="5" t="s">
        <v>180</v>
      </c>
      <c r="E4819" s="8">
        <v>2015976</v>
      </c>
      <c r="F4819" s="9" t="s">
        <v>1053</v>
      </c>
      <c r="G4819" s="8">
        <v>161278</v>
      </c>
      <c r="H4819" s="8">
        <v>2177254</v>
      </c>
      <c r="I4819" s="5" t="s">
        <v>13</v>
      </c>
      <c r="J4819" s="5" t="s">
        <v>14</v>
      </c>
      <c r="K4819" s="4">
        <f t="shared" si="301"/>
        <v>45784</v>
      </c>
      <c r="L4819" s="14">
        <f>+VLOOKUP(B4819,'[1]TỔNG HỢP .'!E$4776:M$4890,9,0)</f>
        <v>-2177254</v>
      </c>
      <c r="M4819" s="14">
        <f t="shared" si="302"/>
        <v>0</v>
      </c>
      <c r="N4819" s="4" t="str">
        <f>+VLOOKUP(B4819,'[1]TỔNG HỢP .'!E$4776:M$4890,8,0)</f>
        <v>05.05.2025</v>
      </c>
      <c r="O4819" t="s">
        <v>1632</v>
      </c>
    </row>
    <row r="4820" spans="1:15" customFormat="1" hidden="1" x14ac:dyDescent="0.2">
      <c r="A4820" s="4">
        <v>45736</v>
      </c>
      <c r="B4820" s="5">
        <v>17538</v>
      </c>
      <c r="C4820" s="5" t="s">
        <v>1543</v>
      </c>
      <c r="D4820" s="5" t="s">
        <v>180</v>
      </c>
      <c r="E4820" s="8">
        <v>2643560</v>
      </c>
      <c r="F4820" s="9" t="s">
        <v>1053</v>
      </c>
      <c r="G4820" s="8">
        <v>211485</v>
      </c>
      <c r="H4820" s="8">
        <v>2855045</v>
      </c>
      <c r="I4820" s="5" t="s">
        <v>13</v>
      </c>
      <c r="J4820" s="5" t="s">
        <v>14</v>
      </c>
      <c r="K4820" s="4">
        <f t="shared" si="301"/>
        <v>45784</v>
      </c>
      <c r="L4820" s="14">
        <f>+VLOOKUP(B4820,'[1]TỔNG HỢP .'!E$4776:M$4890,9,0)</f>
        <v>-2855045</v>
      </c>
      <c r="M4820" s="14">
        <f t="shared" si="302"/>
        <v>0</v>
      </c>
      <c r="N4820" s="4" t="str">
        <f>+VLOOKUP(B4820,'[1]TỔNG HỢP .'!E$4776:M$4890,8,0)</f>
        <v>05.05.2025</v>
      </c>
      <c r="O4820" t="s">
        <v>1632</v>
      </c>
    </row>
    <row r="4821" spans="1:15" customFormat="1" hidden="1" x14ac:dyDescent="0.2">
      <c r="A4821" s="4">
        <v>45736</v>
      </c>
      <c r="B4821" s="5">
        <v>17540</v>
      </c>
      <c r="C4821" s="5" t="s">
        <v>1543</v>
      </c>
      <c r="D4821" s="5" t="s">
        <v>74</v>
      </c>
      <c r="E4821" s="8">
        <v>2622624</v>
      </c>
      <c r="F4821" s="9" t="s">
        <v>1053</v>
      </c>
      <c r="G4821" s="8">
        <v>209810</v>
      </c>
      <c r="H4821" s="8">
        <v>2832434</v>
      </c>
      <c r="I4821" s="5" t="s">
        <v>13</v>
      </c>
      <c r="J4821" s="5" t="s">
        <v>14</v>
      </c>
      <c r="K4821" s="4">
        <f t="shared" si="301"/>
        <v>45784</v>
      </c>
      <c r="L4821" s="14">
        <f>+VLOOKUP(B4821,'[1]TỔNG HỢP .'!E$4776:M$4890,9,0)</f>
        <v>-2832434</v>
      </c>
      <c r="M4821" s="14">
        <f t="shared" si="302"/>
        <v>0</v>
      </c>
      <c r="N4821" s="4" t="str">
        <f>+VLOOKUP(B4821,'[1]TỔNG HỢP .'!E$4776:M$4890,8,0)</f>
        <v>05.05.2025</v>
      </c>
      <c r="O4821" t="s">
        <v>1632</v>
      </c>
    </row>
    <row r="4822" spans="1:15" customFormat="1" hidden="1" x14ac:dyDescent="0.2">
      <c r="A4822" s="4">
        <v>45736</v>
      </c>
      <c r="B4822" s="5">
        <v>18457</v>
      </c>
      <c r="C4822" s="5" t="s">
        <v>1543</v>
      </c>
      <c r="D4822" s="5" t="s">
        <v>1488</v>
      </c>
      <c r="E4822" s="8">
        <v>2074512</v>
      </c>
      <c r="F4822" s="9" t="s">
        <v>1053</v>
      </c>
      <c r="G4822" s="8">
        <v>165961</v>
      </c>
      <c r="H4822" s="8">
        <v>2240473</v>
      </c>
      <c r="I4822" s="5" t="s">
        <v>13</v>
      </c>
      <c r="J4822" s="5" t="s">
        <v>14</v>
      </c>
      <c r="K4822" s="36">
        <f t="shared" si="301"/>
        <v>45784</v>
      </c>
      <c r="L4822" s="37">
        <f>+VLOOKUP(B4822,'[1]TỔNG HỢP .'!E$4891:M$5035,9,0)</f>
        <v>-2240473</v>
      </c>
      <c r="M4822" s="14">
        <f t="shared" si="302"/>
        <v>0</v>
      </c>
      <c r="N4822" s="4" t="str">
        <f>+VLOOKUP(B4822,'[1]TỔNG HỢP .'!E$4891:M$5035,8,0)</f>
        <v>15.05.2025</v>
      </c>
      <c r="O4822" t="s">
        <v>1641</v>
      </c>
    </row>
    <row r="4823" spans="1:15" customFormat="1" hidden="1" x14ac:dyDescent="0.2">
      <c r="A4823" s="4">
        <v>45736</v>
      </c>
      <c r="B4823" s="5">
        <v>18458</v>
      </c>
      <c r="C4823" s="5" t="s">
        <v>1543</v>
      </c>
      <c r="D4823" s="5" t="s">
        <v>1494</v>
      </c>
      <c r="E4823" s="8">
        <v>2153642</v>
      </c>
      <c r="F4823" s="9" t="s">
        <v>1053</v>
      </c>
      <c r="G4823" s="8">
        <v>172291</v>
      </c>
      <c r="H4823" s="8">
        <v>2325933</v>
      </c>
      <c r="I4823" s="5" t="s">
        <v>13</v>
      </c>
      <c r="J4823" s="5" t="s">
        <v>14</v>
      </c>
      <c r="K4823" s="4">
        <f t="shared" si="301"/>
        <v>45784</v>
      </c>
      <c r="L4823" s="14">
        <f>+VLOOKUP(B4823,'[1]TỔNG HỢP .'!E$4776:M$4890,9,0)</f>
        <v>-2325933</v>
      </c>
      <c r="M4823" s="14">
        <f t="shared" si="302"/>
        <v>0</v>
      </c>
      <c r="N4823" s="4" t="str">
        <f>+VLOOKUP(B4823,'[1]TỔNG HỢP .'!E$4776:M$4890,8,0)</f>
        <v>05.05.2025</v>
      </c>
      <c r="O4823" t="s">
        <v>1632</v>
      </c>
    </row>
    <row r="4824" spans="1:15" customFormat="1" hidden="1" x14ac:dyDescent="0.2">
      <c r="A4824" s="4">
        <v>45736</v>
      </c>
      <c r="B4824" s="5">
        <v>18459</v>
      </c>
      <c r="C4824" s="5" t="s">
        <v>1543</v>
      </c>
      <c r="D4824" s="5" t="s">
        <v>1306</v>
      </c>
      <c r="E4824" s="8">
        <v>2421892</v>
      </c>
      <c r="F4824" s="9" t="s">
        <v>1053</v>
      </c>
      <c r="G4824" s="8">
        <v>193751</v>
      </c>
      <c r="H4824" s="8">
        <v>2615643</v>
      </c>
      <c r="I4824" s="5" t="s">
        <v>13</v>
      </c>
      <c r="J4824" s="5" t="s">
        <v>14</v>
      </c>
      <c r="K4824" s="36">
        <f t="shared" si="301"/>
        <v>45784</v>
      </c>
      <c r="L4824" s="37">
        <f>+VLOOKUP(B4824,'[1]TỔNG HỢP .'!E$4891:M$5035,9,0)</f>
        <v>-2615643</v>
      </c>
      <c r="M4824" s="14">
        <f t="shared" si="302"/>
        <v>0</v>
      </c>
      <c r="N4824" s="4" t="str">
        <f>+VLOOKUP(B4824,'[1]TỔNG HỢP .'!E$4891:M$5035,8,0)</f>
        <v>15.05.2025</v>
      </c>
      <c r="O4824" t="s">
        <v>1641</v>
      </c>
    </row>
    <row r="4825" spans="1:15" customFormat="1" hidden="1" x14ac:dyDescent="0.2">
      <c r="A4825" s="4">
        <v>45736</v>
      </c>
      <c r="B4825" s="5">
        <v>18463</v>
      </c>
      <c r="C4825" s="5" t="s">
        <v>1543</v>
      </c>
      <c r="D4825" s="5" t="s">
        <v>123</v>
      </c>
      <c r="E4825" s="8">
        <v>2622624</v>
      </c>
      <c r="F4825" s="9" t="s">
        <v>1053</v>
      </c>
      <c r="G4825" s="8">
        <v>209810</v>
      </c>
      <c r="H4825" s="8">
        <v>2832434</v>
      </c>
      <c r="I4825" s="5" t="s">
        <v>13</v>
      </c>
      <c r="J4825" s="5" t="s">
        <v>14</v>
      </c>
      <c r="K4825" s="4">
        <f t="shared" si="301"/>
        <v>45784</v>
      </c>
      <c r="L4825" s="14">
        <f>+VLOOKUP(B4825,'[1]TỔNG HỢP .'!E$4776:M$4890,9,0)</f>
        <v>-2832434</v>
      </c>
      <c r="M4825" s="14">
        <f t="shared" si="302"/>
        <v>0</v>
      </c>
      <c r="N4825" s="4" t="str">
        <f>+VLOOKUP(B4825,'[1]TỔNG HỢP .'!E$4776:M$4890,8,0)</f>
        <v>05.05.2025</v>
      </c>
      <c r="O4825" t="s">
        <v>1632</v>
      </c>
    </row>
    <row r="4826" spans="1:15" customFormat="1" hidden="1" x14ac:dyDescent="0.2">
      <c r="A4826" s="4">
        <v>45736</v>
      </c>
      <c r="B4826" s="5">
        <v>18466</v>
      </c>
      <c r="C4826" s="5" t="s">
        <v>1543</v>
      </c>
      <c r="D4826" s="5" t="s">
        <v>100</v>
      </c>
      <c r="E4826" s="8">
        <v>2643560</v>
      </c>
      <c r="F4826" s="9" t="s">
        <v>1053</v>
      </c>
      <c r="G4826" s="8">
        <v>211485</v>
      </c>
      <c r="H4826" s="8">
        <v>2855045</v>
      </c>
      <c r="I4826" s="5" t="s">
        <v>13</v>
      </c>
      <c r="J4826" s="5" t="s">
        <v>14</v>
      </c>
      <c r="K4826" s="36">
        <f t="shared" si="301"/>
        <v>45784</v>
      </c>
      <c r="L4826" s="37">
        <f>+VLOOKUP(B4826,'[1]TỔNG HỢP .'!E$4891:M$5035,9,0)</f>
        <v>-2855045</v>
      </c>
      <c r="M4826" s="14">
        <f t="shared" si="302"/>
        <v>0</v>
      </c>
      <c r="N4826" s="4" t="str">
        <f>+VLOOKUP(B4826,'[1]TỔNG HỢP .'!E$4891:M$5035,8,0)</f>
        <v>15.05.2025</v>
      </c>
      <c r="O4826" t="s">
        <v>1641</v>
      </c>
    </row>
    <row r="4827" spans="1:15" customFormat="1" hidden="1" x14ac:dyDescent="0.2">
      <c r="A4827" s="4">
        <v>45736</v>
      </c>
      <c r="B4827" s="5">
        <v>18467</v>
      </c>
      <c r="C4827" s="5" t="s">
        <v>1543</v>
      </c>
      <c r="D4827" s="5" t="s">
        <v>1490</v>
      </c>
      <c r="E4827" s="8">
        <v>1321780</v>
      </c>
      <c r="F4827" s="9" t="s">
        <v>1053</v>
      </c>
      <c r="G4827" s="8">
        <v>105742</v>
      </c>
      <c r="H4827" s="8">
        <v>1427522</v>
      </c>
      <c r="I4827" s="5" t="s">
        <v>13</v>
      </c>
      <c r="J4827" s="5" t="s">
        <v>14</v>
      </c>
      <c r="K4827" s="36">
        <f t="shared" si="301"/>
        <v>45784</v>
      </c>
      <c r="L4827" s="37">
        <f>+VLOOKUP(B4827,'[1]TỔNG HỢP .'!E$4891:M$5035,9,0)</f>
        <v>-1427522</v>
      </c>
      <c r="M4827" s="14">
        <f t="shared" si="302"/>
        <v>0</v>
      </c>
      <c r="N4827" s="4" t="str">
        <f>+VLOOKUP(B4827,'[1]TỔNG HỢP .'!E$4891:M$5035,8,0)</f>
        <v>15.05.2025</v>
      </c>
      <c r="O4827" t="s">
        <v>1641</v>
      </c>
    </row>
    <row r="4828" spans="1:15" customFormat="1" hidden="1" x14ac:dyDescent="0.2">
      <c r="A4828" s="4">
        <v>45740</v>
      </c>
      <c r="B4828" s="5">
        <v>18886</v>
      </c>
      <c r="C4828" s="5" t="s">
        <v>1543</v>
      </c>
      <c r="D4828" s="5" t="s">
        <v>100</v>
      </c>
      <c r="E4828" s="8">
        <v>2633092</v>
      </c>
      <c r="F4828" s="9" t="s">
        <v>1053</v>
      </c>
      <c r="G4828" s="8">
        <v>210647</v>
      </c>
      <c r="H4828" s="8">
        <v>2843739</v>
      </c>
      <c r="I4828" s="5" t="s">
        <v>13</v>
      </c>
      <c r="J4828" s="5" t="s">
        <v>14</v>
      </c>
      <c r="K4828" s="36">
        <f t="shared" si="301"/>
        <v>45788</v>
      </c>
      <c r="L4828" s="37">
        <f>+VLOOKUP(B4828,'[1]TỔNG HỢP .'!E$4891:M$5035,9,0)</f>
        <v>-2843739</v>
      </c>
      <c r="M4828" s="14">
        <f t="shared" si="302"/>
        <v>0</v>
      </c>
      <c r="N4828" s="4" t="str">
        <f>+VLOOKUP(B4828,'[1]TỔNG HỢP .'!E$4891:M$5035,8,0)</f>
        <v>15.05.2025</v>
      </c>
      <c r="O4828" t="s">
        <v>1641</v>
      </c>
    </row>
    <row r="4829" spans="1:15" customFormat="1" hidden="1" x14ac:dyDescent="0.2">
      <c r="A4829" s="4">
        <v>45740</v>
      </c>
      <c r="B4829" s="5">
        <v>18887</v>
      </c>
      <c r="C4829" s="5" t="s">
        <v>1543</v>
      </c>
      <c r="D4829" s="5" t="s">
        <v>1493</v>
      </c>
      <c r="E4829" s="8">
        <v>2515212</v>
      </c>
      <c r="F4829" s="9" t="s">
        <v>1053</v>
      </c>
      <c r="G4829" s="8">
        <v>201217</v>
      </c>
      <c r="H4829" s="8">
        <v>2716429</v>
      </c>
      <c r="I4829" s="5" t="s">
        <v>13</v>
      </c>
      <c r="J4829" s="5" t="s">
        <v>14</v>
      </c>
      <c r="K4829" s="36">
        <f t="shared" si="301"/>
        <v>45788</v>
      </c>
      <c r="L4829" s="37">
        <f>+VLOOKUP(B4829,'[1]TỔNG HỢP .'!E$4891:M$5035,9,0)</f>
        <v>-2716429</v>
      </c>
      <c r="M4829" s="14">
        <f t="shared" si="302"/>
        <v>0</v>
      </c>
      <c r="N4829" s="4" t="str">
        <f>+VLOOKUP(B4829,'[1]TỔNG HỢP .'!E$4891:M$5035,8,0)</f>
        <v>15.05.2025</v>
      </c>
      <c r="O4829" t="s">
        <v>1641</v>
      </c>
    </row>
    <row r="4830" spans="1:15" customFormat="1" hidden="1" x14ac:dyDescent="0.2">
      <c r="A4830" s="4">
        <v>45740</v>
      </c>
      <c r="B4830" s="5">
        <v>18888</v>
      </c>
      <c r="C4830" s="5" t="s">
        <v>1543</v>
      </c>
      <c r="D4830" s="5" t="s">
        <v>60</v>
      </c>
      <c r="E4830" s="8">
        <v>1110580</v>
      </c>
      <c r="F4830" s="9" t="s">
        <v>1053</v>
      </c>
      <c r="G4830" s="8">
        <v>88846</v>
      </c>
      <c r="H4830" s="8">
        <v>1199426</v>
      </c>
      <c r="I4830" s="5" t="s">
        <v>13</v>
      </c>
      <c r="J4830" s="5" t="s">
        <v>14</v>
      </c>
      <c r="K4830" s="36">
        <f t="shared" si="301"/>
        <v>45788</v>
      </c>
      <c r="L4830" s="37">
        <f>+VLOOKUP(B4830,'[1]TỔNG HỢP .'!E$4891:M$5035,9,0)</f>
        <v>-1199426</v>
      </c>
      <c r="M4830" s="14">
        <f t="shared" si="302"/>
        <v>0</v>
      </c>
      <c r="N4830" s="4" t="str">
        <f>+VLOOKUP(B4830,'[1]TỔNG HỢP .'!E$4891:M$5035,8,0)</f>
        <v>15.05.2025</v>
      </c>
      <c r="O4830" t="s">
        <v>1641</v>
      </c>
    </row>
    <row r="4831" spans="1:15" customFormat="1" hidden="1" x14ac:dyDescent="0.2">
      <c r="A4831" s="4">
        <v>45740</v>
      </c>
      <c r="B4831" s="5">
        <v>18889</v>
      </c>
      <c r="C4831" s="5" t="s">
        <v>1543</v>
      </c>
      <c r="D4831" s="5" t="s">
        <v>140</v>
      </c>
      <c r="E4831" s="8">
        <v>2313160</v>
      </c>
      <c r="F4831" s="9" t="s">
        <v>1053</v>
      </c>
      <c r="G4831" s="8">
        <v>185053</v>
      </c>
      <c r="H4831" s="8">
        <v>2498213</v>
      </c>
      <c r="I4831" s="5" t="s">
        <v>13</v>
      </c>
      <c r="J4831" s="5" t="s">
        <v>14</v>
      </c>
      <c r="K4831" s="36">
        <f t="shared" si="301"/>
        <v>45788</v>
      </c>
      <c r="L4831" s="37">
        <f>+VLOOKUP(B4831,'[1]TỔNG HỢP .'!E$4891:M$5035,9,0)</f>
        <v>-2498213</v>
      </c>
      <c r="M4831" s="14">
        <f t="shared" si="302"/>
        <v>0</v>
      </c>
      <c r="N4831" s="4" t="str">
        <f>+VLOOKUP(B4831,'[1]TỔNG HỢP .'!E$4891:M$5035,8,0)</f>
        <v>15.05.2025</v>
      </c>
      <c r="O4831" t="s">
        <v>1641</v>
      </c>
    </row>
    <row r="4832" spans="1:15" customFormat="1" hidden="1" x14ac:dyDescent="0.2">
      <c r="A4832" s="4">
        <v>45740</v>
      </c>
      <c r="B4832" s="5">
        <v>18890</v>
      </c>
      <c r="C4832" s="5" t="s">
        <v>1543</v>
      </c>
      <c r="D4832" s="5" t="s">
        <v>18</v>
      </c>
      <c r="E4832" s="8">
        <v>2432360</v>
      </c>
      <c r="F4832" s="9" t="s">
        <v>1053</v>
      </c>
      <c r="G4832" s="8">
        <v>194589</v>
      </c>
      <c r="H4832" s="8">
        <v>2626949</v>
      </c>
      <c r="I4832" s="5" t="s">
        <v>13</v>
      </c>
      <c r="J4832" s="5" t="s">
        <v>14</v>
      </c>
      <c r="K4832" s="36">
        <f t="shared" si="301"/>
        <v>45788</v>
      </c>
      <c r="L4832" s="37">
        <f>+VLOOKUP(B4832,'[1]TỔNG HỢP .'!E$4891:M$5035,9,0)</f>
        <v>-2626949</v>
      </c>
      <c r="M4832" s="14">
        <f t="shared" si="302"/>
        <v>0</v>
      </c>
      <c r="N4832" s="4" t="str">
        <f>+VLOOKUP(B4832,'[1]TỔNG HỢP .'!E$4891:M$5035,8,0)</f>
        <v>15.05.2025</v>
      </c>
      <c r="O4832" t="s">
        <v>1641</v>
      </c>
    </row>
    <row r="4833" spans="1:15" customFormat="1" hidden="1" x14ac:dyDescent="0.2">
      <c r="A4833" s="4">
        <v>45740</v>
      </c>
      <c r="B4833" s="5">
        <v>18891</v>
      </c>
      <c r="C4833" s="5" t="s">
        <v>1543</v>
      </c>
      <c r="D4833" s="5" t="s">
        <v>1344</v>
      </c>
      <c r="E4833" s="8">
        <v>1311312</v>
      </c>
      <c r="F4833" s="9" t="s">
        <v>1053</v>
      </c>
      <c r="G4833" s="8">
        <v>104905</v>
      </c>
      <c r="H4833" s="8">
        <v>1416217</v>
      </c>
      <c r="I4833" s="5" t="s">
        <v>13</v>
      </c>
      <c r="J4833" s="5" t="s">
        <v>14</v>
      </c>
      <c r="K4833" s="36">
        <f t="shared" si="301"/>
        <v>45788</v>
      </c>
      <c r="L4833" s="37">
        <f>+VLOOKUP(B4833,'[1]TỔNG HỢP .'!E$4891:M$5035,9,0)</f>
        <v>-1416217</v>
      </c>
      <c r="M4833" s="14">
        <f t="shared" si="302"/>
        <v>0</v>
      </c>
      <c r="N4833" s="4" t="str">
        <f>+VLOOKUP(B4833,'[1]TỔNG HỢP .'!E$4891:M$5035,8,0)</f>
        <v>15.05.2025</v>
      </c>
      <c r="O4833" t="s">
        <v>1641</v>
      </c>
    </row>
    <row r="4834" spans="1:15" customFormat="1" hidden="1" x14ac:dyDescent="0.2">
      <c r="A4834" s="4">
        <v>45740</v>
      </c>
      <c r="B4834" s="5">
        <v>18892</v>
      </c>
      <c r="C4834" s="5" t="s">
        <v>1543</v>
      </c>
      <c r="D4834" s="5" t="s">
        <v>1499</v>
      </c>
      <c r="E4834" s="8">
        <v>1110580</v>
      </c>
      <c r="F4834" s="9" t="s">
        <v>1053</v>
      </c>
      <c r="G4834" s="8">
        <v>88846</v>
      </c>
      <c r="H4834" s="8">
        <v>1199426</v>
      </c>
      <c r="I4834" s="5" t="s">
        <v>13</v>
      </c>
      <c r="J4834" s="5" t="s">
        <v>14</v>
      </c>
      <c r="K4834" s="36">
        <f t="shared" si="301"/>
        <v>45788</v>
      </c>
      <c r="L4834" s="37">
        <f>+VLOOKUP(B4834,'[1]TỔNG HỢP .'!E$4891:M$5035,9,0)</f>
        <v>-1199426</v>
      </c>
      <c r="M4834" s="14">
        <f t="shared" si="302"/>
        <v>0</v>
      </c>
      <c r="N4834" s="4" t="str">
        <f>+VLOOKUP(B4834,'[1]TỔNG HỢP .'!E$4891:M$5035,8,0)</f>
        <v>15.05.2025</v>
      </c>
      <c r="O4834" t="s">
        <v>1641</v>
      </c>
    </row>
    <row r="4835" spans="1:15" customFormat="1" hidden="1" x14ac:dyDescent="0.2">
      <c r="A4835" s="4">
        <v>45740</v>
      </c>
      <c r="B4835" s="5">
        <v>18893</v>
      </c>
      <c r="C4835" s="5" t="s">
        <v>1543</v>
      </c>
      <c r="D4835" s="5" t="s">
        <v>1024</v>
      </c>
      <c r="E4835" s="8">
        <v>1311312</v>
      </c>
      <c r="F4835" s="9" t="s">
        <v>1053</v>
      </c>
      <c r="G4835" s="8">
        <v>104905</v>
      </c>
      <c r="H4835" s="8">
        <v>1416217</v>
      </c>
      <c r="I4835" s="5" t="s">
        <v>13</v>
      </c>
      <c r="J4835" s="5" t="s">
        <v>14</v>
      </c>
      <c r="K4835" s="36">
        <f t="shared" si="301"/>
        <v>45788</v>
      </c>
      <c r="L4835" s="37">
        <f>+VLOOKUP(B4835,'[1]TỔNG HỢP .'!E$4891:M$5035,9,0)</f>
        <v>-1416217</v>
      </c>
      <c r="M4835" s="14">
        <f t="shared" si="302"/>
        <v>0</v>
      </c>
      <c r="N4835" s="4" t="str">
        <f>+VLOOKUP(B4835,'[1]TỔNG HỢP .'!E$4891:M$5035,8,0)</f>
        <v>15.05.2025</v>
      </c>
      <c r="O4835" t="s">
        <v>1641</v>
      </c>
    </row>
    <row r="4836" spans="1:15" customFormat="1" hidden="1" x14ac:dyDescent="0.2">
      <c r="A4836" s="4">
        <v>45740</v>
      </c>
      <c r="B4836" s="5">
        <v>18894</v>
      </c>
      <c r="C4836" s="5" t="s">
        <v>1543</v>
      </c>
      <c r="D4836" s="5" t="s">
        <v>1508</v>
      </c>
      <c r="E4836" s="8">
        <v>3331740</v>
      </c>
      <c r="F4836" s="9" t="s">
        <v>1053</v>
      </c>
      <c r="G4836" s="8">
        <v>266539</v>
      </c>
      <c r="H4836" s="8">
        <v>3598279</v>
      </c>
      <c r="I4836" s="5" t="s">
        <v>13</v>
      </c>
      <c r="J4836" s="5" t="s">
        <v>14</v>
      </c>
      <c r="K4836" s="36">
        <f t="shared" si="301"/>
        <v>45788</v>
      </c>
      <c r="L4836" s="37">
        <f>+VLOOKUP(B4836,'[1]TỔNG HỢP .'!E$4891:M$5035,9,0)</f>
        <v>-3598279</v>
      </c>
      <c r="M4836" s="14">
        <f t="shared" si="302"/>
        <v>0</v>
      </c>
      <c r="N4836" s="4" t="str">
        <f>+VLOOKUP(B4836,'[1]TỔNG HỢP .'!E$4891:M$5035,8,0)</f>
        <v>15.05.2025</v>
      </c>
      <c r="O4836" t="s">
        <v>1641</v>
      </c>
    </row>
    <row r="4837" spans="1:15" customFormat="1" hidden="1" x14ac:dyDescent="0.2">
      <c r="A4837" s="4">
        <v>45740</v>
      </c>
      <c r="B4837" s="5">
        <v>18895</v>
      </c>
      <c r="C4837" s="5" t="s">
        <v>1543</v>
      </c>
      <c r="D4837" s="5" t="s">
        <v>1531</v>
      </c>
      <c r="E4837" s="8">
        <v>1110580</v>
      </c>
      <c r="F4837" s="9" t="s">
        <v>1053</v>
      </c>
      <c r="G4837" s="8">
        <v>88846</v>
      </c>
      <c r="H4837" s="8">
        <v>1199426</v>
      </c>
      <c r="I4837" s="5" t="s">
        <v>13</v>
      </c>
      <c r="J4837" s="5" t="s">
        <v>14</v>
      </c>
      <c r="K4837" s="36">
        <f t="shared" si="301"/>
        <v>45788</v>
      </c>
      <c r="L4837" s="37">
        <f>+VLOOKUP(B4837,'[1]TỔNG HỢP .'!E$4891:M$5035,9,0)</f>
        <v>-1199426</v>
      </c>
      <c r="M4837" s="14">
        <f t="shared" si="302"/>
        <v>0</v>
      </c>
      <c r="N4837" s="4" t="str">
        <f>+VLOOKUP(B4837,'[1]TỔNG HỢP .'!E$4891:M$5035,8,0)</f>
        <v>15.05.2025</v>
      </c>
      <c r="O4837" t="s">
        <v>1641</v>
      </c>
    </row>
    <row r="4838" spans="1:15" customFormat="1" hidden="1" x14ac:dyDescent="0.2">
      <c r="A4838" s="4">
        <v>45740</v>
      </c>
      <c r="B4838" s="5">
        <v>18896</v>
      </c>
      <c r="C4838" s="5" t="s">
        <v>1543</v>
      </c>
      <c r="D4838" s="5" t="s">
        <v>1535</v>
      </c>
      <c r="E4838" s="8">
        <v>1321780</v>
      </c>
      <c r="F4838" s="9" t="s">
        <v>1053</v>
      </c>
      <c r="G4838" s="8">
        <v>105742</v>
      </c>
      <c r="H4838" s="8">
        <v>1427522</v>
      </c>
      <c r="I4838" s="5" t="s">
        <v>13</v>
      </c>
      <c r="J4838" s="5" t="s">
        <v>14</v>
      </c>
      <c r="K4838" s="36">
        <f t="shared" si="301"/>
        <v>45788</v>
      </c>
      <c r="L4838" s="37">
        <f>+VLOOKUP(B4838,'[1]TỔNG HỢP .'!E$4891:M$5035,9,0)</f>
        <v>-1427522</v>
      </c>
      <c r="M4838" s="14">
        <f t="shared" si="302"/>
        <v>0</v>
      </c>
      <c r="N4838" s="4" t="str">
        <f>+VLOOKUP(B4838,'[1]TỔNG HỢP .'!E$4891:M$5035,8,0)</f>
        <v>15.05.2025</v>
      </c>
      <c r="O4838" t="s">
        <v>1641</v>
      </c>
    </row>
    <row r="4839" spans="1:15" customFormat="1" hidden="1" x14ac:dyDescent="0.2">
      <c r="A4839" s="4">
        <v>45741</v>
      </c>
      <c r="B4839" s="5">
        <v>18923</v>
      </c>
      <c r="C4839" s="5" t="s">
        <v>1543</v>
      </c>
      <c r="D4839" s="5" t="s">
        <v>286</v>
      </c>
      <c r="E4839" s="8">
        <v>2633092</v>
      </c>
      <c r="F4839" s="9" t="s">
        <v>1053</v>
      </c>
      <c r="G4839" s="8">
        <v>210647</v>
      </c>
      <c r="H4839" s="8">
        <v>2843739</v>
      </c>
      <c r="I4839" s="5" t="s">
        <v>13</v>
      </c>
      <c r="J4839" s="5" t="s">
        <v>14</v>
      </c>
      <c r="K4839" s="36">
        <f t="shared" si="301"/>
        <v>45789</v>
      </c>
      <c r="L4839" s="37">
        <f>+VLOOKUP(B4839,'[1]TỔNG HỢP .'!E$4891:M$5035,9,0)</f>
        <v>-2843739</v>
      </c>
      <c r="M4839" s="14">
        <f t="shared" si="302"/>
        <v>0</v>
      </c>
      <c r="N4839" s="4" t="str">
        <f>+VLOOKUP(B4839,'[1]TỔNG HỢP .'!E$4891:M$5035,8,0)</f>
        <v>15.05.2025</v>
      </c>
      <c r="O4839" t="s">
        <v>1641</v>
      </c>
    </row>
    <row r="4840" spans="1:15" customFormat="1" hidden="1" x14ac:dyDescent="0.2">
      <c r="A4840" s="4">
        <v>45741</v>
      </c>
      <c r="B4840" s="5">
        <v>18938</v>
      </c>
      <c r="C4840" s="5" t="s">
        <v>1543</v>
      </c>
      <c r="D4840" s="5" t="s">
        <v>1025</v>
      </c>
      <c r="E4840" s="8">
        <v>3958260</v>
      </c>
      <c r="F4840" s="9" t="s">
        <v>1053</v>
      </c>
      <c r="G4840" s="8">
        <v>316661</v>
      </c>
      <c r="H4840" s="8">
        <v>4274921</v>
      </c>
      <c r="I4840" s="5" t="s">
        <v>13</v>
      </c>
      <c r="J4840" s="5" t="s">
        <v>14</v>
      </c>
      <c r="K4840" s="36">
        <f t="shared" si="301"/>
        <v>45789</v>
      </c>
      <c r="L4840" s="37">
        <f>+VLOOKUP(B4840,'[1]TỔNG HỢP .'!E$4891:M$5035,9,0)</f>
        <v>-4274921</v>
      </c>
      <c r="M4840" s="14">
        <f t="shared" si="302"/>
        <v>0</v>
      </c>
      <c r="N4840" s="4" t="str">
        <f>+VLOOKUP(B4840,'[1]TỔNG HỢP .'!E$4891:M$5035,8,0)</f>
        <v>15.05.2025</v>
      </c>
      <c r="O4840" t="s">
        <v>1641</v>
      </c>
    </row>
    <row r="4841" spans="1:15" customFormat="1" hidden="1" x14ac:dyDescent="0.2">
      <c r="A4841" s="4">
        <v>45741</v>
      </c>
      <c r="B4841" s="5">
        <v>18939</v>
      </c>
      <c r="C4841" s="5" t="s">
        <v>1543</v>
      </c>
      <c r="D4841" s="5" t="s">
        <v>1496</v>
      </c>
      <c r="E4841" s="8">
        <v>5975300</v>
      </c>
      <c r="F4841" s="9" t="s">
        <v>1053</v>
      </c>
      <c r="G4841" s="8">
        <v>478024</v>
      </c>
      <c r="H4841" s="8">
        <v>6453324</v>
      </c>
      <c r="I4841" s="5" t="s">
        <v>13</v>
      </c>
      <c r="J4841" s="5" t="s">
        <v>14</v>
      </c>
      <c r="K4841" s="36">
        <f t="shared" si="301"/>
        <v>45789</v>
      </c>
      <c r="L4841" s="37">
        <f>+VLOOKUP(B4841,'[1]TỔNG HỢP .'!E$4891:M$5035,9,0)</f>
        <v>-6453324</v>
      </c>
      <c r="M4841" s="14">
        <f t="shared" si="302"/>
        <v>0</v>
      </c>
      <c r="N4841" s="4" t="str">
        <f>+VLOOKUP(B4841,'[1]TỔNG HỢP .'!E$4891:M$5035,8,0)</f>
        <v>15.05.2025</v>
      </c>
      <c r="O4841" t="s">
        <v>1641</v>
      </c>
    </row>
    <row r="4842" spans="1:15" customFormat="1" hidden="1" x14ac:dyDescent="0.2">
      <c r="A4842" s="4">
        <v>45741</v>
      </c>
      <c r="B4842" s="5">
        <v>19006</v>
      </c>
      <c r="C4842" s="5" t="s">
        <v>1543</v>
      </c>
      <c r="D4842" s="5" t="s">
        <v>87</v>
      </c>
      <c r="E4842" s="8">
        <v>2663680</v>
      </c>
      <c r="F4842" s="9" t="s">
        <v>1053</v>
      </c>
      <c r="G4842" s="8">
        <v>213094</v>
      </c>
      <c r="H4842" s="8">
        <v>2876774</v>
      </c>
      <c r="I4842" s="5" t="s">
        <v>13</v>
      </c>
      <c r="J4842" s="5" t="s">
        <v>14</v>
      </c>
      <c r="K4842" s="36">
        <f t="shared" si="301"/>
        <v>45789</v>
      </c>
      <c r="L4842" s="37">
        <f>+VLOOKUP(B4842,'[1]TỔNG HỢP .'!E$4891:M$5035,9,0)</f>
        <v>-2876774</v>
      </c>
      <c r="M4842" s="14">
        <f t="shared" si="302"/>
        <v>0</v>
      </c>
      <c r="N4842" s="4" t="str">
        <f>+VLOOKUP(B4842,'[1]TỔNG HỢP .'!E$4891:M$5035,8,0)</f>
        <v>15.05.2025</v>
      </c>
      <c r="O4842" t="s">
        <v>1641</v>
      </c>
    </row>
    <row r="4843" spans="1:15" customFormat="1" hidden="1" x14ac:dyDescent="0.2">
      <c r="A4843" s="4">
        <v>45741</v>
      </c>
      <c r="B4843" s="5">
        <v>19007</v>
      </c>
      <c r="C4843" s="5" t="s">
        <v>1543</v>
      </c>
      <c r="D4843" s="5" t="s">
        <v>387</v>
      </c>
      <c r="E4843" s="8">
        <v>2091244</v>
      </c>
      <c r="F4843" s="9" t="s">
        <v>1053</v>
      </c>
      <c r="G4843" s="8">
        <v>167300</v>
      </c>
      <c r="H4843" s="8">
        <v>2258544</v>
      </c>
      <c r="I4843" s="5" t="s">
        <v>13</v>
      </c>
      <c r="J4843" s="5" t="s">
        <v>14</v>
      </c>
      <c r="K4843" s="36">
        <f t="shared" si="301"/>
        <v>45789</v>
      </c>
      <c r="L4843" s="37">
        <f>+VLOOKUP(B4843,'[1]TỔNG HỢP .'!E$4891:M$5035,9,0)</f>
        <v>-2258544</v>
      </c>
      <c r="M4843" s="14">
        <f t="shared" si="302"/>
        <v>0</v>
      </c>
      <c r="N4843" s="4" t="str">
        <f>+VLOOKUP(B4843,'[1]TỔNG HỢP .'!E$4891:M$5035,8,0)</f>
        <v>15.05.2025</v>
      </c>
      <c r="O4843" t="s">
        <v>1641</v>
      </c>
    </row>
    <row r="4844" spans="1:15" customFormat="1" hidden="1" x14ac:dyDescent="0.2">
      <c r="A4844" s="4">
        <v>45742</v>
      </c>
      <c r="B4844" s="5">
        <v>19012</v>
      </c>
      <c r="C4844" s="5" t="s">
        <v>1543</v>
      </c>
      <c r="D4844" s="5" t="s">
        <v>197</v>
      </c>
      <c r="E4844" s="8">
        <v>1541312</v>
      </c>
      <c r="F4844" s="9" t="s">
        <v>1053</v>
      </c>
      <c r="G4844" s="8">
        <v>123305</v>
      </c>
      <c r="H4844" s="8">
        <v>1664617</v>
      </c>
      <c r="I4844" s="5" t="s">
        <v>13</v>
      </c>
      <c r="J4844" s="5" t="s">
        <v>14</v>
      </c>
      <c r="K4844" s="36">
        <f t="shared" si="301"/>
        <v>45790</v>
      </c>
      <c r="L4844" s="37">
        <f>+VLOOKUP(B4844,'[1]TỔNG HỢP .'!E$4891:M$5035,9,0)</f>
        <v>-1664617</v>
      </c>
      <c r="M4844" s="14">
        <f t="shared" si="302"/>
        <v>0</v>
      </c>
      <c r="N4844" s="4" t="str">
        <f>+VLOOKUP(B4844,'[1]TỔNG HỢP .'!E$4891:M$5035,8,0)</f>
        <v>15.05.2025</v>
      </c>
      <c r="O4844" t="s">
        <v>1641</v>
      </c>
    </row>
    <row r="4845" spans="1:15" customFormat="1" hidden="1" x14ac:dyDescent="0.2">
      <c r="A4845" s="4">
        <v>45742</v>
      </c>
      <c r="B4845" s="5">
        <v>19013</v>
      </c>
      <c r="C4845" s="5" t="s">
        <v>1543</v>
      </c>
      <c r="D4845" s="5" t="s">
        <v>1320</v>
      </c>
      <c r="E4845" s="8">
        <v>3413024</v>
      </c>
      <c r="F4845" s="9" t="s">
        <v>1053</v>
      </c>
      <c r="G4845" s="8">
        <v>273042</v>
      </c>
      <c r="H4845" s="8">
        <v>3686066</v>
      </c>
      <c r="I4845" s="5" t="s">
        <v>13</v>
      </c>
      <c r="J4845" s="5" t="s">
        <v>14</v>
      </c>
      <c r="K4845" s="36">
        <f t="shared" si="301"/>
        <v>45790</v>
      </c>
      <c r="L4845" s="37">
        <f>+VLOOKUP(B4845,'[1]TỔNG HỢP .'!E$4891:M$5035,9,0)</f>
        <v>-3686066</v>
      </c>
      <c r="M4845" s="14">
        <f t="shared" si="302"/>
        <v>0</v>
      </c>
      <c r="N4845" s="4" t="str">
        <f>+VLOOKUP(B4845,'[1]TỔNG HỢP .'!E$4891:M$5035,8,0)</f>
        <v>15.05.2025</v>
      </c>
      <c r="O4845" t="s">
        <v>1641</v>
      </c>
    </row>
    <row r="4846" spans="1:15" customFormat="1" hidden="1" x14ac:dyDescent="0.2">
      <c r="A4846" s="4">
        <v>45742</v>
      </c>
      <c r="B4846" s="5">
        <v>19029</v>
      </c>
      <c r="C4846" s="5" t="s">
        <v>1543</v>
      </c>
      <c r="D4846" s="5" t="s">
        <v>188</v>
      </c>
      <c r="E4846" s="8">
        <v>2221160</v>
      </c>
      <c r="F4846" s="9" t="s">
        <v>1053</v>
      </c>
      <c r="G4846" s="8">
        <v>177693</v>
      </c>
      <c r="H4846" s="8">
        <v>2398853</v>
      </c>
      <c r="I4846" s="5" t="s">
        <v>13</v>
      </c>
      <c r="J4846" s="5" t="s">
        <v>14</v>
      </c>
      <c r="K4846" s="36">
        <f t="shared" ref="K4846:K4864" si="303">48+A4846</f>
        <v>45790</v>
      </c>
      <c r="L4846" s="37">
        <f>+VLOOKUP(B4846,'[1]TỔNG HỢP .'!E$4891:M$5035,9,0)</f>
        <v>-2398853</v>
      </c>
      <c r="M4846" s="14">
        <f t="shared" ref="M4846:M4864" si="304">+L4846+H4846</f>
        <v>0</v>
      </c>
      <c r="N4846" s="4" t="str">
        <f>+VLOOKUP(B4846,'[1]TỔNG HỢP .'!E$4891:M$5035,8,0)</f>
        <v>15.05.2025</v>
      </c>
      <c r="O4846" t="s">
        <v>1641</v>
      </c>
    </row>
    <row r="4847" spans="1:15" customFormat="1" hidden="1" x14ac:dyDescent="0.2">
      <c r="A4847" s="4">
        <v>45742</v>
      </c>
      <c r="B4847" s="5">
        <v>19041</v>
      </c>
      <c r="C4847" s="5" t="s">
        <v>1543</v>
      </c>
      <c r="D4847" s="5" t="s">
        <v>131</v>
      </c>
      <c r="E4847" s="8">
        <v>3544260</v>
      </c>
      <c r="F4847" s="9" t="s">
        <v>1053</v>
      </c>
      <c r="G4847" s="8">
        <v>283541</v>
      </c>
      <c r="H4847" s="8">
        <v>3827801</v>
      </c>
      <c r="I4847" s="5" t="s">
        <v>13</v>
      </c>
      <c r="J4847" s="5" t="s">
        <v>14</v>
      </c>
      <c r="K4847" s="36">
        <f t="shared" si="303"/>
        <v>45790</v>
      </c>
      <c r="L4847" s="37">
        <f>+VLOOKUP(B4847,'[1]TỔNG HỢP .'!E$4891:M$5035,9,0)</f>
        <v>-3827801</v>
      </c>
      <c r="M4847" s="14">
        <f t="shared" si="304"/>
        <v>0</v>
      </c>
      <c r="N4847" s="4" t="str">
        <f>+VLOOKUP(B4847,'[1]TỔNG HỢP .'!E$4891:M$5035,8,0)</f>
        <v>15.05.2025</v>
      </c>
      <c r="O4847" t="s">
        <v>1641</v>
      </c>
    </row>
    <row r="4848" spans="1:15" customFormat="1" hidden="1" x14ac:dyDescent="0.2">
      <c r="A4848" s="4">
        <v>45742</v>
      </c>
      <c r="B4848" s="5">
        <v>19048</v>
      </c>
      <c r="C4848" s="5" t="s">
        <v>1543</v>
      </c>
      <c r="D4848" s="5" t="s">
        <v>80</v>
      </c>
      <c r="E4848" s="8">
        <v>2221160</v>
      </c>
      <c r="F4848" s="9" t="s">
        <v>1053</v>
      </c>
      <c r="G4848" s="8">
        <v>177693</v>
      </c>
      <c r="H4848" s="8">
        <v>2398853</v>
      </c>
      <c r="I4848" s="5" t="s">
        <v>13</v>
      </c>
      <c r="J4848" s="5" t="s">
        <v>14</v>
      </c>
      <c r="K4848" s="36">
        <f t="shared" si="303"/>
        <v>45790</v>
      </c>
      <c r="L4848" s="37">
        <f>+VLOOKUP(B4848,'[1]TỔNG HỢP .'!E$4891:M$5035,9,0)</f>
        <v>-2398853</v>
      </c>
      <c r="M4848" s="14">
        <f t="shared" si="304"/>
        <v>0</v>
      </c>
      <c r="N4848" s="4" t="str">
        <f>+VLOOKUP(B4848,'[1]TỔNG HỢP .'!E$4891:M$5035,8,0)</f>
        <v>15.05.2025</v>
      </c>
      <c r="O4848" t="s">
        <v>1641</v>
      </c>
    </row>
    <row r="4849" spans="1:15" customFormat="1" hidden="1" x14ac:dyDescent="0.2">
      <c r="A4849" s="4">
        <v>45742</v>
      </c>
      <c r="B4849" s="5">
        <v>19095</v>
      </c>
      <c r="C4849" s="5" t="s">
        <v>1543</v>
      </c>
      <c r="D4849" s="5" t="s">
        <v>1574</v>
      </c>
      <c r="E4849" s="8">
        <v>2722766</v>
      </c>
      <c r="F4849" s="9" t="s">
        <v>1053</v>
      </c>
      <c r="G4849" s="8">
        <v>217821</v>
      </c>
      <c r="H4849" s="8">
        <v>2940587</v>
      </c>
      <c r="I4849" s="5" t="s">
        <v>13</v>
      </c>
      <c r="J4849" s="5" t="s">
        <v>14</v>
      </c>
      <c r="K4849" s="36">
        <f t="shared" si="303"/>
        <v>45790</v>
      </c>
      <c r="L4849" s="37">
        <f>+VLOOKUP(B4849,'[1]TỔNG HỢP .'!E$4891:M$5035,9,0)</f>
        <v>-2940587</v>
      </c>
      <c r="M4849" s="14">
        <f t="shared" si="304"/>
        <v>0</v>
      </c>
      <c r="N4849" s="4" t="str">
        <f>+VLOOKUP(B4849,'[1]TỔNG HỢP .'!E$4891:M$5035,8,0)</f>
        <v>15.05.2025</v>
      </c>
      <c r="O4849" t="s">
        <v>1641</v>
      </c>
    </row>
    <row r="4850" spans="1:15" customFormat="1" hidden="1" x14ac:dyDescent="0.2">
      <c r="A4850" s="4">
        <v>45743</v>
      </c>
      <c r="B4850" s="5">
        <v>19104</v>
      </c>
      <c r="C4850" s="5" t="s">
        <v>1543</v>
      </c>
      <c r="D4850" s="5" t="s">
        <v>175</v>
      </c>
      <c r="E4850" s="8">
        <v>2432360</v>
      </c>
      <c r="F4850" s="9" t="s">
        <v>1053</v>
      </c>
      <c r="G4850" s="8">
        <v>194589</v>
      </c>
      <c r="H4850" s="8">
        <v>2626949</v>
      </c>
      <c r="I4850" s="5" t="s">
        <v>13</v>
      </c>
      <c r="J4850" s="5" t="s">
        <v>14</v>
      </c>
      <c r="K4850" s="36">
        <f t="shared" si="303"/>
        <v>45791</v>
      </c>
      <c r="L4850" s="37">
        <f>+VLOOKUP(B4850,'[1]TỔNG HỢP .'!E$4891:M$5035,9,0)</f>
        <v>-2626949</v>
      </c>
      <c r="M4850" s="14">
        <f t="shared" si="304"/>
        <v>0</v>
      </c>
      <c r="N4850" s="4" t="str">
        <f>+VLOOKUP(B4850,'[1]TỔNG HỢP .'!E$4891:M$5035,8,0)</f>
        <v>15.05.2025</v>
      </c>
      <c r="O4850" t="s">
        <v>1641</v>
      </c>
    </row>
    <row r="4851" spans="1:15" customFormat="1" hidden="1" x14ac:dyDescent="0.2">
      <c r="A4851" s="4">
        <v>45743</v>
      </c>
      <c r="B4851" s="5">
        <v>19108</v>
      </c>
      <c r="C4851" s="5" t="s">
        <v>1543</v>
      </c>
      <c r="D4851" s="5" t="s">
        <v>180</v>
      </c>
      <c r="E4851" s="8">
        <v>3034556</v>
      </c>
      <c r="F4851" s="9" t="s">
        <v>1053</v>
      </c>
      <c r="G4851" s="8">
        <v>242764</v>
      </c>
      <c r="H4851" s="8">
        <v>3277320</v>
      </c>
      <c r="I4851" s="5" t="s">
        <v>13</v>
      </c>
      <c r="J4851" s="5" t="s">
        <v>14</v>
      </c>
      <c r="K4851" s="36">
        <f t="shared" si="303"/>
        <v>45791</v>
      </c>
      <c r="L4851" s="37">
        <f>+VLOOKUP(B4851,'[1]TỔNG HỢP .'!E$4891:M$5035,9,0)</f>
        <v>-3277320</v>
      </c>
      <c r="M4851" s="14">
        <f t="shared" si="304"/>
        <v>0</v>
      </c>
      <c r="N4851" s="4" t="str">
        <f>+VLOOKUP(B4851,'[1]TỔNG HỢP .'!E$4891:M$5035,8,0)</f>
        <v>15.05.2025</v>
      </c>
      <c r="O4851" t="s">
        <v>1641</v>
      </c>
    </row>
    <row r="4852" spans="1:15" customFormat="1" hidden="1" x14ac:dyDescent="0.2">
      <c r="A4852" s="4">
        <v>45743</v>
      </c>
      <c r="B4852" s="5">
        <v>19890</v>
      </c>
      <c r="C4852" s="5" t="s">
        <v>1543</v>
      </c>
      <c r="D4852" s="5" t="s">
        <v>188</v>
      </c>
      <c r="E4852" s="8">
        <v>2643560</v>
      </c>
      <c r="F4852" s="9" t="s">
        <v>1053</v>
      </c>
      <c r="G4852" s="8">
        <v>211485</v>
      </c>
      <c r="H4852" s="8">
        <v>2855045</v>
      </c>
      <c r="I4852" s="5" t="s">
        <v>13</v>
      </c>
      <c r="J4852" s="5" t="s">
        <v>14</v>
      </c>
      <c r="K4852" s="36">
        <f t="shared" si="303"/>
        <v>45791</v>
      </c>
      <c r="L4852" s="37">
        <f>+VLOOKUP(B4852,'[1]TỔNG HỢP .'!E$4891:M$5035,9,0)</f>
        <v>-2855045</v>
      </c>
      <c r="M4852" s="14">
        <f t="shared" si="304"/>
        <v>0</v>
      </c>
      <c r="N4852" s="4" t="str">
        <f>+VLOOKUP(B4852,'[1]TỔNG HỢP .'!E$4891:M$5035,8,0)</f>
        <v>15.05.2025</v>
      </c>
      <c r="O4852" t="s">
        <v>1641</v>
      </c>
    </row>
    <row r="4853" spans="1:15" customFormat="1" hidden="1" x14ac:dyDescent="0.2">
      <c r="A4853" s="4">
        <v>45743</v>
      </c>
      <c r="B4853" s="5">
        <v>20058</v>
      </c>
      <c r="C4853" s="5" t="s">
        <v>1543</v>
      </c>
      <c r="D4853" s="5" t="s">
        <v>123</v>
      </c>
      <c r="E4853" s="8">
        <v>2221160</v>
      </c>
      <c r="F4853" s="9" t="s">
        <v>1053</v>
      </c>
      <c r="G4853" s="8">
        <v>177693</v>
      </c>
      <c r="H4853" s="8">
        <v>2398853</v>
      </c>
      <c r="I4853" s="5" t="s">
        <v>13</v>
      </c>
      <c r="J4853" s="5" t="s">
        <v>14</v>
      </c>
      <c r="K4853" s="36">
        <f t="shared" si="303"/>
        <v>45791</v>
      </c>
      <c r="L4853" s="37">
        <f>+VLOOKUP(B4853,'[1]TỔNG HỢP .'!E$4891:M$5035,9,0)</f>
        <v>-2398853</v>
      </c>
      <c r="M4853" s="14">
        <f t="shared" si="304"/>
        <v>0</v>
      </c>
      <c r="N4853" s="4" t="str">
        <f>+VLOOKUP(B4853,'[1]TỔNG HỢP .'!E$4891:M$5035,8,0)</f>
        <v>15.05.2025</v>
      </c>
      <c r="O4853" t="s">
        <v>1641</v>
      </c>
    </row>
    <row r="4854" spans="1:15" customFormat="1" hidden="1" x14ac:dyDescent="0.2">
      <c r="A4854" s="4">
        <v>45743</v>
      </c>
      <c r="B4854" s="5">
        <v>20059</v>
      </c>
      <c r="C4854" s="5" t="s">
        <v>1543</v>
      </c>
      <c r="D4854" s="5" t="s">
        <v>1488</v>
      </c>
      <c r="E4854" s="8">
        <v>2643560</v>
      </c>
      <c r="F4854" s="9" t="s">
        <v>1053</v>
      </c>
      <c r="G4854" s="8">
        <v>211485</v>
      </c>
      <c r="H4854" s="8">
        <v>2855045</v>
      </c>
      <c r="I4854" s="5" t="s">
        <v>13</v>
      </c>
      <c r="J4854" s="5" t="s">
        <v>14</v>
      </c>
      <c r="K4854" s="36">
        <f t="shared" si="303"/>
        <v>45791</v>
      </c>
      <c r="L4854" s="37">
        <f>+VLOOKUP(B4854,'[1]TỔNG HỢP .'!E$4891:M$5035,9,0)</f>
        <v>-2855045</v>
      </c>
      <c r="M4854" s="14">
        <f t="shared" si="304"/>
        <v>0</v>
      </c>
      <c r="N4854" s="4" t="str">
        <f>+VLOOKUP(B4854,'[1]TỔNG HỢP .'!E$4891:M$5035,8,0)</f>
        <v>15.05.2025</v>
      </c>
      <c r="O4854" t="s">
        <v>1641</v>
      </c>
    </row>
    <row r="4855" spans="1:15" customFormat="1" hidden="1" x14ac:dyDescent="0.2">
      <c r="A4855" s="4">
        <v>45743</v>
      </c>
      <c r="B4855" s="5">
        <v>20060</v>
      </c>
      <c r="C4855" s="5" t="s">
        <v>1543</v>
      </c>
      <c r="D4855" s="5" t="s">
        <v>1494</v>
      </c>
      <c r="E4855" s="8">
        <v>2124708</v>
      </c>
      <c r="F4855" s="9" t="s">
        <v>1053</v>
      </c>
      <c r="G4855" s="8">
        <v>169977</v>
      </c>
      <c r="H4855" s="8">
        <v>2294685</v>
      </c>
      <c r="I4855" s="5" t="s">
        <v>13</v>
      </c>
      <c r="J4855" s="5" t="s">
        <v>14</v>
      </c>
      <c r="K4855" s="36">
        <f t="shared" si="303"/>
        <v>45791</v>
      </c>
      <c r="L4855" s="37">
        <f>+VLOOKUP(B4855,'[1]TỔNG HỢP .'!E$4891:M$5035,9,0)</f>
        <v>-2294685</v>
      </c>
      <c r="M4855" s="14">
        <f t="shared" si="304"/>
        <v>0</v>
      </c>
      <c r="N4855" s="4" t="str">
        <f>+VLOOKUP(B4855,'[1]TỔNG HỢP .'!E$4891:M$5035,8,0)</f>
        <v>15.05.2025</v>
      </c>
      <c r="O4855" t="s">
        <v>1641</v>
      </c>
    </row>
    <row r="4856" spans="1:15" customFormat="1" hidden="1" x14ac:dyDescent="0.2">
      <c r="A4856" s="4">
        <v>45743</v>
      </c>
      <c r="B4856" s="5">
        <v>20061</v>
      </c>
      <c r="C4856" s="5" t="s">
        <v>1543</v>
      </c>
      <c r="D4856" s="5" t="s">
        <v>1483</v>
      </c>
      <c r="E4856" s="8">
        <v>2183244</v>
      </c>
      <c r="F4856" s="9" t="s">
        <v>1053</v>
      </c>
      <c r="G4856" s="8">
        <v>174660</v>
      </c>
      <c r="H4856" s="8">
        <v>2357904</v>
      </c>
      <c r="I4856" s="5" t="s">
        <v>13</v>
      </c>
      <c r="J4856" s="5" t="s">
        <v>14</v>
      </c>
      <c r="K4856" s="36">
        <f t="shared" si="303"/>
        <v>45791</v>
      </c>
      <c r="L4856" s="37">
        <f>+VLOOKUP(B4856,'[1]TỔNG HỢP .'!E$4891:M$5035,9,0)</f>
        <v>-2357904</v>
      </c>
      <c r="M4856" s="14">
        <f t="shared" si="304"/>
        <v>0</v>
      </c>
      <c r="N4856" s="4" t="str">
        <f>+VLOOKUP(B4856,'[1]TỔNG HỢP .'!E$4891:M$5035,8,0)</f>
        <v>15.05.2025</v>
      </c>
      <c r="O4856" t="s">
        <v>1641</v>
      </c>
    </row>
    <row r="4857" spans="1:15" customFormat="1" hidden="1" x14ac:dyDescent="0.2">
      <c r="A4857" s="4">
        <v>45743</v>
      </c>
      <c r="B4857" s="5">
        <v>20062</v>
      </c>
      <c r="C4857" s="5" t="s">
        <v>1543</v>
      </c>
      <c r="D4857" s="5" t="s">
        <v>1489</v>
      </c>
      <c r="E4857" s="8">
        <v>3743672</v>
      </c>
      <c r="F4857" s="9" t="s">
        <v>1053</v>
      </c>
      <c r="G4857" s="8">
        <v>299494</v>
      </c>
      <c r="H4857" s="8">
        <v>4043166</v>
      </c>
      <c r="I4857" s="5" t="s">
        <v>13</v>
      </c>
      <c r="J4857" s="5" t="s">
        <v>14</v>
      </c>
      <c r="K4857" s="36">
        <f t="shared" si="303"/>
        <v>45791</v>
      </c>
      <c r="L4857" s="37">
        <f>+VLOOKUP(B4857,'[1]TỔNG HỢP .'!E$4891:M$5035,9,0)</f>
        <v>-4043166</v>
      </c>
      <c r="M4857" s="14">
        <f t="shared" si="304"/>
        <v>0</v>
      </c>
      <c r="N4857" s="4" t="str">
        <f>+VLOOKUP(B4857,'[1]TỔNG HỢP .'!E$4891:M$5035,8,0)</f>
        <v>15.05.2025</v>
      </c>
      <c r="O4857" t="s">
        <v>1641</v>
      </c>
    </row>
    <row r="4858" spans="1:15" customFormat="1" hidden="1" x14ac:dyDescent="0.2">
      <c r="A4858" s="4">
        <v>45743</v>
      </c>
      <c r="B4858" s="5">
        <v>20063</v>
      </c>
      <c r="C4858" s="5" t="s">
        <v>1543</v>
      </c>
      <c r="D4858" s="5" t="s">
        <v>100</v>
      </c>
      <c r="E4858" s="8">
        <v>2633092</v>
      </c>
      <c r="F4858" s="9" t="s">
        <v>1053</v>
      </c>
      <c r="G4858" s="8">
        <v>210647</v>
      </c>
      <c r="H4858" s="8">
        <v>2843739</v>
      </c>
      <c r="I4858" s="5" t="s">
        <v>13</v>
      </c>
      <c r="J4858" s="5" t="s">
        <v>14</v>
      </c>
      <c r="K4858" s="36">
        <f t="shared" si="303"/>
        <v>45791</v>
      </c>
      <c r="L4858" s="37">
        <f>+VLOOKUP(B4858,'[1]TỔNG HỢP .'!E$4891:M$5035,9,0)</f>
        <v>-2843739</v>
      </c>
      <c r="M4858" s="14">
        <f t="shared" si="304"/>
        <v>0</v>
      </c>
      <c r="N4858" s="4" t="str">
        <f>+VLOOKUP(B4858,'[1]TỔNG HỢP .'!E$4891:M$5035,8,0)</f>
        <v>15.05.2025</v>
      </c>
      <c r="O4858" t="s">
        <v>1641</v>
      </c>
    </row>
    <row r="4859" spans="1:15" customFormat="1" hidden="1" x14ac:dyDescent="0.2">
      <c r="A4859" s="4">
        <v>45743</v>
      </c>
      <c r="B4859" s="5">
        <v>20064</v>
      </c>
      <c r="C4859" s="5" t="s">
        <v>1543</v>
      </c>
      <c r="D4859" s="5" t="s">
        <v>1490</v>
      </c>
      <c r="E4859" s="8">
        <v>2045244</v>
      </c>
      <c r="F4859" s="9" t="s">
        <v>1053</v>
      </c>
      <c r="G4859" s="8">
        <v>163620</v>
      </c>
      <c r="H4859" s="8">
        <v>2208864</v>
      </c>
      <c r="I4859" s="5" t="s">
        <v>13</v>
      </c>
      <c r="J4859" s="5" t="s">
        <v>14</v>
      </c>
      <c r="K4859" s="36">
        <f t="shared" si="303"/>
        <v>45791</v>
      </c>
      <c r="L4859" s="37">
        <f>+VLOOKUP(B4859,'[1]TỔNG HỢP .'!E$4891:M$5035,9,0)</f>
        <v>-2208864</v>
      </c>
      <c r="M4859" s="14">
        <f t="shared" si="304"/>
        <v>0</v>
      </c>
      <c r="N4859" s="4" t="str">
        <f>+VLOOKUP(B4859,'[1]TỔNG HỢP .'!E$4891:M$5035,8,0)</f>
        <v>15.05.2025</v>
      </c>
      <c r="O4859" t="s">
        <v>1641</v>
      </c>
    </row>
    <row r="4860" spans="1:15" customFormat="1" hidden="1" x14ac:dyDescent="0.2">
      <c r="A4860" s="4">
        <v>45743</v>
      </c>
      <c r="B4860" s="5">
        <v>20065</v>
      </c>
      <c r="C4860" s="5" t="s">
        <v>1543</v>
      </c>
      <c r="D4860" s="5" t="s">
        <v>1508</v>
      </c>
      <c r="E4860" s="8">
        <v>4155604</v>
      </c>
      <c r="F4860" s="9" t="s">
        <v>1053</v>
      </c>
      <c r="G4860" s="8">
        <v>332448</v>
      </c>
      <c r="H4860" s="8">
        <v>4488052</v>
      </c>
      <c r="I4860" s="5" t="s">
        <v>13</v>
      </c>
      <c r="J4860" s="5" t="s">
        <v>14</v>
      </c>
      <c r="K4860" s="36">
        <f t="shared" si="303"/>
        <v>45791</v>
      </c>
      <c r="L4860" s="37">
        <f>+VLOOKUP(B4860,'[1]TỔNG HỢP .'!E$4891:M$5035,9,0)</f>
        <v>-4488052</v>
      </c>
      <c r="M4860" s="14">
        <f t="shared" si="304"/>
        <v>0</v>
      </c>
      <c r="N4860" s="4" t="str">
        <f>+VLOOKUP(B4860,'[1]TỔNG HỢP .'!E$4891:M$5035,8,0)</f>
        <v>15.05.2025</v>
      </c>
      <c r="O4860" t="s">
        <v>1641</v>
      </c>
    </row>
    <row r="4861" spans="1:15" customFormat="1" hidden="1" x14ac:dyDescent="0.2">
      <c r="A4861" s="4">
        <v>45743</v>
      </c>
      <c r="B4861" s="5">
        <v>14406</v>
      </c>
      <c r="C4861" s="5" t="s">
        <v>1549</v>
      </c>
      <c r="D4861" s="5" t="s">
        <v>1575</v>
      </c>
      <c r="E4861" s="8">
        <v>-12021270</v>
      </c>
      <c r="F4861" s="9" t="s">
        <v>1053</v>
      </c>
      <c r="G4861" s="8">
        <v>-961702</v>
      </c>
      <c r="H4861" s="8">
        <v>-12982972</v>
      </c>
      <c r="I4861" s="5" t="s">
        <v>13</v>
      </c>
      <c r="J4861" s="5" t="s">
        <v>14</v>
      </c>
      <c r="K4861" s="4">
        <f t="shared" si="303"/>
        <v>45791</v>
      </c>
      <c r="L4861" s="14">
        <f>+VLOOKUP(B4861,'[1]TỔNG HỢP .'!E$4600:N$4725,10,0)</f>
        <v>12982972</v>
      </c>
      <c r="M4861" s="14">
        <f t="shared" si="304"/>
        <v>0</v>
      </c>
      <c r="N4861" s="4" t="str">
        <f>+VLOOKUP(B4861,'[1]TỔNG HỢP .'!E$4600:N$4725,8,0)</f>
        <v>05.04.2025</v>
      </c>
      <c r="O4861" t="s">
        <v>1578</v>
      </c>
    </row>
    <row r="4862" spans="1:15" customFormat="1" hidden="1" x14ac:dyDescent="0.2">
      <c r="A4862" s="4">
        <v>45743</v>
      </c>
      <c r="B4862" s="5">
        <v>15926</v>
      </c>
      <c r="C4862" s="5" t="s">
        <v>1549</v>
      </c>
      <c r="D4862" s="5" t="s">
        <v>1576</v>
      </c>
      <c r="E4862" s="8">
        <v>-46081535</v>
      </c>
      <c r="F4862" s="9" t="s">
        <v>1053</v>
      </c>
      <c r="G4862" s="8">
        <v>-3686523</v>
      </c>
      <c r="H4862" s="8">
        <v>-49768058</v>
      </c>
      <c r="I4862" s="5" t="s">
        <v>13</v>
      </c>
      <c r="J4862" s="5" t="s">
        <v>14</v>
      </c>
      <c r="K4862" s="4">
        <f t="shared" si="303"/>
        <v>45791</v>
      </c>
      <c r="L4862" s="14">
        <f>+VLOOKUP(B4862,'[1]TỔNG HỢP .'!E$4600:N$4725,10,0)</f>
        <v>49768058</v>
      </c>
      <c r="M4862" s="14">
        <f t="shared" si="304"/>
        <v>0</v>
      </c>
      <c r="N4862" s="4" t="str">
        <f>+VLOOKUP(B4862,'[1]TỔNG HỢP .'!E$4600:N$4725,8,0)</f>
        <v>05.04.2025</v>
      </c>
      <c r="O4862" t="s">
        <v>1578</v>
      </c>
    </row>
    <row r="4863" spans="1:15" customFormat="1" hidden="1" x14ac:dyDescent="0.2">
      <c r="A4863" s="4">
        <v>45743</v>
      </c>
      <c r="B4863" s="5">
        <v>17058</v>
      </c>
      <c r="C4863" s="5" t="s">
        <v>1549</v>
      </c>
      <c r="D4863" s="5" t="s">
        <v>1576</v>
      </c>
      <c r="E4863" s="8">
        <v>-10017725</v>
      </c>
      <c r="F4863" s="9" t="s">
        <v>1053</v>
      </c>
      <c r="G4863" s="8">
        <v>-801418</v>
      </c>
      <c r="H4863" s="8">
        <v>-10819143</v>
      </c>
      <c r="I4863" s="5" t="s">
        <v>13</v>
      </c>
      <c r="J4863" s="5" t="s">
        <v>14</v>
      </c>
      <c r="K4863" s="4">
        <f t="shared" si="303"/>
        <v>45791</v>
      </c>
      <c r="L4863" s="14">
        <f>+VLOOKUP(B4863,'[1]TỔNG HỢP .'!E$4600:N$4725,10,0)</f>
        <v>10819143</v>
      </c>
      <c r="M4863" s="14">
        <f t="shared" si="304"/>
        <v>0</v>
      </c>
      <c r="N4863" s="4" t="str">
        <f>+VLOOKUP(B4863,'[1]TỔNG HỢP .'!E$4600:N$4725,8,0)</f>
        <v>05.04.2025</v>
      </c>
      <c r="O4863" t="s">
        <v>1578</v>
      </c>
    </row>
    <row r="4864" spans="1:15" customFormat="1" hidden="1" x14ac:dyDescent="0.2">
      <c r="A4864" s="4">
        <v>45744</v>
      </c>
      <c r="B4864" s="5">
        <v>597</v>
      </c>
      <c r="C4864" s="5" t="s">
        <v>1541</v>
      </c>
      <c r="D4864" s="5" t="s">
        <v>1577</v>
      </c>
      <c r="E4864" s="8">
        <v>-18031905</v>
      </c>
      <c r="F4864" s="9" t="s">
        <v>1053</v>
      </c>
      <c r="G4864" s="8">
        <v>-1442552</v>
      </c>
      <c r="H4864" s="8">
        <v>-19474457</v>
      </c>
      <c r="I4864" s="5" t="s">
        <v>13</v>
      </c>
      <c r="J4864" s="5" t="s">
        <v>14</v>
      </c>
      <c r="K4864" s="4">
        <f t="shared" si="303"/>
        <v>45792</v>
      </c>
      <c r="L4864" s="14">
        <f>+VLOOKUP(B4864,'[1]TỔNG HỢP .'!E$4600:N$4725,10,0)</f>
        <v>19474457</v>
      </c>
      <c r="M4864" s="14">
        <f t="shared" si="304"/>
        <v>0</v>
      </c>
      <c r="N4864" s="4" t="str">
        <f>+VLOOKUP(B4864,'[1]TỔNG HỢP .'!E$4600:N$4725,8,0)</f>
        <v>05.04.2025</v>
      </c>
      <c r="O4864" t="s">
        <v>1578</v>
      </c>
    </row>
    <row r="4865" spans="1:17" hidden="1" x14ac:dyDescent="0.2">
      <c r="A4865" s="4">
        <v>45764</v>
      </c>
      <c r="B4865" s="5">
        <v>821</v>
      </c>
      <c r="C4865" s="5"/>
      <c r="D4865" s="5" t="s">
        <v>1579</v>
      </c>
      <c r="E4865" s="8">
        <v>-53612</v>
      </c>
      <c r="F4865" s="9" t="s">
        <v>1053</v>
      </c>
      <c r="G4865" s="8">
        <v>-4289</v>
      </c>
      <c r="H4865" s="8">
        <f>+E4865+G4865</f>
        <v>-57901</v>
      </c>
      <c r="I4865" s="5" t="s">
        <v>13</v>
      </c>
      <c r="J4865" s="5" t="s">
        <v>14</v>
      </c>
      <c r="K4865" s="4">
        <f t="shared" ref="K4865:K4880" si="305">48+A4865</f>
        <v>45812</v>
      </c>
      <c r="L4865" s="14" t="str">
        <f>+VLOOKUP(B4865,'[1]TỔNG HỢP .'!E$4600:N$4725,10,0)</f>
        <v>13 GM500 98523 (sai giá - giá PO hóa đơn 00073295 là 94399)</v>
      </c>
      <c r="M4865" s="14" t="e">
        <f t="shared" ref="M4865:M4880" si="306">+L4865+H4865</f>
        <v>#VALUE!</v>
      </c>
      <c r="N4865" s="4" t="str">
        <f>+VLOOKUP(B4865,'[1]TỔNG HỢP .'!E$4600:N$4725,8,0)</f>
        <v>05.04.2025</v>
      </c>
      <c r="O4865" t="s">
        <v>1578</v>
      </c>
      <c r="P4865"/>
    </row>
    <row r="4866" spans="1:17" hidden="1" x14ac:dyDescent="0.2">
      <c r="A4866" s="4">
        <v>45778</v>
      </c>
      <c r="B4866" s="5">
        <v>821</v>
      </c>
      <c r="C4866" s="5"/>
      <c r="D4866" s="5" t="s">
        <v>1579</v>
      </c>
      <c r="E4866" s="8">
        <v>53612</v>
      </c>
      <c r="F4866" s="9" t="s">
        <v>1053</v>
      </c>
      <c r="G4866" s="8">
        <v>4289</v>
      </c>
      <c r="H4866" s="8">
        <f>+E4866+G4866</f>
        <v>57901</v>
      </c>
      <c r="I4866" s="5" t="s">
        <v>13</v>
      </c>
      <c r="J4866" s="5" t="s">
        <v>14</v>
      </c>
      <c r="K4866" s="4">
        <f t="shared" ref="K4866" si="307">48+A4866</f>
        <v>45826</v>
      </c>
      <c r="L4866" s="14" t="str">
        <f>+VLOOKUP(B4866,'[1]TỔNG HỢP .'!E$4600:N$4725,10,0)</f>
        <v>13 GM500 98523 (sai giá - giá PO hóa đơn 00073295 là 94399)</v>
      </c>
      <c r="M4866" s="14" t="e">
        <f t="shared" si="306"/>
        <v>#VALUE!</v>
      </c>
      <c r="N4866" s="4" t="str">
        <f>+VLOOKUP(B4866,'[1]TỔNG HỢP .'!E$4600:N$4725,8,0)</f>
        <v>05.04.2025</v>
      </c>
      <c r="O4866" t="s">
        <v>2090</v>
      </c>
      <c r="P4866"/>
    </row>
    <row r="4867" spans="1:17" hidden="1" x14ac:dyDescent="0.2">
      <c r="A4867" s="4">
        <v>45764</v>
      </c>
      <c r="B4867" s="5">
        <v>801</v>
      </c>
      <c r="C4867" s="5" t="s">
        <v>1541</v>
      </c>
      <c r="D4867" s="5" t="s">
        <v>1568</v>
      </c>
      <c r="E4867" s="8">
        <v>-1241384</v>
      </c>
      <c r="F4867" s="9" t="s">
        <v>1053</v>
      </c>
      <c r="G4867" s="8">
        <v>-99311</v>
      </c>
      <c r="H4867" s="8">
        <f t="shared" ref="H4867:H4889" si="308">+E4867+G4867</f>
        <v>-1340695</v>
      </c>
      <c r="I4867" s="5" t="s">
        <v>13</v>
      </c>
      <c r="J4867" s="5" t="s">
        <v>14</v>
      </c>
      <c r="K4867" s="4">
        <f t="shared" si="305"/>
        <v>45812</v>
      </c>
      <c r="L4867" s="14">
        <f>+VLOOKUP(B4867,'[1]TỔNG HỢP .'!E$5193:M$5262,9,0)</f>
        <v>-1340695</v>
      </c>
      <c r="M4867" s="14">
        <f t="shared" si="306"/>
        <v>-2681390</v>
      </c>
      <c r="N4867" s="4" t="str">
        <f>+VLOOKUP(B4867,'[1]TỔNG HỢP .'!E$5193:M$5262,8,0)</f>
        <v>15.06.2025</v>
      </c>
      <c r="O4867" t="s">
        <v>1731</v>
      </c>
      <c r="P4867"/>
    </row>
    <row r="4868" spans="1:17" hidden="1" x14ac:dyDescent="0.2">
      <c r="A4868" s="4">
        <v>45764</v>
      </c>
      <c r="B4868" s="5">
        <v>802</v>
      </c>
      <c r="C4868" s="5" t="s">
        <v>1541</v>
      </c>
      <c r="D4868" s="5" t="s">
        <v>1580</v>
      </c>
      <c r="E4868" s="8">
        <v>-3996303</v>
      </c>
      <c r="F4868" s="9" t="s">
        <v>1053</v>
      </c>
      <c r="G4868" s="8">
        <v>-319704</v>
      </c>
      <c r="H4868" s="8">
        <f t="shared" si="308"/>
        <v>-4316007</v>
      </c>
      <c r="I4868" s="5" t="s">
        <v>13</v>
      </c>
      <c r="J4868" s="5" t="s">
        <v>14</v>
      </c>
      <c r="K4868" s="36">
        <f t="shared" si="305"/>
        <v>45812</v>
      </c>
      <c r="L4868" s="14">
        <f>+VLOOKUP(B4868,'[1]TỔNG HỢP .'!E$4600:N$4725,10,0)</f>
        <v>4316003</v>
      </c>
      <c r="M4868" s="14">
        <f t="shared" si="306"/>
        <v>-4</v>
      </c>
      <c r="N4868" s="4" t="str">
        <f>+VLOOKUP(B4868,'[1]TỔNG HỢP .'!E$4600:N$4725,8,0)</f>
        <v>05.04.2025</v>
      </c>
      <c r="O4868" t="s">
        <v>1727</v>
      </c>
      <c r="P4868"/>
      <c r="Q4868" s="7">
        <f t="shared" ref="Q4868:Q4888" si="309">+H4868</f>
        <v>-4316007</v>
      </c>
    </row>
    <row r="4869" spans="1:17" hidden="1" x14ac:dyDescent="0.2">
      <c r="A4869" s="4">
        <v>45764</v>
      </c>
      <c r="B4869" s="5">
        <v>803</v>
      </c>
      <c r="C4869" s="5" t="s">
        <v>1541</v>
      </c>
      <c r="D4869" s="5" t="s">
        <v>1517</v>
      </c>
      <c r="E4869" s="8">
        <v>-100366</v>
      </c>
      <c r="F4869" s="9" t="s">
        <v>1053</v>
      </c>
      <c r="G4869" s="8">
        <v>-8029</v>
      </c>
      <c r="H4869" s="8">
        <f t="shared" si="308"/>
        <v>-108395</v>
      </c>
      <c r="I4869" s="5" t="s">
        <v>13</v>
      </c>
      <c r="J4869" s="5" t="s">
        <v>14</v>
      </c>
      <c r="K4869" s="36">
        <f t="shared" si="305"/>
        <v>45812</v>
      </c>
      <c r="L4869" s="14">
        <f>+VLOOKUP(B4869,'[1]TỔNG HỢP .'!E$4600:N$4725,10,0)</f>
        <v>108395</v>
      </c>
      <c r="M4869" s="14">
        <f t="shared" si="306"/>
        <v>0</v>
      </c>
      <c r="N4869" s="4" t="str">
        <f>+VLOOKUP(B4869,'[1]TỔNG HỢP .'!E$4600:N$4725,8,0)</f>
        <v>05.04.2025</v>
      </c>
      <c r="O4869" t="s">
        <v>1727</v>
      </c>
      <c r="P4869"/>
      <c r="Q4869" s="7">
        <f t="shared" si="309"/>
        <v>-108395</v>
      </c>
    </row>
    <row r="4870" spans="1:17" hidden="1" x14ac:dyDescent="0.2">
      <c r="A4870" s="4">
        <v>45764</v>
      </c>
      <c r="B4870" s="5">
        <v>804</v>
      </c>
      <c r="C4870" s="5" t="s">
        <v>1541</v>
      </c>
      <c r="D4870" s="5" t="s">
        <v>1517</v>
      </c>
      <c r="E4870" s="8">
        <v>-63113</v>
      </c>
      <c r="F4870" s="9" t="s">
        <v>1053</v>
      </c>
      <c r="G4870" s="8">
        <v>-5049</v>
      </c>
      <c r="H4870" s="8">
        <f t="shared" si="308"/>
        <v>-68162</v>
      </c>
      <c r="I4870" s="5" t="s">
        <v>13</v>
      </c>
      <c r="J4870" s="5" t="s">
        <v>14</v>
      </c>
      <c r="K4870" s="36">
        <f t="shared" si="305"/>
        <v>45812</v>
      </c>
      <c r="L4870" s="14">
        <f>+VLOOKUP(B4870,'[1]TỔNG HỢP .'!E$4600:N$4725,10,0)</f>
        <v>68161</v>
      </c>
      <c r="M4870" s="14">
        <f t="shared" si="306"/>
        <v>-1</v>
      </c>
      <c r="N4870" s="4" t="str">
        <f>+VLOOKUP(B4870,'[1]TỔNG HỢP .'!E$4600:N$4725,8,0)</f>
        <v>05.04.2025</v>
      </c>
      <c r="O4870" t="s">
        <v>1727</v>
      </c>
      <c r="P4870"/>
      <c r="Q4870" s="7">
        <f t="shared" si="309"/>
        <v>-68162</v>
      </c>
    </row>
    <row r="4871" spans="1:17" hidden="1" x14ac:dyDescent="0.2">
      <c r="A4871" s="4">
        <v>45764</v>
      </c>
      <c r="B4871" s="5">
        <v>805</v>
      </c>
      <c r="C4871" s="5" t="s">
        <v>1541</v>
      </c>
      <c r="D4871" s="5" t="s">
        <v>1478</v>
      </c>
      <c r="E4871" s="8">
        <v>-132178</v>
      </c>
      <c r="F4871" s="9" t="s">
        <v>1053</v>
      </c>
      <c r="G4871" s="8">
        <v>-10574</v>
      </c>
      <c r="H4871" s="8">
        <f t="shared" si="308"/>
        <v>-142752</v>
      </c>
      <c r="I4871" s="5" t="s">
        <v>13</v>
      </c>
      <c r="J4871" s="5" t="s">
        <v>14</v>
      </c>
      <c r="K4871" s="36">
        <f t="shared" si="305"/>
        <v>45812</v>
      </c>
      <c r="L4871" s="14">
        <f>+VLOOKUP(B4871,'[1]TỔNG HỢP .'!E$4600:N$4725,10,0)</f>
        <v>142751</v>
      </c>
      <c r="M4871" s="14">
        <f t="shared" si="306"/>
        <v>-1</v>
      </c>
      <c r="N4871" s="4" t="str">
        <f>+VLOOKUP(B4871,'[1]TỔNG HỢP .'!E$4600:N$4725,8,0)</f>
        <v>05.04.2025</v>
      </c>
      <c r="O4871" t="s">
        <v>1727</v>
      </c>
      <c r="P4871"/>
      <c r="Q4871" s="7">
        <f t="shared" si="309"/>
        <v>-142752</v>
      </c>
    </row>
    <row r="4872" spans="1:17" hidden="1" x14ac:dyDescent="0.2">
      <c r="A4872" s="4">
        <v>45764</v>
      </c>
      <c r="B4872" s="5">
        <v>806</v>
      </c>
      <c r="C4872" s="5" t="s">
        <v>1541</v>
      </c>
      <c r="D4872" s="5" t="s">
        <v>1478</v>
      </c>
      <c r="E4872" s="8">
        <v>-566860</v>
      </c>
      <c r="F4872" s="9" t="s">
        <v>1053</v>
      </c>
      <c r="G4872" s="8">
        <v>-45349</v>
      </c>
      <c r="H4872" s="8">
        <f t="shared" si="308"/>
        <v>-612209</v>
      </c>
      <c r="I4872" s="5" t="s">
        <v>13</v>
      </c>
      <c r="J4872" s="5" t="s">
        <v>14</v>
      </c>
      <c r="K4872" s="36">
        <f t="shared" si="305"/>
        <v>45812</v>
      </c>
      <c r="L4872" s="14">
        <f>+VLOOKUP(B4872,'[1]TỔNG HỢP .'!E$4600:N$4725,10,0)</f>
        <v>612209</v>
      </c>
      <c r="M4872" s="14">
        <f t="shared" si="306"/>
        <v>0</v>
      </c>
      <c r="N4872" s="4" t="str">
        <f>+VLOOKUP(B4872,'[1]TỔNG HỢP .'!E$4600:N$4725,8,0)</f>
        <v>05.04.2025</v>
      </c>
      <c r="O4872" t="s">
        <v>1727</v>
      </c>
      <c r="P4872"/>
      <c r="Q4872" s="7">
        <f t="shared" si="309"/>
        <v>-612209</v>
      </c>
    </row>
    <row r="4873" spans="1:17" hidden="1" x14ac:dyDescent="0.2">
      <c r="A4873" s="4">
        <v>45764</v>
      </c>
      <c r="B4873" s="5">
        <v>807</v>
      </c>
      <c r="C4873" s="5" t="s">
        <v>1541</v>
      </c>
      <c r="D4873" s="5" t="s">
        <v>1014</v>
      </c>
      <c r="E4873" s="8">
        <v>-111058</v>
      </c>
      <c r="F4873" s="9" t="s">
        <v>1053</v>
      </c>
      <c r="G4873" s="8">
        <v>-8885</v>
      </c>
      <c r="H4873" s="8">
        <f t="shared" si="308"/>
        <v>-119943</v>
      </c>
      <c r="I4873" s="5" t="s">
        <v>13</v>
      </c>
      <c r="J4873" s="5" t="s">
        <v>14</v>
      </c>
      <c r="K4873" s="36">
        <f t="shared" si="305"/>
        <v>45812</v>
      </c>
      <c r="L4873" s="14">
        <f>+VLOOKUP(B4873,'[1]TỔNG HỢP .'!E$4600:N$4725,10,0)</f>
        <v>119943</v>
      </c>
      <c r="M4873" s="14">
        <f t="shared" si="306"/>
        <v>0</v>
      </c>
      <c r="N4873" s="4" t="str">
        <f>+VLOOKUP(B4873,'[1]TỔNG HỢP .'!E$4600:N$4725,8,0)</f>
        <v>05.04.2025</v>
      </c>
      <c r="O4873" t="s">
        <v>1727</v>
      </c>
      <c r="P4873"/>
      <c r="Q4873" s="7">
        <f t="shared" si="309"/>
        <v>-119943</v>
      </c>
    </row>
    <row r="4874" spans="1:17" hidden="1" x14ac:dyDescent="0.2">
      <c r="A4874" s="4">
        <v>45764</v>
      </c>
      <c r="B4874" s="5">
        <v>811</v>
      </c>
      <c r="C4874" s="5" t="s">
        <v>1541</v>
      </c>
      <c r="D4874" s="5" t="s">
        <v>1581</v>
      </c>
      <c r="E4874" s="8">
        <v>-987368</v>
      </c>
      <c r="F4874" s="9" t="s">
        <v>1053</v>
      </c>
      <c r="G4874" s="8">
        <v>-78989</v>
      </c>
      <c r="H4874" s="8">
        <f t="shared" si="308"/>
        <v>-1066357</v>
      </c>
      <c r="I4874" s="5" t="s">
        <v>13</v>
      </c>
      <c r="J4874" s="5" t="s">
        <v>14</v>
      </c>
      <c r="K4874" s="36">
        <f t="shared" si="305"/>
        <v>45812</v>
      </c>
      <c r="L4874" s="14">
        <f>+VLOOKUP(B4874,'[1]TỔNG HỢP .'!E$4600:N$4725,10,0)</f>
        <v>1066357</v>
      </c>
      <c r="M4874" s="14">
        <f t="shared" si="306"/>
        <v>0</v>
      </c>
      <c r="N4874" s="4" t="str">
        <f>+VLOOKUP(B4874,'[1]TỔNG HỢP .'!E$4600:N$4725,8,0)</f>
        <v>05.04.2025</v>
      </c>
      <c r="O4874" t="s">
        <v>1727</v>
      </c>
      <c r="P4874"/>
      <c r="Q4874" s="7">
        <f t="shared" si="309"/>
        <v>-1066357</v>
      </c>
    </row>
    <row r="4875" spans="1:17" hidden="1" x14ac:dyDescent="0.2">
      <c r="A4875" s="4">
        <v>45764</v>
      </c>
      <c r="B4875" s="5">
        <v>812</v>
      </c>
      <c r="C4875" s="5" t="s">
        <v>1541</v>
      </c>
      <c r="D4875" s="5" t="s">
        <v>1516</v>
      </c>
      <c r="E4875" s="8">
        <v>-184000</v>
      </c>
      <c r="F4875" s="9" t="s">
        <v>1053</v>
      </c>
      <c r="G4875" s="8">
        <v>-14720</v>
      </c>
      <c r="H4875" s="8">
        <f t="shared" si="308"/>
        <v>-198720</v>
      </c>
      <c r="I4875" s="5" t="s">
        <v>13</v>
      </c>
      <c r="J4875" s="5" t="s">
        <v>14</v>
      </c>
      <c r="K4875" s="36">
        <f t="shared" si="305"/>
        <v>45812</v>
      </c>
      <c r="L4875" s="14">
        <f>+VLOOKUP(B4875,'[1]TỔNG HỢP .'!E$4600:N$4725,10,0)</f>
        <v>198720</v>
      </c>
      <c r="M4875" s="14">
        <f t="shared" si="306"/>
        <v>0</v>
      </c>
      <c r="N4875" s="4" t="str">
        <f>+VLOOKUP(B4875,'[1]TỔNG HỢP .'!E$4600:N$4725,8,0)</f>
        <v>05.04.2025</v>
      </c>
      <c r="O4875" t="s">
        <v>1727</v>
      </c>
      <c r="P4875"/>
      <c r="Q4875" s="7">
        <f t="shared" si="309"/>
        <v>-198720</v>
      </c>
    </row>
    <row r="4876" spans="1:17" hidden="1" x14ac:dyDescent="0.2">
      <c r="A4876" s="4">
        <v>45764</v>
      </c>
      <c r="B4876" s="5">
        <v>813</v>
      </c>
      <c r="C4876" s="5" t="s">
        <v>1541</v>
      </c>
      <c r="D4876" s="5" t="s">
        <v>1558</v>
      </c>
      <c r="E4876" s="8">
        <v>-205923</v>
      </c>
      <c r="F4876" s="9" t="s">
        <v>1053</v>
      </c>
      <c r="G4876" s="8">
        <v>-16474</v>
      </c>
      <c r="H4876" s="8">
        <f t="shared" si="308"/>
        <v>-222397</v>
      </c>
      <c r="I4876" s="5" t="s">
        <v>13</v>
      </c>
      <c r="J4876" s="5" t="s">
        <v>14</v>
      </c>
      <c r="K4876" s="36">
        <f t="shared" si="305"/>
        <v>45812</v>
      </c>
      <c r="L4876" s="14">
        <f>+VLOOKUP(B4876,'[1]TỔNG HỢP .'!E$4600:N$4725,10,0)</f>
        <v>222397</v>
      </c>
      <c r="M4876" s="14">
        <f t="shared" si="306"/>
        <v>0</v>
      </c>
      <c r="N4876" s="4" t="str">
        <f>+VLOOKUP(B4876,'[1]TỔNG HỢP .'!E$4600:N$4725,8,0)</f>
        <v>05.04.2025</v>
      </c>
      <c r="O4876" t="s">
        <v>1727</v>
      </c>
      <c r="P4876"/>
      <c r="Q4876" s="7">
        <f t="shared" si="309"/>
        <v>-222397</v>
      </c>
    </row>
    <row r="4877" spans="1:17" hidden="1" x14ac:dyDescent="0.2">
      <c r="A4877" s="4">
        <v>45764</v>
      </c>
      <c r="B4877" s="5">
        <v>815</v>
      </c>
      <c r="C4877" s="5" t="s">
        <v>1541</v>
      </c>
      <c r="D4877" s="5" t="s">
        <v>1454</v>
      </c>
      <c r="E4877" s="8">
        <v>-3699735</v>
      </c>
      <c r="F4877" s="9" t="s">
        <v>1053</v>
      </c>
      <c r="G4877" s="8">
        <v>-295979</v>
      </c>
      <c r="H4877" s="8">
        <f t="shared" si="308"/>
        <v>-3995714</v>
      </c>
      <c r="I4877" s="5" t="s">
        <v>13</v>
      </c>
      <c r="J4877" s="5" t="s">
        <v>14</v>
      </c>
      <c r="K4877" s="36">
        <f t="shared" si="305"/>
        <v>45812</v>
      </c>
      <c r="L4877" s="14">
        <f>+VLOOKUP(B4877,'[1]TỔNG HỢP .'!E$4600:N$4725,10,0)</f>
        <v>3995714</v>
      </c>
      <c r="M4877" s="14">
        <f t="shared" si="306"/>
        <v>0</v>
      </c>
      <c r="N4877" s="4" t="str">
        <f>+VLOOKUP(B4877,'[1]TỔNG HỢP .'!E$4600:N$4725,8,0)</f>
        <v>05.04.2025</v>
      </c>
      <c r="O4877" t="s">
        <v>1727</v>
      </c>
      <c r="P4877"/>
      <c r="Q4877" s="7">
        <f t="shared" si="309"/>
        <v>-3995714</v>
      </c>
    </row>
    <row r="4878" spans="1:17" hidden="1" x14ac:dyDescent="0.2">
      <c r="A4878" s="4">
        <v>45764</v>
      </c>
      <c r="B4878" s="5">
        <v>816</v>
      </c>
      <c r="C4878" s="5" t="s">
        <v>1541</v>
      </c>
      <c r="D4878" s="5" t="s">
        <v>1454</v>
      </c>
      <c r="E4878" s="8">
        <v>-545577</v>
      </c>
      <c r="F4878" s="9" t="s">
        <v>1053</v>
      </c>
      <c r="G4878" s="8">
        <v>-43646</v>
      </c>
      <c r="H4878" s="8">
        <f t="shared" si="308"/>
        <v>-589223</v>
      </c>
      <c r="I4878" s="5" t="s">
        <v>13</v>
      </c>
      <c r="J4878" s="5" t="s">
        <v>14</v>
      </c>
      <c r="K4878" s="36">
        <f t="shared" si="305"/>
        <v>45812</v>
      </c>
      <c r="L4878" s="14">
        <f>+VLOOKUP(B4878,'[1]TỔNG HỢP .'!E$4600:N$4725,10,0)</f>
        <v>589223</v>
      </c>
      <c r="M4878" s="14">
        <f t="shared" si="306"/>
        <v>0</v>
      </c>
      <c r="N4878" s="4" t="str">
        <f>+VLOOKUP(B4878,'[1]TỔNG HỢP .'!E$4600:N$4725,8,0)</f>
        <v>05.04.2025</v>
      </c>
      <c r="O4878" t="s">
        <v>1727</v>
      </c>
      <c r="P4878"/>
      <c r="Q4878" s="7">
        <f t="shared" si="309"/>
        <v>-589223</v>
      </c>
    </row>
    <row r="4879" spans="1:17" hidden="1" x14ac:dyDescent="0.2">
      <c r="A4879" s="4">
        <v>45764</v>
      </c>
      <c r="B4879" s="5">
        <v>819</v>
      </c>
      <c r="C4879" s="5" t="s">
        <v>1541</v>
      </c>
      <c r="D4879" s="5" t="s">
        <v>1582</v>
      </c>
      <c r="E4879" s="8">
        <v>-1776928</v>
      </c>
      <c r="F4879" s="9" t="s">
        <v>1053</v>
      </c>
      <c r="G4879" s="8">
        <v>-142154</v>
      </c>
      <c r="H4879" s="8">
        <f t="shared" si="308"/>
        <v>-1919082</v>
      </c>
      <c r="I4879" s="5" t="s">
        <v>13</v>
      </c>
      <c r="J4879" s="5" t="s">
        <v>14</v>
      </c>
      <c r="K4879" s="36">
        <f t="shared" si="305"/>
        <v>45812</v>
      </c>
      <c r="L4879" s="14">
        <f>+VLOOKUP(B4879,'[1]TỔNG HỢP .'!E$4600:N$4725,10,0)</f>
        <v>1919082</v>
      </c>
      <c r="M4879" s="14">
        <f t="shared" si="306"/>
        <v>0</v>
      </c>
      <c r="N4879" s="4" t="str">
        <f>+VLOOKUP(B4879,'[1]TỔNG HỢP .'!E$4600:N$4725,8,0)</f>
        <v>05.04.2025</v>
      </c>
      <c r="O4879" t="s">
        <v>1727</v>
      </c>
      <c r="P4879"/>
      <c r="Q4879" s="7">
        <f t="shared" si="309"/>
        <v>-1919082</v>
      </c>
    </row>
    <row r="4880" spans="1:17" hidden="1" x14ac:dyDescent="0.2">
      <c r="A4880" s="4">
        <v>45764</v>
      </c>
      <c r="B4880" s="5">
        <v>820</v>
      </c>
      <c r="C4880" s="5" t="s">
        <v>1541</v>
      </c>
      <c r="D4880" s="5" t="s">
        <v>584</v>
      </c>
      <c r="E4880" s="8">
        <v>-301540</v>
      </c>
      <c r="F4880" s="9" t="s">
        <v>1053</v>
      </c>
      <c r="G4880" s="8">
        <v>-24123</v>
      </c>
      <c r="H4880" s="8">
        <f t="shared" si="308"/>
        <v>-325663</v>
      </c>
      <c r="I4880" s="5" t="s">
        <v>13</v>
      </c>
      <c r="J4880" s="5" t="s">
        <v>14</v>
      </c>
      <c r="K4880" s="36">
        <f t="shared" si="305"/>
        <v>45812</v>
      </c>
      <c r="L4880" s="14">
        <f>+VLOOKUP(B4880,'[1]TỔNG HỢP .'!E$4600:N$4725,10,0)</f>
        <v>325663</v>
      </c>
      <c r="M4880" s="14">
        <f t="shared" si="306"/>
        <v>0</v>
      </c>
      <c r="N4880" s="4" t="str">
        <f>+VLOOKUP(B4880,'[1]TỔNG HỢP .'!E$4600:N$4725,8,0)</f>
        <v>05.04.2025</v>
      </c>
      <c r="O4880" t="s">
        <v>1727</v>
      </c>
      <c r="P4880"/>
      <c r="Q4880" s="7">
        <f t="shared" si="309"/>
        <v>-325663</v>
      </c>
    </row>
    <row r="4881" spans="1:17" hidden="1" x14ac:dyDescent="0.2">
      <c r="A4881" s="4">
        <v>45764</v>
      </c>
      <c r="B4881" s="5">
        <v>798</v>
      </c>
      <c r="C4881" s="5" t="s">
        <v>1541</v>
      </c>
      <c r="D4881" s="5" t="s">
        <v>1583</v>
      </c>
      <c r="E4881" s="8">
        <v>-111058</v>
      </c>
      <c r="F4881" s="9" t="s">
        <v>1053</v>
      </c>
      <c r="G4881" s="8">
        <v>-8885</v>
      </c>
      <c r="H4881" s="8">
        <f t="shared" si="308"/>
        <v>-119943</v>
      </c>
      <c r="I4881" s="5" t="s">
        <v>13</v>
      </c>
      <c r="J4881" s="5" t="s">
        <v>14</v>
      </c>
      <c r="K4881" s="36">
        <f t="shared" ref="K4881:K4889" si="310">48+A4881</f>
        <v>45812</v>
      </c>
      <c r="L4881" s="14">
        <f>+VLOOKUP(B4881,'[1]TỔNG HỢP .'!E$4600:N$4725,10,0)</f>
        <v>119943</v>
      </c>
      <c r="M4881" s="14">
        <f t="shared" ref="M4881:M4889" si="311">+L4881+H4881</f>
        <v>0</v>
      </c>
      <c r="N4881" s="4" t="str">
        <f>+VLOOKUP(B4881,'[1]TỔNG HỢP .'!E$4600:N$4725,8,0)</f>
        <v>05.04.2025</v>
      </c>
      <c r="O4881" t="s">
        <v>1727</v>
      </c>
      <c r="P4881"/>
      <c r="Q4881" s="7">
        <f t="shared" si="309"/>
        <v>-119943</v>
      </c>
    </row>
    <row r="4882" spans="1:17" hidden="1" x14ac:dyDescent="0.2">
      <c r="A4882" s="4">
        <v>45764</v>
      </c>
      <c r="B4882" s="5">
        <v>799</v>
      </c>
      <c r="C4882" s="5" t="s">
        <v>1541</v>
      </c>
      <c r="D4882" s="5" t="s">
        <v>1583</v>
      </c>
      <c r="E4882" s="8">
        <v>-100366</v>
      </c>
      <c r="F4882" s="9" t="s">
        <v>1053</v>
      </c>
      <c r="G4882" s="8">
        <v>-8029</v>
      </c>
      <c r="H4882" s="8">
        <f t="shared" si="308"/>
        <v>-108395</v>
      </c>
      <c r="I4882" s="5" t="s">
        <v>13</v>
      </c>
      <c r="J4882" s="5" t="s">
        <v>14</v>
      </c>
      <c r="K4882" s="36">
        <f t="shared" si="310"/>
        <v>45812</v>
      </c>
      <c r="L4882" s="14">
        <f>+VLOOKUP(B4882,'[1]TỔNG HỢP .'!E$4600:N$4725,10,0)</f>
        <v>108395</v>
      </c>
      <c r="M4882" s="14">
        <f t="shared" si="311"/>
        <v>0</v>
      </c>
      <c r="N4882" s="4" t="str">
        <f>+VLOOKUP(B4882,'[1]TỔNG HỢP .'!E$4600:N$4725,8,0)</f>
        <v>05.04.2025</v>
      </c>
      <c r="O4882" t="s">
        <v>1727</v>
      </c>
      <c r="P4882"/>
      <c r="Q4882" s="7">
        <f t="shared" si="309"/>
        <v>-108395</v>
      </c>
    </row>
    <row r="4883" spans="1:17" hidden="1" x14ac:dyDescent="0.2">
      <c r="A4883" s="4">
        <v>45764</v>
      </c>
      <c r="B4883" s="5">
        <v>800</v>
      </c>
      <c r="C4883" s="5" t="s">
        <v>1541</v>
      </c>
      <c r="D4883" s="5" t="s">
        <v>1584</v>
      </c>
      <c r="E4883" s="8">
        <v>-569190</v>
      </c>
      <c r="F4883" s="9" t="s">
        <v>1053</v>
      </c>
      <c r="G4883" s="8">
        <v>-45535</v>
      </c>
      <c r="H4883" s="8">
        <f t="shared" si="308"/>
        <v>-614725</v>
      </c>
      <c r="I4883" s="5" t="s">
        <v>13</v>
      </c>
      <c r="J4883" s="5" t="s">
        <v>14</v>
      </c>
      <c r="K4883" s="36">
        <f t="shared" si="310"/>
        <v>45812</v>
      </c>
      <c r="L4883" s="14">
        <f>+VLOOKUP(B4883,'[1]TỔNG HỢP .'!E$4600:N$4725,10,0)</f>
        <v>614725</v>
      </c>
      <c r="M4883" s="14">
        <f t="shared" si="311"/>
        <v>0</v>
      </c>
      <c r="N4883" s="4" t="str">
        <f>+VLOOKUP(B4883,'[1]TỔNG HỢP .'!E$4600:N$4725,8,0)</f>
        <v>05.04.2025</v>
      </c>
      <c r="O4883" t="s">
        <v>1727</v>
      </c>
      <c r="P4883"/>
      <c r="Q4883" s="7">
        <f t="shared" si="309"/>
        <v>-614725</v>
      </c>
    </row>
    <row r="4884" spans="1:17" hidden="1" x14ac:dyDescent="0.2">
      <c r="A4884" s="4">
        <v>45764</v>
      </c>
      <c r="B4884" s="5">
        <v>808</v>
      </c>
      <c r="C4884" s="5" t="s">
        <v>1541</v>
      </c>
      <c r="D4884" s="5" t="s">
        <v>1014</v>
      </c>
      <c r="E4884" s="8">
        <v>-138000</v>
      </c>
      <c r="F4884" s="9" t="s">
        <v>1053</v>
      </c>
      <c r="G4884" s="8">
        <v>-11040</v>
      </c>
      <c r="H4884" s="8">
        <f t="shared" si="308"/>
        <v>-149040</v>
      </c>
      <c r="I4884" s="5" t="s">
        <v>13</v>
      </c>
      <c r="J4884" s="5" t="s">
        <v>14</v>
      </c>
      <c r="K4884" s="36">
        <f t="shared" si="310"/>
        <v>45812</v>
      </c>
      <c r="L4884" s="14">
        <f>+VLOOKUP(B4884,'[1]TỔNG HỢP .'!E$4600:N$4725,10,0)</f>
        <v>149040</v>
      </c>
      <c r="M4884" s="14">
        <f t="shared" si="311"/>
        <v>0</v>
      </c>
      <c r="N4884" s="4" t="str">
        <f>+VLOOKUP(B4884,'[1]TỔNG HỢP .'!E$4600:N$4725,8,0)</f>
        <v>05.04.2025</v>
      </c>
      <c r="O4884" t="s">
        <v>1727</v>
      </c>
      <c r="P4884"/>
      <c r="Q4884" s="7">
        <f t="shared" si="309"/>
        <v>-149040</v>
      </c>
    </row>
    <row r="4885" spans="1:17" hidden="1" x14ac:dyDescent="0.2">
      <c r="A4885" s="4">
        <v>45764</v>
      </c>
      <c r="B4885" s="5">
        <v>809</v>
      </c>
      <c r="C4885" s="5" t="s">
        <v>1541</v>
      </c>
      <c r="D4885" s="5" t="s">
        <v>1014</v>
      </c>
      <c r="E4885" s="8">
        <v>-222116</v>
      </c>
      <c r="F4885" s="9" t="s">
        <v>1053</v>
      </c>
      <c r="G4885" s="8">
        <v>-17769</v>
      </c>
      <c r="H4885" s="8">
        <f t="shared" si="308"/>
        <v>-239885</v>
      </c>
      <c r="I4885" s="5" t="s">
        <v>13</v>
      </c>
      <c r="J4885" s="5" t="s">
        <v>14</v>
      </c>
      <c r="K4885" s="36">
        <f t="shared" si="310"/>
        <v>45812</v>
      </c>
      <c r="L4885" s="14">
        <f>+VLOOKUP(B4885,'[1]TỔNG HỢP .'!E$4600:N$4725,10,0)</f>
        <v>239885</v>
      </c>
      <c r="M4885" s="14">
        <f t="shared" si="311"/>
        <v>0</v>
      </c>
      <c r="N4885" s="4" t="str">
        <f>+VLOOKUP(B4885,'[1]TỔNG HỢP .'!E$4600:N$4725,8,0)</f>
        <v>05.04.2025</v>
      </c>
      <c r="O4885" t="s">
        <v>1727</v>
      </c>
      <c r="P4885"/>
      <c r="Q4885" s="7">
        <f t="shared" si="309"/>
        <v>-239885</v>
      </c>
    </row>
    <row r="4886" spans="1:17" hidden="1" x14ac:dyDescent="0.2">
      <c r="A4886" s="4">
        <v>45764</v>
      </c>
      <c r="B4886" s="5">
        <v>810</v>
      </c>
      <c r="C4886" s="5" t="s">
        <v>1541</v>
      </c>
      <c r="D4886" s="5" t="s">
        <v>1516</v>
      </c>
      <c r="E4886" s="8">
        <v>-222380</v>
      </c>
      <c r="F4886" s="9" t="s">
        <v>1053</v>
      </c>
      <c r="G4886" s="8">
        <v>-17790</v>
      </c>
      <c r="H4886" s="8">
        <f t="shared" si="308"/>
        <v>-240170</v>
      </c>
      <c r="I4886" s="5" t="s">
        <v>13</v>
      </c>
      <c r="J4886" s="5" t="s">
        <v>14</v>
      </c>
      <c r="K4886" s="36">
        <f t="shared" si="310"/>
        <v>45812</v>
      </c>
      <c r="L4886" s="14">
        <f>+VLOOKUP(B4886,'[1]TỔNG HỢP .'!E$4600:N$4725,10,0)</f>
        <v>240170</v>
      </c>
      <c r="M4886" s="14">
        <f t="shared" si="311"/>
        <v>0</v>
      </c>
      <c r="N4886" s="4" t="str">
        <f>+VLOOKUP(B4886,'[1]TỔNG HỢP .'!E$4600:N$4725,8,0)</f>
        <v>05.04.2025</v>
      </c>
      <c r="O4886" t="s">
        <v>1727</v>
      </c>
      <c r="P4886"/>
      <c r="Q4886" s="7">
        <f t="shared" si="309"/>
        <v>-240170</v>
      </c>
    </row>
    <row r="4887" spans="1:17" hidden="1" x14ac:dyDescent="0.2">
      <c r="A4887" s="4">
        <v>45764</v>
      </c>
      <c r="B4887" s="5">
        <v>817</v>
      </c>
      <c r="C4887" s="5" t="s">
        <v>1541</v>
      </c>
      <c r="D4887" s="5" t="s">
        <v>1454</v>
      </c>
      <c r="E4887" s="8">
        <v>-954616</v>
      </c>
      <c r="F4887" s="9" t="s">
        <v>1053</v>
      </c>
      <c r="G4887" s="8">
        <v>-76369</v>
      </c>
      <c r="H4887" s="8">
        <f t="shared" si="308"/>
        <v>-1030985</v>
      </c>
      <c r="I4887" s="5" t="s">
        <v>13</v>
      </c>
      <c r="J4887" s="5" t="s">
        <v>14</v>
      </c>
      <c r="K4887" s="36">
        <f t="shared" si="310"/>
        <v>45812</v>
      </c>
      <c r="L4887" s="14">
        <f>+VLOOKUP(B4887,'[1]TỔNG HỢP .'!E$4600:N$4725,10,0)</f>
        <v>1030985</v>
      </c>
      <c r="M4887" s="14">
        <f t="shared" si="311"/>
        <v>0</v>
      </c>
      <c r="N4887" s="4" t="str">
        <f>+VLOOKUP(B4887,'[1]TỔNG HỢP .'!E$4600:N$4725,8,0)</f>
        <v>05.04.2025</v>
      </c>
      <c r="O4887" t="s">
        <v>1727</v>
      </c>
      <c r="P4887"/>
      <c r="Q4887" s="7">
        <f t="shared" si="309"/>
        <v>-1030985</v>
      </c>
    </row>
    <row r="4888" spans="1:17" hidden="1" x14ac:dyDescent="0.2">
      <c r="A4888" s="4">
        <v>45764</v>
      </c>
      <c r="B4888" s="5">
        <v>818</v>
      </c>
      <c r="C4888" s="5" t="s">
        <v>1541</v>
      </c>
      <c r="D4888" s="5" t="s">
        <v>1454</v>
      </c>
      <c r="E4888" s="8">
        <v>-1668150</v>
      </c>
      <c r="F4888" s="9" t="s">
        <v>1053</v>
      </c>
      <c r="G4888" s="8">
        <v>-133452</v>
      </c>
      <c r="H4888" s="8">
        <f t="shared" si="308"/>
        <v>-1801602</v>
      </c>
      <c r="I4888" s="5" t="s">
        <v>13</v>
      </c>
      <c r="J4888" s="5" t="s">
        <v>14</v>
      </c>
      <c r="K4888" s="36">
        <f t="shared" si="310"/>
        <v>45812</v>
      </c>
      <c r="L4888" s="14">
        <f>+VLOOKUP(B4888,'[1]TỔNG HỢP .'!E$4600:N$4725,10,0)</f>
        <v>1801602</v>
      </c>
      <c r="M4888" s="14">
        <f t="shared" si="311"/>
        <v>0</v>
      </c>
      <c r="N4888" s="4" t="str">
        <f>+VLOOKUP(B4888,'[1]TỔNG HỢP .'!E$4600:N$4725,8,0)</f>
        <v>05.04.2025</v>
      </c>
      <c r="O4888" t="s">
        <v>1727</v>
      </c>
      <c r="P4888"/>
      <c r="Q4888" s="7">
        <f t="shared" si="309"/>
        <v>-1801602</v>
      </c>
    </row>
    <row r="4889" spans="1:17" hidden="1" x14ac:dyDescent="0.2">
      <c r="A4889" s="4">
        <v>45764</v>
      </c>
      <c r="B4889" s="5">
        <v>821</v>
      </c>
      <c r="C4889" s="5" t="s">
        <v>1541</v>
      </c>
      <c r="D4889" s="5" t="s">
        <v>1568</v>
      </c>
      <c r="E4889" s="8">
        <v>-1227187</v>
      </c>
      <c r="F4889" s="9" t="s">
        <v>1053</v>
      </c>
      <c r="G4889" s="8">
        <v>-98175</v>
      </c>
      <c r="H4889" s="8">
        <f t="shared" si="308"/>
        <v>-1325362</v>
      </c>
      <c r="I4889" s="5" t="s">
        <v>13</v>
      </c>
      <c r="J4889" s="5" t="s">
        <v>14</v>
      </c>
      <c r="K4889" s="4">
        <f t="shared" si="310"/>
        <v>45812</v>
      </c>
      <c r="L4889" s="14" t="str">
        <f>+VLOOKUP(B4889,'[1]TỔNG HỢP .'!E$4600:N$4725,10,0)</f>
        <v>13 GM500 98523 (sai giá - giá PO hóa đơn 00073295 là 94399)</v>
      </c>
      <c r="M4889" s="14" t="e">
        <f t="shared" si="311"/>
        <v>#VALUE!</v>
      </c>
      <c r="N4889" s="4" t="str">
        <f>+VLOOKUP(B4889,'[1]TỔNG HỢP .'!E$4600:N$4725,8,0)</f>
        <v>05.04.2025</v>
      </c>
      <c r="O4889" t="s">
        <v>1578</v>
      </c>
      <c r="P4889"/>
    </row>
    <row r="4890" spans="1:17" hidden="1" x14ac:dyDescent="0.2">
      <c r="A4890" s="4">
        <v>45756</v>
      </c>
      <c r="B4890" s="5">
        <v>19413</v>
      </c>
      <c r="C4890" s="5" t="s">
        <v>1549</v>
      </c>
      <c r="D4890" s="5" t="s">
        <v>1550</v>
      </c>
      <c r="E4890" s="8">
        <v>-7500000</v>
      </c>
      <c r="F4890" s="9" t="s">
        <v>1053</v>
      </c>
      <c r="G4890" s="8">
        <v>-600000</v>
      </c>
      <c r="H4890" s="8">
        <f>+E4890+G4890</f>
        <v>-8100000</v>
      </c>
      <c r="I4890" s="5" t="s">
        <v>13</v>
      </c>
      <c r="J4890" s="5" t="s">
        <v>14</v>
      </c>
      <c r="K4890" s="4">
        <f t="shared" ref="K4890" si="312">48+A4890</f>
        <v>45804</v>
      </c>
      <c r="L4890" s="14">
        <f>+VLOOKUP(B4890,'[1]TỔNG HỢP .'!E$4726:M$4775,9,0)</f>
        <v>8100000</v>
      </c>
      <c r="M4890" s="14">
        <f t="shared" ref="M4890" si="313">+L4890+H4890</f>
        <v>0</v>
      </c>
      <c r="N4890" s="4" t="str">
        <f>+VLOOKUP(B4890,'[1]TỔNG HỢP .'!E$4726:M$4775,8,0)</f>
        <v>15.04.2025</v>
      </c>
      <c r="O4890" t="s">
        <v>1585</v>
      </c>
      <c r="P4890"/>
    </row>
    <row r="4891" spans="1:17" hidden="1" x14ac:dyDescent="0.2">
      <c r="A4891" s="4">
        <v>45748</v>
      </c>
      <c r="B4891" s="5">
        <v>20550</v>
      </c>
      <c r="C4891" s="5" t="s">
        <v>1543</v>
      </c>
      <c r="D4891" s="5" t="s">
        <v>1485</v>
      </c>
      <c r="E4891" s="8">
        <v>10343424</v>
      </c>
      <c r="F4891" s="9" t="s">
        <v>1053</v>
      </c>
      <c r="G4891" s="8">
        <v>827474</v>
      </c>
      <c r="H4891" s="8">
        <f t="shared" ref="H4891:H4954" si="314">+E4891+G4891</f>
        <v>11170898</v>
      </c>
      <c r="I4891" s="5" t="s">
        <v>13</v>
      </c>
      <c r="J4891" s="5" t="s">
        <v>14</v>
      </c>
      <c r="K4891" s="4">
        <f t="shared" ref="K4891:K4954" si="315">48+A4891</f>
        <v>45796</v>
      </c>
      <c r="L4891" s="14">
        <f>+VLOOKUP(B4891,'[1]TỔNG HỢP .'!E$5036:M$5192,9,0)</f>
        <v>-11170898</v>
      </c>
      <c r="M4891" s="14">
        <f t="shared" ref="M4891:M4954" si="316">+L4891+H4891</f>
        <v>0</v>
      </c>
      <c r="N4891" s="4" t="str">
        <f>+VLOOKUP(B4891,'[1]TỔNG HỢP .'!E$5036:M$5192,8,0)</f>
        <v>05.06.2025</v>
      </c>
      <c r="O4891" t="s">
        <v>1729</v>
      </c>
      <c r="P4891"/>
    </row>
    <row r="4892" spans="1:17" hidden="1" x14ac:dyDescent="0.2">
      <c r="A4892" s="4">
        <v>45748</v>
      </c>
      <c r="B4892" s="5">
        <v>20552</v>
      </c>
      <c r="C4892" s="5" t="s">
        <v>1543</v>
      </c>
      <c r="D4892" s="5" t="s">
        <v>1318</v>
      </c>
      <c r="E4892" s="8">
        <v>2065364</v>
      </c>
      <c r="F4892" s="9" t="s">
        <v>1053</v>
      </c>
      <c r="G4892" s="8">
        <v>165229</v>
      </c>
      <c r="H4892" s="8">
        <f t="shared" si="314"/>
        <v>2230593</v>
      </c>
      <c r="I4892" s="5" t="s">
        <v>13</v>
      </c>
      <c r="J4892" s="5" t="s">
        <v>14</v>
      </c>
      <c r="K4892" s="4">
        <f t="shared" si="315"/>
        <v>45796</v>
      </c>
      <c r="L4892" s="14">
        <f>+VLOOKUP(B4892,'[1]TỔNG HỢP .'!E$5036:M$5192,9,0)</f>
        <v>-2230593</v>
      </c>
      <c r="M4892" s="14">
        <f t="shared" si="316"/>
        <v>0</v>
      </c>
      <c r="N4892" s="4" t="str">
        <f>+VLOOKUP(B4892,'[1]TỔNG HỢP .'!E$5036:M$5192,8,0)</f>
        <v>05.06.2025</v>
      </c>
      <c r="O4892" t="s">
        <v>1729</v>
      </c>
      <c r="P4892"/>
    </row>
    <row r="4893" spans="1:17" hidden="1" x14ac:dyDescent="0.2">
      <c r="A4893" s="4">
        <v>45748</v>
      </c>
      <c r="B4893" s="5">
        <v>20553</v>
      </c>
      <c r="C4893" s="5" t="s">
        <v>1543</v>
      </c>
      <c r="D4893" s="5" t="s">
        <v>1312</v>
      </c>
      <c r="E4893" s="8">
        <v>2643560</v>
      </c>
      <c r="F4893" s="9" t="s">
        <v>1053</v>
      </c>
      <c r="G4893" s="8">
        <v>211485</v>
      </c>
      <c r="H4893" s="8">
        <f t="shared" si="314"/>
        <v>2855045</v>
      </c>
      <c r="I4893" s="5" t="s">
        <v>13</v>
      </c>
      <c r="J4893" s="5" t="s">
        <v>14</v>
      </c>
      <c r="K4893" s="4">
        <f t="shared" si="315"/>
        <v>45796</v>
      </c>
      <c r="L4893" s="14">
        <f>+VLOOKUP(B4893,'[1]TỔNG HỢP .'!E$5036:M$5192,9,0)</f>
        <v>-2855045</v>
      </c>
      <c r="M4893" s="14">
        <f t="shared" si="316"/>
        <v>0</v>
      </c>
      <c r="N4893" s="4" t="str">
        <f>+VLOOKUP(B4893,'[1]TỔNG HỢP .'!E$5036:M$5192,8,0)</f>
        <v>05.06.2025</v>
      </c>
      <c r="O4893" t="s">
        <v>1729</v>
      </c>
      <c r="P4893"/>
    </row>
    <row r="4894" spans="1:17" hidden="1" x14ac:dyDescent="0.2">
      <c r="A4894" s="4">
        <v>45748</v>
      </c>
      <c r="B4894" s="5">
        <v>20587</v>
      </c>
      <c r="C4894" s="5" t="s">
        <v>1543</v>
      </c>
      <c r="D4894" s="5" t="s">
        <v>1473</v>
      </c>
      <c r="E4894" s="8">
        <v>2203364</v>
      </c>
      <c r="F4894" s="9" t="s">
        <v>1053</v>
      </c>
      <c r="G4894" s="8">
        <v>176269</v>
      </c>
      <c r="H4894" s="8">
        <f t="shared" si="314"/>
        <v>2379633</v>
      </c>
      <c r="I4894" s="5" t="s">
        <v>13</v>
      </c>
      <c r="J4894" s="5" t="s">
        <v>14</v>
      </c>
      <c r="K4894" s="4">
        <f t="shared" si="315"/>
        <v>45796</v>
      </c>
      <c r="L4894" s="14">
        <f>+VLOOKUP(B4894,'[1]TỔNG HỢP .'!E$5036:M$5192,9,0)</f>
        <v>-2379633</v>
      </c>
      <c r="M4894" s="14">
        <f t="shared" si="316"/>
        <v>0</v>
      </c>
      <c r="N4894" s="4" t="str">
        <f>+VLOOKUP(B4894,'[1]TỔNG HỢP .'!E$5036:M$5192,8,0)</f>
        <v>05.06.2025</v>
      </c>
      <c r="O4894" t="s">
        <v>1729</v>
      </c>
      <c r="P4894"/>
    </row>
    <row r="4895" spans="1:17" hidden="1" x14ac:dyDescent="0.2">
      <c r="A4895" s="4">
        <v>45748</v>
      </c>
      <c r="B4895" s="5">
        <v>20588</v>
      </c>
      <c r="C4895" s="5" t="s">
        <v>1543</v>
      </c>
      <c r="D4895" s="5" t="s">
        <v>1484</v>
      </c>
      <c r="E4895" s="8">
        <v>2633092</v>
      </c>
      <c r="F4895" s="9" t="s">
        <v>1053</v>
      </c>
      <c r="G4895" s="8">
        <v>210647</v>
      </c>
      <c r="H4895" s="8">
        <f t="shared" si="314"/>
        <v>2843739</v>
      </c>
      <c r="I4895" s="5" t="s">
        <v>13</v>
      </c>
      <c r="J4895" s="5" t="s">
        <v>14</v>
      </c>
      <c r="K4895" s="4">
        <f t="shared" si="315"/>
        <v>45796</v>
      </c>
      <c r="L4895" s="14">
        <f>+VLOOKUP(B4895,'[1]TỔNG HỢP .'!E$5036:M$5192,9,0)</f>
        <v>-2843739</v>
      </c>
      <c r="M4895" s="14">
        <f t="shared" si="316"/>
        <v>0</v>
      </c>
      <c r="N4895" s="4" t="str">
        <f>+VLOOKUP(B4895,'[1]TỔNG HỢP .'!E$5036:M$5192,8,0)</f>
        <v>05.06.2025</v>
      </c>
      <c r="O4895" t="s">
        <v>1729</v>
      </c>
      <c r="P4895"/>
    </row>
    <row r="4896" spans="1:17" hidden="1" x14ac:dyDescent="0.2">
      <c r="A4896" s="4">
        <v>45748</v>
      </c>
      <c r="B4896" s="5">
        <v>20600</v>
      </c>
      <c r="C4896" s="5" t="s">
        <v>1543</v>
      </c>
      <c r="D4896" s="5" t="s">
        <v>1489</v>
      </c>
      <c r="E4896" s="8">
        <v>2432360</v>
      </c>
      <c r="F4896" s="9" t="s">
        <v>1053</v>
      </c>
      <c r="G4896" s="8">
        <v>194589</v>
      </c>
      <c r="H4896" s="8">
        <f t="shared" si="314"/>
        <v>2626949</v>
      </c>
      <c r="I4896" s="5" t="s">
        <v>13</v>
      </c>
      <c r="J4896" s="5" t="s">
        <v>14</v>
      </c>
      <c r="K4896" s="4">
        <f t="shared" si="315"/>
        <v>45796</v>
      </c>
      <c r="L4896" s="14">
        <f>+VLOOKUP(B4896,'[1]TỔNG HỢP .'!E$5036:M$5192,9,0)</f>
        <v>-2626949</v>
      </c>
      <c r="M4896" s="14">
        <f t="shared" si="316"/>
        <v>0</v>
      </c>
      <c r="N4896" s="4" t="str">
        <f>+VLOOKUP(B4896,'[1]TỔNG HỢP .'!E$5036:M$5192,8,0)</f>
        <v>05.06.2025</v>
      </c>
      <c r="O4896" t="s">
        <v>1729</v>
      </c>
      <c r="P4896"/>
    </row>
    <row r="4897" spans="1:16" hidden="1" x14ac:dyDescent="0.2">
      <c r="A4897" s="4">
        <v>45748</v>
      </c>
      <c r="B4897" s="5">
        <v>20601</v>
      </c>
      <c r="C4897" s="5" t="s">
        <v>1543</v>
      </c>
      <c r="D4897" s="5" t="s">
        <v>1490</v>
      </c>
      <c r="E4897" s="8">
        <v>2221160</v>
      </c>
      <c r="F4897" s="9" t="s">
        <v>1053</v>
      </c>
      <c r="G4897" s="8">
        <v>177693</v>
      </c>
      <c r="H4897" s="8">
        <f t="shared" si="314"/>
        <v>2398853</v>
      </c>
      <c r="I4897" s="5" t="s">
        <v>13</v>
      </c>
      <c r="J4897" s="5" t="s">
        <v>14</v>
      </c>
      <c r="K4897" s="4">
        <f t="shared" si="315"/>
        <v>45796</v>
      </c>
      <c r="L4897" s="14">
        <f>+VLOOKUP(B4897,'[1]TỔNG HỢP .'!E$5036:M$5192,9,0)</f>
        <v>-2398853</v>
      </c>
      <c r="M4897" s="14">
        <f t="shared" si="316"/>
        <v>0</v>
      </c>
      <c r="N4897" s="4" t="str">
        <f>+VLOOKUP(B4897,'[1]TỔNG HỢP .'!E$5036:M$5192,8,0)</f>
        <v>05.06.2025</v>
      </c>
      <c r="O4897" t="s">
        <v>1729</v>
      </c>
      <c r="P4897"/>
    </row>
    <row r="4898" spans="1:16" hidden="1" x14ac:dyDescent="0.2">
      <c r="A4898" s="4">
        <v>45748</v>
      </c>
      <c r="B4898" s="5">
        <v>20602</v>
      </c>
      <c r="C4898" s="5" t="s">
        <v>1543</v>
      </c>
      <c r="D4898" s="5" t="s">
        <v>1492</v>
      </c>
      <c r="E4898" s="8">
        <v>1321780</v>
      </c>
      <c r="F4898" s="9" t="s">
        <v>1053</v>
      </c>
      <c r="G4898" s="8">
        <v>105742</v>
      </c>
      <c r="H4898" s="8">
        <f t="shared" si="314"/>
        <v>1427522</v>
      </c>
      <c r="I4898" s="5" t="s">
        <v>13</v>
      </c>
      <c r="J4898" s="5" t="s">
        <v>14</v>
      </c>
      <c r="K4898" s="4">
        <f t="shared" si="315"/>
        <v>45796</v>
      </c>
      <c r="L4898" s="14">
        <f>+VLOOKUP(B4898,'[1]TỔNG HỢP .'!E$5036:M$5192,9,0)</f>
        <v>-1427522</v>
      </c>
      <c r="M4898" s="14">
        <f t="shared" si="316"/>
        <v>0</v>
      </c>
      <c r="N4898" s="4" t="str">
        <f>+VLOOKUP(B4898,'[1]TỔNG HỢP .'!E$5036:M$5192,8,0)</f>
        <v>05.06.2025</v>
      </c>
      <c r="O4898" t="s">
        <v>1729</v>
      </c>
      <c r="P4898"/>
    </row>
    <row r="4899" spans="1:16" hidden="1" x14ac:dyDescent="0.2">
      <c r="A4899" s="4">
        <v>45748</v>
      </c>
      <c r="B4899" s="5">
        <v>20603</v>
      </c>
      <c r="C4899" s="5" t="s">
        <v>1543</v>
      </c>
      <c r="D4899" s="5" t="s">
        <v>1493</v>
      </c>
      <c r="E4899" s="8">
        <v>3588940</v>
      </c>
      <c r="F4899" s="9" t="s">
        <v>1053</v>
      </c>
      <c r="G4899" s="8">
        <v>287115</v>
      </c>
      <c r="H4899" s="8">
        <f t="shared" si="314"/>
        <v>3876055</v>
      </c>
      <c r="I4899" s="5" t="s">
        <v>13</v>
      </c>
      <c r="J4899" s="5" t="s">
        <v>14</v>
      </c>
      <c r="K4899" s="4">
        <f t="shared" si="315"/>
        <v>45796</v>
      </c>
      <c r="L4899" s="14">
        <f>+VLOOKUP(B4899,'[1]TỔNG HỢP .'!E$5036:M$5192,9,0)</f>
        <v>-3876055</v>
      </c>
      <c r="M4899" s="14">
        <f t="shared" si="316"/>
        <v>0</v>
      </c>
      <c r="N4899" s="4" t="str">
        <f>+VLOOKUP(B4899,'[1]TỔNG HỢP .'!E$5036:M$5192,8,0)</f>
        <v>05.06.2025</v>
      </c>
      <c r="O4899" t="s">
        <v>1729</v>
      </c>
      <c r="P4899"/>
    </row>
    <row r="4900" spans="1:16" hidden="1" x14ac:dyDescent="0.2">
      <c r="A4900" s="4">
        <v>45748</v>
      </c>
      <c r="B4900" s="5">
        <v>20604</v>
      </c>
      <c r="C4900" s="5" t="s">
        <v>1543</v>
      </c>
      <c r="D4900" s="5" t="s">
        <v>140</v>
      </c>
      <c r="E4900" s="8">
        <v>2643560</v>
      </c>
      <c r="F4900" s="9" t="s">
        <v>1053</v>
      </c>
      <c r="G4900" s="8">
        <v>211485</v>
      </c>
      <c r="H4900" s="8">
        <f t="shared" si="314"/>
        <v>2855045</v>
      </c>
      <c r="I4900" s="5" t="s">
        <v>13</v>
      </c>
      <c r="J4900" s="5" t="s">
        <v>14</v>
      </c>
      <c r="K4900" s="4">
        <f t="shared" si="315"/>
        <v>45796</v>
      </c>
      <c r="L4900" s="14">
        <f>+VLOOKUP(B4900,'[1]TỔNG HỢP .'!E$5036:M$5192,9,0)</f>
        <v>-2855045</v>
      </c>
      <c r="M4900" s="14">
        <f t="shared" si="316"/>
        <v>0</v>
      </c>
      <c r="N4900" s="4" t="str">
        <f>+VLOOKUP(B4900,'[1]TỔNG HỢP .'!E$5036:M$5192,8,0)</f>
        <v>05.06.2025</v>
      </c>
      <c r="O4900" t="s">
        <v>1729</v>
      </c>
      <c r="P4900"/>
    </row>
    <row r="4901" spans="1:16" hidden="1" x14ac:dyDescent="0.2">
      <c r="A4901" s="4">
        <v>45748</v>
      </c>
      <c r="B4901" s="5">
        <v>20605</v>
      </c>
      <c r="C4901" s="5" t="s">
        <v>1543</v>
      </c>
      <c r="D4901" s="5" t="s">
        <v>38</v>
      </c>
      <c r="E4901" s="8">
        <v>3532472</v>
      </c>
      <c r="F4901" s="9" t="s">
        <v>1053</v>
      </c>
      <c r="G4901" s="8">
        <v>282598</v>
      </c>
      <c r="H4901" s="8">
        <f t="shared" si="314"/>
        <v>3815070</v>
      </c>
      <c r="I4901" s="5" t="s">
        <v>13</v>
      </c>
      <c r="J4901" s="5" t="s">
        <v>14</v>
      </c>
      <c r="K4901" s="4">
        <f t="shared" si="315"/>
        <v>45796</v>
      </c>
      <c r="L4901" s="14">
        <f>+VLOOKUP(B4901,'[1]TỔNG HỢP .'!E$5036:M$5192,9,0)</f>
        <v>-3815070</v>
      </c>
      <c r="M4901" s="14">
        <f t="shared" si="316"/>
        <v>0</v>
      </c>
      <c r="N4901" s="4" t="str">
        <f>+VLOOKUP(B4901,'[1]TỔNG HỢP .'!E$5036:M$5192,8,0)</f>
        <v>05.06.2025</v>
      </c>
      <c r="O4901" t="s">
        <v>1729</v>
      </c>
      <c r="P4901"/>
    </row>
    <row r="4902" spans="1:16" hidden="1" x14ac:dyDescent="0.2">
      <c r="A4902" s="4">
        <v>45748</v>
      </c>
      <c r="B4902" s="5">
        <v>20606</v>
      </c>
      <c r="C4902" s="5" t="s">
        <v>1543</v>
      </c>
      <c r="D4902" s="5" t="s">
        <v>18</v>
      </c>
      <c r="E4902" s="8">
        <v>4864720</v>
      </c>
      <c r="F4902" s="9" t="s">
        <v>1053</v>
      </c>
      <c r="G4902" s="8">
        <v>389178</v>
      </c>
      <c r="H4902" s="8">
        <f t="shared" si="314"/>
        <v>5253898</v>
      </c>
      <c r="I4902" s="5" t="s">
        <v>13</v>
      </c>
      <c r="J4902" s="5" t="s">
        <v>14</v>
      </c>
      <c r="K4902" s="4">
        <f t="shared" si="315"/>
        <v>45796</v>
      </c>
      <c r="L4902" s="14">
        <f>+VLOOKUP(B4902,'[1]TỔNG HỢP .'!E$5036:M$5192,9,0)</f>
        <v>-5253898</v>
      </c>
      <c r="M4902" s="14">
        <f t="shared" si="316"/>
        <v>0</v>
      </c>
      <c r="N4902" s="4" t="str">
        <f>+VLOOKUP(B4902,'[1]TỔNG HỢP .'!E$5036:M$5192,8,0)</f>
        <v>05.06.2025</v>
      </c>
      <c r="O4902" t="s">
        <v>1729</v>
      </c>
      <c r="P4902"/>
    </row>
    <row r="4903" spans="1:16" hidden="1" x14ac:dyDescent="0.2">
      <c r="A4903" s="4">
        <v>45748</v>
      </c>
      <c r="B4903" s="5">
        <v>20607</v>
      </c>
      <c r="C4903" s="5" t="s">
        <v>1543</v>
      </c>
      <c r="D4903" s="5" t="s">
        <v>1344</v>
      </c>
      <c r="E4903" s="8">
        <v>1512044</v>
      </c>
      <c r="F4903" s="9" t="s">
        <v>1053</v>
      </c>
      <c r="G4903" s="8">
        <v>120964</v>
      </c>
      <c r="H4903" s="8">
        <f t="shared" si="314"/>
        <v>1633008</v>
      </c>
      <c r="I4903" s="5" t="s">
        <v>13</v>
      </c>
      <c r="J4903" s="5" t="s">
        <v>14</v>
      </c>
      <c r="K4903" s="4">
        <f t="shared" si="315"/>
        <v>45796</v>
      </c>
      <c r="L4903" s="14">
        <f>+VLOOKUP(B4903,'[1]TỔNG HỢP .'!E$5036:M$5192,9,0)</f>
        <v>-1633008</v>
      </c>
      <c r="M4903" s="14">
        <f t="shared" si="316"/>
        <v>0</v>
      </c>
      <c r="N4903" s="4" t="str">
        <f>+VLOOKUP(B4903,'[1]TỔNG HỢP .'!E$5036:M$5192,8,0)</f>
        <v>05.06.2025</v>
      </c>
      <c r="O4903" t="s">
        <v>1729</v>
      </c>
      <c r="P4903"/>
    </row>
    <row r="4904" spans="1:16" hidden="1" x14ac:dyDescent="0.2">
      <c r="A4904" s="4">
        <v>45748</v>
      </c>
      <c r="B4904" s="5">
        <v>20608</v>
      </c>
      <c r="C4904" s="5" t="s">
        <v>1543</v>
      </c>
      <c r="D4904" s="5" t="s">
        <v>558</v>
      </c>
      <c r="E4904" s="8">
        <v>200732</v>
      </c>
      <c r="F4904" s="9" t="s">
        <v>1053</v>
      </c>
      <c r="G4904" s="8">
        <v>16059</v>
      </c>
      <c r="H4904" s="8">
        <f t="shared" si="314"/>
        <v>216791</v>
      </c>
      <c r="I4904" s="5" t="s">
        <v>13</v>
      </c>
      <c r="J4904" s="5" t="s">
        <v>14</v>
      </c>
      <c r="K4904" s="4">
        <f t="shared" si="315"/>
        <v>45796</v>
      </c>
      <c r="L4904" s="14">
        <f>+VLOOKUP(B4904,'[1]TỔNG HỢP .'!E$5036:M$5192,9,0)</f>
        <v>-216791</v>
      </c>
      <c r="M4904" s="14">
        <f t="shared" si="316"/>
        <v>0</v>
      </c>
      <c r="N4904" s="4" t="str">
        <f>+VLOOKUP(B4904,'[1]TỔNG HỢP .'!E$5036:M$5192,8,0)</f>
        <v>05.06.2025</v>
      </c>
      <c r="O4904" t="s">
        <v>1729</v>
      </c>
      <c r="P4904"/>
    </row>
    <row r="4905" spans="1:16" hidden="1" x14ac:dyDescent="0.2">
      <c r="A4905" s="4">
        <v>45748</v>
      </c>
      <c r="B4905" s="5">
        <v>20609</v>
      </c>
      <c r="C4905" s="5" t="s">
        <v>1543</v>
      </c>
      <c r="D4905" s="5" t="s">
        <v>558</v>
      </c>
      <c r="E4905" s="8">
        <v>2221160</v>
      </c>
      <c r="F4905" s="9" t="s">
        <v>1053</v>
      </c>
      <c r="G4905" s="8">
        <v>177693</v>
      </c>
      <c r="H4905" s="8">
        <f t="shared" si="314"/>
        <v>2398853</v>
      </c>
      <c r="I4905" s="5" t="s">
        <v>13</v>
      </c>
      <c r="J4905" s="5" t="s">
        <v>14</v>
      </c>
      <c r="K4905" s="4">
        <f t="shared" si="315"/>
        <v>45796</v>
      </c>
      <c r="L4905" s="14">
        <f>+VLOOKUP(B4905,'[1]TỔNG HỢP .'!E$5036:M$5192,9,0)</f>
        <v>-2398853</v>
      </c>
      <c r="M4905" s="14">
        <f t="shared" si="316"/>
        <v>0</v>
      </c>
      <c r="N4905" s="4" t="str">
        <f>+VLOOKUP(B4905,'[1]TỔNG HỢP .'!E$5036:M$5192,8,0)</f>
        <v>05.06.2025</v>
      </c>
      <c r="O4905" t="s">
        <v>1729</v>
      </c>
      <c r="P4905"/>
    </row>
    <row r="4906" spans="1:16" hidden="1" x14ac:dyDescent="0.2">
      <c r="A4906" s="4">
        <v>45748</v>
      </c>
      <c r="B4906" s="5">
        <v>20610</v>
      </c>
      <c r="C4906" s="5" t="s">
        <v>1543</v>
      </c>
      <c r="D4906" s="5" t="s">
        <v>1024</v>
      </c>
      <c r="E4906" s="8">
        <v>1712776</v>
      </c>
      <c r="F4906" s="9" t="s">
        <v>1053</v>
      </c>
      <c r="G4906" s="8">
        <v>137022</v>
      </c>
      <c r="H4906" s="8">
        <f t="shared" si="314"/>
        <v>1849798</v>
      </c>
      <c r="I4906" s="5" t="s">
        <v>13</v>
      </c>
      <c r="J4906" s="5" t="s">
        <v>14</v>
      </c>
      <c r="K4906" s="4">
        <f t="shared" si="315"/>
        <v>45796</v>
      </c>
      <c r="L4906" s="14">
        <f>+VLOOKUP(B4906,'[1]TỔNG HỢP .'!E$5036:M$5192,9,0)</f>
        <v>-1849798</v>
      </c>
      <c r="M4906" s="14">
        <f t="shared" si="316"/>
        <v>0</v>
      </c>
      <c r="N4906" s="4" t="str">
        <f>+VLOOKUP(B4906,'[1]TỔNG HỢP .'!E$5036:M$5192,8,0)</f>
        <v>05.06.2025</v>
      </c>
      <c r="O4906" t="s">
        <v>1729</v>
      </c>
      <c r="P4906"/>
    </row>
    <row r="4907" spans="1:16" hidden="1" x14ac:dyDescent="0.2">
      <c r="A4907" s="4">
        <v>45748</v>
      </c>
      <c r="B4907" s="5">
        <v>20611</v>
      </c>
      <c r="C4907" s="5" t="s">
        <v>1543</v>
      </c>
      <c r="D4907" s="5" t="s">
        <v>1418</v>
      </c>
      <c r="E4907" s="8">
        <v>1512044</v>
      </c>
      <c r="F4907" s="9" t="s">
        <v>1053</v>
      </c>
      <c r="G4907" s="8">
        <v>120964</v>
      </c>
      <c r="H4907" s="8">
        <f t="shared" si="314"/>
        <v>1633008</v>
      </c>
      <c r="I4907" s="5" t="s">
        <v>13</v>
      </c>
      <c r="J4907" s="5" t="s">
        <v>14</v>
      </c>
      <c r="K4907" s="4">
        <f t="shared" si="315"/>
        <v>45796</v>
      </c>
      <c r="L4907" s="14">
        <f>+VLOOKUP(B4907,'[1]TỔNG HỢP .'!E$5036:M$5192,9,0)</f>
        <v>-1633008</v>
      </c>
      <c r="M4907" s="14">
        <f t="shared" si="316"/>
        <v>0</v>
      </c>
      <c r="N4907" s="4" t="str">
        <f>+VLOOKUP(B4907,'[1]TỔNG HỢP .'!E$5036:M$5192,8,0)</f>
        <v>05.06.2025</v>
      </c>
      <c r="O4907" t="s">
        <v>1729</v>
      </c>
      <c r="P4907"/>
    </row>
    <row r="4908" spans="1:16" hidden="1" x14ac:dyDescent="0.2">
      <c r="A4908" s="4">
        <v>45748</v>
      </c>
      <c r="B4908" s="5">
        <v>20612</v>
      </c>
      <c r="C4908" s="5" t="s">
        <v>1543</v>
      </c>
      <c r="D4908" s="5" t="s">
        <v>1508</v>
      </c>
      <c r="E4908" s="8">
        <v>3542940</v>
      </c>
      <c r="F4908" s="9" t="s">
        <v>1053</v>
      </c>
      <c r="G4908" s="8">
        <v>283435</v>
      </c>
      <c r="H4908" s="8">
        <f t="shared" si="314"/>
        <v>3826375</v>
      </c>
      <c r="I4908" s="5" t="s">
        <v>13</v>
      </c>
      <c r="J4908" s="5" t="s">
        <v>14</v>
      </c>
      <c r="K4908" s="4">
        <f t="shared" si="315"/>
        <v>45796</v>
      </c>
      <c r="L4908" s="14">
        <f>+VLOOKUP(B4908,'[1]TỔNG HỢP .'!E$5036:M$5192,9,0)</f>
        <v>-3826375</v>
      </c>
      <c r="M4908" s="14">
        <f t="shared" si="316"/>
        <v>0</v>
      </c>
      <c r="N4908" s="4" t="str">
        <f>+VLOOKUP(B4908,'[1]TỔNG HỢP .'!E$5036:M$5192,8,0)</f>
        <v>05.06.2025</v>
      </c>
      <c r="O4908" t="s">
        <v>1729</v>
      </c>
      <c r="P4908"/>
    </row>
    <row r="4909" spans="1:16" hidden="1" x14ac:dyDescent="0.2">
      <c r="A4909" s="4">
        <v>45748</v>
      </c>
      <c r="B4909" s="5">
        <v>20613</v>
      </c>
      <c r="C4909" s="5" t="s">
        <v>1543</v>
      </c>
      <c r="D4909" s="5" t="s">
        <v>1521</v>
      </c>
      <c r="E4909" s="8">
        <v>1204392</v>
      </c>
      <c r="F4909" s="9" t="s">
        <v>1053</v>
      </c>
      <c r="G4909" s="8">
        <v>96351</v>
      </c>
      <c r="H4909" s="8">
        <f t="shared" si="314"/>
        <v>1300743</v>
      </c>
      <c r="I4909" s="5" t="s">
        <v>13</v>
      </c>
      <c r="J4909" s="5" t="s">
        <v>14</v>
      </c>
      <c r="K4909" s="4">
        <f t="shared" si="315"/>
        <v>45796</v>
      </c>
      <c r="L4909" s="14">
        <f>+VLOOKUP(B4909,'[1]TỔNG HỢP .'!E$5036:M$5192,9,0)</f>
        <v>-1300743</v>
      </c>
      <c r="M4909" s="14">
        <f t="shared" si="316"/>
        <v>0</v>
      </c>
      <c r="N4909" s="4" t="str">
        <f>+VLOOKUP(B4909,'[1]TỔNG HỢP .'!E$5036:M$5192,8,0)</f>
        <v>05.06.2025</v>
      </c>
      <c r="O4909" t="s">
        <v>1729</v>
      </c>
      <c r="P4909"/>
    </row>
    <row r="4910" spans="1:16" hidden="1" x14ac:dyDescent="0.2">
      <c r="A4910" s="4">
        <v>45748</v>
      </c>
      <c r="B4910" s="5">
        <v>20614</v>
      </c>
      <c r="C4910" s="5" t="s">
        <v>1543</v>
      </c>
      <c r="D4910" s="5" t="s">
        <v>1531</v>
      </c>
      <c r="E4910" s="8">
        <v>1110580</v>
      </c>
      <c r="F4910" s="9" t="s">
        <v>1053</v>
      </c>
      <c r="G4910" s="8">
        <v>88846</v>
      </c>
      <c r="H4910" s="8">
        <f t="shared" si="314"/>
        <v>1199426</v>
      </c>
      <c r="I4910" s="5" t="s">
        <v>13</v>
      </c>
      <c r="J4910" s="5" t="s">
        <v>14</v>
      </c>
      <c r="K4910" s="4">
        <f t="shared" si="315"/>
        <v>45796</v>
      </c>
      <c r="L4910" s="14">
        <f>+VLOOKUP(B4910,'[1]TỔNG HỢP .'!E$5036:M$5192,9,0)</f>
        <v>-1199426</v>
      </c>
      <c r="M4910" s="14">
        <f t="shared" si="316"/>
        <v>0</v>
      </c>
      <c r="N4910" s="4" t="str">
        <f>+VLOOKUP(B4910,'[1]TỔNG HỢP .'!E$5036:M$5192,8,0)</f>
        <v>05.06.2025</v>
      </c>
      <c r="O4910" t="s">
        <v>1729</v>
      </c>
      <c r="P4910"/>
    </row>
    <row r="4911" spans="1:16" hidden="1" x14ac:dyDescent="0.2">
      <c r="A4911" s="4">
        <v>45748</v>
      </c>
      <c r="B4911" s="5">
        <v>20665</v>
      </c>
      <c r="C4911" s="5" t="s">
        <v>1543</v>
      </c>
      <c r="D4911" s="5" t="s">
        <v>123</v>
      </c>
      <c r="E4911" s="8">
        <v>2432360</v>
      </c>
      <c r="F4911" s="9" t="s">
        <v>1053</v>
      </c>
      <c r="G4911" s="8">
        <v>194589</v>
      </c>
      <c r="H4911" s="8">
        <f t="shared" si="314"/>
        <v>2626949</v>
      </c>
      <c r="I4911" s="5" t="s">
        <v>13</v>
      </c>
      <c r="J4911" s="5" t="s">
        <v>14</v>
      </c>
      <c r="K4911" s="4">
        <f t="shared" si="315"/>
        <v>45796</v>
      </c>
      <c r="L4911" s="14">
        <f>+VLOOKUP(B4911,'[1]TỔNG HỢP .'!E$5036:M$5192,9,0)</f>
        <v>-2626949</v>
      </c>
      <c r="M4911" s="14">
        <f t="shared" si="316"/>
        <v>0</v>
      </c>
      <c r="N4911" s="4" t="str">
        <f>+VLOOKUP(B4911,'[1]TỔNG HỢP .'!E$5036:M$5192,8,0)</f>
        <v>05.06.2025</v>
      </c>
      <c r="O4911" t="s">
        <v>1729</v>
      </c>
      <c r="P4911"/>
    </row>
    <row r="4912" spans="1:16" hidden="1" x14ac:dyDescent="0.2">
      <c r="A4912" s="4">
        <v>45748</v>
      </c>
      <c r="B4912" s="5">
        <v>20666</v>
      </c>
      <c r="C4912" s="5" t="s">
        <v>1543</v>
      </c>
      <c r="D4912" s="5" t="s">
        <v>1382</v>
      </c>
      <c r="E4912" s="8">
        <v>4138872</v>
      </c>
      <c r="F4912" s="9" t="s">
        <v>1053</v>
      </c>
      <c r="G4912" s="8">
        <v>331110</v>
      </c>
      <c r="H4912" s="8">
        <f t="shared" si="314"/>
        <v>4469982</v>
      </c>
      <c r="I4912" s="5" t="s">
        <v>13</v>
      </c>
      <c r="J4912" s="5" t="s">
        <v>14</v>
      </c>
      <c r="K4912" s="4">
        <f t="shared" si="315"/>
        <v>45796</v>
      </c>
      <c r="L4912" s="14">
        <f>+VLOOKUP(B4912,'[1]TỔNG HỢP .'!E$5036:M$5192,9,0)</f>
        <v>-4469982</v>
      </c>
      <c r="M4912" s="14">
        <f t="shared" si="316"/>
        <v>0</v>
      </c>
      <c r="N4912" s="4" t="str">
        <f>+VLOOKUP(B4912,'[1]TỔNG HỢP .'!E$5036:M$5192,8,0)</f>
        <v>05.06.2025</v>
      </c>
      <c r="O4912" t="s">
        <v>1729</v>
      </c>
      <c r="P4912"/>
    </row>
    <row r="4913" spans="1:16" hidden="1" x14ac:dyDescent="0.2">
      <c r="A4913" s="4">
        <v>45749</v>
      </c>
      <c r="B4913" s="5">
        <v>20698</v>
      </c>
      <c r="C4913" s="5" t="s">
        <v>1543</v>
      </c>
      <c r="D4913" s="5" t="s">
        <v>77</v>
      </c>
      <c r="E4913" s="8">
        <v>2643560</v>
      </c>
      <c r="F4913" s="9" t="s">
        <v>1053</v>
      </c>
      <c r="G4913" s="8">
        <v>211485</v>
      </c>
      <c r="H4913" s="8">
        <f t="shared" si="314"/>
        <v>2855045</v>
      </c>
      <c r="I4913" s="5" t="s">
        <v>13</v>
      </c>
      <c r="J4913" s="5" t="s">
        <v>14</v>
      </c>
      <c r="K4913" s="4">
        <f t="shared" si="315"/>
        <v>45797</v>
      </c>
      <c r="L4913" s="14">
        <f>+VLOOKUP(B4913,'[1]TỔNG HỢP .'!E$5036:M$5192,9,0)</f>
        <v>-2855045</v>
      </c>
      <c r="M4913" s="14">
        <f t="shared" si="316"/>
        <v>0</v>
      </c>
      <c r="N4913" s="4" t="str">
        <f>+VLOOKUP(B4913,'[1]TỔNG HỢP .'!E$5036:M$5192,8,0)</f>
        <v>05.06.2025</v>
      </c>
      <c r="O4913" t="s">
        <v>1729</v>
      </c>
      <c r="P4913"/>
    </row>
    <row r="4914" spans="1:16" hidden="1" x14ac:dyDescent="0.2">
      <c r="A4914" s="4">
        <v>45749</v>
      </c>
      <c r="B4914" s="5">
        <v>20716</v>
      </c>
      <c r="C4914" s="5" t="s">
        <v>1543</v>
      </c>
      <c r="D4914" s="5" t="s">
        <v>180</v>
      </c>
      <c r="E4914" s="8">
        <v>4356336</v>
      </c>
      <c r="F4914" s="9" t="s">
        <v>1053</v>
      </c>
      <c r="G4914" s="8">
        <v>348507</v>
      </c>
      <c r="H4914" s="8">
        <f t="shared" si="314"/>
        <v>4704843</v>
      </c>
      <c r="I4914" s="5" t="s">
        <v>13</v>
      </c>
      <c r="J4914" s="5" t="s">
        <v>14</v>
      </c>
      <c r="K4914" s="4">
        <f t="shared" si="315"/>
        <v>45797</v>
      </c>
      <c r="L4914" s="14">
        <f>+VLOOKUP(B4914,'[1]TỔNG HỢP .'!E$5036:M$5192,9,0)</f>
        <v>-4704843</v>
      </c>
      <c r="M4914" s="14">
        <f t="shared" si="316"/>
        <v>0</v>
      </c>
      <c r="N4914" s="4" t="str">
        <f>+VLOOKUP(B4914,'[1]TỔNG HỢP .'!E$5036:M$5192,8,0)</f>
        <v>05.06.2025</v>
      </c>
      <c r="O4914" t="s">
        <v>1729</v>
      </c>
      <c r="P4914"/>
    </row>
    <row r="4915" spans="1:16" hidden="1" x14ac:dyDescent="0.2">
      <c r="A4915" s="4">
        <v>45749</v>
      </c>
      <c r="B4915" s="5">
        <v>20718</v>
      </c>
      <c r="C4915" s="5" t="s">
        <v>1543</v>
      </c>
      <c r="D4915" s="5" t="s">
        <v>1320</v>
      </c>
      <c r="E4915" s="8">
        <v>3045024</v>
      </c>
      <c r="F4915" s="9" t="s">
        <v>1053</v>
      </c>
      <c r="G4915" s="8">
        <v>243602</v>
      </c>
      <c r="H4915" s="8">
        <f t="shared" si="314"/>
        <v>3288626</v>
      </c>
      <c r="I4915" s="5" t="s">
        <v>13</v>
      </c>
      <c r="J4915" s="5" t="s">
        <v>14</v>
      </c>
      <c r="K4915" s="4">
        <f t="shared" si="315"/>
        <v>45797</v>
      </c>
      <c r="L4915" s="14">
        <f>+VLOOKUP(B4915,'[1]TỔNG HỢP .'!E$5036:M$5192,9,0)</f>
        <v>-3288626</v>
      </c>
      <c r="M4915" s="14">
        <f t="shared" si="316"/>
        <v>0</v>
      </c>
      <c r="N4915" s="4" t="str">
        <f>+VLOOKUP(B4915,'[1]TỔNG HỢP .'!E$5036:M$5192,8,0)</f>
        <v>05.06.2025</v>
      </c>
      <c r="O4915" t="s">
        <v>1729</v>
      </c>
      <c r="P4915"/>
    </row>
    <row r="4916" spans="1:16" hidden="1" x14ac:dyDescent="0.2">
      <c r="A4916" s="4">
        <v>45749</v>
      </c>
      <c r="B4916" s="5">
        <v>20719</v>
      </c>
      <c r="C4916" s="5" t="s">
        <v>1543</v>
      </c>
      <c r="D4916" s="5" t="s">
        <v>1311</v>
      </c>
      <c r="E4916" s="8">
        <v>2827560</v>
      </c>
      <c r="F4916" s="9" t="s">
        <v>1053</v>
      </c>
      <c r="G4916" s="8">
        <v>226205</v>
      </c>
      <c r="H4916" s="8">
        <f t="shared" si="314"/>
        <v>3053765</v>
      </c>
      <c r="I4916" s="5" t="s">
        <v>13</v>
      </c>
      <c r="J4916" s="5" t="s">
        <v>14</v>
      </c>
      <c r="K4916" s="4">
        <f t="shared" si="315"/>
        <v>45797</v>
      </c>
      <c r="L4916" s="14">
        <f>+VLOOKUP(B4916,'[1]TỔNG HỢP .'!E$5036:M$5192,9,0)</f>
        <v>-3053765</v>
      </c>
      <c r="M4916" s="14">
        <f t="shared" si="316"/>
        <v>0</v>
      </c>
      <c r="N4916" s="4" t="str">
        <f>+VLOOKUP(B4916,'[1]TỔNG HỢP .'!E$5036:M$5192,8,0)</f>
        <v>05.06.2025</v>
      </c>
      <c r="O4916" t="s">
        <v>1729</v>
      </c>
      <c r="P4916"/>
    </row>
    <row r="4917" spans="1:16" hidden="1" x14ac:dyDescent="0.2">
      <c r="A4917" s="4">
        <v>45749</v>
      </c>
      <c r="B4917" s="5">
        <v>20720</v>
      </c>
      <c r="C4917" s="5" t="s">
        <v>1543</v>
      </c>
      <c r="D4917" s="5" t="s">
        <v>1486</v>
      </c>
      <c r="E4917" s="8">
        <v>3965340</v>
      </c>
      <c r="F4917" s="9" t="s">
        <v>1053</v>
      </c>
      <c r="G4917" s="8">
        <v>317227</v>
      </c>
      <c r="H4917" s="8">
        <f t="shared" si="314"/>
        <v>4282567</v>
      </c>
      <c r="I4917" s="5" t="s">
        <v>13</v>
      </c>
      <c r="J4917" s="5" t="s">
        <v>14</v>
      </c>
      <c r="K4917" s="4">
        <f t="shared" si="315"/>
        <v>45797</v>
      </c>
      <c r="L4917" s="14">
        <f>+VLOOKUP(B4917,'[1]TỔNG HỢP .'!E$5036:M$5192,9,0)</f>
        <v>-4282567</v>
      </c>
      <c r="M4917" s="14">
        <f t="shared" si="316"/>
        <v>0</v>
      </c>
      <c r="N4917" s="4" t="str">
        <f>+VLOOKUP(B4917,'[1]TỔNG HỢP .'!E$5036:M$5192,8,0)</f>
        <v>05.06.2025</v>
      </c>
      <c r="O4917" t="s">
        <v>1729</v>
      </c>
      <c r="P4917"/>
    </row>
    <row r="4918" spans="1:16" hidden="1" x14ac:dyDescent="0.2">
      <c r="A4918" s="4">
        <v>45749</v>
      </c>
      <c r="B4918" s="5">
        <v>20725</v>
      </c>
      <c r="C4918" s="5" t="s">
        <v>1543</v>
      </c>
      <c r="D4918" s="5" t="s">
        <v>1028</v>
      </c>
      <c r="E4918" s="8">
        <v>1723244</v>
      </c>
      <c r="F4918" s="9" t="s">
        <v>1053</v>
      </c>
      <c r="G4918" s="8">
        <v>137860</v>
      </c>
      <c r="H4918" s="8">
        <f t="shared" si="314"/>
        <v>1861104</v>
      </c>
      <c r="I4918" s="5" t="s">
        <v>13</v>
      </c>
      <c r="J4918" s="5" t="s">
        <v>14</v>
      </c>
      <c r="K4918" s="4">
        <f t="shared" si="315"/>
        <v>45797</v>
      </c>
      <c r="L4918" s="14">
        <f>+VLOOKUP(B4918,'[1]TỔNG HỢP .'!E$5036:M$5192,9,0)</f>
        <v>-1861104</v>
      </c>
      <c r="M4918" s="14">
        <f t="shared" si="316"/>
        <v>0</v>
      </c>
      <c r="N4918" s="4" t="str">
        <f>+VLOOKUP(B4918,'[1]TỔNG HỢP .'!E$5036:M$5192,8,0)</f>
        <v>05.06.2025</v>
      </c>
      <c r="O4918" t="s">
        <v>1729</v>
      </c>
      <c r="P4918"/>
    </row>
    <row r="4919" spans="1:16" hidden="1" x14ac:dyDescent="0.2">
      <c r="A4919" s="4">
        <v>45749</v>
      </c>
      <c r="B4919" s="5">
        <v>20752</v>
      </c>
      <c r="C4919" s="5" t="s">
        <v>1543</v>
      </c>
      <c r="D4919" s="5" t="s">
        <v>1501</v>
      </c>
      <c r="E4919" s="8">
        <v>2091244</v>
      </c>
      <c r="F4919" s="9" t="s">
        <v>1053</v>
      </c>
      <c r="G4919" s="8">
        <v>167300</v>
      </c>
      <c r="H4919" s="8">
        <f t="shared" si="314"/>
        <v>2258544</v>
      </c>
      <c r="I4919" s="5" t="s">
        <v>13</v>
      </c>
      <c r="J4919" s="5" t="s">
        <v>14</v>
      </c>
      <c r="K4919" s="4">
        <f t="shared" si="315"/>
        <v>45797</v>
      </c>
      <c r="L4919" s="14">
        <f>+VLOOKUP(B4919,'[1]TỔNG HỢP .'!E$5036:M$5192,9,0)</f>
        <v>-2258544</v>
      </c>
      <c r="M4919" s="14">
        <f t="shared" si="316"/>
        <v>0</v>
      </c>
      <c r="N4919" s="4" t="str">
        <f>+VLOOKUP(B4919,'[1]TỔNG HỢP .'!E$5036:M$5192,8,0)</f>
        <v>05.06.2025</v>
      </c>
      <c r="O4919" t="s">
        <v>1729</v>
      </c>
      <c r="P4919"/>
    </row>
    <row r="4920" spans="1:16" hidden="1" x14ac:dyDescent="0.2">
      <c r="A4920" s="4">
        <v>45750</v>
      </c>
      <c r="B4920" s="5">
        <v>21703</v>
      </c>
      <c r="C4920" s="5" t="s">
        <v>1543</v>
      </c>
      <c r="D4920" s="5" t="s">
        <v>1318</v>
      </c>
      <c r="E4920" s="8">
        <v>2643560</v>
      </c>
      <c r="F4920" s="9" t="s">
        <v>1053</v>
      </c>
      <c r="G4920" s="8">
        <v>211485</v>
      </c>
      <c r="H4920" s="8">
        <f t="shared" si="314"/>
        <v>2855045</v>
      </c>
      <c r="I4920" s="5" t="s">
        <v>13</v>
      </c>
      <c r="J4920" s="5" t="s">
        <v>14</v>
      </c>
      <c r="K4920" s="4">
        <f t="shared" si="315"/>
        <v>45798</v>
      </c>
      <c r="L4920" s="14">
        <f>+VLOOKUP(B4920,'[1]TỔNG HỢP .'!E$5036:M$5192,9,0)</f>
        <v>-2855045</v>
      </c>
      <c r="M4920" s="14">
        <f t="shared" si="316"/>
        <v>0</v>
      </c>
      <c r="N4920" s="4" t="str">
        <f>+VLOOKUP(B4920,'[1]TỔNG HỢP .'!E$5036:M$5192,8,0)</f>
        <v>05.06.2025</v>
      </c>
      <c r="O4920" t="s">
        <v>1729</v>
      </c>
      <c r="P4920"/>
    </row>
    <row r="4921" spans="1:16" hidden="1" x14ac:dyDescent="0.2">
      <c r="A4921" s="4">
        <v>45750</v>
      </c>
      <c r="B4921" s="5">
        <v>21704</v>
      </c>
      <c r="C4921" s="5" t="s">
        <v>1543</v>
      </c>
      <c r="D4921" s="5" t="s">
        <v>1494</v>
      </c>
      <c r="E4921" s="8">
        <v>2011780</v>
      </c>
      <c r="F4921" s="9" t="s">
        <v>1053</v>
      </c>
      <c r="G4921" s="8">
        <v>160942</v>
      </c>
      <c r="H4921" s="8">
        <f t="shared" si="314"/>
        <v>2172722</v>
      </c>
      <c r="I4921" s="5" t="s">
        <v>13</v>
      </c>
      <c r="J4921" s="5" t="s">
        <v>14</v>
      </c>
      <c r="K4921" s="4">
        <f t="shared" si="315"/>
        <v>45798</v>
      </c>
      <c r="L4921" s="14">
        <f>+VLOOKUP(B4921,'[1]TỔNG HỢP .'!E$5036:M$5192,9,0)</f>
        <v>-2172722</v>
      </c>
      <c r="M4921" s="14">
        <f t="shared" si="316"/>
        <v>0</v>
      </c>
      <c r="N4921" s="4" t="str">
        <f>+VLOOKUP(B4921,'[1]TỔNG HỢP .'!E$5036:M$5192,8,0)</f>
        <v>05.06.2025</v>
      </c>
      <c r="O4921" t="s">
        <v>1729</v>
      </c>
      <c r="P4921"/>
    </row>
    <row r="4922" spans="1:16" hidden="1" x14ac:dyDescent="0.2">
      <c r="A4922" s="4">
        <v>45750</v>
      </c>
      <c r="B4922" s="5">
        <v>21705</v>
      </c>
      <c r="C4922" s="5" t="s">
        <v>1543</v>
      </c>
      <c r="D4922" s="5" t="s">
        <v>1306</v>
      </c>
      <c r="E4922" s="8">
        <v>4002940</v>
      </c>
      <c r="F4922" s="9" t="s">
        <v>1053</v>
      </c>
      <c r="G4922" s="8">
        <v>320235</v>
      </c>
      <c r="H4922" s="8">
        <f t="shared" si="314"/>
        <v>4323175</v>
      </c>
      <c r="I4922" s="5" t="s">
        <v>13</v>
      </c>
      <c r="J4922" s="5" t="s">
        <v>14</v>
      </c>
      <c r="K4922" s="4">
        <f t="shared" si="315"/>
        <v>45798</v>
      </c>
      <c r="L4922" s="14">
        <f>+VLOOKUP(B4922,'[1]TỔNG HỢP .'!E$5036:M$5192,9,0)</f>
        <v>-4323175</v>
      </c>
      <c r="M4922" s="14">
        <f t="shared" si="316"/>
        <v>0</v>
      </c>
      <c r="N4922" s="4" t="str">
        <f>+VLOOKUP(B4922,'[1]TỔNG HỢP .'!E$5036:M$5192,8,0)</f>
        <v>05.06.2025</v>
      </c>
      <c r="O4922" t="s">
        <v>1729</v>
      </c>
      <c r="P4922"/>
    </row>
    <row r="4923" spans="1:16" hidden="1" x14ac:dyDescent="0.2">
      <c r="A4923" s="4">
        <v>45750</v>
      </c>
      <c r="B4923" s="5">
        <v>21706</v>
      </c>
      <c r="C4923" s="5" t="s">
        <v>1543</v>
      </c>
      <c r="D4923" s="5" t="s">
        <v>1473</v>
      </c>
      <c r="E4923" s="8">
        <v>2432360</v>
      </c>
      <c r="F4923" s="9" t="s">
        <v>1053</v>
      </c>
      <c r="G4923" s="8">
        <v>194589</v>
      </c>
      <c r="H4923" s="8">
        <f t="shared" si="314"/>
        <v>2626949</v>
      </c>
      <c r="I4923" s="5" t="s">
        <v>13</v>
      </c>
      <c r="J4923" s="5" t="s">
        <v>14</v>
      </c>
      <c r="K4923" s="4">
        <f t="shared" si="315"/>
        <v>45798</v>
      </c>
      <c r="L4923" s="14">
        <f>+VLOOKUP(B4923,'[1]TỔNG HỢP .'!E$5036:M$5192,9,0)</f>
        <v>-2626949</v>
      </c>
      <c r="M4923" s="14">
        <f t="shared" si="316"/>
        <v>0</v>
      </c>
      <c r="N4923" s="4" t="str">
        <f>+VLOOKUP(B4923,'[1]TỔNG HỢP .'!E$5036:M$5192,8,0)</f>
        <v>05.06.2025</v>
      </c>
      <c r="O4923" t="s">
        <v>1729</v>
      </c>
      <c r="P4923"/>
    </row>
    <row r="4924" spans="1:16" hidden="1" x14ac:dyDescent="0.2">
      <c r="A4924" s="4">
        <v>45750</v>
      </c>
      <c r="B4924" s="5">
        <v>21707</v>
      </c>
      <c r="C4924" s="5" t="s">
        <v>1543</v>
      </c>
      <c r="D4924" s="5" t="s">
        <v>387</v>
      </c>
      <c r="E4924" s="8">
        <v>2643560</v>
      </c>
      <c r="F4924" s="9" t="s">
        <v>1053</v>
      </c>
      <c r="G4924" s="8">
        <v>211485</v>
      </c>
      <c r="H4924" s="8">
        <f t="shared" si="314"/>
        <v>2855045</v>
      </c>
      <c r="I4924" s="5" t="s">
        <v>13</v>
      </c>
      <c r="J4924" s="5" t="s">
        <v>14</v>
      </c>
      <c r="K4924" s="4">
        <f t="shared" si="315"/>
        <v>45798</v>
      </c>
      <c r="L4924" s="14">
        <f>+VLOOKUP(B4924,'[1]TỔNG HỢP .'!E$5036:M$5192,9,0)</f>
        <v>-2855045</v>
      </c>
      <c r="M4924" s="14">
        <f t="shared" si="316"/>
        <v>0</v>
      </c>
      <c r="N4924" s="4" t="str">
        <f>+VLOOKUP(B4924,'[1]TỔNG HỢP .'!E$5036:M$5192,8,0)</f>
        <v>05.06.2025</v>
      </c>
      <c r="O4924" t="s">
        <v>1729</v>
      </c>
      <c r="P4924"/>
    </row>
    <row r="4925" spans="1:16" hidden="1" x14ac:dyDescent="0.2">
      <c r="A4925" s="4">
        <v>45750</v>
      </c>
      <c r="B4925" s="5">
        <v>21708</v>
      </c>
      <c r="C4925" s="5" t="s">
        <v>1543</v>
      </c>
      <c r="D4925" s="5" t="s">
        <v>1484</v>
      </c>
      <c r="E4925" s="8">
        <v>1321780</v>
      </c>
      <c r="F4925" s="9" t="s">
        <v>1053</v>
      </c>
      <c r="G4925" s="8">
        <v>105742</v>
      </c>
      <c r="H4925" s="8">
        <f t="shared" si="314"/>
        <v>1427522</v>
      </c>
      <c r="I4925" s="5" t="s">
        <v>13</v>
      </c>
      <c r="J4925" s="5" t="s">
        <v>14</v>
      </c>
      <c r="K4925" s="4">
        <f t="shared" si="315"/>
        <v>45798</v>
      </c>
      <c r="L4925" s="14">
        <f>+VLOOKUP(B4925,'[1]TỔNG HỢP .'!E$5036:M$5192,9,0)</f>
        <v>-1427522</v>
      </c>
      <c r="M4925" s="14">
        <f t="shared" si="316"/>
        <v>0</v>
      </c>
      <c r="N4925" s="4" t="str">
        <f>+VLOOKUP(B4925,'[1]TỔNG HỢP .'!E$5036:M$5192,8,0)</f>
        <v>05.06.2025</v>
      </c>
      <c r="O4925" t="s">
        <v>1729</v>
      </c>
      <c r="P4925"/>
    </row>
    <row r="4926" spans="1:16" hidden="1" x14ac:dyDescent="0.2">
      <c r="A4926" s="4">
        <v>45750</v>
      </c>
      <c r="B4926" s="5">
        <v>21710</v>
      </c>
      <c r="C4926" s="5" t="s">
        <v>1543</v>
      </c>
      <c r="D4926" s="5" t="s">
        <v>100</v>
      </c>
      <c r="E4926" s="8">
        <v>3743672</v>
      </c>
      <c r="F4926" s="9" t="s">
        <v>1053</v>
      </c>
      <c r="G4926" s="8">
        <v>299494</v>
      </c>
      <c r="H4926" s="8">
        <f t="shared" si="314"/>
        <v>4043166</v>
      </c>
      <c r="I4926" s="5" t="s">
        <v>13</v>
      </c>
      <c r="J4926" s="5" t="s">
        <v>14</v>
      </c>
      <c r="K4926" s="4">
        <f t="shared" si="315"/>
        <v>45798</v>
      </c>
      <c r="L4926" s="14">
        <f>+VLOOKUP(B4926,'[1]TỔNG HỢP .'!E$5036:M$5192,9,0)</f>
        <v>-4043166</v>
      </c>
      <c r="M4926" s="14">
        <f t="shared" si="316"/>
        <v>0</v>
      </c>
      <c r="N4926" s="4" t="str">
        <f>+VLOOKUP(B4926,'[1]TỔNG HỢP .'!E$5036:M$5192,8,0)</f>
        <v>05.06.2025</v>
      </c>
      <c r="O4926" t="s">
        <v>1729</v>
      </c>
      <c r="P4926"/>
    </row>
    <row r="4927" spans="1:16" hidden="1" x14ac:dyDescent="0.2">
      <c r="A4927" s="4">
        <v>45750</v>
      </c>
      <c r="B4927" s="5">
        <v>21711</v>
      </c>
      <c r="C4927" s="5" t="s">
        <v>1543</v>
      </c>
      <c r="D4927" s="5" t="s">
        <v>1493</v>
      </c>
      <c r="E4927" s="8">
        <v>2844292</v>
      </c>
      <c r="F4927" s="9" t="s">
        <v>1053</v>
      </c>
      <c r="G4927" s="8">
        <v>227543</v>
      </c>
      <c r="H4927" s="8">
        <f t="shared" si="314"/>
        <v>3071835</v>
      </c>
      <c r="I4927" s="5" t="s">
        <v>13</v>
      </c>
      <c r="J4927" s="5" t="s">
        <v>14</v>
      </c>
      <c r="K4927" s="4">
        <f t="shared" si="315"/>
        <v>45798</v>
      </c>
      <c r="L4927" s="14">
        <f>+VLOOKUP(B4927,'[1]TỔNG HỢP .'!E$5036:M$5192,9,0)</f>
        <v>-3071835</v>
      </c>
      <c r="M4927" s="14">
        <f t="shared" si="316"/>
        <v>0</v>
      </c>
      <c r="N4927" s="4" t="str">
        <f>+VLOOKUP(B4927,'[1]TỔNG HỢP .'!E$5036:M$5192,8,0)</f>
        <v>05.06.2025</v>
      </c>
      <c r="O4927" t="s">
        <v>1729</v>
      </c>
      <c r="P4927"/>
    </row>
    <row r="4928" spans="1:16" hidden="1" x14ac:dyDescent="0.2">
      <c r="A4928" s="4">
        <v>45750</v>
      </c>
      <c r="B4928" s="5">
        <v>21712</v>
      </c>
      <c r="C4928" s="5" t="s">
        <v>1543</v>
      </c>
      <c r="D4928" s="5" t="s">
        <v>1495</v>
      </c>
      <c r="E4928" s="8">
        <v>2432360</v>
      </c>
      <c r="F4928" s="9" t="s">
        <v>1053</v>
      </c>
      <c r="G4928" s="8">
        <v>194589</v>
      </c>
      <c r="H4928" s="8">
        <f t="shared" si="314"/>
        <v>2626949</v>
      </c>
      <c r="I4928" s="5" t="s">
        <v>13</v>
      </c>
      <c r="J4928" s="5" t="s">
        <v>14</v>
      </c>
      <c r="K4928" s="4">
        <f t="shared" si="315"/>
        <v>45798</v>
      </c>
      <c r="L4928" s="14">
        <f>+VLOOKUP(B4928,'[1]TỔNG HỢP .'!E$5036:M$5192,9,0)</f>
        <v>-2626949</v>
      </c>
      <c r="M4928" s="14">
        <f t="shared" si="316"/>
        <v>0</v>
      </c>
      <c r="N4928" s="4" t="str">
        <f>+VLOOKUP(B4928,'[1]TỔNG HỢP .'!E$5036:M$5192,8,0)</f>
        <v>05.06.2025</v>
      </c>
      <c r="O4928" t="s">
        <v>1729</v>
      </c>
      <c r="P4928"/>
    </row>
    <row r="4929" spans="1:16" hidden="1" x14ac:dyDescent="0.2">
      <c r="A4929" s="4">
        <v>45750</v>
      </c>
      <c r="B4929" s="5">
        <v>21713</v>
      </c>
      <c r="C4929" s="5" t="s">
        <v>1543</v>
      </c>
      <c r="D4929" s="5" t="s">
        <v>357</v>
      </c>
      <c r="E4929" s="8">
        <v>2725092</v>
      </c>
      <c r="F4929" s="9" t="s">
        <v>1053</v>
      </c>
      <c r="G4929" s="8">
        <v>218007</v>
      </c>
      <c r="H4929" s="8">
        <f t="shared" si="314"/>
        <v>2943099</v>
      </c>
      <c r="I4929" s="5" t="s">
        <v>13</v>
      </c>
      <c r="J4929" s="5" t="s">
        <v>14</v>
      </c>
      <c r="K4929" s="4">
        <f t="shared" si="315"/>
        <v>45798</v>
      </c>
      <c r="L4929" s="14">
        <f>+VLOOKUP(B4929,'[1]TỔNG HỢP .'!E$5036:M$5192,9,0)</f>
        <v>-2943099</v>
      </c>
      <c r="M4929" s="14">
        <f t="shared" si="316"/>
        <v>0</v>
      </c>
      <c r="N4929" s="4" t="str">
        <f>+VLOOKUP(B4929,'[1]TỔNG HỢP .'!E$5036:M$5192,8,0)</f>
        <v>05.06.2025</v>
      </c>
      <c r="O4929" t="s">
        <v>1729</v>
      </c>
      <c r="P4929"/>
    </row>
    <row r="4930" spans="1:16" hidden="1" x14ac:dyDescent="0.2">
      <c r="A4930" s="4">
        <v>45752</v>
      </c>
      <c r="B4930" s="5">
        <v>21960</v>
      </c>
      <c r="C4930" s="5" t="s">
        <v>1543</v>
      </c>
      <c r="D4930" s="5" t="s">
        <v>1028</v>
      </c>
      <c r="E4930" s="8">
        <v>1568512</v>
      </c>
      <c r="F4930" s="9" t="s">
        <v>1053</v>
      </c>
      <c r="G4930" s="8">
        <v>125481</v>
      </c>
      <c r="H4930" s="8">
        <f t="shared" si="314"/>
        <v>1693993</v>
      </c>
      <c r="I4930" s="5" t="s">
        <v>13</v>
      </c>
      <c r="J4930" s="5" t="s">
        <v>14</v>
      </c>
      <c r="K4930" s="4">
        <f t="shared" si="315"/>
        <v>45800</v>
      </c>
      <c r="L4930" s="14">
        <f>+VLOOKUP(B4930,'[1]TỔNG HỢP .'!E$5036:M$5192,9,0)</f>
        <v>-1693993</v>
      </c>
      <c r="M4930" s="14">
        <f t="shared" si="316"/>
        <v>0</v>
      </c>
      <c r="N4930" s="4" t="str">
        <f>+VLOOKUP(B4930,'[1]TỔNG HỢP .'!E$5036:M$5192,8,0)</f>
        <v>05.06.2025</v>
      </c>
      <c r="O4930" t="s">
        <v>1729</v>
      </c>
      <c r="P4930"/>
    </row>
    <row r="4931" spans="1:16" hidden="1" x14ac:dyDescent="0.2">
      <c r="A4931" s="4">
        <v>45752</v>
      </c>
      <c r="B4931" s="5">
        <v>21961</v>
      </c>
      <c r="C4931" s="5" t="s">
        <v>1543</v>
      </c>
      <c r="D4931" s="5" t="s">
        <v>131</v>
      </c>
      <c r="E4931" s="8">
        <v>3034556</v>
      </c>
      <c r="F4931" s="9" t="s">
        <v>1053</v>
      </c>
      <c r="G4931" s="8">
        <v>242764</v>
      </c>
      <c r="H4931" s="8">
        <f t="shared" si="314"/>
        <v>3277320</v>
      </c>
      <c r="I4931" s="5" t="s">
        <v>13</v>
      </c>
      <c r="J4931" s="5" t="s">
        <v>14</v>
      </c>
      <c r="K4931" s="4">
        <f t="shared" si="315"/>
        <v>45800</v>
      </c>
      <c r="L4931" s="14">
        <f>+VLOOKUP(B4931,'[1]TỔNG HỢP .'!E$5036:M$5192,9,0)</f>
        <v>-3277320</v>
      </c>
      <c r="M4931" s="14">
        <f t="shared" si="316"/>
        <v>0</v>
      </c>
      <c r="N4931" s="4" t="str">
        <f>+VLOOKUP(B4931,'[1]TỔNG HỢP .'!E$5036:M$5192,8,0)</f>
        <v>05.06.2025</v>
      </c>
      <c r="O4931" t="s">
        <v>1729</v>
      </c>
      <c r="P4931"/>
    </row>
    <row r="4932" spans="1:16" hidden="1" x14ac:dyDescent="0.2">
      <c r="A4932" s="4">
        <v>45755</v>
      </c>
      <c r="B4932" s="5">
        <v>21990</v>
      </c>
      <c r="C4932" s="5" t="s">
        <v>1543</v>
      </c>
      <c r="D4932" s="5" t="s">
        <v>1485</v>
      </c>
      <c r="E4932" s="8">
        <v>2781560</v>
      </c>
      <c r="F4932" s="9" t="s">
        <v>1053</v>
      </c>
      <c r="G4932" s="8">
        <v>222525</v>
      </c>
      <c r="H4932" s="8">
        <f t="shared" si="314"/>
        <v>3004085</v>
      </c>
      <c r="I4932" s="5" t="s">
        <v>13</v>
      </c>
      <c r="J4932" s="5" t="s">
        <v>14</v>
      </c>
      <c r="K4932" s="4">
        <f t="shared" si="315"/>
        <v>45803</v>
      </c>
      <c r="L4932" s="14">
        <f>+VLOOKUP(B4932,'[1]TỔNG HỢP .'!E$5036:M$5192,9,0)</f>
        <v>-3004085</v>
      </c>
      <c r="M4932" s="14">
        <f t="shared" si="316"/>
        <v>0</v>
      </c>
      <c r="N4932" s="4" t="str">
        <f>+VLOOKUP(B4932,'[1]TỔNG HỢP .'!E$5036:M$5192,8,0)</f>
        <v>05.06.2025</v>
      </c>
      <c r="O4932" t="s">
        <v>1729</v>
      </c>
      <c r="P4932"/>
    </row>
    <row r="4933" spans="1:16" hidden="1" x14ac:dyDescent="0.2">
      <c r="A4933" s="4">
        <v>45755</v>
      </c>
      <c r="B4933" s="5">
        <v>21991</v>
      </c>
      <c r="C4933" s="5" t="s">
        <v>1543</v>
      </c>
      <c r="D4933" s="5" t="s">
        <v>1494</v>
      </c>
      <c r="E4933" s="8">
        <v>3103560</v>
      </c>
      <c r="F4933" s="9" t="s">
        <v>1053</v>
      </c>
      <c r="G4933" s="8">
        <v>248285</v>
      </c>
      <c r="H4933" s="8">
        <f t="shared" si="314"/>
        <v>3351845</v>
      </c>
      <c r="I4933" s="5" t="s">
        <v>13</v>
      </c>
      <c r="J4933" s="5" t="s">
        <v>14</v>
      </c>
      <c r="K4933" s="4">
        <f t="shared" si="315"/>
        <v>45803</v>
      </c>
      <c r="L4933" s="14">
        <f>+VLOOKUP(B4933,'[1]TỔNG HỢP .'!E$5036:M$5192,9,0)</f>
        <v>-3351845</v>
      </c>
      <c r="M4933" s="14">
        <f t="shared" si="316"/>
        <v>0</v>
      </c>
      <c r="N4933" s="4" t="str">
        <f>+VLOOKUP(B4933,'[1]TỔNG HỢP .'!E$5036:M$5192,8,0)</f>
        <v>05.06.2025</v>
      </c>
      <c r="O4933" t="s">
        <v>1729</v>
      </c>
      <c r="P4933"/>
    </row>
    <row r="4934" spans="1:16" hidden="1" x14ac:dyDescent="0.2">
      <c r="A4934" s="4">
        <v>45755</v>
      </c>
      <c r="B4934" s="5">
        <v>22017</v>
      </c>
      <c r="C4934" s="5" t="s">
        <v>1543</v>
      </c>
      <c r="D4934" s="5" t="s">
        <v>1025</v>
      </c>
      <c r="E4934" s="8">
        <v>2432360</v>
      </c>
      <c r="F4934" s="9" t="s">
        <v>1053</v>
      </c>
      <c r="G4934" s="8">
        <v>194589</v>
      </c>
      <c r="H4934" s="8">
        <f t="shared" si="314"/>
        <v>2626949</v>
      </c>
      <c r="I4934" s="5" t="s">
        <v>13</v>
      </c>
      <c r="J4934" s="5" t="s">
        <v>14</v>
      </c>
      <c r="K4934" s="4">
        <f t="shared" si="315"/>
        <v>45803</v>
      </c>
      <c r="L4934" s="14">
        <f>+VLOOKUP(B4934,'[1]TỔNG HỢP .'!E$5036:M$5192,9,0)</f>
        <v>-2626949</v>
      </c>
      <c r="M4934" s="14">
        <f t="shared" si="316"/>
        <v>0</v>
      </c>
      <c r="N4934" s="4" t="str">
        <f>+VLOOKUP(B4934,'[1]TỔNG HỢP .'!E$5036:M$5192,8,0)</f>
        <v>05.06.2025</v>
      </c>
      <c r="O4934" t="s">
        <v>1729</v>
      </c>
      <c r="P4934"/>
    </row>
    <row r="4935" spans="1:16" hidden="1" x14ac:dyDescent="0.2">
      <c r="A4935" s="4">
        <v>45755</v>
      </c>
      <c r="B4935" s="5">
        <v>22069</v>
      </c>
      <c r="C4935" s="5" t="s">
        <v>1543</v>
      </c>
      <c r="D4935" s="5" t="s">
        <v>140</v>
      </c>
      <c r="E4935" s="8">
        <v>2421892</v>
      </c>
      <c r="F4935" s="9" t="s">
        <v>1053</v>
      </c>
      <c r="G4935" s="8">
        <v>193751</v>
      </c>
      <c r="H4935" s="8">
        <f t="shared" si="314"/>
        <v>2615643</v>
      </c>
      <c r="I4935" s="5" t="s">
        <v>13</v>
      </c>
      <c r="J4935" s="5" t="s">
        <v>14</v>
      </c>
      <c r="K4935" s="4">
        <f t="shared" si="315"/>
        <v>45803</v>
      </c>
      <c r="L4935" s="14">
        <f>+VLOOKUP(B4935,'[1]TỔNG HỢP .'!E$5036:M$5192,9,0)</f>
        <v>-2615643</v>
      </c>
      <c r="M4935" s="14">
        <f t="shared" si="316"/>
        <v>0</v>
      </c>
      <c r="N4935" s="4" t="str">
        <f>+VLOOKUP(B4935,'[1]TỔNG HỢP .'!E$5036:M$5192,8,0)</f>
        <v>05.06.2025</v>
      </c>
      <c r="O4935" t="s">
        <v>1729</v>
      </c>
      <c r="P4935"/>
    </row>
    <row r="4936" spans="1:16" hidden="1" x14ac:dyDescent="0.2">
      <c r="A4936" s="4">
        <v>45755</v>
      </c>
      <c r="B4936" s="5">
        <v>22070</v>
      </c>
      <c r="C4936" s="5" t="s">
        <v>1543</v>
      </c>
      <c r="D4936" s="5" t="s">
        <v>18</v>
      </c>
      <c r="E4936" s="8">
        <v>3542940</v>
      </c>
      <c r="F4936" s="9" t="s">
        <v>1053</v>
      </c>
      <c r="G4936" s="8">
        <v>283435</v>
      </c>
      <c r="H4936" s="8">
        <f t="shared" si="314"/>
        <v>3826375</v>
      </c>
      <c r="I4936" s="5" t="s">
        <v>13</v>
      </c>
      <c r="J4936" s="5" t="s">
        <v>14</v>
      </c>
      <c r="K4936" s="4">
        <f t="shared" si="315"/>
        <v>45803</v>
      </c>
      <c r="L4936" s="14">
        <f>+VLOOKUP(B4936,'[1]TỔNG HỢP .'!E$5036:M$5192,9,0)</f>
        <v>-3826375</v>
      </c>
      <c r="M4936" s="14">
        <f t="shared" si="316"/>
        <v>0</v>
      </c>
      <c r="N4936" s="4" t="str">
        <f>+VLOOKUP(B4936,'[1]TỔNG HỢP .'!E$5036:M$5192,8,0)</f>
        <v>05.06.2025</v>
      </c>
      <c r="O4936" t="s">
        <v>1729</v>
      </c>
      <c r="P4936"/>
    </row>
    <row r="4937" spans="1:16" hidden="1" x14ac:dyDescent="0.2">
      <c r="A4937" s="4">
        <v>45755</v>
      </c>
      <c r="B4937" s="5">
        <v>22071</v>
      </c>
      <c r="C4937" s="5" t="s">
        <v>1543</v>
      </c>
      <c r="D4937" s="5" t="s">
        <v>1344</v>
      </c>
      <c r="E4937" s="8">
        <v>1311312</v>
      </c>
      <c r="F4937" s="9" t="s">
        <v>1053</v>
      </c>
      <c r="G4937" s="8">
        <v>104905</v>
      </c>
      <c r="H4937" s="8">
        <f t="shared" si="314"/>
        <v>1416217</v>
      </c>
      <c r="I4937" s="5" t="s">
        <v>13</v>
      </c>
      <c r="J4937" s="5" t="s">
        <v>14</v>
      </c>
      <c r="K4937" s="4">
        <f t="shared" si="315"/>
        <v>45803</v>
      </c>
      <c r="L4937" s="14">
        <f>+VLOOKUP(B4937,'[1]TỔNG HỢP .'!E$5036:M$5192,9,0)</f>
        <v>-1416217</v>
      </c>
      <c r="M4937" s="14">
        <f t="shared" si="316"/>
        <v>0</v>
      </c>
      <c r="N4937" s="4" t="str">
        <f>+VLOOKUP(B4937,'[1]TỔNG HỢP .'!E$5036:M$5192,8,0)</f>
        <v>05.06.2025</v>
      </c>
      <c r="O4937" t="s">
        <v>1729</v>
      </c>
      <c r="P4937"/>
    </row>
    <row r="4938" spans="1:16" hidden="1" x14ac:dyDescent="0.2">
      <c r="A4938" s="4">
        <v>45755</v>
      </c>
      <c r="B4938" s="5">
        <v>22072</v>
      </c>
      <c r="C4938" s="5" t="s">
        <v>1543</v>
      </c>
      <c r="D4938" s="5" t="s">
        <v>267</v>
      </c>
      <c r="E4938" s="8">
        <v>1712776</v>
      </c>
      <c r="F4938" s="9" t="s">
        <v>1053</v>
      </c>
      <c r="G4938" s="8">
        <v>137022</v>
      </c>
      <c r="H4938" s="8">
        <f t="shared" si="314"/>
        <v>1849798</v>
      </c>
      <c r="I4938" s="5" t="s">
        <v>13</v>
      </c>
      <c r="J4938" s="5" t="s">
        <v>14</v>
      </c>
      <c r="K4938" s="4">
        <f t="shared" si="315"/>
        <v>45803</v>
      </c>
      <c r="L4938" s="14">
        <f>+VLOOKUP(B4938,'[1]TỔNG HỢP .'!E$5036:M$5192,9,0)</f>
        <v>-1849798</v>
      </c>
      <c r="M4938" s="14">
        <f t="shared" si="316"/>
        <v>0</v>
      </c>
      <c r="N4938" s="4" t="str">
        <f>+VLOOKUP(B4938,'[1]TỔNG HỢP .'!E$5036:M$5192,8,0)</f>
        <v>05.06.2025</v>
      </c>
      <c r="O4938" t="s">
        <v>1729</v>
      </c>
      <c r="P4938"/>
    </row>
    <row r="4939" spans="1:16" hidden="1" x14ac:dyDescent="0.2">
      <c r="A4939" s="4">
        <v>45755</v>
      </c>
      <c r="B4939" s="5">
        <v>22073</v>
      </c>
      <c r="C4939" s="5" t="s">
        <v>1543</v>
      </c>
      <c r="D4939" s="5" t="s">
        <v>1024</v>
      </c>
      <c r="E4939" s="8">
        <v>2421892</v>
      </c>
      <c r="F4939" s="9" t="s">
        <v>1053</v>
      </c>
      <c r="G4939" s="8">
        <v>193751</v>
      </c>
      <c r="H4939" s="8">
        <f t="shared" si="314"/>
        <v>2615643</v>
      </c>
      <c r="I4939" s="5" t="s">
        <v>13</v>
      </c>
      <c r="J4939" s="5" t="s">
        <v>14</v>
      </c>
      <c r="K4939" s="4">
        <f t="shared" si="315"/>
        <v>45803</v>
      </c>
      <c r="L4939" s="14">
        <f>+VLOOKUP(B4939,'[1]TỔNG HỢP .'!E$5036:M$5192,9,0)</f>
        <v>-2615643</v>
      </c>
      <c r="M4939" s="14">
        <f t="shared" si="316"/>
        <v>0</v>
      </c>
      <c r="N4939" s="4" t="str">
        <f>+VLOOKUP(B4939,'[1]TỔNG HỢP .'!E$5036:M$5192,8,0)</f>
        <v>05.06.2025</v>
      </c>
      <c r="O4939" t="s">
        <v>1729</v>
      </c>
      <c r="P4939"/>
    </row>
    <row r="4940" spans="1:16" hidden="1" x14ac:dyDescent="0.2">
      <c r="A4940" s="4">
        <v>45755</v>
      </c>
      <c r="B4940" s="5">
        <v>22074</v>
      </c>
      <c r="C4940" s="5" t="s">
        <v>1543</v>
      </c>
      <c r="D4940" s="5" t="s">
        <v>1366</v>
      </c>
      <c r="E4940" s="8">
        <v>1311312</v>
      </c>
      <c r="F4940" s="9" t="s">
        <v>1053</v>
      </c>
      <c r="G4940" s="8">
        <v>104905</v>
      </c>
      <c r="H4940" s="8">
        <f t="shared" si="314"/>
        <v>1416217</v>
      </c>
      <c r="I4940" s="5" t="s">
        <v>13</v>
      </c>
      <c r="J4940" s="5" t="s">
        <v>14</v>
      </c>
      <c r="K4940" s="4">
        <f t="shared" si="315"/>
        <v>45803</v>
      </c>
      <c r="L4940" s="14">
        <f>+VLOOKUP(B4940,'[1]TỔNG HỢP .'!E$5036:M$5192,9,0)</f>
        <v>-1416217</v>
      </c>
      <c r="M4940" s="14">
        <f t="shared" si="316"/>
        <v>0</v>
      </c>
      <c r="N4940" s="4" t="str">
        <f>+VLOOKUP(B4940,'[1]TỔNG HỢP .'!E$5036:M$5192,8,0)</f>
        <v>05.06.2025</v>
      </c>
      <c r="O4940" t="s">
        <v>1729</v>
      </c>
      <c r="P4940"/>
    </row>
    <row r="4941" spans="1:16" hidden="1" x14ac:dyDescent="0.2">
      <c r="A4941" s="4">
        <v>45755</v>
      </c>
      <c r="B4941" s="5">
        <v>22075</v>
      </c>
      <c r="C4941" s="5" t="s">
        <v>1543</v>
      </c>
      <c r="D4941" s="5" t="s">
        <v>1383</v>
      </c>
      <c r="E4941" s="8">
        <v>1512044</v>
      </c>
      <c r="F4941" s="9" t="s">
        <v>1053</v>
      </c>
      <c r="G4941" s="8">
        <v>120964</v>
      </c>
      <c r="H4941" s="8">
        <f t="shared" si="314"/>
        <v>1633008</v>
      </c>
      <c r="I4941" s="5" t="s">
        <v>13</v>
      </c>
      <c r="J4941" s="5" t="s">
        <v>14</v>
      </c>
      <c r="K4941" s="4">
        <f t="shared" si="315"/>
        <v>45803</v>
      </c>
      <c r="L4941" s="14">
        <f>+VLOOKUP(B4941,'[1]TỔNG HỢP .'!E$5036:M$5192,9,0)</f>
        <v>-1633008</v>
      </c>
      <c r="M4941" s="14">
        <f t="shared" si="316"/>
        <v>0</v>
      </c>
      <c r="N4941" s="4" t="str">
        <f>+VLOOKUP(B4941,'[1]TỔNG HỢP .'!E$5036:M$5192,8,0)</f>
        <v>05.06.2025</v>
      </c>
      <c r="O4941" t="s">
        <v>1729</v>
      </c>
      <c r="P4941"/>
    </row>
    <row r="4942" spans="1:16" hidden="1" x14ac:dyDescent="0.2">
      <c r="A4942" s="4">
        <v>45755</v>
      </c>
      <c r="B4942" s="5">
        <v>22076</v>
      </c>
      <c r="C4942" s="5" t="s">
        <v>1543</v>
      </c>
      <c r="D4942" s="5" t="s">
        <v>1531</v>
      </c>
      <c r="E4942" s="8">
        <v>200732</v>
      </c>
      <c r="F4942" s="9" t="s">
        <v>1053</v>
      </c>
      <c r="G4942" s="8">
        <v>16059</v>
      </c>
      <c r="H4942" s="8">
        <f t="shared" si="314"/>
        <v>216791</v>
      </c>
      <c r="I4942" s="5" t="s">
        <v>13</v>
      </c>
      <c r="J4942" s="5" t="s">
        <v>14</v>
      </c>
      <c r="K4942" s="4">
        <f t="shared" si="315"/>
        <v>45803</v>
      </c>
      <c r="L4942" s="14">
        <f>+VLOOKUP(B4942,'[1]TỔNG HỢP .'!E$5036:M$5192,9,0)</f>
        <v>-216791</v>
      </c>
      <c r="M4942" s="14">
        <f t="shared" si="316"/>
        <v>0</v>
      </c>
      <c r="N4942" s="4" t="str">
        <f>+VLOOKUP(B4942,'[1]TỔNG HỢP .'!E$5036:M$5192,8,0)</f>
        <v>05.06.2025</v>
      </c>
      <c r="O4942" t="s">
        <v>1729</v>
      </c>
      <c r="P4942"/>
    </row>
    <row r="4943" spans="1:16" hidden="1" x14ac:dyDescent="0.2">
      <c r="A4943" s="4">
        <v>45755</v>
      </c>
      <c r="B4943" s="5">
        <v>22077</v>
      </c>
      <c r="C4943" s="5" t="s">
        <v>1543</v>
      </c>
      <c r="D4943" s="5" t="s">
        <v>1531</v>
      </c>
      <c r="E4943" s="8">
        <v>1110580</v>
      </c>
      <c r="F4943" s="9" t="s">
        <v>1053</v>
      </c>
      <c r="G4943" s="8">
        <v>88846</v>
      </c>
      <c r="H4943" s="8">
        <f t="shared" si="314"/>
        <v>1199426</v>
      </c>
      <c r="I4943" s="5" t="s">
        <v>13</v>
      </c>
      <c r="J4943" s="5" t="s">
        <v>14</v>
      </c>
      <c r="K4943" s="4">
        <f t="shared" si="315"/>
        <v>45803</v>
      </c>
      <c r="L4943" s="14">
        <f>+VLOOKUP(B4943,'[1]TỔNG HỢP .'!E$5036:M$5192,9,0)</f>
        <v>-1199426</v>
      </c>
      <c r="M4943" s="14">
        <f t="shared" si="316"/>
        <v>0</v>
      </c>
      <c r="N4943" s="4" t="str">
        <f>+VLOOKUP(B4943,'[1]TỔNG HỢP .'!E$5036:M$5192,8,0)</f>
        <v>05.06.2025</v>
      </c>
      <c r="O4943" t="s">
        <v>1729</v>
      </c>
      <c r="P4943"/>
    </row>
    <row r="4944" spans="1:16" hidden="1" x14ac:dyDescent="0.2">
      <c r="A4944" s="4">
        <v>45755</v>
      </c>
      <c r="B4944" s="5">
        <v>22099</v>
      </c>
      <c r="C4944" s="5" t="s">
        <v>1543</v>
      </c>
      <c r="D4944" s="5" t="s">
        <v>87</v>
      </c>
      <c r="E4944" s="8">
        <v>2634412</v>
      </c>
      <c r="F4944" s="9" t="s">
        <v>1053</v>
      </c>
      <c r="G4944" s="8">
        <v>210753</v>
      </c>
      <c r="H4944" s="8">
        <f t="shared" si="314"/>
        <v>2845165</v>
      </c>
      <c r="I4944" s="5" t="s">
        <v>13</v>
      </c>
      <c r="J4944" s="5" t="s">
        <v>14</v>
      </c>
      <c r="K4944" s="4">
        <f t="shared" si="315"/>
        <v>45803</v>
      </c>
      <c r="L4944" s="14">
        <f>+VLOOKUP(B4944,'[1]TỔNG HỢP .'!E$5036:M$5192,9,0)</f>
        <v>-2845165</v>
      </c>
      <c r="M4944" s="14">
        <f t="shared" si="316"/>
        <v>0</v>
      </c>
      <c r="N4944" s="4" t="str">
        <f>+VLOOKUP(B4944,'[1]TỔNG HỢP .'!E$5036:M$5192,8,0)</f>
        <v>05.06.2025</v>
      </c>
      <c r="O4944" t="s">
        <v>1729</v>
      </c>
      <c r="P4944"/>
    </row>
    <row r="4945" spans="1:16" hidden="1" x14ac:dyDescent="0.2">
      <c r="A4945" s="4">
        <v>45755</v>
      </c>
      <c r="B4945" s="5">
        <v>22100</v>
      </c>
      <c r="C4945" s="5" t="s">
        <v>1543</v>
      </c>
      <c r="D4945" s="5" t="s">
        <v>123</v>
      </c>
      <c r="E4945" s="8">
        <v>2421892</v>
      </c>
      <c r="F4945" s="9" t="s">
        <v>1053</v>
      </c>
      <c r="G4945" s="8">
        <v>193751</v>
      </c>
      <c r="H4945" s="8">
        <f t="shared" si="314"/>
        <v>2615643</v>
      </c>
      <c r="I4945" s="5" t="s">
        <v>13</v>
      </c>
      <c r="J4945" s="5" t="s">
        <v>14</v>
      </c>
      <c r="K4945" s="4">
        <f t="shared" si="315"/>
        <v>45803</v>
      </c>
      <c r="L4945" s="14">
        <f>+VLOOKUP(B4945,'[1]TỔNG HỢP .'!E$5036:M$5192,9,0)</f>
        <v>-2615643</v>
      </c>
      <c r="M4945" s="14">
        <f t="shared" si="316"/>
        <v>0</v>
      </c>
      <c r="N4945" s="4" t="str">
        <f>+VLOOKUP(B4945,'[1]TỔNG HỢP .'!E$5036:M$5192,8,0)</f>
        <v>05.06.2025</v>
      </c>
      <c r="O4945" t="s">
        <v>1729</v>
      </c>
      <c r="P4945"/>
    </row>
    <row r="4946" spans="1:16" hidden="1" x14ac:dyDescent="0.2">
      <c r="A4946" s="4">
        <v>45755</v>
      </c>
      <c r="B4946" s="5">
        <v>22101</v>
      </c>
      <c r="C4946" s="5" t="s">
        <v>1543</v>
      </c>
      <c r="D4946" s="5" t="s">
        <v>1320</v>
      </c>
      <c r="E4946" s="8">
        <v>3103560</v>
      </c>
      <c r="F4946" s="9" t="s">
        <v>1053</v>
      </c>
      <c r="G4946" s="8">
        <v>248285</v>
      </c>
      <c r="H4946" s="8">
        <f t="shared" si="314"/>
        <v>3351845</v>
      </c>
      <c r="I4946" s="5" t="s">
        <v>13</v>
      </c>
      <c r="J4946" s="5" t="s">
        <v>14</v>
      </c>
      <c r="K4946" s="4">
        <f t="shared" si="315"/>
        <v>45803</v>
      </c>
      <c r="L4946" s="14">
        <f>+VLOOKUP(B4946,'[1]TỔNG HỢP .'!E$5036:M$5192,9,0)</f>
        <v>-3351845</v>
      </c>
      <c r="M4946" s="14">
        <f t="shared" si="316"/>
        <v>0</v>
      </c>
      <c r="N4946" s="4" t="str">
        <f>+VLOOKUP(B4946,'[1]TỔNG HỢP .'!E$5036:M$5192,8,0)</f>
        <v>05.06.2025</v>
      </c>
      <c r="O4946" t="s">
        <v>1729</v>
      </c>
      <c r="P4946"/>
    </row>
    <row r="4947" spans="1:16" hidden="1" x14ac:dyDescent="0.2">
      <c r="A4947" s="4">
        <v>45755</v>
      </c>
      <c r="B4947" s="5">
        <v>22102</v>
      </c>
      <c r="C4947" s="5" t="s">
        <v>1543</v>
      </c>
      <c r="D4947" s="5" t="s">
        <v>1317</v>
      </c>
      <c r="E4947" s="8">
        <v>2643560</v>
      </c>
      <c r="F4947" s="9" t="s">
        <v>1053</v>
      </c>
      <c r="G4947" s="8">
        <v>211485</v>
      </c>
      <c r="H4947" s="8">
        <f t="shared" si="314"/>
        <v>2855045</v>
      </c>
      <c r="I4947" s="5" t="s">
        <v>13</v>
      </c>
      <c r="J4947" s="5" t="s">
        <v>14</v>
      </c>
      <c r="K4947" s="4">
        <f t="shared" si="315"/>
        <v>45803</v>
      </c>
      <c r="L4947" s="14">
        <f>+VLOOKUP(B4947,'[1]TỔNG HỢP .'!E$5036:M$5192,9,0)</f>
        <v>-2855045</v>
      </c>
      <c r="M4947" s="14">
        <f t="shared" si="316"/>
        <v>0</v>
      </c>
      <c r="N4947" s="4" t="str">
        <f>+VLOOKUP(B4947,'[1]TỔNG HỢP .'!E$5036:M$5192,8,0)</f>
        <v>05.06.2025</v>
      </c>
      <c r="O4947" t="s">
        <v>1729</v>
      </c>
      <c r="P4947"/>
    </row>
    <row r="4948" spans="1:16" hidden="1" x14ac:dyDescent="0.2">
      <c r="A4948" s="4">
        <v>45755</v>
      </c>
      <c r="B4948" s="5">
        <v>22103</v>
      </c>
      <c r="C4948" s="5" t="s">
        <v>1543</v>
      </c>
      <c r="D4948" s="5" t="s">
        <v>1336</v>
      </c>
      <c r="E4948" s="8">
        <v>3544260</v>
      </c>
      <c r="F4948" s="9" t="s">
        <v>1053</v>
      </c>
      <c r="G4948" s="8">
        <v>283541</v>
      </c>
      <c r="H4948" s="8">
        <f t="shared" si="314"/>
        <v>3827801</v>
      </c>
      <c r="I4948" s="5" t="s">
        <v>13</v>
      </c>
      <c r="J4948" s="5" t="s">
        <v>14</v>
      </c>
      <c r="K4948" s="4">
        <f t="shared" si="315"/>
        <v>45803</v>
      </c>
      <c r="L4948" s="14">
        <f>+VLOOKUP(B4948,'[1]TỔNG HỢP .'!E$5036:M$5192,9,0)</f>
        <v>-3827801</v>
      </c>
      <c r="M4948" s="14">
        <f t="shared" si="316"/>
        <v>0</v>
      </c>
      <c r="N4948" s="4" t="str">
        <f>+VLOOKUP(B4948,'[1]TỔNG HỢP .'!E$5036:M$5192,8,0)</f>
        <v>05.06.2025</v>
      </c>
      <c r="O4948" t="s">
        <v>1729</v>
      </c>
      <c r="P4948"/>
    </row>
    <row r="4949" spans="1:16" hidden="1" x14ac:dyDescent="0.2">
      <c r="A4949" s="4">
        <v>45755</v>
      </c>
      <c r="B4949" s="5">
        <v>22104</v>
      </c>
      <c r="C4949" s="5" t="s">
        <v>1543</v>
      </c>
      <c r="D4949" s="5" t="s">
        <v>1312</v>
      </c>
      <c r="E4949" s="8">
        <v>2325440</v>
      </c>
      <c r="F4949" s="9" t="s">
        <v>1053</v>
      </c>
      <c r="G4949" s="8">
        <v>186035</v>
      </c>
      <c r="H4949" s="8">
        <f t="shared" si="314"/>
        <v>2511475</v>
      </c>
      <c r="I4949" s="5" t="s">
        <v>13</v>
      </c>
      <c r="J4949" s="5" t="s">
        <v>14</v>
      </c>
      <c r="K4949" s="4">
        <f t="shared" si="315"/>
        <v>45803</v>
      </c>
      <c r="L4949" s="14">
        <f>+VLOOKUP(B4949,'[1]TỔNG HỢP .'!E$5036:M$5192,9,0)</f>
        <v>-2511475</v>
      </c>
      <c r="M4949" s="14">
        <f t="shared" si="316"/>
        <v>0</v>
      </c>
      <c r="N4949" s="4" t="str">
        <f>+VLOOKUP(B4949,'[1]TỔNG HỢP .'!E$5036:M$5192,8,0)</f>
        <v>05.06.2025</v>
      </c>
      <c r="O4949" t="s">
        <v>1729</v>
      </c>
      <c r="P4949"/>
    </row>
    <row r="4950" spans="1:16" hidden="1" x14ac:dyDescent="0.2">
      <c r="A4950" s="4">
        <v>45755</v>
      </c>
      <c r="B4950" s="5">
        <v>22105</v>
      </c>
      <c r="C4950" s="5" t="s">
        <v>1543</v>
      </c>
      <c r="D4950" s="5" t="s">
        <v>1311</v>
      </c>
      <c r="E4950" s="8">
        <v>2965560</v>
      </c>
      <c r="F4950" s="9" t="s">
        <v>1053</v>
      </c>
      <c r="G4950" s="8">
        <v>237245</v>
      </c>
      <c r="H4950" s="8">
        <f t="shared" si="314"/>
        <v>3202805</v>
      </c>
      <c r="I4950" s="5" t="s">
        <v>13</v>
      </c>
      <c r="J4950" s="5" t="s">
        <v>14</v>
      </c>
      <c r="K4950" s="4">
        <f t="shared" si="315"/>
        <v>45803</v>
      </c>
      <c r="L4950" s="14">
        <f>+VLOOKUP(B4950,'[1]TỔNG HỢP .'!E$5036:M$5192,9,0)</f>
        <v>-3202805</v>
      </c>
      <c r="M4950" s="14">
        <f t="shared" si="316"/>
        <v>0</v>
      </c>
      <c r="N4950" s="4" t="str">
        <f>+VLOOKUP(B4950,'[1]TỔNG HỢP .'!E$5036:M$5192,8,0)</f>
        <v>05.06.2025</v>
      </c>
      <c r="O4950" t="s">
        <v>1729</v>
      </c>
      <c r="P4950"/>
    </row>
    <row r="4951" spans="1:16" hidden="1" x14ac:dyDescent="0.2">
      <c r="A4951" s="4">
        <v>45755</v>
      </c>
      <c r="B4951" s="5">
        <v>22106</v>
      </c>
      <c r="C4951" s="5" t="s">
        <v>1543</v>
      </c>
      <c r="D4951" s="5" t="s">
        <v>1486</v>
      </c>
      <c r="E4951" s="8">
        <v>2643560</v>
      </c>
      <c r="F4951" s="9" t="s">
        <v>1053</v>
      </c>
      <c r="G4951" s="8">
        <v>211485</v>
      </c>
      <c r="H4951" s="8">
        <f t="shared" si="314"/>
        <v>2855045</v>
      </c>
      <c r="I4951" s="5" t="s">
        <v>13</v>
      </c>
      <c r="J4951" s="5" t="s">
        <v>14</v>
      </c>
      <c r="K4951" s="4">
        <f t="shared" si="315"/>
        <v>45803</v>
      </c>
      <c r="L4951" s="14">
        <f>+VLOOKUP(B4951,'[1]TỔNG HỢP .'!E$5036:M$5192,9,0)</f>
        <v>-2855045</v>
      </c>
      <c r="M4951" s="14">
        <f t="shared" si="316"/>
        <v>0</v>
      </c>
      <c r="N4951" s="4" t="str">
        <f>+VLOOKUP(B4951,'[1]TỔNG HỢP .'!E$5036:M$5192,8,0)</f>
        <v>05.06.2025</v>
      </c>
      <c r="O4951" t="s">
        <v>1729</v>
      </c>
      <c r="P4951"/>
    </row>
    <row r="4952" spans="1:16" hidden="1" x14ac:dyDescent="0.2">
      <c r="A4952" s="4">
        <v>45756</v>
      </c>
      <c r="B4952" s="5">
        <v>22152</v>
      </c>
      <c r="C4952" s="5" t="s">
        <v>1543</v>
      </c>
      <c r="D4952" s="5" t="s">
        <v>188</v>
      </c>
      <c r="E4952" s="8">
        <v>3717792</v>
      </c>
      <c r="F4952" s="9" t="s">
        <v>1053</v>
      </c>
      <c r="G4952" s="8">
        <v>297423</v>
      </c>
      <c r="H4952" s="8">
        <f t="shared" si="314"/>
        <v>4015215</v>
      </c>
      <c r="I4952" s="5" t="s">
        <v>13</v>
      </c>
      <c r="J4952" s="5" t="s">
        <v>14</v>
      </c>
      <c r="K4952" s="4">
        <f t="shared" si="315"/>
        <v>45804</v>
      </c>
      <c r="L4952" s="14">
        <f>+VLOOKUP(B4952,'[1]TỔNG HỢP .'!E$5036:M$5192,9,0)</f>
        <v>-4015215</v>
      </c>
      <c r="M4952" s="14">
        <f t="shared" si="316"/>
        <v>0</v>
      </c>
      <c r="N4952" s="4" t="str">
        <f>+VLOOKUP(B4952,'[1]TỔNG HỢP .'!E$5036:M$5192,8,0)</f>
        <v>05.06.2025</v>
      </c>
      <c r="O4952" t="s">
        <v>1729</v>
      </c>
      <c r="P4952"/>
    </row>
    <row r="4953" spans="1:16" hidden="1" x14ac:dyDescent="0.2">
      <c r="A4953" s="4">
        <v>45757</v>
      </c>
      <c r="B4953" s="5">
        <v>23044</v>
      </c>
      <c r="C4953" s="5" t="s">
        <v>1543</v>
      </c>
      <c r="D4953" s="5" t="s">
        <v>100</v>
      </c>
      <c r="E4953" s="8">
        <v>2643560</v>
      </c>
      <c r="F4953" s="9" t="s">
        <v>1053</v>
      </c>
      <c r="G4953" s="8">
        <v>211485</v>
      </c>
      <c r="H4953" s="8">
        <f t="shared" si="314"/>
        <v>2855045</v>
      </c>
      <c r="I4953" s="5" t="s">
        <v>13</v>
      </c>
      <c r="J4953" s="5" t="s">
        <v>14</v>
      </c>
      <c r="K4953" s="4">
        <f t="shared" si="315"/>
        <v>45805</v>
      </c>
      <c r="L4953" s="14">
        <f>+VLOOKUP(B4953,'[1]TỔNG HỢP .'!E$5036:M$5192,9,0)</f>
        <v>-2855045</v>
      </c>
      <c r="M4953" s="14">
        <f t="shared" si="316"/>
        <v>0</v>
      </c>
      <c r="N4953" s="4" t="str">
        <f>+VLOOKUP(B4953,'[1]TỔNG HỢP .'!E$5036:M$5192,8,0)</f>
        <v>05.06.2025</v>
      </c>
      <c r="O4953" t="s">
        <v>1729</v>
      </c>
      <c r="P4953"/>
    </row>
    <row r="4954" spans="1:16" hidden="1" x14ac:dyDescent="0.2">
      <c r="A4954" s="4">
        <v>45757</v>
      </c>
      <c r="B4954" s="5">
        <v>23045</v>
      </c>
      <c r="C4954" s="5" t="s">
        <v>1543</v>
      </c>
      <c r="D4954" s="5" t="s">
        <v>1490</v>
      </c>
      <c r="E4954" s="8">
        <v>2124708</v>
      </c>
      <c r="F4954" s="9" t="s">
        <v>1053</v>
      </c>
      <c r="G4954" s="8">
        <v>169977</v>
      </c>
      <c r="H4954" s="8">
        <f t="shared" si="314"/>
        <v>2294685</v>
      </c>
      <c r="I4954" s="5" t="s">
        <v>13</v>
      </c>
      <c r="J4954" s="5" t="s">
        <v>14</v>
      </c>
      <c r="K4954" s="4">
        <f t="shared" si="315"/>
        <v>45805</v>
      </c>
      <c r="L4954" s="14">
        <f>+VLOOKUP(B4954,'[1]TỔNG HỢP .'!E$5036:M$5192,9,0)</f>
        <v>-2294685</v>
      </c>
      <c r="M4954" s="14">
        <f t="shared" si="316"/>
        <v>0</v>
      </c>
      <c r="N4954" s="4" t="str">
        <f>+VLOOKUP(B4954,'[1]TỔNG HỢP .'!E$5036:M$5192,8,0)</f>
        <v>05.06.2025</v>
      </c>
      <c r="O4954" t="s">
        <v>1729</v>
      </c>
      <c r="P4954"/>
    </row>
    <row r="4955" spans="1:16" hidden="1" x14ac:dyDescent="0.2">
      <c r="A4955" s="4">
        <v>45757</v>
      </c>
      <c r="B4955" s="5">
        <v>23046</v>
      </c>
      <c r="C4955" s="5" t="s">
        <v>1543</v>
      </c>
      <c r="D4955" s="5" t="s">
        <v>1490</v>
      </c>
      <c r="E4955" s="8">
        <v>910680</v>
      </c>
      <c r="F4955" s="9" t="s">
        <v>1053</v>
      </c>
      <c r="G4955" s="8">
        <v>72854</v>
      </c>
      <c r="H4955" s="8">
        <f t="shared" ref="H4955:H5018" si="317">+E4955+G4955</f>
        <v>983534</v>
      </c>
      <c r="I4955" s="5" t="s">
        <v>13</v>
      </c>
      <c r="J4955" s="5" t="s">
        <v>14</v>
      </c>
      <c r="K4955" s="4">
        <f t="shared" ref="K4955:K5018" si="318">48+A4955</f>
        <v>45805</v>
      </c>
      <c r="L4955" s="14">
        <f>+VLOOKUP(B4955,'[1]TỔNG HỢP .'!E$5036:M$5192,9,0)</f>
        <v>-983534</v>
      </c>
      <c r="M4955" s="14">
        <f t="shared" ref="M4955:M5018" si="319">+L4955+H4955</f>
        <v>0</v>
      </c>
      <c r="N4955" s="4" t="str">
        <f>+VLOOKUP(B4955,'[1]TỔNG HỢP .'!E$5036:M$5192,8,0)</f>
        <v>05.06.2025</v>
      </c>
      <c r="O4955" t="s">
        <v>1729</v>
      </c>
      <c r="P4955"/>
    </row>
    <row r="4956" spans="1:16" hidden="1" x14ac:dyDescent="0.2">
      <c r="A4956" s="4">
        <v>45757</v>
      </c>
      <c r="B4956" s="5">
        <v>23047</v>
      </c>
      <c r="C4956" s="5" t="s">
        <v>1543</v>
      </c>
      <c r="D4956" s="5" t="s">
        <v>1491</v>
      </c>
      <c r="E4956" s="8">
        <v>2432360</v>
      </c>
      <c r="F4956" s="9" t="s">
        <v>1053</v>
      </c>
      <c r="G4956" s="8">
        <v>194589</v>
      </c>
      <c r="H4956" s="8">
        <f t="shared" si="317"/>
        <v>2626949</v>
      </c>
      <c r="I4956" s="5" t="s">
        <v>13</v>
      </c>
      <c r="J4956" s="5" t="s">
        <v>14</v>
      </c>
      <c r="K4956" s="4">
        <f t="shared" si="318"/>
        <v>45805</v>
      </c>
      <c r="L4956" s="14">
        <f>+VLOOKUP(B4956,'[1]TỔNG HỢP .'!E$5036:M$5192,9,0)</f>
        <v>-2626949</v>
      </c>
      <c r="M4956" s="14">
        <f t="shared" si="319"/>
        <v>0</v>
      </c>
      <c r="N4956" s="4" t="str">
        <f>+VLOOKUP(B4956,'[1]TỔNG HỢP .'!E$5036:M$5192,8,0)</f>
        <v>05.06.2025</v>
      </c>
      <c r="O4956" t="s">
        <v>1729</v>
      </c>
      <c r="P4956"/>
    </row>
    <row r="4957" spans="1:16" hidden="1" x14ac:dyDescent="0.2">
      <c r="A4957" s="4">
        <v>45757</v>
      </c>
      <c r="B4957" s="5">
        <v>23048</v>
      </c>
      <c r="C4957" s="5" t="s">
        <v>1543</v>
      </c>
      <c r="D4957" s="5" t="s">
        <v>1492</v>
      </c>
      <c r="E4957" s="8">
        <v>910680</v>
      </c>
      <c r="F4957" s="9" t="s">
        <v>1053</v>
      </c>
      <c r="G4957" s="8">
        <v>72854</v>
      </c>
      <c r="H4957" s="8">
        <f t="shared" si="317"/>
        <v>983534</v>
      </c>
      <c r="I4957" s="5" t="s">
        <v>13</v>
      </c>
      <c r="J4957" s="5" t="s">
        <v>14</v>
      </c>
      <c r="K4957" s="4">
        <f t="shared" si="318"/>
        <v>45805</v>
      </c>
      <c r="L4957" s="14">
        <f>+VLOOKUP(B4957,'[1]TỔNG HỢP .'!E$5036:M$5192,9,0)</f>
        <v>-983534</v>
      </c>
      <c r="M4957" s="14">
        <f t="shared" si="319"/>
        <v>0</v>
      </c>
      <c r="N4957" s="4" t="str">
        <f>+VLOOKUP(B4957,'[1]TỔNG HỢP .'!E$5036:M$5192,8,0)</f>
        <v>05.06.2025</v>
      </c>
      <c r="O4957" t="s">
        <v>1729</v>
      </c>
      <c r="P4957"/>
    </row>
    <row r="4958" spans="1:16" hidden="1" x14ac:dyDescent="0.2">
      <c r="A4958" s="4">
        <v>45757</v>
      </c>
      <c r="B4958" s="5">
        <v>23049</v>
      </c>
      <c r="C4958" s="5" t="s">
        <v>1543</v>
      </c>
      <c r="D4958" s="5" t="s">
        <v>1493</v>
      </c>
      <c r="E4958" s="8">
        <v>2833824</v>
      </c>
      <c r="F4958" s="9" t="s">
        <v>1053</v>
      </c>
      <c r="G4958" s="8">
        <v>226706</v>
      </c>
      <c r="H4958" s="8">
        <f t="shared" si="317"/>
        <v>3060530</v>
      </c>
      <c r="I4958" s="5" t="s">
        <v>13</v>
      </c>
      <c r="J4958" s="5" t="s">
        <v>14</v>
      </c>
      <c r="K4958" s="4">
        <f t="shared" si="318"/>
        <v>45805</v>
      </c>
      <c r="L4958" s="14">
        <f>+VLOOKUP(B4958,'[1]TỔNG HỢP .'!E$5036:M$5192,9,0)</f>
        <v>-3060530</v>
      </c>
      <c r="M4958" s="14">
        <f t="shared" si="319"/>
        <v>0</v>
      </c>
      <c r="N4958" s="4" t="str">
        <f>+VLOOKUP(B4958,'[1]TỔNG HỢP .'!E$5036:M$5192,8,0)</f>
        <v>05.06.2025</v>
      </c>
      <c r="O4958" t="s">
        <v>1729</v>
      </c>
      <c r="P4958"/>
    </row>
    <row r="4959" spans="1:16" hidden="1" x14ac:dyDescent="0.2">
      <c r="A4959" s="4">
        <v>45757</v>
      </c>
      <c r="B4959" s="5">
        <v>23052</v>
      </c>
      <c r="C4959" s="5" t="s">
        <v>1543</v>
      </c>
      <c r="D4959" s="5" t="s">
        <v>1495</v>
      </c>
      <c r="E4959" s="8">
        <v>4174404</v>
      </c>
      <c r="F4959" s="9" t="s">
        <v>1053</v>
      </c>
      <c r="G4959" s="8">
        <v>333952</v>
      </c>
      <c r="H4959" s="8">
        <f t="shared" si="317"/>
        <v>4508356</v>
      </c>
      <c r="I4959" s="5" t="s">
        <v>13</v>
      </c>
      <c r="J4959" s="5" t="s">
        <v>14</v>
      </c>
      <c r="K4959" s="4">
        <f t="shared" si="318"/>
        <v>45805</v>
      </c>
      <c r="L4959" s="14">
        <f>+VLOOKUP(B4959,'[1]TỔNG HỢP .'!E$5036:M$5192,9,0)</f>
        <v>-4508356</v>
      </c>
      <c r="M4959" s="14">
        <f t="shared" si="319"/>
        <v>0</v>
      </c>
      <c r="N4959" s="4" t="str">
        <f>+VLOOKUP(B4959,'[1]TỔNG HỢP .'!E$5036:M$5192,8,0)</f>
        <v>05.06.2025</v>
      </c>
      <c r="O4959" t="s">
        <v>1729</v>
      </c>
      <c r="P4959"/>
    </row>
    <row r="4960" spans="1:16" hidden="1" x14ac:dyDescent="0.2">
      <c r="A4960" s="4">
        <v>45757</v>
      </c>
      <c r="B4960" s="5">
        <v>23055</v>
      </c>
      <c r="C4960" s="5" t="s">
        <v>1543</v>
      </c>
      <c r="D4960" s="5" t="s">
        <v>60</v>
      </c>
      <c r="E4960" s="8">
        <v>910680</v>
      </c>
      <c r="F4960" s="9" t="s">
        <v>1053</v>
      </c>
      <c r="G4960" s="8">
        <v>72854</v>
      </c>
      <c r="H4960" s="8">
        <f t="shared" si="317"/>
        <v>983534</v>
      </c>
      <c r="I4960" s="5" t="s">
        <v>13</v>
      </c>
      <c r="J4960" s="5" t="s">
        <v>14</v>
      </c>
      <c r="K4960" s="4">
        <f t="shared" si="318"/>
        <v>45805</v>
      </c>
      <c r="L4960" s="14">
        <f>+VLOOKUP(B4960,'[1]TỔNG HỢP .'!E$5036:M$5192,9,0)</f>
        <v>-983534</v>
      </c>
      <c r="M4960" s="14">
        <f t="shared" si="319"/>
        <v>0</v>
      </c>
      <c r="N4960" s="4" t="str">
        <f>+VLOOKUP(B4960,'[1]TỔNG HỢP .'!E$5036:M$5192,8,0)</f>
        <v>05.06.2025</v>
      </c>
      <c r="O4960" t="s">
        <v>1729</v>
      </c>
      <c r="P4960"/>
    </row>
    <row r="4961" spans="1:16" hidden="1" x14ac:dyDescent="0.2">
      <c r="A4961" s="4">
        <v>45757</v>
      </c>
      <c r="B4961" s="5">
        <v>23056</v>
      </c>
      <c r="C4961" s="5" t="s">
        <v>1543</v>
      </c>
      <c r="D4961" s="5" t="s">
        <v>38</v>
      </c>
      <c r="E4961" s="8">
        <v>1821360</v>
      </c>
      <c r="F4961" s="9" t="s">
        <v>1053</v>
      </c>
      <c r="G4961" s="8">
        <v>145709</v>
      </c>
      <c r="H4961" s="8">
        <f t="shared" si="317"/>
        <v>1967069</v>
      </c>
      <c r="I4961" s="5" t="s">
        <v>13</v>
      </c>
      <c r="J4961" s="5" t="s">
        <v>14</v>
      </c>
      <c r="K4961" s="4">
        <f t="shared" si="318"/>
        <v>45805</v>
      </c>
      <c r="L4961" s="14">
        <f>+VLOOKUP(B4961,'[1]TỔNG HỢP .'!E$5036:M$5192,9,0)</f>
        <v>-1967069</v>
      </c>
      <c r="M4961" s="14">
        <f t="shared" si="319"/>
        <v>0</v>
      </c>
      <c r="N4961" s="4" t="str">
        <f>+VLOOKUP(B4961,'[1]TỔNG HỢP .'!E$5036:M$5192,8,0)</f>
        <v>05.06.2025</v>
      </c>
      <c r="O4961" t="s">
        <v>1729</v>
      </c>
      <c r="P4961"/>
    </row>
    <row r="4962" spans="1:16" hidden="1" x14ac:dyDescent="0.2">
      <c r="A4962" s="4">
        <v>45757</v>
      </c>
      <c r="B4962" s="5">
        <v>23069</v>
      </c>
      <c r="C4962" s="5" t="s">
        <v>1543</v>
      </c>
      <c r="D4962" s="5" t="s">
        <v>1586</v>
      </c>
      <c r="E4962" s="8">
        <v>2937280</v>
      </c>
      <c r="F4962" s="9" t="s">
        <v>1053</v>
      </c>
      <c r="G4962" s="8">
        <v>234982</v>
      </c>
      <c r="H4962" s="8">
        <f t="shared" si="317"/>
        <v>3172262</v>
      </c>
      <c r="I4962" s="5" t="s">
        <v>13</v>
      </c>
      <c r="J4962" s="5" t="s">
        <v>14</v>
      </c>
      <c r="K4962" s="4">
        <f t="shared" si="318"/>
        <v>45805</v>
      </c>
      <c r="L4962" s="14">
        <f>+VLOOKUP(B4962,'[1]TỔNG HỢP .'!E$5036:M$5192,9,0)</f>
        <v>-3172262</v>
      </c>
      <c r="M4962" s="14">
        <f t="shared" si="319"/>
        <v>0</v>
      </c>
      <c r="N4962" s="4" t="str">
        <f>+VLOOKUP(B4962,'[1]TỔNG HỢP .'!E$5036:M$5192,8,0)</f>
        <v>05.06.2025</v>
      </c>
      <c r="O4962" t="s">
        <v>1729</v>
      </c>
      <c r="P4962"/>
    </row>
    <row r="4963" spans="1:16" hidden="1" x14ac:dyDescent="0.2">
      <c r="A4963" s="4">
        <v>45757</v>
      </c>
      <c r="B4963" s="5">
        <v>23070</v>
      </c>
      <c r="C4963" s="5" t="s">
        <v>1543</v>
      </c>
      <c r="D4963" s="5" t="s">
        <v>1587</v>
      </c>
      <c r="E4963" s="8">
        <v>2624288</v>
      </c>
      <c r="F4963" s="9" t="s">
        <v>1053</v>
      </c>
      <c r="G4963" s="8">
        <v>209943</v>
      </c>
      <c r="H4963" s="8">
        <f t="shared" si="317"/>
        <v>2834231</v>
      </c>
      <c r="I4963" s="5" t="s">
        <v>13</v>
      </c>
      <c r="J4963" s="5" t="s">
        <v>14</v>
      </c>
      <c r="K4963" s="4">
        <f t="shared" si="318"/>
        <v>45805</v>
      </c>
      <c r="L4963" s="14">
        <f>+VLOOKUP(B4963,'[1]TỔNG HỢP .'!E$5036:M$5192,9,0)</f>
        <v>-2834231</v>
      </c>
      <c r="M4963" s="14">
        <f t="shared" si="319"/>
        <v>0</v>
      </c>
      <c r="N4963" s="4" t="str">
        <f>+VLOOKUP(B4963,'[1]TỔNG HỢP .'!E$5036:M$5192,8,0)</f>
        <v>05.06.2025</v>
      </c>
      <c r="O4963" t="s">
        <v>1729</v>
      </c>
      <c r="P4963"/>
    </row>
    <row r="4964" spans="1:16" hidden="1" x14ac:dyDescent="0.2">
      <c r="A4964" s="4">
        <v>45757</v>
      </c>
      <c r="B4964" s="5">
        <v>23071</v>
      </c>
      <c r="C4964" s="5" t="s">
        <v>1543</v>
      </c>
      <c r="D4964" s="5" t="s">
        <v>1588</v>
      </c>
      <c r="E4964" s="8">
        <v>4248592</v>
      </c>
      <c r="F4964" s="9" t="s">
        <v>1053</v>
      </c>
      <c r="G4964" s="8">
        <v>339887</v>
      </c>
      <c r="H4964" s="8">
        <f t="shared" si="317"/>
        <v>4588479</v>
      </c>
      <c r="I4964" s="5" t="s">
        <v>13</v>
      </c>
      <c r="J4964" s="5" t="s">
        <v>14</v>
      </c>
      <c r="K4964" s="4">
        <f t="shared" si="318"/>
        <v>45805</v>
      </c>
      <c r="L4964" s="14">
        <f>+VLOOKUP(B4964,'[1]TỔNG HỢP .'!E$5036:M$5192,9,0)</f>
        <v>-4588479</v>
      </c>
      <c r="M4964" s="14">
        <f t="shared" si="319"/>
        <v>0</v>
      </c>
      <c r="N4964" s="4" t="str">
        <f>+VLOOKUP(B4964,'[1]TỔNG HỢP .'!E$5036:M$5192,8,0)</f>
        <v>05.06.2025</v>
      </c>
      <c r="O4964" t="s">
        <v>1729</v>
      </c>
      <c r="P4964"/>
    </row>
    <row r="4965" spans="1:16" hidden="1" x14ac:dyDescent="0.2">
      <c r="A4965" s="4">
        <v>45757</v>
      </c>
      <c r="B4965" s="5">
        <v>23072</v>
      </c>
      <c r="C4965" s="5" t="s">
        <v>1543</v>
      </c>
      <c r="D4965" s="5" t="s">
        <v>1589</v>
      </c>
      <c r="E4965" s="8">
        <v>2732040</v>
      </c>
      <c r="F4965" s="9" t="s">
        <v>1053</v>
      </c>
      <c r="G4965" s="8">
        <v>218563</v>
      </c>
      <c r="H4965" s="8">
        <f t="shared" si="317"/>
        <v>2950603</v>
      </c>
      <c r="I4965" s="5" t="s">
        <v>13</v>
      </c>
      <c r="J4965" s="5" t="s">
        <v>14</v>
      </c>
      <c r="K4965" s="4">
        <f t="shared" si="318"/>
        <v>45805</v>
      </c>
      <c r="L4965" s="14">
        <f>+VLOOKUP(B4965,'[1]TỔNG HỢP .'!E$5036:M$5192,9,0)</f>
        <v>-2950603</v>
      </c>
      <c r="M4965" s="14">
        <f t="shared" si="319"/>
        <v>0</v>
      </c>
      <c r="N4965" s="4" t="str">
        <f>+VLOOKUP(B4965,'[1]TỔNG HỢP .'!E$5036:M$5192,8,0)</f>
        <v>05.06.2025</v>
      </c>
      <c r="O4965" t="s">
        <v>1729</v>
      </c>
      <c r="P4965"/>
    </row>
    <row r="4966" spans="1:16" hidden="1" x14ac:dyDescent="0.2">
      <c r="A4966" s="4">
        <v>45757</v>
      </c>
      <c r="B4966" s="5">
        <v>23073</v>
      </c>
      <c r="C4966" s="5" t="s">
        <v>1543</v>
      </c>
      <c r="D4966" s="5" t="s">
        <v>1590</v>
      </c>
      <c r="E4966" s="8">
        <v>2238104</v>
      </c>
      <c r="F4966" s="9" t="s">
        <v>1053</v>
      </c>
      <c r="G4966" s="8">
        <v>179048</v>
      </c>
      <c r="H4966" s="8">
        <f t="shared" si="317"/>
        <v>2417152</v>
      </c>
      <c r="I4966" s="5" t="s">
        <v>13</v>
      </c>
      <c r="J4966" s="5" t="s">
        <v>14</v>
      </c>
      <c r="K4966" s="4">
        <f t="shared" si="318"/>
        <v>45805</v>
      </c>
      <c r="L4966" s="14">
        <f>+VLOOKUP(B4966,'[1]TỔNG HỢP .'!E$5036:M$5192,9,0)</f>
        <v>-2417152</v>
      </c>
      <c r="M4966" s="14">
        <f t="shared" si="319"/>
        <v>0</v>
      </c>
      <c r="N4966" s="4" t="str">
        <f>+VLOOKUP(B4966,'[1]TỔNG HỢP .'!E$5036:M$5192,8,0)</f>
        <v>05.06.2025</v>
      </c>
      <c r="O4966" t="s">
        <v>1729</v>
      </c>
      <c r="P4966"/>
    </row>
    <row r="4967" spans="1:16" hidden="1" x14ac:dyDescent="0.2">
      <c r="A4967" s="4">
        <v>45758</v>
      </c>
      <c r="B4967" s="5">
        <v>23076</v>
      </c>
      <c r="C4967" s="5" t="s">
        <v>1543</v>
      </c>
      <c r="D4967" s="5" t="s">
        <v>74</v>
      </c>
      <c r="E4967" s="8">
        <v>5523384</v>
      </c>
      <c r="F4967" s="9" t="s">
        <v>1053</v>
      </c>
      <c r="G4967" s="8">
        <v>441871</v>
      </c>
      <c r="H4967" s="8">
        <f t="shared" si="317"/>
        <v>5965255</v>
      </c>
      <c r="I4967" s="5" t="s">
        <v>13</v>
      </c>
      <c r="J4967" s="5" t="s">
        <v>14</v>
      </c>
      <c r="K4967" s="4">
        <f t="shared" si="318"/>
        <v>45806</v>
      </c>
      <c r="L4967" s="14">
        <f>+VLOOKUP(B4967,'[1]TỔNG HỢP .'!E$5036:M$5192,9,0)</f>
        <v>-5965255</v>
      </c>
      <c r="M4967" s="14">
        <f t="shared" si="319"/>
        <v>0</v>
      </c>
      <c r="N4967" s="4" t="str">
        <f>+VLOOKUP(B4967,'[1]TỔNG HỢP .'!E$5036:M$5192,8,0)</f>
        <v>05.06.2025</v>
      </c>
      <c r="O4967" t="s">
        <v>1729</v>
      </c>
      <c r="P4967"/>
    </row>
    <row r="4968" spans="1:16" hidden="1" x14ac:dyDescent="0.2">
      <c r="A4968" s="4">
        <v>45758</v>
      </c>
      <c r="B4968" s="5">
        <v>23083</v>
      </c>
      <c r="C4968" s="5" t="s">
        <v>1543</v>
      </c>
      <c r="D4968" s="5" t="s">
        <v>123</v>
      </c>
      <c r="E4968" s="8">
        <v>5517332</v>
      </c>
      <c r="F4968" s="9" t="s">
        <v>1053</v>
      </c>
      <c r="G4968" s="8">
        <v>441387</v>
      </c>
      <c r="H4968" s="8">
        <f t="shared" si="317"/>
        <v>5958719</v>
      </c>
      <c r="I4968" s="5" t="s">
        <v>13</v>
      </c>
      <c r="J4968" s="5" t="s">
        <v>14</v>
      </c>
      <c r="K4968" s="4">
        <f t="shared" si="318"/>
        <v>45806</v>
      </c>
      <c r="L4968" s="14">
        <f>+VLOOKUP(B4968,'[1]TỔNG HỢP .'!E$5036:M$5192,9,0)</f>
        <v>-5958719</v>
      </c>
      <c r="M4968" s="14">
        <f t="shared" si="319"/>
        <v>0</v>
      </c>
      <c r="N4968" s="4" t="str">
        <f>+VLOOKUP(B4968,'[1]TỔNG HỢP .'!E$5036:M$5192,8,0)</f>
        <v>05.06.2025</v>
      </c>
      <c r="O4968" t="s">
        <v>1729</v>
      </c>
      <c r="P4968"/>
    </row>
    <row r="4969" spans="1:16" hidden="1" x14ac:dyDescent="0.2">
      <c r="A4969" s="4">
        <v>45758</v>
      </c>
      <c r="B4969" s="5">
        <v>23085</v>
      </c>
      <c r="C4969" s="5" t="s">
        <v>1543</v>
      </c>
      <c r="D4969" s="5" t="s">
        <v>123</v>
      </c>
      <c r="E4969" s="8">
        <v>1821360</v>
      </c>
      <c r="F4969" s="9" t="s">
        <v>1053</v>
      </c>
      <c r="G4969" s="8">
        <v>145709</v>
      </c>
      <c r="H4969" s="8">
        <f t="shared" si="317"/>
        <v>1967069</v>
      </c>
      <c r="I4969" s="5" t="s">
        <v>13</v>
      </c>
      <c r="J4969" s="5" t="s">
        <v>14</v>
      </c>
      <c r="K4969" s="4">
        <f t="shared" si="318"/>
        <v>45806</v>
      </c>
      <c r="L4969" s="14">
        <f>+VLOOKUP(B4969,'[1]TỔNG HỢP .'!E$5036:M$5192,9,0)</f>
        <v>-1967069</v>
      </c>
      <c r="M4969" s="14">
        <f t="shared" si="319"/>
        <v>0</v>
      </c>
      <c r="N4969" s="4" t="str">
        <f>+VLOOKUP(B4969,'[1]TỔNG HỢP .'!E$5036:M$5192,8,0)</f>
        <v>05.06.2025</v>
      </c>
      <c r="O4969" t="s">
        <v>1729</v>
      </c>
      <c r="P4969"/>
    </row>
    <row r="4970" spans="1:16" hidden="1" x14ac:dyDescent="0.2">
      <c r="A4970" s="4">
        <v>45758</v>
      </c>
      <c r="B4970" s="5">
        <v>23088</v>
      </c>
      <c r="C4970" s="5" t="s">
        <v>1543</v>
      </c>
      <c r="D4970" s="5" t="s">
        <v>1591</v>
      </c>
      <c r="E4970" s="8">
        <v>2206092</v>
      </c>
      <c r="F4970" s="9" t="s">
        <v>1053</v>
      </c>
      <c r="G4970" s="8">
        <v>176487</v>
      </c>
      <c r="H4970" s="8">
        <f t="shared" si="317"/>
        <v>2382579</v>
      </c>
      <c r="I4970" s="5" t="s">
        <v>13</v>
      </c>
      <c r="J4970" s="5" t="s">
        <v>14</v>
      </c>
      <c r="K4970" s="4">
        <f t="shared" si="318"/>
        <v>45806</v>
      </c>
      <c r="L4970" s="14">
        <f>+VLOOKUP(B4970,'[1]TỔNG HỢP .'!E$5036:M$5192,9,0)</f>
        <v>-2382579</v>
      </c>
      <c r="M4970" s="14">
        <f t="shared" si="319"/>
        <v>0</v>
      </c>
      <c r="N4970" s="4" t="str">
        <f>+VLOOKUP(B4970,'[1]TỔNG HỢP .'!E$5036:M$5192,8,0)</f>
        <v>05.06.2025</v>
      </c>
      <c r="O4970" t="s">
        <v>1729</v>
      </c>
      <c r="P4970"/>
    </row>
    <row r="4971" spans="1:16" hidden="1" x14ac:dyDescent="0.2">
      <c r="A4971" s="4">
        <v>45758</v>
      </c>
      <c r="B4971" s="5">
        <v>23409</v>
      </c>
      <c r="C4971" s="5" t="s">
        <v>1543</v>
      </c>
      <c r="D4971" s="5" t="s">
        <v>1592</v>
      </c>
      <c r="E4971" s="8">
        <v>910680</v>
      </c>
      <c r="F4971" s="9" t="s">
        <v>1053</v>
      </c>
      <c r="G4971" s="8">
        <v>72854</v>
      </c>
      <c r="H4971" s="8">
        <f t="shared" si="317"/>
        <v>983534</v>
      </c>
      <c r="I4971" s="5" t="s">
        <v>13</v>
      </c>
      <c r="J4971" s="5" t="s">
        <v>14</v>
      </c>
      <c r="K4971" s="4">
        <f t="shared" si="318"/>
        <v>45806</v>
      </c>
      <c r="L4971" s="14">
        <f>+VLOOKUP(B4971,'[1]TỔNG HỢP .'!E$5036:M$5192,9,0)</f>
        <v>-983534</v>
      </c>
      <c r="M4971" s="14">
        <f t="shared" si="319"/>
        <v>0</v>
      </c>
      <c r="N4971" s="4" t="str">
        <f>+VLOOKUP(B4971,'[1]TỔNG HỢP .'!E$5036:M$5192,8,0)</f>
        <v>05.06.2025</v>
      </c>
      <c r="O4971" t="s">
        <v>1729</v>
      </c>
      <c r="P4971"/>
    </row>
    <row r="4972" spans="1:16" hidden="1" x14ac:dyDescent="0.2">
      <c r="A4972" s="4">
        <v>45758</v>
      </c>
      <c r="B4972" s="5">
        <v>23410</v>
      </c>
      <c r="C4972" s="5" t="s">
        <v>1543</v>
      </c>
      <c r="D4972" s="5" t="s">
        <v>1593</v>
      </c>
      <c r="E4972" s="8">
        <v>910680</v>
      </c>
      <c r="F4972" s="9" t="s">
        <v>1053</v>
      </c>
      <c r="G4972" s="8">
        <v>72854</v>
      </c>
      <c r="H4972" s="8">
        <f t="shared" si="317"/>
        <v>983534</v>
      </c>
      <c r="I4972" s="5" t="s">
        <v>13</v>
      </c>
      <c r="J4972" s="5" t="s">
        <v>14</v>
      </c>
      <c r="K4972" s="4">
        <f t="shared" si="318"/>
        <v>45806</v>
      </c>
      <c r="L4972" s="14">
        <f>+VLOOKUP(B4972,'[1]TỔNG HỢP .'!E$5036:M$5192,9,0)</f>
        <v>-983534</v>
      </c>
      <c r="M4972" s="14">
        <f t="shared" si="319"/>
        <v>0</v>
      </c>
      <c r="N4972" s="4" t="str">
        <f>+VLOOKUP(B4972,'[1]TỔNG HỢP .'!E$5036:M$5192,8,0)</f>
        <v>05.06.2025</v>
      </c>
      <c r="O4972" t="s">
        <v>1729</v>
      </c>
      <c r="P4972"/>
    </row>
    <row r="4973" spans="1:16" hidden="1" x14ac:dyDescent="0.2">
      <c r="A4973" s="4">
        <v>45758</v>
      </c>
      <c r="B4973" s="5">
        <v>23411</v>
      </c>
      <c r="C4973" s="5" t="s">
        <v>1543</v>
      </c>
      <c r="D4973" s="5" t="s">
        <v>1594</v>
      </c>
      <c r="E4973" s="8">
        <v>2937280</v>
      </c>
      <c r="F4973" s="9" t="s">
        <v>1053</v>
      </c>
      <c r="G4973" s="8">
        <v>234982</v>
      </c>
      <c r="H4973" s="8">
        <f t="shared" si="317"/>
        <v>3172262</v>
      </c>
      <c r="I4973" s="5" t="s">
        <v>13</v>
      </c>
      <c r="J4973" s="5" t="s">
        <v>14</v>
      </c>
      <c r="K4973" s="4">
        <f t="shared" si="318"/>
        <v>45806</v>
      </c>
      <c r="L4973" s="14">
        <f>+VLOOKUP(B4973,'[1]TỔNG HỢP .'!E$5036:M$5192,9,0)</f>
        <v>-3172262</v>
      </c>
      <c r="M4973" s="14">
        <f t="shared" si="319"/>
        <v>0</v>
      </c>
      <c r="N4973" s="4" t="str">
        <f>+VLOOKUP(B4973,'[1]TỔNG HỢP .'!E$5036:M$5192,8,0)</f>
        <v>05.06.2025</v>
      </c>
      <c r="O4973" t="s">
        <v>1729</v>
      </c>
      <c r="P4973"/>
    </row>
    <row r="4974" spans="1:16" hidden="1" x14ac:dyDescent="0.2">
      <c r="A4974" s="4">
        <v>45761</v>
      </c>
      <c r="B4974" s="5">
        <v>23603</v>
      </c>
      <c r="C4974" s="5" t="s">
        <v>1543</v>
      </c>
      <c r="D4974" s="5" t="s">
        <v>1489</v>
      </c>
      <c r="E4974" s="8">
        <v>4185416</v>
      </c>
      <c r="F4974" s="9" t="s">
        <v>1053</v>
      </c>
      <c r="G4974" s="8">
        <v>334833</v>
      </c>
      <c r="H4974" s="8">
        <f t="shared" si="317"/>
        <v>4520249</v>
      </c>
      <c r="I4974" s="5" t="s">
        <v>13</v>
      </c>
      <c r="J4974" s="5" t="s">
        <v>14</v>
      </c>
      <c r="K4974" s="4">
        <f t="shared" si="318"/>
        <v>45809</v>
      </c>
      <c r="L4974" s="14">
        <f>+VLOOKUP(B4974,'[1]TỔNG HỢP .'!E$5036:M$5192,9,0)</f>
        <v>-4520249</v>
      </c>
      <c r="M4974" s="14">
        <f t="shared" si="319"/>
        <v>0</v>
      </c>
      <c r="N4974" s="4" t="str">
        <f>+VLOOKUP(B4974,'[1]TỔNG HỢP .'!E$5036:M$5192,8,0)</f>
        <v>05.06.2025</v>
      </c>
      <c r="O4974" t="s">
        <v>1729</v>
      </c>
      <c r="P4974"/>
    </row>
    <row r="4975" spans="1:16" hidden="1" x14ac:dyDescent="0.2">
      <c r="A4975" s="4">
        <v>45761</v>
      </c>
      <c r="B4975" s="5">
        <v>23604</v>
      </c>
      <c r="C4975" s="5" t="s">
        <v>1543</v>
      </c>
      <c r="D4975" s="5" t="s">
        <v>1491</v>
      </c>
      <c r="E4975" s="8">
        <v>910680</v>
      </c>
      <c r="F4975" s="9" t="s">
        <v>1053</v>
      </c>
      <c r="G4975" s="8">
        <v>72854</v>
      </c>
      <c r="H4975" s="8">
        <f t="shared" si="317"/>
        <v>983534</v>
      </c>
      <c r="I4975" s="5" t="s">
        <v>13</v>
      </c>
      <c r="J4975" s="5" t="s">
        <v>14</v>
      </c>
      <c r="K4975" s="4">
        <f t="shared" si="318"/>
        <v>45809</v>
      </c>
      <c r="L4975" s="14">
        <f>+VLOOKUP(B4975,'[1]TỔNG HỢP .'!E$5036:M$5192,9,0)</f>
        <v>-983534</v>
      </c>
      <c r="M4975" s="14">
        <f t="shared" si="319"/>
        <v>0</v>
      </c>
      <c r="N4975" s="4" t="str">
        <f>+VLOOKUP(B4975,'[1]TỔNG HỢP .'!E$5036:M$5192,8,0)</f>
        <v>05.06.2025</v>
      </c>
      <c r="O4975" t="s">
        <v>1729</v>
      </c>
      <c r="P4975"/>
    </row>
    <row r="4976" spans="1:16" hidden="1" x14ac:dyDescent="0.2">
      <c r="A4976" s="4">
        <v>45761</v>
      </c>
      <c r="B4976" s="5">
        <v>23605</v>
      </c>
      <c r="C4976" s="5" t="s">
        <v>1543</v>
      </c>
      <c r="D4976" s="5" t="s">
        <v>1493</v>
      </c>
      <c r="E4976" s="8">
        <v>4094692</v>
      </c>
      <c r="F4976" s="9" t="s">
        <v>1053</v>
      </c>
      <c r="G4976" s="8">
        <v>327575</v>
      </c>
      <c r="H4976" s="8">
        <f t="shared" si="317"/>
        <v>4422267</v>
      </c>
      <c r="I4976" s="5" t="s">
        <v>13</v>
      </c>
      <c r="J4976" s="5" t="s">
        <v>14</v>
      </c>
      <c r="K4976" s="4">
        <f t="shared" si="318"/>
        <v>45809</v>
      </c>
      <c r="L4976" s="14">
        <f>+VLOOKUP(B4976,'[1]TỔNG HỢP .'!E$5036:M$5192,9,0)</f>
        <v>-4422267</v>
      </c>
      <c r="M4976" s="14">
        <f t="shared" si="319"/>
        <v>0</v>
      </c>
      <c r="N4976" s="4" t="str">
        <f>+VLOOKUP(B4976,'[1]TỔNG HỢP .'!E$5036:M$5192,8,0)</f>
        <v>05.06.2025</v>
      </c>
      <c r="O4976" t="s">
        <v>1729</v>
      </c>
      <c r="P4976"/>
    </row>
    <row r="4977" spans="1:16" hidden="1" x14ac:dyDescent="0.2">
      <c r="A4977" s="4">
        <v>45761</v>
      </c>
      <c r="B4977" s="5">
        <v>23606</v>
      </c>
      <c r="C4977" s="5" t="s">
        <v>1543</v>
      </c>
      <c r="D4977" s="5" t="s">
        <v>1493</v>
      </c>
      <c r="E4977" s="8">
        <v>910680</v>
      </c>
      <c r="F4977" s="9" t="s">
        <v>1053</v>
      </c>
      <c r="G4977" s="8">
        <v>72854</v>
      </c>
      <c r="H4977" s="8">
        <f t="shared" si="317"/>
        <v>983534</v>
      </c>
      <c r="I4977" s="5" t="s">
        <v>13</v>
      </c>
      <c r="J4977" s="5" t="s">
        <v>14</v>
      </c>
      <c r="K4977" s="4">
        <f t="shared" si="318"/>
        <v>45809</v>
      </c>
      <c r="L4977" s="14">
        <f>+VLOOKUP(B4977,'[1]TỔNG HỢP .'!E$5036:M$5192,9,0)</f>
        <v>-983534</v>
      </c>
      <c r="M4977" s="14">
        <f t="shared" si="319"/>
        <v>0</v>
      </c>
      <c r="N4977" s="4" t="str">
        <f>+VLOOKUP(B4977,'[1]TỔNG HỢP .'!E$5036:M$5192,8,0)</f>
        <v>05.06.2025</v>
      </c>
      <c r="O4977" t="s">
        <v>1729</v>
      </c>
      <c r="P4977"/>
    </row>
    <row r="4978" spans="1:16" hidden="1" x14ac:dyDescent="0.2">
      <c r="A4978" s="4">
        <v>45761</v>
      </c>
      <c r="B4978" s="5">
        <v>23607</v>
      </c>
      <c r="C4978" s="5" t="s">
        <v>1543</v>
      </c>
      <c r="D4978" s="5" t="s">
        <v>1517</v>
      </c>
      <c r="E4978" s="8">
        <v>910680</v>
      </c>
      <c r="F4978" s="9" t="s">
        <v>1053</v>
      </c>
      <c r="G4978" s="8">
        <v>72854</v>
      </c>
      <c r="H4978" s="8">
        <f t="shared" si="317"/>
        <v>983534</v>
      </c>
      <c r="I4978" s="5" t="s">
        <v>13</v>
      </c>
      <c r="J4978" s="5" t="s">
        <v>14</v>
      </c>
      <c r="K4978" s="4">
        <f t="shared" si="318"/>
        <v>45809</v>
      </c>
      <c r="L4978" s="14">
        <f>+VLOOKUP(B4978,'[1]TỔNG HỢP .'!E$5036:M$5192,9,0)</f>
        <v>-983534</v>
      </c>
      <c r="M4978" s="14">
        <f t="shared" si="319"/>
        <v>0</v>
      </c>
      <c r="N4978" s="4" t="str">
        <f>+VLOOKUP(B4978,'[1]TỔNG HỢP .'!E$5036:M$5192,8,0)</f>
        <v>05.06.2025</v>
      </c>
      <c r="O4978" t="s">
        <v>1729</v>
      </c>
      <c r="P4978"/>
    </row>
    <row r="4979" spans="1:16" hidden="1" x14ac:dyDescent="0.2">
      <c r="A4979" s="4">
        <v>45761</v>
      </c>
      <c r="B4979" s="5">
        <v>23608</v>
      </c>
      <c r="C4979" s="5" t="s">
        <v>1543</v>
      </c>
      <c r="D4979" s="5" t="s">
        <v>140</v>
      </c>
      <c r="E4979" s="8">
        <v>910680</v>
      </c>
      <c r="F4979" s="9" t="s">
        <v>1053</v>
      </c>
      <c r="G4979" s="8">
        <v>72854</v>
      </c>
      <c r="H4979" s="8">
        <f t="shared" si="317"/>
        <v>983534</v>
      </c>
      <c r="I4979" s="5" t="s">
        <v>13</v>
      </c>
      <c r="J4979" s="5" t="s">
        <v>14</v>
      </c>
      <c r="K4979" s="4">
        <f t="shared" si="318"/>
        <v>45809</v>
      </c>
      <c r="L4979" s="14">
        <f>+VLOOKUP(B4979,'[1]TỔNG HỢP .'!E$5036:M$5192,9,0)</f>
        <v>-983534</v>
      </c>
      <c r="M4979" s="14">
        <f t="shared" si="319"/>
        <v>0</v>
      </c>
      <c r="N4979" s="4" t="str">
        <f>+VLOOKUP(B4979,'[1]TỔNG HỢP .'!E$5036:M$5192,8,0)</f>
        <v>05.06.2025</v>
      </c>
      <c r="O4979" t="s">
        <v>1729</v>
      </c>
      <c r="P4979"/>
    </row>
    <row r="4980" spans="1:16" hidden="1" x14ac:dyDescent="0.2">
      <c r="A4980" s="4">
        <v>45761</v>
      </c>
      <c r="B4980" s="5">
        <v>23609</v>
      </c>
      <c r="C4980" s="5" t="s">
        <v>1543</v>
      </c>
      <c r="D4980" s="5" t="s">
        <v>1499</v>
      </c>
      <c r="E4980" s="8">
        <v>1111412</v>
      </c>
      <c r="F4980" s="9" t="s">
        <v>1053</v>
      </c>
      <c r="G4980" s="8">
        <v>88913</v>
      </c>
      <c r="H4980" s="8">
        <f t="shared" si="317"/>
        <v>1200325</v>
      </c>
      <c r="I4980" s="5" t="s">
        <v>13</v>
      </c>
      <c r="J4980" s="5" t="s">
        <v>14</v>
      </c>
      <c r="K4980" s="4">
        <f t="shared" si="318"/>
        <v>45809</v>
      </c>
      <c r="L4980" s="14">
        <f>+VLOOKUP(B4980,'[1]TỔNG HỢP .'!E$5036:M$5192,9,0)</f>
        <v>-1200325</v>
      </c>
      <c r="M4980" s="14">
        <f t="shared" si="319"/>
        <v>0</v>
      </c>
      <c r="N4980" s="4" t="str">
        <f>+VLOOKUP(B4980,'[1]TỔNG HỢP .'!E$5036:M$5192,8,0)</f>
        <v>05.06.2025</v>
      </c>
      <c r="O4980" t="s">
        <v>1729</v>
      </c>
      <c r="P4980"/>
    </row>
    <row r="4981" spans="1:16" hidden="1" x14ac:dyDescent="0.2">
      <c r="A4981" s="4">
        <v>45761</v>
      </c>
      <c r="B4981" s="5">
        <v>23610</v>
      </c>
      <c r="C4981" s="5" t="s">
        <v>1543</v>
      </c>
      <c r="D4981" s="5" t="s">
        <v>267</v>
      </c>
      <c r="E4981" s="8">
        <v>1821360</v>
      </c>
      <c r="F4981" s="9" t="s">
        <v>1053</v>
      </c>
      <c r="G4981" s="8">
        <v>145709</v>
      </c>
      <c r="H4981" s="8">
        <f t="shared" si="317"/>
        <v>1967069</v>
      </c>
      <c r="I4981" s="5" t="s">
        <v>13</v>
      </c>
      <c r="J4981" s="5" t="s">
        <v>14</v>
      </c>
      <c r="K4981" s="4">
        <f t="shared" si="318"/>
        <v>45809</v>
      </c>
      <c r="L4981" s="14">
        <f>+VLOOKUP(B4981,'[1]TỔNG HỢP .'!E$5036:M$5192,9,0)</f>
        <v>-1967069</v>
      </c>
      <c r="M4981" s="14">
        <f t="shared" si="319"/>
        <v>0</v>
      </c>
      <c r="N4981" s="4" t="str">
        <f>+VLOOKUP(B4981,'[1]TỔNG HỢP .'!E$5036:M$5192,8,0)</f>
        <v>05.06.2025</v>
      </c>
      <c r="O4981" t="s">
        <v>1729</v>
      </c>
      <c r="P4981"/>
    </row>
    <row r="4982" spans="1:16" hidden="1" x14ac:dyDescent="0.2">
      <c r="A4982" s="4">
        <v>45761</v>
      </c>
      <c r="B4982" s="5">
        <v>23611</v>
      </c>
      <c r="C4982" s="5" t="s">
        <v>1543</v>
      </c>
      <c r="D4982" s="5" t="s">
        <v>1365</v>
      </c>
      <c r="E4982" s="8">
        <v>910680</v>
      </c>
      <c r="F4982" s="9" t="s">
        <v>1053</v>
      </c>
      <c r="G4982" s="8">
        <v>72854</v>
      </c>
      <c r="H4982" s="8">
        <f t="shared" si="317"/>
        <v>983534</v>
      </c>
      <c r="I4982" s="5" t="s">
        <v>13</v>
      </c>
      <c r="J4982" s="5" t="s">
        <v>14</v>
      </c>
      <c r="K4982" s="4">
        <f t="shared" si="318"/>
        <v>45809</v>
      </c>
      <c r="L4982" s="14">
        <f>+VLOOKUP(B4982,'[1]TỔNG HỢP .'!E$5036:M$5192,9,0)</f>
        <v>-983534</v>
      </c>
      <c r="M4982" s="14">
        <f t="shared" si="319"/>
        <v>0</v>
      </c>
      <c r="N4982" s="4" t="str">
        <f>+VLOOKUP(B4982,'[1]TỔNG HỢP .'!E$5036:M$5192,8,0)</f>
        <v>05.06.2025</v>
      </c>
      <c r="O4982" t="s">
        <v>1729</v>
      </c>
      <c r="P4982"/>
    </row>
    <row r="4983" spans="1:16" hidden="1" x14ac:dyDescent="0.2">
      <c r="A4983" s="4">
        <v>45761</v>
      </c>
      <c r="B4983" s="5">
        <v>23612</v>
      </c>
      <c r="C4983" s="5" t="s">
        <v>1543</v>
      </c>
      <c r="D4983" s="5" t="s">
        <v>1365</v>
      </c>
      <c r="E4983" s="8">
        <v>200732</v>
      </c>
      <c r="F4983" s="9" t="s">
        <v>1053</v>
      </c>
      <c r="G4983" s="8">
        <v>16059</v>
      </c>
      <c r="H4983" s="8">
        <f t="shared" si="317"/>
        <v>216791</v>
      </c>
      <c r="I4983" s="5" t="s">
        <v>13</v>
      </c>
      <c r="J4983" s="5" t="s">
        <v>14</v>
      </c>
      <c r="K4983" s="4">
        <f t="shared" si="318"/>
        <v>45809</v>
      </c>
      <c r="L4983" s="14">
        <f>+VLOOKUP(B4983,'[1]TỔNG HỢP .'!E$5036:M$5192,9,0)</f>
        <v>-216791</v>
      </c>
      <c r="M4983" s="14">
        <f t="shared" si="319"/>
        <v>0</v>
      </c>
      <c r="N4983" s="4" t="str">
        <f>+VLOOKUP(B4983,'[1]TỔNG HỢP .'!E$5036:M$5192,8,0)</f>
        <v>05.06.2025</v>
      </c>
      <c r="O4983" t="s">
        <v>1729</v>
      </c>
      <c r="P4983"/>
    </row>
    <row r="4984" spans="1:16" hidden="1" x14ac:dyDescent="0.2">
      <c r="A4984" s="4">
        <v>45761</v>
      </c>
      <c r="B4984" s="5">
        <v>23613</v>
      </c>
      <c r="C4984" s="5" t="s">
        <v>1543</v>
      </c>
      <c r="D4984" s="5" t="s">
        <v>1337</v>
      </c>
      <c r="E4984" s="8">
        <v>802928</v>
      </c>
      <c r="F4984" s="9" t="s">
        <v>1053</v>
      </c>
      <c r="G4984" s="8">
        <v>64234</v>
      </c>
      <c r="H4984" s="8">
        <f t="shared" si="317"/>
        <v>867162</v>
      </c>
      <c r="I4984" s="5" t="s">
        <v>13</v>
      </c>
      <c r="J4984" s="5" t="s">
        <v>14</v>
      </c>
      <c r="K4984" s="4">
        <f t="shared" si="318"/>
        <v>45809</v>
      </c>
      <c r="L4984" s="14">
        <f>+VLOOKUP(B4984,'[1]TỔNG HỢP .'!E$5036:M$5192,9,0)</f>
        <v>-867162</v>
      </c>
      <c r="M4984" s="14">
        <f t="shared" si="319"/>
        <v>0</v>
      </c>
      <c r="N4984" s="4" t="str">
        <f>+VLOOKUP(B4984,'[1]TỔNG HỢP .'!E$5036:M$5192,8,0)</f>
        <v>05.06.2025</v>
      </c>
      <c r="O4984" t="s">
        <v>1729</v>
      </c>
      <c r="P4984"/>
    </row>
    <row r="4985" spans="1:16" hidden="1" x14ac:dyDescent="0.2">
      <c r="A4985" s="4">
        <v>45761</v>
      </c>
      <c r="B4985" s="5">
        <v>23614</v>
      </c>
      <c r="C4985" s="5" t="s">
        <v>1543</v>
      </c>
      <c r="D4985" s="5" t="s">
        <v>1500</v>
      </c>
      <c r="E4985" s="8">
        <v>910680</v>
      </c>
      <c r="F4985" s="9" t="s">
        <v>1053</v>
      </c>
      <c r="G4985" s="8">
        <v>72854</v>
      </c>
      <c r="H4985" s="8">
        <f t="shared" si="317"/>
        <v>983534</v>
      </c>
      <c r="I4985" s="5" t="s">
        <v>13</v>
      </c>
      <c r="J4985" s="5" t="s">
        <v>14</v>
      </c>
      <c r="K4985" s="4">
        <f t="shared" si="318"/>
        <v>45809</v>
      </c>
      <c r="L4985" s="14">
        <f>+VLOOKUP(B4985,'[1]TỔNG HỢP .'!E$5036:M$5192,9,0)</f>
        <v>-983534</v>
      </c>
      <c r="M4985" s="14">
        <f t="shared" si="319"/>
        <v>0</v>
      </c>
      <c r="N4985" s="4" t="str">
        <f>+VLOOKUP(B4985,'[1]TỔNG HỢP .'!E$5036:M$5192,8,0)</f>
        <v>05.06.2025</v>
      </c>
      <c r="O4985" t="s">
        <v>1729</v>
      </c>
      <c r="P4985"/>
    </row>
    <row r="4986" spans="1:16" hidden="1" x14ac:dyDescent="0.2">
      <c r="A4986" s="4">
        <v>45761</v>
      </c>
      <c r="B4986" s="5">
        <v>23615</v>
      </c>
      <c r="C4986" s="5" t="s">
        <v>1543</v>
      </c>
      <c r="D4986" s="5" t="s">
        <v>1521</v>
      </c>
      <c r="E4986" s="8">
        <v>1713608</v>
      </c>
      <c r="F4986" s="9" t="s">
        <v>1053</v>
      </c>
      <c r="G4986" s="8">
        <v>137089</v>
      </c>
      <c r="H4986" s="8">
        <f t="shared" si="317"/>
        <v>1850697</v>
      </c>
      <c r="I4986" s="5" t="s">
        <v>13</v>
      </c>
      <c r="J4986" s="5" t="s">
        <v>14</v>
      </c>
      <c r="K4986" s="4">
        <f t="shared" si="318"/>
        <v>45809</v>
      </c>
      <c r="L4986" s="14">
        <f>+VLOOKUP(B4986,'[1]TỔNG HỢP .'!E$5036:M$5192,9,0)</f>
        <v>-1850697</v>
      </c>
      <c r="M4986" s="14">
        <f t="shared" si="319"/>
        <v>0</v>
      </c>
      <c r="N4986" s="4" t="str">
        <f>+VLOOKUP(B4986,'[1]TỔNG HỢP .'!E$5036:M$5192,8,0)</f>
        <v>05.06.2025</v>
      </c>
      <c r="O4986" t="s">
        <v>1729</v>
      </c>
      <c r="P4986"/>
    </row>
    <row r="4987" spans="1:16" hidden="1" x14ac:dyDescent="0.2">
      <c r="A4987" s="4">
        <v>45761</v>
      </c>
      <c r="B4987" s="5">
        <v>23616</v>
      </c>
      <c r="C4987" s="5" t="s">
        <v>1543</v>
      </c>
      <c r="D4987" s="5" t="s">
        <v>1535</v>
      </c>
      <c r="E4987" s="8">
        <v>1468640</v>
      </c>
      <c r="F4987" s="9" t="s">
        <v>1053</v>
      </c>
      <c r="G4987" s="8">
        <v>117491</v>
      </c>
      <c r="H4987" s="8">
        <f t="shared" si="317"/>
        <v>1586131</v>
      </c>
      <c r="I4987" s="5" t="s">
        <v>13</v>
      </c>
      <c r="J4987" s="5" t="s">
        <v>14</v>
      </c>
      <c r="K4987" s="4">
        <f t="shared" si="318"/>
        <v>45809</v>
      </c>
      <c r="L4987" s="14">
        <f>+VLOOKUP(B4987,'[1]TỔNG HỢP .'!E$5036:M$5192,9,0)</f>
        <v>-1586131</v>
      </c>
      <c r="M4987" s="14">
        <f t="shared" si="319"/>
        <v>0</v>
      </c>
      <c r="N4987" s="4" t="str">
        <f>+VLOOKUP(B4987,'[1]TỔNG HỢP .'!E$5036:M$5192,8,0)</f>
        <v>05.06.2025</v>
      </c>
      <c r="O4987" t="s">
        <v>1729</v>
      </c>
      <c r="P4987"/>
    </row>
    <row r="4988" spans="1:16" hidden="1" x14ac:dyDescent="0.2">
      <c r="A4988" s="4">
        <v>45761</v>
      </c>
      <c r="B4988" s="5">
        <v>23617</v>
      </c>
      <c r="C4988" s="5" t="s">
        <v>1543</v>
      </c>
      <c r="D4988" s="5" t="s">
        <v>1535</v>
      </c>
      <c r="E4988" s="8">
        <v>200732</v>
      </c>
      <c r="F4988" s="9" t="s">
        <v>1053</v>
      </c>
      <c r="G4988" s="8">
        <v>16059</v>
      </c>
      <c r="H4988" s="8">
        <f t="shared" si="317"/>
        <v>216791</v>
      </c>
      <c r="I4988" s="5" t="s">
        <v>13</v>
      </c>
      <c r="J4988" s="5" t="s">
        <v>14</v>
      </c>
      <c r="K4988" s="4">
        <f t="shared" si="318"/>
        <v>45809</v>
      </c>
      <c r="L4988" s="14">
        <f>+VLOOKUP(B4988,'[1]TỔNG HỢP .'!E$5036:M$5192,9,0)</f>
        <v>-216791</v>
      </c>
      <c r="M4988" s="14">
        <f t="shared" si="319"/>
        <v>0</v>
      </c>
      <c r="N4988" s="4" t="str">
        <f>+VLOOKUP(B4988,'[1]TỔNG HỢP .'!E$5036:M$5192,8,0)</f>
        <v>05.06.2025</v>
      </c>
      <c r="O4988" t="s">
        <v>1729</v>
      </c>
      <c r="P4988"/>
    </row>
    <row r="4989" spans="1:16" hidden="1" x14ac:dyDescent="0.2">
      <c r="A4989" s="4">
        <v>45762</v>
      </c>
      <c r="B4989" s="5">
        <v>23719</v>
      </c>
      <c r="C4989" s="5" t="s">
        <v>1543</v>
      </c>
      <c r="D4989" s="5" t="s">
        <v>1595</v>
      </c>
      <c r="E4989" s="8">
        <v>2579220</v>
      </c>
      <c r="F4989" s="9" t="s">
        <v>1053</v>
      </c>
      <c r="G4989" s="8">
        <v>206338</v>
      </c>
      <c r="H4989" s="8">
        <f t="shared" si="317"/>
        <v>2785558</v>
      </c>
      <c r="I4989" s="5" t="s">
        <v>13</v>
      </c>
      <c r="J4989" s="5" t="s">
        <v>14</v>
      </c>
      <c r="K4989" s="4">
        <f t="shared" si="318"/>
        <v>45810</v>
      </c>
      <c r="L4989" s="14">
        <f>+VLOOKUP(B4989,'[1]TỔNG HỢP .'!E$5036:M$5192,9,0)</f>
        <v>-2785558</v>
      </c>
      <c r="M4989" s="14">
        <f t="shared" si="319"/>
        <v>0</v>
      </c>
      <c r="N4989" s="4" t="str">
        <f>+VLOOKUP(B4989,'[1]TỔNG HỢP .'!E$5036:M$5192,8,0)</f>
        <v>05.06.2025</v>
      </c>
      <c r="O4989" t="s">
        <v>1729</v>
      </c>
      <c r="P4989"/>
    </row>
    <row r="4990" spans="1:16" hidden="1" x14ac:dyDescent="0.2">
      <c r="A4990" s="4">
        <v>45763</v>
      </c>
      <c r="B4990" s="5">
        <v>23722</v>
      </c>
      <c r="C4990" s="5" t="s">
        <v>1543</v>
      </c>
      <c r="D4990" s="5" t="s">
        <v>1596</v>
      </c>
      <c r="E4990" s="8">
        <v>1491002</v>
      </c>
      <c r="F4990" s="9" t="s">
        <v>1053</v>
      </c>
      <c r="G4990" s="8">
        <v>119280</v>
      </c>
      <c r="H4990" s="8">
        <f t="shared" si="317"/>
        <v>1610282</v>
      </c>
      <c r="I4990" s="5" t="s">
        <v>13</v>
      </c>
      <c r="J4990" s="5" t="s">
        <v>14</v>
      </c>
      <c r="K4990" s="4">
        <f t="shared" si="318"/>
        <v>45811</v>
      </c>
      <c r="L4990" s="14">
        <f>+VLOOKUP(B4990,'[1]TỔNG HỢP .'!E$5036:M$5192,9,0)</f>
        <v>-1610282</v>
      </c>
      <c r="M4990" s="14">
        <f t="shared" si="319"/>
        <v>0</v>
      </c>
      <c r="N4990" s="4" t="str">
        <f>+VLOOKUP(B4990,'[1]TỔNG HỢP .'!E$5036:M$5192,8,0)</f>
        <v>05.06.2025</v>
      </c>
      <c r="O4990" t="s">
        <v>1729</v>
      </c>
      <c r="P4990"/>
    </row>
    <row r="4991" spans="1:16" hidden="1" x14ac:dyDescent="0.2">
      <c r="A4991" s="4">
        <v>45763</v>
      </c>
      <c r="B4991" s="5">
        <v>23723</v>
      </c>
      <c r="C4991" s="5" t="s">
        <v>1543</v>
      </c>
      <c r="D4991" s="5" t="s">
        <v>1597</v>
      </c>
      <c r="E4991" s="8">
        <v>5316600</v>
      </c>
      <c r="F4991" s="9" t="s">
        <v>1053</v>
      </c>
      <c r="G4991" s="8">
        <v>425328</v>
      </c>
      <c r="H4991" s="8">
        <f t="shared" si="317"/>
        <v>5741928</v>
      </c>
      <c r="I4991" s="5" t="s">
        <v>13</v>
      </c>
      <c r="J4991" s="5" t="s">
        <v>14</v>
      </c>
      <c r="K4991" s="4">
        <f t="shared" si="318"/>
        <v>45811</v>
      </c>
      <c r="L4991" s="14">
        <f>+VLOOKUP(B4991,'[1]TỔNG HỢP .'!E$5036:M$5192,9,0)</f>
        <v>-5741928</v>
      </c>
      <c r="M4991" s="14">
        <f t="shared" si="319"/>
        <v>0</v>
      </c>
      <c r="N4991" s="4" t="str">
        <f>+VLOOKUP(B4991,'[1]TỔNG HỢP .'!E$5036:M$5192,8,0)</f>
        <v>05.06.2025</v>
      </c>
      <c r="O4991" t="s">
        <v>1729</v>
      </c>
      <c r="P4991"/>
    </row>
    <row r="4992" spans="1:16" hidden="1" x14ac:dyDescent="0.2">
      <c r="A4992" s="4">
        <v>45763</v>
      </c>
      <c r="B4992" s="5">
        <v>23724</v>
      </c>
      <c r="C4992" s="5" t="s">
        <v>1543</v>
      </c>
      <c r="D4992" s="5" t="s">
        <v>1598</v>
      </c>
      <c r="E4992" s="8">
        <v>2379320</v>
      </c>
      <c r="F4992" s="9" t="s">
        <v>1053</v>
      </c>
      <c r="G4992" s="8">
        <v>190346</v>
      </c>
      <c r="H4992" s="8">
        <f t="shared" si="317"/>
        <v>2569666</v>
      </c>
      <c r="I4992" s="5" t="s">
        <v>13</v>
      </c>
      <c r="J4992" s="5" t="s">
        <v>14</v>
      </c>
      <c r="K4992" s="4">
        <f t="shared" si="318"/>
        <v>45811</v>
      </c>
      <c r="L4992" s="14">
        <f>+VLOOKUP(B4992,'[1]TỔNG HỢP .'!E$5036:M$5192,9,0)</f>
        <v>-2569666</v>
      </c>
      <c r="M4992" s="14">
        <f t="shared" si="319"/>
        <v>0</v>
      </c>
      <c r="N4992" s="4" t="str">
        <f>+VLOOKUP(B4992,'[1]TỔNG HỢP .'!E$5036:M$5192,8,0)</f>
        <v>05.06.2025</v>
      </c>
      <c r="O4992" t="s">
        <v>1729</v>
      </c>
      <c r="P4992"/>
    </row>
    <row r="4993" spans="1:16" hidden="1" x14ac:dyDescent="0.2">
      <c r="A4993" s="4">
        <v>45763</v>
      </c>
      <c r="B4993" s="5">
        <v>23725</v>
      </c>
      <c r="C4993" s="5" t="s">
        <v>1543</v>
      </c>
      <c r="D4993" s="5" t="s">
        <v>1599</v>
      </c>
      <c r="E4993" s="8">
        <v>3029280</v>
      </c>
      <c r="F4993" s="9" t="s">
        <v>1053</v>
      </c>
      <c r="G4993" s="8">
        <v>242342</v>
      </c>
      <c r="H4993" s="8">
        <f t="shared" si="317"/>
        <v>3271622</v>
      </c>
      <c r="I4993" s="5" t="s">
        <v>13</v>
      </c>
      <c r="J4993" s="5" t="s">
        <v>14</v>
      </c>
      <c r="K4993" s="4">
        <f t="shared" si="318"/>
        <v>45811</v>
      </c>
      <c r="L4993" s="14">
        <f>+VLOOKUP(B4993,'[1]TỔNG HỢP .'!E$5036:M$5192,9,0)</f>
        <v>-3271622</v>
      </c>
      <c r="M4993" s="14">
        <f t="shared" si="319"/>
        <v>0</v>
      </c>
      <c r="N4993" s="4" t="str">
        <f>+VLOOKUP(B4993,'[1]TỔNG HỢP .'!E$5036:M$5192,8,0)</f>
        <v>05.06.2025</v>
      </c>
      <c r="O4993" t="s">
        <v>1729</v>
      </c>
      <c r="P4993"/>
    </row>
    <row r="4994" spans="1:16" hidden="1" x14ac:dyDescent="0.2">
      <c r="A4994" s="4">
        <v>45763</v>
      </c>
      <c r="B4994" s="5">
        <v>23726</v>
      </c>
      <c r="C4994" s="5" t="s">
        <v>1543</v>
      </c>
      <c r="D4994" s="5" t="s">
        <v>1600</v>
      </c>
      <c r="E4994" s="8">
        <v>5669320</v>
      </c>
      <c r="F4994" s="9" t="s">
        <v>1053</v>
      </c>
      <c r="G4994" s="8">
        <v>453546</v>
      </c>
      <c r="H4994" s="8">
        <f t="shared" si="317"/>
        <v>6122866</v>
      </c>
      <c r="I4994" s="5" t="s">
        <v>13</v>
      </c>
      <c r="J4994" s="5" t="s">
        <v>14</v>
      </c>
      <c r="K4994" s="4">
        <f t="shared" si="318"/>
        <v>45811</v>
      </c>
      <c r="L4994" s="14">
        <f>+VLOOKUP(B4994,'[1]TỔNG HỢP .'!E$5036:M$5192,9,0)</f>
        <v>-6122866</v>
      </c>
      <c r="M4994" s="14">
        <f t="shared" si="319"/>
        <v>0</v>
      </c>
      <c r="N4994" s="4" t="str">
        <f>+VLOOKUP(B4994,'[1]TỔNG HỢP .'!E$5036:M$5192,8,0)</f>
        <v>05.06.2025</v>
      </c>
      <c r="O4994" t="s">
        <v>1729</v>
      </c>
      <c r="P4994"/>
    </row>
    <row r="4995" spans="1:16" hidden="1" x14ac:dyDescent="0.2">
      <c r="A4995" s="4">
        <v>45763</v>
      </c>
      <c r="B4995" s="5">
        <v>23750</v>
      </c>
      <c r="C4995" s="5" t="s">
        <v>1543</v>
      </c>
      <c r="D4995" s="5" t="s">
        <v>77</v>
      </c>
      <c r="E4995" s="8">
        <v>910680</v>
      </c>
      <c r="F4995" s="9" t="s">
        <v>1053</v>
      </c>
      <c r="G4995" s="8">
        <v>72854</v>
      </c>
      <c r="H4995" s="8">
        <f t="shared" si="317"/>
        <v>983534</v>
      </c>
      <c r="I4995" s="5" t="s">
        <v>13</v>
      </c>
      <c r="J4995" s="5" t="s">
        <v>14</v>
      </c>
      <c r="K4995" s="4">
        <f t="shared" si="318"/>
        <v>45811</v>
      </c>
      <c r="L4995" s="14">
        <f>+VLOOKUP(B4995,'[1]TỔNG HỢP .'!E$5036:M$5192,9,0)</f>
        <v>-983534</v>
      </c>
      <c r="M4995" s="14">
        <f t="shared" si="319"/>
        <v>0</v>
      </c>
      <c r="N4995" s="4" t="str">
        <f>+VLOOKUP(B4995,'[1]TỔNG HỢP .'!E$5036:M$5192,8,0)</f>
        <v>05.06.2025</v>
      </c>
      <c r="O4995" t="s">
        <v>1729</v>
      </c>
      <c r="P4995"/>
    </row>
    <row r="4996" spans="1:16" hidden="1" x14ac:dyDescent="0.2">
      <c r="A4996" s="4">
        <v>45763</v>
      </c>
      <c r="B4996" s="5">
        <v>23751</v>
      </c>
      <c r="C4996" s="5" t="s">
        <v>1543</v>
      </c>
      <c r="D4996" s="5" t="s">
        <v>77</v>
      </c>
      <c r="E4996" s="8">
        <v>4680156</v>
      </c>
      <c r="F4996" s="9" t="s">
        <v>1053</v>
      </c>
      <c r="G4996" s="8">
        <v>374412</v>
      </c>
      <c r="H4996" s="8">
        <f t="shared" si="317"/>
        <v>5054568</v>
      </c>
      <c r="I4996" s="5" t="s">
        <v>13</v>
      </c>
      <c r="J4996" s="5" t="s">
        <v>14</v>
      </c>
      <c r="K4996" s="4">
        <f t="shared" si="318"/>
        <v>45811</v>
      </c>
      <c r="L4996" s="14">
        <f>+VLOOKUP(B4996,'[1]TỔNG HỢP .'!E$5036:M$5192,9,0)</f>
        <v>-5054568</v>
      </c>
      <c r="M4996" s="14">
        <f t="shared" si="319"/>
        <v>0</v>
      </c>
      <c r="N4996" s="4" t="str">
        <f>+VLOOKUP(B4996,'[1]TỔNG HỢP .'!E$5036:M$5192,8,0)</f>
        <v>05.06.2025</v>
      </c>
      <c r="O4996" t="s">
        <v>1729</v>
      </c>
      <c r="P4996"/>
    </row>
    <row r="4997" spans="1:16" hidden="1" x14ac:dyDescent="0.2">
      <c r="A4997" s="4">
        <v>45763</v>
      </c>
      <c r="B4997" s="5">
        <v>23764</v>
      </c>
      <c r="C4997" s="5" t="s">
        <v>1543</v>
      </c>
      <c r="D4997" s="5" t="s">
        <v>1601</v>
      </c>
      <c r="E4997" s="8">
        <v>3290000</v>
      </c>
      <c r="F4997" s="9" t="s">
        <v>1053</v>
      </c>
      <c r="G4997" s="8">
        <v>263200</v>
      </c>
      <c r="H4997" s="8">
        <f t="shared" si="317"/>
        <v>3553200</v>
      </c>
      <c r="I4997" s="5" t="s">
        <v>13</v>
      </c>
      <c r="J4997" s="5" t="s">
        <v>14</v>
      </c>
      <c r="K4997" s="4">
        <f t="shared" si="318"/>
        <v>45811</v>
      </c>
      <c r="L4997" s="14">
        <f>+VLOOKUP(B4997,'[1]TỔNG HỢP .'!E$5036:M$5192,9,0)</f>
        <v>-3553200</v>
      </c>
      <c r="M4997" s="14">
        <f t="shared" si="319"/>
        <v>0</v>
      </c>
      <c r="N4997" s="4" t="str">
        <f>+VLOOKUP(B4997,'[1]TỔNG HỢP .'!E$5036:M$5192,8,0)</f>
        <v>05.06.2025</v>
      </c>
      <c r="O4997" t="s">
        <v>1729</v>
      </c>
      <c r="P4997"/>
    </row>
    <row r="4998" spans="1:16" hidden="1" x14ac:dyDescent="0.2">
      <c r="A4998" s="4">
        <v>45763</v>
      </c>
      <c r="B4998" s="5">
        <v>23769</v>
      </c>
      <c r="C4998" s="5" t="s">
        <v>1543</v>
      </c>
      <c r="D4998" s="5" t="s">
        <v>188</v>
      </c>
      <c r="E4998" s="8">
        <v>2810052</v>
      </c>
      <c r="F4998" s="9" t="s">
        <v>1053</v>
      </c>
      <c r="G4998" s="8">
        <v>224804</v>
      </c>
      <c r="H4998" s="8">
        <f t="shared" si="317"/>
        <v>3034856</v>
      </c>
      <c r="I4998" s="5" t="s">
        <v>13</v>
      </c>
      <c r="J4998" s="5" t="s">
        <v>14</v>
      </c>
      <c r="K4998" s="4">
        <f t="shared" si="318"/>
        <v>45811</v>
      </c>
      <c r="L4998" s="14">
        <f>+VLOOKUP(B4998,'[1]TỔNG HỢP .'!E$5036:M$5192,9,0)</f>
        <v>-3034856</v>
      </c>
      <c r="M4998" s="14">
        <f t="shared" si="319"/>
        <v>0</v>
      </c>
      <c r="N4998" s="4" t="str">
        <f>+VLOOKUP(B4998,'[1]TỔNG HỢP .'!E$5036:M$5192,8,0)</f>
        <v>05.06.2025</v>
      </c>
      <c r="O4998" t="s">
        <v>1729</v>
      </c>
      <c r="P4998"/>
    </row>
    <row r="4999" spans="1:16" hidden="1" x14ac:dyDescent="0.2">
      <c r="A4999" s="4">
        <v>45763</v>
      </c>
      <c r="B4999" s="5">
        <v>23770</v>
      </c>
      <c r="C4999" s="5" t="s">
        <v>1543</v>
      </c>
      <c r="D4999" s="5" t="s">
        <v>188</v>
      </c>
      <c r="E4999" s="8">
        <v>910680</v>
      </c>
      <c r="F4999" s="9" t="s">
        <v>1053</v>
      </c>
      <c r="G4999" s="8">
        <v>72854</v>
      </c>
      <c r="H4999" s="8">
        <f t="shared" si="317"/>
        <v>983534</v>
      </c>
      <c r="I4999" s="5" t="s">
        <v>13</v>
      </c>
      <c r="J4999" s="5" t="s">
        <v>14</v>
      </c>
      <c r="K4999" s="4">
        <f t="shared" si="318"/>
        <v>45811</v>
      </c>
      <c r="L4999" s="14">
        <f>+VLOOKUP(B4999,'[1]TỔNG HỢP .'!E$5036:M$5192,9,0)</f>
        <v>-983534</v>
      </c>
      <c r="M4999" s="14">
        <f t="shared" si="319"/>
        <v>0</v>
      </c>
      <c r="N4999" s="4" t="str">
        <f>+VLOOKUP(B4999,'[1]TỔNG HỢP .'!E$5036:M$5192,8,0)</f>
        <v>05.06.2025</v>
      </c>
      <c r="O4999" t="s">
        <v>1729</v>
      </c>
      <c r="P4999"/>
    </row>
    <row r="5000" spans="1:16" hidden="1" x14ac:dyDescent="0.2">
      <c r="A5000" s="4">
        <v>45763</v>
      </c>
      <c r="B5000" s="5">
        <v>23774</v>
      </c>
      <c r="C5000" s="5" t="s">
        <v>1543</v>
      </c>
      <c r="D5000" s="5" t="s">
        <v>80</v>
      </c>
      <c r="E5000" s="8">
        <v>2580540</v>
      </c>
      <c r="F5000" s="9" t="s">
        <v>1053</v>
      </c>
      <c r="G5000" s="8">
        <v>206443</v>
      </c>
      <c r="H5000" s="8">
        <f t="shared" si="317"/>
        <v>2786983</v>
      </c>
      <c r="I5000" s="5" t="s">
        <v>13</v>
      </c>
      <c r="J5000" s="5" t="s">
        <v>14</v>
      </c>
      <c r="K5000" s="4">
        <f t="shared" si="318"/>
        <v>45811</v>
      </c>
      <c r="L5000" s="14">
        <f>+VLOOKUP(B5000,'[1]TỔNG HỢP .'!E$5036:M$5192,9,0)</f>
        <v>-2786983</v>
      </c>
      <c r="M5000" s="14">
        <f t="shared" si="319"/>
        <v>0</v>
      </c>
      <c r="N5000" s="4" t="str">
        <f>+VLOOKUP(B5000,'[1]TỔNG HỢP .'!E$5036:M$5192,8,0)</f>
        <v>05.06.2025</v>
      </c>
      <c r="O5000" t="s">
        <v>1729</v>
      </c>
      <c r="P5000"/>
    </row>
    <row r="5001" spans="1:16" hidden="1" x14ac:dyDescent="0.2">
      <c r="A5001" s="4">
        <v>45763</v>
      </c>
      <c r="B5001" s="5">
        <v>23778</v>
      </c>
      <c r="C5001" s="5" t="s">
        <v>1543</v>
      </c>
      <c r="D5001" s="5" t="s">
        <v>1602</v>
      </c>
      <c r="E5001" s="8">
        <v>3349516</v>
      </c>
      <c r="F5001" s="9" t="s">
        <v>1053</v>
      </c>
      <c r="G5001" s="8">
        <v>267961</v>
      </c>
      <c r="H5001" s="8">
        <f t="shared" si="317"/>
        <v>3617477</v>
      </c>
      <c r="I5001" s="5" t="s">
        <v>13</v>
      </c>
      <c r="J5001" s="5" t="s">
        <v>14</v>
      </c>
      <c r="K5001" s="4">
        <f t="shared" si="318"/>
        <v>45811</v>
      </c>
      <c r="L5001" s="14">
        <f>+VLOOKUP(B5001,'[1]TỔNG HỢP .'!E$5036:M$5192,9,0)</f>
        <v>-3617477</v>
      </c>
      <c r="M5001" s="14">
        <f t="shared" si="319"/>
        <v>0</v>
      </c>
      <c r="N5001" s="4" t="str">
        <f>+VLOOKUP(B5001,'[1]TỔNG HỢP .'!E$5036:M$5192,8,0)</f>
        <v>05.06.2025</v>
      </c>
      <c r="O5001" t="s">
        <v>1729</v>
      </c>
      <c r="P5001"/>
    </row>
    <row r="5002" spans="1:16" hidden="1" x14ac:dyDescent="0.2">
      <c r="A5002" s="4">
        <v>45763</v>
      </c>
      <c r="B5002" s="5">
        <v>23779</v>
      </c>
      <c r="C5002" s="5" t="s">
        <v>1543</v>
      </c>
      <c r="D5002" s="5" t="s">
        <v>1603</v>
      </c>
      <c r="E5002" s="8">
        <v>3847960</v>
      </c>
      <c r="F5002" s="9" t="s">
        <v>1053</v>
      </c>
      <c r="G5002" s="8">
        <v>307837</v>
      </c>
      <c r="H5002" s="8">
        <f t="shared" si="317"/>
        <v>4155797</v>
      </c>
      <c r="I5002" s="5" t="s">
        <v>13</v>
      </c>
      <c r="J5002" s="5" t="s">
        <v>14</v>
      </c>
      <c r="K5002" s="4">
        <f t="shared" si="318"/>
        <v>45811</v>
      </c>
      <c r="L5002" s="14">
        <f>+VLOOKUP(B5002,'[1]TỔNG HỢP .'!E$5036:M$5192,9,0)</f>
        <v>-4155797</v>
      </c>
      <c r="M5002" s="14">
        <f t="shared" si="319"/>
        <v>0</v>
      </c>
      <c r="N5002" s="4" t="str">
        <f>+VLOOKUP(B5002,'[1]TỔNG HỢP .'!E$5036:M$5192,8,0)</f>
        <v>05.06.2025</v>
      </c>
      <c r="O5002" t="s">
        <v>1729</v>
      </c>
      <c r="P5002"/>
    </row>
    <row r="5003" spans="1:16" hidden="1" x14ac:dyDescent="0.2">
      <c r="A5003" s="4">
        <v>45763</v>
      </c>
      <c r="B5003" s="5">
        <v>23780</v>
      </c>
      <c r="C5003" s="5" t="s">
        <v>1543</v>
      </c>
      <c r="D5003" s="5" t="s">
        <v>1604</v>
      </c>
      <c r="E5003" s="8">
        <v>2780784</v>
      </c>
      <c r="F5003" s="9" t="s">
        <v>1053</v>
      </c>
      <c r="G5003" s="8">
        <v>222463</v>
      </c>
      <c r="H5003" s="8">
        <f t="shared" si="317"/>
        <v>3003247</v>
      </c>
      <c r="I5003" s="5" t="s">
        <v>13</v>
      </c>
      <c r="J5003" s="5" t="s">
        <v>14</v>
      </c>
      <c r="K5003" s="4">
        <f t="shared" si="318"/>
        <v>45811</v>
      </c>
      <c r="L5003" s="14">
        <f>+VLOOKUP(B5003,'[1]TỔNG HỢP .'!E$5036:M$5192,9,0)</f>
        <v>-3003247</v>
      </c>
      <c r="M5003" s="14">
        <f t="shared" si="319"/>
        <v>0</v>
      </c>
      <c r="N5003" s="4" t="str">
        <f>+VLOOKUP(B5003,'[1]TỔNG HỢP .'!E$5036:M$5192,8,0)</f>
        <v>05.06.2025</v>
      </c>
      <c r="O5003" t="s">
        <v>1729</v>
      </c>
      <c r="P5003"/>
    </row>
    <row r="5004" spans="1:16" hidden="1" x14ac:dyDescent="0.2">
      <c r="A5004" s="4">
        <v>45763</v>
      </c>
      <c r="B5004" s="5">
        <v>23781</v>
      </c>
      <c r="C5004" s="5" t="s">
        <v>1543</v>
      </c>
      <c r="D5004" s="5" t="s">
        <v>1605</v>
      </c>
      <c r="E5004" s="8">
        <v>3721220</v>
      </c>
      <c r="F5004" s="9" t="s">
        <v>1053</v>
      </c>
      <c r="G5004" s="8">
        <v>297698</v>
      </c>
      <c r="H5004" s="8">
        <f t="shared" si="317"/>
        <v>4018918</v>
      </c>
      <c r="I5004" s="5" t="s">
        <v>13</v>
      </c>
      <c r="J5004" s="5" t="s">
        <v>14</v>
      </c>
      <c r="K5004" s="4">
        <f t="shared" si="318"/>
        <v>45811</v>
      </c>
      <c r="L5004" s="14">
        <f>+VLOOKUP(B5004,'[1]TỔNG HỢP .'!E$5036:M$5192,9,0)</f>
        <v>-4018918</v>
      </c>
      <c r="M5004" s="14">
        <f t="shared" si="319"/>
        <v>0</v>
      </c>
      <c r="N5004" s="4" t="str">
        <f>+VLOOKUP(B5004,'[1]TỔNG HỢP .'!E$5036:M$5192,8,0)</f>
        <v>05.06.2025</v>
      </c>
      <c r="O5004" t="s">
        <v>1729</v>
      </c>
      <c r="P5004"/>
    </row>
    <row r="5005" spans="1:16" hidden="1" x14ac:dyDescent="0.2">
      <c r="A5005" s="4">
        <v>45763</v>
      </c>
      <c r="B5005" s="5">
        <v>23782</v>
      </c>
      <c r="C5005" s="5" t="s">
        <v>1543</v>
      </c>
      <c r="D5005" s="5" t="s">
        <v>1606</v>
      </c>
      <c r="E5005" s="8">
        <v>1821360</v>
      </c>
      <c r="F5005" s="9" t="s">
        <v>1053</v>
      </c>
      <c r="G5005" s="8">
        <v>145709</v>
      </c>
      <c r="H5005" s="8">
        <f t="shared" si="317"/>
        <v>1967069</v>
      </c>
      <c r="I5005" s="5" t="s">
        <v>13</v>
      </c>
      <c r="J5005" s="5" t="s">
        <v>14</v>
      </c>
      <c r="K5005" s="4">
        <f t="shared" si="318"/>
        <v>45811</v>
      </c>
      <c r="L5005" s="14">
        <f>+VLOOKUP(B5005,'[1]TỔNG HỢP .'!E$5193:M$5262,9,0)</f>
        <v>-1967069</v>
      </c>
      <c r="M5005" s="14">
        <f t="shared" si="319"/>
        <v>0</v>
      </c>
      <c r="N5005" s="4" t="str">
        <f>+VLOOKUP(B5005,'[1]TỔNG HỢP .'!E$5193:M$5262,8,0)</f>
        <v>15.06.2025</v>
      </c>
      <c r="O5005" t="s">
        <v>1734</v>
      </c>
      <c r="P5005"/>
    </row>
    <row r="5006" spans="1:16" hidden="1" x14ac:dyDescent="0.2">
      <c r="A5006" s="4">
        <v>45764</v>
      </c>
      <c r="B5006" s="5">
        <v>24101</v>
      </c>
      <c r="C5006" s="5" t="s">
        <v>1543</v>
      </c>
      <c r="D5006" s="5" t="s">
        <v>1496</v>
      </c>
      <c r="E5006" s="8">
        <v>2082096</v>
      </c>
      <c r="F5006" s="9" t="s">
        <v>1053</v>
      </c>
      <c r="G5006" s="8">
        <v>166568</v>
      </c>
      <c r="H5006" s="8">
        <f t="shared" si="317"/>
        <v>2248664</v>
      </c>
      <c r="I5006" s="5" t="s">
        <v>13</v>
      </c>
      <c r="J5006" s="5" t="s">
        <v>14</v>
      </c>
      <c r="K5006" s="4">
        <f t="shared" si="318"/>
        <v>45812</v>
      </c>
      <c r="L5006" s="14">
        <f>+VLOOKUP(B5006,'[1]TỔNG HỢP .'!E$5036:M$5192,9,0)</f>
        <v>-2248664</v>
      </c>
      <c r="M5006" s="14">
        <f t="shared" si="319"/>
        <v>0</v>
      </c>
      <c r="N5006" s="4" t="str">
        <f>+VLOOKUP(B5006,'[1]TỔNG HỢP .'!E$5036:M$5192,8,0)</f>
        <v>05.06.2025</v>
      </c>
      <c r="O5006" t="s">
        <v>1729</v>
      </c>
      <c r="P5006"/>
    </row>
    <row r="5007" spans="1:16" hidden="1" x14ac:dyDescent="0.2">
      <c r="A5007" s="4">
        <v>45764</v>
      </c>
      <c r="B5007" s="5">
        <v>24102</v>
      </c>
      <c r="C5007" s="5" t="s">
        <v>1543</v>
      </c>
      <c r="D5007" s="5" t="s">
        <v>1496</v>
      </c>
      <c r="E5007" s="8">
        <v>1821360</v>
      </c>
      <c r="F5007" s="9" t="s">
        <v>1053</v>
      </c>
      <c r="G5007" s="8">
        <v>145709</v>
      </c>
      <c r="H5007" s="8">
        <f t="shared" si="317"/>
        <v>1967069</v>
      </c>
      <c r="I5007" s="5" t="s">
        <v>13</v>
      </c>
      <c r="J5007" s="5" t="s">
        <v>14</v>
      </c>
      <c r="K5007" s="4">
        <f t="shared" si="318"/>
        <v>45812</v>
      </c>
      <c r="L5007" s="14">
        <f>+VLOOKUP(B5007,'[1]TỔNG HỢP .'!E$5036:M$5192,9,0)</f>
        <v>-1967069</v>
      </c>
      <c r="M5007" s="14">
        <f t="shared" si="319"/>
        <v>0</v>
      </c>
      <c r="N5007" s="4" t="str">
        <f>+VLOOKUP(B5007,'[1]TỔNG HỢP .'!E$5036:M$5192,8,0)</f>
        <v>05.06.2025</v>
      </c>
      <c r="O5007" t="s">
        <v>1729</v>
      </c>
      <c r="P5007"/>
    </row>
    <row r="5008" spans="1:16" hidden="1" x14ac:dyDescent="0.2">
      <c r="A5008" s="4">
        <v>45764</v>
      </c>
      <c r="B5008" s="5">
        <v>24606</v>
      </c>
      <c r="C5008" s="5" t="s">
        <v>1543</v>
      </c>
      <c r="D5008" s="5" t="s">
        <v>1489</v>
      </c>
      <c r="E5008" s="8">
        <v>3847960</v>
      </c>
      <c r="F5008" s="9" t="s">
        <v>1053</v>
      </c>
      <c r="G5008" s="8">
        <v>307837</v>
      </c>
      <c r="H5008" s="8">
        <f t="shared" si="317"/>
        <v>4155797</v>
      </c>
      <c r="I5008" s="5" t="s">
        <v>13</v>
      </c>
      <c r="J5008" s="5" t="s">
        <v>14</v>
      </c>
      <c r="K5008" s="4">
        <f t="shared" si="318"/>
        <v>45812</v>
      </c>
      <c r="L5008" s="14">
        <f>+VLOOKUP(B5008,'[1]TỔNG HỢP .'!E$5036:M$5192,9,0)</f>
        <v>-4155797</v>
      </c>
      <c r="M5008" s="14">
        <f t="shared" si="319"/>
        <v>0</v>
      </c>
      <c r="N5008" s="4" t="str">
        <f>+VLOOKUP(B5008,'[1]TỔNG HỢP .'!E$5036:M$5192,8,0)</f>
        <v>05.06.2025</v>
      </c>
      <c r="O5008" t="s">
        <v>1729</v>
      </c>
      <c r="P5008"/>
    </row>
    <row r="5009" spans="1:16" hidden="1" x14ac:dyDescent="0.2">
      <c r="A5009" s="4">
        <v>45764</v>
      </c>
      <c r="B5009" s="5">
        <v>24607</v>
      </c>
      <c r="C5009" s="5" t="s">
        <v>1543</v>
      </c>
      <c r="D5009" s="5" t="s">
        <v>100</v>
      </c>
      <c r="E5009" s="8">
        <v>1821360</v>
      </c>
      <c r="F5009" s="9" t="s">
        <v>1053</v>
      </c>
      <c r="G5009" s="8">
        <v>145709</v>
      </c>
      <c r="H5009" s="8">
        <f t="shared" si="317"/>
        <v>1967069</v>
      </c>
      <c r="I5009" s="5" t="s">
        <v>13</v>
      </c>
      <c r="J5009" s="5" t="s">
        <v>14</v>
      </c>
      <c r="K5009" s="4">
        <f t="shared" si="318"/>
        <v>45812</v>
      </c>
      <c r="L5009" s="14">
        <f>+VLOOKUP(B5009,'[1]TỔNG HỢP .'!E$5036:M$5192,9,0)</f>
        <v>-1967069</v>
      </c>
      <c r="M5009" s="14">
        <f t="shared" si="319"/>
        <v>0</v>
      </c>
      <c r="N5009" s="4" t="str">
        <f>+VLOOKUP(B5009,'[1]TỔNG HỢP .'!E$5036:M$5192,8,0)</f>
        <v>05.06.2025</v>
      </c>
      <c r="O5009" t="s">
        <v>1729</v>
      </c>
      <c r="P5009"/>
    </row>
    <row r="5010" spans="1:16" hidden="1" x14ac:dyDescent="0.2">
      <c r="A5010" s="4">
        <v>45764</v>
      </c>
      <c r="B5010" s="5">
        <v>24608</v>
      </c>
      <c r="C5010" s="5" t="s">
        <v>1543</v>
      </c>
      <c r="D5010" s="5" t="s">
        <v>1491</v>
      </c>
      <c r="E5010" s="8">
        <v>2653556</v>
      </c>
      <c r="F5010" s="9" t="s">
        <v>1053</v>
      </c>
      <c r="G5010" s="8">
        <v>212284</v>
      </c>
      <c r="H5010" s="8">
        <f t="shared" si="317"/>
        <v>2865840</v>
      </c>
      <c r="I5010" s="5" t="s">
        <v>13</v>
      </c>
      <c r="J5010" s="5" t="s">
        <v>14</v>
      </c>
      <c r="K5010" s="4">
        <f t="shared" si="318"/>
        <v>45812</v>
      </c>
      <c r="L5010" s="14">
        <f>+VLOOKUP(B5010,'[1]TỔNG HỢP .'!E$5036:M$5192,9,0)</f>
        <v>-2865840</v>
      </c>
      <c r="M5010" s="14">
        <f t="shared" si="319"/>
        <v>0</v>
      </c>
      <c r="N5010" s="4" t="str">
        <f>+VLOOKUP(B5010,'[1]TỔNG HỢP .'!E$5036:M$5192,8,0)</f>
        <v>05.06.2025</v>
      </c>
      <c r="O5010" t="s">
        <v>1729</v>
      </c>
      <c r="P5010"/>
    </row>
    <row r="5011" spans="1:16" hidden="1" x14ac:dyDescent="0.2">
      <c r="A5011" s="4">
        <v>45764</v>
      </c>
      <c r="B5011" s="5">
        <v>24609</v>
      </c>
      <c r="C5011" s="5" t="s">
        <v>1543</v>
      </c>
      <c r="D5011" s="5" t="s">
        <v>1492</v>
      </c>
      <c r="E5011" s="8">
        <v>2780784</v>
      </c>
      <c r="F5011" s="9" t="s">
        <v>1053</v>
      </c>
      <c r="G5011" s="8">
        <v>222463</v>
      </c>
      <c r="H5011" s="8">
        <f t="shared" si="317"/>
        <v>3003247</v>
      </c>
      <c r="I5011" s="5" t="s">
        <v>13</v>
      </c>
      <c r="J5011" s="5" t="s">
        <v>14</v>
      </c>
      <c r="K5011" s="4">
        <f t="shared" si="318"/>
        <v>45812</v>
      </c>
      <c r="L5011" s="14">
        <f>+VLOOKUP(B5011,'[1]TỔNG HỢP .'!E$5036:M$5192,9,0)</f>
        <v>-3003247</v>
      </c>
      <c r="M5011" s="14">
        <f t="shared" si="319"/>
        <v>0</v>
      </c>
      <c r="N5011" s="4" t="str">
        <f>+VLOOKUP(B5011,'[1]TỔNG HỢP .'!E$5036:M$5192,8,0)</f>
        <v>05.06.2025</v>
      </c>
      <c r="O5011" t="s">
        <v>1729</v>
      </c>
      <c r="P5011"/>
    </row>
    <row r="5012" spans="1:16" hidden="1" x14ac:dyDescent="0.2">
      <c r="A5012" s="4">
        <v>45764</v>
      </c>
      <c r="B5012" s="5">
        <v>24610</v>
      </c>
      <c r="C5012" s="5" t="s">
        <v>1543</v>
      </c>
      <c r="D5012" s="5" t="s">
        <v>1493</v>
      </c>
      <c r="E5012" s="8">
        <v>6271516</v>
      </c>
      <c r="F5012" s="9" t="s">
        <v>1053</v>
      </c>
      <c r="G5012" s="8">
        <v>501721</v>
      </c>
      <c r="H5012" s="8">
        <f t="shared" si="317"/>
        <v>6773237</v>
      </c>
      <c r="I5012" s="5" t="s">
        <v>13</v>
      </c>
      <c r="J5012" s="5" t="s">
        <v>14</v>
      </c>
      <c r="K5012" s="4">
        <f t="shared" si="318"/>
        <v>45812</v>
      </c>
      <c r="L5012" s="14">
        <f>+VLOOKUP(B5012,'[1]TỔNG HỢP .'!E$5036:M$5192,9,0)</f>
        <v>-6773237</v>
      </c>
      <c r="M5012" s="14">
        <f t="shared" si="319"/>
        <v>0</v>
      </c>
      <c r="N5012" s="4" t="str">
        <f>+VLOOKUP(B5012,'[1]TỔNG HỢP .'!E$5036:M$5192,8,0)</f>
        <v>05.06.2025</v>
      </c>
      <c r="O5012" t="s">
        <v>1729</v>
      </c>
      <c r="P5012"/>
    </row>
    <row r="5013" spans="1:16" hidden="1" x14ac:dyDescent="0.2">
      <c r="A5013" s="4">
        <v>45764</v>
      </c>
      <c r="B5013" s="5">
        <v>24611</v>
      </c>
      <c r="C5013" s="5" t="s">
        <v>1543</v>
      </c>
      <c r="D5013" s="5" t="s">
        <v>357</v>
      </c>
      <c r="E5013" s="8">
        <v>2872784</v>
      </c>
      <c r="F5013" s="9" t="s">
        <v>1053</v>
      </c>
      <c r="G5013" s="8">
        <v>229823</v>
      </c>
      <c r="H5013" s="8">
        <f t="shared" si="317"/>
        <v>3102607</v>
      </c>
      <c r="I5013" s="5" t="s">
        <v>13</v>
      </c>
      <c r="J5013" s="5" t="s">
        <v>14</v>
      </c>
      <c r="K5013" s="4">
        <f t="shared" si="318"/>
        <v>45812</v>
      </c>
      <c r="L5013" s="14">
        <f>+VLOOKUP(B5013,'[1]TỔNG HỢP .'!E$5036:M$5192,9,0)</f>
        <v>-3102607</v>
      </c>
      <c r="M5013" s="14">
        <f t="shared" si="319"/>
        <v>0</v>
      </c>
      <c r="N5013" s="4" t="str">
        <f>+VLOOKUP(B5013,'[1]TỔNG HỢP .'!E$5036:M$5192,8,0)</f>
        <v>05.06.2025</v>
      </c>
      <c r="O5013" t="s">
        <v>1729</v>
      </c>
      <c r="P5013"/>
    </row>
    <row r="5014" spans="1:16" hidden="1" x14ac:dyDescent="0.2">
      <c r="A5014" s="4">
        <v>45764</v>
      </c>
      <c r="B5014" s="5">
        <v>24623</v>
      </c>
      <c r="C5014" s="5" t="s">
        <v>1543</v>
      </c>
      <c r="D5014" s="5" t="s">
        <v>1607</v>
      </c>
      <c r="E5014" s="8">
        <v>2530836</v>
      </c>
      <c r="F5014" s="9" t="s">
        <v>1053</v>
      </c>
      <c r="G5014" s="8">
        <v>202467</v>
      </c>
      <c r="H5014" s="8">
        <f t="shared" si="317"/>
        <v>2733303</v>
      </c>
      <c r="I5014" s="5" t="s">
        <v>13</v>
      </c>
      <c r="J5014" s="5" t="s">
        <v>14</v>
      </c>
      <c r="K5014" s="4">
        <f t="shared" si="318"/>
        <v>45812</v>
      </c>
      <c r="L5014" s="14">
        <f>+VLOOKUP(B5014,'[1]TỔNG HỢP .'!E$5036:M$5192,9,0)</f>
        <v>-2733303</v>
      </c>
      <c r="M5014" s="14">
        <f t="shared" si="319"/>
        <v>0</v>
      </c>
      <c r="N5014" s="4" t="str">
        <f>+VLOOKUP(B5014,'[1]TỔNG HỢP .'!E$5036:M$5192,8,0)</f>
        <v>05.06.2025</v>
      </c>
      <c r="O5014" t="s">
        <v>1729</v>
      </c>
      <c r="P5014"/>
    </row>
    <row r="5015" spans="1:16" hidden="1" x14ac:dyDescent="0.2">
      <c r="A5015" s="4">
        <v>45764</v>
      </c>
      <c r="B5015" s="5">
        <v>24624</v>
      </c>
      <c r="C5015" s="5" t="s">
        <v>1543</v>
      </c>
      <c r="D5015" s="5" t="s">
        <v>1608</v>
      </c>
      <c r="E5015" s="8">
        <v>3290000</v>
      </c>
      <c r="F5015" s="9" t="s">
        <v>1053</v>
      </c>
      <c r="G5015" s="8">
        <v>263200</v>
      </c>
      <c r="H5015" s="8">
        <f t="shared" si="317"/>
        <v>3553200</v>
      </c>
      <c r="I5015" s="5" t="s">
        <v>13</v>
      </c>
      <c r="J5015" s="5" t="s">
        <v>14</v>
      </c>
      <c r="K5015" s="4">
        <f t="shared" si="318"/>
        <v>45812</v>
      </c>
      <c r="L5015" s="14">
        <f>+VLOOKUP(B5015,'[1]TỔNG HỢP .'!E$5036:M$5192,9,0)</f>
        <v>-3553200</v>
      </c>
      <c r="M5015" s="14">
        <f t="shared" si="319"/>
        <v>0</v>
      </c>
      <c r="N5015" s="4" t="str">
        <f>+VLOOKUP(B5015,'[1]TỔNG HỢP .'!E$5036:M$5192,8,0)</f>
        <v>05.06.2025</v>
      </c>
      <c r="O5015" t="s">
        <v>1729</v>
      </c>
      <c r="P5015"/>
    </row>
    <row r="5016" spans="1:16" hidden="1" x14ac:dyDescent="0.2">
      <c r="A5016" s="4">
        <v>45764</v>
      </c>
      <c r="B5016" s="5">
        <v>24625</v>
      </c>
      <c r="C5016" s="5" t="s">
        <v>1543</v>
      </c>
      <c r="D5016" s="5" t="s">
        <v>1609</v>
      </c>
      <c r="E5016" s="8">
        <v>5316600</v>
      </c>
      <c r="F5016" s="9" t="s">
        <v>1053</v>
      </c>
      <c r="G5016" s="8">
        <v>425328</v>
      </c>
      <c r="H5016" s="8">
        <f t="shared" si="317"/>
        <v>5741928</v>
      </c>
      <c r="I5016" s="5" t="s">
        <v>13</v>
      </c>
      <c r="J5016" s="5" t="s">
        <v>14</v>
      </c>
      <c r="K5016" s="4">
        <f t="shared" si="318"/>
        <v>45812</v>
      </c>
      <c r="L5016" s="14">
        <f>+VLOOKUP(B5016,'[1]TỔNG HỢP .'!E$5036:M$5192,9,0)</f>
        <v>-5741928</v>
      </c>
      <c r="M5016" s="14">
        <f t="shared" si="319"/>
        <v>0</v>
      </c>
      <c r="N5016" s="4" t="str">
        <f>+VLOOKUP(B5016,'[1]TỔNG HỢP .'!E$5036:M$5192,8,0)</f>
        <v>05.06.2025</v>
      </c>
      <c r="O5016" t="s">
        <v>1729</v>
      </c>
      <c r="P5016"/>
    </row>
    <row r="5017" spans="1:16" hidden="1" x14ac:dyDescent="0.2">
      <c r="A5017" s="4">
        <v>45764</v>
      </c>
      <c r="B5017" s="5">
        <v>24626</v>
      </c>
      <c r="C5017" s="5" t="s">
        <v>1543</v>
      </c>
      <c r="D5017" s="5" t="s">
        <v>1610</v>
      </c>
      <c r="E5017" s="8">
        <v>2379320</v>
      </c>
      <c r="F5017" s="9" t="s">
        <v>1053</v>
      </c>
      <c r="G5017" s="8">
        <v>190346</v>
      </c>
      <c r="H5017" s="8">
        <f t="shared" si="317"/>
        <v>2569666</v>
      </c>
      <c r="I5017" s="5" t="s">
        <v>13</v>
      </c>
      <c r="J5017" s="5" t="s">
        <v>14</v>
      </c>
      <c r="K5017" s="4">
        <f t="shared" si="318"/>
        <v>45812</v>
      </c>
      <c r="L5017" s="14">
        <f>+VLOOKUP(B5017,'[1]TỔNG HỢP .'!E$5036:M$5192,9,0)</f>
        <v>-2569666</v>
      </c>
      <c r="M5017" s="14">
        <f t="shared" si="319"/>
        <v>0</v>
      </c>
      <c r="N5017" s="4" t="str">
        <f>+VLOOKUP(B5017,'[1]TỔNG HỢP .'!E$5036:M$5192,8,0)</f>
        <v>05.06.2025</v>
      </c>
      <c r="O5017" t="s">
        <v>1729</v>
      </c>
      <c r="P5017"/>
    </row>
    <row r="5018" spans="1:16" hidden="1" x14ac:dyDescent="0.2">
      <c r="A5018" s="4">
        <v>45764</v>
      </c>
      <c r="B5018" s="5">
        <v>24627</v>
      </c>
      <c r="C5018" s="5" t="s">
        <v>1543</v>
      </c>
      <c r="D5018" s="5" t="s">
        <v>1611</v>
      </c>
      <c r="E5018" s="8">
        <v>6071272</v>
      </c>
      <c r="F5018" s="9" t="s">
        <v>1053</v>
      </c>
      <c r="G5018" s="8">
        <v>485702</v>
      </c>
      <c r="H5018" s="8">
        <f t="shared" si="317"/>
        <v>6556974</v>
      </c>
      <c r="I5018" s="5" t="s">
        <v>13</v>
      </c>
      <c r="J5018" s="5" t="s">
        <v>14</v>
      </c>
      <c r="K5018" s="4">
        <f t="shared" si="318"/>
        <v>45812</v>
      </c>
      <c r="L5018" s="14">
        <f>+VLOOKUP(B5018,'[1]TỔNG HỢP .'!E$5036:M$5192,9,0)</f>
        <v>-6556974</v>
      </c>
      <c r="M5018" s="14">
        <f t="shared" si="319"/>
        <v>0</v>
      </c>
      <c r="N5018" s="4" t="str">
        <f>+VLOOKUP(B5018,'[1]TỔNG HỢP .'!E$5036:M$5192,8,0)</f>
        <v>05.06.2025</v>
      </c>
      <c r="O5018" t="s">
        <v>1729</v>
      </c>
      <c r="P5018"/>
    </row>
    <row r="5019" spans="1:16" hidden="1" x14ac:dyDescent="0.2">
      <c r="A5019" s="4">
        <v>45764</v>
      </c>
      <c r="B5019" s="5">
        <v>24628</v>
      </c>
      <c r="C5019" s="5" t="s">
        <v>1543</v>
      </c>
      <c r="D5019" s="5" t="s">
        <v>1612</v>
      </c>
      <c r="E5019" s="8">
        <v>3138012</v>
      </c>
      <c r="F5019" s="9" t="s">
        <v>1053</v>
      </c>
      <c r="G5019" s="8">
        <v>251041</v>
      </c>
      <c r="H5019" s="8">
        <f t="shared" ref="H5019:H5082" si="320">+E5019+G5019</f>
        <v>3389053</v>
      </c>
      <c r="I5019" s="5" t="s">
        <v>13</v>
      </c>
      <c r="J5019" s="5" t="s">
        <v>14</v>
      </c>
      <c r="K5019" s="4">
        <f t="shared" ref="K5019:K5082" si="321">48+A5019</f>
        <v>45812</v>
      </c>
      <c r="L5019" s="14">
        <f>+VLOOKUP(B5019,'[1]TỔNG HỢP .'!E$5036:M$5192,9,0)</f>
        <v>-3389053</v>
      </c>
      <c r="M5019" s="14">
        <f t="shared" ref="M5019:M5082" si="322">+L5019+H5019</f>
        <v>0</v>
      </c>
      <c r="N5019" s="4" t="str">
        <f>+VLOOKUP(B5019,'[1]TỔNG HỢP .'!E$5036:M$5192,8,0)</f>
        <v>05.06.2025</v>
      </c>
      <c r="O5019" t="s">
        <v>1729</v>
      </c>
      <c r="P5019"/>
    </row>
    <row r="5020" spans="1:16" hidden="1" x14ac:dyDescent="0.2">
      <c r="A5020" s="4">
        <v>45764</v>
      </c>
      <c r="B5020" s="5">
        <v>24629</v>
      </c>
      <c r="C5020" s="5" t="s">
        <v>1543</v>
      </c>
      <c r="D5020" s="5" t="s">
        <v>1613</v>
      </c>
      <c r="E5020" s="8">
        <v>2580052</v>
      </c>
      <c r="F5020" s="9" t="s">
        <v>1053</v>
      </c>
      <c r="G5020" s="8">
        <v>206404</v>
      </c>
      <c r="H5020" s="8">
        <f t="shared" si="320"/>
        <v>2786456</v>
      </c>
      <c r="I5020" s="5" t="s">
        <v>13</v>
      </c>
      <c r="J5020" s="5" t="s">
        <v>14</v>
      </c>
      <c r="K5020" s="4">
        <f t="shared" si="321"/>
        <v>45812</v>
      </c>
      <c r="L5020" s="14">
        <f>+VLOOKUP(B5020,'[1]TỔNG HỢP .'!E$5036:M$5192,9,0)</f>
        <v>-2786456</v>
      </c>
      <c r="M5020" s="14">
        <f t="shared" si="322"/>
        <v>0</v>
      </c>
      <c r="N5020" s="4" t="str">
        <f>+VLOOKUP(B5020,'[1]TỔNG HỢP .'!E$5036:M$5192,8,0)</f>
        <v>05.06.2025</v>
      </c>
      <c r="O5020" t="s">
        <v>1729</v>
      </c>
      <c r="P5020"/>
    </row>
    <row r="5021" spans="1:16" hidden="1" x14ac:dyDescent="0.2">
      <c r="A5021" s="4">
        <v>45766</v>
      </c>
      <c r="B5021" s="5">
        <v>24975</v>
      </c>
      <c r="C5021" s="5" t="s">
        <v>1543</v>
      </c>
      <c r="D5021" s="5" t="s">
        <v>1028</v>
      </c>
      <c r="E5021" s="8">
        <v>910680</v>
      </c>
      <c r="F5021" s="9" t="s">
        <v>1053</v>
      </c>
      <c r="G5021" s="8">
        <v>72854</v>
      </c>
      <c r="H5021" s="8">
        <f t="shared" si="320"/>
        <v>983534</v>
      </c>
      <c r="I5021" s="5" t="s">
        <v>13</v>
      </c>
      <c r="J5021" s="5" t="s">
        <v>14</v>
      </c>
      <c r="K5021" s="4">
        <f t="shared" si="321"/>
        <v>45814</v>
      </c>
      <c r="L5021" s="14">
        <f>+VLOOKUP(B5021,'[1]TỔNG HỢP .'!E$5036:M$5192,9,0)</f>
        <v>-983534</v>
      </c>
      <c r="M5021" s="14">
        <f t="shared" si="322"/>
        <v>0</v>
      </c>
      <c r="N5021" s="4" t="str">
        <f>+VLOOKUP(B5021,'[1]TỔNG HỢP .'!E$5036:M$5192,8,0)</f>
        <v>05.06.2025</v>
      </c>
      <c r="O5021" t="s">
        <v>1729</v>
      </c>
      <c r="P5021"/>
    </row>
    <row r="5022" spans="1:16" hidden="1" x14ac:dyDescent="0.2">
      <c r="A5022" s="4">
        <v>45766</v>
      </c>
      <c r="B5022" s="5">
        <v>24976</v>
      </c>
      <c r="C5022" s="5" t="s">
        <v>1543</v>
      </c>
      <c r="D5022" s="5" t="s">
        <v>131</v>
      </c>
      <c r="E5022" s="8">
        <v>2070836</v>
      </c>
      <c r="F5022" s="9" t="s">
        <v>1053</v>
      </c>
      <c r="G5022" s="8">
        <v>165667</v>
      </c>
      <c r="H5022" s="8">
        <f t="shared" si="320"/>
        <v>2236503</v>
      </c>
      <c r="I5022" s="5" t="s">
        <v>13</v>
      </c>
      <c r="J5022" s="5" t="s">
        <v>14</v>
      </c>
      <c r="K5022" s="4">
        <f t="shared" si="321"/>
        <v>45814</v>
      </c>
      <c r="L5022" s="14">
        <f>+VLOOKUP(B5022,'[1]TỔNG HỢP .'!E$5036:M$5192,9,0)</f>
        <v>-2236503</v>
      </c>
      <c r="M5022" s="14">
        <f t="shared" si="322"/>
        <v>0</v>
      </c>
      <c r="N5022" s="4" t="str">
        <f>+VLOOKUP(B5022,'[1]TỔNG HỢP .'!E$5036:M$5192,8,0)</f>
        <v>05.06.2025</v>
      </c>
      <c r="O5022" t="s">
        <v>1729</v>
      </c>
      <c r="P5022"/>
    </row>
    <row r="5023" spans="1:16" hidden="1" x14ac:dyDescent="0.2">
      <c r="A5023" s="4">
        <v>45766</v>
      </c>
      <c r="B5023" s="5">
        <v>24980</v>
      </c>
      <c r="C5023" s="5" t="s">
        <v>1543</v>
      </c>
      <c r="D5023" s="5" t="s">
        <v>180</v>
      </c>
      <c r="E5023" s="8">
        <v>2070836</v>
      </c>
      <c r="F5023" s="9" t="s">
        <v>1053</v>
      </c>
      <c r="G5023" s="8">
        <v>165667</v>
      </c>
      <c r="H5023" s="8">
        <f t="shared" si="320"/>
        <v>2236503</v>
      </c>
      <c r="I5023" s="5" t="s">
        <v>13</v>
      </c>
      <c r="J5023" s="5" t="s">
        <v>14</v>
      </c>
      <c r="K5023" s="4">
        <f t="shared" si="321"/>
        <v>45814</v>
      </c>
      <c r="L5023" s="14">
        <f>+VLOOKUP(B5023,'[1]TỔNG HỢP .'!E$5036:M$5192,9,0)</f>
        <v>-2236503</v>
      </c>
      <c r="M5023" s="14">
        <f t="shared" si="322"/>
        <v>0</v>
      </c>
      <c r="N5023" s="4" t="str">
        <f>+VLOOKUP(B5023,'[1]TỔNG HỢP .'!E$5036:M$5192,8,0)</f>
        <v>05.06.2025</v>
      </c>
      <c r="O5023" t="s">
        <v>1729</v>
      </c>
      <c r="P5023"/>
    </row>
    <row r="5024" spans="1:16" hidden="1" x14ac:dyDescent="0.2">
      <c r="A5024" s="4">
        <v>45768</v>
      </c>
      <c r="B5024" s="5">
        <v>25127</v>
      </c>
      <c r="C5024" s="5" t="s">
        <v>1543</v>
      </c>
      <c r="D5024" s="5" t="s">
        <v>100</v>
      </c>
      <c r="E5024" s="8">
        <v>2937280</v>
      </c>
      <c r="F5024" s="9" t="s">
        <v>1053</v>
      </c>
      <c r="G5024" s="8">
        <v>234982</v>
      </c>
      <c r="H5024" s="8">
        <f t="shared" si="320"/>
        <v>3172262</v>
      </c>
      <c r="I5024" s="5" t="s">
        <v>13</v>
      </c>
      <c r="J5024" s="5" t="s">
        <v>14</v>
      </c>
      <c r="K5024" s="4">
        <f t="shared" si="321"/>
        <v>45816</v>
      </c>
      <c r="L5024" s="14">
        <f>+VLOOKUP(B5024,'[1]TỔNG HỢP .'!E$5193:M$5262,9,0)</f>
        <v>-3172262</v>
      </c>
      <c r="M5024" s="14">
        <f t="shared" si="322"/>
        <v>0</v>
      </c>
      <c r="N5024" s="4" t="str">
        <f>+VLOOKUP(B5024,'[1]TỔNG HỢP .'!E$5193:M$5262,8,0)</f>
        <v>15.06.2025</v>
      </c>
      <c r="O5024" t="s">
        <v>1734</v>
      </c>
      <c r="P5024"/>
    </row>
    <row r="5025" spans="1:16" hidden="1" x14ac:dyDescent="0.2">
      <c r="A5025" s="4">
        <v>45768</v>
      </c>
      <c r="B5025" s="5">
        <v>25128</v>
      </c>
      <c r="C5025" s="5" t="s">
        <v>1543</v>
      </c>
      <c r="D5025" s="5" t="s">
        <v>100</v>
      </c>
      <c r="E5025" s="8">
        <v>910680</v>
      </c>
      <c r="F5025" s="9" t="s">
        <v>1053</v>
      </c>
      <c r="G5025" s="8">
        <v>72854</v>
      </c>
      <c r="H5025" s="8">
        <f t="shared" si="320"/>
        <v>983534</v>
      </c>
      <c r="I5025" s="5" t="s">
        <v>13</v>
      </c>
      <c r="J5025" s="5" t="s">
        <v>14</v>
      </c>
      <c r="K5025" s="4">
        <f t="shared" si="321"/>
        <v>45816</v>
      </c>
      <c r="L5025" s="14">
        <f>+VLOOKUP(B5025,'[1]TỔNG HỢP .'!E$5193:M$5262,9,0)</f>
        <v>-983534</v>
      </c>
      <c r="M5025" s="14">
        <f t="shared" si="322"/>
        <v>0</v>
      </c>
      <c r="N5025" s="4" t="str">
        <f>+VLOOKUP(B5025,'[1]TỔNG HỢP .'!E$5193:M$5262,8,0)</f>
        <v>15.06.2025</v>
      </c>
      <c r="O5025" t="s">
        <v>1734</v>
      </c>
      <c r="P5025"/>
    </row>
    <row r="5026" spans="1:16" hidden="1" x14ac:dyDescent="0.2">
      <c r="A5026" s="4">
        <v>45768</v>
      </c>
      <c r="B5026" s="5">
        <v>25129</v>
      </c>
      <c r="C5026" s="5" t="s">
        <v>1543</v>
      </c>
      <c r="D5026" s="5" t="s">
        <v>1493</v>
      </c>
      <c r="E5026" s="8">
        <v>2781272</v>
      </c>
      <c r="F5026" s="9" t="s">
        <v>1053</v>
      </c>
      <c r="G5026" s="8">
        <v>222502</v>
      </c>
      <c r="H5026" s="8">
        <f t="shared" si="320"/>
        <v>3003774</v>
      </c>
      <c r="I5026" s="5" t="s">
        <v>13</v>
      </c>
      <c r="J5026" s="5" t="s">
        <v>14</v>
      </c>
      <c r="K5026" s="4">
        <f t="shared" si="321"/>
        <v>45816</v>
      </c>
      <c r="L5026" s="14">
        <f>+VLOOKUP(B5026,'[1]TỔNG HỢP .'!E$5193:M$5262,9,0)</f>
        <v>-3003774</v>
      </c>
      <c r="M5026" s="14">
        <f t="shared" si="322"/>
        <v>0</v>
      </c>
      <c r="N5026" s="4" t="str">
        <f>+VLOOKUP(B5026,'[1]TỔNG HỢP .'!E$5193:M$5262,8,0)</f>
        <v>15.06.2025</v>
      </c>
      <c r="O5026" t="s">
        <v>1734</v>
      </c>
      <c r="P5026"/>
    </row>
    <row r="5027" spans="1:16" hidden="1" x14ac:dyDescent="0.2">
      <c r="A5027" s="4">
        <v>45768</v>
      </c>
      <c r="B5027" s="5">
        <v>25130</v>
      </c>
      <c r="C5027" s="5" t="s">
        <v>1543</v>
      </c>
      <c r="D5027" s="5" t="s">
        <v>60</v>
      </c>
      <c r="E5027" s="8">
        <v>1870104</v>
      </c>
      <c r="F5027" s="9" t="s">
        <v>1053</v>
      </c>
      <c r="G5027" s="8">
        <v>149608</v>
      </c>
      <c r="H5027" s="8">
        <f t="shared" si="320"/>
        <v>2019712</v>
      </c>
      <c r="I5027" s="5" t="s">
        <v>13</v>
      </c>
      <c r="J5027" s="5" t="s">
        <v>14</v>
      </c>
      <c r="K5027" s="4">
        <f t="shared" si="321"/>
        <v>45816</v>
      </c>
      <c r="L5027" s="14">
        <f>+VLOOKUP(B5027,'[1]TỔNG HỢP .'!E$5193:M$5262,9,0)</f>
        <v>-2019712</v>
      </c>
      <c r="M5027" s="14">
        <f t="shared" si="322"/>
        <v>0</v>
      </c>
      <c r="N5027" s="4" t="str">
        <f>+VLOOKUP(B5027,'[1]TỔNG HỢP .'!E$5193:M$5262,8,0)</f>
        <v>15.06.2025</v>
      </c>
      <c r="O5027" t="s">
        <v>1734</v>
      </c>
      <c r="P5027"/>
    </row>
    <row r="5028" spans="1:16" hidden="1" x14ac:dyDescent="0.2">
      <c r="A5028" s="4">
        <v>45768</v>
      </c>
      <c r="B5028" s="5">
        <v>25132</v>
      </c>
      <c r="C5028" s="5" t="s">
        <v>1543</v>
      </c>
      <c r="D5028" s="5" t="s">
        <v>1343</v>
      </c>
      <c r="E5028" s="8">
        <v>1111412</v>
      </c>
      <c r="F5028" s="9" t="s">
        <v>1053</v>
      </c>
      <c r="G5028" s="8">
        <v>88913</v>
      </c>
      <c r="H5028" s="8">
        <f t="shared" si="320"/>
        <v>1200325</v>
      </c>
      <c r="I5028" s="5" t="s">
        <v>13</v>
      </c>
      <c r="J5028" s="5" t="s">
        <v>14</v>
      </c>
      <c r="K5028" s="4">
        <f t="shared" si="321"/>
        <v>45816</v>
      </c>
      <c r="L5028" s="14">
        <f>+VLOOKUP(B5028,'[1]TỔNG HỢP .'!E$5193:M$5262,9,0)</f>
        <v>-1200325</v>
      </c>
      <c r="M5028" s="14">
        <f t="shared" si="322"/>
        <v>0</v>
      </c>
      <c r="N5028" s="4" t="str">
        <f>+VLOOKUP(B5028,'[1]TỔNG HỢP .'!E$5193:M$5262,8,0)</f>
        <v>15.06.2025</v>
      </c>
      <c r="O5028" t="s">
        <v>1734</v>
      </c>
      <c r="P5028"/>
    </row>
    <row r="5029" spans="1:16" hidden="1" x14ac:dyDescent="0.2">
      <c r="A5029" s="4">
        <v>45768</v>
      </c>
      <c r="B5029" s="5">
        <v>25133</v>
      </c>
      <c r="C5029" s="5" t="s">
        <v>1543</v>
      </c>
      <c r="D5029" s="5" t="s">
        <v>18</v>
      </c>
      <c r="E5029" s="8">
        <v>9464044</v>
      </c>
      <c r="F5029" s="9" t="s">
        <v>1053</v>
      </c>
      <c r="G5029" s="8">
        <v>757124</v>
      </c>
      <c r="H5029" s="8">
        <f t="shared" si="320"/>
        <v>10221168</v>
      </c>
      <c r="I5029" s="5" t="s">
        <v>13</v>
      </c>
      <c r="J5029" s="5" t="s">
        <v>14</v>
      </c>
      <c r="K5029" s="4">
        <f t="shared" si="321"/>
        <v>45816</v>
      </c>
      <c r="L5029" s="14">
        <f>+VLOOKUP(B5029,'[1]TỔNG HỢP .'!E$5193:M$5262,9,0)</f>
        <v>-10221168</v>
      </c>
      <c r="M5029" s="14">
        <f t="shared" si="322"/>
        <v>0</v>
      </c>
      <c r="N5029" s="4" t="str">
        <f>+VLOOKUP(B5029,'[1]TỔNG HỢP .'!E$5193:M$5262,8,0)</f>
        <v>15.06.2025</v>
      </c>
      <c r="O5029" t="s">
        <v>1734</v>
      </c>
      <c r="P5029"/>
    </row>
    <row r="5030" spans="1:16" hidden="1" x14ac:dyDescent="0.2">
      <c r="A5030" s="4">
        <v>45768</v>
      </c>
      <c r="B5030" s="5">
        <v>25134</v>
      </c>
      <c r="C5030" s="5" t="s">
        <v>1543</v>
      </c>
      <c r="D5030" s="5" t="s">
        <v>1344</v>
      </c>
      <c r="E5030" s="8">
        <v>1111412</v>
      </c>
      <c r="F5030" s="9" t="s">
        <v>1053</v>
      </c>
      <c r="G5030" s="8">
        <v>88913</v>
      </c>
      <c r="H5030" s="8">
        <f t="shared" si="320"/>
        <v>1200325</v>
      </c>
      <c r="I5030" s="5" t="s">
        <v>13</v>
      </c>
      <c r="J5030" s="5" t="s">
        <v>14</v>
      </c>
      <c r="K5030" s="4">
        <f t="shared" si="321"/>
        <v>45816</v>
      </c>
      <c r="L5030" s="14">
        <f>+VLOOKUP(B5030,'[1]TỔNG HỢP .'!E$5193:M$5262,9,0)</f>
        <v>-1200325</v>
      </c>
      <c r="M5030" s="14">
        <f t="shared" si="322"/>
        <v>0</v>
      </c>
      <c r="N5030" s="4" t="str">
        <f>+VLOOKUP(B5030,'[1]TỔNG HỢP .'!E$5193:M$5262,8,0)</f>
        <v>15.06.2025</v>
      </c>
      <c r="O5030" t="s">
        <v>1734</v>
      </c>
      <c r="P5030"/>
    </row>
    <row r="5031" spans="1:16" hidden="1" x14ac:dyDescent="0.2">
      <c r="A5031" s="4">
        <v>45768</v>
      </c>
      <c r="B5031" s="5">
        <v>25135</v>
      </c>
      <c r="C5031" s="5" t="s">
        <v>1543</v>
      </c>
      <c r="D5031" s="5" t="s">
        <v>1499</v>
      </c>
      <c r="E5031" s="8">
        <v>1312144</v>
      </c>
      <c r="F5031" s="9" t="s">
        <v>1053</v>
      </c>
      <c r="G5031" s="8">
        <v>104972</v>
      </c>
      <c r="H5031" s="8">
        <f t="shared" si="320"/>
        <v>1417116</v>
      </c>
      <c r="I5031" s="5" t="s">
        <v>13</v>
      </c>
      <c r="J5031" s="5" t="s">
        <v>14</v>
      </c>
      <c r="K5031" s="4">
        <f t="shared" si="321"/>
        <v>45816</v>
      </c>
      <c r="L5031" s="14">
        <f>+VLOOKUP(B5031,'[1]TỔNG HỢP .'!E$5193:M$5262,9,0)</f>
        <v>-1417116</v>
      </c>
      <c r="M5031" s="14">
        <f t="shared" si="322"/>
        <v>0</v>
      </c>
      <c r="N5031" s="4" t="str">
        <f>+VLOOKUP(B5031,'[1]TỔNG HỢP .'!E$5193:M$5262,8,0)</f>
        <v>15.06.2025</v>
      </c>
      <c r="O5031" t="s">
        <v>1734</v>
      </c>
      <c r="P5031"/>
    </row>
    <row r="5032" spans="1:16" hidden="1" x14ac:dyDescent="0.2">
      <c r="A5032" s="4">
        <v>45768</v>
      </c>
      <c r="B5032" s="5">
        <v>25136</v>
      </c>
      <c r="C5032" s="5" t="s">
        <v>1543</v>
      </c>
      <c r="D5032" s="5" t="s">
        <v>267</v>
      </c>
      <c r="E5032" s="8">
        <v>1713608</v>
      </c>
      <c r="F5032" s="9" t="s">
        <v>1053</v>
      </c>
      <c r="G5032" s="8">
        <v>137089</v>
      </c>
      <c r="H5032" s="8">
        <f t="shared" si="320"/>
        <v>1850697</v>
      </c>
      <c r="I5032" s="5" t="s">
        <v>13</v>
      </c>
      <c r="J5032" s="5" t="s">
        <v>14</v>
      </c>
      <c r="K5032" s="4">
        <f t="shared" si="321"/>
        <v>45816</v>
      </c>
      <c r="L5032" s="14">
        <f>+VLOOKUP(B5032,'[1]TỔNG HỢP .'!E$5193:M$5262,9,0)</f>
        <v>-1850697</v>
      </c>
      <c r="M5032" s="14">
        <f t="shared" si="322"/>
        <v>0</v>
      </c>
      <c r="N5032" s="4" t="str">
        <f>+VLOOKUP(B5032,'[1]TỔNG HỢP .'!E$5193:M$5262,8,0)</f>
        <v>15.06.2025</v>
      </c>
      <c r="O5032" t="s">
        <v>1734</v>
      </c>
      <c r="P5032"/>
    </row>
    <row r="5033" spans="1:16" hidden="1" x14ac:dyDescent="0.2">
      <c r="A5033" s="4">
        <v>45768</v>
      </c>
      <c r="B5033" s="5">
        <v>25137</v>
      </c>
      <c r="C5033" s="5" t="s">
        <v>1543</v>
      </c>
      <c r="D5033" s="5" t="s">
        <v>558</v>
      </c>
      <c r="E5033" s="8">
        <v>2624288</v>
      </c>
      <c r="F5033" s="9" t="s">
        <v>1053</v>
      </c>
      <c r="G5033" s="8">
        <v>209943</v>
      </c>
      <c r="H5033" s="8">
        <f t="shared" si="320"/>
        <v>2834231</v>
      </c>
      <c r="I5033" s="5" t="s">
        <v>13</v>
      </c>
      <c r="J5033" s="5" t="s">
        <v>14</v>
      </c>
      <c r="K5033" s="4">
        <f t="shared" si="321"/>
        <v>45816</v>
      </c>
      <c r="L5033" s="14">
        <f>+VLOOKUP(B5033,'[1]TỔNG HỢP .'!E$5193:M$5262,9,0)</f>
        <v>-2834231</v>
      </c>
      <c r="M5033" s="14">
        <f t="shared" si="322"/>
        <v>0</v>
      </c>
      <c r="N5033" s="4" t="str">
        <f>+VLOOKUP(B5033,'[1]TỔNG HỢP .'!E$5193:M$5262,8,0)</f>
        <v>15.06.2025</v>
      </c>
      <c r="O5033" t="s">
        <v>1734</v>
      </c>
      <c r="P5033"/>
    </row>
    <row r="5034" spans="1:16" hidden="1" x14ac:dyDescent="0.2">
      <c r="A5034" s="4">
        <v>45768</v>
      </c>
      <c r="B5034" s="5">
        <v>25138</v>
      </c>
      <c r="C5034" s="5" t="s">
        <v>1543</v>
      </c>
      <c r="D5034" s="5" t="s">
        <v>1024</v>
      </c>
      <c r="E5034" s="8">
        <v>3334236</v>
      </c>
      <c r="F5034" s="9" t="s">
        <v>1053</v>
      </c>
      <c r="G5034" s="8">
        <v>266739</v>
      </c>
      <c r="H5034" s="8">
        <f t="shared" si="320"/>
        <v>3600975</v>
      </c>
      <c r="I5034" s="5" t="s">
        <v>13</v>
      </c>
      <c r="J5034" s="5" t="s">
        <v>14</v>
      </c>
      <c r="K5034" s="4">
        <f t="shared" si="321"/>
        <v>45816</v>
      </c>
      <c r="L5034" s="14">
        <f>+VLOOKUP(B5034,'[1]TỔNG HỢP .'!E$5193:M$5262,9,0)</f>
        <v>-3600975</v>
      </c>
      <c r="M5034" s="14">
        <f t="shared" si="322"/>
        <v>0</v>
      </c>
      <c r="N5034" s="4" t="str">
        <f>+VLOOKUP(B5034,'[1]TỔNG HỢP .'!E$5193:M$5262,8,0)</f>
        <v>15.06.2025</v>
      </c>
      <c r="O5034" t="s">
        <v>1734</v>
      </c>
      <c r="P5034"/>
    </row>
    <row r="5035" spans="1:16" hidden="1" x14ac:dyDescent="0.2">
      <c r="A5035" s="4">
        <v>45768</v>
      </c>
      <c r="B5035" s="5">
        <v>25139</v>
      </c>
      <c r="C5035" s="5" t="s">
        <v>1543</v>
      </c>
      <c r="D5035" s="5" t="s">
        <v>1024</v>
      </c>
      <c r="E5035" s="8">
        <v>3025752</v>
      </c>
      <c r="F5035" s="9" t="s">
        <v>1053</v>
      </c>
      <c r="G5035" s="8">
        <v>242060</v>
      </c>
      <c r="H5035" s="8">
        <f t="shared" si="320"/>
        <v>3267812</v>
      </c>
      <c r="I5035" s="5" t="s">
        <v>13</v>
      </c>
      <c r="J5035" s="5" t="s">
        <v>14</v>
      </c>
      <c r="K5035" s="4">
        <f t="shared" si="321"/>
        <v>45816</v>
      </c>
      <c r="L5035" s="14">
        <f>+VLOOKUP(B5035,'[1]TỔNG HỢP .'!E$5193:M$5262,9,0)</f>
        <v>-3267812</v>
      </c>
      <c r="M5035" s="14">
        <f t="shared" si="322"/>
        <v>0</v>
      </c>
      <c r="N5035" s="4" t="str">
        <f>+VLOOKUP(B5035,'[1]TỔNG HỢP .'!E$5193:M$5262,8,0)</f>
        <v>15.06.2025</v>
      </c>
      <c r="O5035" t="s">
        <v>1734</v>
      </c>
      <c r="P5035"/>
    </row>
    <row r="5036" spans="1:16" hidden="1" x14ac:dyDescent="0.2">
      <c r="A5036" s="4">
        <v>45768</v>
      </c>
      <c r="B5036" s="5">
        <v>25140</v>
      </c>
      <c r="C5036" s="5" t="s">
        <v>1543</v>
      </c>
      <c r="D5036" s="5" t="s">
        <v>1365</v>
      </c>
      <c r="E5036" s="8">
        <v>2222824</v>
      </c>
      <c r="F5036" s="9" t="s">
        <v>1053</v>
      </c>
      <c r="G5036" s="8">
        <v>177826</v>
      </c>
      <c r="H5036" s="8">
        <f t="shared" si="320"/>
        <v>2400650</v>
      </c>
      <c r="I5036" s="5" t="s">
        <v>13</v>
      </c>
      <c r="J5036" s="5" t="s">
        <v>14</v>
      </c>
      <c r="K5036" s="4">
        <f t="shared" si="321"/>
        <v>45816</v>
      </c>
      <c r="L5036" s="14">
        <f>+VLOOKUP(B5036,'[1]TỔNG HỢP .'!E$5193:M$5262,9,0)</f>
        <v>-2400650</v>
      </c>
      <c r="M5036" s="14">
        <f t="shared" si="322"/>
        <v>0</v>
      </c>
      <c r="N5036" s="4" t="str">
        <f>+VLOOKUP(B5036,'[1]TỔNG HỢP .'!E$5193:M$5262,8,0)</f>
        <v>15.06.2025</v>
      </c>
      <c r="O5036" t="s">
        <v>1734</v>
      </c>
      <c r="P5036"/>
    </row>
    <row r="5037" spans="1:16" hidden="1" x14ac:dyDescent="0.2">
      <c r="A5037" s="4">
        <v>45768</v>
      </c>
      <c r="B5037" s="5">
        <v>25141</v>
      </c>
      <c r="C5037" s="5" t="s">
        <v>1543</v>
      </c>
      <c r="D5037" s="5" t="s">
        <v>1337</v>
      </c>
      <c r="E5037" s="8">
        <v>1821360</v>
      </c>
      <c r="F5037" s="9" t="s">
        <v>1053</v>
      </c>
      <c r="G5037" s="8">
        <v>145709</v>
      </c>
      <c r="H5037" s="8">
        <f t="shared" si="320"/>
        <v>1967069</v>
      </c>
      <c r="I5037" s="5" t="s">
        <v>13</v>
      </c>
      <c r="J5037" s="5" t="s">
        <v>14</v>
      </c>
      <c r="K5037" s="4">
        <f t="shared" si="321"/>
        <v>45816</v>
      </c>
      <c r="L5037" s="14">
        <f>+VLOOKUP(B5037,'[1]TỔNG HỢP .'!E$5193:M$5262,9,0)</f>
        <v>-1967069</v>
      </c>
      <c r="M5037" s="14">
        <f t="shared" si="322"/>
        <v>0</v>
      </c>
      <c r="N5037" s="4" t="str">
        <f>+VLOOKUP(B5037,'[1]TỔNG HỢP .'!E$5193:M$5262,8,0)</f>
        <v>15.06.2025</v>
      </c>
      <c r="O5037" t="s">
        <v>1734</v>
      </c>
      <c r="P5037"/>
    </row>
    <row r="5038" spans="1:16" hidden="1" x14ac:dyDescent="0.2">
      <c r="A5038" s="4">
        <v>45768</v>
      </c>
      <c r="B5038" s="5">
        <v>25142</v>
      </c>
      <c r="C5038" s="5" t="s">
        <v>1543</v>
      </c>
      <c r="D5038" s="5" t="s">
        <v>1339</v>
      </c>
      <c r="E5038" s="8">
        <v>910680</v>
      </c>
      <c r="F5038" s="9" t="s">
        <v>1053</v>
      </c>
      <c r="G5038" s="8">
        <v>72854</v>
      </c>
      <c r="H5038" s="8">
        <f t="shared" si="320"/>
        <v>983534</v>
      </c>
      <c r="I5038" s="5" t="s">
        <v>13</v>
      </c>
      <c r="J5038" s="5" t="s">
        <v>14</v>
      </c>
      <c r="K5038" s="4">
        <f t="shared" si="321"/>
        <v>45816</v>
      </c>
      <c r="L5038" s="14">
        <f>+VLOOKUP(B5038,'[1]TỔNG HỢP .'!E$5193:M$5262,9,0)</f>
        <v>-983534</v>
      </c>
      <c r="M5038" s="14">
        <f t="shared" si="322"/>
        <v>0</v>
      </c>
      <c r="N5038" s="4" t="str">
        <f>+VLOOKUP(B5038,'[1]TỔNG HỢP .'!E$5193:M$5262,8,0)</f>
        <v>15.06.2025</v>
      </c>
      <c r="O5038" t="s">
        <v>1734</v>
      </c>
      <c r="P5038"/>
    </row>
    <row r="5039" spans="1:16" hidden="1" x14ac:dyDescent="0.2">
      <c r="A5039" s="4">
        <v>45768</v>
      </c>
      <c r="B5039" s="5">
        <v>25143</v>
      </c>
      <c r="C5039" s="5" t="s">
        <v>1543</v>
      </c>
      <c r="D5039" s="5" t="s">
        <v>1366</v>
      </c>
      <c r="E5039" s="8">
        <v>1312144</v>
      </c>
      <c r="F5039" s="9" t="s">
        <v>1053</v>
      </c>
      <c r="G5039" s="8">
        <v>104972</v>
      </c>
      <c r="H5039" s="8">
        <f t="shared" si="320"/>
        <v>1417116</v>
      </c>
      <c r="I5039" s="5" t="s">
        <v>13</v>
      </c>
      <c r="J5039" s="5" t="s">
        <v>14</v>
      </c>
      <c r="K5039" s="4">
        <f t="shared" si="321"/>
        <v>45816</v>
      </c>
      <c r="L5039" s="14">
        <f>+VLOOKUP(B5039,'[1]TỔNG HỢP .'!E$5193:M$5262,9,0)</f>
        <v>-1417116</v>
      </c>
      <c r="M5039" s="14">
        <f t="shared" si="322"/>
        <v>0</v>
      </c>
      <c r="N5039" s="4" t="str">
        <f>+VLOOKUP(B5039,'[1]TỔNG HỢP .'!E$5193:M$5262,8,0)</f>
        <v>15.06.2025</v>
      </c>
      <c r="O5039" t="s">
        <v>1734</v>
      </c>
      <c r="P5039"/>
    </row>
    <row r="5040" spans="1:16" hidden="1" x14ac:dyDescent="0.2">
      <c r="A5040" s="4">
        <v>45768</v>
      </c>
      <c r="B5040" s="5">
        <v>25144</v>
      </c>
      <c r="C5040" s="5" t="s">
        <v>1543</v>
      </c>
      <c r="D5040" s="5" t="s">
        <v>1500</v>
      </c>
      <c r="E5040" s="8">
        <v>3025752</v>
      </c>
      <c r="F5040" s="9" t="s">
        <v>1053</v>
      </c>
      <c r="G5040" s="8">
        <v>242060</v>
      </c>
      <c r="H5040" s="8">
        <f t="shared" si="320"/>
        <v>3267812</v>
      </c>
      <c r="I5040" s="5" t="s">
        <v>13</v>
      </c>
      <c r="J5040" s="5" t="s">
        <v>14</v>
      </c>
      <c r="K5040" s="4">
        <f t="shared" si="321"/>
        <v>45816</v>
      </c>
      <c r="L5040" s="14">
        <f>+VLOOKUP(B5040,'[1]TỔNG HỢP .'!E$5193:M$5262,9,0)</f>
        <v>-3267812</v>
      </c>
      <c r="M5040" s="14">
        <f t="shared" si="322"/>
        <v>0</v>
      </c>
      <c r="N5040" s="4" t="str">
        <f>+VLOOKUP(B5040,'[1]TỔNG HỢP .'!E$5193:M$5262,8,0)</f>
        <v>15.06.2025</v>
      </c>
      <c r="O5040" t="s">
        <v>1734</v>
      </c>
      <c r="P5040"/>
    </row>
    <row r="5041" spans="1:16" hidden="1" x14ac:dyDescent="0.2">
      <c r="A5041" s="4">
        <v>45768</v>
      </c>
      <c r="B5041" s="5">
        <v>25145</v>
      </c>
      <c r="C5041" s="5" t="s">
        <v>1543</v>
      </c>
      <c r="D5041" s="5" t="s">
        <v>1521</v>
      </c>
      <c r="E5041" s="8">
        <v>1605856</v>
      </c>
      <c r="F5041" s="9" t="s">
        <v>1053</v>
      </c>
      <c r="G5041" s="8">
        <v>128468</v>
      </c>
      <c r="H5041" s="8">
        <f t="shared" si="320"/>
        <v>1734324</v>
      </c>
      <c r="I5041" s="5" t="s">
        <v>13</v>
      </c>
      <c r="J5041" s="5" t="s">
        <v>14</v>
      </c>
      <c r="K5041" s="4">
        <f t="shared" si="321"/>
        <v>45816</v>
      </c>
      <c r="L5041" s="14">
        <f>+VLOOKUP(B5041,'[1]TỔNG HỢP .'!E$5193:M$5262,9,0)</f>
        <v>-1734324</v>
      </c>
      <c r="M5041" s="14">
        <f t="shared" si="322"/>
        <v>0</v>
      </c>
      <c r="N5041" s="4" t="str">
        <f>+VLOOKUP(B5041,'[1]TỔNG HỢP .'!E$5193:M$5262,8,0)</f>
        <v>15.06.2025</v>
      </c>
      <c r="O5041" t="s">
        <v>1734</v>
      </c>
      <c r="P5041"/>
    </row>
    <row r="5042" spans="1:16" hidden="1" x14ac:dyDescent="0.2">
      <c r="A5042" s="4">
        <v>45768</v>
      </c>
      <c r="B5042" s="5">
        <v>25146</v>
      </c>
      <c r="C5042" s="5" t="s">
        <v>1543</v>
      </c>
      <c r="D5042" s="5" t="s">
        <v>1559</v>
      </c>
      <c r="E5042" s="8">
        <v>401464</v>
      </c>
      <c r="F5042" s="9" t="s">
        <v>1053</v>
      </c>
      <c r="G5042" s="8">
        <v>32117</v>
      </c>
      <c r="H5042" s="8">
        <f t="shared" si="320"/>
        <v>433581</v>
      </c>
      <c r="I5042" s="5" t="s">
        <v>13</v>
      </c>
      <c r="J5042" s="5" t="s">
        <v>14</v>
      </c>
      <c r="K5042" s="4">
        <f t="shared" si="321"/>
        <v>45816</v>
      </c>
      <c r="L5042" s="14">
        <f>+VLOOKUP(B5042,'[1]TỔNG HỢP .'!E$5193:M$5262,9,0)</f>
        <v>-433581</v>
      </c>
      <c r="M5042" s="14">
        <f t="shared" si="322"/>
        <v>0</v>
      </c>
      <c r="N5042" s="4" t="str">
        <f>+VLOOKUP(B5042,'[1]TỔNG HỢP .'!E$5193:M$5262,8,0)</f>
        <v>15.06.2025</v>
      </c>
      <c r="O5042" t="s">
        <v>1734</v>
      </c>
      <c r="P5042"/>
    </row>
    <row r="5043" spans="1:16" hidden="1" x14ac:dyDescent="0.2">
      <c r="A5043" s="4">
        <v>45768</v>
      </c>
      <c r="B5043" s="5">
        <v>25147</v>
      </c>
      <c r="C5043" s="5" t="s">
        <v>1543</v>
      </c>
      <c r="D5043" s="5" t="s">
        <v>1559</v>
      </c>
      <c r="E5043" s="8">
        <v>910680</v>
      </c>
      <c r="F5043" s="9" t="s">
        <v>1053</v>
      </c>
      <c r="G5043" s="8">
        <v>72854</v>
      </c>
      <c r="H5043" s="8">
        <f t="shared" si="320"/>
        <v>983534</v>
      </c>
      <c r="I5043" s="5" t="s">
        <v>13</v>
      </c>
      <c r="J5043" s="5" t="s">
        <v>14</v>
      </c>
      <c r="K5043" s="4">
        <f t="shared" si="321"/>
        <v>45816</v>
      </c>
      <c r="L5043" s="14">
        <f>+VLOOKUP(B5043,'[1]TỔNG HỢP .'!E$5193:M$5262,9,0)</f>
        <v>-983534</v>
      </c>
      <c r="M5043" s="14">
        <f t="shared" si="322"/>
        <v>0</v>
      </c>
      <c r="N5043" s="4" t="str">
        <f>+VLOOKUP(B5043,'[1]TỔNG HỢP .'!E$5193:M$5262,8,0)</f>
        <v>15.06.2025</v>
      </c>
      <c r="O5043" t="s">
        <v>1734</v>
      </c>
      <c r="P5043"/>
    </row>
    <row r="5044" spans="1:16" hidden="1" x14ac:dyDescent="0.2">
      <c r="A5044" s="4">
        <v>45768</v>
      </c>
      <c r="B5044" s="5">
        <v>25148</v>
      </c>
      <c r="C5044" s="5" t="s">
        <v>1543</v>
      </c>
      <c r="D5044" s="5" t="s">
        <v>1531</v>
      </c>
      <c r="E5044" s="8">
        <v>1312144</v>
      </c>
      <c r="F5044" s="9" t="s">
        <v>1053</v>
      </c>
      <c r="G5044" s="8">
        <v>104972</v>
      </c>
      <c r="H5044" s="8">
        <f t="shared" si="320"/>
        <v>1417116</v>
      </c>
      <c r="I5044" s="5" t="s">
        <v>13</v>
      </c>
      <c r="J5044" s="5" t="s">
        <v>14</v>
      </c>
      <c r="K5044" s="4">
        <f t="shared" si="321"/>
        <v>45816</v>
      </c>
      <c r="L5044" s="14">
        <f>+VLOOKUP(B5044,'[1]TỔNG HỢP .'!E$5193:M$5262,9,0)</f>
        <v>-1417116</v>
      </c>
      <c r="M5044" s="14">
        <f t="shared" si="322"/>
        <v>0</v>
      </c>
      <c r="N5044" s="4" t="str">
        <f>+VLOOKUP(B5044,'[1]TỔNG HỢP .'!E$5193:M$5262,8,0)</f>
        <v>15.06.2025</v>
      </c>
      <c r="O5044" t="s">
        <v>1734</v>
      </c>
      <c r="P5044"/>
    </row>
    <row r="5045" spans="1:16" hidden="1" x14ac:dyDescent="0.2">
      <c r="A5045" s="4">
        <v>45768</v>
      </c>
      <c r="B5045" s="5">
        <v>25189</v>
      </c>
      <c r="C5045" s="5" t="s">
        <v>1543</v>
      </c>
      <c r="D5045" s="5" t="s">
        <v>175</v>
      </c>
      <c r="E5045" s="8">
        <v>3212004</v>
      </c>
      <c r="F5045" s="9" t="s">
        <v>1053</v>
      </c>
      <c r="G5045" s="8">
        <v>256960</v>
      </c>
      <c r="H5045" s="8">
        <f t="shared" si="320"/>
        <v>3468964</v>
      </c>
      <c r="I5045" s="5" t="s">
        <v>13</v>
      </c>
      <c r="J5045" s="5" t="s">
        <v>14</v>
      </c>
      <c r="K5045" s="4">
        <f t="shared" si="321"/>
        <v>45816</v>
      </c>
      <c r="L5045" s="14">
        <f>+VLOOKUP(B5045,'[1]TỔNG HỢP .'!E$5193:M$5262,9,0)</f>
        <v>-3468964</v>
      </c>
      <c r="M5045" s="14">
        <f t="shared" si="322"/>
        <v>0</v>
      </c>
      <c r="N5045" s="4" t="str">
        <f>+VLOOKUP(B5045,'[1]TỔNG HỢP .'!E$5193:M$5262,8,0)</f>
        <v>15.06.2025</v>
      </c>
      <c r="O5045" t="s">
        <v>1734</v>
      </c>
      <c r="P5045"/>
    </row>
    <row r="5046" spans="1:16" hidden="1" x14ac:dyDescent="0.2">
      <c r="A5046" s="4">
        <v>45769</v>
      </c>
      <c r="B5046" s="5">
        <v>25196</v>
      </c>
      <c r="C5046" s="5" t="s">
        <v>1543</v>
      </c>
      <c r="D5046" s="5" t="s">
        <v>1486</v>
      </c>
      <c r="E5046" s="8">
        <v>2221160</v>
      </c>
      <c r="F5046" s="9" t="s">
        <v>1053</v>
      </c>
      <c r="G5046" s="8">
        <v>177693</v>
      </c>
      <c r="H5046" s="8">
        <f t="shared" si="320"/>
        <v>2398853</v>
      </c>
      <c r="I5046" s="5" t="s">
        <v>13</v>
      </c>
      <c r="J5046" s="5" t="s">
        <v>14</v>
      </c>
      <c r="K5046" s="4">
        <f t="shared" si="321"/>
        <v>45817</v>
      </c>
      <c r="L5046" s="14">
        <f>+VLOOKUP(B5046,'[1]TỔNG HỢP .'!E$5193:M$5262,9,0)</f>
        <v>-2398853</v>
      </c>
      <c r="M5046" s="14">
        <f t="shared" si="322"/>
        <v>0</v>
      </c>
      <c r="N5046" s="4" t="str">
        <f>+VLOOKUP(B5046,'[1]TỔNG HỢP .'!E$5193:M$5262,8,0)</f>
        <v>15.06.2025</v>
      </c>
      <c r="O5046" t="s">
        <v>1734</v>
      </c>
      <c r="P5046"/>
    </row>
    <row r="5047" spans="1:16" hidden="1" x14ac:dyDescent="0.2">
      <c r="A5047" s="4">
        <v>45769</v>
      </c>
      <c r="B5047" s="5">
        <v>25312</v>
      </c>
      <c r="C5047" s="5" t="s">
        <v>1543</v>
      </c>
      <c r="D5047" s="5" t="s">
        <v>188</v>
      </c>
      <c r="E5047" s="8">
        <v>3720732</v>
      </c>
      <c r="F5047" s="9" t="s">
        <v>1053</v>
      </c>
      <c r="G5047" s="8">
        <v>297659</v>
      </c>
      <c r="H5047" s="8">
        <f t="shared" si="320"/>
        <v>4018391</v>
      </c>
      <c r="I5047" s="5" t="s">
        <v>13</v>
      </c>
      <c r="J5047" s="5" t="s">
        <v>14</v>
      </c>
      <c r="K5047" s="4">
        <f t="shared" si="321"/>
        <v>45817</v>
      </c>
      <c r="L5047" s="14">
        <f>+VLOOKUP(B5047,'[1]TỔNG HỢP .'!E$5193:M$5262,9,0)</f>
        <v>-4018391</v>
      </c>
      <c r="M5047" s="14">
        <f t="shared" si="322"/>
        <v>0</v>
      </c>
      <c r="N5047" s="4" t="str">
        <f>+VLOOKUP(B5047,'[1]TỔNG HỢP .'!E$5193:M$5262,8,0)</f>
        <v>15.06.2025</v>
      </c>
      <c r="O5047" t="s">
        <v>1734</v>
      </c>
      <c r="P5047"/>
    </row>
    <row r="5048" spans="1:16" hidden="1" x14ac:dyDescent="0.2">
      <c r="A5048" s="4">
        <v>45770</v>
      </c>
      <c r="B5048" s="5">
        <v>25315</v>
      </c>
      <c r="C5048" s="5" t="s">
        <v>1543</v>
      </c>
      <c r="D5048" s="5" t="s">
        <v>1614</v>
      </c>
      <c r="E5048" s="8">
        <v>7137960</v>
      </c>
      <c r="F5048" s="9" t="s">
        <v>1053</v>
      </c>
      <c r="G5048" s="8">
        <v>571037</v>
      </c>
      <c r="H5048" s="8">
        <f t="shared" si="320"/>
        <v>7708997</v>
      </c>
      <c r="I5048" s="5" t="s">
        <v>13</v>
      </c>
      <c r="J5048" s="5" t="s">
        <v>14</v>
      </c>
      <c r="K5048" s="4">
        <f t="shared" si="321"/>
        <v>45818</v>
      </c>
      <c r="L5048" s="14">
        <f>+VLOOKUP(B5048,'[1]TỔNG HỢP .'!E$5193:M$5262,9,0)</f>
        <v>-7708997</v>
      </c>
      <c r="M5048" s="14">
        <f t="shared" si="322"/>
        <v>0</v>
      </c>
      <c r="N5048" s="4" t="str">
        <f>+VLOOKUP(B5048,'[1]TỔNG HỢP .'!E$5193:M$5262,8,0)</f>
        <v>15.06.2025</v>
      </c>
      <c r="O5048" t="s">
        <v>1734</v>
      </c>
      <c r="P5048"/>
    </row>
    <row r="5049" spans="1:16" hidden="1" x14ac:dyDescent="0.2">
      <c r="A5049" s="4">
        <v>45770</v>
      </c>
      <c r="B5049" s="5">
        <v>25316</v>
      </c>
      <c r="C5049" s="5" t="s">
        <v>1543</v>
      </c>
      <c r="D5049" s="5" t="s">
        <v>1615</v>
      </c>
      <c r="E5049" s="8">
        <v>5405560</v>
      </c>
      <c r="F5049" s="9" t="s">
        <v>1053</v>
      </c>
      <c r="G5049" s="8">
        <v>432445</v>
      </c>
      <c r="H5049" s="8">
        <f t="shared" si="320"/>
        <v>5838005</v>
      </c>
      <c r="I5049" s="5" t="s">
        <v>13</v>
      </c>
      <c r="J5049" s="5" t="s">
        <v>14</v>
      </c>
      <c r="K5049" s="4">
        <f t="shared" si="321"/>
        <v>45818</v>
      </c>
      <c r="L5049" s="14">
        <f>+VLOOKUP(B5049,'[1]TỔNG HỢP .'!E$5193:M$5262,9,0)</f>
        <v>-5838005</v>
      </c>
      <c r="M5049" s="14">
        <f t="shared" si="322"/>
        <v>0</v>
      </c>
      <c r="N5049" s="4" t="str">
        <f>+VLOOKUP(B5049,'[1]TỔNG HỢP .'!E$5193:M$5262,8,0)</f>
        <v>15.06.2025</v>
      </c>
      <c r="O5049" t="s">
        <v>1734</v>
      </c>
      <c r="P5049"/>
    </row>
    <row r="5050" spans="1:16" hidden="1" x14ac:dyDescent="0.2">
      <c r="A5050" s="4">
        <v>45770</v>
      </c>
      <c r="B5050" s="5">
        <v>25317</v>
      </c>
      <c r="C5050" s="5" t="s">
        <v>1543</v>
      </c>
      <c r="D5050" s="5" t="s">
        <v>1616</v>
      </c>
      <c r="E5050" s="8">
        <v>4307960</v>
      </c>
      <c r="F5050" s="9" t="s">
        <v>1053</v>
      </c>
      <c r="G5050" s="8">
        <v>344637</v>
      </c>
      <c r="H5050" s="8">
        <f t="shared" si="320"/>
        <v>4652597</v>
      </c>
      <c r="I5050" s="5" t="s">
        <v>13</v>
      </c>
      <c r="J5050" s="5" t="s">
        <v>14</v>
      </c>
      <c r="K5050" s="4">
        <f t="shared" si="321"/>
        <v>45818</v>
      </c>
      <c r="L5050" s="14">
        <f>+VLOOKUP(B5050,'[1]TỔNG HỢP .'!E$5193:M$5262,9,0)</f>
        <v>-4652597</v>
      </c>
      <c r="M5050" s="14">
        <f t="shared" si="322"/>
        <v>0</v>
      </c>
      <c r="N5050" s="4" t="str">
        <f>+VLOOKUP(B5050,'[1]TỔNG HỢP .'!E$5193:M$5262,8,0)</f>
        <v>15.06.2025</v>
      </c>
      <c r="O5050" t="s">
        <v>1734</v>
      </c>
      <c r="P5050"/>
    </row>
    <row r="5051" spans="1:16" hidden="1" x14ac:dyDescent="0.2">
      <c r="A5051" s="4">
        <v>45770</v>
      </c>
      <c r="B5051" s="5">
        <v>25318</v>
      </c>
      <c r="C5051" s="5" t="s">
        <v>1543</v>
      </c>
      <c r="D5051" s="5" t="s">
        <v>1617</v>
      </c>
      <c r="E5051" s="8">
        <v>3290000</v>
      </c>
      <c r="F5051" s="9" t="s">
        <v>1053</v>
      </c>
      <c r="G5051" s="8">
        <v>263200</v>
      </c>
      <c r="H5051" s="8">
        <f t="shared" si="320"/>
        <v>3553200</v>
      </c>
      <c r="I5051" s="5" t="s">
        <v>13</v>
      </c>
      <c r="J5051" s="5" t="s">
        <v>14</v>
      </c>
      <c r="K5051" s="4">
        <f t="shared" si="321"/>
        <v>45818</v>
      </c>
      <c r="L5051" s="14">
        <f>+VLOOKUP(B5051,'[1]TỔNG HỢP .'!E$5193:M$5262,9,0)</f>
        <v>-3553200</v>
      </c>
      <c r="M5051" s="14">
        <f t="shared" si="322"/>
        <v>0</v>
      </c>
      <c r="N5051" s="4" t="str">
        <f>+VLOOKUP(B5051,'[1]TỔNG HỢP .'!E$5193:M$5262,8,0)</f>
        <v>15.06.2025</v>
      </c>
      <c r="O5051" t="s">
        <v>1734</v>
      </c>
      <c r="P5051"/>
    </row>
    <row r="5052" spans="1:16" hidden="1" x14ac:dyDescent="0.2">
      <c r="A5052" s="4">
        <v>45770</v>
      </c>
      <c r="B5052" s="5">
        <v>25319</v>
      </c>
      <c r="C5052" s="5" t="s">
        <v>1543</v>
      </c>
      <c r="D5052" s="5" t="s">
        <v>1618</v>
      </c>
      <c r="E5052" s="8">
        <v>5316600</v>
      </c>
      <c r="F5052" s="9" t="s">
        <v>1053</v>
      </c>
      <c r="G5052" s="8">
        <v>425328</v>
      </c>
      <c r="H5052" s="8">
        <f t="shared" si="320"/>
        <v>5741928</v>
      </c>
      <c r="I5052" s="5" t="s">
        <v>13</v>
      </c>
      <c r="J5052" s="5" t="s">
        <v>14</v>
      </c>
      <c r="K5052" s="4">
        <f t="shared" si="321"/>
        <v>45818</v>
      </c>
      <c r="L5052" s="14">
        <f>+VLOOKUP(B5052,'[1]TỔNG HỢP .'!E$5193:M$5262,9,0)</f>
        <v>-5741928</v>
      </c>
      <c r="M5052" s="14">
        <f t="shared" si="322"/>
        <v>0</v>
      </c>
      <c r="N5052" s="4" t="str">
        <f>+VLOOKUP(B5052,'[1]TỔNG HỢP .'!E$5193:M$5262,8,0)</f>
        <v>15.06.2025</v>
      </c>
      <c r="O5052" t="s">
        <v>1734</v>
      </c>
      <c r="P5052"/>
    </row>
    <row r="5053" spans="1:16" hidden="1" x14ac:dyDescent="0.2">
      <c r="A5053" s="4">
        <v>45770</v>
      </c>
      <c r="B5053" s="5">
        <v>25338</v>
      </c>
      <c r="C5053" s="5" t="s">
        <v>1543</v>
      </c>
      <c r="D5053" s="5" t="s">
        <v>1619</v>
      </c>
      <c r="E5053" s="8">
        <v>3011272</v>
      </c>
      <c r="F5053" s="9" t="s">
        <v>1053</v>
      </c>
      <c r="G5053" s="8">
        <v>240902</v>
      </c>
      <c r="H5053" s="8">
        <f t="shared" si="320"/>
        <v>3252174</v>
      </c>
      <c r="I5053" s="5" t="s">
        <v>13</v>
      </c>
      <c r="J5053" s="5" t="s">
        <v>14</v>
      </c>
      <c r="K5053" s="4">
        <f t="shared" si="321"/>
        <v>45818</v>
      </c>
      <c r="L5053" s="14">
        <f>+VLOOKUP(B5053,'[1]TỔNG HỢP .'!E$5193:M$5262,9,0)</f>
        <v>-3252174</v>
      </c>
      <c r="M5053" s="14">
        <f t="shared" si="322"/>
        <v>0</v>
      </c>
      <c r="N5053" s="4" t="str">
        <f>+VLOOKUP(B5053,'[1]TỔNG HỢP .'!E$5193:M$5262,8,0)</f>
        <v>15.06.2025</v>
      </c>
      <c r="O5053" t="s">
        <v>1734</v>
      </c>
      <c r="P5053"/>
    </row>
    <row r="5054" spans="1:16" hidden="1" x14ac:dyDescent="0.2">
      <c r="A5054" s="4">
        <v>45770</v>
      </c>
      <c r="B5054" s="5">
        <v>25359</v>
      </c>
      <c r="C5054" s="5" t="s">
        <v>1543</v>
      </c>
      <c r="D5054" s="5" t="s">
        <v>573</v>
      </c>
      <c r="E5054" s="8">
        <v>1512876</v>
      </c>
      <c r="F5054" s="9" t="s">
        <v>1053</v>
      </c>
      <c r="G5054" s="8">
        <v>121030</v>
      </c>
      <c r="H5054" s="8">
        <f t="shared" si="320"/>
        <v>1633906</v>
      </c>
      <c r="I5054" s="5" t="s">
        <v>13</v>
      </c>
      <c r="J5054" s="5" t="s">
        <v>14</v>
      </c>
      <c r="K5054" s="4">
        <f t="shared" si="321"/>
        <v>45818</v>
      </c>
      <c r="L5054" s="14">
        <f>+VLOOKUP(B5054,'[1]TỔNG HỢP .'!E$5193:M$5262,9,0)</f>
        <v>-1633906</v>
      </c>
      <c r="M5054" s="14">
        <f t="shared" si="322"/>
        <v>0</v>
      </c>
      <c r="N5054" s="4" t="str">
        <f>+VLOOKUP(B5054,'[1]TỔNG HỢP .'!E$5193:M$5262,8,0)</f>
        <v>15.06.2025</v>
      </c>
      <c r="O5054" t="s">
        <v>1734</v>
      </c>
      <c r="P5054"/>
    </row>
    <row r="5055" spans="1:16" hidden="1" x14ac:dyDescent="0.2">
      <c r="A5055" s="4">
        <v>45770</v>
      </c>
      <c r="B5055" s="5">
        <v>25434</v>
      </c>
      <c r="C5055" s="5" t="s">
        <v>1543</v>
      </c>
      <c r="D5055" s="5" t="s">
        <v>74</v>
      </c>
      <c r="E5055" s="8">
        <v>4140692</v>
      </c>
      <c r="F5055" s="9" t="s">
        <v>1053</v>
      </c>
      <c r="G5055" s="8">
        <v>331255</v>
      </c>
      <c r="H5055" s="8">
        <f t="shared" si="320"/>
        <v>4471947</v>
      </c>
      <c r="I5055" s="5" t="s">
        <v>13</v>
      </c>
      <c r="J5055" s="5" t="s">
        <v>14</v>
      </c>
      <c r="K5055" s="4">
        <f t="shared" si="321"/>
        <v>45818</v>
      </c>
      <c r="L5055" s="14">
        <f>+VLOOKUP(B5055,'[1]TỔNG HỢP .'!E$5193:M$5262,9,0)</f>
        <v>-4471947</v>
      </c>
      <c r="M5055" s="14">
        <f t="shared" si="322"/>
        <v>0</v>
      </c>
      <c r="N5055" s="4" t="str">
        <f>+VLOOKUP(B5055,'[1]TỔNG HỢP .'!E$5193:M$5262,8,0)</f>
        <v>15.06.2025</v>
      </c>
      <c r="O5055" t="s">
        <v>1734</v>
      </c>
      <c r="P5055"/>
    </row>
    <row r="5056" spans="1:16" hidden="1" x14ac:dyDescent="0.2">
      <c r="A5056" s="4">
        <v>45770</v>
      </c>
      <c r="B5056" s="5">
        <v>25453</v>
      </c>
      <c r="C5056" s="5" t="s">
        <v>1543</v>
      </c>
      <c r="D5056" s="5" t="s">
        <v>197</v>
      </c>
      <c r="E5056" s="8">
        <v>2580540</v>
      </c>
      <c r="F5056" s="9" t="s">
        <v>1053</v>
      </c>
      <c r="G5056" s="8">
        <v>206443</v>
      </c>
      <c r="H5056" s="8">
        <f t="shared" si="320"/>
        <v>2786983</v>
      </c>
      <c r="I5056" s="5" t="s">
        <v>13</v>
      </c>
      <c r="J5056" s="5" t="s">
        <v>14</v>
      </c>
      <c r="K5056" s="4">
        <f t="shared" si="321"/>
        <v>45818</v>
      </c>
      <c r="L5056" s="14">
        <f>+VLOOKUP(B5056,'[1]TỔNG HỢP .'!E$5193:M$5262,9,0)</f>
        <v>-2786983</v>
      </c>
      <c r="M5056" s="14">
        <f t="shared" si="322"/>
        <v>0</v>
      </c>
      <c r="N5056" s="4" t="str">
        <f>+VLOOKUP(B5056,'[1]TỔNG HỢP .'!E$5193:M$5262,8,0)</f>
        <v>15.06.2025</v>
      </c>
      <c r="O5056" t="s">
        <v>1734</v>
      </c>
      <c r="P5056"/>
    </row>
    <row r="5057" spans="1:16" hidden="1" x14ac:dyDescent="0.2">
      <c r="A5057" s="4">
        <v>45771</v>
      </c>
      <c r="B5057" s="5">
        <v>25463</v>
      </c>
      <c r="C5057" s="5" t="s">
        <v>1543</v>
      </c>
      <c r="D5057" s="5" t="s">
        <v>1025</v>
      </c>
      <c r="E5057" s="8">
        <v>3290000</v>
      </c>
      <c r="F5057" s="9" t="s">
        <v>1053</v>
      </c>
      <c r="G5057" s="8">
        <v>263200</v>
      </c>
      <c r="H5057" s="8">
        <f t="shared" si="320"/>
        <v>3553200</v>
      </c>
      <c r="I5057" s="5" t="s">
        <v>13</v>
      </c>
      <c r="J5057" s="5" t="s">
        <v>14</v>
      </c>
      <c r="K5057" s="4">
        <f t="shared" si="321"/>
        <v>45819</v>
      </c>
      <c r="L5057" s="14">
        <f>+VLOOKUP(B5057,'[1]TỔNG HỢP .'!E$5193:M$5262,9,0)</f>
        <v>-3553200</v>
      </c>
      <c r="M5057" s="14">
        <f t="shared" si="322"/>
        <v>0</v>
      </c>
      <c r="N5057" s="4" t="str">
        <f>+VLOOKUP(B5057,'[1]TỔNG HỢP .'!E$5193:M$5262,8,0)</f>
        <v>15.06.2025</v>
      </c>
      <c r="O5057" t="s">
        <v>1734</v>
      </c>
      <c r="P5057"/>
    </row>
    <row r="5058" spans="1:16" hidden="1" x14ac:dyDescent="0.2">
      <c r="A5058" s="4">
        <v>45771</v>
      </c>
      <c r="B5058" s="5">
        <v>26261</v>
      </c>
      <c r="C5058" s="5" t="s">
        <v>1543</v>
      </c>
      <c r="D5058" s="5" t="s">
        <v>1490</v>
      </c>
      <c r="E5058" s="8">
        <v>2379320</v>
      </c>
      <c r="F5058" s="9" t="s">
        <v>1053</v>
      </c>
      <c r="G5058" s="8">
        <v>190346</v>
      </c>
      <c r="H5058" s="8">
        <f t="shared" si="320"/>
        <v>2569666</v>
      </c>
      <c r="I5058" s="5" t="s">
        <v>13</v>
      </c>
      <c r="J5058" s="5" t="s">
        <v>14</v>
      </c>
      <c r="K5058" s="4">
        <f t="shared" si="321"/>
        <v>45819</v>
      </c>
      <c r="L5058" s="14">
        <f>+VLOOKUP(B5058,'[1]TỔNG HỢP .'!E$5193:M$5262,9,0)</f>
        <v>-2569666</v>
      </c>
      <c r="M5058" s="14">
        <f t="shared" si="322"/>
        <v>0</v>
      </c>
      <c r="N5058" s="4" t="str">
        <f>+VLOOKUP(B5058,'[1]TỔNG HỢP .'!E$5193:M$5262,8,0)</f>
        <v>15.06.2025</v>
      </c>
      <c r="O5058" t="s">
        <v>1734</v>
      </c>
      <c r="P5058"/>
    </row>
    <row r="5059" spans="1:16" hidden="1" x14ac:dyDescent="0.2">
      <c r="A5059" s="4">
        <v>45771</v>
      </c>
      <c r="B5059" s="5">
        <v>26262</v>
      </c>
      <c r="C5059" s="5" t="s">
        <v>1543</v>
      </c>
      <c r="D5059" s="5" t="s">
        <v>1492</v>
      </c>
      <c r="E5059" s="8">
        <v>3583220</v>
      </c>
      <c r="F5059" s="9" t="s">
        <v>1053</v>
      </c>
      <c r="G5059" s="8">
        <v>286658</v>
      </c>
      <c r="H5059" s="8">
        <f t="shared" si="320"/>
        <v>3869878</v>
      </c>
      <c r="I5059" s="5" t="s">
        <v>13</v>
      </c>
      <c r="J5059" s="5" t="s">
        <v>14</v>
      </c>
      <c r="K5059" s="4">
        <f t="shared" si="321"/>
        <v>45819</v>
      </c>
      <c r="L5059" s="14">
        <f>+VLOOKUP(B5059,'[1]TỔNG HỢP .'!E$5193:M$5262,9,0)</f>
        <v>-3869878</v>
      </c>
      <c r="M5059" s="14">
        <f t="shared" si="322"/>
        <v>0</v>
      </c>
      <c r="N5059" s="4" t="str">
        <f>+VLOOKUP(B5059,'[1]TỔNG HỢP .'!E$5193:M$5262,8,0)</f>
        <v>15.06.2025</v>
      </c>
      <c r="O5059" t="s">
        <v>1734</v>
      </c>
      <c r="P5059"/>
    </row>
    <row r="5060" spans="1:16" hidden="1" x14ac:dyDescent="0.2">
      <c r="A5060" s="4">
        <v>45771</v>
      </c>
      <c r="B5060" s="5">
        <v>26263</v>
      </c>
      <c r="C5060" s="5" t="s">
        <v>1543</v>
      </c>
      <c r="D5060" s="5" t="s">
        <v>1493</v>
      </c>
      <c r="E5060" s="8">
        <v>2937280</v>
      </c>
      <c r="F5060" s="9" t="s">
        <v>1053</v>
      </c>
      <c r="G5060" s="8">
        <v>234982</v>
      </c>
      <c r="H5060" s="8">
        <f t="shared" si="320"/>
        <v>3172262</v>
      </c>
      <c r="I5060" s="5" t="s">
        <v>13</v>
      </c>
      <c r="J5060" s="5" t="s">
        <v>14</v>
      </c>
      <c r="K5060" s="4">
        <f t="shared" si="321"/>
        <v>45819</v>
      </c>
      <c r="L5060" s="14">
        <f>+VLOOKUP(B5060,'[1]TỔNG HỢP .'!E$5193:M$5262,9,0)</f>
        <v>-3172262</v>
      </c>
      <c r="M5060" s="14">
        <f t="shared" si="322"/>
        <v>0</v>
      </c>
      <c r="N5060" s="4" t="str">
        <f>+VLOOKUP(B5060,'[1]TỔNG HỢP .'!E$5193:M$5262,8,0)</f>
        <v>15.06.2025</v>
      </c>
      <c r="O5060" t="s">
        <v>1734</v>
      </c>
      <c r="P5060"/>
    </row>
    <row r="5061" spans="1:16" hidden="1" x14ac:dyDescent="0.2">
      <c r="A5061" s="4">
        <v>45771</v>
      </c>
      <c r="B5061" s="5">
        <v>26264</v>
      </c>
      <c r="C5061" s="5" t="s">
        <v>1543</v>
      </c>
      <c r="D5061" s="5" t="s">
        <v>1495</v>
      </c>
      <c r="E5061" s="8">
        <v>2222824</v>
      </c>
      <c r="F5061" s="9" t="s">
        <v>1053</v>
      </c>
      <c r="G5061" s="8">
        <v>177826</v>
      </c>
      <c r="H5061" s="8">
        <f t="shared" si="320"/>
        <v>2400650</v>
      </c>
      <c r="I5061" s="5" t="s">
        <v>13</v>
      </c>
      <c r="J5061" s="5" t="s">
        <v>14</v>
      </c>
      <c r="K5061" s="4">
        <f t="shared" si="321"/>
        <v>45819</v>
      </c>
      <c r="L5061" s="14">
        <f>+VLOOKUP(B5061,'[1]TỔNG HỢP .'!E$5193:M$5262,9,0)</f>
        <v>-2400650</v>
      </c>
      <c r="M5061" s="14">
        <f t="shared" si="322"/>
        <v>0</v>
      </c>
      <c r="N5061" s="4" t="str">
        <f>+VLOOKUP(B5061,'[1]TỔNG HỢP .'!E$5193:M$5262,8,0)</f>
        <v>15.06.2025</v>
      </c>
      <c r="O5061" t="s">
        <v>1734</v>
      </c>
      <c r="P5061"/>
    </row>
    <row r="5062" spans="1:16" hidden="1" x14ac:dyDescent="0.2">
      <c r="A5062" s="4">
        <v>45771</v>
      </c>
      <c r="B5062" s="5">
        <v>26265</v>
      </c>
      <c r="C5062" s="5" t="s">
        <v>1543</v>
      </c>
      <c r="D5062" s="5" t="s">
        <v>1495</v>
      </c>
      <c r="E5062" s="8">
        <v>3138012</v>
      </c>
      <c r="F5062" s="9" t="s">
        <v>1053</v>
      </c>
      <c r="G5062" s="8">
        <v>251041</v>
      </c>
      <c r="H5062" s="8">
        <f t="shared" si="320"/>
        <v>3389053</v>
      </c>
      <c r="I5062" s="5" t="s">
        <v>13</v>
      </c>
      <c r="J5062" s="5" t="s">
        <v>14</v>
      </c>
      <c r="K5062" s="4">
        <f t="shared" si="321"/>
        <v>45819</v>
      </c>
      <c r="L5062" s="14">
        <f>+VLOOKUP(B5062,'[1]TỔNG HỢP .'!E$5193:M$5262,9,0)</f>
        <v>-3389053</v>
      </c>
      <c r="M5062" s="14">
        <f t="shared" si="322"/>
        <v>0</v>
      </c>
      <c r="N5062" s="4" t="str">
        <f>+VLOOKUP(B5062,'[1]TỔNG HỢP .'!E$5193:M$5262,8,0)</f>
        <v>15.06.2025</v>
      </c>
      <c r="O5062" t="s">
        <v>1734</v>
      </c>
      <c r="P5062"/>
    </row>
    <row r="5063" spans="1:16" hidden="1" x14ac:dyDescent="0.2">
      <c r="A5063" s="4">
        <v>45771</v>
      </c>
      <c r="B5063" s="5">
        <v>26266</v>
      </c>
      <c r="C5063" s="5" t="s">
        <v>1543</v>
      </c>
      <c r="D5063" s="5" t="s">
        <v>60</v>
      </c>
      <c r="E5063" s="8">
        <v>1341900</v>
      </c>
      <c r="F5063" s="9" t="s">
        <v>1053</v>
      </c>
      <c r="G5063" s="8">
        <v>107352</v>
      </c>
      <c r="H5063" s="8">
        <f t="shared" si="320"/>
        <v>1449252</v>
      </c>
      <c r="I5063" s="5" t="s">
        <v>13</v>
      </c>
      <c r="J5063" s="5" t="s">
        <v>14</v>
      </c>
      <c r="K5063" s="4">
        <f t="shared" si="321"/>
        <v>45819</v>
      </c>
      <c r="L5063" s="14">
        <f>+VLOOKUP(B5063,'[1]TỔNG HỢP .'!E$5193:M$5262,9,0)</f>
        <v>-1449252</v>
      </c>
      <c r="M5063" s="14">
        <f t="shared" si="322"/>
        <v>0</v>
      </c>
      <c r="N5063" s="4" t="str">
        <f>+VLOOKUP(B5063,'[1]TỔNG HỢP .'!E$5193:M$5262,8,0)</f>
        <v>15.06.2025</v>
      </c>
      <c r="O5063" t="s">
        <v>1734</v>
      </c>
      <c r="P5063"/>
    </row>
    <row r="5064" spans="1:16" hidden="1" x14ac:dyDescent="0.2">
      <c r="A5064" s="4">
        <v>45771</v>
      </c>
      <c r="B5064" s="5">
        <v>26267</v>
      </c>
      <c r="C5064" s="5" t="s">
        <v>1543</v>
      </c>
      <c r="D5064" s="5" t="s">
        <v>357</v>
      </c>
      <c r="E5064" s="8">
        <v>2051360</v>
      </c>
      <c r="F5064" s="9" t="s">
        <v>1053</v>
      </c>
      <c r="G5064" s="8">
        <v>164109</v>
      </c>
      <c r="H5064" s="8">
        <f t="shared" si="320"/>
        <v>2215469</v>
      </c>
      <c r="I5064" s="5" t="s">
        <v>13</v>
      </c>
      <c r="J5064" s="5" t="s">
        <v>14</v>
      </c>
      <c r="K5064" s="4">
        <f t="shared" si="321"/>
        <v>45819</v>
      </c>
      <c r="L5064" s="14">
        <f>+VLOOKUP(B5064,'[1]TỔNG HỢP .'!E$5193:M$5262,9,0)</f>
        <v>-2215469</v>
      </c>
      <c r="M5064" s="14">
        <f t="shared" si="322"/>
        <v>0</v>
      </c>
      <c r="N5064" s="4" t="str">
        <f>+VLOOKUP(B5064,'[1]TỔNG HỢP .'!E$5193:M$5262,8,0)</f>
        <v>15.06.2025</v>
      </c>
      <c r="O5064" t="s">
        <v>1734</v>
      </c>
      <c r="P5064"/>
    </row>
    <row r="5065" spans="1:16" hidden="1" x14ac:dyDescent="0.2">
      <c r="A5065" s="4">
        <v>45771</v>
      </c>
      <c r="B5065" s="5">
        <v>26268</v>
      </c>
      <c r="C5065" s="5" t="s">
        <v>1543</v>
      </c>
      <c r="D5065" s="5" t="s">
        <v>38</v>
      </c>
      <c r="E5065" s="8">
        <v>2379320</v>
      </c>
      <c r="F5065" s="9" t="s">
        <v>1053</v>
      </c>
      <c r="G5065" s="8">
        <v>190346</v>
      </c>
      <c r="H5065" s="8">
        <f t="shared" si="320"/>
        <v>2569666</v>
      </c>
      <c r="I5065" s="5" t="s">
        <v>13</v>
      </c>
      <c r="J5065" s="5" t="s">
        <v>14</v>
      </c>
      <c r="K5065" s="4">
        <f t="shared" si="321"/>
        <v>45819</v>
      </c>
      <c r="L5065" s="14">
        <f>+VLOOKUP(B5065,'[1]TỔNG HỢP .'!E$5193:M$5262,9,0)</f>
        <v>-2569666</v>
      </c>
      <c r="M5065" s="14">
        <f t="shared" si="322"/>
        <v>0</v>
      </c>
      <c r="N5065" s="4" t="str">
        <f>+VLOOKUP(B5065,'[1]TỔNG HỢP .'!E$5193:M$5262,8,0)</f>
        <v>15.06.2025</v>
      </c>
      <c r="O5065" t="s">
        <v>1734</v>
      </c>
      <c r="P5065"/>
    </row>
    <row r="5066" spans="1:16" hidden="1" x14ac:dyDescent="0.2">
      <c r="A5066" s="4">
        <v>45771</v>
      </c>
      <c r="B5066" s="5">
        <v>26269</v>
      </c>
      <c r="C5066" s="5" t="s">
        <v>1543</v>
      </c>
      <c r="D5066" s="5" t="s">
        <v>18</v>
      </c>
      <c r="E5066" s="8">
        <v>2732040</v>
      </c>
      <c r="F5066" s="9" t="s">
        <v>1053</v>
      </c>
      <c r="G5066" s="8">
        <v>218563</v>
      </c>
      <c r="H5066" s="8">
        <f t="shared" si="320"/>
        <v>2950603</v>
      </c>
      <c r="I5066" s="5" t="s">
        <v>13</v>
      </c>
      <c r="J5066" s="5" t="s">
        <v>14</v>
      </c>
      <c r="K5066" s="4">
        <f t="shared" si="321"/>
        <v>45819</v>
      </c>
      <c r="L5066" s="14">
        <f>+VLOOKUP(B5066,'[1]TỔNG HỢP .'!E$5193:M$5262,9,0)</f>
        <v>-2950603</v>
      </c>
      <c r="M5066" s="14">
        <f t="shared" si="322"/>
        <v>0</v>
      </c>
      <c r="N5066" s="4" t="str">
        <f>+VLOOKUP(B5066,'[1]TỔNG HỢP .'!E$5193:M$5262,8,0)</f>
        <v>15.06.2025</v>
      </c>
      <c r="O5066" t="s">
        <v>1734</v>
      </c>
      <c r="P5066"/>
    </row>
    <row r="5067" spans="1:16" hidden="1" x14ac:dyDescent="0.2">
      <c r="A5067" s="4">
        <v>45771</v>
      </c>
      <c r="B5067" s="5">
        <v>26270</v>
      </c>
      <c r="C5067" s="5" t="s">
        <v>1543</v>
      </c>
      <c r="D5067" s="5" t="s">
        <v>1344</v>
      </c>
      <c r="E5067" s="8">
        <v>1512876</v>
      </c>
      <c r="F5067" s="9" t="s">
        <v>1053</v>
      </c>
      <c r="G5067" s="8">
        <v>121030</v>
      </c>
      <c r="H5067" s="8">
        <f t="shared" si="320"/>
        <v>1633906</v>
      </c>
      <c r="I5067" s="5" t="s">
        <v>13</v>
      </c>
      <c r="J5067" s="5" t="s">
        <v>14</v>
      </c>
      <c r="K5067" s="4">
        <f t="shared" si="321"/>
        <v>45819</v>
      </c>
      <c r="L5067" s="14">
        <f>+VLOOKUP(B5067,'[1]TỔNG HỢP .'!E$5193:M$5262,9,0)</f>
        <v>-1633906</v>
      </c>
      <c r="M5067" s="14">
        <f t="shared" si="322"/>
        <v>0</v>
      </c>
      <c r="N5067" s="4" t="str">
        <f>+VLOOKUP(B5067,'[1]TỔNG HỢP .'!E$5193:M$5262,8,0)</f>
        <v>15.06.2025</v>
      </c>
      <c r="O5067" t="s">
        <v>1734</v>
      </c>
      <c r="P5067"/>
    </row>
    <row r="5068" spans="1:16" hidden="1" x14ac:dyDescent="0.2">
      <c r="A5068" s="4">
        <v>45771</v>
      </c>
      <c r="B5068" s="5">
        <v>26271</v>
      </c>
      <c r="C5068" s="5" t="s">
        <v>1543</v>
      </c>
      <c r="D5068" s="5" t="s">
        <v>1024</v>
      </c>
      <c r="E5068" s="8">
        <v>802928</v>
      </c>
      <c r="F5068" s="9" t="s">
        <v>1053</v>
      </c>
      <c r="G5068" s="8">
        <v>64234</v>
      </c>
      <c r="H5068" s="8">
        <f t="shared" si="320"/>
        <v>867162</v>
      </c>
      <c r="I5068" s="5" t="s">
        <v>13</v>
      </c>
      <c r="J5068" s="5" t="s">
        <v>14</v>
      </c>
      <c r="K5068" s="4">
        <f t="shared" si="321"/>
        <v>45819</v>
      </c>
      <c r="L5068" s="14">
        <f>+VLOOKUP(B5068,'[1]TỔNG HỢP .'!E$5193:M$5262,9,0)</f>
        <v>-867162</v>
      </c>
      <c r="M5068" s="14">
        <f t="shared" si="322"/>
        <v>0</v>
      </c>
      <c r="N5068" s="4" t="str">
        <f>+VLOOKUP(B5068,'[1]TỔNG HỢP .'!E$5193:M$5262,8,0)</f>
        <v>15.06.2025</v>
      </c>
      <c r="O5068" t="s">
        <v>1734</v>
      </c>
      <c r="P5068"/>
    </row>
    <row r="5069" spans="1:16" hidden="1" x14ac:dyDescent="0.2">
      <c r="A5069" s="4">
        <v>45771</v>
      </c>
      <c r="B5069" s="5">
        <v>26272</v>
      </c>
      <c r="C5069" s="5" t="s">
        <v>1543</v>
      </c>
      <c r="D5069" s="5" t="s">
        <v>1337</v>
      </c>
      <c r="E5069" s="8">
        <v>2624288</v>
      </c>
      <c r="F5069" s="9" t="s">
        <v>1053</v>
      </c>
      <c r="G5069" s="8">
        <v>209943</v>
      </c>
      <c r="H5069" s="8">
        <f t="shared" si="320"/>
        <v>2834231</v>
      </c>
      <c r="I5069" s="5" t="s">
        <v>13</v>
      </c>
      <c r="J5069" s="5" t="s">
        <v>14</v>
      </c>
      <c r="K5069" s="4">
        <f t="shared" si="321"/>
        <v>45819</v>
      </c>
      <c r="L5069" s="14">
        <f>+VLOOKUP(B5069,'[1]TỔNG HỢP .'!E$5193:M$5262,9,0)</f>
        <v>-2834231</v>
      </c>
      <c r="M5069" s="14">
        <f t="shared" si="322"/>
        <v>0</v>
      </c>
      <c r="N5069" s="4" t="str">
        <f>+VLOOKUP(B5069,'[1]TỔNG HỢP .'!E$5193:M$5262,8,0)</f>
        <v>15.06.2025</v>
      </c>
      <c r="O5069" t="s">
        <v>1734</v>
      </c>
      <c r="P5069"/>
    </row>
    <row r="5070" spans="1:16" hidden="1" x14ac:dyDescent="0.2">
      <c r="A5070" s="4">
        <v>45771</v>
      </c>
      <c r="B5070" s="5">
        <v>26273</v>
      </c>
      <c r="C5070" s="5" t="s">
        <v>1543</v>
      </c>
      <c r="D5070" s="5" t="s">
        <v>1508</v>
      </c>
      <c r="E5070" s="8">
        <v>3334724</v>
      </c>
      <c r="F5070" s="9" t="s">
        <v>1053</v>
      </c>
      <c r="G5070" s="8">
        <v>266778</v>
      </c>
      <c r="H5070" s="8">
        <f t="shared" si="320"/>
        <v>3601502</v>
      </c>
      <c r="I5070" s="5" t="s">
        <v>13</v>
      </c>
      <c r="J5070" s="5" t="s">
        <v>14</v>
      </c>
      <c r="K5070" s="4">
        <f t="shared" si="321"/>
        <v>45819</v>
      </c>
      <c r="L5070" s="14">
        <f>+VLOOKUP(B5070,'[1]TỔNG HỢP .'!E$5193:M$5262,9,0)</f>
        <v>-3601502</v>
      </c>
      <c r="M5070" s="14">
        <f t="shared" si="322"/>
        <v>0</v>
      </c>
      <c r="N5070" s="4" t="str">
        <f>+VLOOKUP(B5070,'[1]TỔNG HỢP .'!E$5193:M$5262,8,0)</f>
        <v>15.06.2025</v>
      </c>
      <c r="O5070" t="s">
        <v>1734</v>
      </c>
      <c r="P5070"/>
    </row>
    <row r="5071" spans="1:16" hidden="1" x14ac:dyDescent="0.2">
      <c r="A5071" s="4">
        <v>45771</v>
      </c>
      <c r="B5071" s="5">
        <v>26274</v>
      </c>
      <c r="C5071" s="5" t="s">
        <v>1543</v>
      </c>
      <c r="D5071" s="5" t="s">
        <v>1521</v>
      </c>
      <c r="E5071" s="8">
        <v>802928</v>
      </c>
      <c r="F5071" s="9" t="s">
        <v>1053</v>
      </c>
      <c r="G5071" s="8">
        <v>64234</v>
      </c>
      <c r="H5071" s="8">
        <f t="shared" si="320"/>
        <v>867162</v>
      </c>
      <c r="I5071" s="5" t="s">
        <v>13</v>
      </c>
      <c r="J5071" s="5" t="s">
        <v>14</v>
      </c>
      <c r="K5071" s="4">
        <f t="shared" si="321"/>
        <v>45819</v>
      </c>
      <c r="L5071" s="14">
        <f>+VLOOKUP(B5071,'[1]TỔNG HỢP .'!E$5193:M$5262,9,0)</f>
        <v>-867162</v>
      </c>
      <c r="M5071" s="14">
        <f t="shared" si="322"/>
        <v>0</v>
      </c>
      <c r="N5071" s="4" t="str">
        <f>+VLOOKUP(B5071,'[1]TỔNG HỢP .'!E$5193:M$5262,8,0)</f>
        <v>15.06.2025</v>
      </c>
      <c r="O5071" t="s">
        <v>1734</v>
      </c>
      <c r="P5071"/>
    </row>
    <row r="5072" spans="1:16" hidden="1" x14ac:dyDescent="0.2">
      <c r="A5072" s="4">
        <v>45772</v>
      </c>
      <c r="B5072" s="5">
        <v>20374</v>
      </c>
      <c r="C5072" s="5" t="s">
        <v>1549</v>
      </c>
      <c r="D5072" s="5" t="s">
        <v>1620</v>
      </c>
      <c r="E5072" s="8">
        <v>-10476759</v>
      </c>
      <c r="F5072" s="9" t="s">
        <v>1053</v>
      </c>
      <c r="G5072" s="8">
        <v>-838141</v>
      </c>
      <c r="H5072" s="8">
        <f t="shared" si="320"/>
        <v>-11314900</v>
      </c>
      <c r="I5072" s="5" t="s">
        <v>13</v>
      </c>
      <c r="J5072" s="5" t="s">
        <v>14</v>
      </c>
      <c r="K5072" s="4">
        <f t="shared" si="321"/>
        <v>45820</v>
      </c>
      <c r="L5072" s="14">
        <f>+VLOOKUP(B5072,'[1]TỔNG HỢP .'!E$4776:M$4890,9,0)</f>
        <v>11314900</v>
      </c>
      <c r="M5072" s="14">
        <f t="shared" si="322"/>
        <v>0</v>
      </c>
      <c r="N5072" s="4" t="str">
        <f>+VLOOKUP(B5072,'[1]TỔNG HỢP .'!E$4776:M$4890,8,0)</f>
        <v>05.05.2025</v>
      </c>
      <c r="O5072" t="s">
        <v>1632</v>
      </c>
      <c r="P5072"/>
    </row>
    <row r="5073" spans="1:17" hidden="1" x14ac:dyDescent="0.2">
      <c r="A5073" s="4">
        <v>45772</v>
      </c>
      <c r="B5073" s="5">
        <v>21991</v>
      </c>
      <c r="C5073" s="5" t="s">
        <v>1549</v>
      </c>
      <c r="D5073" s="5" t="s">
        <v>1621</v>
      </c>
      <c r="E5073" s="8">
        <v>-40160910</v>
      </c>
      <c r="F5073" s="9" t="s">
        <v>1053</v>
      </c>
      <c r="G5073" s="8">
        <v>-3212873</v>
      </c>
      <c r="H5073" s="8">
        <f t="shared" si="320"/>
        <v>-43373783</v>
      </c>
      <c r="I5073" s="5" t="s">
        <v>13</v>
      </c>
      <c r="J5073" s="5" t="s">
        <v>14</v>
      </c>
      <c r="K5073" s="4">
        <f t="shared" si="321"/>
        <v>45820</v>
      </c>
      <c r="L5073" s="14">
        <f>+VLOOKUP(B5073,'[1]TỔNG HỢP .'!E$4776:M$4890,9,0)</f>
        <v>43373783</v>
      </c>
      <c r="M5073" s="14">
        <f t="shared" si="322"/>
        <v>0</v>
      </c>
      <c r="N5073" s="4" t="str">
        <f>+VLOOKUP(B5073,'[1]TỔNG HỢP .'!E$4776:M$4890,8,0)</f>
        <v>05.05.2025</v>
      </c>
      <c r="O5073" t="s">
        <v>1632</v>
      </c>
      <c r="P5073"/>
    </row>
    <row r="5074" spans="1:17" hidden="1" x14ac:dyDescent="0.2">
      <c r="A5074" s="4">
        <v>45772</v>
      </c>
      <c r="B5074" s="5">
        <v>22978</v>
      </c>
      <c r="C5074" s="5" t="s">
        <v>1549</v>
      </c>
      <c r="D5074" s="5" t="s">
        <v>1621</v>
      </c>
      <c r="E5074" s="8">
        <v>-8730633</v>
      </c>
      <c r="F5074" s="9" t="s">
        <v>1053</v>
      </c>
      <c r="G5074" s="8">
        <v>-698451</v>
      </c>
      <c r="H5074" s="8">
        <f t="shared" si="320"/>
        <v>-9429084</v>
      </c>
      <c r="I5074" s="5" t="s">
        <v>13</v>
      </c>
      <c r="J5074" s="5" t="s">
        <v>14</v>
      </c>
      <c r="K5074" s="4">
        <f t="shared" si="321"/>
        <v>45820</v>
      </c>
      <c r="L5074" s="14">
        <f>+VLOOKUP(B5074,'[1]TỔNG HỢP .'!E$4776:M$4890,9,0)</f>
        <v>9429084</v>
      </c>
      <c r="M5074" s="14">
        <f t="shared" si="322"/>
        <v>0</v>
      </c>
      <c r="N5074" s="4" t="str">
        <f>+VLOOKUP(B5074,'[1]TỔNG HỢP .'!E$4776:M$4890,8,0)</f>
        <v>05.05.2025</v>
      </c>
      <c r="O5074" t="s">
        <v>1632</v>
      </c>
      <c r="P5074"/>
    </row>
    <row r="5075" spans="1:17" hidden="1" x14ac:dyDescent="0.2">
      <c r="A5075" s="4">
        <v>45772</v>
      </c>
      <c r="B5075" s="5">
        <v>26290</v>
      </c>
      <c r="C5075" s="5" t="s">
        <v>1543</v>
      </c>
      <c r="D5075" s="5" t="s">
        <v>1622</v>
      </c>
      <c r="E5075" s="8">
        <v>2580540</v>
      </c>
      <c r="F5075" s="9" t="s">
        <v>1053</v>
      </c>
      <c r="G5075" s="8">
        <v>206443</v>
      </c>
      <c r="H5075" s="8">
        <f t="shared" si="320"/>
        <v>2786983</v>
      </c>
      <c r="I5075" s="5" t="s">
        <v>13</v>
      </c>
      <c r="J5075" s="5" t="s">
        <v>14</v>
      </c>
      <c r="K5075" s="4">
        <f t="shared" si="321"/>
        <v>45820</v>
      </c>
      <c r="L5075" s="14">
        <f>+VLOOKUP(B5075,'[1]TỔNG HỢP .'!E$5193:M$5262,9,0)</f>
        <v>-2786983</v>
      </c>
      <c r="M5075" s="14">
        <f t="shared" si="322"/>
        <v>0</v>
      </c>
      <c r="N5075" s="4" t="str">
        <f>+VLOOKUP(B5075,'[1]TỔNG HỢP .'!E$5193:M$5262,8,0)</f>
        <v>15.06.2025</v>
      </c>
      <c r="O5075" t="s">
        <v>1734</v>
      </c>
      <c r="P5075"/>
    </row>
    <row r="5076" spans="1:17" hidden="1" x14ac:dyDescent="0.2">
      <c r="A5076" s="4">
        <v>45772</v>
      </c>
      <c r="B5076" s="5">
        <v>26292</v>
      </c>
      <c r="C5076" s="5" t="s">
        <v>1543</v>
      </c>
      <c r="D5076" s="5" t="s">
        <v>1623</v>
      </c>
      <c r="E5076" s="8">
        <v>910680</v>
      </c>
      <c r="F5076" s="9" t="s">
        <v>1053</v>
      </c>
      <c r="G5076" s="8">
        <v>72854</v>
      </c>
      <c r="H5076" s="8">
        <f t="shared" si="320"/>
        <v>983534</v>
      </c>
      <c r="I5076" s="5" t="s">
        <v>13</v>
      </c>
      <c r="J5076" s="5" t="s">
        <v>14</v>
      </c>
      <c r="K5076" s="4">
        <f t="shared" si="321"/>
        <v>45820</v>
      </c>
      <c r="L5076" s="14">
        <f>+VLOOKUP(B5076,'[1]TỔNG HỢP .'!E$5193:M$5262,9,0)</f>
        <v>-983534</v>
      </c>
      <c r="M5076" s="14">
        <f t="shared" si="322"/>
        <v>0</v>
      </c>
      <c r="N5076" s="4" t="str">
        <f>+VLOOKUP(B5076,'[1]TỔNG HỢP .'!E$5193:M$5262,8,0)</f>
        <v>15.06.2025</v>
      </c>
      <c r="O5076" t="s">
        <v>1734</v>
      </c>
      <c r="P5076"/>
    </row>
    <row r="5077" spans="1:17" hidden="1" x14ac:dyDescent="0.2">
      <c r="A5077" s="4">
        <v>45772</v>
      </c>
      <c r="B5077" s="5">
        <v>26294</v>
      </c>
      <c r="C5077" s="5" t="s">
        <v>1543</v>
      </c>
      <c r="D5077" s="5" t="s">
        <v>1624</v>
      </c>
      <c r="E5077" s="8">
        <v>2379320</v>
      </c>
      <c r="F5077" s="9" t="s">
        <v>1053</v>
      </c>
      <c r="G5077" s="8">
        <v>190346</v>
      </c>
      <c r="H5077" s="8">
        <f t="shared" si="320"/>
        <v>2569666</v>
      </c>
      <c r="I5077" s="5" t="s">
        <v>13</v>
      </c>
      <c r="J5077" s="5" t="s">
        <v>14</v>
      </c>
      <c r="K5077" s="4">
        <f t="shared" si="321"/>
        <v>45820</v>
      </c>
      <c r="L5077" s="14">
        <f>+VLOOKUP(B5077,'[1]TỔNG HỢP .'!E$5193:M$5262,9,0)</f>
        <v>-2569666</v>
      </c>
      <c r="M5077" s="14">
        <f t="shared" si="322"/>
        <v>0</v>
      </c>
      <c r="N5077" s="4" t="str">
        <f>+VLOOKUP(B5077,'[1]TỔNG HỢP .'!E$5193:M$5262,8,0)</f>
        <v>15.06.2025</v>
      </c>
      <c r="O5077" t="s">
        <v>1734</v>
      </c>
      <c r="P5077"/>
    </row>
    <row r="5078" spans="1:17" hidden="1" x14ac:dyDescent="0.2">
      <c r="A5078" s="4">
        <v>45772</v>
      </c>
      <c r="B5078" s="5">
        <v>26297</v>
      </c>
      <c r="C5078" s="5" t="s">
        <v>1543</v>
      </c>
      <c r="D5078" s="5" t="s">
        <v>1625</v>
      </c>
      <c r="E5078" s="8">
        <v>2937280</v>
      </c>
      <c r="F5078" s="9" t="s">
        <v>1053</v>
      </c>
      <c r="G5078" s="8">
        <v>234982</v>
      </c>
      <c r="H5078" s="8">
        <f t="shared" si="320"/>
        <v>3172262</v>
      </c>
      <c r="I5078" s="5" t="s">
        <v>13</v>
      </c>
      <c r="J5078" s="5" t="s">
        <v>14</v>
      </c>
      <c r="K5078" s="4">
        <f t="shared" si="321"/>
        <v>45820</v>
      </c>
      <c r="L5078" s="14">
        <f>+VLOOKUP(B5078,'[1]TỔNG HỢP .'!E$5193:M$5262,9,0)</f>
        <v>-3172262</v>
      </c>
      <c r="M5078" s="14">
        <f t="shared" si="322"/>
        <v>0</v>
      </c>
      <c r="N5078" s="4" t="str">
        <f>+VLOOKUP(B5078,'[1]TỔNG HỢP .'!E$5193:M$5262,8,0)</f>
        <v>15.06.2025</v>
      </c>
      <c r="O5078" t="s">
        <v>1734</v>
      </c>
      <c r="P5078"/>
    </row>
    <row r="5079" spans="1:17" hidden="1" x14ac:dyDescent="0.2">
      <c r="A5079" s="4">
        <v>45772</v>
      </c>
      <c r="B5079" s="5">
        <v>26555</v>
      </c>
      <c r="C5079" s="5" t="s">
        <v>1543</v>
      </c>
      <c r="D5079" s="5" t="s">
        <v>1626</v>
      </c>
      <c r="E5079" s="8">
        <v>5574006</v>
      </c>
      <c r="F5079" s="9" t="s">
        <v>1053</v>
      </c>
      <c r="G5079" s="8">
        <v>445920</v>
      </c>
      <c r="H5079" s="8">
        <f t="shared" si="320"/>
        <v>6019926</v>
      </c>
      <c r="I5079" s="5" t="s">
        <v>13</v>
      </c>
      <c r="J5079" s="5" t="s">
        <v>14</v>
      </c>
      <c r="K5079" s="4">
        <f t="shared" si="321"/>
        <v>45820</v>
      </c>
      <c r="L5079" s="14">
        <f>+VLOOKUP(B5079,'[1]TỔNG HỢP .'!E$5193:M$5262,9,0)</f>
        <v>-6019926</v>
      </c>
      <c r="M5079" s="14">
        <f t="shared" si="322"/>
        <v>0</v>
      </c>
      <c r="N5079" s="4" t="str">
        <f>+VLOOKUP(B5079,'[1]TỔNG HỢP .'!E$5193:M$5262,8,0)</f>
        <v>15.06.2025</v>
      </c>
      <c r="O5079" t="s">
        <v>1734</v>
      </c>
      <c r="P5079"/>
    </row>
    <row r="5080" spans="1:17" hidden="1" x14ac:dyDescent="0.2">
      <c r="A5080" s="4">
        <v>45773</v>
      </c>
      <c r="B5080" s="5">
        <v>26618</v>
      </c>
      <c r="C5080" s="5" t="s">
        <v>1543</v>
      </c>
      <c r="D5080" s="5" t="s">
        <v>131</v>
      </c>
      <c r="E5080" s="8">
        <v>2379320</v>
      </c>
      <c r="F5080" s="9" t="s">
        <v>1053</v>
      </c>
      <c r="G5080" s="8">
        <v>190346</v>
      </c>
      <c r="H5080" s="8">
        <f t="shared" si="320"/>
        <v>2569666</v>
      </c>
      <c r="I5080" s="5" t="s">
        <v>13</v>
      </c>
      <c r="J5080" s="5" t="s">
        <v>14</v>
      </c>
      <c r="K5080" s="4">
        <f t="shared" si="321"/>
        <v>45821</v>
      </c>
      <c r="L5080" s="14">
        <f>+VLOOKUP(B5080,'[1]TỔNG HỢP .'!E$5193:M$5262,9,0)</f>
        <v>-2569666</v>
      </c>
      <c r="M5080" s="14">
        <f t="shared" si="322"/>
        <v>0</v>
      </c>
      <c r="N5080" s="4" t="str">
        <f>+VLOOKUP(B5080,'[1]TỔNG HỢP .'!E$5193:M$5262,8,0)</f>
        <v>15.06.2025</v>
      </c>
      <c r="O5080" t="s">
        <v>1734</v>
      </c>
      <c r="P5080"/>
    </row>
    <row r="5081" spans="1:17" hidden="1" x14ac:dyDescent="0.2">
      <c r="A5081" s="4">
        <v>45775</v>
      </c>
      <c r="B5081" s="5">
        <v>26670</v>
      </c>
      <c r="C5081" s="5" t="s">
        <v>1543</v>
      </c>
      <c r="D5081" s="5" t="s">
        <v>1627</v>
      </c>
      <c r="E5081" s="8">
        <v>7137960</v>
      </c>
      <c r="F5081" s="9" t="s">
        <v>1053</v>
      </c>
      <c r="G5081" s="8">
        <v>571037</v>
      </c>
      <c r="H5081" s="8">
        <f t="shared" si="320"/>
        <v>7708997</v>
      </c>
      <c r="I5081" s="5" t="s">
        <v>13</v>
      </c>
      <c r="J5081" s="5" t="s">
        <v>14</v>
      </c>
      <c r="K5081" s="4">
        <f t="shared" si="321"/>
        <v>45823</v>
      </c>
      <c r="L5081" s="14">
        <f>+VLOOKUP(B5081,'[1]TỔNG HỢP .'!E$5193:M$5262,9,0)</f>
        <v>-7708997</v>
      </c>
      <c r="M5081" s="14">
        <f t="shared" si="322"/>
        <v>0</v>
      </c>
      <c r="N5081" s="4" t="str">
        <f>+VLOOKUP(B5081,'[1]TỔNG HỢP .'!E$5193:M$5262,8,0)</f>
        <v>15.06.2025</v>
      </c>
      <c r="O5081" t="s">
        <v>1734</v>
      </c>
      <c r="P5081"/>
    </row>
    <row r="5082" spans="1:17" hidden="1" x14ac:dyDescent="0.2">
      <c r="A5082" s="4">
        <v>45775</v>
      </c>
      <c r="B5082" s="5">
        <v>26672</v>
      </c>
      <c r="C5082" s="5" t="s">
        <v>1543</v>
      </c>
      <c r="D5082" s="5" t="s">
        <v>1628</v>
      </c>
      <c r="E5082" s="8">
        <v>1821360</v>
      </c>
      <c r="F5082" s="9" t="s">
        <v>1053</v>
      </c>
      <c r="G5082" s="8">
        <v>145709</v>
      </c>
      <c r="H5082" s="8">
        <f t="shared" si="320"/>
        <v>1967069</v>
      </c>
      <c r="I5082" s="5" t="s">
        <v>13</v>
      </c>
      <c r="J5082" s="5" t="s">
        <v>14</v>
      </c>
      <c r="K5082" s="4">
        <f t="shared" si="321"/>
        <v>45823</v>
      </c>
      <c r="L5082" s="14">
        <f>+VLOOKUP(B5082,'[1]TỔNG HỢP .'!E$5193:M$5262,9,0)</f>
        <v>-1967069</v>
      </c>
      <c r="M5082" s="14">
        <f t="shared" si="322"/>
        <v>0</v>
      </c>
      <c r="N5082" s="4" t="str">
        <f>+VLOOKUP(B5082,'[1]TỔNG HỢP .'!E$5193:M$5262,8,0)</f>
        <v>15.06.2025</v>
      </c>
      <c r="O5082" t="s">
        <v>1734</v>
      </c>
      <c r="P5082"/>
    </row>
    <row r="5083" spans="1:17" hidden="1" x14ac:dyDescent="0.2">
      <c r="A5083" s="4">
        <v>45775</v>
      </c>
      <c r="B5083" s="5">
        <v>26744</v>
      </c>
      <c r="C5083" s="5" t="s">
        <v>1543</v>
      </c>
      <c r="D5083" s="5" t="s">
        <v>18</v>
      </c>
      <c r="E5083" s="8">
        <v>2937280</v>
      </c>
      <c r="F5083" s="9" t="s">
        <v>1053</v>
      </c>
      <c r="G5083" s="8">
        <v>234982</v>
      </c>
      <c r="H5083" s="8">
        <f t="shared" ref="H5083:H5146" si="323">+E5083+G5083</f>
        <v>3172262</v>
      </c>
      <c r="I5083" s="5" t="s">
        <v>13</v>
      </c>
      <c r="J5083" s="5" t="s">
        <v>14</v>
      </c>
      <c r="K5083" s="4">
        <f t="shared" ref="K5083:K5092" si="324">48+A5083</f>
        <v>45823</v>
      </c>
      <c r="L5083" s="14">
        <f>+VLOOKUP(B5083,'[1]TỔNG HỢP .'!E$5193:M$5262,9,0)</f>
        <v>-3172262</v>
      </c>
      <c r="M5083" s="14">
        <f t="shared" ref="M5083:M5092" si="325">+L5083+H5083</f>
        <v>0</v>
      </c>
      <c r="N5083" s="4" t="str">
        <f>+VLOOKUP(B5083,'[1]TỔNG HỢP .'!E$5193:M$5262,8,0)</f>
        <v>15.06.2025</v>
      </c>
      <c r="O5083" t="s">
        <v>1734</v>
      </c>
      <c r="P5083"/>
    </row>
    <row r="5084" spans="1:17" hidden="1" x14ac:dyDescent="0.2">
      <c r="A5084" s="4">
        <v>45775</v>
      </c>
      <c r="B5084" s="5">
        <v>26745</v>
      </c>
      <c r="C5084" s="5" t="s">
        <v>1543</v>
      </c>
      <c r="D5084" s="5" t="s">
        <v>1499</v>
      </c>
      <c r="E5084" s="8">
        <v>1312144</v>
      </c>
      <c r="F5084" s="9" t="s">
        <v>1053</v>
      </c>
      <c r="G5084" s="8">
        <v>104972</v>
      </c>
      <c r="H5084" s="8">
        <f t="shared" si="323"/>
        <v>1417116</v>
      </c>
      <c r="I5084" s="5" t="s">
        <v>13</v>
      </c>
      <c r="J5084" s="5" t="s">
        <v>14</v>
      </c>
      <c r="K5084" s="4">
        <f t="shared" si="324"/>
        <v>45823</v>
      </c>
      <c r="L5084" s="14">
        <f>+VLOOKUP(B5084,'[1]TỔNG HỢP .'!E$5193:M$5262,9,0)</f>
        <v>-1417116</v>
      </c>
      <c r="M5084" s="14">
        <f t="shared" si="325"/>
        <v>0</v>
      </c>
      <c r="N5084" s="4" t="str">
        <f>+VLOOKUP(B5084,'[1]TỔNG HỢP .'!E$5193:M$5262,8,0)</f>
        <v>15.06.2025</v>
      </c>
      <c r="O5084" t="s">
        <v>1734</v>
      </c>
      <c r="P5084"/>
    </row>
    <row r="5085" spans="1:17" hidden="1" x14ac:dyDescent="0.2">
      <c r="A5085" s="4">
        <v>45775</v>
      </c>
      <c r="B5085" s="5">
        <v>26746</v>
      </c>
      <c r="C5085" s="5" t="s">
        <v>1543</v>
      </c>
      <c r="D5085" s="5" t="s">
        <v>1365</v>
      </c>
      <c r="E5085" s="8">
        <v>910680</v>
      </c>
      <c r="F5085" s="9" t="s">
        <v>1053</v>
      </c>
      <c r="G5085" s="8">
        <v>72854</v>
      </c>
      <c r="H5085" s="8">
        <f t="shared" si="323"/>
        <v>983534</v>
      </c>
      <c r="I5085" s="5" t="s">
        <v>13</v>
      </c>
      <c r="J5085" s="5" t="s">
        <v>14</v>
      </c>
      <c r="K5085" s="4">
        <f t="shared" si="324"/>
        <v>45823</v>
      </c>
      <c r="L5085" s="14">
        <f>+VLOOKUP(B5085,'[1]TỔNG HỢP .'!E$5193:M$5262,9,0)</f>
        <v>-983534</v>
      </c>
      <c r="M5085" s="14">
        <f t="shared" si="325"/>
        <v>0</v>
      </c>
      <c r="N5085" s="4" t="str">
        <f>+VLOOKUP(B5085,'[1]TỔNG HỢP .'!E$5193:M$5262,8,0)</f>
        <v>15.06.2025</v>
      </c>
      <c r="O5085" t="s">
        <v>1734</v>
      </c>
      <c r="P5085"/>
    </row>
    <row r="5086" spans="1:17" hidden="1" x14ac:dyDescent="0.2">
      <c r="A5086" s="4">
        <v>45776</v>
      </c>
      <c r="B5086" s="5">
        <v>902</v>
      </c>
      <c r="C5086" s="5" t="s">
        <v>1541</v>
      </c>
      <c r="D5086" s="5" t="s">
        <v>1629</v>
      </c>
      <c r="E5086" s="8">
        <v>-15715139</v>
      </c>
      <c r="F5086" s="9" t="s">
        <v>1053</v>
      </c>
      <c r="G5086" s="8">
        <v>-1257211</v>
      </c>
      <c r="H5086" s="8">
        <f t="shared" si="323"/>
        <v>-16972350</v>
      </c>
      <c r="I5086" s="5" t="s">
        <v>13</v>
      </c>
      <c r="J5086" s="5" t="s">
        <v>14</v>
      </c>
      <c r="K5086" s="36">
        <f t="shared" si="324"/>
        <v>45824</v>
      </c>
      <c r="L5086" s="37">
        <f>+VLOOKUP(B5086,'[1]TỔNG HỢP .'!E$4891:M$5035,9,0)</f>
        <v>1257211</v>
      </c>
      <c r="M5086" s="14">
        <f t="shared" si="325"/>
        <v>-15715139</v>
      </c>
      <c r="N5086" s="4" t="str">
        <f>+VLOOKUP(B5086,'[1]TỔNG HỢP .'!E$4891:M$5035,8,0)</f>
        <v>15.05.2025</v>
      </c>
      <c r="O5086" t="s">
        <v>1642</v>
      </c>
      <c r="P5086" s="25"/>
      <c r="Q5086" t="s">
        <v>1405</v>
      </c>
    </row>
    <row r="5087" spans="1:17" hidden="1" x14ac:dyDescent="0.2">
      <c r="A5087" s="4">
        <v>45776</v>
      </c>
      <c r="B5087" s="5">
        <v>26783</v>
      </c>
      <c r="C5087" s="5" t="s">
        <v>1543</v>
      </c>
      <c r="D5087" s="5" t="s">
        <v>286</v>
      </c>
      <c r="E5087" s="8">
        <v>3290000</v>
      </c>
      <c r="F5087" s="9" t="s">
        <v>1053</v>
      </c>
      <c r="G5087" s="8">
        <v>263200</v>
      </c>
      <c r="H5087" s="8">
        <f t="shared" si="323"/>
        <v>3553200</v>
      </c>
      <c r="I5087" s="5" t="s">
        <v>13</v>
      </c>
      <c r="J5087" s="5" t="s">
        <v>14</v>
      </c>
      <c r="K5087" s="4">
        <f t="shared" si="324"/>
        <v>45824</v>
      </c>
      <c r="L5087" s="14">
        <f>+VLOOKUP(B5087,'[1]TỔNG HỢP .'!E$5193:M$5262,9,0)</f>
        <v>-3553200</v>
      </c>
      <c r="M5087" s="14">
        <f t="shared" si="325"/>
        <v>0</v>
      </c>
      <c r="N5087" s="4" t="str">
        <f>+VLOOKUP(B5087,'[1]TỔNG HỢP .'!E$5193:M$5262,8,0)</f>
        <v>15.06.2025</v>
      </c>
      <c r="O5087" t="s">
        <v>1734</v>
      </c>
      <c r="P5087"/>
    </row>
    <row r="5088" spans="1:17" hidden="1" x14ac:dyDescent="0.2">
      <c r="A5088" s="4">
        <v>45776</v>
      </c>
      <c r="B5088" s="5">
        <v>26785</v>
      </c>
      <c r="C5088" s="5" t="s">
        <v>1543</v>
      </c>
      <c r="D5088" s="5" t="s">
        <v>77</v>
      </c>
      <c r="E5088" s="8">
        <v>1606640</v>
      </c>
      <c r="F5088" s="9" t="s">
        <v>1053</v>
      </c>
      <c r="G5088" s="8">
        <v>128531</v>
      </c>
      <c r="H5088" s="8">
        <f t="shared" si="323"/>
        <v>1735171</v>
      </c>
      <c r="I5088" s="5" t="s">
        <v>13</v>
      </c>
      <c r="J5088" s="5" t="s">
        <v>14</v>
      </c>
      <c r="K5088" s="4">
        <f t="shared" si="324"/>
        <v>45824</v>
      </c>
      <c r="L5088" s="14">
        <f>+VLOOKUP(B5088,'[1]TỔNG HỢP .'!E$5193:M$5262,9,0)</f>
        <v>-1735171</v>
      </c>
      <c r="M5088" s="14">
        <f t="shared" si="325"/>
        <v>0</v>
      </c>
      <c r="N5088" s="4" t="str">
        <f>+VLOOKUP(B5088,'[1]TỔNG HỢP .'!E$5193:M$5262,8,0)</f>
        <v>15.06.2025</v>
      </c>
      <c r="O5088" t="s">
        <v>1734</v>
      </c>
      <c r="P5088"/>
    </row>
    <row r="5089" spans="1:16" hidden="1" x14ac:dyDescent="0.2">
      <c r="A5089" s="4">
        <v>45776</v>
      </c>
      <c r="B5089" s="5">
        <v>26786</v>
      </c>
      <c r="C5089" s="5" t="s">
        <v>1543</v>
      </c>
      <c r="D5089" s="5" t="s">
        <v>77</v>
      </c>
      <c r="E5089" s="8">
        <v>2933260</v>
      </c>
      <c r="F5089" s="9" t="s">
        <v>1053</v>
      </c>
      <c r="G5089" s="8">
        <v>234661</v>
      </c>
      <c r="H5089" s="8">
        <f t="shared" si="323"/>
        <v>3167921</v>
      </c>
      <c r="I5089" s="5" t="s">
        <v>13</v>
      </c>
      <c r="J5089" s="5" t="s">
        <v>14</v>
      </c>
      <c r="K5089" s="4">
        <f t="shared" si="324"/>
        <v>45824</v>
      </c>
      <c r="L5089" s="14">
        <f>+VLOOKUP(B5089,'[1]TỔNG HỢP .'!E$5193:M$5262,9,0)</f>
        <v>-3167921</v>
      </c>
      <c r="M5089" s="14">
        <f t="shared" si="325"/>
        <v>0</v>
      </c>
      <c r="N5089" s="4" t="str">
        <f>+VLOOKUP(B5089,'[1]TỔNG HỢP .'!E$5193:M$5262,8,0)</f>
        <v>15.06.2025</v>
      </c>
      <c r="O5089" t="s">
        <v>1734</v>
      </c>
      <c r="P5089"/>
    </row>
    <row r="5090" spans="1:16" hidden="1" x14ac:dyDescent="0.2">
      <c r="A5090" s="4">
        <v>45776</v>
      </c>
      <c r="B5090" s="5">
        <v>26804</v>
      </c>
      <c r="C5090" s="5" t="s">
        <v>1543</v>
      </c>
      <c r="D5090" s="5" t="s">
        <v>80</v>
      </c>
      <c r="E5090" s="8">
        <v>2379320</v>
      </c>
      <c r="F5090" s="9" t="s">
        <v>1053</v>
      </c>
      <c r="G5090" s="8">
        <v>190346</v>
      </c>
      <c r="H5090" s="8">
        <f t="shared" si="323"/>
        <v>2569666</v>
      </c>
      <c r="I5090" s="5" t="s">
        <v>13</v>
      </c>
      <c r="J5090" s="5" t="s">
        <v>14</v>
      </c>
      <c r="K5090" s="4">
        <f t="shared" si="324"/>
        <v>45824</v>
      </c>
      <c r="L5090" s="14">
        <f>+VLOOKUP(B5090,'[1]TỔNG HỢP .'!E$5193:M$5262,9,0)</f>
        <v>-2569666</v>
      </c>
      <c r="M5090" s="14">
        <f t="shared" si="325"/>
        <v>0</v>
      </c>
      <c r="N5090" s="4" t="str">
        <f>+VLOOKUP(B5090,'[1]TỔNG HỢP .'!E$5193:M$5262,8,0)</f>
        <v>15.06.2025</v>
      </c>
      <c r="O5090" t="s">
        <v>1734</v>
      </c>
      <c r="P5090"/>
    </row>
    <row r="5091" spans="1:16" hidden="1" x14ac:dyDescent="0.2">
      <c r="A5091" s="4">
        <v>45776</v>
      </c>
      <c r="B5091" s="5">
        <v>26827</v>
      </c>
      <c r="C5091" s="5" t="s">
        <v>1543</v>
      </c>
      <c r="D5091" s="5" t="s">
        <v>1630</v>
      </c>
      <c r="E5091" s="8">
        <v>5578252</v>
      </c>
      <c r="F5091" s="9" t="s">
        <v>1053</v>
      </c>
      <c r="G5091" s="8">
        <v>446260</v>
      </c>
      <c r="H5091" s="8">
        <f t="shared" si="323"/>
        <v>6024512</v>
      </c>
      <c r="I5091" s="5" t="s">
        <v>13</v>
      </c>
      <c r="J5091" s="5" t="s">
        <v>14</v>
      </c>
      <c r="K5091" s="4">
        <f t="shared" si="324"/>
        <v>45824</v>
      </c>
      <c r="L5091" s="14">
        <f>+VLOOKUP(B5091,'[1]TỔNG HỢP .'!E$5193:M$5262,9,0)</f>
        <v>-6024512</v>
      </c>
      <c r="M5091" s="14">
        <f t="shared" si="325"/>
        <v>0</v>
      </c>
      <c r="N5091" s="4" t="str">
        <f>+VLOOKUP(B5091,'[1]TỔNG HỢP .'!E$5193:M$5262,8,0)</f>
        <v>15.06.2025</v>
      </c>
      <c r="O5091" t="s">
        <v>1734</v>
      </c>
      <c r="P5091"/>
    </row>
    <row r="5092" spans="1:16" hidden="1" x14ac:dyDescent="0.2">
      <c r="A5092" s="4">
        <v>45776</v>
      </c>
      <c r="B5092" s="5">
        <v>26828</v>
      </c>
      <c r="C5092" s="5" t="s">
        <v>1543</v>
      </c>
      <c r="D5092" s="5" t="s">
        <v>1631</v>
      </c>
      <c r="E5092" s="8">
        <v>3901828</v>
      </c>
      <c r="F5092" s="9" t="s">
        <v>1053</v>
      </c>
      <c r="G5092" s="8">
        <v>312146</v>
      </c>
      <c r="H5092" s="8">
        <f t="shared" si="323"/>
        <v>4213974</v>
      </c>
      <c r="I5092" s="5" t="s">
        <v>13</v>
      </c>
      <c r="J5092" s="5" t="s">
        <v>14</v>
      </c>
      <c r="K5092" s="4">
        <f t="shared" si="324"/>
        <v>45824</v>
      </c>
      <c r="L5092" s="14">
        <f>+VLOOKUP(B5092,'[1]TỔNG HỢP .'!E$5193:M$5262,9,0)</f>
        <v>-4213974</v>
      </c>
      <c r="M5092" s="14">
        <f t="shared" si="325"/>
        <v>0</v>
      </c>
      <c r="N5092" s="4" t="str">
        <f>+VLOOKUP(B5092,'[1]TỔNG HỢP .'!E$5193:M$5262,8,0)</f>
        <v>15.06.2025</v>
      </c>
      <c r="O5092" t="s">
        <v>1734</v>
      </c>
      <c r="P5092"/>
    </row>
    <row r="5093" spans="1:16" hidden="1" x14ac:dyDescent="0.2">
      <c r="A5093" s="4">
        <v>45785</v>
      </c>
      <c r="B5093" s="5">
        <v>919</v>
      </c>
      <c r="C5093" s="5" t="s">
        <v>1541</v>
      </c>
      <c r="D5093" s="5" t="s">
        <v>1570</v>
      </c>
      <c r="E5093" s="8">
        <v>-1253040</v>
      </c>
      <c r="F5093" s="9" t="s">
        <v>1053</v>
      </c>
      <c r="G5093" s="8">
        <v>-100243</v>
      </c>
      <c r="H5093" s="8">
        <f t="shared" si="323"/>
        <v>-1353283</v>
      </c>
      <c r="I5093" s="5" t="s">
        <v>13</v>
      </c>
      <c r="J5093" s="5" t="s">
        <v>14</v>
      </c>
      <c r="K5093" s="36">
        <f t="shared" ref="K5093:K5128" si="326">48+A5093</f>
        <v>45833</v>
      </c>
      <c r="L5093" s="37">
        <f>+VLOOKUP(B5093,'[1]TỔNG HỢP .'!E$4891:M$5035,9,0)</f>
        <v>1353283</v>
      </c>
      <c r="M5093" s="14">
        <f t="shared" ref="M5093:M5128" si="327">+L5093+H5093</f>
        <v>0</v>
      </c>
      <c r="N5093" s="4" t="str">
        <f>+VLOOKUP(B5093,'[1]TỔNG HỢP .'!E$4891:M$5035,8,0)</f>
        <v>15.05.2025</v>
      </c>
      <c r="O5093" t="s">
        <v>1641</v>
      </c>
      <c r="P5093"/>
    </row>
    <row r="5094" spans="1:16" hidden="1" x14ac:dyDescent="0.2">
      <c r="A5094" s="4">
        <v>45785</v>
      </c>
      <c r="B5094" s="5">
        <v>920</v>
      </c>
      <c r="C5094" s="5" t="s">
        <v>1541</v>
      </c>
      <c r="D5094" s="5" t="s">
        <v>1570</v>
      </c>
      <c r="E5094" s="8">
        <v>-60308</v>
      </c>
      <c r="F5094" s="9" t="s">
        <v>1053</v>
      </c>
      <c r="G5094" s="8">
        <v>-4825</v>
      </c>
      <c r="H5094" s="8">
        <f t="shared" si="323"/>
        <v>-65133</v>
      </c>
      <c r="I5094" s="5" t="s">
        <v>13</v>
      </c>
      <c r="J5094" s="5" t="s">
        <v>14</v>
      </c>
      <c r="K5094" s="36">
        <f t="shared" si="326"/>
        <v>45833</v>
      </c>
      <c r="L5094" s="37">
        <f>+VLOOKUP(B5094,'[1]TỔNG HỢP .'!E$4891:M$5035,9,0)</f>
        <v>65133</v>
      </c>
      <c r="M5094" s="14">
        <f t="shared" si="327"/>
        <v>0</v>
      </c>
      <c r="N5094" s="4" t="str">
        <f>+VLOOKUP(B5094,'[1]TỔNG HỢP .'!E$4891:M$5035,8,0)</f>
        <v>15.05.2025</v>
      </c>
      <c r="O5094" t="s">
        <v>1641</v>
      </c>
      <c r="P5094"/>
    </row>
    <row r="5095" spans="1:16" hidden="1" x14ac:dyDescent="0.2">
      <c r="A5095" s="4">
        <v>45785</v>
      </c>
      <c r="B5095" s="5">
        <v>924</v>
      </c>
      <c r="C5095" s="5" t="s">
        <v>1541</v>
      </c>
      <c r="D5095" s="5" t="s">
        <v>1517</v>
      </c>
      <c r="E5095" s="8">
        <v>-322000</v>
      </c>
      <c r="F5095" s="9" t="s">
        <v>1053</v>
      </c>
      <c r="G5095" s="8">
        <v>-25760</v>
      </c>
      <c r="H5095" s="8">
        <f t="shared" si="323"/>
        <v>-347760</v>
      </c>
      <c r="I5095" s="5" t="s">
        <v>13</v>
      </c>
      <c r="J5095" s="5" t="s">
        <v>14</v>
      </c>
      <c r="K5095" s="36">
        <f t="shared" si="326"/>
        <v>45833</v>
      </c>
      <c r="L5095" s="37">
        <f>+VLOOKUP(B5095,'[1]TỔNG HỢP .'!E$4891:M$5035,9,0)</f>
        <v>347760</v>
      </c>
      <c r="M5095" s="14">
        <f t="shared" si="327"/>
        <v>0</v>
      </c>
      <c r="N5095" s="4" t="str">
        <f>+VLOOKUP(B5095,'[1]TỔNG HỢP .'!E$4891:M$5035,8,0)</f>
        <v>15.05.2025</v>
      </c>
      <c r="O5095" t="s">
        <v>1641</v>
      </c>
      <c r="P5095"/>
    </row>
    <row r="5096" spans="1:16" hidden="1" x14ac:dyDescent="0.2">
      <c r="A5096" s="4">
        <v>45785</v>
      </c>
      <c r="B5096" s="5">
        <v>925</v>
      </c>
      <c r="C5096" s="5" t="s">
        <v>1541</v>
      </c>
      <c r="D5096" s="5" t="s">
        <v>1517</v>
      </c>
      <c r="E5096" s="8">
        <v>-63113</v>
      </c>
      <c r="F5096" s="9" t="s">
        <v>1053</v>
      </c>
      <c r="G5096" s="8">
        <v>-5049</v>
      </c>
      <c r="H5096" s="8">
        <f t="shared" si="323"/>
        <v>-68162</v>
      </c>
      <c r="I5096" s="5" t="s">
        <v>13</v>
      </c>
      <c r="J5096" s="5" t="s">
        <v>14</v>
      </c>
      <c r="K5096" s="36">
        <f t="shared" si="326"/>
        <v>45833</v>
      </c>
      <c r="L5096" s="37">
        <f>+VLOOKUP(B5096,'[1]TỔNG HỢP .'!E$4891:M$5035,9,0)</f>
        <v>68162</v>
      </c>
      <c r="M5096" s="14">
        <f t="shared" si="327"/>
        <v>0</v>
      </c>
      <c r="N5096" s="4" t="str">
        <f>+VLOOKUP(B5096,'[1]TỔNG HỢP .'!E$4891:M$5035,8,0)</f>
        <v>15.05.2025</v>
      </c>
      <c r="O5096" t="s">
        <v>1641</v>
      </c>
      <c r="P5096"/>
    </row>
    <row r="5097" spans="1:16" hidden="1" x14ac:dyDescent="0.2">
      <c r="A5097" s="4">
        <v>45785</v>
      </c>
      <c r="B5097" s="5">
        <v>926</v>
      </c>
      <c r="C5097" s="5" t="s">
        <v>1541</v>
      </c>
      <c r="D5097" s="5" t="s">
        <v>584</v>
      </c>
      <c r="E5097" s="8">
        <v>-123421</v>
      </c>
      <c r="F5097" s="9" t="s">
        <v>1053</v>
      </c>
      <c r="G5097" s="8">
        <v>-9874</v>
      </c>
      <c r="H5097" s="8">
        <f t="shared" si="323"/>
        <v>-133295</v>
      </c>
      <c r="I5097" s="5" t="s">
        <v>13</v>
      </c>
      <c r="J5097" s="5" t="s">
        <v>14</v>
      </c>
      <c r="K5097" s="36">
        <f t="shared" si="326"/>
        <v>45833</v>
      </c>
      <c r="L5097" s="37">
        <f>+VLOOKUP(B5097,'[1]TỔNG HỢP .'!E$4891:M$5035,9,0)</f>
        <v>133295</v>
      </c>
      <c r="M5097" s="14">
        <f t="shared" si="327"/>
        <v>0</v>
      </c>
      <c r="N5097" s="4" t="str">
        <f>+VLOOKUP(B5097,'[1]TỔNG HỢP .'!E$4891:M$5035,8,0)</f>
        <v>15.05.2025</v>
      </c>
      <c r="O5097" t="s">
        <v>1641</v>
      </c>
      <c r="P5097"/>
    </row>
    <row r="5098" spans="1:16" hidden="1" x14ac:dyDescent="0.2">
      <c r="A5098" s="4">
        <v>45785</v>
      </c>
      <c r="B5098" s="5">
        <v>927</v>
      </c>
      <c r="C5098" s="5" t="s">
        <v>1541</v>
      </c>
      <c r="D5098" s="5" t="s">
        <v>584</v>
      </c>
      <c r="E5098" s="8">
        <v>-138000</v>
      </c>
      <c r="F5098" s="9" t="s">
        <v>1053</v>
      </c>
      <c r="G5098" s="8">
        <v>-11040</v>
      </c>
      <c r="H5098" s="8">
        <f t="shared" si="323"/>
        <v>-149040</v>
      </c>
      <c r="I5098" s="5" t="s">
        <v>13</v>
      </c>
      <c r="J5098" s="5" t="s">
        <v>14</v>
      </c>
      <c r="K5098" s="36">
        <f t="shared" si="326"/>
        <v>45833</v>
      </c>
      <c r="L5098" s="37">
        <f>+VLOOKUP(B5098,'[1]TỔNG HỢP .'!E$4891:M$5035,9,0)</f>
        <v>149040</v>
      </c>
      <c r="M5098" s="14">
        <f t="shared" si="327"/>
        <v>0</v>
      </c>
      <c r="N5098" s="4" t="str">
        <f>+VLOOKUP(B5098,'[1]TỔNG HỢP .'!E$4891:M$5035,8,0)</f>
        <v>15.05.2025</v>
      </c>
      <c r="O5098" t="s">
        <v>1641</v>
      </c>
      <c r="P5098"/>
    </row>
    <row r="5099" spans="1:16" hidden="1" x14ac:dyDescent="0.2">
      <c r="A5099" s="4">
        <v>45785</v>
      </c>
      <c r="B5099" s="5">
        <v>929</v>
      </c>
      <c r="C5099" s="5" t="s">
        <v>1541</v>
      </c>
      <c r="D5099" s="5" t="s">
        <v>1446</v>
      </c>
      <c r="E5099" s="8">
        <v>-631130</v>
      </c>
      <c r="F5099" s="9" t="s">
        <v>1053</v>
      </c>
      <c r="G5099" s="8">
        <v>-50490</v>
      </c>
      <c r="H5099" s="8">
        <f t="shared" si="323"/>
        <v>-681620</v>
      </c>
      <c r="I5099" s="5" t="s">
        <v>13</v>
      </c>
      <c r="J5099" s="5" t="s">
        <v>14</v>
      </c>
      <c r="K5099" s="36">
        <f t="shared" si="326"/>
        <v>45833</v>
      </c>
      <c r="L5099" s="37">
        <f>+VLOOKUP(B5099,'[1]TỔNG HỢP .'!E$4891:M$5035,9,0)</f>
        <v>681620</v>
      </c>
      <c r="M5099" s="14">
        <f t="shared" si="327"/>
        <v>0</v>
      </c>
      <c r="N5099" s="4" t="str">
        <f>+VLOOKUP(B5099,'[1]TỔNG HỢP .'!E$4891:M$5035,8,0)</f>
        <v>15.05.2025</v>
      </c>
      <c r="O5099" t="s">
        <v>1641</v>
      </c>
      <c r="P5099"/>
    </row>
    <row r="5100" spans="1:16" hidden="1" x14ac:dyDescent="0.2">
      <c r="A5100" s="4">
        <v>45785</v>
      </c>
      <c r="B5100" s="5">
        <v>930</v>
      </c>
      <c r="C5100" s="5" t="s">
        <v>1541</v>
      </c>
      <c r="D5100" s="5" t="s">
        <v>1446</v>
      </c>
      <c r="E5100" s="8">
        <v>-1604031</v>
      </c>
      <c r="F5100" s="9" t="s">
        <v>1053</v>
      </c>
      <c r="G5100" s="8">
        <v>-128322</v>
      </c>
      <c r="H5100" s="8">
        <f t="shared" si="323"/>
        <v>-1732353</v>
      </c>
      <c r="I5100" s="5" t="s">
        <v>13</v>
      </c>
      <c r="J5100" s="5" t="s">
        <v>14</v>
      </c>
      <c r="K5100" s="36">
        <f t="shared" si="326"/>
        <v>45833</v>
      </c>
      <c r="L5100" s="37">
        <f>+VLOOKUP(B5100,'[1]TỔNG HỢP .'!E$4891:M$5035,9,0)</f>
        <v>1732353</v>
      </c>
      <c r="M5100" s="14">
        <f t="shared" si="327"/>
        <v>0</v>
      </c>
      <c r="N5100" s="4" t="str">
        <f>+VLOOKUP(B5100,'[1]TỔNG HỢP .'!E$4891:M$5035,8,0)</f>
        <v>15.05.2025</v>
      </c>
      <c r="O5100" t="s">
        <v>1641</v>
      </c>
      <c r="P5100"/>
    </row>
    <row r="5101" spans="1:16" hidden="1" x14ac:dyDescent="0.2">
      <c r="A5101" s="4">
        <v>45785</v>
      </c>
      <c r="B5101" s="5">
        <v>933</v>
      </c>
      <c r="C5101" s="5" t="s">
        <v>1541</v>
      </c>
      <c r="D5101" s="5" t="s">
        <v>1571</v>
      </c>
      <c r="E5101" s="8">
        <v>-430962</v>
      </c>
      <c r="F5101" s="9" t="s">
        <v>1053</v>
      </c>
      <c r="G5101" s="8">
        <v>-34477</v>
      </c>
      <c r="H5101" s="8">
        <f t="shared" si="323"/>
        <v>-465439</v>
      </c>
      <c r="I5101" s="5" t="s">
        <v>13</v>
      </c>
      <c r="J5101" s="5" t="s">
        <v>14</v>
      </c>
      <c r="K5101" s="36">
        <f t="shared" si="326"/>
        <v>45833</v>
      </c>
      <c r="L5101" s="37">
        <f>+VLOOKUP(B5101,'[1]TỔNG HỢP .'!E$4891:M$5035,9,0)</f>
        <v>465439</v>
      </c>
      <c r="M5101" s="14">
        <f t="shared" si="327"/>
        <v>0</v>
      </c>
      <c r="N5101" s="4" t="str">
        <f>+VLOOKUP(B5101,'[1]TỔNG HỢP .'!E$4891:M$5035,8,0)</f>
        <v>15.05.2025</v>
      </c>
      <c r="O5101" t="s">
        <v>1641</v>
      </c>
      <c r="P5101"/>
    </row>
    <row r="5102" spans="1:16" hidden="1" x14ac:dyDescent="0.2">
      <c r="A5102" s="4">
        <v>45785</v>
      </c>
      <c r="B5102" s="5">
        <v>934</v>
      </c>
      <c r="C5102" s="5" t="s">
        <v>1541</v>
      </c>
      <c r="D5102" s="5" t="s">
        <v>1633</v>
      </c>
      <c r="E5102" s="8">
        <v>-111058</v>
      </c>
      <c r="F5102" s="9" t="s">
        <v>1053</v>
      </c>
      <c r="G5102" s="8">
        <v>-8885</v>
      </c>
      <c r="H5102" s="8">
        <f t="shared" si="323"/>
        <v>-119943</v>
      </c>
      <c r="I5102" s="5" t="s">
        <v>13</v>
      </c>
      <c r="J5102" s="5" t="s">
        <v>14</v>
      </c>
      <c r="K5102" s="36">
        <f t="shared" si="326"/>
        <v>45833</v>
      </c>
      <c r="L5102" s="37">
        <f>+VLOOKUP(B5102,'[1]TỔNG HỢP .'!E$4891:M$5035,9,0)</f>
        <v>119943</v>
      </c>
      <c r="M5102" s="14">
        <f t="shared" si="327"/>
        <v>0</v>
      </c>
      <c r="N5102" s="4" t="str">
        <f>+VLOOKUP(B5102,'[1]TỔNG HỢP .'!E$4891:M$5035,8,0)</f>
        <v>15.05.2025</v>
      </c>
      <c r="O5102" t="s">
        <v>1641</v>
      </c>
      <c r="P5102"/>
    </row>
    <row r="5103" spans="1:16" hidden="1" x14ac:dyDescent="0.2">
      <c r="A5103" s="4">
        <v>45785</v>
      </c>
      <c r="B5103" s="5">
        <v>935</v>
      </c>
      <c r="C5103" s="5" t="s">
        <v>1541</v>
      </c>
      <c r="D5103" s="5" t="s">
        <v>1583</v>
      </c>
      <c r="E5103" s="8">
        <v>-250915</v>
      </c>
      <c r="F5103" s="9" t="s">
        <v>1053</v>
      </c>
      <c r="G5103" s="8">
        <v>-20073</v>
      </c>
      <c r="H5103" s="8">
        <f t="shared" si="323"/>
        <v>-270988</v>
      </c>
      <c r="I5103" s="5" t="s">
        <v>13</v>
      </c>
      <c r="J5103" s="5" t="s">
        <v>14</v>
      </c>
      <c r="K5103" s="36">
        <f t="shared" si="326"/>
        <v>45833</v>
      </c>
      <c r="L5103" s="37">
        <f>+VLOOKUP(B5103,'[1]TỔNG HỢP .'!E$4891:M$5035,9,0)</f>
        <v>270988</v>
      </c>
      <c r="M5103" s="14">
        <f t="shared" si="327"/>
        <v>0</v>
      </c>
      <c r="N5103" s="4" t="str">
        <f>+VLOOKUP(B5103,'[1]TỔNG HỢP .'!E$4891:M$5035,8,0)</f>
        <v>15.05.2025</v>
      </c>
      <c r="O5103" t="s">
        <v>1641</v>
      </c>
      <c r="P5103"/>
    </row>
    <row r="5104" spans="1:16" hidden="1" x14ac:dyDescent="0.2">
      <c r="A5104" s="4">
        <v>45785</v>
      </c>
      <c r="B5104" s="5">
        <v>936</v>
      </c>
      <c r="C5104" s="5" t="s">
        <v>1541</v>
      </c>
      <c r="D5104" s="5" t="s">
        <v>1014</v>
      </c>
      <c r="E5104" s="8">
        <v>-404918</v>
      </c>
      <c r="F5104" s="9" t="s">
        <v>1053</v>
      </c>
      <c r="G5104" s="8">
        <v>-32393</v>
      </c>
      <c r="H5104" s="8">
        <f t="shared" si="323"/>
        <v>-437311</v>
      </c>
      <c r="I5104" s="5" t="s">
        <v>13</v>
      </c>
      <c r="J5104" s="5" t="s">
        <v>14</v>
      </c>
      <c r="K5104" s="36">
        <f t="shared" si="326"/>
        <v>45833</v>
      </c>
      <c r="L5104" s="37">
        <f>+VLOOKUP(B5104,'[1]TỔNG HỢP .'!E$4891:M$5035,9,0)</f>
        <v>437311</v>
      </c>
      <c r="M5104" s="14">
        <f t="shared" si="327"/>
        <v>0</v>
      </c>
      <c r="N5104" s="4" t="str">
        <f>+VLOOKUP(B5104,'[1]TỔNG HỢP .'!E$4891:M$5035,8,0)</f>
        <v>15.05.2025</v>
      </c>
      <c r="O5104" t="s">
        <v>1641</v>
      </c>
      <c r="P5104"/>
    </row>
    <row r="5105" spans="1:16" hidden="1" x14ac:dyDescent="0.2">
      <c r="A5105" s="4">
        <v>45785</v>
      </c>
      <c r="B5105" s="5">
        <v>937</v>
      </c>
      <c r="C5105" s="5" t="s">
        <v>1541</v>
      </c>
      <c r="D5105" s="5" t="s">
        <v>1014</v>
      </c>
      <c r="E5105" s="8">
        <v>-333174</v>
      </c>
      <c r="F5105" s="9" t="s">
        <v>1053</v>
      </c>
      <c r="G5105" s="8">
        <v>-26654</v>
      </c>
      <c r="H5105" s="8">
        <f t="shared" si="323"/>
        <v>-359828</v>
      </c>
      <c r="I5105" s="5" t="s">
        <v>13</v>
      </c>
      <c r="J5105" s="5" t="s">
        <v>14</v>
      </c>
      <c r="K5105" s="36">
        <f t="shared" si="326"/>
        <v>45833</v>
      </c>
      <c r="L5105" s="37">
        <f>+VLOOKUP(B5105,'[1]TỔNG HỢP .'!E$4891:M$5035,9,0)</f>
        <v>359828</v>
      </c>
      <c r="M5105" s="14">
        <f t="shared" si="327"/>
        <v>0</v>
      </c>
      <c r="N5105" s="4" t="str">
        <f>+VLOOKUP(B5105,'[1]TỔNG HỢP .'!E$4891:M$5035,8,0)</f>
        <v>15.05.2025</v>
      </c>
      <c r="O5105" t="s">
        <v>1641</v>
      </c>
      <c r="P5105"/>
    </row>
    <row r="5106" spans="1:16" hidden="1" x14ac:dyDescent="0.2">
      <c r="A5106" s="4">
        <v>45785</v>
      </c>
      <c r="B5106" s="5">
        <v>939</v>
      </c>
      <c r="C5106" s="5" t="s">
        <v>1541</v>
      </c>
      <c r="D5106" s="5" t="s">
        <v>1558</v>
      </c>
      <c r="E5106" s="8">
        <v>-94865</v>
      </c>
      <c r="F5106" s="9" t="s">
        <v>1053</v>
      </c>
      <c r="G5106" s="8">
        <v>-7589</v>
      </c>
      <c r="H5106" s="8">
        <f t="shared" si="323"/>
        <v>-102454</v>
      </c>
      <c r="I5106" s="5" t="s">
        <v>13</v>
      </c>
      <c r="J5106" s="5" t="s">
        <v>14</v>
      </c>
      <c r="K5106" s="36">
        <f t="shared" si="326"/>
        <v>45833</v>
      </c>
      <c r="L5106" s="37">
        <f>+VLOOKUP(B5106,'[1]TỔNG HỢP .'!E$4891:M$5035,9,0)</f>
        <v>102454</v>
      </c>
      <c r="M5106" s="14">
        <f t="shared" si="327"/>
        <v>0</v>
      </c>
      <c r="N5106" s="4" t="str">
        <f>+VLOOKUP(B5106,'[1]TỔNG HỢP .'!E$4891:M$5035,8,0)</f>
        <v>15.05.2025</v>
      </c>
      <c r="O5106" t="s">
        <v>1641</v>
      </c>
      <c r="P5106"/>
    </row>
    <row r="5107" spans="1:16" hidden="1" x14ac:dyDescent="0.2">
      <c r="A5107" s="4">
        <v>45785</v>
      </c>
      <c r="B5107" s="5">
        <v>940</v>
      </c>
      <c r="C5107" s="5" t="s">
        <v>1541</v>
      </c>
      <c r="D5107" s="5" t="s">
        <v>1558</v>
      </c>
      <c r="E5107" s="8">
        <v>-1110580</v>
      </c>
      <c r="F5107" s="9" t="s">
        <v>1053</v>
      </c>
      <c r="G5107" s="8">
        <v>-88846</v>
      </c>
      <c r="H5107" s="8">
        <f t="shared" si="323"/>
        <v>-1199426</v>
      </c>
      <c r="I5107" s="5" t="s">
        <v>13</v>
      </c>
      <c r="J5107" s="5" t="s">
        <v>14</v>
      </c>
      <c r="K5107" s="4">
        <f t="shared" si="326"/>
        <v>45833</v>
      </c>
      <c r="L5107" s="14" t="e">
        <f>+VLOOKUP(B5107,'[1]TỔNG HỢP .'!E$5036:M$5192,9,0)</f>
        <v>#N/A</v>
      </c>
      <c r="M5107" s="14" t="e">
        <f t="shared" si="327"/>
        <v>#N/A</v>
      </c>
      <c r="N5107" s="4" t="e">
        <f>+VLOOKUP(B5107,'[1]TỔNG HỢP .'!E$5036:M$5192,8,0)</f>
        <v>#N/A</v>
      </c>
      <c r="O5107" t="s">
        <v>1730</v>
      </c>
      <c r="P5107"/>
    </row>
    <row r="5108" spans="1:16" hidden="1" x14ac:dyDescent="0.2">
      <c r="A5108" s="4">
        <v>45785</v>
      </c>
      <c r="B5108" s="5">
        <v>941</v>
      </c>
      <c r="C5108" s="5" t="s">
        <v>1541</v>
      </c>
      <c r="D5108" s="5" t="s">
        <v>1558</v>
      </c>
      <c r="E5108" s="8">
        <v>-111058</v>
      </c>
      <c r="F5108" s="9" t="s">
        <v>1053</v>
      </c>
      <c r="G5108" s="8">
        <v>-8885</v>
      </c>
      <c r="H5108" s="8">
        <f t="shared" si="323"/>
        <v>-119943</v>
      </c>
      <c r="I5108" s="5" t="s">
        <v>13</v>
      </c>
      <c r="J5108" s="5" t="s">
        <v>14</v>
      </c>
      <c r="K5108" s="36">
        <f t="shared" si="326"/>
        <v>45833</v>
      </c>
      <c r="L5108" s="37">
        <f>+VLOOKUP(B5108,'[1]TỔNG HỢP .'!E$4891:M$5035,9,0)</f>
        <v>119943</v>
      </c>
      <c r="M5108" s="14">
        <f t="shared" si="327"/>
        <v>0</v>
      </c>
      <c r="N5108" s="4" t="str">
        <f>+VLOOKUP(B5108,'[1]TỔNG HỢP .'!E$4891:M$5035,8,0)</f>
        <v>15.05.2025</v>
      </c>
      <c r="O5108" t="s">
        <v>1641</v>
      </c>
      <c r="P5108"/>
    </row>
    <row r="5109" spans="1:16" hidden="1" x14ac:dyDescent="0.2">
      <c r="A5109" s="4">
        <v>45785</v>
      </c>
      <c r="B5109" s="5">
        <v>943</v>
      </c>
      <c r="C5109" s="5" t="s">
        <v>1541</v>
      </c>
      <c r="D5109" s="5" t="s">
        <v>1453</v>
      </c>
      <c r="E5109" s="8">
        <v>-94399</v>
      </c>
      <c r="F5109" s="9" t="s">
        <v>1053</v>
      </c>
      <c r="G5109" s="8">
        <v>-7552</v>
      </c>
      <c r="H5109" s="8">
        <f t="shared" si="323"/>
        <v>-101951</v>
      </c>
      <c r="I5109" s="5" t="s">
        <v>13</v>
      </c>
      <c r="J5109" s="5" t="s">
        <v>14</v>
      </c>
      <c r="K5109" s="36">
        <f t="shared" si="326"/>
        <v>45833</v>
      </c>
      <c r="L5109" s="37">
        <f>+VLOOKUP(B5109,'[1]TỔNG HỢP .'!E$4891:M$5035,9,0)</f>
        <v>101951</v>
      </c>
      <c r="M5109" s="14">
        <f t="shared" si="327"/>
        <v>0</v>
      </c>
      <c r="N5109" s="4" t="str">
        <f>+VLOOKUP(B5109,'[1]TỔNG HỢP .'!E$4891:M$5035,8,0)</f>
        <v>15.05.2025</v>
      </c>
      <c r="O5109" t="s">
        <v>1641</v>
      </c>
      <c r="P5109"/>
    </row>
    <row r="5110" spans="1:16" hidden="1" x14ac:dyDescent="0.2">
      <c r="A5110" s="4">
        <v>45785</v>
      </c>
      <c r="B5110" s="5">
        <v>944</v>
      </c>
      <c r="C5110" s="5" t="s">
        <v>1541</v>
      </c>
      <c r="D5110" s="5" t="s">
        <v>1634</v>
      </c>
      <c r="E5110" s="8">
        <v>-1471153</v>
      </c>
      <c r="F5110" s="9" t="s">
        <v>1053</v>
      </c>
      <c r="G5110" s="8">
        <v>-117692</v>
      </c>
      <c r="H5110" s="8">
        <f t="shared" si="323"/>
        <v>-1588845</v>
      </c>
      <c r="I5110" s="5" t="s">
        <v>13</v>
      </c>
      <c r="J5110" s="5" t="s">
        <v>14</v>
      </c>
      <c r="K5110" s="36">
        <f t="shared" si="326"/>
        <v>45833</v>
      </c>
      <c r="L5110" s="37">
        <f>+VLOOKUP(B5110,'[1]TỔNG HỢP .'!E$4891:M$5035,9,0)</f>
        <v>1588845</v>
      </c>
      <c r="M5110" s="14">
        <f t="shared" si="327"/>
        <v>0</v>
      </c>
      <c r="N5110" s="4" t="str">
        <f>+VLOOKUP(B5110,'[1]TỔNG HỢP .'!E$4891:M$5035,8,0)</f>
        <v>15.05.2025</v>
      </c>
      <c r="O5110" t="s">
        <v>1641</v>
      </c>
      <c r="P5110"/>
    </row>
    <row r="5111" spans="1:16" hidden="1" x14ac:dyDescent="0.2">
      <c r="A5111" s="4">
        <v>45785</v>
      </c>
      <c r="B5111" s="5">
        <v>947</v>
      </c>
      <c r="C5111" s="5" t="s">
        <v>1541</v>
      </c>
      <c r="D5111" s="5" t="s">
        <v>1454</v>
      </c>
      <c r="E5111" s="8">
        <v>-1525663</v>
      </c>
      <c r="F5111" s="9" t="s">
        <v>1053</v>
      </c>
      <c r="G5111" s="8">
        <v>-122053</v>
      </c>
      <c r="H5111" s="8">
        <f t="shared" si="323"/>
        <v>-1647716</v>
      </c>
      <c r="I5111" s="5" t="s">
        <v>13</v>
      </c>
      <c r="J5111" s="5" t="s">
        <v>14</v>
      </c>
      <c r="K5111" s="36">
        <f t="shared" si="326"/>
        <v>45833</v>
      </c>
      <c r="L5111" s="37">
        <f>+VLOOKUP(B5111,'[1]TỔNG HỢP .'!E$4891:M$5035,9,0)</f>
        <v>1647716</v>
      </c>
      <c r="M5111" s="14">
        <f t="shared" si="327"/>
        <v>0</v>
      </c>
      <c r="N5111" s="4" t="str">
        <f>+VLOOKUP(B5111,'[1]TỔNG HỢP .'!E$4891:M$5035,8,0)</f>
        <v>15.05.2025</v>
      </c>
      <c r="O5111" t="s">
        <v>1641</v>
      </c>
      <c r="P5111"/>
    </row>
    <row r="5112" spans="1:16" hidden="1" x14ac:dyDescent="0.2">
      <c r="A5112" s="4">
        <v>45785</v>
      </c>
      <c r="B5112" s="5">
        <v>948</v>
      </c>
      <c r="C5112" s="5" t="s">
        <v>1541</v>
      </c>
      <c r="D5112" s="5" t="s">
        <v>1635</v>
      </c>
      <c r="E5112" s="8">
        <v>-180924</v>
      </c>
      <c r="F5112" s="9" t="s">
        <v>1053</v>
      </c>
      <c r="G5112" s="8">
        <v>-14474</v>
      </c>
      <c r="H5112" s="8">
        <f t="shared" si="323"/>
        <v>-195398</v>
      </c>
      <c r="I5112" s="5" t="s">
        <v>13</v>
      </c>
      <c r="J5112" s="5" t="s">
        <v>14</v>
      </c>
      <c r="K5112" s="36">
        <f t="shared" si="326"/>
        <v>45833</v>
      </c>
      <c r="L5112" s="37">
        <f>+VLOOKUP(B5112,'[1]TỔNG HỢP .'!E$4891:M$5035,9,0)</f>
        <v>195398</v>
      </c>
      <c r="M5112" s="14">
        <f t="shared" si="327"/>
        <v>0</v>
      </c>
      <c r="N5112" s="4" t="str">
        <f>+VLOOKUP(B5112,'[1]TỔNG HỢP .'!E$4891:M$5035,8,0)</f>
        <v>15.05.2025</v>
      </c>
      <c r="O5112" t="s">
        <v>1641</v>
      </c>
      <c r="P5112"/>
    </row>
    <row r="5113" spans="1:16" hidden="1" x14ac:dyDescent="0.2">
      <c r="A5113" s="4">
        <v>45785</v>
      </c>
      <c r="B5113" s="5">
        <v>921</v>
      </c>
      <c r="C5113" s="5" t="s">
        <v>1541</v>
      </c>
      <c r="D5113" s="5" t="s">
        <v>1570</v>
      </c>
      <c r="E5113" s="8">
        <v>-252452</v>
      </c>
      <c r="F5113" s="9" t="s">
        <v>1053</v>
      </c>
      <c r="G5113" s="8">
        <v>-20196</v>
      </c>
      <c r="H5113" s="8">
        <f t="shared" si="323"/>
        <v>-272648</v>
      </c>
      <c r="I5113" s="5" t="s">
        <v>13</v>
      </c>
      <c r="J5113" s="5" t="s">
        <v>14</v>
      </c>
      <c r="K5113" s="36">
        <f t="shared" si="326"/>
        <v>45833</v>
      </c>
      <c r="L5113" s="37">
        <f>+VLOOKUP(B5113,'[1]TỔNG HỢP .'!E$4891:M$5035,9,0)</f>
        <v>272648</v>
      </c>
      <c r="M5113" s="14">
        <f t="shared" si="327"/>
        <v>0</v>
      </c>
      <c r="N5113" s="4" t="str">
        <f>+VLOOKUP(B5113,'[1]TỔNG HỢP .'!E$4891:M$5035,8,0)</f>
        <v>15.05.2025</v>
      </c>
      <c r="O5113" t="s">
        <v>1641</v>
      </c>
      <c r="P5113"/>
    </row>
    <row r="5114" spans="1:16" hidden="1" x14ac:dyDescent="0.2">
      <c r="A5114" s="4">
        <v>45785</v>
      </c>
      <c r="B5114" s="5">
        <v>922</v>
      </c>
      <c r="C5114" s="5" t="s">
        <v>1541</v>
      </c>
      <c r="D5114" s="5" t="s">
        <v>1570</v>
      </c>
      <c r="E5114" s="8">
        <v>-166785</v>
      </c>
      <c r="F5114" s="9" t="s">
        <v>1053</v>
      </c>
      <c r="G5114" s="8">
        <v>-13343</v>
      </c>
      <c r="H5114" s="8">
        <f t="shared" si="323"/>
        <v>-180128</v>
      </c>
      <c r="I5114" s="5" t="s">
        <v>13</v>
      </c>
      <c r="J5114" s="5" t="s">
        <v>14</v>
      </c>
      <c r="K5114" s="36">
        <f t="shared" si="326"/>
        <v>45833</v>
      </c>
      <c r="L5114" s="37">
        <f>+VLOOKUP(B5114,'[1]TỔNG HỢP .'!E$4891:M$5035,9,0)</f>
        <v>180128</v>
      </c>
      <c r="M5114" s="14">
        <f t="shared" si="327"/>
        <v>0</v>
      </c>
      <c r="N5114" s="4" t="str">
        <f>+VLOOKUP(B5114,'[1]TỔNG HỢP .'!E$4891:M$5035,8,0)</f>
        <v>15.05.2025</v>
      </c>
      <c r="O5114" t="s">
        <v>1641</v>
      </c>
      <c r="P5114"/>
    </row>
    <row r="5115" spans="1:16" hidden="1" x14ac:dyDescent="0.2">
      <c r="A5115" s="4">
        <v>45785</v>
      </c>
      <c r="B5115" s="5">
        <v>923</v>
      </c>
      <c r="C5115" s="5" t="s">
        <v>1541</v>
      </c>
      <c r="D5115" s="5" t="s">
        <v>1476</v>
      </c>
      <c r="E5115" s="8">
        <v>-617105</v>
      </c>
      <c r="F5115" s="9" t="s">
        <v>1053</v>
      </c>
      <c r="G5115" s="8">
        <v>-49368</v>
      </c>
      <c r="H5115" s="8">
        <f t="shared" si="323"/>
        <v>-666473</v>
      </c>
      <c r="I5115" s="5" t="s">
        <v>13</v>
      </c>
      <c r="J5115" s="5" t="s">
        <v>14</v>
      </c>
      <c r="K5115" s="36">
        <f t="shared" si="326"/>
        <v>45833</v>
      </c>
      <c r="L5115" s="37">
        <f>+VLOOKUP(B5115,'[1]TỔNG HỢP .'!E$4891:M$5035,9,0)</f>
        <v>666473</v>
      </c>
      <c r="M5115" s="14">
        <f t="shared" si="327"/>
        <v>0</v>
      </c>
      <c r="N5115" s="4" t="str">
        <f>+VLOOKUP(B5115,'[1]TỔNG HỢP .'!E$4891:M$5035,8,0)</f>
        <v>15.05.2025</v>
      </c>
      <c r="O5115" t="s">
        <v>1641</v>
      </c>
      <c r="P5115"/>
    </row>
    <row r="5116" spans="1:16" hidden="1" x14ac:dyDescent="0.2">
      <c r="A5116" s="4">
        <v>45785</v>
      </c>
      <c r="B5116" s="5">
        <v>928</v>
      </c>
      <c r="C5116" s="5" t="s">
        <v>1541</v>
      </c>
      <c r="D5116" s="5" t="s">
        <v>1446</v>
      </c>
      <c r="E5116" s="8">
        <v>-250915</v>
      </c>
      <c r="F5116" s="9" t="s">
        <v>1053</v>
      </c>
      <c r="G5116" s="8">
        <v>-20073</v>
      </c>
      <c r="H5116" s="8">
        <f t="shared" si="323"/>
        <v>-270988</v>
      </c>
      <c r="I5116" s="5" t="s">
        <v>13</v>
      </c>
      <c r="J5116" s="5" t="s">
        <v>14</v>
      </c>
      <c r="K5116" s="36">
        <f t="shared" si="326"/>
        <v>45833</v>
      </c>
      <c r="L5116" s="37">
        <f>+VLOOKUP(B5116,'[1]TỔNG HỢP .'!E$4891:M$5035,9,0)</f>
        <v>270988</v>
      </c>
      <c r="M5116" s="14">
        <f t="shared" si="327"/>
        <v>0</v>
      </c>
      <c r="N5116" s="4" t="str">
        <f>+VLOOKUP(B5116,'[1]TỔNG HỢP .'!E$4891:M$5035,8,0)</f>
        <v>15.05.2025</v>
      </c>
      <c r="O5116" t="s">
        <v>1641</v>
      </c>
      <c r="P5116"/>
    </row>
    <row r="5117" spans="1:16" hidden="1" x14ac:dyDescent="0.2">
      <c r="A5117" s="4">
        <v>45785</v>
      </c>
      <c r="B5117" s="5">
        <v>931</v>
      </c>
      <c r="C5117" s="5" t="s">
        <v>1541</v>
      </c>
      <c r="D5117" s="5" t="s">
        <v>1446</v>
      </c>
      <c r="E5117" s="8">
        <v>-367160</v>
      </c>
      <c r="F5117" s="9" t="s">
        <v>1053</v>
      </c>
      <c r="G5117" s="8">
        <v>-29373</v>
      </c>
      <c r="H5117" s="8">
        <f t="shared" si="323"/>
        <v>-396533</v>
      </c>
      <c r="I5117" s="5" t="s">
        <v>13</v>
      </c>
      <c r="J5117" s="5" t="s">
        <v>14</v>
      </c>
      <c r="K5117" s="36">
        <f t="shared" si="326"/>
        <v>45833</v>
      </c>
      <c r="L5117" s="37">
        <f>+VLOOKUP(B5117,'[1]TỔNG HỢP .'!E$4891:M$5035,9,0)</f>
        <v>396533</v>
      </c>
      <c r="M5117" s="14">
        <f t="shared" si="327"/>
        <v>0</v>
      </c>
      <c r="N5117" s="4" t="str">
        <f>+VLOOKUP(B5117,'[1]TỔNG HỢP .'!E$4891:M$5035,8,0)</f>
        <v>15.05.2025</v>
      </c>
      <c r="O5117" t="s">
        <v>1641</v>
      </c>
      <c r="P5117"/>
    </row>
    <row r="5118" spans="1:16" hidden="1" x14ac:dyDescent="0.2">
      <c r="A5118" s="4">
        <v>45785</v>
      </c>
      <c r="B5118" s="5">
        <v>932</v>
      </c>
      <c r="C5118" s="5" t="s">
        <v>1541</v>
      </c>
      <c r="D5118" s="5" t="s">
        <v>1446</v>
      </c>
      <c r="E5118" s="8">
        <v>-92000</v>
      </c>
      <c r="F5118" s="9" t="s">
        <v>1053</v>
      </c>
      <c r="G5118" s="8">
        <v>-7360</v>
      </c>
      <c r="H5118" s="8">
        <f t="shared" si="323"/>
        <v>-99360</v>
      </c>
      <c r="I5118" s="5" t="s">
        <v>13</v>
      </c>
      <c r="J5118" s="5" t="s">
        <v>14</v>
      </c>
      <c r="K5118" s="36">
        <f t="shared" si="326"/>
        <v>45833</v>
      </c>
      <c r="L5118" s="37">
        <f>+VLOOKUP(B5118,'[1]TỔNG HỢP .'!E$4891:M$5035,9,0)</f>
        <v>99360</v>
      </c>
      <c r="M5118" s="14">
        <f t="shared" si="327"/>
        <v>0</v>
      </c>
      <c r="N5118" s="4" t="str">
        <f>+VLOOKUP(B5118,'[1]TỔNG HỢP .'!E$4891:M$5035,8,0)</f>
        <v>15.05.2025</v>
      </c>
      <c r="O5118" t="s">
        <v>1641</v>
      </c>
      <c r="P5118"/>
    </row>
    <row r="5119" spans="1:16" hidden="1" x14ac:dyDescent="0.2">
      <c r="A5119" s="4">
        <v>45785</v>
      </c>
      <c r="B5119" s="5">
        <v>942</v>
      </c>
      <c r="C5119" s="5" t="s">
        <v>1541</v>
      </c>
      <c r="D5119" s="5" t="s">
        <v>1453</v>
      </c>
      <c r="E5119" s="8">
        <v>-301540</v>
      </c>
      <c r="F5119" s="9" t="s">
        <v>1053</v>
      </c>
      <c r="G5119" s="8">
        <v>-24123</v>
      </c>
      <c r="H5119" s="8">
        <f t="shared" si="323"/>
        <v>-325663</v>
      </c>
      <c r="I5119" s="5" t="s">
        <v>13</v>
      </c>
      <c r="J5119" s="5" t="s">
        <v>14</v>
      </c>
      <c r="K5119" s="36">
        <f t="shared" si="326"/>
        <v>45833</v>
      </c>
      <c r="L5119" s="37">
        <f>+VLOOKUP(B5119,'[1]TỔNG HỢP .'!E$4891:M$5035,9,0)</f>
        <v>325663</v>
      </c>
      <c r="M5119" s="14">
        <f t="shared" si="327"/>
        <v>0</v>
      </c>
      <c r="N5119" s="4" t="str">
        <f>+VLOOKUP(B5119,'[1]TỔNG HỢP .'!E$4891:M$5035,8,0)</f>
        <v>15.05.2025</v>
      </c>
      <c r="O5119" t="s">
        <v>1641</v>
      </c>
      <c r="P5119"/>
    </row>
    <row r="5120" spans="1:16" hidden="1" x14ac:dyDescent="0.2">
      <c r="A5120" s="4">
        <v>45785</v>
      </c>
      <c r="B5120" s="5">
        <v>945</v>
      </c>
      <c r="C5120" s="5" t="s">
        <v>1541</v>
      </c>
      <c r="D5120" s="5" t="s">
        <v>1454</v>
      </c>
      <c r="E5120" s="8">
        <v>-184000</v>
      </c>
      <c r="F5120" s="9" t="s">
        <v>1053</v>
      </c>
      <c r="G5120" s="8">
        <v>-14720</v>
      </c>
      <c r="H5120" s="8">
        <f t="shared" si="323"/>
        <v>-198720</v>
      </c>
      <c r="I5120" s="5" t="s">
        <v>13</v>
      </c>
      <c r="J5120" s="5" t="s">
        <v>14</v>
      </c>
      <c r="K5120" s="36">
        <f t="shared" si="326"/>
        <v>45833</v>
      </c>
      <c r="L5120" s="37">
        <f>+VLOOKUP(B5120,'[1]TỔNG HỢP .'!E$4891:M$5035,9,0)</f>
        <v>198720</v>
      </c>
      <c r="M5120" s="14">
        <f t="shared" si="327"/>
        <v>0</v>
      </c>
      <c r="N5120" s="4" t="str">
        <f>+VLOOKUP(B5120,'[1]TỔNG HỢP .'!E$4891:M$5035,8,0)</f>
        <v>15.05.2025</v>
      </c>
      <c r="O5120" t="s">
        <v>1641</v>
      </c>
      <c r="P5120"/>
    </row>
    <row r="5121" spans="1:16" hidden="1" x14ac:dyDescent="0.2">
      <c r="A5121" s="4">
        <v>45785</v>
      </c>
      <c r="B5121" s="5">
        <v>946</v>
      </c>
      <c r="C5121" s="5" t="s">
        <v>1541</v>
      </c>
      <c r="D5121" s="5" t="s">
        <v>1454</v>
      </c>
      <c r="E5121" s="8">
        <v>-293728</v>
      </c>
      <c r="F5121" s="9" t="s">
        <v>1053</v>
      </c>
      <c r="G5121" s="8">
        <v>-23498</v>
      </c>
      <c r="H5121" s="8">
        <f t="shared" si="323"/>
        <v>-317226</v>
      </c>
      <c r="I5121" s="5" t="s">
        <v>13</v>
      </c>
      <c r="J5121" s="5" t="s">
        <v>14</v>
      </c>
      <c r="K5121" s="36">
        <f t="shared" si="326"/>
        <v>45833</v>
      </c>
      <c r="L5121" s="37">
        <f>+VLOOKUP(B5121,'[1]TỔNG HỢP .'!E$4891:M$5035,9,0)</f>
        <v>317226</v>
      </c>
      <c r="M5121" s="14">
        <f t="shared" si="327"/>
        <v>0</v>
      </c>
      <c r="N5121" s="4" t="str">
        <f>+VLOOKUP(B5121,'[1]TỔNG HỢP .'!E$4891:M$5035,8,0)</f>
        <v>15.05.2025</v>
      </c>
      <c r="O5121" t="s">
        <v>1641</v>
      </c>
      <c r="P5121"/>
    </row>
    <row r="5122" spans="1:16" hidden="1" x14ac:dyDescent="0.2">
      <c r="A5122" s="4">
        <v>45786</v>
      </c>
      <c r="B5122" s="5">
        <v>952</v>
      </c>
      <c r="C5122" s="5" t="s">
        <v>1541</v>
      </c>
      <c r="D5122" s="5" t="s">
        <v>1636</v>
      </c>
      <c r="E5122" s="8">
        <v>-379460</v>
      </c>
      <c r="F5122" s="9" t="s">
        <v>1053</v>
      </c>
      <c r="G5122" s="8">
        <v>-30357</v>
      </c>
      <c r="H5122" s="8">
        <f t="shared" si="323"/>
        <v>-409817</v>
      </c>
      <c r="I5122" s="5" t="s">
        <v>13</v>
      </c>
      <c r="J5122" s="5" t="s">
        <v>14</v>
      </c>
      <c r="K5122" s="36">
        <f t="shared" si="326"/>
        <v>45834</v>
      </c>
      <c r="L5122" s="37">
        <f>+VLOOKUP(B5122,'[1]TỔNG HỢP .'!E$4891:M$5035,9,0)</f>
        <v>409817</v>
      </c>
      <c r="M5122" s="14">
        <f t="shared" si="327"/>
        <v>0</v>
      </c>
      <c r="N5122" s="4" t="str">
        <f>+VLOOKUP(B5122,'[1]TỔNG HỢP .'!E$4891:M$5035,8,0)</f>
        <v>15.05.2025</v>
      </c>
      <c r="O5122" t="s">
        <v>1641</v>
      </c>
      <c r="P5122"/>
    </row>
    <row r="5123" spans="1:16" hidden="1" x14ac:dyDescent="0.2">
      <c r="A5123" s="4">
        <v>45786</v>
      </c>
      <c r="B5123" s="5">
        <v>953</v>
      </c>
      <c r="C5123" s="5" t="s">
        <v>1541</v>
      </c>
      <c r="D5123" s="5" t="s">
        <v>1636</v>
      </c>
      <c r="E5123" s="8">
        <v>-840549</v>
      </c>
      <c r="F5123" s="9" t="s">
        <v>1053</v>
      </c>
      <c r="G5123" s="8">
        <v>-67244</v>
      </c>
      <c r="H5123" s="8">
        <f t="shared" si="323"/>
        <v>-907793</v>
      </c>
      <c r="I5123" s="5" t="s">
        <v>13</v>
      </c>
      <c r="J5123" s="5" t="s">
        <v>14</v>
      </c>
      <c r="K5123" s="36">
        <f t="shared" si="326"/>
        <v>45834</v>
      </c>
      <c r="L5123" s="37">
        <f>+VLOOKUP(B5123,'[1]TỔNG HỢP .'!E$4891:M$5035,9,0)</f>
        <v>907793</v>
      </c>
      <c r="M5123" s="14">
        <f t="shared" si="327"/>
        <v>0</v>
      </c>
      <c r="N5123" s="4" t="str">
        <f>+VLOOKUP(B5123,'[1]TỔNG HỢP .'!E$4891:M$5035,8,0)</f>
        <v>15.05.2025</v>
      </c>
      <c r="O5123" t="s">
        <v>1641</v>
      </c>
      <c r="P5123"/>
    </row>
    <row r="5124" spans="1:16" hidden="1" x14ac:dyDescent="0.2">
      <c r="A5124" s="4">
        <v>45786</v>
      </c>
      <c r="B5124" s="5">
        <v>954</v>
      </c>
      <c r="C5124" s="5" t="s">
        <v>1541</v>
      </c>
      <c r="D5124" s="5" t="s">
        <v>1582</v>
      </c>
      <c r="E5124" s="8">
        <v>-847784</v>
      </c>
      <c r="F5124" s="9" t="s">
        <v>1053</v>
      </c>
      <c r="G5124" s="8">
        <v>-67822</v>
      </c>
      <c r="H5124" s="8">
        <f t="shared" si="323"/>
        <v>-915606</v>
      </c>
      <c r="I5124" s="5" t="s">
        <v>13</v>
      </c>
      <c r="J5124" s="5" t="s">
        <v>14</v>
      </c>
      <c r="K5124" s="36">
        <f t="shared" si="326"/>
        <v>45834</v>
      </c>
      <c r="L5124" s="37">
        <f>+VLOOKUP(B5124,'[1]TỔNG HỢP .'!E$4891:M$5035,9,0)</f>
        <v>915606</v>
      </c>
      <c r="M5124" s="14">
        <f t="shared" si="327"/>
        <v>0</v>
      </c>
      <c r="N5124" s="4" t="str">
        <f>+VLOOKUP(B5124,'[1]TỔNG HỢP .'!E$4891:M$5035,8,0)</f>
        <v>15.05.2025</v>
      </c>
      <c r="O5124" t="s">
        <v>1641</v>
      </c>
      <c r="P5124"/>
    </row>
    <row r="5125" spans="1:16" hidden="1" x14ac:dyDescent="0.2">
      <c r="A5125" s="4">
        <v>45786</v>
      </c>
      <c r="B5125" s="5">
        <v>955</v>
      </c>
      <c r="C5125" s="5" t="s">
        <v>1541</v>
      </c>
      <c r="D5125" s="5" t="s">
        <v>1582</v>
      </c>
      <c r="E5125" s="8">
        <v>-999522</v>
      </c>
      <c r="F5125" s="9" t="s">
        <v>1053</v>
      </c>
      <c r="G5125" s="8">
        <v>-79962</v>
      </c>
      <c r="H5125" s="8">
        <f t="shared" si="323"/>
        <v>-1079484</v>
      </c>
      <c r="I5125" s="5" t="s">
        <v>13</v>
      </c>
      <c r="J5125" s="5" t="s">
        <v>14</v>
      </c>
      <c r="K5125" s="36">
        <f t="shared" si="326"/>
        <v>45834</v>
      </c>
      <c r="L5125" s="37">
        <f>+VLOOKUP(B5125,'[1]TỔNG HỢP .'!E$4891:M$5035,9,0)</f>
        <v>1079484</v>
      </c>
      <c r="M5125" s="14">
        <f t="shared" si="327"/>
        <v>0</v>
      </c>
      <c r="N5125" s="4" t="str">
        <f>+VLOOKUP(B5125,'[1]TỔNG HỢP .'!E$4891:M$5035,8,0)</f>
        <v>15.05.2025</v>
      </c>
      <c r="O5125" t="s">
        <v>1641</v>
      </c>
      <c r="P5125"/>
    </row>
    <row r="5126" spans="1:16" hidden="1" x14ac:dyDescent="0.2">
      <c r="A5126" s="4">
        <v>45786</v>
      </c>
      <c r="B5126" s="5">
        <v>956</v>
      </c>
      <c r="C5126" s="5" t="s">
        <v>1541</v>
      </c>
      <c r="D5126" s="5" t="s">
        <v>1446</v>
      </c>
      <c r="E5126" s="8">
        <v>-184000</v>
      </c>
      <c r="F5126" s="9" t="s">
        <v>1053</v>
      </c>
      <c r="G5126" s="8">
        <v>-14720</v>
      </c>
      <c r="H5126" s="8">
        <f t="shared" si="323"/>
        <v>-198720</v>
      </c>
      <c r="I5126" s="5" t="s">
        <v>13</v>
      </c>
      <c r="J5126" s="5" t="s">
        <v>14</v>
      </c>
      <c r="K5126" s="36">
        <f t="shared" ref="K5126" si="328">48+A5126</f>
        <v>45834</v>
      </c>
      <c r="L5126" s="37">
        <f>+VLOOKUP(B5126,'[1]TỔNG HỢP .'!E$4891:M$5035,9,0)</f>
        <v>198720</v>
      </c>
      <c r="M5126" s="14">
        <f t="shared" ref="M5126" si="329">+L5126+H5126</f>
        <v>0</v>
      </c>
      <c r="N5126" s="4" t="str">
        <f>+VLOOKUP(B5126,'[1]TỔNG HỢP .'!E$4891:M$5035,8,0)</f>
        <v>15.05.2025</v>
      </c>
      <c r="O5126" t="s">
        <v>1641</v>
      </c>
      <c r="P5126"/>
    </row>
    <row r="5127" spans="1:16" hidden="1" x14ac:dyDescent="0.2">
      <c r="A5127" s="4">
        <v>45789</v>
      </c>
      <c r="B5127" s="5">
        <v>11164</v>
      </c>
      <c r="C5127" s="5" t="s">
        <v>1637</v>
      </c>
      <c r="D5127" s="5" t="s">
        <v>1638</v>
      </c>
      <c r="E5127" s="8">
        <v>-1443754</v>
      </c>
      <c r="F5127" s="9" t="s">
        <v>1053</v>
      </c>
      <c r="G5127" s="8">
        <v>-115500</v>
      </c>
      <c r="H5127" s="8">
        <f t="shared" si="323"/>
        <v>-1559254</v>
      </c>
      <c r="I5127" s="5" t="s">
        <v>13</v>
      </c>
      <c r="J5127" s="5" t="s">
        <v>14</v>
      </c>
      <c r="K5127" s="36">
        <f t="shared" si="326"/>
        <v>45837</v>
      </c>
      <c r="L5127" s="37">
        <f>+VLOOKUP(B5127,'[1]TỔNG HỢP .'!E$4891:M$5035,9,0)</f>
        <v>1559254</v>
      </c>
      <c r="M5127" s="14">
        <f t="shared" si="327"/>
        <v>0</v>
      </c>
      <c r="N5127" s="4" t="str">
        <f>+VLOOKUP(B5127,'[1]TỔNG HỢP .'!E$4891:M$5035,8,0)</f>
        <v>15.05.2025</v>
      </c>
      <c r="O5127" t="s">
        <v>1641</v>
      </c>
      <c r="P5127"/>
    </row>
    <row r="5128" spans="1:16" hidden="1" x14ac:dyDescent="0.2">
      <c r="A5128" s="4">
        <v>45789</v>
      </c>
      <c r="B5128" s="5">
        <v>11196</v>
      </c>
      <c r="C5128" s="5" t="s">
        <v>1637</v>
      </c>
      <c r="D5128" s="5" t="s">
        <v>1639</v>
      </c>
      <c r="E5128" s="8">
        <v>-544116</v>
      </c>
      <c r="F5128" s="9" t="s">
        <v>1053</v>
      </c>
      <c r="G5128" s="8">
        <v>-43529</v>
      </c>
      <c r="H5128" s="8">
        <f t="shared" si="323"/>
        <v>-587645</v>
      </c>
      <c r="I5128" s="5" t="s">
        <v>13</v>
      </c>
      <c r="J5128" s="5" t="s">
        <v>14</v>
      </c>
      <c r="K5128" s="36">
        <f t="shared" si="326"/>
        <v>45837</v>
      </c>
      <c r="L5128" s="37">
        <f>+VLOOKUP(B5128,'[1]TỔNG HỢP .'!E$4891:M$5035,9,0)</f>
        <v>587645</v>
      </c>
      <c r="M5128" s="14">
        <f t="shared" si="327"/>
        <v>0</v>
      </c>
      <c r="N5128" s="4" t="str">
        <f>+VLOOKUP(B5128,'[1]TỔNG HỢP .'!E$4891:M$5035,8,0)</f>
        <v>15.05.2025</v>
      </c>
      <c r="O5128" t="s">
        <v>1641</v>
      </c>
      <c r="P5128"/>
    </row>
    <row r="5129" spans="1:16" hidden="1" x14ac:dyDescent="0.2">
      <c r="A5129" s="4">
        <v>45779</v>
      </c>
      <c r="B5129" s="5">
        <v>26869</v>
      </c>
      <c r="C5129" s="5" t="s">
        <v>1543</v>
      </c>
      <c r="D5129" s="5" t="s">
        <v>1643</v>
      </c>
      <c r="E5129" s="8">
        <v>2379320</v>
      </c>
      <c r="F5129" s="9" t="s">
        <v>1053</v>
      </c>
      <c r="G5129" s="8">
        <v>190346</v>
      </c>
      <c r="H5129" s="8">
        <f t="shared" si="323"/>
        <v>2569666</v>
      </c>
      <c r="I5129" s="5" t="s">
        <v>13</v>
      </c>
      <c r="J5129" s="5" t="s">
        <v>14</v>
      </c>
      <c r="K5129" s="4">
        <f t="shared" ref="K5129" si="330">48+A5129</f>
        <v>45827</v>
      </c>
      <c r="L5129" s="14">
        <f>+VLOOKUP(B5129,'[1]TỔNG HỢP .'!E$5263:N$5372,10,0)</f>
        <v>-2569666</v>
      </c>
      <c r="M5129" s="14">
        <f t="shared" ref="M5129" si="331">+L5129+H5129</f>
        <v>0</v>
      </c>
      <c r="N5129" s="4" t="str">
        <f>+VLOOKUP(B5129,'[1]TỔNG HỢP .'!E$5263:N$5372,8,0)</f>
        <v>05.07.2025</v>
      </c>
      <c r="O5129" t="s">
        <v>1755</v>
      </c>
      <c r="P5129"/>
    </row>
    <row r="5130" spans="1:16" hidden="1" x14ac:dyDescent="0.2">
      <c r="A5130" s="4">
        <v>45779</v>
      </c>
      <c r="B5130" s="5">
        <v>26870</v>
      </c>
      <c r="C5130" s="5" t="s">
        <v>1543</v>
      </c>
      <c r="D5130" s="5" t="s">
        <v>1644</v>
      </c>
      <c r="E5130" s="8">
        <v>3290000</v>
      </c>
      <c r="F5130" s="9" t="s">
        <v>1053</v>
      </c>
      <c r="G5130" s="8">
        <v>263200</v>
      </c>
      <c r="H5130" s="8">
        <f t="shared" si="323"/>
        <v>3553200</v>
      </c>
      <c r="I5130" s="5" t="s">
        <v>13</v>
      </c>
      <c r="J5130" s="5" t="s">
        <v>14</v>
      </c>
      <c r="K5130" s="4">
        <f t="shared" ref="K5130:K5193" si="332">48+A5130</f>
        <v>45827</v>
      </c>
      <c r="L5130" s="14">
        <f>+VLOOKUP(B5130,'[1]TỔNG HỢP .'!E$5263:N$5372,10,0)</f>
        <v>-3553200</v>
      </c>
      <c r="M5130" s="14">
        <f t="shared" ref="M5130:M5193" si="333">+L5130+H5130</f>
        <v>0</v>
      </c>
      <c r="N5130" s="4" t="str">
        <f>+VLOOKUP(B5130,'[1]TỔNG HỢP .'!E$5263:N$5372,8,0)</f>
        <v>05.07.2025</v>
      </c>
      <c r="O5130" t="s">
        <v>1755</v>
      </c>
      <c r="P5130"/>
    </row>
    <row r="5131" spans="1:16" hidden="1" x14ac:dyDescent="0.2">
      <c r="A5131" s="4">
        <v>45779</v>
      </c>
      <c r="B5131" s="5">
        <v>26879</v>
      </c>
      <c r="C5131" s="5" t="s">
        <v>1543</v>
      </c>
      <c r="D5131" s="5" t="s">
        <v>1490</v>
      </c>
      <c r="E5131" s="8">
        <v>2022580</v>
      </c>
      <c r="F5131" s="9" t="s">
        <v>1053</v>
      </c>
      <c r="G5131" s="8">
        <v>161806</v>
      </c>
      <c r="H5131" s="8">
        <f t="shared" si="323"/>
        <v>2184386</v>
      </c>
      <c r="I5131" s="5" t="s">
        <v>13</v>
      </c>
      <c r="J5131" s="5" t="s">
        <v>14</v>
      </c>
      <c r="K5131" s="4">
        <f t="shared" si="332"/>
        <v>45827</v>
      </c>
      <c r="L5131" s="14">
        <f>+VLOOKUP(B5131,'[1]TỔNG HỢP .'!E$5263:N$5372,10,0)</f>
        <v>-2184386</v>
      </c>
      <c r="M5131" s="14">
        <f t="shared" si="333"/>
        <v>0</v>
      </c>
      <c r="N5131" s="4" t="str">
        <f>+VLOOKUP(B5131,'[1]TỔNG HỢP .'!E$5263:N$5372,8,0)</f>
        <v>05.07.2025</v>
      </c>
      <c r="O5131" t="s">
        <v>1755</v>
      </c>
      <c r="P5131"/>
    </row>
    <row r="5132" spans="1:16" hidden="1" x14ac:dyDescent="0.2">
      <c r="A5132" s="4">
        <v>45779</v>
      </c>
      <c r="B5132" s="5">
        <v>26880</v>
      </c>
      <c r="C5132" s="5" t="s">
        <v>1543</v>
      </c>
      <c r="D5132" s="5" t="s">
        <v>1491</v>
      </c>
      <c r="E5132" s="8">
        <v>2937280</v>
      </c>
      <c r="F5132" s="9" t="s">
        <v>1053</v>
      </c>
      <c r="G5132" s="8">
        <v>234982</v>
      </c>
      <c r="H5132" s="8">
        <f t="shared" si="323"/>
        <v>3172262</v>
      </c>
      <c r="I5132" s="5" t="s">
        <v>13</v>
      </c>
      <c r="J5132" s="5" t="s">
        <v>14</v>
      </c>
      <c r="K5132" s="4">
        <f t="shared" si="332"/>
        <v>45827</v>
      </c>
      <c r="L5132" s="14">
        <f>+VLOOKUP(B5132,'[1]TỔNG HỢP .'!E$5263:N$5372,10,0)</f>
        <v>-3172262</v>
      </c>
      <c r="M5132" s="14">
        <f t="shared" si="333"/>
        <v>0</v>
      </c>
      <c r="N5132" s="4" t="str">
        <f>+VLOOKUP(B5132,'[1]TỔNG HỢP .'!E$5263:N$5372,8,0)</f>
        <v>05.07.2025</v>
      </c>
      <c r="O5132" t="s">
        <v>1755</v>
      </c>
      <c r="P5132"/>
    </row>
    <row r="5133" spans="1:16" hidden="1" x14ac:dyDescent="0.2">
      <c r="A5133" s="4">
        <v>45779</v>
      </c>
      <c r="B5133" s="5">
        <v>26881</v>
      </c>
      <c r="C5133" s="5" t="s">
        <v>1543</v>
      </c>
      <c r="D5133" s="5" t="s">
        <v>1492</v>
      </c>
      <c r="E5133" s="8">
        <v>1821360</v>
      </c>
      <c r="F5133" s="9" t="s">
        <v>1053</v>
      </c>
      <c r="G5133" s="8">
        <v>145709</v>
      </c>
      <c r="H5133" s="8">
        <f t="shared" si="323"/>
        <v>1967069</v>
      </c>
      <c r="I5133" s="5" t="s">
        <v>13</v>
      </c>
      <c r="J5133" s="5" t="s">
        <v>14</v>
      </c>
      <c r="K5133" s="4">
        <f t="shared" si="332"/>
        <v>45827</v>
      </c>
      <c r="L5133" s="14">
        <f>+VLOOKUP(B5133,'[1]TỔNG HỢP .'!E$5263:N$5372,10,0)</f>
        <v>-1967069</v>
      </c>
      <c r="M5133" s="14">
        <f t="shared" si="333"/>
        <v>0</v>
      </c>
      <c r="N5133" s="4" t="str">
        <f>+VLOOKUP(B5133,'[1]TỔNG HỢP .'!E$5263:N$5372,8,0)</f>
        <v>05.07.2025</v>
      </c>
      <c r="O5133" t="s">
        <v>1755</v>
      </c>
      <c r="P5133"/>
    </row>
    <row r="5134" spans="1:16" hidden="1" x14ac:dyDescent="0.2">
      <c r="A5134" s="4">
        <v>45779</v>
      </c>
      <c r="B5134" s="5">
        <v>26882</v>
      </c>
      <c r="C5134" s="5" t="s">
        <v>1543</v>
      </c>
      <c r="D5134" s="5" t="s">
        <v>1493</v>
      </c>
      <c r="E5134" s="8">
        <v>2937280</v>
      </c>
      <c r="F5134" s="9" t="s">
        <v>1053</v>
      </c>
      <c r="G5134" s="8">
        <v>234982</v>
      </c>
      <c r="H5134" s="8">
        <f t="shared" si="323"/>
        <v>3172262</v>
      </c>
      <c r="I5134" s="5" t="s">
        <v>13</v>
      </c>
      <c r="J5134" s="5" t="s">
        <v>14</v>
      </c>
      <c r="K5134" s="4">
        <f t="shared" si="332"/>
        <v>45827</v>
      </c>
      <c r="L5134" s="14">
        <f>+VLOOKUP(B5134,'[1]TỔNG HỢP .'!E$5263:N$5372,10,0)</f>
        <v>-3172262</v>
      </c>
      <c r="M5134" s="14">
        <f t="shared" si="333"/>
        <v>0</v>
      </c>
      <c r="N5134" s="4" t="str">
        <f>+VLOOKUP(B5134,'[1]TỔNG HỢP .'!E$5263:N$5372,8,0)</f>
        <v>05.07.2025</v>
      </c>
      <c r="O5134" t="s">
        <v>1755</v>
      </c>
      <c r="P5134"/>
    </row>
    <row r="5135" spans="1:16" hidden="1" x14ac:dyDescent="0.2">
      <c r="A5135" s="4">
        <v>45779</v>
      </c>
      <c r="B5135" s="5">
        <v>26889</v>
      </c>
      <c r="C5135" s="5" t="s">
        <v>1543</v>
      </c>
      <c r="D5135" s="5" t="s">
        <v>1484</v>
      </c>
      <c r="E5135" s="8">
        <v>4405920</v>
      </c>
      <c r="F5135" s="9" t="s">
        <v>1053</v>
      </c>
      <c r="G5135" s="8">
        <v>352474</v>
      </c>
      <c r="H5135" s="8">
        <f t="shared" si="323"/>
        <v>4758394</v>
      </c>
      <c r="I5135" s="5" t="s">
        <v>13</v>
      </c>
      <c r="J5135" s="5" t="s">
        <v>14</v>
      </c>
      <c r="K5135" s="4">
        <f t="shared" si="332"/>
        <v>45827</v>
      </c>
      <c r="L5135" s="14">
        <f>+VLOOKUP(B5135,'[1]TỔNG HỢP .'!E$5263:N$5372,10,0)</f>
        <v>-4758394</v>
      </c>
      <c r="M5135" s="14">
        <f t="shared" si="333"/>
        <v>0</v>
      </c>
      <c r="N5135" s="4" t="str">
        <f>+VLOOKUP(B5135,'[1]TỔNG HỢP .'!E$5263:N$5372,8,0)</f>
        <v>05.07.2025</v>
      </c>
      <c r="O5135" t="s">
        <v>1755</v>
      </c>
      <c r="P5135"/>
    </row>
    <row r="5136" spans="1:16" hidden="1" x14ac:dyDescent="0.2">
      <c r="A5136" s="4">
        <v>45779</v>
      </c>
      <c r="B5136" s="5">
        <v>26895</v>
      </c>
      <c r="C5136" s="5" t="s">
        <v>1543</v>
      </c>
      <c r="D5136" s="5" t="s">
        <v>1645</v>
      </c>
      <c r="E5136" s="8">
        <v>2780784</v>
      </c>
      <c r="F5136" s="9" t="s">
        <v>1053</v>
      </c>
      <c r="G5136" s="8">
        <v>222463</v>
      </c>
      <c r="H5136" s="8">
        <f t="shared" si="323"/>
        <v>3003247</v>
      </c>
      <c r="I5136" s="5" t="s">
        <v>13</v>
      </c>
      <c r="J5136" s="5" t="s">
        <v>14</v>
      </c>
      <c r="K5136" s="4">
        <f t="shared" si="332"/>
        <v>45827</v>
      </c>
      <c r="L5136" s="14">
        <f>+VLOOKUP(B5136,'[1]TỔNG HỢP .'!E$5263:N$5372,10,0)</f>
        <v>-3003247</v>
      </c>
      <c r="M5136" s="14">
        <f t="shared" si="333"/>
        <v>0</v>
      </c>
      <c r="N5136" s="4" t="str">
        <f>+VLOOKUP(B5136,'[1]TỔNG HỢP .'!E$5263:N$5372,8,0)</f>
        <v>05.07.2025</v>
      </c>
      <c r="O5136" t="s">
        <v>1755</v>
      </c>
      <c r="P5136"/>
    </row>
    <row r="5137" spans="1:16" hidden="1" x14ac:dyDescent="0.2">
      <c r="A5137" s="4">
        <v>45779</v>
      </c>
      <c r="B5137" s="5">
        <v>26896</v>
      </c>
      <c r="C5137" s="5" t="s">
        <v>1543</v>
      </c>
      <c r="D5137" s="5" t="s">
        <v>1646</v>
      </c>
      <c r="E5137" s="8">
        <v>2379320</v>
      </c>
      <c r="F5137" s="9" t="s">
        <v>1053</v>
      </c>
      <c r="G5137" s="8">
        <v>190346</v>
      </c>
      <c r="H5137" s="8">
        <f t="shared" si="323"/>
        <v>2569666</v>
      </c>
      <c r="I5137" s="5" t="s">
        <v>13</v>
      </c>
      <c r="J5137" s="5" t="s">
        <v>14</v>
      </c>
      <c r="K5137" s="4">
        <f t="shared" si="332"/>
        <v>45827</v>
      </c>
      <c r="L5137" s="14">
        <f>+VLOOKUP(B5137,'[1]TỔNG HỢP .'!E$5263:N$5372,10,0)</f>
        <v>-2569666</v>
      </c>
      <c r="M5137" s="14">
        <f t="shared" si="333"/>
        <v>0</v>
      </c>
      <c r="N5137" s="4" t="str">
        <f>+VLOOKUP(B5137,'[1]TỔNG HỢP .'!E$5263:N$5372,8,0)</f>
        <v>05.07.2025</v>
      </c>
      <c r="O5137" t="s">
        <v>1755</v>
      </c>
      <c r="P5137"/>
    </row>
    <row r="5138" spans="1:16" hidden="1" x14ac:dyDescent="0.2">
      <c r="A5138" s="4">
        <v>45779</v>
      </c>
      <c r="B5138" s="5">
        <v>26897</v>
      </c>
      <c r="C5138" s="5" t="s">
        <v>1543</v>
      </c>
      <c r="D5138" s="5" t="s">
        <v>1647</v>
      </c>
      <c r="E5138" s="8">
        <v>2747320</v>
      </c>
      <c r="F5138" s="9" t="s">
        <v>1053</v>
      </c>
      <c r="G5138" s="8">
        <v>219786</v>
      </c>
      <c r="H5138" s="8">
        <f t="shared" si="323"/>
        <v>2967106</v>
      </c>
      <c r="I5138" s="5" t="s">
        <v>13</v>
      </c>
      <c r="J5138" s="5" t="s">
        <v>14</v>
      </c>
      <c r="K5138" s="4">
        <f t="shared" si="332"/>
        <v>45827</v>
      </c>
      <c r="L5138" s="14">
        <f>+VLOOKUP(B5138,'[1]TỔNG HỢP .'!E$5263:N$5372,10,0)</f>
        <v>-2967106</v>
      </c>
      <c r="M5138" s="14">
        <f t="shared" si="333"/>
        <v>0</v>
      </c>
      <c r="N5138" s="4" t="str">
        <f>+VLOOKUP(B5138,'[1]TỔNG HỢP .'!E$5263:N$5372,8,0)</f>
        <v>05.07.2025</v>
      </c>
      <c r="O5138" t="s">
        <v>1755</v>
      </c>
      <c r="P5138"/>
    </row>
    <row r="5139" spans="1:16" hidden="1" x14ac:dyDescent="0.2">
      <c r="A5139" s="4">
        <v>45779</v>
      </c>
      <c r="B5139" s="5">
        <v>26898</v>
      </c>
      <c r="C5139" s="5" t="s">
        <v>1543</v>
      </c>
      <c r="D5139" s="5" t="s">
        <v>1648</v>
      </c>
      <c r="E5139" s="8">
        <v>3847960</v>
      </c>
      <c r="F5139" s="9" t="s">
        <v>1053</v>
      </c>
      <c r="G5139" s="8">
        <v>307837</v>
      </c>
      <c r="H5139" s="8">
        <f t="shared" si="323"/>
        <v>4155797</v>
      </c>
      <c r="I5139" s="5" t="s">
        <v>13</v>
      </c>
      <c r="J5139" s="5" t="s">
        <v>14</v>
      </c>
      <c r="K5139" s="4">
        <f t="shared" si="332"/>
        <v>45827</v>
      </c>
      <c r="L5139" s="14">
        <f>+VLOOKUP(B5139,'[1]TỔNG HỢP .'!E$5263:N$5372,10,0)</f>
        <v>-4155797</v>
      </c>
      <c r="M5139" s="14">
        <f t="shared" si="333"/>
        <v>0</v>
      </c>
      <c r="N5139" s="4" t="str">
        <f>+VLOOKUP(B5139,'[1]TỔNG HỢP .'!E$5263:N$5372,8,0)</f>
        <v>05.07.2025</v>
      </c>
      <c r="O5139" t="s">
        <v>1755</v>
      </c>
      <c r="P5139"/>
    </row>
    <row r="5140" spans="1:16" hidden="1" x14ac:dyDescent="0.2">
      <c r="A5140" s="4">
        <v>45779</v>
      </c>
      <c r="B5140" s="5">
        <v>26968</v>
      </c>
      <c r="C5140" s="5" t="s">
        <v>1543</v>
      </c>
      <c r="D5140" s="5" t="s">
        <v>197</v>
      </c>
      <c r="E5140" s="8">
        <v>1821360</v>
      </c>
      <c r="F5140" s="9" t="s">
        <v>1053</v>
      </c>
      <c r="G5140" s="8">
        <v>145709</v>
      </c>
      <c r="H5140" s="8">
        <f t="shared" si="323"/>
        <v>1967069</v>
      </c>
      <c r="I5140" s="5" t="s">
        <v>13</v>
      </c>
      <c r="J5140" s="5" t="s">
        <v>14</v>
      </c>
      <c r="K5140" s="4">
        <f t="shared" si="332"/>
        <v>45827</v>
      </c>
      <c r="L5140" s="14">
        <f>+VLOOKUP(B5140,'[1]TỔNG HỢP .'!E$5263:N$5372,10,0)</f>
        <v>-1967069</v>
      </c>
      <c r="M5140" s="14">
        <f t="shared" si="333"/>
        <v>0</v>
      </c>
      <c r="N5140" s="4" t="str">
        <f>+VLOOKUP(B5140,'[1]TỔNG HỢP .'!E$5263:N$5372,8,0)</f>
        <v>05.07.2025</v>
      </c>
      <c r="O5140" t="s">
        <v>1755</v>
      </c>
      <c r="P5140"/>
    </row>
    <row r="5141" spans="1:16" hidden="1" x14ac:dyDescent="0.2">
      <c r="A5141" s="4">
        <v>45782</v>
      </c>
      <c r="B5141" s="5">
        <v>28131</v>
      </c>
      <c r="C5141" s="5" t="s">
        <v>1543</v>
      </c>
      <c r="D5141" s="5" t="s">
        <v>1489</v>
      </c>
      <c r="E5141" s="8">
        <v>4478148</v>
      </c>
      <c r="F5141" s="9" t="s">
        <v>1053</v>
      </c>
      <c r="G5141" s="8">
        <v>358252</v>
      </c>
      <c r="H5141" s="8">
        <f t="shared" si="323"/>
        <v>4836400</v>
      </c>
      <c r="I5141" s="5" t="s">
        <v>13</v>
      </c>
      <c r="J5141" s="5" t="s">
        <v>14</v>
      </c>
      <c r="K5141" s="4">
        <f t="shared" si="332"/>
        <v>45830</v>
      </c>
      <c r="L5141" s="14">
        <f>+VLOOKUP(B5141,'[1]TỔNG HỢP .'!E$5263:N$5372,10,0)</f>
        <v>-4836400</v>
      </c>
      <c r="M5141" s="14">
        <f t="shared" si="333"/>
        <v>0</v>
      </c>
      <c r="N5141" s="4" t="str">
        <f>+VLOOKUP(B5141,'[1]TỔNG HỢP .'!E$5263:N$5372,8,0)</f>
        <v>05.07.2025</v>
      </c>
      <c r="O5141" t="s">
        <v>1755</v>
      </c>
      <c r="P5141"/>
    </row>
    <row r="5142" spans="1:16" hidden="1" x14ac:dyDescent="0.2">
      <c r="A5142" s="4">
        <v>45782</v>
      </c>
      <c r="B5142" s="5">
        <v>28132</v>
      </c>
      <c r="C5142" s="5" t="s">
        <v>1543</v>
      </c>
      <c r="D5142" s="5" t="s">
        <v>100</v>
      </c>
      <c r="E5142" s="8">
        <v>4405920</v>
      </c>
      <c r="F5142" s="9" t="s">
        <v>1053</v>
      </c>
      <c r="G5142" s="8">
        <v>352474</v>
      </c>
      <c r="H5142" s="8">
        <f t="shared" si="323"/>
        <v>4758394</v>
      </c>
      <c r="I5142" s="5" t="s">
        <v>13</v>
      </c>
      <c r="J5142" s="5" t="s">
        <v>14</v>
      </c>
      <c r="K5142" s="4">
        <f t="shared" si="332"/>
        <v>45830</v>
      </c>
      <c r="L5142" s="14">
        <f>+VLOOKUP(B5142,'[1]TỔNG HỢP .'!E$5263:N$5372,10,0)</f>
        <v>-4758394</v>
      </c>
      <c r="M5142" s="14">
        <f t="shared" si="333"/>
        <v>0</v>
      </c>
      <c r="N5142" s="4" t="str">
        <f>+VLOOKUP(B5142,'[1]TỔNG HỢP .'!E$5263:N$5372,8,0)</f>
        <v>05.07.2025</v>
      </c>
      <c r="O5142" t="s">
        <v>1755</v>
      </c>
      <c r="P5142"/>
    </row>
    <row r="5143" spans="1:16" hidden="1" x14ac:dyDescent="0.2">
      <c r="A5143" s="4">
        <v>45782</v>
      </c>
      <c r="B5143" s="5">
        <v>28133</v>
      </c>
      <c r="C5143" s="5" t="s">
        <v>1543</v>
      </c>
      <c r="D5143" s="5" t="s">
        <v>100</v>
      </c>
      <c r="E5143" s="8">
        <v>1111412</v>
      </c>
      <c r="F5143" s="9" t="s">
        <v>1053</v>
      </c>
      <c r="G5143" s="8">
        <v>88913</v>
      </c>
      <c r="H5143" s="8">
        <f t="shared" si="323"/>
        <v>1200325</v>
      </c>
      <c r="I5143" s="5" t="s">
        <v>13</v>
      </c>
      <c r="J5143" s="5" t="s">
        <v>14</v>
      </c>
      <c r="K5143" s="4">
        <f t="shared" si="332"/>
        <v>45830</v>
      </c>
      <c r="L5143" s="14">
        <f>+VLOOKUP(B5143,'[1]TỔNG HỢP .'!E$5263:N$5372,10,0)</f>
        <v>-1200325</v>
      </c>
      <c r="M5143" s="14">
        <f t="shared" si="333"/>
        <v>0</v>
      </c>
      <c r="N5143" s="4" t="str">
        <f>+VLOOKUP(B5143,'[1]TỔNG HỢP .'!E$5263:N$5372,8,0)</f>
        <v>05.07.2025</v>
      </c>
      <c r="O5143" t="s">
        <v>1755</v>
      </c>
      <c r="P5143"/>
    </row>
    <row r="5144" spans="1:16" hidden="1" x14ac:dyDescent="0.2">
      <c r="A5144" s="4">
        <v>45782</v>
      </c>
      <c r="B5144" s="5">
        <v>28134</v>
      </c>
      <c r="C5144" s="5" t="s">
        <v>1543</v>
      </c>
      <c r="D5144" s="5" t="s">
        <v>38</v>
      </c>
      <c r="E5144" s="8">
        <v>5160592</v>
      </c>
      <c r="F5144" s="9" t="s">
        <v>1053</v>
      </c>
      <c r="G5144" s="8">
        <v>412847</v>
      </c>
      <c r="H5144" s="8">
        <f t="shared" si="323"/>
        <v>5573439</v>
      </c>
      <c r="I5144" s="5" t="s">
        <v>13</v>
      </c>
      <c r="J5144" s="5" t="s">
        <v>14</v>
      </c>
      <c r="K5144" s="4">
        <f t="shared" si="332"/>
        <v>45830</v>
      </c>
      <c r="L5144" s="14">
        <f>+VLOOKUP(B5144,'[1]TỔNG HỢP .'!E$5263:N$5372,10,0)</f>
        <v>-5573439</v>
      </c>
      <c r="M5144" s="14">
        <f t="shared" si="333"/>
        <v>0</v>
      </c>
      <c r="N5144" s="4" t="str">
        <f>+VLOOKUP(B5144,'[1]TỔNG HỢP .'!E$5263:N$5372,8,0)</f>
        <v>05.07.2025</v>
      </c>
      <c r="O5144" t="s">
        <v>1755</v>
      </c>
      <c r="P5144"/>
    </row>
    <row r="5145" spans="1:16" hidden="1" x14ac:dyDescent="0.2">
      <c r="A5145" s="4">
        <v>45782</v>
      </c>
      <c r="B5145" s="5">
        <v>28135</v>
      </c>
      <c r="C5145" s="5" t="s">
        <v>1543</v>
      </c>
      <c r="D5145" s="5" t="s">
        <v>18</v>
      </c>
      <c r="E5145" s="8">
        <v>7539424</v>
      </c>
      <c r="F5145" s="9" t="s">
        <v>1053</v>
      </c>
      <c r="G5145" s="8">
        <v>603154</v>
      </c>
      <c r="H5145" s="8">
        <f t="shared" si="323"/>
        <v>8142578</v>
      </c>
      <c r="I5145" s="5" t="s">
        <v>13</v>
      </c>
      <c r="J5145" s="5" t="s">
        <v>14</v>
      </c>
      <c r="K5145" s="4">
        <f t="shared" si="332"/>
        <v>45830</v>
      </c>
      <c r="L5145" s="14">
        <f>+VLOOKUP(B5145,'[1]TỔNG HỢP .'!E$5263:N$5372,10,0)</f>
        <v>-8142578</v>
      </c>
      <c r="M5145" s="14">
        <f t="shared" si="333"/>
        <v>0</v>
      </c>
      <c r="N5145" s="4" t="str">
        <f>+VLOOKUP(B5145,'[1]TỔNG HỢP .'!E$5263:N$5372,8,0)</f>
        <v>05.07.2025</v>
      </c>
      <c r="O5145" t="s">
        <v>1755</v>
      </c>
      <c r="P5145"/>
    </row>
    <row r="5146" spans="1:16" hidden="1" x14ac:dyDescent="0.2">
      <c r="A5146" s="4">
        <v>45782</v>
      </c>
      <c r="B5146" s="5">
        <v>28136</v>
      </c>
      <c r="C5146" s="5" t="s">
        <v>1543</v>
      </c>
      <c r="D5146" s="5" t="s">
        <v>1344</v>
      </c>
      <c r="E5146" s="8">
        <v>910680</v>
      </c>
      <c r="F5146" s="9" t="s">
        <v>1053</v>
      </c>
      <c r="G5146" s="8">
        <v>72854</v>
      </c>
      <c r="H5146" s="8">
        <f t="shared" si="323"/>
        <v>983534</v>
      </c>
      <c r="I5146" s="5" t="s">
        <v>13</v>
      </c>
      <c r="J5146" s="5" t="s">
        <v>14</v>
      </c>
      <c r="K5146" s="4">
        <f t="shared" si="332"/>
        <v>45830</v>
      </c>
      <c r="L5146" s="14">
        <f>+VLOOKUP(B5146,'[1]TỔNG HỢP .'!E$5263:N$5372,10,0)</f>
        <v>-983534</v>
      </c>
      <c r="M5146" s="14">
        <f t="shared" si="333"/>
        <v>0</v>
      </c>
      <c r="N5146" s="4" t="str">
        <f>+VLOOKUP(B5146,'[1]TỔNG HỢP .'!E$5263:N$5372,8,0)</f>
        <v>05.07.2025</v>
      </c>
      <c r="O5146" t="s">
        <v>1755</v>
      </c>
      <c r="P5146"/>
    </row>
    <row r="5147" spans="1:16" hidden="1" x14ac:dyDescent="0.2">
      <c r="A5147" s="4">
        <v>45782</v>
      </c>
      <c r="B5147" s="5">
        <v>28137</v>
      </c>
      <c r="C5147" s="5" t="s">
        <v>1543</v>
      </c>
      <c r="D5147" s="5" t="s">
        <v>558</v>
      </c>
      <c r="E5147" s="8">
        <v>1111412</v>
      </c>
      <c r="F5147" s="9" t="s">
        <v>1053</v>
      </c>
      <c r="G5147" s="8">
        <v>88913</v>
      </c>
      <c r="H5147" s="8">
        <f t="shared" ref="H5147:H5210" si="334">+E5147+G5147</f>
        <v>1200325</v>
      </c>
      <c r="I5147" s="5" t="s">
        <v>13</v>
      </c>
      <c r="J5147" s="5" t="s">
        <v>14</v>
      </c>
      <c r="K5147" s="4">
        <f t="shared" si="332"/>
        <v>45830</v>
      </c>
      <c r="L5147" s="14">
        <f>+VLOOKUP(B5147,'[1]TỔNG HỢP .'!E$5263:N$5372,10,0)</f>
        <v>-1200325</v>
      </c>
      <c r="M5147" s="14">
        <f t="shared" si="333"/>
        <v>0</v>
      </c>
      <c r="N5147" s="4" t="str">
        <f>+VLOOKUP(B5147,'[1]TỔNG HỢP .'!E$5263:N$5372,8,0)</f>
        <v>05.07.2025</v>
      </c>
      <c r="O5147" t="s">
        <v>1755</v>
      </c>
      <c r="P5147"/>
    </row>
    <row r="5148" spans="1:16" hidden="1" x14ac:dyDescent="0.2">
      <c r="A5148" s="4">
        <v>45782</v>
      </c>
      <c r="B5148" s="5">
        <v>28138</v>
      </c>
      <c r="C5148" s="5" t="s">
        <v>1543</v>
      </c>
      <c r="D5148" s="5" t="s">
        <v>1024</v>
      </c>
      <c r="E5148" s="8">
        <v>3025752</v>
      </c>
      <c r="F5148" s="9" t="s">
        <v>1053</v>
      </c>
      <c r="G5148" s="8">
        <v>242060</v>
      </c>
      <c r="H5148" s="8">
        <f t="shared" si="334"/>
        <v>3267812</v>
      </c>
      <c r="I5148" s="5" t="s">
        <v>13</v>
      </c>
      <c r="J5148" s="5" t="s">
        <v>14</v>
      </c>
      <c r="K5148" s="4">
        <f t="shared" si="332"/>
        <v>45830</v>
      </c>
      <c r="L5148" s="14">
        <f>+VLOOKUP(B5148,'[1]TỔNG HỢP .'!E$5263:N$5372,10,0)</f>
        <v>-3267812</v>
      </c>
      <c r="M5148" s="14">
        <f t="shared" si="333"/>
        <v>0</v>
      </c>
      <c r="N5148" s="4" t="str">
        <f>+VLOOKUP(B5148,'[1]TỔNG HỢP .'!E$5263:N$5372,8,0)</f>
        <v>05.07.2025</v>
      </c>
      <c r="O5148" t="s">
        <v>1755</v>
      </c>
      <c r="P5148"/>
    </row>
    <row r="5149" spans="1:16" hidden="1" x14ac:dyDescent="0.2">
      <c r="A5149" s="4">
        <v>45782</v>
      </c>
      <c r="B5149" s="5">
        <v>28139</v>
      </c>
      <c r="C5149" s="5" t="s">
        <v>1543</v>
      </c>
      <c r="D5149" s="5" t="s">
        <v>1365</v>
      </c>
      <c r="E5149" s="8">
        <v>910680</v>
      </c>
      <c r="F5149" s="9" t="s">
        <v>1053</v>
      </c>
      <c r="G5149" s="8">
        <v>72854</v>
      </c>
      <c r="H5149" s="8">
        <f t="shared" si="334"/>
        <v>983534</v>
      </c>
      <c r="I5149" s="5" t="s">
        <v>13</v>
      </c>
      <c r="J5149" s="5" t="s">
        <v>14</v>
      </c>
      <c r="K5149" s="4">
        <f t="shared" si="332"/>
        <v>45830</v>
      </c>
      <c r="L5149" s="14">
        <f>+VLOOKUP(B5149,'[1]TỔNG HỢP .'!E$5263:N$5372,10,0)</f>
        <v>-983534</v>
      </c>
      <c r="M5149" s="14">
        <f t="shared" si="333"/>
        <v>0</v>
      </c>
      <c r="N5149" s="4" t="str">
        <f>+VLOOKUP(B5149,'[1]TỔNG HỢP .'!E$5263:N$5372,8,0)</f>
        <v>05.07.2025</v>
      </c>
      <c r="O5149" t="s">
        <v>1755</v>
      </c>
      <c r="P5149"/>
    </row>
    <row r="5150" spans="1:16" hidden="1" x14ac:dyDescent="0.2">
      <c r="A5150" s="4">
        <v>45782</v>
      </c>
      <c r="B5150" s="5">
        <v>28140</v>
      </c>
      <c r="C5150" s="5" t="s">
        <v>1543</v>
      </c>
      <c r="D5150" s="5" t="s">
        <v>1521</v>
      </c>
      <c r="E5150" s="8">
        <v>1821360</v>
      </c>
      <c r="F5150" s="9" t="s">
        <v>1053</v>
      </c>
      <c r="G5150" s="8">
        <v>145709</v>
      </c>
      <c r="H5150" s="8">
        <f t="shared" si="334"/>
        <v>1967069</v>
      </c>
      <c r="I5150" s="5" t="s">
        <v>13</v>
      </c>
      <c r="J5150" s="5" t="s">
        <v>14</v>
      </c>
      <c r="K5150" s="4">
        <f t="shared" si="332"/>
        <v>45830</v>
      </c>
      <c r="L5150" s="14">
        <f>+VLOOKUP(B5150,'[1]TỔNG HỢP .'!E$5263:N$5372,10,0)</f>
        <v>-1967069</v>
      </c>
      <c r="M5150" s="14">
        <f t="shared" si="333"/>
        <v>0</v>
      </c>
      <c r="N5150" s="4" t="str">
        <f>+VLOOKUP(B5150,'[1]TỔNG HỢP .'!E$5263:N$5372,8,0)</f>
        <v>05.07.2025</v>
      </c>
      <c r="O5150" t="s">
        <v>1755</v>
      </c>
      <c r="P5150"/>
    </row>
    <row r="5151" spans="1:16" hidden="1" x14ac:dyDescent="0.2">
      <c r="A5151" s="4">
        <v>45782</v>
      </c>
      <c r="B5151" s="5">
        <v>28150</v>
      </c>
      <c r="C5151" s="5" t="s">
        <v>1543</v>
      </c>
      <c r="D5151" s="5" t="s">
        <v>180</v>
      </c>
      <c r="E5151" s="8">
        <v>2002144</v>
      </c>
      <c r="F5151" s="9" t="s">
        <v>1053</v>
      </c>
      <c r="G5151" s="8">
        <v>160172</v>
      </c>
      <c r="H5151" s="8">
        <f t="shared" si="334"/>
        <v>2162316</v>
      </c>
      <c r="I5151" s="5" t="s">
        <v>13</v>
      </c>
      <c r="J5151" s="5" t="s">
        <v>14</v>
      </c>
      <c r="K5151" s="4">
        <f t="shared" si="332"/>
        <v>45830</v>
      </c>
      <c r="L5151" s="14">
        <f>+VLOOKUP(B5151,'[1]TỔNG HỢP .'!E$5263:N$5372,10,0)</f>
        <v>-2162316</v>
      </c>
      <c r="M5151" s="14">
        <f t="shared" si="333"/>
        <v>0</v>
      </c>
      <c r="N5151" s="4" t="str">
        <f>+VLOOKUP(B5151,'[1]TỔNG HỢP .'!E$5263:N$5372,8,0)</f>
        <v>05.07.2025</v>
      </c>
      <c r="O5151" t="s">
        <v>1755</v>
      </c>
      <c r="P5151"/>
    </row>
    <row r="5152" spans="1:16" hidden="1" x14ac:dyDescent="0.2">
      <c r="A5152" s="4">
        <v>45783</v>
      </c>
      <c r="B5152" s="5">
        <v>28222</v>
      </c>
      <c r="C5152" s="5" t="s">
        <v>1543</v>
      </c>
      <c r="D5152" s="5" t="s">
        <v>188</v>
      </c>
      <c r="E5152" s="8">
        <v>2937280</v>
      </c>
      <c r="F5152" s="9" t="s">
        <v>1053</v>
      </c>
      <c r="G5152" s="8">
        <v>234982</v>
      </c>
      <c r="H5152" s="8">
        <f t="shared" si="334"/>
        <v>3172262</v>
      </c>
      <c r="I5152" s="5" t="s">
        <v>13</v>
      </c>
      <c r="J5152" s="5" t="s">
        <v>14</v>
      </c>
      <c r="K5152" s="4">
        <f t="shared" si="332"/>
        <v>45831</v>
      </c>
      <c r="L5152" s="14">
        <f>+VLOOKUP(B5152,'[1]TỔNG HỢP .'!E$5263:N$5372,10,0)</f>
        <v>-3172262</v>
      </c>
      <c r="M5152" s="14">
        <f t="shared" si="333"/>
        <v>0</v>
      </c>
      <c r="N5152" s="4" t="str">
        <f>+VLOOKUP(B5152,'[1]TỔNG HỢP .'!E$5263:N$5372,8,0)</f>
        <v>05.07.2025</v>
      </c>
      <c r="O5152" t="s">
        <v>1755</v>
      </c>
      <c r="P5152"/>
    </row>
    <row r="5153" spans="1:16" hidden="1" x14ac:dyDescent="0.2">
      <c r="A5153" s="4">
        <v>45783</v>
      </c>
      <c r="B5153" s="5">
        <v>28223</v>
      </c>
      <c r="C5153" s="5" t="s">
        <v>1543</v>
      </c>
      <c r="D5153" s="5" t="s">
        <v>1028</v>
      </c>
      <c r="E5153" s="8">
        <v>1542144</v>
      </c>
      <c r="F5153" s="9" t="s">
        <v>1053</v>
      </c>
      <c r="G5153" s="8">
        <v>123372</v>
      </c>
      <c r="H5153" s="8">
        <f t="shared" si="334"/>
        <v>1665516</v>
      </c>
      <c r="I5153" s="5" t="s">
        <v>13</v>
      </c>
      <c r="J5153" s="5" t="s">
        <v>14</v>
      </c>
      <c r="K5153" s="4">
        <f t="shared" si="332"/>
        <v>45831</v>
      </c>
      <c r="L5153" s="14">
        <f>+VLOOKUP(B5153,'[1]TỔNG HỢP .'!E$5263:N$5372,10,0)</f>
        <v>-1665516</v>
      </c>
      <c r="M5153" s="14">
        <f t="shared" si="333"/>
        <v>0</v>
      </c>
      <c r="N5153" s="4" t="str">
        <f>+VLOOKUP(B5153,'[1]TỔNG HỢP .'!E$5263:N$5372,8,0)</f>
        <v>05.07.2025</v>
      </c>
      <c r="O5153" t="s">
        <v>1755</v>
      </c>
      <c r="P5153"/>
    </row>
    <row r="5154" spans="1:16" hidden="1" x14ac:dyDescent="0.2">
      <c r="A5154" s="4">
        <v>45784</v>
      </c>
      <c r="B5154" s="5">
        <v>28234</v>
      </c>
      <c r="C5154" s="5" t="s">
        <v>1543</v>
      </c>
      <c r="D5154" s="5" t="s">
        <v>1649</v>
      </c>
      <c r="E5154" s="8">
        <v>3075280</v>
      </c>
      <c r="F5154" s="9" t="s">
        <v>1053</v>
      </c>
      <c r="G5154" s="8">
        <v>246022</v>
      </c>
      <c r="H5154" s="8">
        <f t="shared" si="334"/>
        <v>3321302</v>
      </c>
      <c r="I5154" s="5" t="s">
        <v>13</v>
      </c>
      <c r="J5154" s="5" t="s">
        <v>14</v>
      </c>
      <c r="K5154" s="4">
        <f t="shared" si="332"/>
        <v>45832</v>
      </c>
      <c r="L5154" s="14">
        <f>+VLOOKUP(B5154,'[1]TỔNG HỢP .'!E$5263:N$5372,10,0)</f>
        <v>-3321302</v>
      </c>
      <c r="M5154" s="14">
        <f t="shared" si="333"/>
        <v>0</v>
      </c>
      <c r="N5154" s="4" t="str">
        <f>+VLOOKUP(B5154,'[1]TỔNG HỢP .'!E$5263:N$5372,8,0)</f>
        <v>05.07.2025</v>
      </c>
      <c r="O5154" t="s">
        <v>1755</v>
      </c>
      <c r="P5154"/>
    </row>
    <row r="5155" spans="1:16" hidden="1" x14ac:dyDescent="0.2">
      <c r="A5155" s="4">
        <v>45784</v>
      </c>
      <c r="B5155" s="5">
        <v>28235</v>
      </c>
      <c r="C5155" s="5" t="s">
        <v>1543</v>
      </c>
      <c r="D5155" s="5" t="s">
        <v>1650</v>
      </c>
      <c r="E5155" s="8">
        <v>4617424</v>
      </c>
      <c r="F5155" s="9" t="s">
        <v>1053</v>
      </c>
      <c r="G5155" s="8">
        <v>369394</v>
      </c>
      <c r="H5155" s="8">
        <f t="shared" si="334"/>
        <v>4986818</v>
      </c>
      <c r="I5155" s="5" t="s">
        <v>13</v>
      </c>
      <c r="J5155" s="5" t="s">
        <v>14</v>
      </c>
      <c r="K5155" s="4">
        <f t="shared" si="332"/>
        <v>45832</v>
      </c>
      <c r="L5155" s="14">
        <f>+VLOOKUP(B5155,'[1]TỔNG HỢP .'!E$5263:N$5372,10,0)</f>
        <v>-4986818</v>
      </c>
      <c r="M5155" s="14">
        <f t="shared" si="333"/>
        <v>0</v>
      </c>
      <c r="N5155" s="4" t="str">
        <f>+VLOOKUP(B5155,'[1]TỔNG HỢP .'!E$5263:N$5372,8,0)</f>
        <v>05.07.2025</v>
      </c>
      <c r="O5155" t="s">
        <v>1755</v>
      </c>
      <c r="P5155"/>
    </row>
    <row r="5156" spans="1:16" hidden="1" x14ac:dyDescent="0.2">
      <c r="A5156" s="4">
        <v>45784</v>
      </c>
      <c r="B5156" s="5">
        <v>28236</v>
      </c>
      <c r="C5156" s="5" t="s">
        <v>1543</v>
      </c>
      <c r="D5156" s="5" t="s">
        <v>1651</v>
      </c>
      <c r="E5156" s="8">
        <v>3689800</v>
      </c>
      <c r="F5156" s="9" t="s">
        <v>1053</v>
      </c>
      <c r="G5156" s="8">
        <v>295184</v>
      </c>
      <c r="H5156" s="8">
        <f t="shared" si="334"/>
        <v>3984984</v>
      </c>
      <c r="I5156" s="5" t="s">
        <v>13</v>
      </c>
      <c r="J5156" s="5" t="s">
        <v>14</v>
      </c>
      <c r="K5156" s="4">
        <f t="shared" si="332"/>
        <v>45832</v>
      </c>
      <c r="L5156" s="14">
        <f>+VLOOKUP(B5156,'[1]TỔNG HỢP .'!E$5263:N$5372,10,0)</f>
        <v>-3984984</v>
      </c>
      <c r="M5156" s="14">
        <f t="shared" si="333"/>
        <v>0</v>
      </c>
      <c r="N5156" s="4" t="str">
        <f>+VLOOKUP(B5156,'[1]TỔNG HỢP .'!E$5263:N$5372,8,0)</f>
        <v>05.07.2025</v>
      </c>
      <c r="O5156" t="s">
        <v>1755</v>
      </c>
      <c r="P5156"/>
    </row>
    <row r="5157" spans="1:16" hidden="1" x14ac:dyDescent="0.2">
      <c r="A5157" s="4">
        <v>45784</v>
      </c>
      <c r="B5157" s="5">
        <v>28237</v>
      </c>
      <c r="C5157" s="5" t="s">
        <v>1543</v>
      </c>
      <c r="D5157" s="5" t="s">
        <v>1652</v>
      </c>
      <c r="E5157" s="8">
        <v>2453312</v>
      </c>
      <c r="F5157" s="9" t="s">
        <v>1053</v>
      </c>
      <c r="G5157" s="8">
        <v>196265</v>
      </c>
      <c r="H5157" s="8">
        <f t="shared" si="334"/>
        <v>2649577</v>
      </c>
      <c r="I5157" s="5" t="s">
        <v>13</v>
      </c>
      <c r="J5157" s="5" t="s">
        <v>14</v>
      </c>
      <c r="K5157" s="4">
        <f t="shared" si="332"/>
        <v>45832</v>
      </c>
      <c r="L5157" s="14">
        <f>+VLOOKUP(B5157,'[1]TỔNG HỢP .'!E$5263:N$5372,10,0)</f>
        <v>-2649577</v>
      </c>
      <c r="M5157" s="14">
        <f t="shared" si="333"/>
        <v>0</v>
      </c>
      <c r="N5157" s="4" t="str">
        <f>+VLOOKUP(B5157,'[1]TỔNG HỢP .'!E$5263:N$5372,8,0)</f>
        <v>05.07.2025</v>
      </c>
      <c r="O5157" t="s">
        <v>1755</v>
      </c>
      <c r="P5157"/>
    </row>
    <row r="5158" spans="1:16" hidden="1" x14ac:dyDescent="0.2">
      <c r="A5158" s="4">
        <v>45784</v>
      </c>
      <c r="B5158" s="5">
        <v>28238</v>
      </c>
      <c r="C5158" s="5" t="s">
        <v>1543</v>
      </c>
      <c r="D5158" s="5" t="s">
        <v>1653</v>
      </c>
      <c r="E5158" s="8">
        <v>2937280</v>
      </c>
      <c r="F5158" s="9" t="s">
        <v>1053</v>
      </c>
      <c r="G5158" s="8">
        <v>234982</v>
      </c>
      <c r="H5158" s="8">
        <f t="shared" si="334"/>
        <v>3172262</v>
      </c>
      <c r="I5158" s="5" t="s">
        <v>13</v>
      </c>
      <c r="J5158" s="5" t="s">
        <v>14</v>
      </c>
      <c r="K5158" s="4">
        <f t="shared" si="332"/>
        <v>45832</v>
      </c>
      <c r="L5158" s="14">
        <f>+VLOOKUP(B5158,'[1]TỔNG HỢP .'!E$5263:N$5372,10,0)</f>
        <v>-3172262</v>
      </c>
      <c r="M5158" s="14">
        <f t="shared" si="333"/>
        <v>0</v>
      </c>
      <c r="N5158" s="4" t="str">
        <f>+VLOOKUP(B5158,'[1]TỔNG HỢP .'!E$5263:N$5372,8,0)</f>
        <v>05.07.2025</v>
      </c>
      <c r="O5158" t="s">
        <v>1755</v>
      </c>
      <c r="P5158"/>
    </row>
    <row r="5159" spans="1:16" hidden="1" x14ac:dyDescent="0.2">
      <c r="A5159" s="4">
        <v>45784</v>
      </c>
      <c r="B5159" s="5">
        <v>28239</v>
      </c>
      <c r="C5159" s="5" t="s">
        <v>1543</v>
      </c>
      <c r="D5159" s="5" t="s">
        <v>1654</v>
      </c>
      <c r="E5159" s="8">
        <v>2937280</v>
      </c>
      <c r="F5159" s="9" t="s">
        <v>1053</v>
      </c>
      <c r="G5159" s="8">
        <v>234982</v>
      </c>
      <c r="H5159" s="8">
        <f t="shared" si="334"/>
        <v>3172262</v>
      </c>
      <c r="I5159" s="5" t="s">
        <v>13</v>
      </c>
      <c r="J5159" s="5" t="s">
        <v>14</v>
      </c>
      <c r="K5159" s="4">
        <f t="shared" si="332"/>
        <v>45832</v>
      </c>
      <c r="L5159" s="14">
        <f>+VLOOKUP(B5159,'[1]TỔNG HỢP .'!E$5263:N$5372,10,0)</f>
        <v>-3172262</v>
      </c>
      <c r="M5159" s="14">
        <f t="shared" si="333"/>
        <v>0</v>
      </c>
      <c r="N5159" s="4" t="str">
        <f>+VLOOKUP(B5159,'[1]TỔNG HỢP .'!E$5263:N$5372,8,0)</f>
        <v>05.07.2025</v>
      </c>
      <c r="O5159" t="s">
        <v>1755</v>
      </c>
      <c r="P5159"/>
    </row>
    <row r="5160" spans="1:16" hidden="1" x14ac:dyDescent="0.2">
      <c r="A5160" s="4">
        <v>45784</v>
      </c>
      <c r="B5160" s="5">
        <v>28313</v>
      </c>
      <c r="C5160" s="5" t="s">
        <v>1543</v>
      </c>
      <c r="D5160" s="5" t="s">
        <v>1655</v>
      </c>
      <c r="E5160" s="8">
        <v>2580052</v>
      </c>
      <c r="F5160" s="9" t="s">
        <v>1053</v>
      </c>
      <c r="G5160" s="8">
        <v>206404</v>
      </c>
      <c r="H5160" s="8">
        <f t="shared" si="334"/>
        <v>2786456</v>
      </c>
      <c r="I5160" s="5" t="s">
        <v>13</v>
      </c>
      <c r="J5160" s="5" t="s">
        <v>14</v>
      </c>
      <c r="K5160" s="4">
        <f t="shared" si="332"/>
        <v>45832</v>
      </c>
      <c r="L5160" s="14">
        <f>+VLOOKUP(B5160,'[1]TỔNG HỢP .'!E$5263:N$5372,10,0)</f>
        <v>-2786456</v>
      </c>
      <c r="M5160" s="14">
        <f t="shared" si="333"/>
        <v>0</v>
      </c>
      <c r="N5160" s="4" t="str">
        <f>+VLOOKUP(B5160,'[1]TỔNG HỢP .'!E$5263:N$5372,8,0)</f>
        <v>05.07.2025</v>
      </c>
      <c r="O5160" t="s">
        <v>1755</v>
      </c>
      <c r="P5160"/>
    </row>
    <row r="5161" spans="1:16" hidden="1" x14ac:dyDescent="0.2">
      <c r="A5161" s="4">
        <v>45784</v>
      </c>
      <c r="B5161" s="5">
        <v>28314</v>
      </c>
      <c r="C5161" s="5" t="s">
        <v>1543</v>
      </c>
      <c r="D5161" s="5" t="s">
        <v>1656</v>
      </c>
      <c r="E5161" s="8">
        <v>3334236</v>
      </c>
      <c r="F5161" s="9" t="s">
        <v>1053</v>
      </c>
      <c r="G5161" s="8">
        <v>266739</v>
      </c>
      <c r="H5161" s="8">
        <f t="shared" si="334"/>
        <v>3600975</v>
      </c>
      <c r="I5161" s="5" t="s">
        <v>13</v>
      </c>
      <c r="J5161" s="5" t="s">
        <v>14</v>
      </c>
      <c r="K5161" s="4">
        <f t="shared" si="332"/>
        <v>45832</v>
      </c>
      <c r="L5161" s="14">
        <f>+VLOOKUP(B5161,'[1]TỔNG HỢP .'!E$5263:N$5372,10,0)</f>
        <v>-3600975</v>
      </c>
      <c r="M5161" s="14">
        <f t="shared" si="333"/>
        <v>0</v>
      </c>
      <c r="N5161" s="4" t="str">
        <f>+VLOOKUP(B5161,'[1]TỔNG HỢP .'!E$5263:N$5372,8,0)</f>
        <v>05.07.2025</v>
      </c>
      <c r="O5161" t="s">
        <v>1755</v>
      </c>
      <c r="P5161"/>
    </row>
    <row r="5162" spans="1:16" hidden="1" x14ac:dyDescent="0.2">
      <c r="A5162" s="36">
        <v>45785</v>
      </c>
      <c r="B5162" s="5">
        <v>938</v>
      </c>
      <c r="C5162" s="38" t="s">
        <v>1541</v>
      </c>
      <c r="D5162" s="38" t="s">
        <v>1456</v>
      </c>
      <c r="E5162" s="39">
        <v>1110580</v>
      </c>
      <c r="F5162" s="40" t="s">
        <v>1053</v>
      </c>
      <c r="G5162" s="39">
        <v>88846</v>
      </c>
      <c r="H5162" s="8">
        <f t="shared" si="334"/>
        <v>1199426</v>
      </c>
      <c r="I5162" s="38" t="s">
        <v>13</v>
      </c>
      <c r="J5162" s="38" t="s">
        <v>14</v>
      </c>
      <c r="K5162" s="4">
        <f t="shared" si="332"/>
        <v>45833</v>
      </c>
      <c r="L5162" s="14" t="e">
        <f>+VLOOKUP(B5162,'[1]TỔNG HỢP .'!E$5036:M$5192,9,0)</f>
        <v>#N/A</v>
      </c>
      <c r="M5162" s="14" t="e">
        <f t="shared" si="333"/>
        <v>#N/A</v>
      </c>
      <c r="N5162" s="4" t="e">
        <f>+VLOOKUP(B5162,'[1]TỔNG HỢP .'!E$5036:M$5192,8,0)</f>
        <v>#N/A</v>
      </c>
      <c r="O5162" t="s">
        <v>1730</v>
      </c>
      <c r="P5162"/>
    </row>
    <row r="5163" spans="1:16" hidden="1" x14ac:dyDescent="0.2">
      <c r="A5163" s="4">
        <v>45785</v>
      </c>
      <c r="B5163" s="5">
        <v>28364</v>
      </c>
      <c r="C5163" s="5" t="s">
        <v>1543</v>
      </c>
      <c r="D5163" s="5" t="s">
        <v>1657</v>
      </c>
      <c r="E5163" s="8">
        <v>361320</v>
      </c>
      <c r="F5163" s="9" t="s">
        <v>1053</v>
      </c>
      <c r="G5163" s="8">
        <v>28906</v>
      </c>
      <c r="H5163" s="8">
        <f t="shared" si="334"/>
        <v>390226</v>
      </c>
      <c r="I5163" s="5" t="s">
        <v>13</v>
      </c>
      <c r="J5163" s="5" t="s">
        <v>14</v>
      </c>
      <c r="K5163" s="4">
        <f t="shared" si="332"/>
        <v>45833</v>
      </c>
      <c r="L5163" s="14">
        <f>+VLOOKUP(B5163,'[1]TỔNG HỢP .'!E$5263:N$5372,10,0)</f>
        <v>-390226</v>
      </c>
      <c r="M5163" s="14">
        <f t="shared" si="333"/>
        <v>0</v>
      </c>
      <c r="N5163" s="4" t="str">
        <f>+VLOOKUP(B5163,'[1]TỔNG HỢP .'!E$5263:N$5372,8,0)</f>
        <v>05.07.2025</v>
      </c>
      <c r="O5163" t="s">
        <v>1755</v>
      </c>
      <c r="P5163"/>
    </row>
    <row r="5164" spans="1:16" hidden="1" x14ac:dyDescent="0.2">
      <c r="A5164" s="4">
        <v>45785</v>
      </c>
      <c r="B5164" s="5">
        <v>28365</v>
      </c>
      <c r="C5164" s="5" t="s">
        <v>1543</v>
      </c>
      <c r="D5164" s="5" t="s">
        <v>1658</v>
      </c>
      <c r="E5164" s="8">
        <v>361320</v>
      </c>
      <c r="F5164" s="9" t="s">
        <v>1053</v>
      </c>
      <c r="G5164" s="8">
        <v>28906</v>
      </c>
      <c r="H5164" s="8">
        <f t="shared" si="334"/>
        <v>390226</v>
      </c>
      <c r="I5164" s="5" t="s">
        <v>13</v>
      </c>
      <c r="J5164" s="5" t="s">
        <v>14</v>
      </c>
      <c r="K5164" s="4">
        <f t="shared" si="332"/>
        <v>45833</v>
      </c>
      <c r="L5164" s="14">
        <f>+VLOOKUP(B5164,'[1]TỔNG HỢP .'!E$5263:N$5372,10,0)</f>
        <v>-390226</v>
      </c>
      <c r="M5164" s="14">
        <f t="shared" si="333"/>
        <v>0</v>
      </c>
      <c r="N5164" s="4" t="str">
        <f>+VLOOKUP(B5164,'[1]TỔNG HỢP .'!E$5263:N$5372,8,0)</f>
        <v>05.07.2025</v>
      </c>
      <c r="O5164" t="s">
        <v>1755</v>
      </c>
      <c r="P5164"/>
    </row>
    <row r="5165" spans="1:16" hidden="1" x14ac:dyDescent="0.2">
      <c r="A5165" s="4">
        <v>45785</v>
      </c>
      <c r="B5165" s="5">
        <v>28512</v>
      </c>
      <c r="C5165" s="5" t="s">
        <v>1543</v>
      </c>
      <c r="D5165" s="5" t="s">
        <v>1496</v>
      </c>
      <c r="E5165" s="8">
        <v>2070836</v>
      </c>
      <c r="F5165" s="9" t="s">
        <v>1053</v>
      </c>
      <c r="G5165" s="8">
        <v>165667</v>
      </c>
      <c r="H5165" s="8">
        <f t="shared" si="334"/>
        <v>2236503</v>
      </c>
      <c r="I5165" s="5" t="s">
        <v>13</v>
      </c>
      <c r="J5165" s="5" t="s">
        <v>14</v>
      </c>
      <c r="K5165" s="4">
        <f t="shared" si="332"/>
        <v>45833</v>
      </c>
      <c r="L5165" s="14">
        <f>+VLOOKUP(B5165,'[1]TỔNG HỢP .'!E$5263:N$5372,10,0)</f>
        <v>-2236503</v>
      </c>
      <c r="M5165" s="14">
        <f t="shared" si="333"/>
        <v>0</v>
      </c>
      <c r="N5165" s="4" t="str">
        <f>+VLOOKUP(B5165,'[1]TỔNG HỢP .'!E$5263:N$5372,8,0)</f>
        <v>05.07.2025</v>
      </c>
      <c r="O5165" t="s">
        <v>1755</v>
      </c>
      <c r="P5165"/>
    </row>
    <row r="5166" spans="1:16" hidden="1" x14ac:dyDescent="0.2">
      <c r="A5166" s="4">
        <v>45785</v>
      </c>
      <c r="B5166" s="5">
        <v>29050</v>
      </c>
      <c r="C5166" s="5" t="s">
        <v>1543</v>
      </c>
      <c r="D5166" s="5" t="s">
        <v>74</v>
      </c>
      <c r="E5166" s="8">
        <v>4048692</v>
      </c>
      <c r="F5166" s="9" t="s">
        <v>1053</v>
      </c>
      <c r="G5166" s="8">
        <v>323895</v>
      </c>
      <c r="H5166" s="8">
        <f t="shared" si="334"/>
        <v>4372587</v>
      </c>
      <c r="I5166" s="5" t="s">
        <v>13</v>
      </c>
      <c r="J5166" s="5" t="s">
        <v>14</v>
      </c>
      <c r="K5166" s="4">
        <f t="shared" si="332"/>
        <v>45833</v>
      </c>
      <c r="L5166" s="14">
        <f>+VLOOKUP(B5166,'[1]TỔNG HỢP .'!E$5263:N$5372,10,0)</f>
        <v>-4372587</v>
      </c>
      <c r="M5166" s="14">
        <f t="shared" si="333"/>
        <v>0</v>
      </c>
      <c r="N5166" s="4" t="str">
        <f>+VLOOKUP(B5166,'[1]TỔNG HỢP .'!E$5263:N$5372,8,0)</f>
        <v>05.07.2025</v>
      </c>
      <c r="O5166" t="s">
        <v>1755</v>
      </c>
      <c r="P5166"/>
    </row>
    <row r="5167" spans="1:16" hidden="1" x14ac:dyDescent="0.2">
      <c r="A5167" s="4">
        <v>45785</v>
      </c>
      <c r="B5167" s="5">
        <v>29261</v>
      </c>
      <c r="C5167" s="5" t="s">
        <v>1543</v>
      </c>
      <c r="D5167" s="5" t="s">
        <v>1659</v>
      </c>
      <c r="E5167" s="8">
        <v>2937280</v>
      </c>
      <c r="F5167" s="9" t="s">
        <v>1053</v>
      </c>
      <c r="G5167" s="8">
        <v>234982</v>
      </c>
      <c r="H5167" s="8">
        <f t="shared" si="334"/>
        <v>3172262</v>
      </c>
      <c r="I5167" s="5" t="s">
        <v>13</v>
      </c>
      <c r="J5167" s="5" t="s">
        <v>14</v>
      </c>
      <c r="K5167" s="4">
        <f t="shared" si="332"/>
        <v>45833</v>
      </c>
      <c r="L5167" s="14">
        <f>+VLOOKUP(B5167,'[1]TỔNG HỢP .'!E$5263:N$5372,10,0)</f>
        <v>-3172262</v>
      </c>
      <c r="M5167" s="14">
        <f t="shared" si="333"/>
        <v>0</v>
      </c>
      <c r="N5167" s="4" t="str">
        <f>+VLOOKUP(B5167,'[1]TỔNG HỢP .'!E$5263:N$5372,8,0)</f>
        <v>05.07.2025</v>
      </c>
      <c r="O5167" t="s">
        <v>1755</v>
      </c>
      <c r="P5167"/>
    </row>
    <row r="5168" spans="1:16" hidden="1" x14ac:dyDescent="0.2">
      <c r="A5168" s="4">
        <v>45785</v>
      </c>
      <c r="B5168" s="5">
        <v>29262</v>
      </c>
      <c r="C5168" s="5" t="s">
        <v>1543</v>
      </c>
      <c r="D5168" s="5" t="s">
        <v>1660</v>
      </c>
      <c r="E5168" s="8">
        <v>4228520</v>
      </c>
      <c r="F5168" s="9" t="s">
        <v>1053</v>
      </c>
      <c r="G5168" s="8">
        <v>338282</v>
      </c>
      <c r="H5168" s="8">
        <f t="shared" si="334"/>
        <v>4566802</v>
      </c>
      <c r="I5168" s="5" t="s">
        <v>13</v>
      </c>
      <c r="J5168" s="5" t="s">
        <v>14</v>
      </c>
      <c r="K5168" s="4">
        <f t="shared" si="332"/>
        <v>45833</v>
      </c>
      <c r="L5168" s="14">
        <f>+VLOOKUP(B5168,'[1]TỔNG HỢP .'!E$5263:N$5372,10,0)</f>
        <v>-4566802</v>
      </c>
      <c r="M5168" s="14">
        <f t="shared" si="333"/>
        <v>0</v>
      </c>
      <c r="N5168" s="4" t="str">
        <f>+VLOOKUP(B5168,'[1]TỔNG HỢP .'!E$5263:N$5372,8,0)</f>
        <v>05.07.2025</v>
      </c>
      <c r="O5168" t="s">
        <v>1755</v>
      </c>
      <c r="P5168"/>
    </row>
    <row r="5169" spans="1:16" hidden="1" x14ac:dyDescent="0.2">
      <c r="A5169" s="4">
        <v>45785</v>
      </c>
      <c r="B5169" s="5">
        <v>29263</v>
      </c>
      <c r="C5169" s="5" t="s">
        <v>1543</v>
      </c>
      <c r="D5169" s="5" t="s">
        <v>1661</v>
      </c>
      <c r="E5169" s="8">
        <v>541980</v>
      </c>
      <c r="F5169" s="9" t="s">
        <v>1053</v>
      </c>
      <c r="G5169" s="8">
        <v>43358</v>
      </c>
      <c r="H5169" s="8">
        <f t="shared" si="334"/>
        <v>585338</v>
      </c>
      <c r="I5169" s="5" t="s">
        <v>13</v>
      </c>
      <c r="J5169" s="5" t="s">
        <v>14</v>
      </c>
      <c r="K5169" s="4">
        <f t="shared" si="332"/>
        <v>45833</v>
      </c>
      <c r="L5169" s="14">
        <f>+VLOOKUP(B5169,'[1]TỔNG HỢP .'!E$5263:N$5372,10,0)</f>
        <v>-585338</v>
      </c>
      <c r="M5169" s="14">
        <f t="shared" si="333"/>
        <v>0</v>
      </c>
      <c r="N5169" s="4" t="str">
        <f>+VLOOKUP(B5169,'[1]TỔNG HỢP .'!E$5263:N$5372,8,0)</f>
        <v>05.07.2025</v>
      </c>
      <c r="O5169" t="s">
        <v>1755</v>
      </c>
      <c r="P5169"/>
    </row>
    <row r="5170" spans="1:16" hidden="1" x14ac:dyDescent="0.2">
      <c r="A5170" s="4">
        <v>45785</v>
      </c>
      <c r="B5170" s="5">
        <v>29264</v>
      </c>
      <c r="C5170" s="5" t="s">
        <v>1543</v>
      </c>
      <c r="D5170" s="5" t="s">
        <v>1662</v>
      </c>
      <c r="E5170" s="8">
        <v>4062380</v>
      </c>
      <c r="F5170" s="9" t="s">
        <v>1053</v>
      </c>
      <c r="G5170" s="8">
        <v>324990</v>
      </c>
      <c r="H5170" s="8">
        <f t="shared" si="334"/>
        <v>4387370</v>
      </c>
      <c r="I5170" s="5" t="s">
        <v>13</v>
      </c>
      <c r="J5170" s="5" t="s">
        <v>14</v>
      </c>
      <c r="K5170" s="4">
        <f t="shared" si="332"/>
        <v>45833</v>
      </c>
      <c r="L5170" s="14">
        <f>+VLOOKUP(B5170,'[1]TỔNG HỢP .'!E$5263:N$5372,10,0)</f>
        <v>-4387370</v>
      </c>
      <c r="M5170" s="14">
        <f t="shared" si="333"/>
        <v>0</v>
      </c>
      <c r="N5170" s="4" t="str">
        <f>+VLOOKUP(B5170,'[1]TỔNG HỢP .'!E$5263:N$5372,8,0)</f>
        <v>05.07.2025</v>
      </c>
      <c r="O5170" t="s">
        <v>1755</v>
      </c>
      <c r="P5170"/>
    </row>
    <row r="5171" spans="1:16" hidden="1" x14ac:dyDescent="0.2">
      <c r="A5171" s="4">
        <v>45785</v>
      </c>
      <c r="B5171" s="5">
        <v>29269</v>
      </c>
      <c r="C5171" s="5" t="s">
        <v>1543</v>
      </c>
      <c r="D5171" s="5" t="s">
        <v>1495</v>
      </c>
      <c r="E5171" s="8">
        <v>2252092</v>
      </c>
      <c r="F5171" s="9" t="s">
        <v>1053</v>
      </c>
      <c r="G5171" s="8">
        <v>180167</v>
      </c>
      <c r="H5171" s="8">
        <f t="shared" si="334"/>
        <v>2432259</v>
      </c>
      <c r="I5171" s="5" t="s">
        <v>13</v>
      </c>
      <c r="J5171" s="5" t="s">
        <v>14</v>
      </c>
      <c r="K5171" s="4">
        <f t="shared" si="332"/>
        <v>45833</v>
      </c>
      <c r="L5171" s="14">
        <f>+VLOOKUP(B5171,'[1]TỔNG HỢP .'!E$5263:N$5372,10,0)</f>
        <v>-2432259</v>
      </c>
      <c r="M5171" s="14">
        <f t="shared" si="333"/>
        <v>0</v>
      </c>
      <c r="N5171" s="4" t="str">
        <f>+VLOOKUP(B5171,'[1]TỔNG HỢP .'!E$5263:N$5372,8,0)</f>
        <v>05.07.2025</v>
      </c>
      <c r="O5171" t="s">
        <v>1755</v>
      </c>
      <c r="P5171"/>
    </row>
    <row r="5172" spans="1:16" hidden="1" x14ac:dyDescent="0.2">
      <c r="A5172" s="4">
        <v>45786</v>
      </c>
      <c r="B5172" s="5">
        <v>29270</v>
      </c>
      <c r="C5172" s="5" t="s">
        <v>1543</v>
      </c>
      <c r="D5172" s="5" t="s">
        <v>1484</v>
      </c>
      <c r="E5172" s="8">
        <v>2221160</v>
      </c>
      <c r="F5172" s="9" t="s">
        <v>1053</v>
      </c>
      <c r="G5172" s="8">
        <v>177693</v>
      </c>
      <c r="H5172" s="8">
        <f t="shared" si="334"/>
        <v>2398853</v>
      </c>
      <c r="I5172" s="5" t="s">
        <v>13</v>
      </c>
      <c r="J5172" s="5" t="s">
        <v>14</v>
      </c>
      <c r="K5172" s="4">
        <f t="shared" si="332"/>
        <v>45834</v>
      </c>
      <c r="L5172" s="14">
        <f>+VLOOKUP(B5172,'[1]TỔNG HỢP .'!E$5263:N$5372,10,0)</f>
        <v>-2398853</v>
      </c>
      <c r="M5172" s="14">
        <f t="shared" si="333"/>
        <v>0</v>
      </c>
      <c r="N5172" s="4" t="str">
        <f>+VLOOKUP(B5172,'[1]TỔNG HỢP .'!E$5263:N$5372,8,0)</f>
        <v>05.07.2025</v>
      </c>
      <c r="O5172" t="s">
        <v>1755</v>
      </c>
      <c r="P5172"/>
    </row>
    <row r="5173" spans="1:16" hidden="1" x14ac:dyDescent="0.2">
      <c r="A5173" s="4">
        <v>45786</v>
      </c>
      <c r="B5173" s="5">
        <v>29271</v>
      </c>
      <c r="C5173" s="5" t="s">
        <v>1543</v>
      </c>
      <c r="D5173" s="5" t="s">
        <v>87</v>
      </c>
      <c r="E5173" s="8">
        <v>2810540</v>
      </c>
      <c r="F5173" s="9" t="s">
        <v>1053</v>
      </c>
      <c r="G5173" s="8">
        <v>224843</v>
      </c>
      <c r="H5173" s="8">
        <f t="shared" si="334"/>
        <v>3035383</v>
      </c>
      <c r="I5173" s="5" t="s">
        <v>13</v>
      </c>
      <c r="J5173" s="5" t="s">
        <v>14</v>
      </c>
      <c r="K5173" s="4">
        <f t="shared" si="332"/>
        <v>45834</v>
      </c>
      <c r="L5173" s="14">
        <f>+VLOOKUP(B5173,'[1]TỔNG HỢP .'!E$5263:N$5372,10,0)</f>
        <v>-3035383</v>
      </c>
      <c r="M5173" s="14">
        <f t="shared" si="333"/>
        <v>0</v>
      </c>
      <c r="N5173" s="4" t="str">
        <f>+VLOOKUP(B5173,'[1]TỔNG HỢP .'!E$5263:N$5372,8,0)</f>
        <v>05.07.2025</v>
      </c>
      <c r="O5173" t="s">
        <v>1755</v>
      </c>
      <c r="P5173"/>
    </row>
    <row r="5174" spans="1:16" hidden="1" x14ac:dyDescent="0.2">
      <c r="A5174" s="4">
        <v>45786</v>
      </c>
      <c r="B5174" s="5">
        <v>29272</v>
      </c>
      <c r="C5174" s="5" t="s">
        <v>1543</v>
      </c>
      <c r="D5174" s="5" t="s">
        <v>387</v>
      </c>
      <c r="E5174" s="8">
        <v>2937280</v>
      </c>
      <c r="F5174" s="9" t="s">
        <v>1053</v>
      </c>
      <c r="G5174" s="8">
        <v>234982</v>
      </c>
      <c r="H5174" s="8">
        <f t="shared" si="334"/>
        <v>3172262</v>
      </c>
      <c r="I5174" s="5" t="s">
        <v>13</v>
      </c>
      <c r="J5174" s="5" t="s">
        <v>14</v>
      </c>
      <c r="K5174" s="4">
        <f t="shared" si="332"/>
        <v>45834</v>
      </c>
      <c r="L5174" s="14">
        <f>+VLOOKUP(B5174,'[1]TỔNG HỢP .'!E$5263:N$5372,10,0)</f>
        <v>-3172262</v>
      </c>
      <c r="M5174" s="14">
        <f t="shared" si="333"/>
        <v>0</v>
      </c>
      <c r="N5174" s="4" t="str">
        <f>+VLOOKUP(B5174,'[1]TỔNG HỢP .'!E$5263:N$5372,8,0)</f>
        <v>05.07.2025</v>
      </c>
      <c r="O5174" t="s">
        <v>1755</v>
      </c>
      <c r="P5174"/>
    </row>
    <row r="5175" spans="1:16" hidden="1" x14ac:dyDescent="0.2">
      <c r="A5175" s="4">
        <v>45786</v>
      </c>
      <c r="B5175" s="5">
        <v>29273</v>
      </c>
      <c r="C5175" s="5" t="s">
        <v>1543</v>
      </c>
      <c r="D5175" s="5" t="s">
        <v>123</v>
      </c>
      <c r="E5175" s="8">
        <v>2579220</v>
      </c>
      <c r="F5175" s="9" t="s">
        <v>1053</v>
      </c>
      <c r="G5175" s="8">
        <v>206338</v>
      </c>
      <c r="H5175" s="8">
        <f t="shared" si="334"/>
        <v>2785558</v>
      </c>
      <c r="I5175" s="5" t="s">
        <v>13</v>
      </c>
      <c r="J5175" s="5" t="s">
        <v>14</v>
      </c>
      <c r="K5175" s="4">
        <f t="shared" si="332"/>
        <v>45834</v>
      </c>
      <c r="L5175" s="14">
        <f>+VLOOKUP(B5175,'[1]TỔNG HỢP .'!E$5263:N$5372,10,0)</f>
        <v>-2785558</v>
      </c>
      <c r="M5175" s="14">
        <f t="shared" si="333"/>
        <v>0</v>
      </c>
      <c r="N5175" s="4" t="str">
        <f>+VLOOKUP(B5175,'[1]TỔNG HỢP .'!E$5263:N$5372,8,0)</f>
        <v>05.07.2025</v>
      </c>
      <c r="O5175" t="s">
        <v>1755</v>
      </c>
      <c r="P5175"/>
    </row>
    <row r="5176" spans="1:16" hidden="1" x14ac:dyDescent="0.2">
      <c r="A5176" s="4">
        <v>45787</v>
      </c>
      <c r="B5176" s="5">
        <v>29724</v>
      </c>
      <c r="C5176" s="5" t="s">
        <v>1543</v>
      </c>
      <c r="D5176" s="5" t="s">
        <v>131</v>
      </c>
      <c r="E5176" s="8">
        <v>2580540</v>
      </c>
      <c r="F5176" s="9" t="s">
        <v>1053</v>
      </c>
      <c r="G5176" s="8">
        <v>206443</v>
      </c>
      <c r="H5176" s="8">
        <f t="shared" si="334"/>
        <v>2786983</v>
      </c>
      <c r="I5176" s="5" t="s">
        <v>13</v>
      </c>
      <c r="J5176" s="5" t="s">
        <v>14</v>
      </c>
      <c r="K5176" s="4">
        <f t="shared" si="332"/>
        <v>45835</v>
      </c>
      <c r="L5176" s="14">
        <f>+VLOOKUP(B5176,'[1]TỔNG HỢP .'!E$5263:N$5372,10,0)</f>
        <v>-2786983</v>
      </c>
      <c r="M5176" s="14">
        <f t="shared" si="333"/>
        <v>0</v>
      </c>
      <c r="N5176" s="4" t="str">
        <f>+VLOOKUP(B5176,'[1]TỔNG HỢP .'!E$5263:N$5372,8,0)</f>
        <v>05.07.2025</v>
      </c>
      <c r="O5176" t="s">
        <v>1755</v>
      </c>
      <c r="P5176"/>
    </row>
    <row r="5177" spans="1:16" hidden="1" x14ac:dyDescent="0.2">
      <c r="A5177" s="4">
        <v>45787</v>
      </c>
      <c r="B5177" s="5">
        <v>29725</v>
      </c>
      <c r="C5177" s="5" t="s">
        <v>1543</v>
      </c>
      <c r="D5177" s="5" t="s">
        <v>1663</v>
      </c>
      <c r="E5177" s="8">
        <v>2937280</v>
      </c>
      <c r="F5177" s="9" t="s">
        <v>1053</v>
      </c>
      <c r="G5177" s="8">
        <v>234982</v>
      </c>
      <c r="H5177" s="8">
        <f t="shared" si="334"/>
        <v>3172262</v>
      </c>
      <c r="I5177" s="5" t="s">
        <v>13</v>
      </c>
      <c r="J5177" s="5" t="s">
        <v>14</v>
      </c>
      <c r="K5177" s="4">
        <f t="shared" si="332"/>
        <v>45835</v>
      </c>
      <c r="L5177" s="14">
        <f>+VLOOKUP(B5177,'[1]TỔNG HỢP .'!E$5263:N$5372,10,0)</f>
        <v>-3172262</v>
      </c>
      <c r="M5177" s="14">
        <f t="shared" si="333"/>
        <v>0</v>
      </c>
      <c r="N5177" s="4" t="str">
        <f>+VLOOKUP(B5177,'[1]TỔNG HỢP .'!E$5263:N$5372,8,0)</f>
        <v>05.07.2025</v>
      </c>
      <c r="O5177" t="s">
        <v>1755</v>
      </c>
      <c r="P5177"/>
    </row>
    <row r="5178" spans="1:16" hidden="1" x14ac:dyDescent="0.2">
      <c r="A5178" s="4">
        <v>45789</v>
      </c>
      <c r="B5178" s="5">
        <v>29789</v>
      </c>
      <c r="C5178" s="5" t="s">
        <v>1543</v>
      </c>
      <c r="D5178" s="5" t="s">
        <v>100</v>
      </c>
      <c r="E5178" s="8">
        <v>2221160</v>
      </c>
      <c r="F5178" s="9" t="s">
        <v>1053</v>
      </c>
      <c r="G5178" s="8">
        <v>177693</v>
      </c>
      <c r="H5178" s="8">
        <f t="shared" si="334"/>
        <v>2398853</v>
      </c>
      <c r="I5178" s="5" t="s">
        <v>13</v>
      </c>
      <c r="J5178" s="5" t="s">
        <v>14</v>
      </c>
      <c r="K5178" s="4">
        <f t="shared" si="332"/>
        <v>45837</v>
      </c>
      <c r="L5178" s="14">
        <f>+VLOOKUP(B5178,'[1]TỔNG HỢP .'!E$5263:N$5372,10,0)</f>
        <v>-2398853</v>
      </c>
      <c r="M5178" s="14">
        <f t="shared" si="333"/>
        <v>0</v>
      </c>
      <c r="N5178" s="4" t="str">
        <f>+VLOOKUP(B5178,'[1]TỔNG HỢP .'!E$5263:N$5372,8,0)</f>
        <v>05.07.2025</v>
      </c>
      <c r="O5178" t="s">
        <v>1755</v>
      </c>
      <c r="P5178"/>
    </row>
    <row r="5179" spans="1:16" hidden="1" x14ac:dyDescent="0.2">
      <c r="A5179" s="4">
        <v>45789</v>
      </c>
      <c r="B5179" s="5">
        <v>29790</v>
      </c>
      <c r="C5179" s="5" t="s">
        <v>1543</v>
      </c>
      <c r="D5179" s="5" t="s">
        <v>1493</v>
      </c>
      <c r="E5179" s="8">
        <v>4049180</v>
      </c>
      <c r="F5179" s="9" t="s">
        <v>1053</v>
      </c>
      <c r="G5179" s="8">
        <v>323934</v>
      </c>
      <c r="H5179" s="8">
        <f t="shared" si="334"/>
        <v>4373114</v>
      </c>
      <c r="I5179" s="5" t="s">
        <v>13</v>
      </c>
      <c r="J5179" s="5" t="s">
        <v>14</v>
      </c>
      <c r="K5179" s="4">
        <f t="shared" si="332"/>
        <v>45837</v>
      </c>
      <c r="L5179" s="14">
        <f>+VLOOKUP(B5179,'[1]TỔNG HỢP .'!E$5263:N$5372,10,0)</f>
        <v>-4373114</v>
      </c>
      <c r="M5179" s="14">
        <f t="shared" si="333"/>
        <v>0</v>
      </c>
      <c r="N5179" s="4" t="str">
        <f>+VLOOKUP(B5179,'[1]TỔNG HỢP .'!E$5263:N$5372,8,0)</f>
        <v>05.07.2025</v>
      </c>
      <c r="O5179" t="s">
        <v>1755</v>
      </c>
      <c r="P5179"/>
    </row>
    <row r="5180" spans="1:16" hidden="1" x14ac:dyDescent="0.2">
      <c r="A5180" s="4">
        <v>45789</v>
      </c>
      <c r="B5180" s="5">
        <v>29791</v>
      </c>
      <c r="C5180" s="5" t="s">
        <v>1543</v>
      </c>
      <c r="D5180" s="5" t="s">
        <v>1493</v>
      </c>
      <c r="E5180" s="8">
        <v>180660</v>
      </c>
      <c r="F5180" s="9" t="s">
        <v>1053</v>
      </c>
      <c r="G5180" s="8">
        <v>14453</v>
      </c>
      <c r="H5180" s="8">
        <f t="shared" si="334"/>
        <v>195113</v>
      </c>
      <c r="I5180" s="5" t="s">
        <v>13</v>
      </c>
      <c r="J5180" s="5" t="s">
        <v>14</v>
      </c>
      <c r="K5180" s="4">
        <f t="shared" si="332"/>
        <v>45837</v>
      </c>
      <c r="L5180" s="14">
        <f>+VLOOKUP(B5180,'[1]TỔNG HỢP .'!E$5263:N$5372,10,0)</f>
        <v>-195113</v>
      </c>
      <c r="M5180" s="14">
        <f t="shared" si="333"/>
        <v>0</v>
      </c>
      <c r="N5180" s="4" t="str">
        <f>+VLOOKUP(B5180,'[1]TỔNG HỢP .'!E$5263:N$5372,8,0)</f>
        <v>05.07.2025</v>
      </c>
      <c r="O5180" t="s">
        <v>1755</v>
      </c>
      <c r="P5180"/>
    </row>
    <row r="5181" spans="1:16" hidden="1" x14ac:dyDescent="0.2">
      <c r="A5181" s="4">
        <v>45789</v>
      </c>
      <c r="B5181" s="5">
        <v>29792</v>
      </c>
      <c r="C5181" s="5" t="s">
        <v>1543</v>
      </c>
      <c r="D5181" s="5" t="s">
        <v>60</v>
      </c>
      <c r="E5181" s="8">
        <v>3962460</v>
      </c>
      <c r="F5181" s="9" t="s">
        <v>1053</v>
      </c>
      <c r="G5181" s="8">
        <v>316997</v>
      </c>
      <c r="H5181" s="8">
        <f t="shared" si="334"/>
        <v>4279457</v>
      </c>
      <c r="I5181" s="5" t="s">
        <v>13</v>
      </c>
      <c r="J5181" s="5" t="s">
        <v>14</v>
      </c>
      <c r="K5181" s="4">
        <f t="shared" si="332"/>
        <v>45837</v>
      </c>
      <c r="L5181" s="14">
        <f>+VLOOKUP(B5181,'[1]TỔNG HỢP .'!E$5263:N$5372,10,0)</f>
        <v>-4279457</v>
      </c>
      <c r="M5181" s="14">
        <f t="shared" si="333"/>
        <v>0</v>
      </c>
      <c r="N5181" s="4" t="str">
        <f>+VLOOKUP(B5181,'[1]TỔNG HỢP .'!E$5263:N$5372,8,0)</f>
        <v>05.07.2025</v>
      </c>
      <c r="O5181" t="s">
        <v>1755</v>
      </c>
      <c r="P5181"/>
    </row>
    <row r="5182" spans="1:16" hidden="1" x14ac:dyDescent="0.2">
      <c r="A5182" s="4">
        <v>45789</v>
      </c>
      <c r="B5182" s="5">
        <v>29793</v>
      </c>
      <c r="C5182" s="5" t="s">
        <v>1543</v>
      </c>
      <c r="D5182" s="5" t="s">
        <v>1344</v>
      </c>
      <c r="E5182" s="8">
        <v>1110580</v>
      </c>
      <c r="F5182" s="9" t="s">
        <v>1053</v>
      </c>
      <c r="G5182" s="8">
        <v>88846</v>
      </c>
      <c r="H5182" s="8">
        <f t="shared" si="334"/>
        <v>1199426</v>
      </c>
      <c r="I5182" s="5" t="s">
        <v>13</v>
      </c>
      <c r="J5182" s="5" t="s">
        <v>14</v>
      </c>
      <c r="K5182" s="4">
        <f t="shared" si="332"/>
        <v>45837</v>
      </c>
      <c r="L5182" s="14">
        <f>+VLOOKUP(B5182,'[1]TỔNG HỢP .'!E$5263:N$5372,10,0)</f>
        <v>-1199426</v>
      </c>
      <c r="M5182" s="14">
        <f t="shared" si="333"/>
        <v>0</v>
      </c>
      <c r="N5182" s="4" t="str">
        <f>+VLOOKUP(B5182,'[1]TỔNG HỢP .'!E$5263:N$5372,8,0)</f>
        <v>05.07.2025</v>
      </c>
      <c r="O5182" t="s">
        <v>1755</v>
      </c>
      <c r="P5182"/>
    </row>
    <row r="5183" spans="1:16" hidden="1" x14ac:dyDescent="0.2">
      <c r="A5183" s="4">
        <v>45789</v>
      </c>
      <c r="B5183" s="5">
        <v>29794</v>
      </c>
      <c r="C5183" s="5" t="s">
        <v>1543</v>
      </c>
      <c r="D5183" s="5" t="s">
        <v>267</v>
      </c>
      <c r="E5183" s="8">
        <v>1291240</v>
      </c>
      <c r="F5183" s="9" t="s">
        <v>1053</v>
      </c>
      <c r="G5183" s="8">
        <v>103299</v>
      </c>
      <c r="H5183" s="8">
        <f t="shared" si="334"/>
        <v>1394539</v>
      </c>
      <c r="I5183" s="5" t="s">
        <v>13</v>
      </c>
      <c r="J5183" s="5" t="s">
        <v>14</v>
      </c>
      <c r="K5183" s="4">
        <f t="shared" si="332"/>
        <v>45837</v>
      </c>
      <c r="L5183" s="14">
        <f>+VLOOKUP(B5183,'[1]TỔNG HỢP .'!E$5263:N$5372,10,0)</f>
        <v>-1394539</v>
      </c>
      <c r="M5183" s="14">
        <f t="shared" si="333"/>
        <v>0</v>
      </c>
      <c r="N5183" s="4" t="str">
        <f>+VLOOKUP(B5183,'[1]TỔNG HỢP .'!E$5263:N$5372,8,0)</f>
        <v>05.07.2025</v>
      </c>
      <c r="O5183" t="s">
        <v>1755</v>
      </c>
      <c r="P5183"/>
    </row>
    <row r="5184" spans="1:16" hidden="1" x14ac:dyDescent="0.2">
      <c r="A5184" s="4">
        <v>45789</v>
      </c>
      <c r="B5184" s="5">
        <v>29795</v>
      </c>
      <c r="C5184" s="5" t="s">
        <v>1543</v>
      </c>
      <c r="D5184" s="5" t="s">
        <v>267</v>
      </c>
      <c r="E5184" s="8">
        <v>1110580</v>
      </c>
      <c r="F5184" s="9" t="s">
        <v>1053</v>
      </c>
      <c r="G5184" s="8">
        <v>88846</v>
      </c>
      <c r="H5184" s="8">
        <f t="shared" si="334"/>
        <v>1199426</v>
      </c>
      <c r="I5184" s="5" t="s">
        <v>13</v>
      </c>
      <c r="J5184" s="5" t="s">
        <v>14</v>
      </c>
      <c r="K5184" s="4">
        <f t="shared" si="332"/>
        <v>45837</v>
      </c>
      <c r="L5184" s="14">
        <f>+VLOOKUP(B5184,'[1]TỔNG HỢP .'!E$5263:N$5372,10,0)</f>
        <v>-1199426</v>
      </c>
      <c r="M5184" s="14">
        <f t="shared" si="333"/>
        <v>0</v>
      </c>
      <c r="N5184" s="4" t="str">
        <f>+VLOOKUP(B5184,'[1]TỔNG HỢP .'!E$5263:N$5372,8,0)</f>
        <v>05.07.2025</v>
      </c>
      <c r="O5184" t="s">
        <v>1755</v>
      </c>
      <c r="P5184"/>
    </row>
    <row r="5185" spans="1:16" hidden="1" x14ac:dyDescent="0.2">
      <c r="A5185" s="4">
        <v>45789</v>
      </c>
      <c r="B5185" s="5">
        <v>29796</v>
      </c>
      <c r="C5185" s="5" t="s">
        <v>1543</v>
      </c>
      <c r="D5185" s="5" t="s">
        <v>1337</v>
      </c>
      <c r="E5185" s="8">
        <v>722640</v>
      </c>
      <c r="F5185" s="9" t="s">
        <v>1053</v>
      </c>
      <c r="G5185" s="8">
        <v>57811</v>
      </c>
      <c r="H5185" s="8">
        <f t="shared" si="334"/>
        <v>780451</v>
      </c>
      <c r="I5185" s="5" t="s">
        <v>13</v>
      </c>
      <c r="J5185" s="5" t="s">
        <v>14</v>
      </c>
      <c r="K5185" s="4">
        <f t="shared" si="332"/>
        <v>45837</v>
      </c>
      <c r="L5185" s="14">
        <f>+VLOOKUP(B5185,'[1]TỔNG HỢP .'!E$5263:N$5372,10,0)</f>
        <v>-780451</v>
      </c>
      <c r="M5185" s="14">
        <f t="shared" si="333"/>
        <v>0</v>
      </c>
      <c r="N5185" s="4" t="str">
        <f>+VLOOKUP(B5185,'[1]TỔNG HỢP .'!E$5263:N$5372,8,0)</f>
        <v>05.07.2025</v>
      </c>
      <c r="O5185" t="s">
        <v>1755</v>
      </c>
      <c r="P5185"/>
    </row>
    <row r="5186" spans="1:16" hidden="1" x14ac:dyDescent="0.2">
      <c r="A5186" s="4">
        <v>45789</v>
      </c>
      <c r="B5186" s="5">
        <v>29797</v>
      </c>
      <c r="C5186" s="5" t="s">
        <v>1543</v>
      </c>
      <c r="D5186" s="5" t="s">
        <v>1366</v>
      </c>
      <c r="E5186" s="8">
        <v>1652560</v>
      </c>
      <c r="F5186" s="9" t="s">
        <v>1053</v>
      </c>
      <c r="G5186" s="8">
        <v>132205</v>
      </c>
      <c r="H5186" s="8">
        <f t="shared" si="334"/>
        <v>1784765</v>
      </c>
      <c r="I5186" s="5" t="s">
        <v>13</v>
      </c>
      <c r="J5186" s="5" t="s">
        <v>14</v>
      </c>
      <c r="K5186" s="4">
        <f t="shared" si="332"/>
        <v>45837</v>
      </c>
      <c r="L5186" s="14">
        <f>+VLOOKUP(B5186,'[1]TỔNG HỢP .'!E$5263:N$5372,10,0)</f>
        <v>-1784765</v>
      </c>
      <c r="M5186" s="14">
        <f t="shared" si="333"/>
        <v>0</v>
      </c>
      <c r="N5186" s="4" t="str">
        <f>+VLOOKUP(B5186,'[1]TỔNG HỢP .'!E$5263:N$5372,8,0)</f>
        <v>05.07.2025</v>
      </c>
      <c r="O5186" t="s">
        <v>1755</v>
      </c>
      <c r="P5186"/>
    </row>
    <row r="5187" spans="1:16" hidden="1" x14ac:dyDescent="0.2">
      <c r="A5187" s="4">
        <v>45790</v>
      </c>
      <c r="B5187" s="5">
        <v>29860</v>
      </c>
      <c r="C5187" s="5" t="s">
        <v>1543</v>
      </c>
      <c r="D5187" s="5" t="s">
        <v>1025</v>
      </c>
      <c r="E5187" s="8">
        <v>4047860</v>
      </c>
      <c r="F5187" s="9" t="s">
        <v>1053</v>
      </c>
      <c r="G5187" s="8">
        <v>323829</v>
      </c>
      <c r="H5187" s="8">
        <f t="shared" si="334"/>
        <v>4371689</v>
      </c>
      <c r="I5187" s="5" t="s">
        <v>13</v>
      </c>
      <c r="J5187" s="5" t="s">
        <v>14</v>
      </c>
      <c r="K5187" s="4">
        <f t="shared" si="332"/>
        <v>45838</v>
      </c>
      <c r="L5187" s="14">
        <f>+VLOOKUP(B5187,'[1]TỔNG HỢP .'!E$5263:N$5372,10,0)</f>
        <v>-4371689</v>
      </c>
      <c r="M5187" s="14">
        <f t="shared" si="333"/>
        <v>0</v>
      </c>
      <c r="N5187" s="4" t="str">
        <f>+VLOOKUP(B5187,'[1]TỔNG HỢP .'!E$5263:N$5372,8,0)</f>
        <v>05.07.2025</v>
      </c>
      <c r="O5187" t="s">
        <v>1755</v>
      </c>
      <c r="P5187"/>
    </row>
    <row r="5188" spans="1:16" hidden="1" x14ac:dyDescent="0.2">
      <c r="A5188" s="4">
        <v>45790</v>
      </c>
      <c r="B5188" s="5">
        <v>29921</v>
      </c>
      <c r="C5188" s="5" t="s">
        <v>1543</v>
      </c>
      <c r="D5188" s="5" t="s">
        <v>1664</v>
      </c>
      <c r="E5188" s="8">
        <v>4543920</v>
      </c>
      <c r="F5188" s="9" t="s">
        <v>1053</v>
      </c>
      <c r="G5188" s="8">
        <v>363514</v>
      </c>
      <c r="H5188" s="8">
        <f t="shared" si="334"/>
        <v>4907434</v>
      </c>
      <c r="I5188" s="5" t="s">
        <v>13</v>
      </c>
      <c r="J5188" s="5" t="s">
        <v>14</v>
      </c>
      <c r="K5188" s="4">
        <f t="shared" si="332"/>
        <v>45838</v>
      </c>
      <c r="L5188" s="14">
        <f>+VLOOKUP(B5188,'[1]TỔNG HỢP .'!E$5263:N$5372,10,0)</f>
        <v>-4907434</v>
      </c>
      <c r="M5188" s="14">
        <f t="shared" si="333"/>
        <v>0</v>
      </c>
      <c r="N5188" s="4" t="str">
        <f>+VLOOKUP(B5188,'[1]TỔNG HỢP .'!E$5263:N$5372,8,0)</f>
        <v>05.07.2025</v>
      </c>
      <c r="O5188" t="s">
        <v>1755</v>
      </c>
      <c r="P5188"/>
    </row>
    <row r="5189" spans="1:16" hidden="1" x14ac:dyDescent="0.2">
      <c r="A5189" s="4">
        <v>45790</v>
      </c>
      <c r="B5189" s="5">
        <v>29922</v>
      </c>
      <c r="C5189" s="5" t="s">
        <v>1543</v>
      </c>
      <c r="D5189" s="5" t="s">
        <v>1665</v>
      </c>
      <c r="E5189" s="8">
        <v>2681160</v>
      </c>
      <c r="F5189" s="9" t="s">
        <v>1053</v>
      </c>
      <c r="G5189" s="8">
        <v>214493</v>
      </c>
      <c r="H5189" s="8">
        <f t="shared" si="334"/>
        <v>2895653</v>
      </c>
      <c r="I5189" s="5" t="s">
        <v>13</v>
      </c>
      <c r="J5189" s="5" t="s">
        <v>14</v>
      </c>
      <c r="K5189" s="4">
        <f t="shared" si="332"/>
        <v>45838</v>
      </c>
      <c r="L5189" s="14">
        <f>+VLOOKUP(B5189,'[1]TỔNG HỢP .'!E$5263:N$5372,10,0)</f>
        <v>-2895653</v>
      </c>
      <c r="M5189" s="14">
        <f t="shared" si="333"/>
        <v>0</v>
      </c>
      <c r="N5189" s="4" t="str">
        <f>+VLOOKUP(B5189,'[1]TỔNG HỢP .'!E$5263:N$5372,8,0)</f>
        <v>05.07.2025</v>
      </c>
      <c r="O5189" t="s">
        <v>1755</v>
      </c>
      <c r="P5189"/>
    </row>
    <row r="5190" spans="1:16" hidden="1" x14ac:dyDescent="0.2">
      <c r="A5190" s="4">
        <v>45790</v>
      </c>
      <c r="B5190" s="5">
        <v>29923</v>
      </c>
      <c r="C5190" s="5" t="s">
        <v>1543</v>
      </c>
      <c r="D5190" s="5" t="s">
        <v>1666</v>
      </c>
      <c r="E5190" s="8">
        <v>1570580</v>
      </c>
      <c r="F5190" s="9" t="s">
        <v>1053</v>
      </c>
      <c r="G5190" s="8">
        <v>125646</v>
      </c>
      <c r="H5190" s="8">
        <f t="shared" si="334"/>
        <v>1696226</v>
      </c>
      <c r="I5190" s="5" t="s">
        <v>13</v>
      </c>
      <c r="J5190" s="5" t="s">
        <v>14</v>
      </c>
      <c r="K5190" s="4">
        <f t="shared" si="332"/>
        <v>45838</v>
      </c>
      <c r="L5190" s="14">
        <f>+VLOOKUP(B5190,'[1]TỔNG HỢP .'!E$5263:N$5372,10,0)</f>
        <v>-1696226</v>
      </c>
      <c r="M5190" s="14">
        <f t="shared" si="333"/>
        <v>0</v>
      </c>
      <c r="N5190" s="4" t="str">
        <f>+VLOOKUP(B5190,'[1]TỔNG HỢP .'!E$5263:N$5372,8,0)</f>
        <v>05.07.2025</v>
      </c>
      <c r="O5190" t="s">
        <v>1755</v>
      </c>
      <c r="P5190"/>
    </row>
    <row r="5191" spans="1:16" hidden="1" x14ac:dyDescent="0.2">
      <c r="A5191" s="4">
        <v>45790</v>
      </c>
      <c r="B5191" s="5">
        <v>29924</v>
      </c>
      <c r="C5191" s="5" t="s">
        <v>1543</v>
      </c>
      <c r="D5191" s="5" t="s">
        <v>1667</v>
      </c>
      <c r="E5191" s="8">
        <v>1468640</v>
      </c>
      <c r="F5191" s="9" t="s">
        <v>1053</v>
      </c>
      <c r="G5191" s="8">
        <v>117491</v>
      </c>
      <c r="H5191" s="8">
        <f t="shared" si="334"/>
        <v>1586131</v>
      </c>
      <c r="I5191" s="5" t="s">
        <v>13</v>
      </c>
      <c r="J5191" s="5" t="s">
        <v>14</v>
      </c>
      <c r="K5191" s="4">
        <f t="shared" si="332"/>
        <v>45838</v>
      </c>
      <c r="L5191" s="14">
        <f>+VLOOKUP(B5191,'[1]TỔNG HỢP .'!E$5263:N$5372,10,0)</f>
        <v>-1586131</v>
      </c>
      <c r="M5191" s="14">
        <f t="shared" si="333"/>
        <v>0</v>
      </c>
      <c r="N5191" s="4" t="str">
        <f>+VLOOKUP(B5191,'[1]TỔNG HỢP .'!E$5263:N$5372,8,0)</f>
        <v>05.07.2025</v>
      </c>
      <c r="O5191" t="s">
        <v>1755</v>
      </c>
      <c r="P5191"/>
    </row>
    <row r="5192" spans="1:16" hidden="1" x14ac:dyDescent="0.2">
      <c r="A5192" s="4">
        <v>45790</v>
      </c>
      <c r="B5192" s="5">
        <v>29925</v>
      </c>
      <c r="C5192" s="5" t="s">
        <v>1543</v>
      </c>
      <c r="D5192" s="5" t="s">
        <v>1668</v>
      </c>
      <c r="E5192" s="8">
        <v>3309860</v>
      </c>
      <c r="F5192" s="9" t="s">
        <v>1053</v>
      </c>
      <c r="G5192" s="8">
        <v>264789</v>
      </c>
      <c r="H5192" s="8">
        <f t="shared" si="334"/>
        <v>3574649</v>
      </c>
      <c r="I5192" s="5" t="s">
        <v>13</v>
      </c>
      <c r="J5192" s="5" t="s">
        <v>14</v>
      </c>
      <c r="K5192" s="4">
        <f t="shared" si="332"/>
        <v>45838</v>
      </c>
      <c r="L5192" s="14">
        <f>+VLOOKUP(B5192,'[1]TỔNG HỢP .'!E$5263:N$5372,10,0)</f>
        <v>-3574649</v>
      </c>
      <c r="M5192" s="14">
        <f t="shared" si="333"/>
        <v>0</v>
      </c>
      <c r="N5192" s="4" t="str">
        <f>+VLOOKUP(B5192,'[1]TỔNG HỢP .'!E$5263:N$5372,8,0)</f>
        <v>05.07.2025</v>
      </c>
      <c r="O5192" t="s">
        <v>1755</v>
      </c>
      <c r="P5192"/>
    </row>
    <row r="5193" spans="1:16" hidden="1" x14ac:dyDescent="0.2">
      <c r="A5193" s="4">
        <v>45790</v>
      </c>
      <c r="B5193" s="5">
        <v>29926</v>
      </c>
      <c r="C5193" s="5" t="s">
        <v>1543</v>
      </c>
      <c r="D5193" s="5" t="s">
        <v>1669</v>
      </c>
      <c r="E5193" s="8">
        <v>2580540</v>
      </c>
      <c r="F5193" s="9" t="s">
        <v>1053</v>
      </c>
      <c r="G5193" s="8">
        <v>206443</v>
      </c>
      <c r="H5193" s="8">
        <f t="shared" si="334"/>
        <v>2786983</v>
      </c>
      <c r="I5193" s="5" t="s">
        <v>13</v>
      </c>
      <c r="J5193" s="5" t="s">
        <v>14</v>
      </c>
      <c r="K5193" s="4">
        <f t="shared" si="332"/>
        <v>45838</v>
      </c>
      <c r="L5193" s="14">
        <f>+VLOOKUP(B5193,'[1]TỔNG HỢP .'!E$5263:N$5372,10,0)</f>
        <v>-2786983</v>
      </c>
      <c r="M5193" s="14">
        <f t="shared" si="333"/>
        <v>0</v>
      </c>
      <c r="N5193" s="4" t="str">
        <f>+VLOOKUP(B5193,'[1]TỔNG HỢP .'!E$5263:N$5372,8,0)</f>
        <v>05.07.2025</v>
      </c>
      <c r="O5193" t="s">
        <v>1755</v>
      </c>
      <c r="P5193"/>
    </row>
    <row r="5194" spans="1:16" hidden="1" x14ac:dyDescent="0.2">
      <c r="A5194" s="4">
        <v>45790</v>
      </c>
      <c r="B5194" s="5">
        <v>29927</v>
      </c>
      <c r="C5194" s="5" t="s">
        <v>1543</v>
      </c>
      <c r="D5194" s="5" t="s">
        <v>1670</v>
      </c>
      <c r="E5194" s="8">
        <v>2582480</v>
      </c>
      <c r="F5194" s="9" t="s">
        <v>1053</v>
      </c>
      <c r="G5194" s="8">
        <v>206598</v>
      </c>
      <c r="H5194" s="8">
        <f t="shared" si="334"/>
        <v>2789078</v>
      </c>
      <c r="I5194" s="5" t="s">
        <v>13</v>
      </c>
      <c r="J5194" s="5" t="s">
        <v>14</v>
      </c>
      <c r="K5194" s="4">
        <f t="shared" ref="K5194:K5257" si="335">48+A5194</f>
        <v>45838</v>
      </c>
      <c r="L5194" s="14">
        <f>+VLOOKUP(B5194,'[1]TỔNG HỢP .'!E$5263:N$5372,10,0)</f>
        <v>-2789078</v>
      </c>
      <c r="M5194" s="14">
        <f t="shared" ref="M5194:M5257" si="336">+L5194+H5194</f>
        <v>0</v>
      </c>
      <c r="N5194" s="4" t="str">
        <f>+VLOOKUP(B5194,'[1]TỔNG HỢP .'!E$5263:N$5372,8,0)</f>
        <v>05.07.2025</v>
      </c>
      <c r="O5194" t="s">
        <v>1755</v>
      </c>
      <c r="P5194"/>
    </row>
    <row r="5195" spans="1:16" hidden="1" x14ac:dyDescent="0.2">
      <c r="A5195" s="4">
        <v>45790</v>
      </c>
      <c r="B5195" s="5">
        <v>29928</v>
      </c>
      <c r="C5195" s="5" t="s">
        <v>1543</v>
      </c>
      <c r="D5195" s="5" t="s">
        <v>1671</v>
      </c>
      <c r="E5195" s="8">
        <v>2579220</v>
      </c>
      <c r="F5195" s="9" t="s">
        <v>1053</v>
      </c>
      <c r="G5195" s="8">
        <v>206338</v>
      </c>
      <c r="H5195" s="8">
        <f t="shared" si="334"/>
        <v>2785558</v>
      </c>
      <c r="I5195" s="5" t="s">
        <v>13</v>
      </c>
      <c r="J5195" s="5" t="s">
        <v>14</v>
      </c>
      <c r="K5195" s="4">
        <f t="shared" si="335"/>
        <v>45838</v>
      </c>
      <c r="L5195" s="14">
        <f>+VLOOKUP(B5195,'[1]TỔNG HỢP .'!E$5263:N$5372,10,0)</f>
        <v>-2785558</v>
      </c>
      <c r="M5195" s="14">
        <f t="shared" si="336"/>
        <v>0</v>
      </c>
      <c r="N5195" s="4" t="str">
        <f>+VLOOKUP(B5195,'[1]TỔNG HỢP .'!E$5263:N$5372,8,0)</f>
        <v>05.07.2025</v>
      </c>
      <c r="O5195" t="s">
        <v>1755</v>
      </c>
      <c r="P5195"/>
    </row>
    <row r="5196" spans="1:16" hidden="1" x14ac:dyDescent="0.2">
      <c r="A5196" s="4">
        <v>45791</v>
      </c>
      <c r="B5196" s="5">
        <v>29940</v>
      </c>
      <c r="C5196" s="5" t="s">
        <v>1543</v>
      </c>
      <c r="D5196" s="5" t="s">
        <v>197</v>
      </c>
      <c r="E5196" s="8">
        <v>1829960</v>
      </c>
      <c r="F5196" s="9" t="s">
        <v>1053</v>
      </c>
      <c r="G5196" s="8">
        <v>146397</v>
      </c>
      <c r="H5196" s="8">
        <f t="shared" si="334"/>
        <v>1976357</v>
      </c>
      <c r="I5196" s="5" t="s">
        <v>13</v>
      </c>
      <c r="J5196" s="5" t="s">
        <v>14</v>
      </c>
      <c r="K5196" s="4">
        <f t="shared" si="335"/>
        <v>45839</v>
      </c>
      <c r="L5196" s="14">
        <f>+VLOOKUP(B5196,'[1]TỔNG HỢP .'!E$5263:N$5372,10,0)</f>
        <v>-1976357</v>
      </c>
      <c r="M5196" s="14">
        <f t="shared" si="336"/>
        <v>0</v>
      </c>
      <c r="N5196" s="4" t="str">
        <f>+VLOOKUP(B5196,'[1]TỔNG HỢP .'!E$5263:N$5372,8,0)</f>
        <v>05.07.2025</v>
      </c>
      <c r="O5196" t="s">
        <v>1755</v>
      </c>
      <c r="P5196"/>
    </row>
    <row r="5197" spans="1:16" hidden="1" x14ac:dyDescent="0.2">
      <c r="A5197" s="4">
        <v>45791</v>
      </c>
      <c r="B5197" s="5">
        <v>29946</v>
      </c>
      <c r="C5197" s="5" t="s">
        <v>1543</v>
      </c>
      <c r="D5197" s="5" t="s">
        <v>188</v>
      </c>
      <c r="E5197" s="8">
        <v>1921960</v>
      </c>
      <c r="F5197" s="9" t="s">
        <v>1053</v>
      </c>
      <c r="G5197" s="8">
        <v>153757</v>
      </c>
      <c r="H5197" s="8">
        <f t="shared" si="334"/>
        <v>2075717</v>
      </c>
      <c r="I5197" s="5" t="s">
        <v>13</v>
      </c>
      <c r="J5197" s="5" t="s">
        <v>14</v>
      </c>
      <c r="K5197" s="4">
        <f t="shared" si="335"/>
        <v>45839</v>
      </c>
      <c r="L5197" s="14">
        <f>+VLOOKUP(B5197,'[1]TỔNG HỢP .'!E$5263:N$5372,10,0)</f>
        <v>-2075717</v>
      </c>
      <c r="M5197" s="14">
        <f t="shared" si="336"/>
        <v>0</v>
      </c>
      <c r="N5197" s="4" t="str">
        <f>+VLOOKUP(B5197,'[1]TỔNG HỢP .'!E$5263:N$5372,8,0)</f>
        <v>05.07.2025</v>
      </c>
      <c r="O5197" t="s">
        <v>1755</v>
      </c>
      <c r="P5197"/>
    </row>
    <row r="5198" spans="1:16" hidden="1" x14ac:dyDescent="0.2">
      <c r="A5198" s="4">
        <v>45791</v>
      </c>
      <c r="B5198" s="5">
        <v>29950</v>
      </c>
      <c r="C5198" s="5" t="s">
        <v>1543</v>
      </c>
      <c r="D5198" s="5" t="s">
        <v>180</v>
      </c>
      <c r="E5198" s="8">
        <v>2020640</v>
      </c>
      <c r="F5198" s="9" t="s">
        <v>1053</v>
      </c>
      <c r="G5198" s="8">
        <v>161651</v>
      </c>
      <c r="H5198" s="8">
        <f t="shared" si="334"/>
        <v>2182291</v>
      </c>
      <c r="I5198" s="5" t="s">
        <v>13</v>
      </c>
      <c r="J5198" s="5" t="s">
        <v>14</v>
      </c>
      <c r="K5198" s="4">
        <f t="shared" si="335"/>
        <v>45839</v>
      </c>
      <c r="L5198" s="14">
        <f>+VLOOKUP(B5198,'[1]TỔNG HỢP .'!E$5263:N$5372,10,0)</f>
        <v>-2182291</v>
      </c>
      <c r="M5198" s="14">
        <f t="shared" si="336"/>
        <v>0</v>
      </c>
      <c r="N5198" s="4" t="str">
        <f>+VLOOKUP(B5198,'[1]TỔNG HỢP .'!E$5263:N$5372,8,0)</f>
        <v>05.07.2025</v>
      </c>
      <c r="O5198" t="s">
        <v>1755</v>
      </c>
      <c r="P5198"/>
    </row>
    <row r="5199" spans="1:16" hidden="1" x14ac:dyDescent="0.2">
      <c r="A5199" s="4">
        <v>45791</v>
      </c>
      <c r="B5199" s="5">
        <v>29968</v>
      </c>
      <c r="C5199" s="5" t="s">
        <v>1543</v>
      </c>
      <c r="D5199" s="5" t="s">
        <v>1672</v>
      </c>
      <c r="E5199" s="8">
        <v>2222480</v>
      </c>
      <c r="F5199" s="9" t="s">
        <v>1053</v>
      </c>
      <c r="G5199" s="8">
        <v>177798</v>
      </c>
      <c r="H5199" s="8">
        <f t="shared" si="334"/>
        <v>2400278</v>
      </c>
      <c r="I5199" s="5" t="s">
        <v>13</v>
      </c>
      <c r="J5199" s="5" t="s">
        <v>14</v>
      </c>
      <c r="K5199" s="4">
        <f t="shared" si="335"/>
        <v>45839</v>
      </c>
      <c r="L5199" s="14">
        <f>+VLOOKUP(B5199,'[1]TỔNG HỢP .'!E$5263:N$5372,10,0)</f>
        <v>-2400278</v>
      </c>
      <c r="M5199" s="14">
        <f t="shared" si="336"/>
        <v>0</v>
      </c>
      <c r="N5199" s="4" t="str">
        <f>+VLOOKUP(B5199,'[1]TỔNG HỢP .'!E$5263:N$5372,8,0)</f>
        <v>05.07.2025</v>
      </c>
      <c r="O5199" t="s">
        <v>1755</v>
      </c>
      <c r="P5199"/>
    </row>
    <row r="5200" spans="1:16" hidden="1" x14ac:dyDescent="0.2">
      <c r="A5200" s="4">
        <v>45792</v>
      </c>
      <c r="B5200" s="5">
        <v>30801</v>
      </c>
      <c r="C5200" s="5" t="s">
        <v>1543</v>
      </c>
      <c r="D5200" s="5" t="s">
        <v>357</v>
      </c>
      <c r="E5200" s="8">
        <v>3333060</v>
      </c>
      <c r="F5200" s="9" t="s">
        <v>1053</v>
      </c>
      <c r="G5200" s="8">
        <v>266645</v>
      </c>
      <c r="H5200" s="8">
        <f t="shared" si="334"/>
        <v>3599705</v>
      </c>
      <c r="I5200" s="5" t="s">
        <v>13</v>
      </c>
      <c r="J5200" s="5" t="s">
        <v>14</v>
      </c>
      <c r="K5200" s="4">
        <f t="shared" si="335"/>
        <v>45840</v>
      </c>
      <c r="L5200" s="14">
        <f>+VLOOKUP(B5200,'[1]TỔNG HỢP .'!E$5263:N$5372,10,0)</f>
        <v>-3599705</v>
      </c>
      <c r="M5200" s="14">
        <f t="shared" si="336"/>
        <v>0</v>
      </c>
      <c r="N5200" s="4" t="str">
        <f>+VLOOKUP(B5200,'[1]TỔNG HỢP .'!E$5263:N$5372,8,0)</f>
        <v>05.07.2025</v>
      </c>
      <c r="O5200" t="s">
        <v>1755</v>
      </c>
      <c r="P5200"/>
    </row>
    <row r="5201" spans="1:16" hidden="1" x14ac:dyDescent="0.2">
      <c r="A5201" s="4">
        <v>45792</v>
      </c>
      <c r="B5201" s="5">
        <v>30802</v>
      </c>
      <c r="C5201" s="5" t="s">
        <v>1543</v>
      </c>
      <c r="D5201" s="5" t="s">
        <v>1508</v>
      </c>
      <c r="E5201" s="8">
        <v>2221160</v>
      </c>
      <c r="F5201" s="9" t="s">
        <v>1053</v>
      </c>
      <c r="G5201" s="8">
        <v>177693</v>
      </c>
      <c r="H5201" s="8">
        <f t="shared" si="334"/>
        <v>2398853</v>
      </c>
      <c r="I5201" s="5" t="s">
        <v>13</v>
      </c>
      <c r="J5201" s="5" t="s">
        <v>14</v>
      </c>
      <c r="K5201" s="4">
        <f t="shared" si="335"/>
        <v>45840</v>
      </c>
      <c r="L5201" s="14">
        <f>+VLOOKUP(B5201,'[1]TỔNG HỢP .'!E$5263:N$5372,10,0)</f>
        <v>-2398853</v>
      </c>
      <c r="M5201" s="14">
        <f t="shared" si="336"/>
        <v>0</v>
      </c>
      <c r="N5201" s="4" t="str">
        <f>+VLOOKUP(B5201,'[1]TỔNG HỢP .'!E$5263:N$5372,8,0)</f>
        <v>05.07.2025</v>
      </c>
      <c r="O5201" t="s">
        <v>1755</v>
      </c>
      <c r="P5201"/>
    </row>
    <row r="5202" spans="1:16" hidden="1" x14ac:dyDescent="0.2">
      <c r="A5202" s="4">
        <v>45793</v>
      </c>
      <c r="B5202" s="5">
        <v>30816</v>
      </c>
      <c r="C5202" s="5" t="s">
        <v>1543</v>
      </c>
      <c r="D5202" s="5" t="s">
        <v>1673</v>
      </c>
      <c r="E5202" s="8">
        <v>2579220</v>
      </c>
      <c r="F5202" s="9" t="s">
        <v>1053</v>
      </c>
      <c r="G5202" s="8">
        <v>206338</v>
      </c>
      <c r="H5202" s="8">
        <f t="shared" si="334"/>
        <v>2785558</v>
      </c>
      <c r="I5202" s="5" t="s">
        <v>13</v>
      </c>
      <c r="J5202" s="5" t="s">
        <v>14</v>
      </c>
      <c r="K5202" s="4">
        <f t="shared" si="335"/>
        <v>45841</v>
      </c>
      <c r="L5202" s="14">
        <f>+VLOOKUP(B5202,'[1]TỔNG HỢP .'!E$5263:N$5372,10,0)</f>
        <v>-2785558</v>
      </c>
      <c r="M5202" s="14">
        <f t="shared" si="336"/>
        <v>0</v>
      </c>
      <c r="N5202" s="4" t="str">
        <f>+VLOOKUP(B5202,'[1]TỔNG HỢP .'!E$5263:N$5372,8,0)</f>
        <v>05.07.2025</v>
      </c>
      <c r="O5202" t="s">
        <v>1755</v>
      </c>
      <c r="P5202"/>
    </row>
    <row r="5203" spans="1:16" hidden="1" x14ac:dyDescent="0.2">
      <c r="A5203" s="4">
        <v>45793</v>
      </c>
      <c r="B5203" s="5">
        <v>30826</v>
      </c>
      <c r="C5203" s="5" t="s">
        <v>1543</v>
      </c>
      <c r="D5203" s="5" t="s">
        <v>1674</v>
      </c>
      <c r="E5203" s="8">
        <v>2759880</v>
      </c>
      <c r="F5203" s="9" t="s">
        <v>1053</v>
      </c>
      <c r="G5203" s="8">
        <v>220790</v>
      </c>
      <c r="H5203" s="8">
        <f t="shared" si="334"/>
        <v>2980670</v>
      </c>
      <c r="I5203" s="5" t="s">
        <v>13</v>
      </c>
      <c r="J5203" s="5" t="s">
        <v>14</v>
      </c>
      <c r="K5203" s="4">
        <f t="shared" si="335"/>
        <v>45841</v>
      </c>
      <c r="L5203" s="14">
        <f>+VLOOKUP(B5203,'[1]TỔNG HỢP .'!E$5263:N$5372,10,0)</f>
        <v>-2980670</v>
      </c>
      <c r="M5203" s="14">
        <f t="shared" si="336"/>
        <v>0</v>
      </c>
      <c r="N5203" s="4" t="str">
        <f>+VLOOKUP(B5203,'[1]TỔNG HỢP .'!E$5263:N$5372,8,0)</f>
        <v>05.07.2025</v>
      </c>
      <c r="O5203" t="s">
        <v>1755</v>
      </c>
      <c r="P5203"/>
    </row>
    <row r="5204" spans="1:16" hidden="1" x14ac:dyDescent="0.2">
      <c r="A5204" s="4">
        <v>45793</v>
      </c>
      <c r="B5204" s="5">
        <v>30827</v>
      </c>
      <c r="C5204" s="5" t="s">
        <v>1543</v>
      </c>
      <c r="D5204" s="5" t="s">
        <v>1675</v>
      </c>
      <c r="E5204" s="8">
        <v>2763140</v>
      </c>
      <c r="F5204" s="9" t="s">
        <v>1053</v>
      </c>
      <c r="G5204" s="8">
        <v>221051</v>
      </c>
      <c r="H5204" s="8">
        <f t="shared" si="334"/>
        <v>2984191</v>
      </c>
      <c r="I5204" s="5" t="s">
        <v>13</v>
      </c>
      <c r="J5204" s="5" t="s">
        <v>14</v>
      </c>
      <c r="K5204" s="4">
        <f t="shared" si="335"/>
        <v>45841</v>
      </c>
      <c r="L5204" s="14">
        <f>+VLOOKUP(B5204,'[1]TỔNG HỢP .'!E$5263:N$5372,10,0)</f>
        <v>-2984191</v>
      </c>
      <c r="M5204" s="14">
        <f t="shared" si="336"/>
        <v>0</v>
      </c>
      <c r="N5204" s="4" t="str">
        <f>+VLOOKUP(B5204,'[1]TỔNG HỢP .'!E$5263:N$5372,8,0)</f>
        <v>05.07.2025</v>
      </c>
      <c r="O5204" t="s">
        <v>1755</v>
      </c>
      <c r="P5204"/>
    </row>
    <row r="5205" spans="1:16" hidden="1" x14ac:dyDescent="0.2">
      <c r="A5205" s="4">
        <v>45793</v>
      </c>
      <c r="B5205" s="5">
        <v>30828</v>
      </c>
      <c r="C5205" s="5" t="s">
        <v>1543</v>
      </c>
      <c r="D5205" s="5" t="s">
        <v>1676</v>
      </c>
      <c r="E5205" s="8">
        <v>2221160</v>
      </c>
      <c r="F5205" s="9" t="s">
        <v>1053</v>
      </c>
      <c r="G5205" s="8">
        <v>177693</v>
      </c>
      <c r="H5205" s="8">
        <f t="shared" si="334"/>
        <v>2398853</v>
      </c>
      <c r="I5205" s="5" t="s">
        <v>13</v>
      </c>
      <c r="J5205" s="5" t="s">
        <v>14</v>
      </c>
      <c r="K5205" s="4">
        <f t="shared" si="335"/>
        <v>45841</v>
      </c>
      <c r="L5205" s="14">
        <f>+VLOOKUP(B5205,'[1]TỔNG HỢP .'!E$5263:N$5372,10,0)</f>
        <v>-2398853</v>
      </c>
      <c r="M5205" s="14">
        <f t="shared" si="336"/>
        <v>0</v>
      </c>
      <c r="N5205" s="4" t="str">
        <f>+VLOOKUP(B5205,'[1]TỔNG HỢP .'!E$5263:N$5372,8,0)</f>
        <v>05.07.2025</v>
      </c>
      <c r="O5205" t="s">
        <v>1755</v>
      </c>
      <c r="P5205"/>
    </row>
    <row r="5206" spans="1:16" hidden="1" x14ac:dyDescent="0.2">
      <c r="A5206" s="4">
        <v>45793</v>
      </c>
      <c r="B5206" s="5">
        <v>30829</v>
      </c>
      <c r="C5206" s="5" t="s">
        <v>1543</v>
      </c>
      <c r="D5206" s="5" t="s">
        <v>1677</v>
      </c>
      <c r="E5206" s="8">
        <v>3298600</v>
      </c>
      <c r="F5206" s="9" t="s">
        <v>1053</v>
      </c>
      <c r="G5206" s="8">
        <v>263888</v>
      </c>
      <c r="H5206" s="8">
        <f t="shared" si="334"/>
        <v>3562488</v>
      </c>
      <c r="I5206" s="5" t="s">
        <v>13</v>
      </c>
      <c r="J5206" s="5" t="s">
        <v>14</v>
      </c>
      <c r="K5206" s="4">
        <f t="shared" si="335"/>
        <v>45841</v>
      </c>
      <c r="L5206" s="14">
        <f>+VLOOKUP(B5206,'[1]TỔNG HỢP .'!E$5263:N$5372,10,0)</f>
        <v>-3562488</v>
      </c>
      <c r="M5206" s="14">
        <f t="shared" si="336"/>
        <v>0</v>
      </c>
      <c r="N5206" s="4" t="str">
        <f>+VLOOKUP(B5206,'[1]TỔNG HỢP .'!E$5263:N$5372,8,0)</f>
        <v>05.07.2025</v>
      </c>
      <c r="O5206" t="s">
        <v>1755</v>
      </c>
      <c r="P5206"/>
    </row>
    <row r="5207" spans="1:16" hidden="1" x14ac:dyDescent="0.2">
      <c r="A5207" s="4">
        <v>45796</v>
      </c>
      <c r="B5207" s="5">
        <v>11882</v>
      </c>
      <c r="C5207" s="5" t="s">
        <v>1637</v>
      </c>
      <c r="D5207" s="5" t="s">
        <v>1678</v>
      </c>
      <c r="E5207" s="8">
        <v>-276490</v>
      </c>
      <c r="F5207" s="9" t="s">
        <v>1053</v>
      </c>
      <c r="G5207" s="8">
        <v>-22119</v>
      </c>
      <c r="H5207" s="8">
        <f t="shared" si="334"/>
        <v>-298609</v>
      </c>
      <c r="I5207" s="5" t="s">
        <v>13</v>
      </c>
      <c r="J5207" s="5" t="s">
        <v>14</v>
      </c>
      <c r="K5207" s="4">
        <f t="shared" si="335"/>
        <v>45844</v>
      </c>
      <c r="L5207" s="14">
        <f>+VLOOKUP(B5207,'[1]TỔNG HỢP .'!E$5036:M$5192,9,0)</f>
        <v>298609</v>
      </c>
      <c r="M5207" s="14">
        <f t="shared" si="336"/>
        <v>0</v>
      </c>
      <c r="N5207" s="4" t="str">
        <f>+VLOOKUP(B5207,'[1]TỔNG HỢP .'!E$5036:M$5192,8,0)</f>
        <v>05.06.2025</v>
      </c>
      <c r="O5207" t="s">
        <v>1729</v>
      </c>
      <c r="P5207"/>
    </row>
    <row r="5208" spans="1:16" hidden="1" x14ac:dyDescent="0.2">
      <c r="A5208" s="4">
        <v>45796</v>
      </c>
      <c r="B5208" s="5">
        <v>11883</v>
      </c>
      <c r="C5208" s="5" t="s">
        <v>1637</v>
      </c>
      <c r="D5208" s="5" t="s">
        <v>1679</v>
      </c>
      <c r="E5208" s="8">
        <v>-222380</v>
      </c>
      <c r="F5208" s="9" t="s">
        <v>1053</v>
      </c>
      <c r="G5208" s="8">
        <v>-17790</v>
      </c>
      <c r="H5208" s="8">
        <f t="shared" si="334"/>
        <v>-240170</v>
      </c>
      <c r="I5208" s="5" t="s">
        <v>13</v>
      </c>
      <c r="J5208" s="5" t="s">
        <v>14</v>
      </c>
      <c r="K5208" s="4">
        <f t="shared" si="335"/>
        <v>45844</v>
      </c>
      <c r="L5208" s="14">
        <f>+VLOOKUP(B5208,'[1]TỔNG HỢP .'!E$5036:M$5192,9,0)</f>
        <v>240170</v>
      </c>
      <c r="M5208" s="14">
        <f t="shared" si="336"/>
        <v>0</v>
      </c>
      <c r="N5208" s="4" t="str">
        <f>+VLOOKUP(B5208,'[1]TỔNG HỢP .'!E$5036:M$5192,8,0)</f>
        <v>05.06.2025</v>
      </c>
      <c r="O5208" t="s">
        <v>1729</v>
      </c>
      <c r="P5208"/>
    </row>
    <row r="5209" spans="1:16" hidden="1" x14ac:dyDescent="0.2">
      <c r="A5209" s="4">
        <v>45796</v>
      </c>
      <c r="B5209" s="5">
        <v>11886</v>
      </c>
      <c r="C5209" s="5" t="s">
        <v>1637</v>
      </c>
      <c r="D5209" s="5" t="s">
        <v>1680</v>
      </c>
      <c r="E5209" s="8">
        <v>-188798</v>
      </c>
      <c r="F5209" s="9" t="s">
        <v>1053</v>
      </c>
      <c r="G5209" s="8">
        <v>-15104</v>
      </c>
      <c r="H5209" s="8">
        <f t="shared" si="334"/>
        <v>-203902</v>
      </c>
      <c r="I5209" s="5" t="s">
        <v>13</v>
      </c>
      <c r="J5209" s="5" t="s">
        <v>14</v>
      </c>
      <c r="K5209" s="4">
        <f t="shared" si="335"/>
        <v>45844</v>
      </c>
      <c r="L5209" s="14">
        <f>+VLOOKUP(B5209,'[1]TỔNG HỢP .'!E$5036:M$5192,9,0)</f>
        <v>203902</v>
      </c>
      <c r="M5209" s="14">
        <f t="shared" si="336"/>
        <v>0</v>
      </c>
      <c r="N5209" s="4" t="str">
        <f>+VLOOKUP(B5209,'[1]TỔNG HỢP .'!E$5036:M$5192,8,0)</f>
        <v>05.06.2025</v>
      </c>
      <c r="O5209" t="s">
        <v>1729</v>
      </c>
      <c r="P5209"/>
    </row>
    <row r="5210" spans="1:16" hidden="1" x14ac:dyDescent="0.2">
      <c r="A5210" s="4">
        <v>45796</v>
      </c>
      <c r="B5210" s="5">
        <v>11923</v>
      </c>
      <c r="C5210" s="5" t="s">
        <v>1637</v>
      </c>
      <c r="D5210" s="5" t="s">
        <v>1681</v>
      </c>
      <c r="E5210" s="8">
        <v>-111058</v>
      </c>
      <c r="F5210" s="9" t="s">
        <v>1053</v>
      </c>
      <c r="G5210" s="8">
        <v>-8885</v>
      </c>
      <c r="H5210" s="8">
        <f t="shared" si="334"/>
        <v>-119943</v>
      </c>
      <c r="I5210" s="5" t="s">
        <v>13</v>
      </c>
      <c r="J5210" s="5" t="s">
        <v>14</v>
      </c>
      <c r="K5210" s="4">
        <f t="shared" si="335"/>
        <v>45844</v>
      </c>
      <c r="L5210" s="14">
        <f>+VLOOKUP(B5210,'[1]TỔNG HỢP .'!E$5036:M$5192,9,0)</f>
        <v>119943</v>
      </c>
      <c r="M5210" s="14">
        <f t="shared" si="336"/>
        <v>0</v>
      </c>
      <c r="N5210" s="4" t="str">
        <f>+VLOOKUP(B5210,'[1]TỔNG HỢP .'!E$5036:M$5192,8,0)</f>
        <v>05.06.2025</v>
      </c>
      <c r="O5210" t="s">
        <v>1729</v>
      </c>
      <c r="P5210"/>
    </row>
    <row r="5211" spans="1:16" hidden="1" x14ac:dyDescent="0.2">
      <c r="A5211" s="4">
        <v>45796</v>
      </c>
      <c r="B5211" s="5">
        <v>31145</v>
      </c>
      <c r="C5211" s="5" t="s">
        <v>1543</v>
      </c>
      <c r="D5211" s="5" t="s">
        <v>1489</v>
      </c>
      <c r="E5211" s="8">
        <v>2717220</v>
      </c>
      <c r="F5211" s="9" t="s">
        <v>1053</v>
      </c>
      <c r="G5211" s="8">
        <v>217378</v>
      </c>
      <c r="H5211" s="8">
        <f t="shared" ref="H5211:H5274" si="337">+E5211+G5211</f>
        <v>2934598</v>
      </c>
      <c r="I5211" s="5" t="s">
        <v>13</v>
      </c>
      <c r="J5211" s="5" t="s">
        <v>14</v>
      </c>
      <c r="K5211" s="4">
        <f t="shared" si="335"/>
        <v>45844</v>
      </c>
      <c r="L5211" s="14">
        <f>+VLOOKUP(B5211,'[1]TỔNG HỢP .'!E$5263:N$5372,10,0)</f>
        <v>-2934598</v>
      </c>
      <c r="M5211" s="14">
        <f t="shared" si="336"/>
        <v>0</v>
      </c>
      <c r="N5211" s="4" t="str">
        <f>+VLOOKUP(B5211,'[1]TỔNG HỢP .'!E$5263:N$5372,8,0)</f>
        <v>05.07.2025</v>
      </c>
      <c r="O5211" t="s">
        <v>1755</v>
      </c>
      <c r="P5211"/>
    </row>
    <row r="5212" spans="1:16" hidden="1" x14ac:dyDescent="0.2">
      <c r="A5212" s="4">
        <v>45796</v>
      </c>
      <c r="B5212" s="5">
        <v>31146</v>
      </c>
      <c r="C5212" s="5" t="s">
        <v>1543</v>
      </c>
      <c r="D5212" s="5" t="s">
        <v>1490</v>
      </c>
      <c r="E5212" s="8">
        <v>2010620</v>
      </c>
      <c r="F5212" s="9" t="s">
        <v>1053</v>
      </c>
      <c r="G5212" s="8">
        <v>160850</v>
      </c>
      <c r="H5212" s="8">
        <f t="shared" si="337"/>
        <v>2171470</v>
      </c>
      <c r="I5212" s="5" t="s">
        <v>13</v>
      </c>
      <c r="J5212" s="5" t="s">
        <v>14</v>
      </c>
      <c r="K5212" s="4">
        <f t="shared" si="335"/>
        <v>45844</v>
      </c>
      <c r="L5212" s="14">
        <f>+VLOOKUP(B5212,'[1]TỔNG HỢP .'!E$5373:N$5426,10,0)</f>
        <v>-2171470</v>
      </c>
      <c r="M5212" s="14">
        <f t="shared" si="336"/>
        <v>0</v>
      </c>
      <c r="N5212" s="4" t="str">
        <f>+VLOOKUP(B5212,'[1]TỔNG HỢP .'!E$5373:N$5426,8,0)</f>
        <v>15.07.2025</v>
      </c>
      <c r="O5212" t="s">
        <v>2086</v>
      </c>
      <c r="P5212"/>
    </row>
    <row r="5213" spans="1:16" hidden="1" x14ac:dyDescent="0.2">
      <c r="A5213" s="4">
        <v>45796</v>
      </c>
      <c r="B5213" s="5">
        <v>31147</v>
      </c>
      <c r="C5213" s="5" t="s">
        <v>1543</v>
      </c>
      <c r="D5213" s="5" t="s">
        <v>140</v>
      </c>
      <c r="E5213" s="8">
        <v>2403140</v>
      </c>
      <c r="F5213" s="9" t="s">
        <v>1053</v>
      </c>
      <c r="G5213" s="8">
        <v>192251</v>
      </c>
      <c r="H5213" s="8">
        <f t="shared" si="337"/>
        <v>2595391</v>
      </c>
      <c r="I5213" s="5" t="s">
        <v>13</v>
      </c>
      <c r="J5213" s="5" t="s">
        <v>14</v>
      </c>
      <c r="K5213" s="4">
        <f t="shared" si="335"/>
        <v>45844</v>
      </c>
      <c r="L5213" s="14">
        <f>+VLOOKUP(B5213,'[1]TỔNG HỢP .'!E$5263:N$5372,10,0)</f>
        <v>-2595391</v>
      </c>
      <c r="M5213" s="14">
        <f t="shared" si="336"/>
        <v>0</v>
      </c>
      <c r="N5213" s="4" t="str">
        <f>+VLOOKUP(B5213,'[1]TỔNG HỢP .'!E$5263:N$5372,8,0)</f>
        <v>05.07.2025</v>
      </c>
      <c r="O5213" t="s">
        <v>1755</v>
      </c>
      <c r="P5213"/>
    </row>
    <row r="5214" spans="1:16" hidden="1" x14ac:dyDescent="0.2">
      <c r="A5214" s="4">
        <v>45796</v>
      </c>
      <c r="B5214" s="5">
        <v>31149</v>
      </c>
      <c r="C5214" s="5" t="s">
        <v>1543</v>
      </c>
      <c r="D5214" s="5" t="s">
        <v>18</v>
      </c>
      <c r="E5214" s="8">
        <v>4683160</v>
      </c>
      <c r="F5214" s="9" t="s">
        <v>1053</v>
      </c>
      <c r="G5214" s="8">
        <v>374653</v>
      </c>
      <c r="H5214" s="8">
        <f t="shared" si="337"/>
        <v>5057813</v>
      </c>
      <c r="I5214" s="5" t="s">
        <v>13</v>
      </c>
      <c r="J5214" s="5" t="s">
        <v>14</v>
      </c>
      <c r="K5214" s="4">
        <f t="shared" si="335"/>
        <v>45844</v>
      </c>
      <c r="L5214" s="14">
        <f>+VLOOKUP(B5214,'[1]TỔNG HỢP .'!E$5263:N$5372,10,0)</f>
        <v>-5057813</v>
      </c>
      <c r="M5214" s="14">
        <f t="shared" si="336"/>
        <v>0</v>
      </c>
      <c r="N5214" s="4" t="str">
        <f>+VLOOKUP(B5214,'[1]TỔNG HỢP .'!E$5263:N$5372,8,0)</f>
        <v>05.07.2025</v>
      </c>
      <c r="O5214" t="s">
        <v>1755</v>
      </c>
      <c r="P5214"/>
    </row>
    <row r="5215" spans="1:16" hidden="1" x14ac:dyDescent="0.2">
      <c r="A5215" s="4">
        <v>45796</v>
      </c>
      <c r="B5215" s="5">
        <v>31150</v>
      </c>
      <c r="C5215" s="5" t="s">
        <v>1543</v>
      </c>
      <c r="D5215" s="5" t="s">
        <v>267</v>
      </c>
      <c r="E5215" s="8">
        <v>1264620</v>
      </c>
      <c r="F5215" s="9" t="s">
        <v>1053</v>
      </c>
      <c r="G5215" s="8">
        <v>101170</v>
      </c>
      <c r="H5215" s="8">
        <f t="shared" si="337"/>
        <v>1365790</v>
      </c>
      <c r="I5215" s="5" t="s">
        <v>13</v>
      </c>
      <c r="J5215" s="5" t="s">
        <v>14</v>
      </c>
      <c r="K5215" s="4">
        <f t="shared" si="335"/>
        <v>45844</v>
      </c>
      <c r="L5215" s="14">
        <f>+VLOOKUP(B5215,'[1]TỔNG HỢP .'!E$5263:N$5372,10,0)</f>
        <v>-1365790</v>
      </c>
      <c r="M5215" s="14">
        <f t="shared" si="336"/>
        <v>0</v>
      </c>
      <c r="N5215" s="4" t="str">
        <f>+VLOOKUP(B5215,'[1]TỔNG HỢP .'!E$5263:N$5372,8,0)</f>
        <v>05.07.2025</v>
      </c>
      <c r="O5215" t="s">
        <v>1755</v>
      </c>
      <c r="P5215"/>
    </row>
    <row r="5216" spans="1:16" hidden="1" x14ac:dyDescent="0.2">
      <c r="A5216" s="4">
        <v>45796</v>
      </c>
      <c r="B5216" s="5">
        <v>31151</v>
      </c>
      <c r="C5216" s="5" t="s">
        <v>1543</v>
      </c>
      <c r="D5216" s="5" t="s">
        <v>1024</v>
      </c>
      <c r="E5216" s="8">
        <v>722640</v>
      </c>
      <c r="F5216" s="9" t="s">
        <v>1053</v>
      </c>
      <c r="G5216" s="8">
        <v>57811</v>
      </c>
      <c r="H5216" s="8">
        <f t="shared" si="337"/>
        <v>780451</v>
      </c>
      <c r="I5216" s="5" t="s">
        <v>13</v>
      </c>
      <c r="J5216" s="5" t="s">
        <v>14</v>
      </c>
      <c r="K5216" s="4">
        <f t="shared" si="335"/>
        <v>45844</v>
      </c>
      <c r="L5216" s="14">
        <f>+VLOOKUP(B5216,'[1]TỔNG HỢP .'!E$5263:N$5372,10,0)</f>
        <v>-780451</v>
      </c>
      <c r="M5216" s="14">
        <f t="shared" si="336"/>
        <v>0</v>
      </c>
      <c r="N5216" s="4" t="str">
        <f>+VLOOKUP(B5216,'[1]TỔNG HỢP .'!E$5263:N$5372,8,0)</f>
        <v>05.07.2025</v>
      </c>
      <c r="O5216" t="s">
        <v>1755</v>
      </c>
      <c r="P5216"/>
    </row>
    <row r="5217" spans="1:16" hidden="1" x14ac:dyDescent="0.2">
      <c r="A5217" s="4">
        <v>45796</v>
      </c>
      <c r="B5217" s="5">
        <v>31152</v>
      </c>
      <c r="C5217" s="5" t="s">
        <v>1543</v>
      </c>
      <c r="D5217" s="5" t="s">
        <v>1365</v>
      </c>
      <c r="E5217" s="8">
        <v>1652560</v>
      </c>
      <c r="F5217" s="9" t="s">
        <v>1053</v>
      </c>
      <c r="G5217" s="8">
        <v>132205</v>
      </c>
      <c r="H5217" s="8">
        <f t="shared" si="337"/>
        <v>1784765</v>
      </c>
      <c r="I5217" s="5" t="s">
        <v>13</v>
      </c>
      <c r="J5217" s="5" t="s">
        <v>14</v>
      </c>
      <c r="K5217" s="4">
        <f t="shared" si="335"/>
        <v>45844</v>
      </c>
      <c r="L5217" s="14">
        <f>+VLOOKUP(B5217,'[1]TỔNG HỢP .'!E$5373:N$5426,10,0)</f>
        <v>-1784765</v>
      </c>
      <c r="M5217" s="14">
        <f t="shared" si="336"/>
        <v>0</v>
      </c>
      <c r="N5217" s="4" t="str">
        <f>+VLOOKUP(B5217,'[1]TỔNG HỢP .'!E$5373:N$5426,8,0)</f>
        <v>15.07.2025</v>
      </c>
      <c r="O5217" t="s">
        <v>2086</v>
      </c>
      <c r="P5217"/>
    </row>
    <row r="5218" spans="1:16" hidden="1" x14ac:dyDescent="0.2">
      <c r="A5218" s="4">
        <v>45796</v>
      </c>
      <c r="B5218" s="5">
        <v>31153</v>
      </c>
      <c r="C5218" s="5" t="s">
        <v>1543</v>
      </c>
      <c r="D5218" s="5" t="s">
        <v>1500</v>
      </c>
      <c r="E5218" s="8">
        <v>1110580</v>
      </c>
      <c r="F5218" s="9" t="s">
        <v>1053</v>
      </c>
      <c r="G5218" s="8">
        <v>88846</v>
      </c>
      <c r="H5218" s="8">
        <f t="shared" si="337"/>
        <v>1199426</v>
      </c>
      <c r="I5218" s="5" t="s">
        <v>13</v>
      </c>
      <c r="J5218" s="5" t="s">
        <v>14</v>
      </c>
      <c r="K5218" s="4">
        <f t="shared" si="335"/>
        <v>45844</v>
      </c>
      <c r="L5218" s="14">
        <f>+VLOOKUP(B5218,'[1]TỔNG HỢP .'!E$5373:N$5426,10,0)</f>
        <v>-1199426</v>
      </c>
      <c r="M5218" s="14">
        <f t="shared" si="336"/>
        <v>0</v>
      </c>
      <c r="N5218" s="4" t="str">
        <f>+VLOOKUP(B5218,'[1]TỔNG HỢP .'!E$5373:N$5426,8,0)</f>
        <v>15.07.2025</v>
      </c>
      <c r="O5218" t="s">
        <v>2086</v>
      </c>
      <c r="P5218"/>
    </row>
    <row r="5219" spans="1:16" hidden="1" x14ac:dyDescent="0.2">
      <c r="A5219" s="4">
        <v>45796</v>
      </c>
      <c r="B5219" s="5">
        <v>31154</v>
      </c>
      <c r="C5219" s="5" t="s">
        <v>1543</v>
      </c>
      <c r="D5219" s="5" t="s">
        <v>1521</v>
      </c>
      <c r="E5219" s="8">
        <v>3305120</v>
      </c>
      <c r="F5219" s="9" t="s">
        <v>1053</v>
      </c>
      <c r="G5219" s="8">
        <v>264410</v>
      </c>
      <c r="H5219" s="8">
        <f t="shared" si="337"/>
        <v>3569530</v>
      </c>
      <c r="I5219" s="5" t="s">
        <v>13</v>
      </c>
      <c r="J5219" s="5" t="s">
        <v>14</v>
      </c>
      <c r="K5219" s="4">
        <f t="shared" si="335"/>
        <v>45844</v>
      </c>
      <c r="L5219" s="14">
        <f>+VLOOKUP(B5219,'[1]TỔNG HỢP .'!E$5263:N$5372,10,0)</f>
        <v>-3569530</v>
      </c>
      <c r="M5219" s="14">
        <f t="shared" si="336"/>
        <v>0</v>
      </c>
      <c r="N5219" s="4" t="str">
        <f>+VLOOKUP(B5219,'[1]TỔNG HỢP .'!E$5263:N$5372,8,0)</f>
        <v>05.07.2025</v>
      </c>
      <c r="O5219" t="s">
        <v>1755</v>
      </c>
      <c r="P5219"/>
    </row>
    <row r="5220" spans="1:16" hidden="1" x14ac:dyDescent="0.2">
      <c r="A5220" s="4">
        <v>45796</v>
      </c>
      <c r="B5220" s="5">
        <v>31155</v>
      </c>
      <c r="C5220" s="5" t="s">
        <v>1543</v>
      </c>
      <c r="D5220" s="5" t="s">
        <v>1531</v>
      </c>
      <c r="E5220" s="8">
        <v>1291240</v>
      </c>
      <c r="F5220" s="9" t="s">
        <v>1053</v>
      </c>
      <c r="G5220" s="8">
        <v>103299</v>
      </c>
      <c r="H5220" s="8">
        <f t="shared" si="337"/>
        <v>1394539</v>
      </c>
      <c r="I5220" s="5" t="s">
        <v>13</v>
      </c>
      <c r="J5220" s="5" t="s">
        <v>14</v>
      </c>
      <c r="K5220" s="4">
        <f t="shared" si="335"/>
        <v>45844</v>
      </c>
      <c r="L5220" s="14">
        <f>+VLOOKUP(B5220,'[1]TỔNG HỢP .'!E$5263:N$5372,10,0)</f>
        <v>-1394539</v>
      </c>
      <c r="M5220" s="14">
        <f t="shared" si="336"/>
        <v>0</v>
      </c>
      <c r="N5220" s="4" t="str">
        <f>+VLOOKUP(B5220,'[1]TỔNG HỢP .'!E$5263:N$5372,8,0)</f>
        <v>05.07.2025</v>
      </c>
      <c r="O5220" t="s">
        <v>1755</v>
      </c>
      <c r="P5220"/>
    </row>
    <row r="5221" spans="1:16" hidden="1" x14ac:dyDescent="0.2">
      <c r="A5221" s="4">
        <v>45796</v>
      </c>
      <c r="B5221" s="5">
        <v>31156</v>
      </c>
      <c r="C5221" s="5" t="s">
        <v>1543</v>
      </c>
      <c r="D5221" s="5" t="s">
        <v>1535</v>
      </c>
      <c r="E5221" s="8">
        <v>1649300</v>
      </c>
      <c r="F5221" s="9" t="s">
        <v>1053</v>
      </c>
      <c r="G5221" s="8">
        <v>131944</v>
      </c>
      <c r="H5221" s="8">
        <f t="shared" si="337"/>
        <v>1781244</v>
      </c>
      <c r="I5221" s="5" t="s">
        <v>13</v>
      </c>
      <c r="J5221" s="5" t="s">
        <v>14</v>
      </c>
      <c r="K5221" s="4">
        <f t="shared" si="335"/>
        <v>45844</v>
      </c>
      <c r="L5221" s="14">
        <f>+VLOOKUP(B5221,'[1]TỔNG HỢP .'!E$5373:N$5426,10,0)</f>
        <v>-1781244</v>
      </c>
      <c r="M5221" s="14">
        <f t="shared" si="336"/>
        <v>0</v>
      </c>
      <c r="N5221" s="4" t="str">
        <f>+VLOOKUP(B5221,'[1]TỔNG HỢP .'!E$5373:N$5426,8,0)</f>
        <v>15.07.2025</v>
      </c>
      <c r="O5221" t="s">
        <v>2086</v>
      </c>
      <c r="P5221"/>
    </row>
    <row r="5222" spans="1:16" hidden="1" x14ac:dyDescent="0.2">
      <c r="A5222" s="4">
        <v>45797</v>
      </c>
      <c r="B5222" s="5">
        <v>12006</v>
      </c>
      <c r="C5222" s="5" t="s">
        <v>1637</v>
      </c>
      <c r="D5222" s="5" t="s">
        <v>1682</v>
      </c>
      <c r="E5222" s="8">
        <v>-333570</v>
      </c>
      <c r="F5222" s="9" t="s">
        <v>1053</v>
      </c>
      <c r="G5222" s="8">
        <v>-26686</v>
      </c>
      <c r="H5222" s="8">
        <f t="shared" si="337"/>
        <v>-360256</v>
      </c>
      <c r="I5222" s="5" t="s">
        <v>13</v>
      </c>
      <c r="J5222" s="5" t="s">
        <v>14</v>
      </c>
      <c r="K5222" s="4">
        <f t="shared" si="335"/>
        <v>45845</v>
      </c>
      <c r="L5222" s="14">
        <f>+VLOOKUP(B5222,'[1]TỔNG HỢP .'!E$5036:M$5192,9,0)</f>
        <v>360256</v>
      </c>
      <c r="M5222" s="14">
        <f t="shared" si="336"/>
        <v>0</v>
      </c>
      <c r="N5222" s="4" t="str">
        <f>+VLOOKUP(B5222,'[1]TỔNG HỢP .'!E$5036:M$5192,8,0)</f>
        <v>05.06.2025</v>
      </c>
      <c r="O5222" t="s">
        <v>1729</v>
      </c>
      <c r="P5222"/>
    </row>
    <row r="5223" spans="1:16" hidden="1" x14ac:dyDescent="0.2">
      <c r="A5223" s="4">
        <v>45797</v>
      </c>
      <c r="B5223" s="5">
        <v>31170</v>
      </c>
      <c r="C5223" s="5" t="s">
        <v>1543</v>
      </c>
      <c r="D5223" s="5" t="s">
        <v>1683</v>
      </c>
      <c r="E5223" s="8">
        <v>4051120</v>
      </c>
      <c r="F5223" s="9" t="s">
        <v>1053</v>
      </c>
      <c r="G5223" s="8">
        <v>324090</v>
      </c>
      <c r="H5223" s="8">
        <f t="shared" si="337"/>
        <v>4375210</v>
      </c>
      <c r="I5223" s="5" t="s">
        <v>13</v>
      </c>
      <c r="J5223" s="5" t="s">
        <v>14</v>
      </c>
      <c r="K5223" s="4">
        <f t="shared" si="335"/>
        <v>45845</v>
      </c>
      <c r="L5223" s="14">
        <f>+VLOOKUP(B5223,'[1]TỔNG HỢP .'!E$5263:N$5372,10,0)</f>
        <v>-4375210</v>
      </c>
      <c r="M5223" s="14">
        <f t="shared" si="336"/>
        <v>0</v>
      </c>
      <c r="N5223" s="4" t="str">
        <f>+VLOOKUP(B5223,'[1]TỔNG HỢP .'!E$5263:N$5372,8,0)</f>
        <v>05.07.2025</v>
      </c>
      <c r="O5223" t="s">
        <v>1755</v>
      </c>
      <c r="P5223"/>
    </row>
    <row r="5224" spans="1:16" hidden="1" x14ac:dyDescent="0.2">
      <c r="A5224" s="4">
        <v>45797</v>
      </c>
      <c r="B5224" s="5">
        <v>31230</v>
      </c>
      <c r="C5224" s="5" t="s">
        <v>1543</v>
      </c>
      <c r="D5224" s="5" t="s">
        <v>1684</v>
      </c>
      <c r="E5224" s="8">
        <v>2677820</v>
      </c>
      <c r="F5224" s="9" t="s">
        <v>1053</v>
      </c>
      <c r="G5224" s="8">
        <v>214226</v>
      </c>
      <c r="H5224" s="8">
        <f t="shared" si="337"/>
        <v>2892046</v>
      </c>
      <c r="I5224" s="5" t="s">
        <v>13</v>
      </c>
      <c r="J5224" s="5" t="s">
        <v>14</v>
      </c>
      <c r="K5224" s="4">
        <f t="shared" si="335"/>
        <v>45845</v>
      </c>
      <c r="L5224" s="14">
        <f>+VLOOKUP(B5224,'[1]TỔNG HỢP .'!E$5373:N$5426,10,0)</f>
        <v>-2892046</v>
      </c>
      <c r="M5224" s="14">
        <f t="shared" si="336"/>
        <v>0</v>
      </c>
      <c r="N5224" s="4" t="str">
        <f>+VLOOKUP(B5224,'[1]TỔNG HỢP .'!E$5373:N$5426,8,0)</f>
        <v>15.07.2025</v>
      </c>
      <c r="O5224" t="s">
        <v>2086</v>
      </c>
      <c r="P5224"/>
    </row>
    <row r="5225" spans="1:16" hidden="1" x14ac:dyDescent="0.2">
      <c r="A5225" s="4">
        <v>45797</v>
      </c>
      <c r="B5225" s="5">
        <v>31231</v>
      </c>
      <c r="C5225" s="5" t="s">
        <v>1543</v>
      </c>
      <c r="D5225" s="5" t="s">
        <v>1685</v>
      </c>
      <c r="E5225" s="8">
        <v>2805880</v>
      </c>
      <c r="F5225" s="9" t="s">
        <v>1053</v>
      </c>
      <c r="G5225" s="8">
        <v>224470</v>
      </c>
      <c r="H5225" s="8">
        <f t="shared" si="337"/>
        <v>3030350</v>
      </c>
      <c r="I5225" s="5" t="s">
        <v>13</v>
      </c>
      <c r="J5225" s="5" t="s">
        <v>14</v>
      </c>
      <c r="K5225" s="4">
        <f t="shared" si="335"/>
        <v>45845</v>
      </c>
      <c r="L5225" s="14">
        <f>+VLOOKUP(B5225,'[1]TỔNG HỢP .'!E$5263:N$5372,10,0)</f>
        <v>-3030350</v>
      </c>
      <c r="M5225" s="14">
        <f t="shared" si="336"/>
        <v>0</v>
      </c>
      <c r="N5225" s="4" t="str">
        <f>+VLOOKUP(B5225,'[1]TỔNG HỢP .'!E$5263:N$5372,8,0)</f>
        <v>05.07.2025</v>
      </c>
      <c r="O5225" t="s">
        <v>1755</v>
      </c>
      <c r="P5225"/>
    </row>
    <row r="5226" spans="1:16" hidden="1" x14ac:dyDescent="0.2">
      <c r="A5226" s="4">
        <v>45797</v>
      </c>
      <c r="B5226" s="5">
        <v>31232</v>
      </c>
      <c r="C5226" s="5" t="s">
        <v>1543</v>
      </c>
      <c r="D5226" s="5" t="s">
        <v>1686</v>
      </c>
      <c r="E5226" s="8">
        <v>2853200</v>
      </c>
      <c r="F5226" s="9" t="s">
        <v>1053</v>
      </c>
      <c r="G5226" s="8">
        <v>228256</v>
      </c>
      <c r="H5226" s="8">
        <f t="shared" si="337"/>
        <v>3081456</v>
      </c>
      <c r="I5226" s="5" t="s">
        <v>13</v>
      </c>
      <c r="J5226" s="5" t="s">
        <v>14</v>
      </c>
      <c r="K5226" s="4">
        <f t="shared" si="335"/>
        <v>45845</v>
      </c>
      <c r="L5226" s="14">
        <f>+VLOOKUP(B5226,'[1]TỔNG HỢP .'!E$5373:N$5426,10,0)</f>
        <v>-3081456</v>
      </c>
      <c r="M5226" s="14">
        <f t="shared" si="336"/>
        <v>0</v>
      </c>
      <c r="N5226" s="4" t="str">
        <f>+VLOOKUP(B5226,'[1]TỔNG HỢP .'!E$5373:N$5426,8,0)</f>
        <v>15.07.2025</v>
      </c>
      <c r="O5226" t="s">
        <v>2086</v>
      </c>
      <c r="P5226"/>
    </row>
    <row r="5227" spans="1:16" hidden="1" x14ac:dyDescent="0.2">
      <c r="A5227" s="4">
        <v>45798</v>
      </c>
      <c r="B5227" s="5">
        <v>31301</v>
      </c>
      <c r="C5227" s="5" t="s">
        <v>1543</v>
      </c>
      <c r="D5227" s="5" t="s">
        <v>197</v>
      </c>
      <c r="E5227" s="8">
        <v>1292560</v>
      </c>
      <c r="F5227" s="9" t="s">
        <v>1053</v>
      </c>
      <c r="G5227" s="8">
        <v>103405</v>
      </c>
      <c r="H5227" s="8">
        <f t="shared" si="337"/>
        <v>1395965</v>
      </c>
      <c r="I5227" s="5" t="s">
        <v>13</v>
      </c>
      <c r="J5227" s="5" t="s">
        <v>14</v>
      </c>
      <c r="K5227" s="4">
        <f t="shared" si="335"/>
        <v>45846</v>
      </c>
      <c r="L5227" s="14">
        <f>+VLOOKUP(B5227,'[1]TỔNG HỢP .'!E$5263:N$5372,10,0)</f>
        <v>-1395965</v>
      </c>
      <c r="M5227" s="14">
        <f t="shared" si="336"/>
        <v>0</v>
      </c>
      <c r="N5227" s="4" t="str">
        <f>+VLOOKUP(B5227,'[1]TỔNG HỢP .'!E$5263:N$5372,8,0)</f>
        <v>05.07.2025</v>
      </c>
      <c r="O5227" t="s">
        <v>1755</v>
      </c>
      <c r="P5227"/>
    </row>
    <row r="5228" spans="1:16" hidden="1" x14ac:dyDescent="0.2">
      <c r="A5228" s="4">
        <v>45798</v>
      </c>
      <c r="B5228" s="5">
        <v>31312</v>
      </c>
      <c r="C5228" s="5" t="s">
        <v>1543</v>
      </c>
      <c r="D5228" s="5" t="s">
        <v>1687</v>
      </c>
      <c r="E5228" s="8">
        <v>3039220</v>
      </c>
      <c r="F5228" s="9" t="s">
        <v>1053</v>
      </c>
      <c r="G5228" s="8">
        <v>243138</v>
      </c>
      <c r="H5228" s="8">
        <f t="shared" si="337"/>
        <v>3282358</v>
      </c>
      <c r="I5228" s="5" t="s">
        <v>13</v>
      </c>
      <c r="J5228" s="5" t="s">
        <v>14</v>
      </c>
      <c r="K5228" s="4">
        <f t="shared" si="335"/>
        <v>45846</v>
      </c>
      <c r="L5228" s="14">
        <f>+VLOOKUP(B5228,'[1]TỔNG HỢP .'!E$5373:N$5426,10,0)</f>
        <v>-3282358</v>
      </c>
      <c r="M5228" s="14">
        <f t="shared" si="336"/>
        <v>0</v>
      </c>
      <c r="N5228" s="4" t="str">
        <f>+VLOOKUP(B5228,'[1]TỔNG HỢP .'!E$5373:N$5426,8,0)</f>
        <v>15.07.2025</v>
      </c>
      <c r="O5228" t="s">
        <v>2086</v>
      </c>
      <c r="P5228"/>
    </row>
    <row r="5229" spans="1:16" hidden="1" x14ac:dyDescent="0.2">
      <c r="A5229" s="4">
        <v>45798</v>
      </c>
      <c r="B5229" s="5">
        <v>31313</v>
      </c>
      <c r="C5229" s="5" t="s">
        <v>1543</v>
      </c>
      <c r="D5229" s="5" t="s">
        <v>1688</v>
      </c>
      <c r="E5229" s="8">
        <v>6451000</v>
      </c>
      <c r="F5229" s="9" t="s">
        <v>1053</v>
      </c>
      <c r="G5229" s="8">
        <v>516080</v>
      </c>
      <c r="H5229" s="8">
        <f t="shared" si="337"/>
        <v>6967080</v>
      </c>
      <c r="I5229" s="5" t="s">
        <v>13</v>
      </c>
      <c r="J5229" s="5" t="s">
        <v>14</v>
      </c>
      <c r="K5229" s="4">
        <f t="shared" si="335"/>
        <v>45846</v>
      </c>
      <c r="L5229" s="14">
        <f>+VLOOKUP(B5229,'[1]TỔNG HỢP .'!E$5373:N$5426,10,0)</f>
        <v>-6967080</v>
      </c>
      <c r="M5229" s="14">
        <f t="shared" si="336"/>
        <v>0</v>
      </c>
      <c r="N5229" s="4" t="str">
        <f>+VLOOKUP(B5229,'[1]TỔNG HỢP .'!E$5373:N$5426,8,0)</f>
        <v>15.07.2025</v>
      </c>
      <c r="O5229" t="s">
        <v>2086</v>
      </c>
      <c r="P5229"/>
    </row>
    <row r="5230" spans="1:16" hidden="1" x14ac:dyDescent="0.2">
      <c r="A5230" s="4">
        <v>45798</v>
      </c>
      <c r="B5230" s="5">
        <v>31314</v>
      </c>
      <c r="C5230" s="5" t="s">
        <v>1543</v>
      </c>
      <c r="D5230" s="5" t="s">
        <v>1689</v>
      </c>
      <c r="E5230" s="8">
        <v>3694380</v>
      </c>
      <c r="F5230" s="9" t="s">
        <v>1053</v>
      </c>
      <c r="G5230" s="8">
        <v>295550</v>
      </c>
      <c r="H5230" s="8">
        <f t="shared" si="337"/>
        <v>3989930</v>
      </c>
      <c r="I5230" s="5" t="s">
        <v>13</v>
      </c>
      <c r="J5230" s="5" t="s">
        <v>14</v>
      </c>
      <c r="K5230" s="4">
        <f t="shared" si="335"/>
        <v>45846</v>
      </c>
      <c r="L5230" s="14">
        <f>+VLOOKUP(B5230,'[1]TỔNG HỢP .'!E$5373:N$5426,10,0)</f>
        <v>-3989930</v>
      </c>
      <c r="M5230" s="14">
        <f t="shared" si="336"/>
        <v>0</v>
      </c>
      <c r="N5230" s="4" t="str">
        <f>+VLOOKUP(B5230,'[1]TỔNG HỢP .'!E$5373:N$5426,8,0)</f>
        <v>15.07.2025</v>
      </c>
      <c r="O5230" t="s">
        <v>2086</v>
      </c>
      <c r="P5230"/>
    </row>
    <row r="5231" spans="1:16" hidden="1" x14ac:dyDescent="0.2">
      <c r="A5231" s="4">
        <v>45798</v>
      </c>
      <c r="B5231" s="5">
        <v>31315</v>
      </c>
      <c r="C5231" s="5" t="s">
        <v>1543</v>
      </c>
      <c r="D5231" s="5" t="s">
        <v>1690</v>
      </c>
      <c r="E5231" s="8">
        <v>2579220</v>
      </c>
      <c r="F5231" s="9" t="s">
        <v>1053</v>
      </c>
      <c r="G5231" s="8">
        <v>206338</v>
      </c>
      <c r="H5231" s="8">
        <f t="shared" si="337"/>
        <v>2785558</v>
      </c>
      <c r="I5231" s="5" t="s">
        <v>13</v>
      </c>
      <c r="J5231" s="5" t="s">
        <v>14</v>
      </c>
      <c r="K5231" s="4">
        <f t="shared" si="335"/>
        <v>45846</v>
      </c>
      <c r="L5231" s="14">
        <f>+VLOOKUP(B5231,'[1]TỔNG HỢP .'!E$5373:N$5426,10,0)</f>
        <v>-2785558</v>
      </c>
      <c r="M5231" s="14">
        <f t="shared" si="336"/>
        <v>0</v>
      </c>
      <c r="N5231" s="4" t="str">
        <f>+VLOOKUP(B5231,'[1]TỔNG HỢP .'!E$5373:N$5426,8,0)</f>
        <v>15.07.2025</v>
      </c>
      <c r="O5231" t="s">
        <v>2086</v>
      </c>
      <c r="P5231"/>
    </row>
    <row r="5232" spans="1:16" hidden="1" x14ac:dyDescent="0.2">
      <c r="A5232" s="4">
        <v>45798</v>
      </c>
      <c r="B5232" s="5">
        <v>31316</v>
      </c>
      <c r="C5232" s="5" t="s">
        <v>1543</v>
      </c>
      <c r="D5232" s="5" t="s">
        <v>1691</v>
      </c>
      <c r="E5232" s="8">
        <v>2579220</v>
      </c>
      <c r="F5232" s="9" t="s">
        <v>1053</v>
      </c>
      <c r="G5232" s="8">
        <v>206338</v>
      </c>
      <c r="H5232" s="8">
        <f t="shared" si="337"/>
        <v>2785558</v>
      </c>
      <c r="I5232" s="5" t="s">
        <v>13</v>
      </c>
      <c r="J5232" s="5" t="s">
        <v>14</v>
      </c>
      <c r="K5232" s="4">
        <f t="shared" si="335"/>
        <v>45846</v>
      </c>
      <c r="L5232" s="14">
        <f>+VLOOKUP(B5232,'[1]TỔNG HỢP .'!E$5373:N$5426,10,0)</f>
        <v>-2785558</v>
      </c>
      <c r="M5232" s="14">
        <f t="shared" si="336"/>
        <v>0</v>
      </c>
      <c r="N5232" s="4" t="str">
        <f>+VLOOKUP(B5232,'[1]TỔNG HỢP .'!E$5373:N$5426,8,0)</f>
        <v>15.07.2025</v>
      </c>
      <c r="O5232" t="s">
        <v>2086</v>
      </c>
      <c r="P5232"/>
    </row>
    <row r="5233" spans="1:16" hidden="1" x14ac:dyDescent="0.2">
      <c r="A5233" s="4">
        <v>45798</v>
      </c>
      <c r="B5233" s="5">
        <v>31317</v>
      </c>
      <c r="C5233" s="5" t="s">
        <v>1543</v>
      </c>
      <c r="D5233" s="5" t="s">
        <v>1692</v>
      </c>
      <c r="E5233" s="8">
        <v>4047860</v>
      </c>
      <c r="F5233" s="9" t="s">
        <v>1053</v>
      </c>
      <c r="G5233" s="8">
        <v>323829</v>
      </c>
      <c r="H5233" s="8">
        <f t="shared" si="337"/>
        <v>4371689</v>
      </c>
      <c r="I5233" s="5" t="s">
        <v>13</v>
      </c>
      <c r="J5233" s="5" t="s">
        <v>14</v>
      </c>
      <c r="K5233" s="4">
        <f t="shared" si="335"/>
        <v>45846</v>
      </c>
      <c r="L5233" s="14">
        <f>+VLOOKUP(B5233,'[1]TỔNG HỢP .'!E$5373:N$5426,10,0)</f>
        <v>-4371689</v>
      </c>
      <c r="M5233" s="14">
        <f t="shared" si="336"/>
        <v>0</v>
      </c>
      <c r="N5233" s="4" t="str">
        <f>+VLOOKUP(B5233,'[1]TỔNG HỢP .'!E$5373:N$5426,8,0)</f>
        <v>15.07.2025</v>
      </c>
      <c r="O5233" t="s">
        <v>2086</v>
      </c>
      <c r="P5233"/>
    </row>
    <row r="5234" spans="1:16" hidden="1" x14ac:dyDescent="0.2">
      <c r="A5234" s="4">
        <v>45798</v>
      </c>
      <c r="B5234" s="5">
        <v>31321</v>
      </c>
      <c r="C5234" s="5" t="s">
        <v>1543</v>
      </c>
      <c r="D5234" s="5" t="s">
        <v>77</v>
      </c>
      <c r="E5234" s="8">
        <v>4908500</v>
      </c>
      <c r="F5234" s="9" t="s">
        <v>1053</v>
      </c>
      <c r="G5234" s="8">
        <v>392680</v>
      </c>
      <c r="H5234" s="8">
        <f t="shared" si="337"/>
        <v>5301180</v>
      </c>
      <c r="I5234" s="5" t="s">
        <v>13</v>
      </c>
      <c r="J5234" s="5" t="s">
        <v>14</v>
      </c>
      <c r="K5234" s="4">
        <f t="shared" si="335"/>
        <v>45846</v>
      </c>
      <c r="L5234" s="14">
        <f>+VLOOKUP(B5234,'[1]TỔNG HỢP .'!E$5263:N$5372,10,0)</f>
        <v>-5301180</v>
      </c>
      <c r="M5234" s="14">
        <f t="shared" si="336"/>
        <v>0</v>
      </c>
      <c r="N5234" s="4" t="str">
        <f>+VLOOKUP(B5234,'[1]TỔNG HỢP .'!E$5263:N$5372,8,0)</f>
        <v>05.07.2025</v>
      </c>
      <c r="O5234" t="s">
        <v>1755</v>
      </c>
      <c r="P5234"/>
    </row>
    <row r="5235" spans="1:16" hidden="1" x14ac:dyDescent="0.2">
      <c r="A5235" s="4">
        <v>45799</v>
      </c>
      <c r="B5235" s="5">
        <v>12146</v>
      </c>
      <c r="C5235" s="5" t="s">
        <v>1637</v>
      </c>
      <c r="D5235" s="5" t="s">
        <v>1693</v>
      </c>
      <c r="E5235" s="8">
        <v>-200732</v>
      </c>
      <c r="F5235" s="9" t="s">
        <v>1053</v>
      </c>
      <c r="G5235" s="8">
        <v>-16059</v>
      </c>
      <c r="H5235" s="8">
        <f t="shared" si="337"/>
        <v>-216791</v>
      </c>
      <c r="I5235" s="5" t="s">
        <v>13</v>
      </c>
      <c r="J5235" s="5" t="s">
        <v>14</v>
      </c>
      <c r="K5235" s="4">
        <f t="shared" si="335"/>
        <v>45847</v>
      </c>
      <c r="L5235" s="14">
        <f>+VLOOKUP(B5235,'[1]TỔNG HỢP .'!E$5036:M$5192,9,0)</f>
        <v>216791</v>
      </c>
      <c r="M5235" s="14">
        <f t="shared" si="336"/>
        <v>0</v>
      </c>
      <c r="N5235" s="4" t="str">
        <f>+VLOOKUP(B5235,'[1]TỔNG HỢP .'!E$5036:M$5192,8,0)</f>
        <v>05.06.2025</v>
      </c>
      <c r="O5235" t="s">
        <v>1729</v>
      </c>
      <c r="P5235"/>
    </row>
    <row r="5236" spans="1:16" hidden="1" x14ac:dyDescent="0.2">
      <c r="A5236" s="4">
        <v>45799</v>
      </c>
      <c r="B5236" s="5">
        <v>31389</v>
      </c>
      <c r="C5236" s="5" t="s">
        <v>1543</v>
      </c>
      <c r="D5236" s="5" t="s">
        <v>74</v>
      </c>
      <c r="E5236" s="8">
        <v>3117940</v>
      </c>
      <c r="F5236" s="9" t="s">
        <v>1053</v>
      </c>
      <c r="G5236" s="8">
        <v>249435</v>
      </c>
      <c r="H5236" s="8">
        <f t="shared" si="337"/>
        <v>3367375</v>
      </c>
      <c r="I5236" s="5" t="s">
        <v>13</v>
      </c>
      <c r="J5236" s="5" t="s">
        <v>14</v>
      </c>
      <c r="K5236" s="4">
        <f t="shared" si="335"/>
        <v>45847</v>
      </c>
      <c r="L5236" s="14">
        <f>+VLOOKUP(B5236,'[1]TỔNG HỢP .'!E$5373:N$5426,10,0)</f>
        <v>-3367375</v>
      </c>
      <c r="M5236" s="14">
        <f t="shared" si="336"/>
        <v>0</v>
      </c>
      <c r="N5236" s="4" t="str">
        <f>+VLOOKUP(B5236,'[1]TỔNG HỢP .'!E$5373:N$5426,8,0)</f>
        <v>15.07.2025</v>
      </c>
      <c r="O5236" t="s">
        <v>2086</v>
      </c>
      <c r="P5236"/>
    </row>
    <row r="5237" spans="1:16" hidden="1" x14ac:dyDescent="0.2">
      <c r="A5237" s="4">
        <v>45799</v>
      </c>
      <c r="B5237" s="5">
        <v>31543</v>
      </c>
      <c r="C5237" s="5" t="s">
        <v>1543</v>
      </c>
      <c r="D5237" s="5" t="s">
        <v>188</v>
      </c>
      <c r="E5237" s="8">
        <v>3563060</v>
      </c>
      <c r="F5237" s="9" t="s">
        <v>1053</v>
      </c>
      <c r="G5237" s="8">
        <v>285045</v>
      </c>
      <c r="H5237" s="8">
        <f t="shared" si="337"/>
        <v>3848105</v>
      </c>
      <c r="I5237" s="5" t="s">
        <v>13</v>
      </c>
      <c r="J5237" s="5" t="s">
        <v>14</v>
      </c>
      <c r="K5237" s="4">
        <f t="shared" si="335"/>
        <v>45847</v>
      </c>
      <c r="L5237" s="14">
        <f>+VLOOKUP(B5237,'[1]TỔNG HỢP .'!E$5373:N$5426,10,0)</f>
        <v>-3848105</v>
      </c>
      <c r="M5237" s="14">
        <f t="shared" si="336"/>
        <v>0</v>
      </c>
      <c r="N5237" s="4" t="str">
        <f>+VLOOKUP(B5237,'[1]TỔNG HỢP .'!E$5373:N$5426,8,0)</f>
        <v>15.07.2025</v>
      </c>
      <c r="O5237" t="s">
        <v>2086</v>
      </c>
      <c r="P5237"/>
    </row>
    <row r="5238" spans="1:16" hidden="1" x14ac:dyDescent="0.2">
      <c r="A5238" s="4">
        <v>45799</v>
      </c>
      <c r="B5238" s="5">
        <v>32071</v>
      </c>
      <c r="C5238" s="5" t="s">
        <v>1543</v>
      </c>
      <c r="D5238" s="5" t="s">
        <v>175</v>
      </c>
      <c r="E5238" s="8">
        <v>2579220</v>
      </c>
      <c r="F5238" s="9" t="s">
        <v>1053</v>
      </c>
      <c r="G5238" s="8">
        <v>206338</v>
      </c>
      <c r="H5238" s="8">
        <f t="shared" si="337"/>
        <v>2785558</v>
      </c>
      <c r="I5238" s="5" t="s">
        <v>13</v>
      </c>
      <c r="J5238" s="5" t="s">
        <v>14</v>
      </c>
      <c r="K5238" s="4">
        <f t="shared" si="335"/>
        <v>45847</v>
      </c>
      <c r="L5238" s="14">
        <f>+VLOOKUP(B5238,'[1]TỔNG HỢP .'!E$5373:N$5426,10,0)</f>
        <v>-2785558</v>
      </c>
      <c r="M5238" s="14">
        <f t="shared" si="336"/>
        <v>0</v>
      </c>
      <c r="N5238" s="4" t="str">
        <f>+VLOOKUP(B5238,'[1]TỔNG HỢP .'!E$5373:N$5426,8,0)</f>
        <v>15.07.2025</v>
      </c>
      <c r="O5238" t="s">
        <v>2086</v>
      </c>
      <c r="P5238"/>
    </row>
    <row r="5239" spans="1:16" hidden="1" x14ac:dyDescent="0.2">
      <c r="A5239" s="4">
        <v>45799</v>
      </c>
      <c r="B5239" s="5">
        <v>32281</v>
      </c>
      <c r="C5239" s="5" t="s">
        <v>1543</v>
      </c>
      <c r="D5239" s="5" t="s">
        <v>1694</v>
      </c>
      <c r="E5239" s="8">
        <v>2579220</v>
      </c>
      <c r="F5239" s="9" t="s">
        <v>1053</v>
      </c>
      <c r="G5239" s="8">
        <v>206338</v>
      </c>
      <c r="H5239" s="8">
        <f t="shared" si="337"/>
        <v>2785558</v>
      </c>
      <c r="I5239" s="5" t="s">
        <v>13</v>
      </c>
      <c r="J5239" s="5" t="s">
        <v>14</v>
      </c>
      <c r="K5239" s="4">
        <f t="shared" si="335"/>
        <v>45847</v>
      </c>
      <c r="L5239" s="14">
        <f>+VLOOKUP(B5239,'[1]TỔNG HỢP .'!E$5373:N$5426,10,0)</f>
        <v>-2785558</v>
      </c>
      <c r="M5239" s="14">
        <f t="shared" si="336"/>
        <v>0</v>
      </c>
      <c r="N5239" s="4" t="str">
        <f>+VLOOKUP(B5239,'[1]TỔNG HỢP .'!E$5373:N$5426,8,0)</f>
        <v>15.07.2025</v>
      </c>
      <c r="O5239" t="s">
        <v>2086</v>
      </c>
      <c r="P5239"/>
    </row>
    <row r="5240" spans="1:16" hidden="1" x14ac:dyDescent="0.2">
      <c r="A5240" s="4">
        <v>45799</v>
      </c>
      <c r="B5240" s="5">
        <v>32282</v>
      </c>
      <c r="C5240" s="5" t="s">
        <v>1543</v>
      </c>
      <c r="D5240" s="5" t="s">
        <v>1695</v>
      </c>
      <c r="E5240" s="8">
        <v>2010620</v>
      </c>
      <c r="F5240" s="9" t="s">
        <v>1053</v>
      </c>
      <c r="G5240" s="8">
        <v>160850</v>
      </c>
      <c r="H5240" s="8">
        <f t="shared" si="337"/>
        <v>2171470</v>
      </c>
      <c r="I5240" s="5" t="s">
        <v>13</v>
      </c>
      <c r="J5240" s="5" t="s">
        <v>14</v>
      </c>
      <c r="K5240" s="4">
        <f t="shared" si="335"/>
        <v>45847</v>
      </c>
      <c r="L5240" s="14">
        <f>+VLOOKUP(B5240,'[1]TỔNG HỢP .'!E$5373:N$5426,10,0)</f>
        <v>-2171470</v>
      </c>
      <c r="M5240" s="14">
        <f t="shared" si="336"/>
        <v>0</v>
      </c>
      <c r="N5240" s="4" t="str">
        <f>+VLOOKUP(B5240,'[1]TỔNG HỢP .'!E$5373:N$5426,8,0)</f>
        <v>15.07.2025</v>
      </c>
      <c r="O5240" t="s">
        <v>2086</v>
      </c>
      <c r="P5240"/>
    </row>
    <row r="5241" spans="1:16" hidden="1" x14ac:dyDescent="0.2">
      <c r="A5241" s="4">
        <v>45799</v>
      </c>
      <c r="B5241" s="5">
        <v>32283</v>
      </c>
      <c r="C5241" s="5" t="s">
        <v>1543</v>
      </c>
      <c r="D5241" s="5" t="s">
        <v>1696</v>
      </c>
      <c r="E5241" s="8">
        <v>2221160</v>
      </c>
      <c r="F5241" s="9" t="s">
        <v>1053</v>
      </c>
      <c r="G5241" s="8">
        <v>177693</v>
      </c>
      <c r="H5241" s="8">
        <f t="shared" si="337"/>
        <v>2398853</v>
      </c>
      <c r="I5241" s="5" t="s">
        <v>13</v>
      </c>
      <c r="J5241" s="5" t="s">
        <v>14</v>
      </c>
      <c r="K5241" s="4">
        <f t="shared" si="335"/>
        <v>45847</v>
      </c>
      <c r="L5241" s="14">
        <f>+VLOOKUP(B5241,'[1]TỔNG HỢP .'!E$5373:N$5426,10,0)</f>
        <v>-2398853</v>
      </c>
      <c r="M5241" s="14">
        <f t="shared" si="336"/>
        <v>0</v>
      </c>
      <c r="N5241" s="4" t="str">
        <f>+VLOOKUP(B5241,'[1]TỔNG HỢP .'!E$5373:N$5426,8,0)</f>
        <v>15.07.2025</v>
      </c>
      <c r="O5241" t="s">
        <v>2086</v>
      </c>
      <c r="P5241"/>
    </row>
    <row r="5242" spans="1:16" hidden="1" x14ac:dyDescent="0.2">
      <c r="A5242" s="4">
        <v>45799</v>
      </c>
      <c r="B5242" s="5">
        <v>32284</v>
      </c>
      <c r="C5242" s="5" t="s">
        <v>1543</v>
      </c>
      <c r="D5242" s="5" t="s">
        <v>1697</v>
      </c>
      <c r="E5242" s="8">
        <v>2937280</v>
      </c>
      <c r="F5242" s="9" t="s">
        <v>1053</v>
      </c>
      <c r="G5242" s="8">
        <v>234982</v>
      </c>
      <c r="H5242" s="8">
        <f t="shared" si="337"/>
        <v>3172262</v>
      </c>
      <c r="I5242" s="5" t="s">
        <v>13</v>
      </c>
      <c r="J5242" s="5" t="s">
        <v>14</v>
      </c>
      <c r="K5242" s="4">
        <f t="shared" si="335"/>
        <v>45847</v>
      </c>
      <c r="L5242" s="14">
        <f>+VLOOKUP(B5242,'[1]TỔNG HỢP .'!E$5373:N$5426,10,0)</f>
        <v>-3172262</v>
      </c>
      <c r="M5242" s="14">
        <f t="shared" si="336"/>
        <v>0</v>
      </c>
      <c r="N5242" s="4" t="str">
        <f>+VLOOKUP(B5242,'[1]TỔNG HỢP .'!E$5373:N$5426,8,0)</f>
        <v>15.07.2025</v>
      </c>
      <c r="O5242" t="s">
        <v>2086</v>
      </c>
      <c r="P5242"/>
    </row>
    <row r="5243" spans="1:16" hidden="1" x14ac:dyDescent="0.2">
      <c r="A5243" s="4">
        <v>45799</v>
      </c>
      <c r="B5243" s="5">
        <v>32287</v>
      </c>
      <c r="C5243" s="5" t="s">
        <v>1543</v>
      </c>
      <c r="D5243" s="5" t="s">
        <v>1698</v>
      </c>
      <c r="E5243" s="8">
        <v>1110580</v>
      </c>
      <c r="F5243" s="9" t="s">
        <v>1053</v>
      </c>
      <c r="G5243" s="8">
        <v>88846</v>
      </c>
      <c r="H5243" s="8">
        <f t="shared" si="337"/>
        <v>1199426</v>
      </c>
      <c r="I5243" s="5" t="s">
        <v>13</v>
      </c>
      <c r="J5243" s="5" t="s">
        <v>14</v>
      </c>
      <c r="K5243" s="4">
        <f t="shared" si="335"/>
        <v>45847</v>
      </c>
      <c r="L5243" s="14">
        <f>+VLOOKUP(B5243,'[1]TỔNG HỢP .'!E$5373:N$5426,10,0)</f>
        <v>-1199426</v>
      </c>
      <c r="M5243" s="14">
        <f t="shared" si="336"/>
        <v>0</v>
      </c>
      <c r="N5243" s="4" t="str">
        <f>+VLOOKUP(B5243,'[1]TỔNG HỢP .'!E$5373:N$5426,8,0)</f>
        <v>15.07.2025</v>
      </c>
      <c r="O5243" t="s">
        <v>2086</v>
      </c>
      <c r="P5243"/>
    </row>
    <row r="5244" spans="1:16" hidden="1" x14ac:dyDescent="0.2">
      <c r="A5244" s="4">
        <v>45799</v>
      </c>
      <c r="B5244" s="5">
        <v>32289</v>
      </c>
      <c r="C5244" s="5" t="s">
        <v>1543</v>
      </c>
      <c r="D5244" s="5" t="s">
        <v>1489</v>
      </c>
      <c r="E5244" s="8">
        <v>2761200</v>
      </c>
      <c r="F5244" s="9" t="s">
        <v>1053</v>
      </c>
      <c r="G5244" s="8">
        <v>220896</v>
      </c>
      <c r="H5244" s="8">
        <f t="shared" si="337"/>
        <v>2982096</v>
      </c>
      <c r="I5244" s="5" t="s">
        <v>13</v>
      </c>
      <c r="J5244" s="5" t="s">
        <v>14</v>
      </c>
      <c r="K5244" s="4">
        <f t="shared" si="335"/>
        <v>45847</v>
      </c>
      <c r="L5244" s="14">
        <f>+VLOOKUP(B5244,'[1]TỔNG HỢP .'!E$5373:N$5426,10,0)</f>
        <v>-2982096</v>
      </c>
      <c r="M5244" s="14">
        <f t="shared" si="336"/>
        <v>0</v>
      </c>
      <c r="N5244" s="4" t="str">
        <f>+VLOOKUP(B5244,'[1]TỔNG HỢP .'!E$5373:N$5426,8,0)</f>
        <v>15.07.2025</v>
      </c>
      <c r="O5244" t="s">
        <v>2086</v>
      </c>
      <c r="P5244"/>
    </row>
    <row r="5245" spans="1:16" hidden="1" x14ac:dyDescent="0.2">
      <c r="A5245" s="4">
        <v>45799</v>
      </c>
      <c r="B5245" s="5">
        <v>32290</v>
      </c>
      <c r="C5245" s="5" t="s">
        <v>1543</v>
      </c>
      <c r="D5245" s="5" t="s">
        <v>100</v>
      </c>
      <c r="E5245" s="8">
        <v>5234530</v>
      </c>
      <c r="F5245" s="9" t="s">
        <v>1053</v>
      </c>
      <c r="G5245" s="8">
        <v>418762</v>
      </c>
      <c r="H5245" s="8">
        <f t="shared" si="337"/>
        <v>5653292</v>
      </c>
      <c r="I5245" s="5" t="s">
        <v>13</v>
      </c>
      <c r="J5245" s="5" t="s">
        <v>14</v>
      </c>
      <c r="K5245" s="4">
        <f t="shared" si="335"/>
        <v>45847</v>
      </c>
      <c r="L5245" s="14">
        <f>+VLOOKUP(B5245,'[1]TỔNG HỢP .'!E$5373:N$5426,10,0)</f>
        <v>-5653292</v>
      </c>
      <c r="M5245" s="14">
        <f t="shared" si="336"/>
        <v>0</v>
      </c>
      <c r="N5245" s="4" t="str">
        <f>+VLOOKUP(B5245,'[1]TỔNG HỢP .'!E$5373:N$5426,8,0)</f>
        <v>15.07.2025</v>
      </c>
      <c r="O5245" t="s">
        <v>2086</v>
      </c>
      <c r="P5245"/>
    </row>
    <row r="5246" spans="1:16" hidden="1" x14ac:dyDescent="0.2">
      <c r="A5246" s="4">
        <v>45799</v>
      </c>
      <c r="B5246" s="5">
        <v>32291</v>
      </c>
      <c r="C5246" s="5" t="s">
        <v>1543</v>
      </c>
      <c r="D5246" s="5" t="s">
        <v>1492</v>
      </c>
      <c r="E5246" s="8">
        <v>2986540</v>
      </c>
      <c r="F5246" s="9" t="s">
        <v>1053</v>
      </c>
      <c r="G5246" s="8">
        <v>238923</v>
      </c>
      <c r="H5246" s="8">
        <f t="shared" si="337"/>
        <v>3225463</v>
      </c>
      <c r="I5246" s="5" t="s">
        <v>13</v>
      </c>
      <c r="J5246" s="5" t="s">
        <v>14</v>
      </c>
      <c r="K5246" s="4">
        <f t="shared" si="335"/>
        <v>45847</v>
      </c>
      <c r="L5246" s="14">
        <f>+VLOOKUP(B5246,'[1]TỔNG HỢP .'!E$5373:N$5426,10,0)</f>
        <v>-3225463</v>
      </c>
      <c r="M5246" s="14">
        <f t="shared" si="336"/>
        <v>0</v>
      </c>
      <c r="N5246" s="4" t="str">
        <f>+VLOOKUP(B5246,'[1]TỔNG HỢP .'!E$5373:N$5426,8,0)</f>
        <v>15.07.2025</v>
      </c>
      <c r="O5246" t="s">
        <v>2086</v>
      </c>
      <c r="P5246"/>
    </row>
    <row r="5247" spans="1:16" hidden="1" x14ac:dyDescent="0.2">
      <c r="A5247" s="4">
        <v>45799</v>
      </c>
      <c r="B5247" s="5">
        <v>32292</v>
      </c>
      <c r="C5247" s="5" t="s">
        <v>1543</v>
      </c>
      <c r="D5247" s="5" t="s">
        <v>1493</v>
      </c>
      <c r="E5247" s="8">
        <v>2401820</v>
      </c>
      <c r="F5247" s="9" t="s">
        <v>1053</v>
      </c>
      <c r="G5247" s="8">
        <v>192146</v>
      </c>
      <c r="H5247" s="8">
        <f t="shared" si="337"/>
        <v>2593966</v>
      </c>
      <c r="I5247" s="5" t="s">
        <v>13</v>
      </c>
      <c r="J5247" s="5" t="s">
        <v>14</v>
      </c>
      <c r="K5247" s="4">
        <f t="shared" si="335"/>
        <v>45847</v>
      </c>
      <c r="L5247" s="14">
        <f>+VLOOKUP(B5247,'[1]TỔNG HỢP .'!E$5373:N$5426,10,0)</f>
        <v>-2593966</v>
      </c>
      <c r="M5247" s="14">
        <f t="shared" si="336"/>
        <v>0</v>
      </c>
      <c r="N5247" s="4" t="str">
        <f>+VLOOKUP(B5247,'[1]TỔNG HỢP .'!E$5373:N$5426,8,0)</f>
        <v>15.07.2025</v>
      </c>
      <c r="O5247" t="s">
        <v>2086</v>
      </c>
      <c r="P5247"/>
    </row>
    <row r="5248" spans="1:16" hidden="1" x14ac:dyDescent="0.2">
      <c r="A5248" s="4">
        <v>45800</v>
      </c>
      <c r="B5248" s="5">
        <v>12280</v>
      </c>
      <c r="C5248" s="5" t="s">
        <v>1637</v>
      </c>
      <c r="D5248" s="5" t="s">
        <v>1699</v>
      </c>
      <c r="E5248" s="8">
        <v>-129027</v>
      </c>
      <c r="F5248" s="9" t="s">
        <v>1053</v>
      </c>
      <c r="G5248" s="8">
        <v>-10323</v>
      </c>
      <c r="H5248" s="8">
        <f t="shared" si="337"/>
        <v>-139350</v>
      </c>
      <c r="I5248" s="5" t="s">
        <v>13</v>
      </c>
      <c r="J5248" s="5" t="s">
        <v>14</v>
      </c>
      <c r="K5248" s="4">
        <f t="shared" si="335"/>
        <v>45848</v>
      </c>
      <c r="L5248" s="14">
        <f>+VLOOKUP(B5248,'[1]TỔNG HỢP .'!E$5036:M$5192,9,0)</f>
        <v>139350</v>
      </c>
      <c r="M5248" s="14">
        <f t="shared" si="336"/>
        <v>0</v>
      </c>
      <c r="N5248" s="4" t="str">
        <f>+VLOOKUP(B5248,'[1]TỔNG HỢP .'!E$5036:M$5192,8,0)</f>
        <v>05.06.2025</v>
      </c>
      <c r="O5248" t="s">
        <v>1729</v>
      </c>
      <c r="P5248"/>
    </row>
    <row r="5249" spans="1:16" hidden="1" x14ac:dyDescent="0.2">
      <c r="A5249" s="4">
        <v>45801</v>
      </c>
      <c r="B5249" s="5">
        <v>32737</v>
      </c>
      <c r="C5249" s="5" t="s">
        <v>1543</v>
      </c>
      <c r="D5249" s="5" t="s">
        <v>1700</v>
      </c>
      <c r="E5249" s="8">
        <v>2759880</v>
      </c>
      <c r="F5249" s="9" t="s">
        <v>1053</v>
      </c>
      <c r="G5249" s="8">
        <v>220790</v>
      </c>
      <c r="H5249" s="8">
        <f t="shared" si="337"/>
        <v>2980670</v>
      </c>
      <c r="I5249" s="5" t="s">
        <v>13</v>
      </c>
      <c r="J5249" s="5" t="s">
        <v>14</v>
      </c>
      <c r="K5249" s="4">
        <f t="shared" si="335"/>
        <v>45849</v>
      </c>
      <c r="L5249" s="14">
        <f>+VLOOKUP(B5249,'[1]TỔNG HỢP .'!E$5373:N$5426,10,0)</f>
        <v>-2980670</v>
      </c>
      <c r="M5249" s="14">
        <f t="shared" si="336"/>
        <v>0</v>
      </c>
      <c r="N5249" s="4" t="str">
        <f>+VLOOKUP(B5249,'[1]TỔNG HỢP .'!E$5373:N$5426,8,0)</f>
        <v>15.07.2025</v>
      </c>
      <c r="O5249" t="s">
        <v>2086</v>
      </c>
      <c r="P5249"/>
    </row>
    <row r="5250" spans="1:16" hidden="1" x14ac:dyDescent="0.2">
      <c r="A5250" s="4">
        <v>45801</v>
      </c>
      <c r="B5250" s="5">
        <v>32738</v>
      </c>
      <c r="C5250" s="5" t="s">
        <v>1543</v>
      </c>
      <c r="D5250" s="5" t="s">
        <v>1701</v>
      </c>
      <c r="E5250" s="8">
        <v>3870460</v>
      </c>
      <c r="F5250" s="9" t="s">
        <v>1053</v>
      </c>
      <c r="G5250" s="8">
        <v>309637</v>
      </c>
      <c r="H5250" s="8">
        <f t="shared" si="337"/>
        <v>4180097</v>
      </c>
      <c r="I5250" s="5" t="s">
        <v>13</v>
      </c>
      <c r="J5250" s="5" t="s">
        <v>14</v>
      </c>
      <c r="K5250" s="4">
        <f t="shared" si="335"/>
        <v>45849</v>
      </c>
      <c r="L5250" s="14">
        <f>+VLOOKUP(B5250,'[1]TỔNG HỢP .'!E$5373:N$5426,10,0)</f>
        <v>-4180097</v>
      </c>
      <c r="M5250" s="14">
        <f t="shared" si="336"/>
        <v>0</v>
      </c>
      <c r="N5250" s="4" t="str">
        <f>+VLOOKUP(B5250,'[1]TỔNG HỢP .'!E$5373:N$5426,8,0)</f>
        <v>15.07.2025</v>
      </c>
      <c r="O5250" t="s">
        <v>2086</v>
      </c>
      <c r="P5250"/>
    </row>
    <row r="5251" spans="1:16" hidden="1" x14ac:dyDescent="0.2">
      <c r="A5251" s="4">
        <v>45801</v>
      </c>
      <c r="B5251" s="5">
        <v>32739</v>
      </c>
      <c r="C5251" s="5" t="s">
        <v>1543</v>
      </c>
      <c r="D5251" s="5" t="s">
        <v>1702</v>
      </c>
      <c r="E5251" s="8">
        <v>2579220</v>
      </c>
      <c r="F5251" s="9" t="s">
        <v>1053</v>
      </c>
      <c r="G5251" s="8">
        <v>206338</v>
      </c>
      <c r="H5251" s="8">
        <f t="shared" si="337"/>
        <v>2785558</v>
      </c>
      <c r="I5251" s="5" t="s">
        <v>13</v>
      </c>
      <c r="J5251" s="5" t="s">
        <v>14</v>
      </c>
      <c r="K5251" s="4">
        <f t="shared" si="335"/>
        <v>45849</v>
      </c>
      <c r="L5251" s="14">
        <f>+VLOOKUP(B5251,'[1]TỔNG HỢP .'!E$5373:N$5426,10,0)</f>
        <v>-2785558</v>
      </c>
      <c r="M5251" s="14">
        <f t="shared" si="336"/>
        <v>0</v>
      </c>
      <c r="N5251" s="4" t="str">
        <f>+VLOOKUP(B5251,'[1]TỔNG HỢP .'!E$5373:N$5426,8,0)</f>
        <v>15.07.2025</v>
      </c>
      <c r="O5251" t="s">
        <v>2086</v>
      </c>
      <c r="P5251"/>
    </row>
    <row r="5252" spans="1:16" hidden="1" x14ac:dyDescent="0.2">
      <c r="A5252" s="4">
        <v>45802</v>
      </c>
      <c r="B5252" s="5">
        <v>12607</v>
      </c>
      <c r="C5252" s="5" t="s">
        <v>1637</v>
      </c>
      <c r="D5252" s="5" t="s">
        <v>1703</v>
      </c>
      <c r="E5252" s="8">
        <v>-257432</v>
      </c>
      <c r="F5252" s="9" t="s">
        <v>1053</v>
      </c>
      <c r="G5252" s="8">
        <v>-20595</v>
      </c>
      <c r="H5252" s="8">
        <f t="shared" si="337"/>
        <v>-278027</v>
      </c>
      <c r="I5252" s="5" t="s">
        <v>13</v>
      </c>
      <c r="J5252" s="5" t="s">
        <v>14</v>
      </c>
      <c r="K5252" s="4">
        <f t="shared" si="335"/>
        <v>45850</v>
      </c>
      <c r="L5252" s="14">
        <f>+VLOOKUP(B5252,'[1]TỔNG HỢP .'!E$5036:M$5192,9,0)</f>
        <v>278027</v>
      </c>
      <c r="M5252" s="14">
        <f t="shared" si="336"/>
        <v>0</v>
      </c>
      <c r="N5252" s="4" t="str">
        <f>+VLOOKUP(B5252,'[1]TỔNG HỢP .'!E$5036:M$5192,8,0)</f>
        <v>05.06.2025</v>
      </c>
      <c r="O5252" t="s">
        <v>1729</v>
      </c>
      <c r="P5252"/>
    </row>
    <row r="5253" spans="1:16" hidden="1" x14ac:dyDescent="0.2">
      <c r="A5253" s="4">
        <v>45802</v>
      </c>
      <c r="B5253" s="5">
        <v>12608</v>
      </c>
      <c r="C5253" s="5" t="s">
        <v>1637</v>
      </c>
      <c r="D5253" s="5" t="s">
        <v>1704</v>
      </c>
      <c r="E5253" s="8">
        <v>-584816</v>
      </c>
      <c r="F5253" s="9" t="s">
        <v>1053</v>
      </c>
      <c r="G5253" s="8">
        <v>-46786</v>
      </c>
      <c r="H5253" s="8">
        <f t="shared" si="337"/>
        <v>-631602</v>
      </c>
      <c r="I5253" s="5" t="s">
        <v>13</v>
      </c>
      <c r="J5253" s="5" t="s">
        <v>14</v>
      </c>
      <c r="K5253" s="4">
        <f t="shared" si="335"/>
        <v>45850</v>
      </c>
      <c r="L5253" s="14">
        <f>+VLOOKUP(B5253,'[1]TỔNG HỢP .'!E$5036:M$5192,9,0)</f>
        <v>631602</v>
      </c>
      <c r="M5253" s="14">
        <f t="shared" si="336"/>
        <v>0</v>
      </c>
      <c r="N5253" s="4" t="str">
        <f>+VLOOKUP(B5253,'[1]TỔNG HỢP .'!E$5036:M$5192,8,0)</f>
        <v>05.06.2025</v>
      </c>
      <c r="O5253" t="s">
        <v>1729</v>
      </c>
      <c r="P5253"/>
    </row>
    <row r="5254" spans="1:16" hidden="1" x14ac:dyDescent="0.2">
      <c r="A5254" s="4">
        <v>45802</v>
      </c>
      <c r="B5254" s="5">
        <v>12611</v>
      </c>
      <c r="C5254" s="5" t="s">
        <v>1637</v>
      </c>
      <c r="D5254" s="5" t="s">
        <v>1705</v>
      </c>
      <c r="E5254" s="8">
        <v>-722735</v>
      </c>
      <c r="F5254" s="9" t="s">
        <v>1053</v>
      </c>
      <c r="G5254" s="8">
        <v>-57819</v>
      </c>
      <c r="H5254" s="8">
        <f t="shared" si="337"/>
        <v>-780554</v>
      </c>
      <c r="I5254" s="5" t="s">
        <v>13</v>
      </c>
      <c r="J5254" s="5" t="s">
        <v>14</v>
      </c>
      <c r="K5254" s="4">
        <f t="shared" si="335"/>
        <v>45850</v>
      </c>
      <c r="L5254" s="14">
        <f>+VLOOKUP(B5254,'[1]TỔNG HỢP .'!E$5036:M$5192,9,0)</f>
        <v>780554</v>
      </c>
      <c r="M5254" s="14">
        <f t="shared" si="336"/>
        <v>0</v>
      </c>
      <c r="N5254" s="4" t="str">
        <f>+VLOOKUP(B5254,'[1]TỔNG HỢP .'!E$5036:M$5192,8,0)</f>
        <v>05.06.2025</v>
      </c>
      <c r="O5254" t="s">
        <v>1729</v>
      </c>
      <c r="P5254"/>
    </row>
    <row r="5255" spans="1:16" hidden="1" x14ac:dyDescent="0.2">
      <c r="A5255" s="4">
        <v>45802</v>
      </c>
      <c r="B5255" s="5">
        <v>12625</v>
      </c>
      <c r="C5255" s="5" t="s">
        <v>1637</v>
      </c>
      <c r="D5255" s="5" t="s">
        <v>1706</v>
      </c>
      <c r="E5255" s="8">
        <v>-555950</v>
      </c>
      <c r="F5255" s="9" t="s">
        <v>1053</v>
      </c>
      <c r="G5255" s="8">
        <v>-44476</v>
      </c>
      <c r="H5255" s="8">
        <f t="shared" si="337"/>
        <v>-600426</v>
      </c>
      <c r="I5255" s="5" t="s">
        <v>13</v>
      </c>
      <c r="J5255" s="5" t="s">
        <v>14</v>
      </c>
      <c r="K5255" s="4">
        <f t="shared" si="335"/>
        <v>45850</v>
      </c>
      <c r="L5255" s="14">
        <f>+VLOOKUP(B5255,'[1]TỔNG HỢP .'!E$5036:M$5192,9,0)</f>
        <v>600426</v>
      </c>
      <c r="M5255" s="14">
        <f t="shared" si="336"/>
        <v>0</v>
      </c>
      <c r="N5255" s="4" t="str">
        <f>+VLOOKUP(B5255,'[1]TỔNG HỢP .'!E$5036:M$5192,8,0)</f>
        <v>05.06.2025</v>
      </c>
      <c r="O5255" t="s">
        <v>1729</v>
      </c>
      <c r="P5255"/>
    </row>
    <row r="5256" spans="1:16" hidden="1" x14ac:dyDescent="0.2">
      <c r="A5256" s="4">
        <v>45803</v>
      </c>
      <c r="B5256" s="5">
        <v>12708</v>
      </c>
      <c r="C5256" s="5" t="s">
        <v>1637</v>
      </c>
      <c r="D5256" s="5" t="s">
        <v>1707</v>
      </c>
      <c r="E5256" s="8">
        <v>-1111900</v>
      </c>
      <c r="F5256" s="9" t="s">
        <v>1053</v>
      </c>
      <c r="G5256" s="8">
        <v>-88952</v>
      </c>
      <c r="H5256" s="8">
        <f t="shared" si="337"/>
        <v>-1200852</v>
      </c>
      <c r="I5256" s="5" t="s">
        <v>13</v>
      </c>
      <c r="J5256" s="5" t="s">
        <v>14</v>
      </c>
      <c r="K5256" s="4">
        <f t="shared" si="335"/>
        <v>45851</v>
      </c>
      <c r="L5256" s="14">
        <f>+VLOOKUP(B5256,'[1]TỔNG HỢP .'!E$5036:M$5192,9,0)</f>
        <v>1200852</v>
      </c>
      <c r="M5256" s="14">
        <f t="shared" si="336"/>
        <v>0</v>
      </c>
      <c r="N5256" s="4" t="str">
        <f>+VLOOKUP(B5256,'[1]TỔNG HỢP .'!E$5036:M$5192,8,0)</f>
        <v>05.06.2025</v>
      </c>
      <c r="O5256" t="s">
        <v>1729</v>
      </c>
      <c r="P5256"/>
    </row>
    <row r="5257" spans="1:16" hidden="1" x14ac:dyDescent="0.2">
      <c r="A5257" s="4">
        <v>45803</v>
      </c>
      <c r="B5257" s="5">
        <v>12714</v>
      </c>
      <c r="C5257" s="5" t="s">
        <v>1637</v>
      </c>
      <c r="D5257" s="5" t="s">
        <v>1707</v>
      </c>
      <c r="E5257" s="8">
        <v>-1375817</v>
      </c>
      <c r="F5257" s="9" t="s">
        <v>1053</v>
      </c>
      <c r="G5257" s="8">
        <v>-110065</v>
      </c>
      <c r="H5257" s="8">
        <f t="shared" si="337"/>
        <v>-1485882</v>
      </c>
      <c r="I5257" s="5" t="s">
        <v>13</v>
      </c>
      <c r="J5257" s="5" t="s">
        <v>14</v>
      </c>
      <c r="K5257" s="4">
        <f t="shared" si="335"/>
        <v>45851</v>
      </c>
      <c r="L5257" s="14">
        <f>+VLOOKUP(B5257,'[1]TỔNG HỢP .'!E$5036:M$5192,9,0)</f>
        <v>1485882</v>
      </c>
      <c r="M5257" s="14">
        <f t="shared" si="336"/>
        <v>0</v>
      </c>
      <c r="N5257" s="4" t="str">
        <f>+VLOOKUP(B5257,'[1]TỔNG HỢP .'!E$5036:M$5192,8,0)</f>
        <v>05.06.2025</v>
      </c>
      <c r="O5257" t="s">
        <v>1729</v>
      </c>
      <c r="P5257"/>
    </row>
    <row r="5258" spans="1:16" hidden="1" x14ac:dyDescent="0.2">
      <c r="A5258" s="4">
        <v>45803</v>
      </c>
      <c r="B5258" s="5">
        <v>12790</v>
      </c>
      <c r="C5258" s="5" t="s">
        <v>1637</v>
      </c>
      <c r="D5258" s="5" t="s">
        <v>1708</v>
      </c>
      <c r="E5258" s="8">
        <v>-778330</v>
      </c>
      <c r="F5258" s="9" t="s">
        <v>1053</v>
      </c>
      <c r="G5258" s="8">
        <v>-62266</v>
      </c>
      <c r="H5258" s="8">
        <f t="shared" si="337"/>
        <v>-840596</v>
      </c>
      <c r="I5258" s="5" t="s">
        <v>13</v>
      </c>
      <c r="J5258" s="5" t="s">
        <v>14</v>
      </c>
      <c r="K5258" s="4">
        <f t="shared" ref="K5258:K5295" si="338">48+A5258</f>
        <v>45851</v>
      </c>
      <c r="L5258" s="14">
        <f>+VLOOKUP(B5258,'[1]TỔNG HỢP .'!E$5036:M$5192,9,0)</f>
        <v>840596</v>
      </c>
      <c r="M5258" s="14">
        <f t="shared" ref="M5258:M5295" si="339">+L5258+H5258</f>
        <v>0</v>
      </c>
      <c r="N5258" s="4" t="str">
        <f>+VLOOKUP(B5258,'[1]TỔNG HỢP .'!E$5036:M$5192,8,0)</f>
        <v>05.06.2025</v>
      </c>
      <c r="O5258" t="s">
        <v>1729</v>
      </c>
      <c r="P5258"/>
    </row>
    <row r="5259" spans="1:16" hidden="1" x14ac:dyDescent="0.2">
      <c r="A5259" s="4">
        <v>45803</v>
      </c>
      <c r="B5259" s="5">
        <v>12793</v>
      </c>
      <c r="C5259" s="5" t="s">
        <v>1637</v>
      </c>
      <c r="D5259" s="5" t="s">
        <v>1709</v>
      </c>
      <c r="E5259" s="8">
        <v>-722735</v>
      </c>
      <c r="F5259" s="9" t="s">
        <v>1053</v>
      </c>
      <c r="G5259" s="8">
        <v>-57819</v>
      </c>
      <c r="H5259" s="8">
        <f t="shared" si="337"/>
        <v>-780554</v>
      </c>
      <c r="I5259" s="5" t="s">
        <v>13</v>
      </c>
      <c r="J5259" s="5" t="s">
        <v>14</v>
      </c>
      <c r="K5259" s="4">
        <f t="shared" si="338"/>
        <v>45851</v>
      </c>
      <c r="L5259" s="14">
        <f>+VLOOKUP(B5259,'[1]TỔNG HỢP .'!E$5036:M$5192,9,0)</f>
        <v>780554</v>
      </c>
      <c r="M5259" s="14">
        <f t="shared" si="339"/>
        <v>0</v>
      </c>
      <c r="N5259" s="4" t="str">
        <f>+VLOOKUP(B5259,'[1]TỔNG HỢP .'!E$5036:M$5192,8,0)</f>
        <v>05.06.2025</v>
      </c>
      <c r="O5259" t="s">
        <v>1729</v>
      </c>
      <c r="P5259"/>
    </row>
    <row r="5260" spans="1:16" hidden="1" x14ac:dyDescent="0.2">
      <c r="A5260" s="4">
        <v>45803</v>
      </c>
      <c r="B5260" s="5">
        <v>32826</v>
      </c>
      <c r="C5260" s="5" t="s">
        <v>1543</v>
      </c>
      <c r="D5260" s="5" t="s">
        <v>100</v>
      </c>
      <c r="E5260" s="8">
        <v>2579220</v>
      </c>
      <c r="F5260" s="9" t="s">
        <v>1053</v>
      </c>
      <c r="G5260" s="8">
        <v>206338</v>
      </c>
      <c r="H5260" s="8">
        <f t="shared" si="337"/>
        <v>2785558</v>
      </c>
      <c r="I5260" s="5" t="s">
        <v>13</v>
      </c>
      <c r="J5260" s="5" t="s">
        <v>14</v>
      </c>
      <c r="K5260" s="4">
        <f t="shared" si="338"/>
        <v>45851</v>
      </c>
      <c r="L5260" s="14">
        <f>+VLOOKUP(B5260,'[1]TỔNG HỢP .'!E$5373:N$5426,10,0)</f>
        <v>-2785558</v>
      </c>
      <c r="M5260" s="14">
        <f t="shared" si="339"/>
        <v>0</v>
      </c>
      <c r="N5260" s="4" t="str">
        <f>+VLOOKUP(B5260,'[1]TỔNG HỢP .'!E$5373:N$5426,8,0)</f>
        <v>15.07.2025</v>
      </c>
      <c r="O5260" t="s">
        <v>2086</v>
      </c>
      <c r="P5260"/>
    </row>
    <row r="5261" spans="1:16" hidden="1" x14ac:dyDescent="0.2">
      <c r="A5261" s="4">
        <v>45803</v>
      </c>
      <c r="B5261" s="5">
        <v>32827</v>
      </c>
      <c r="C5261" s="5" t="s">
        <v>1543</v>
      </c>
      <c r="D5261" s="5" t="s">
        <v>38</v>
      </c>
      <c r="E5261" s="8">
        <v>3689800</v>
      </c>
      <c r="F5261" s="9" t="s">
        <v>1053</v>
      </c>
      <c r="G5261" s="8">
        <v>295184</v>
      </c>
      <c r="H5261" s="8">
        <f t="shared" si="337"/>
        <v>3984984</v>
      </c>
      <c r="I5261" s="5" t="s">
        <v>13</v>
      </c>
      <c r="J5261" s="5" t="s">
        <v>14</v>
      </c>
      <c r="K5261" s="4">
        <f t="shared" si="338"/>
        <v>45851</v>
      </c>
      <c r="L5261" s="14">
        <f>+VLOOKUP(B5261,'[1]TỔNG HỢP .'!E$5373:N$5426,10,0)</f>
        <v>-3984984</v>
      </c>
      <c r="M5261" s="14">
        <f t="shared" si="339"/>
        <v>0</v>
      </c>
      <c r="N5261" s="4" t="str">
        <f>+VLOOKUP(B5261,'[1]TỔNG HỢP .'!E$5373:N$5426,8,0)</f>
        <v>15.07.2025</v>
      </c>
      <c r="O5261" t="s">
        <v>2086</v>
      </c>
      <c r="P5261"/>
    </row>
    <row r="5262" spans="1:16" hidden="1" x14ac:dyDescent="0.2">
      <c r="A5262" s="4">
        <v>45803</v>
      </c>
      <c r="B5262" s="5">
        <v>32828</v>
      </c>
      <c r="C5262" s="5" t="s">
        <v>1543</v>
      </c>
      <c r="D5262" s="5" t="s">
        <v>18</v>
      </c>
      <c r="E5262" s="8">
        <v>6059800</v>
      </c>
      <c r="F5262" s="9" t="s">
        <v>1053</v>
      </c>
      <c r="G5262" s="8">
        <v>484784</v>
      </c>
      <c r="H5262" s="8">
        <f t="shared" si="337"/>
        <v>6544584</v>
      </c>
      <c r="I5262" s="5" t="s">
        <v>13</v>
      </c>
      <c r="J5262" s="5" t="s">
        <v>14</v>
      </c>
      <c r="K5262" s="4">
        <f t="shared" si="338"/>
        <v>45851</v>
      </c>
      <c r="L5262" s="14">
        <f>+VLOOKUP(B5262,'[1]TỔNG HỢP .'!E$5373:N$5426,10,0)</f>
        <v>-6544584</v>
      </c>
      <c r="M5262" s="14">
        <f t="shared" si="339"/>
        <v>0</v>
      </c>
      <c r="N5262" s="4" t="str">
        <f>+VLOOKUP(B5262,'[1]TỔNG HỢP .'!E$5373:N$5426,8,0)</f>
        <v>15.07.2025</v>
      </c>
      <c r="O5262" t="s">
        <v>2086</v>
      </c>
      <c r="P5262"/>
    </row>
    <row r="5263" spans="1:16" hidden="1" x14ac:dyDescent="0.2">
      <c r="A5263" s="4">
        <v>45803</v>
      </c>
      <c r="B5263" s="5">
        <v>32829</v>
      </c>
      <c r="C5263" s="5" t="s">
        <v>1543</v>
      </c>
      <c r="D5263" s="5" t="s">
        <v>1344</v>
      </c>
      <c r="E5263" s="8">
        <v>1291240</v>
      </c>
      <c r="F5263" s="9" t="s">
        <v>1053</v>
      </c>
      <c r="G5263" s="8">
        <v>103299</v>
      </c>
      <c r="H5263" s="8">
        <f t="shared" si="337"/>
        <v>1394539</v>
      </c>
      <c r="I5263" s="5" t="s">
        <v>13</v>
      </c>
      <c r="J5263" s="5" t="s">
        <v>14</v>
      </c>
      <c r="K5263" s="4">
        <f t="shared" si="338"/>
        <v>45851</v>
      </c>
      <c r="L5263" s="14">
        <f>+VLOOKUP(B5263,'[1]TỔNG HỢP .'!E$5373:N$5426,10,0)</f>
        <v>-1394539</v>
      </c>
      <c r="M5263" s="14">
        <f t="shared" si="339"/>
        <v>0</v>
      </c>
      <c r="N5263" s="4" t="str">
        <f>+VLOOKUP(B5263,'[1]TỔNG HỢP .'!E$5373:N$5426,8,0)</f>
        <v>15.07.2025</v>
      </c>
      <c r="O5263" t="s">
        <v>2086</v>
      </c>
      <c r="P5263"/>
    </row>
    <row r="5264" spans="1:16" hidden="1" x14ac:dyDescent="0.2">
      <c r="A5264" s="4">
        <v>45803</v>
      </c>
      <c r="B5264" s="5">
        <v>32830</v>
      </c>
      <c r="C5264" s="5" t="s">
        <v>1543</v>
      </c>
      <c r="D5264" s="5" t="s">
        <v>1499</v>
      </c>
      <c r="E5264" s="8">
        <v>1471900</v>
      </c>
      <c r="F5264" s="9" t="s">
        <v>1053</v>
      </c>
      <c r="G5264" s="8">
        <v>117752</v>
      </c>
      <c r="H5264" s="8">
        <f t="shared" si="337"/>
        <v>1589652</v>
      </c>
      <c r="I5264" s="5" t="s">
        <v>13</v>
      </c>
      <c r="J5264" s="5" t="s">
        <v>14</v>
      </c>
      <c r="K5264" s="4">
        <f t="shared" si="338"/>
        <v>45851</v>
      </c>
      <c r="L5264" s="14">
        <f>+VLOOKUP(B5264,'[1]TỔNG HỢP .'!E$5373:N$5426,10,0)</f>
        <v>-1589652</v>
      </c>
      <c r="M5264" s="14">
        <f t="shared" si="339"/>
        <v>0</v>
      </c>
      <c r="N5264" s="4" t="str">
        <f>+VLOOKUP(B5264,'[1]TỔNG HỢP .'!E$5373:N$5426,8,0)</f>
        <v>15.07.2025</v>
      </c>
      <c r="O5264" t="s">
        <v>2086</v>
      </c>
      <c r="P5264"/>
    </row>
    <row r="5265" spans="1:16" hidden="1" x14ac:dyDescent="0.2">
      <c r="A5265" s="4">
        <v>45803</v>
      </c>
      <c r="B5265" s="5">
        <v>32831</v>
      </c>
      <c r="C5265" s="5" t="s">
        <v>1543</v>
      </c>
      <c r="D5265" s="5" t="s">
        <v>267</v>
      </c>
      <c r="E5265" s="8">
        <v>2221160</v>
      </c>
      <c r="F5265" s="9" t="s">
        <v>1053</v>
      </c>
      <c r="G5265" s="8">
        <v>177693</v>
      </c>
      <c r="H5265" s="8">
        <f t="shared" si="337"/>
        <v>2398853</v>
      </c>
      <c r="I5265" s="5" t="s">
        <v>13</v>
      </c>
      <c r="J5265" s="5" t="s">
        <v>14</v>
      </c>
      <c r="K5265" s="4">
        <f t="shared" si="338"/>
        <v>45851</v>
      </c>
      <c r="L5265" s="14">
        <f>+VLOOKUP(B5265,'[1]TỔNG HỢP .'!E$5373:N$5426,10,0)</f>
        <v>-2398853</v>
      </c>
      <c r="M5265" s="14">
        <f t="shared" si="339"/>
        <v>0</v>
      </c>
      <c r="N5265" s="4" t="str">
        <f>+VLOOKUP(B5265,'[1]TỔNG HỢP .'!E$5373:N$5426,8,0)</f>
        <v>15.07.2025</v>
      </c>
      <c r="O5265" t="s">
        <v>2086</v>
      </c>
      <c r="P5265"/>
    </row>
    <row r="5266" spans="1:16" hidden="1" x14ac:dyDescent="0.2">
      <c r="A5266" s="4">
        <v>45803</v>
      </c>
      <c r="B5266" s="5">
        <v>32832</v>
      </c>
      <c r="C5266" s="5" t="s">
        <v>1543</v>
      </c>
      <c r="D5266" s="5" t="s">
        <v>1024</v>
      </c>
      <c r="E5266" s="8">
        <v>2013880</v>
      </c>
      <c r="F5266" s="9" t="s">
        <v>1053</v>
      </c>
      <c r="G5266" s="8">
        <v>161110</v>
      </c>
      <c r="H5266" s="8">
        <f t="shared" si="337"/>
        <v>2174990</v>
      </c>
      <c r="I5266" s="5" t="s">
        <v>13</v>
      </c>
      <c r="J5266" s="5" t="s">
        <v>14</v>
      </c>
      <c r="K5266" s="4">
        <f t="shared" si="338"/>
        <v>45851</v>
      </c>
      <c r="L5266" s="14">
        <f>+VLOOKUP(B5266,'[1]TỔNG HỢP .'!E$5373:N$5426,10,0)</f>
        <v>-2174990</v>
      </c>
      <c r="M5266" s="14">
        <f t="shared" si="339"/>
        <v>0</v>
      </c>
      <c r="N5266" s="4" t="str">
        <f>+VLOOKUP(B5266,'[1]TỔNG HỢP .'!E$5373:N$5426,8,0)</f>
        <v>15.07.2025</v>
      </c>
      <c r="O5266" t="s">
        <v>2086</v>
      </c>
      <c r="P5266"/>
    </row>
    <row r="5267" spans="1:16" hidden="1" x14ac:dyDescent="0.2">
      <c r="A5267" s="4">
        <v>45803</v>
      </c>
      <c r="B5267" s="5">
        <v>32833</v>
      </c>
      <c r="C5267" s="5" t="s">
        <v>1543</v>
      </c>
      <c r="D5267" s="5" t="s">
        <v>1383</v>
      </c>
      <c r="E5267" s="8">
        <v>1652560</v>
      </c>
      <c r="F5267" s="9" t="s">
        <v>1053</v>
      </c>
      <c r="G5267" s="8">
        <v>132205</v>
      </c>
      <c r="H5267" s="8">
        <f t="shared" si="337"/>
        <v>1784765</v>
      </c>
      <c r="I5267" s="5" t="s">
        <v>13</v>
      </c>
      <c r="J5267" s="5" t="s">
        <v>14</v>
      </c>
      <c r="K5267" s="4">
        <f t="shared" si="338"/>
        <v>45851</v>
      </c>
      <c r="L5267" s="14">
        <f>+VLOOKUP(B5267,'[1]TỔNG HỢP .'!E$5373:N$5426,10,0)</f>
        <v>-1784765</v>
      </c>
      <c r="M5267" s="14">
        <f t="shared" si="339"/>
        <v>0</v>
      </c>
      <c r="N5267" s="4" t="str">
        <f>+VLOOKUP(B5267,'[1]TỔNG HỢP .'!E$5373:N$5426,8,0)</f>
        <v>15.07.2025</v>
      </c>
      <c r="O5267" t="s">
        <v>2086</v>
      </c>
      <c r="P5267"/>
    </row>
    <row r="5268" spans="1:16" hidden="1" x14ac:dyDescent="0.2">
      <c r="A5268" s="4">
        <v>45803</v>
      </c>
      <c r="B5268" s="5">
        <v>32834</v>
      </c>
      <c r="C5268" s="5" t="s">
        <v>1543</v>
      </c>
      <c r="D5268" s="5" t="s">
        <v>1559</v>
      </c>
      <c r="E5268" s="8">
        <v>1110580</v>
      </c>
      <c r="F5268" s="9" t="s">
        <v>1053</v>
      </c>
      <c r="G5268" s="8">
        <v>88846</v>
      </c>
      <c r="H5268" s="8">
        <f t="shared" si="337"/>
        <v>1199426</v>
      </c>
      <c r="I5268" s="5" t="s">
        <v>13</v>
      </c>
      <c r="J5268" s="5" t="s">
        <v>14</v>
      </c>
      <c r="K5268" s="4">
        <f t="shared" si="338"/>
        <v>45851</v>
      </c>
      <c r="L5268" s="14">
        <f>+VLOOKUP(B5268,'[1]TỔNG HỢP .'!E$5373:N$5426,10,0)</f>
        <v>-1199426</v>
      </c>
      <c r="M5268" s="14">
        <f t="shared" si="339"/>
        <v>0</v>
      </c>
      <c r="N5268" s="4" t="str">
        <f>+VLOOKUP(B5268,'[1]TỔNG HỢP .'!E$5373:N$5426,8,0)</f>
        <v>15.07.2025</v>
      </c>
      <c r="O5268" t="s">
        <v>2086</v>
      </c>
      <c r="P5268"/>
    </row>
    <row r="5269" spans="1:16" hidden="1" x14ac:dyDescent="0.2">
      <c r="A5269" s="4">
        <v>45804</v>
      </c>
      <c r="B5269" s="5">
        <v>12867</v>
      </c>
      <c r="C5269" s="5" t="s">
        <v>1637</v>
      </c>
      <c r="D5269" s="5" t="s">
        <v>1710</v>
      </c>
      <c r="E5269" s="8">
        <v>-268380</v>
      </c>
      <c r="F5269" s="9" t="s">
        <v>1053</v>
      </c>
      <c r="G5269" s="8">
        <v>-21470</v>
      </c>
      <c r="H5269" s="8">
        <f t="shared" si="337"/>
        <v>-289850</v>
      </c>
      <c r="I5269" s="5" t="s">
        <v>13</v>
      </c>
      <c r="J5269" s="5" t="s">
        <v>14</v>
      </c>
      <c r="K5269" s="4">
        <f t="shared" si="338"/>
        <v>45852</v>
      </c>
      <c r="L5269" s="14">
        <f>+VLOOKUP(B5269,'[1]TỔNG HỢP .'!E$5036:M$5192,9,0)</f>
        <v>289850</v>
      </c>
      <c r="M5269" s="14">
        <f t="shared" si="339"/>
        <v>0</v>
      </c>
      <c r="N5269" s="4" t="str">
        <f>+VLOOKUP(B5269,'[1]TỔNG HỢP .'!E$5036:M$5192,8,0)</f>
        <v>05.06.2025</v>
      </c>
      <c r="O5269" t="s">
        <v>1729</v>
      </c>
      <c r="P5269"/>
    </row>
    <row r="5270" spans="1:16" hidden="1" x14ac:dyDescent="0.2">
      <c r="A5270" s="4">
        <v>45804</v>
      </c>
      <c r="B5270" s="5">
        <v>12868</v>
      </c>
      <c r="C5270" s="5" t="s">
        <v>1637</v>
      </c>
      <c r="D5270" s="5" t="s">
        <v>1711</v>
      </c>
      <c r="E5270" s="8">
        <v>-50183</v>
      </c>
      <c r="F5270" s="9" t="s">
        <v>1053</v>
      </c>
      <c r="G5270" s="8">
        <v>-4015</v>
      </c>
      <c r="H5270" s="8">
        <f t="shared" si="337"/>
        <v>-54198</v>
      </c>
      <c r="I5270" s="5" t="s">
        <v>13</v>
      </c>
      <c r="J5270" s="5" t="s">
        <v>14</v>
      </c>
      <c r="K5270" s="4">
        <f t="shared" si="338"/>
        <v>45852</v>
      </c>
      <c r="L5270" s="14">
        <f>+VLOOKUP(B5270,'[1]TỔNG HỢP .'!E$5036:M$5192,9,0)</f>
        <v>54198</v>
      </c>
      <c r="M5270" s="14">
        <f t="shared" si="339"/>
        <v>0</v>
      </c>
      <c r="N5270" s="4" t="str">
        <f>+VLOOKUP(B5270,'[1]TỔNG HỢP .'!E$5036:M$5192,8,0)</f>
        <v>05.06.2025</v>
      </c>
      <c r="O5270" t="s">
        <v>1729</v>
      </c>
      <c r="P5270"/>
    </row>
    <row r="5271" spans="1:16" hidden="1" x14ac:dyDescent="0.2">
      <c r="A5271" s="4">
        <v>45804</v>
      </c>
      <c r="B5271" s="5">
        <v>32859</v>
      </c>
      <c r="C5271" s="5" t="s">
        <v>1543</v>
      </c>
      <c r="D5271" s="5" t="s">
        <v>1496</v>
      </c>
      <c r="E5271" s="8">
        <v>2582480</v>
      </c>
      <c r="F5271" s="9" t="s">
        <v>1053</v>
      </c>
      <c r="G5271" s="8">
        <v>206598</v>
      </c>
      <c r="H5271" s="8">
        <f t="shared" si="337"/>
        <v>2789078</v>
      </c>
      <c r="I5271" s="5" t="s">
        <v>13</v>
      </c>
      <c r="J5271" s="5" t="s">
        <v>14</v>
      </c>
      <c r="K5271" s="4">
        <f t="shared" si="338"/>
        <v>45852</v>
      </c>
      <c r="L5271" s="14">
        <f>+VLOOKUP(B5271,'[1]TỔNG HỢP .'!E$5373:N$5426,10,0)</f>
        <v>-2789078</v>
      </c>
      <c r="M5271" s="14">
        <f t="shared" si="339"/>
        <v>0</v>
      </c>
      <c r="N5271" s="4" t="str">
        <f>+VLOOKUP(B5271,'[1]TỔNG HỢP .'!E$5373:N$5426,8,0)</f>
        <v>15.07.2025</v>
      </c>
      <c r="O5271" t="s">
        <v>2086</v>
      </c>
      <c r="P5271"/>
    </row>
    <row r="5272" spans="1:16" hidden="1" x14ac:dyDescent="0.2">
      <c r="A5272" s="4">
        <v>45804</v>
      </c>
      <c r="B5272" s="5">
        <v>32909</v>
      </c>
      <c r="C5272" s="5" t="s">
        <v>1543</v>
      </c>
      <c r="D5272" s="5" t="s">
        <v>1712</v>
      </c>
      <c r="E5272" s="8">
        <v>2582480</v>
      </c>
      <c r="F5272" s="9" t="s">
        <v>1053</v>
      </c>
      <c r="G5272" s="8">
        <v>206598</v>
      </c>
      <c r="H5272" s="8">
        <f t="shared" si="337"/>
        <v>2789078</v>
      </c>
      <c r="I5272" s="5" t="s">
        <v>13</v>
      </c>
      <c r="J5272" s="5" t="s">
        <v>14</v>
      </c>
      <c r="K5272" s="4">
        <f t="shared" si="338"/>
        <v>45852</v>
      </c>
      <c r="L5272" s="14">
        <f>+VLOOKUP(B5272,'[1]TỔNG HỢP .'!E$5373:N$5426,10,0)</f>
        <v>-2789078</v>
      </c>
      <c r="M5272" s="14">
        <f t="shared" si="339"/>
        <v>0</v>
      </c>
      <c r="N5272" s="4" t="str">
        <f>+VLOOKUP(B5272,'[1]TỔNG HỢP .'!E$5373:N$5426,8,0)</f>
        <v>15.07.2025</v>
      </c>
      <c r="O5272" t="s">
        <v>2086</v>
      </c>
      <c r="P5272"/>
    </row>
    <row r="5273" spans="1:16" hidden="1" x14ac:dyDescent="0.2">
      <c r="A5273" s="4">
        <v>45804</v>
      </c>
      <c r="B5273" s="5">
        <v>32911</v>
      </c>
      <c r="C5273" s="5" t="s">
        <v>1543</v>
      </c>
      <c r="D5273" s="5" t="s">
        <v>1713</v>
      </c>
      <c r="E5273" s="8">
        <v>3039220</v>
      </c>
      <c r="F5273" s="9" t="s">
        <v>1053</v>
      </c>
      <c r="G5273" s="8">
        <v>243138</v>
      </c>
      <c r="H5273" s="8">
        <f t="shared" si="337"/>
        <v>3282358</v>
      </c>
      <c r="I5273" s="5" t="s">
        <v>13</v>
      </c>
      <c r="J5273" s="5" t="s">
        <v>14</v>
      </c>
      <c r="K5273" s="4">
        <f t="shared" si="338"/>
        <v>45852</v>
      </c>
      <c r="L5273" s="14">
        <f>+VLOOKUP(B5273,'[1]TỔNG HỢP .'!E$5373:N$5426,10,0)</f>
        <v>-3282358</v>
      </c>
      <c r="M5273" s="14">
        <f t="shared" si="339"/>
        <v>0</v>
      </c>
      <c r="N5273" s="4" t="str">
        <f>+VLOOKUP(B5273,'[1]TỔNG HỢP .'!E$5373:N$5426,8,0)</f>
        <v>15.07.2025</v>
      </c>
      <c r="O5273" t="s">
        <v>2086</v>
      </c>
      <c r="P5273"/>
    </row>
    <row r="5274" spans="1:16" hidden="1" x14ac:dyDescent="0.2">
      <c r="A5274" s="4">
        <v>45804</v>
      </c>
      <c r="B5274" s="5">
        <v>32912</v>
      </c>
      <c r="C5274" s="5" t="s">
        <v>1543</v>
      </c>
      <c r="D5274" s="5" t="s">
        <v>1714</v>
      </c>
      <c r="E5274" s="8">
        <v>3127880</v>
      </c>
      <c r="F5274" s="9" t="s">
        <v>1053</v>
      </c>
      <c r="G5274" s="8">
        <v>250230</v>
      </c>
      <c r="H5274" s="8">
        <f t="shared" si="337"/>
        <v>3378110</v>
      </c>
      <c r="I5274" s="5" t="s">
        <v>13</v>
      </c>
      <c r="J5274" s="5" t="s">
        <v>14</v>
      </c>
      <c r="K5274" s="4">
        <f t="shared" si="338"/>
        <v>45852</v>
      </c>
      <c r="L5274" s="14">
        <f>+VLOOKUP(B5274,'[1]TỔNG HỢP .'!E$5373:N$5426,10,0)</f>
        <v>-3378110</v>
      </c>
      <c r="M5274" s="14">
        <f t="shared" si="339"/>
        <v>0</v>
      </c>
      <c r="N5274" s="4" t="str">
        <f>+VLOOKUP(B5274,'[1]TỔNG HỢP .'!E$5373:N$5426,8,0)</f>
        <v>15.07.2025</v>
      </c>
      <c r="O5274" t="s">
        <v>2086</v>
      </c>
      <c r="P5274"/>
    </row>
    <row r="5275" spans="1:16" hidden="1" x14ac:dyDescent="0.2">
      <c r="A5275" s="4">
        <v>45804</v>
      </c>
      <c r="B5275" s="5">
        <v>32913</v>
      </c>
      <c r="C5275" s="5" t="s">
        <v>1543</v>
      </c>
      <c r="D5275" s="5" t="s">
        <v>1715</v>
      </c>
      <c r="E5275" s="8">
        <v>4047860</v>
      </c>
      <c r="F5275" s="9" t="s">
        <v>1053</v>
      </c>
      <c r="G5275" s="8">
        <v>323829</v>
      </c>
      <c r="H5275" s="8">
        <f t="shared" ref="H5275:H5297" si="340">+E5275+G5275</f>
        <v>4371689</v>
      </c>
      <c r="I5275" s="5" t="s">
        <v>13</v>
      </c>
      <c r="J5275" s="5" t="s">
        <v>14</v>
      </c>
      <c r="K5275" s="4">
        <f t="shared" si="338"/>
        <v>45852</v>
      </c>
      <c r="L5275" s="14">
        <f>+VLOOKUP(B5275,'[1]TỔNG HỢP .'!E$5373:N$5426,10,0)</f>
        <v>-4371689</v>
      </c>
      <c r="M5275" s="14">
        <f t="shared" si="339"/>
        <v>0</v>
      </c>
      <c r="N5275" s="4" t="str">
        <f>+VLOOKUP(B5275,'[1]TỔNG HỢP .'!E$5373:N$5426,8,0)</f>
        <v>15.07.2025</v>
      </c>
      <c r="O5275" t="s">
        <v>2086</v>
      </c>
      <c r="P5275"/>
    </row>
    <row r="5276" spans="1:16" hidden="1" x14ac:dyDescent="0.2">
      <c r="A5276" s="4">
        <v>45804</v>
      </c>
      <c r="B5276" s="5">
        <v>32914</v>
      </c>
      <c r="C5276" s="5" t="s">
        <v>1543</v>
      </c>
      <c r="D5276" s="5" t="s">
        <v>1716</v>
      </c>
      <c r="E5276" s="8">
        <v>2937280</v>
      </c>
      <c r="F5276" s="9" t="s">
        <v>1053</v>
      </c>
      <c r="G5276" s="8">
        <v>234982</v>
      </c>
      <c r="H5276" s="8">
        <f t="shared" si="340"/>
        <v>3172262</v>
      </c>
      <c r="I5276" s="5" t="s">
        <v>13</v>
      </c>
      <c r="J5276" s="5" t="s">
        <v>14</v>
      </c>
      <c r="K5276" s="4">
        <f t="shared" si="338"/>
        <v>45852</v>
      </c>
      <c r="L5276" s="14">
        <f>+VLOOKUP(B5276,'[1]TỔNG HỢP .'!E$5373:N$5426,10,0)</f>
        <v>-3172262</v>
      </c>
      <c r="M5276" s="14">
        <f t="shared" si="339"/>
        <v>0</v>
      </c>
      <c r="N5276" s="4" t="str">
        <f>+VLOOKUP(B5276,'[1]TỔNG HỢP .'!E$5373:N$5426,8,0)</f>
        <v>15.07.2025</v>
      </c>
      <c r="O5276" t="s">
        <v>2086</v>
      </c>
      <c r="P5276"/>
    </row>
    <row r="5277" spans="1:16" hidden="1" x14ac:dyDescent="0.2">
      <c r="A5277" s="4">
        <v>45804</v>
      </c>
      <c r="B5277" s="5">
        <v>32915</v>
      </c>
      <c r="C5277" s="5" t="s">
        <v>1543</v>
      </c>
      <c r="D5277" s="5" t="s">
        <v>1717</v>
      </c>
      <c r="E5277" s="8">
        <v>4458520</v>
      </c>
      <c r="F5277" s="9" t="s">
        <v>1053</v>
      </c>
      <c r="G5277" s="8">
        <v>356682</v>
      </c>
      <c r="H5277" s="8">
        <f t="shared" si="340"/>
        <v>4815202</v>
      </c>
      <c r="I5277" s="5" t="s">
        <v>13</v>
      </c>
      <c r="J5277" s="5" t="s">
        <v>14</v>
      </c>
      <c r="K5277" s="4">
        <f t="shared" si="338"/>
        <v>45852</v>
      </c>
      <c r="L5277" s="14">
        <f>+VLOOKUP(B5277,'[1]TỔNG HỢP .'!E$5373:N$5426,10,0)</f>
        <v>-4815202</v>
      </c>
      <c r="M5277" s="14">
        <f t="shared" si="339"/>
        <v>0</v>
      </c>
      <c r="N5277" s="4" t="str">
        <f>+VLOOKUP(B5277,'[1]TỔNG HỢP .'!E$5373:N$5426,8,0)</f>
        <v>15.07.2025</v>
      </c>
      <c r="O5277" t="s">
        <v>2086</v>
      </c>
      <c r="P5277"/>
    </row>
    <row r="5278" spans="1:16" hidden="1" x14ac:dyDescent="0.2">
      <c r="A5278" s="4">
        <v>45805</v>
      </c>
      <c r="B5278" s="5">
        <v>13185</v>
      </c>
      <c r="C5278" s="5" t="s">
        <v>1637</v>
      </c>
      <c r="D5278" s="5" t="s">
        <v>1718</v>
      </c>
      <c r="E5278" s="8">
        <v>-833925</v>
      </c>
      <c r="F5278" s="9" t="s">
        <v>1053</v>
      </c>
      <c r="G5278" s="8">
        <v>-66714</v>
      </c>
      <c r="H5278" s="8">
        <f t="shared" si="340"/>
        <v>-900639</v>
      </c>
      <c r="I5278" s="5" t="s">
        <v>13</v>
      </c>
      <c r="J5278" s="5" t="s">
        <v>14</v>
      </c>
      <c r="K5278" s="4">
        <f t="shared" si="338"/>
        <v>45853</v>
      </c>
      <c r="L5278" s="14">
        <f>+VLOOKUP(B5278,'[1]TỔNG HỢP .'!E$5036:M$5192,9,0)</f>
        <v>900639</v>
      </c>
      <c r="M5278" s="14">
        <f t="shared" si="339"/>
        <v>0</v>
      </c>
      <c r="N5278" s="4" t="str">
        <f>+VLOOKUP(B5278,'[1]TỔNG HỢP .'!E$5036:M$5192,8,0)</f>
        <v>05.06.2025</v>
      </c>
      <c r="O5278" t="s">
        <v>1729</v>
      </c>
      <c r="P5278"/>
    </row>
    <row r="5279" spans="1:16" hidden="1" x14ac:dyDescent="0.2">
      <c r="A5279" s="4">
        <v>45805</v>
      </c>
      <c r="B5279" s="5">
        <v>13186</v>
      </c>
      <c r="C5279" s="5" t="s">
        <v>1637</v>
      </c>
      <c r="D5279" s="5" t="s">
        <v>1719</v>
      </c>
      <c r="E5279" s="8">
        <v>-50183</v>
      </c>
      <c r="F5279" s="9" t="s">
        <v>1053</v>
      </c>
      <c r="G5279" s="8">
        <v>-4015</v>
      </c>
      <c r="H5279" s="8">
        <f t="shared" si="340"/>
        <v>-54198</v>
      </c>
      <c r="I5279" s="5" t="s">
        <v>13</v>
      </c>
      <c r="J5279" s="5" t="s">
        <v>14</v>
      </c>
      <c r="K5279" s="4">
        <f t="shared" si="338"/>
        <v>45853</v>
      </c>
      <c r="L5279" s="14">
        <f>+VLOOKUP(B5279,'[1]TỔNG HỢP .'!E$5036:M$5192,9,0)</f>
        <v>54198</v>
      </c>
      <c r="M5279" s="14">
        <f t="shared" si="339"/>
        <v>0</v>
      </c>
      <c r="N5279" s="4" t="str">
        <f>+VLOOKUP(B5279,'[1]TỔNG HỢP .'!E$5036:M$5192,8,0)</f>
        <v>05.06.2025</v>
      </c>
      <c r="O5279" t="s">
        <v>1729</v>
      </c>
      <c r="P5279"/>
    </row>
    <row r="5280" spans="1:16" hidden="1" x14ac:dyDescent="0.2">
      <c r="A5280" s="4">
        <v>45805</v>
      </c>
      <c r="B5280" s="5">
        <v>13227</v>
      </c>
      <c r="C5280" s="5" t="s">
        <v>1637</v>
      </c>
      <c r="D5280" s="5" t="s">
        <v>1720</v>
      </c>
      <c r="E5280" s="8">
        <v>-273204</v>
      </c>
      <c r="F5280" s="9" t="s">
        <v>1053</v>
      </c>
      <c r="G5280" s="8">
        <v>-21856</v>
      </c>
      <c r="H5280" s="8">
        <f t="shared" si="340"/>
        <v>-295060</v>
      </c>
      <c r="I5280" s="5" t="s">
        <v>13</v>
      </c>
      <c r="J5280" s="5" t="s">
        <v>14</v>
      </c>
      <c r="K5280" s="4">
        <f t="shared" si="338"/>
        <v>45853</v>
      </c>
      <c r="L5280" s="14">
        <f>+VLOOKUP(B5280,'[1]TỔNG HỢP .'!E$5036:M$5192,9,0)</f>
        <v>295060</v>
      </c>
      <c r="M5280" s="14">
        <f t="shared" si="339"/>
        <v>0</v>
      </c>
      <c r="N5280" s="4" t="str">
        <f>+VLOOKUP(B5280,'[1]TỔNG HỢP .'!E$5036:M$5192,8,0)</f>
        <v>05.06.2025</v>
      </c>
      <c r="O5280" t="s">
        <v>1729</v>
      </c>
      <c r="P5280"/>
    </row>
    <row r="5281" spans="1:16" hidden="1" x14ac:dyDescent="0.2">
      <c r="A5281" s="4">
        <v>45805</v>
      </c>
      <c r="B5281" s="5">
        <v>32950</v>
      </c>
      <c r="C5281" s="5" t="s">
        <v>1543</v>
      </c>
      <c r="D5281" s="5" t="s">
        <v>180</v>
      </c>
      <c r="E5281" s="8">
        <v>2579220</v>
      </c>
      <c r="F5281" s="9" t="s">
        <v>1053</v>
      </c>
      <c r="G5281" s="8">
        <v>206338</v>
      </c>
      <c r="H5281" s="8">
        <f t="shared" si="340"/>
        <v>2785558</v>
      </c>
      <c r="I5281" s="5" t="s">
        <v>13</v>
      </c>
      <c r="J5281" s="5" t="s">
        <v>14</v>
      </c>
      <c r="K5281" s="4">
        <f t="shared" si="338"/>
        <v>45853</v>
      </c>
      <c r="L5281" s="14">
        <f>+VLOOKUP(B5281,'[1]TỔNG HỢP .'!E$5373:N$5426,10,0)</f>
        <v>-2785558</v>
      </c>
      <c r="M5281" s="14">
        <f t="shared" si="339"/>
        <v>0</v>
      </c>
      <c r="N5281" s="4" t="str">
        <f>+VLOOKUP(B5281,'[1]TỔNG HỢP .'!E$5373:N$5426,8,0)</f>
        <v>15.07.2025</v>
      </c>
      <c r="O5281" t="s">
        <v>2086</v>
      </c>
      <c r="P5281"/>
    </row>
    <row r="5282" spans="1:16" hidden="1" x14ac:dyDescent="0.2">
      <c r="A5282" s="4">
        <v>45805</v>
      </c>
      <c r="B5282" s="5">
        <v>32965</v>
      </c>
      <c r="C5282" s="5" t="s">
        <v>1543</v>
      </c>
      <c r="D5282" s="5" t="s">
        <v>188</v>
      </c>
      <c r="E5282" s="8">
        <v>1649300</v>
      </c>
      <c r="F5282" s="9" t="s">
        <v>1053</v>
      </c>
      <c r="G5282" s="8">
        <v>131944</v>
      </c>
      <c r="H5282" s="8">
        <f t="shared" si="340"/>
        <v>1781244</v>
      </c>
      <c r="I5282" s="5" t="s">
        <v>13</v>
      </c>
      <c r="J5282" s="5" t="s">
        <v>14</v>
      </c>
      <c r="K5282" s="4">
        <f t="shared" si="338"/>
        <v>45853</v>
      </c>
      <c r="L5282" s="14">
        <f>+VLOOKUP(B5282,'[1]TỔNG HỢP .'!E$5373:N$5426,10,0)</f>
        <v>-1781244</v>
      </c>
      <c r="M5282" s="14">
        <f t="shared" si="339"/>
        <v>0</v>
      </c>
      <c r="N5282" s="4" t="str">
        <f>+VLOOKUP(B5282,'[1]TỔNG HỢP .'!E$5373:N$5426,8,0)</f>
        <v>15.07.2025</v>
      </c>
      <c r="O5282" t="s">
        <v>2086</v>
      </c>
      <c r="P5282"/>
    </row>
    <row r="5283" spans="1:16" hidden="1" x14ac:dyDescent="0.2">
      <c r="A5283" s="4">
        <v>45805</v>
      </c>
      <c r="B5283" s="5">
        <v>32972</v>
      </c>
      <c r="C5283" s="5" t="s">
        <v>1543</v>
      </c>
      <c r="D5283" s="5" t="s">
        <v>1028</v>
      </c>
      <c r="E5283" s="8">
        <v>2194620</v>
      </c>
      <c r="F5283" s="9" t="s">
        <v>1053</v>
      </c>
      <c r="G5283" s="8">
        <v>175570</v>
      </c>
      <c r="H5283" s="8">
        <f t="shared" si="340"/>
        <v>2370190</v>
      </c>
      <c r="I5283" s="5" t="s">
        <v>13</v>
      </c>
      <c r="J5283" s="5" t="s">
        <v>14</v>
      </c>
      <c r="K5283" s="4">
        <f t="shared" si="338"/>
        <v>45853</v>
      </c>
      <c r="L5283" s="14">
        <f>+VLOOKUP(B5283,'[1]TỔNG HỢP .'!E$5373:N$5426,10,0)</f>
        <v>-2370190</v>
      </c>
      <c r="M5283" s="14">
        <f t="shared" si="339"/>
        <v>0</v>
      </c>
      <c r="N5283" s="4" t="str">
        <f>+VLOOKUP(B5283,'[1]TỔNG HỢP .'!E$5373:N$5426,8,0)</f>
        <v>15.07.2025</v>
      </c>
      <c r="O5283" t="s">
        <v>2086</v>
      </c>
      <c r="P5283"/>
    </row>
    <row r="5284" spans="1:16" hidden="1" x14ac:dyDescent="0.2">
      <c r="A5284" s="4">
        <v>45805</v>
      </c>
      <c r="B5284" s="5">
        <v>32977</v>
      </c>
      <c r="C5284" s="5" t="s">
        <v>1543</v>
      </c>
      <c r="D5284" s="5" t="s">
        <v>1721</v>
      </c>
      <c r="E5284" s="8">
        <v>1007600</v>
      </c>
      <c r="F5284" s="9" t="s">
        <v>1053</v>
      </c>
      <c r="G5284" s="8">
        <v>80608</v>
      </c>
      <c r="H5284" s="8">
        <f t="shared" si="340"/>
        <v>1088208</v>
      </c>
      <c r="I5284" s="5" t="s">
        <v>13</v>
      </c>
      <c r="J5284" s="5" t="s">
        <v>14</v>
      </c>
      <c r="K5284" s="4">
        <f t="shared" si="338"/>
        <v>45853</v>
      </c>
      <c r="L5284" s="14">
        <f>+VLOOKUP(B5284,'[1]TỔNG HỢP .'!E$5373:N$5426,10,0)</f>
        <v>-1088208</v>
      </c>
      <c r="M5284" s="14">
        <f t="shared" si="339"/>
        <v>0</v>
      </c>
      <c r="N5284" s="4" t="str">
        <f>+VLOOKUP(B5284,'[1]TỔNG HỢP .'!E$5373:N$5426,8,0)</f>
        <v>15.07.2025</v>
      </c>
      <c r="O5284" t="s">
        <v>2086</v>
      </c>
      <c r="P5284"/>
    </row>
    <row r="5285" spans="1:16" hidden="1" x14ac:dyDescent="0.2">
      <c r="A5285" s="4">
        <v>45805</v>
      </c>
      <c r="B5285" s="5">
        <v>32978</v>
      </c>
      <c r="C5285" s="5" t="s">
        <v>1543</v>
      </c>
      <c r="D5285" s="5" t="s">
        <v>1722</v>
      </c>
      <c r="E5285" s="8">
        <v>2579220</v>
      </c>
      <c r="F5285" s="9" t="s">
        <v>1053</v>
      </c>
      <c r="G5285" s="8">
        <v>206338</v>
      </c>
      <c r="H5285" s="8">
        <f t="shared" si="340"/>
        <v>2785558</v>
      </c>
      <c r="I5285" s="5" t="s">
        <v>13</v>
      </c>
      <c r="J5285" s="5" t="s">
        <v>14</v>
      </c>
      <c r="K5285" s="4">
        <f t="shared" si="338"/>
        <v>45853</v>
      </c>
      <c r="L5285" s="14">
        <f>+VLOOKUP(B5285,'[1]TỔNG HỢP .'!E$5373:N$5426,10,0)</f>
        <v>-2785558</v>
      </c>
      <c r="M5285" s="14">
        <f t="shared" si="339"/>
        <v>0</v>
      </c>
      <c r="N5285" s="4" t="str">
        <f>+VLOOKUP(B5285,'[1]TỔNG HỢP .'!E$5373:N$5426,8,0)</f>
        <v>15.07.2025</v>
      </c>
      <c r="O5285" t="s">
        <v>2086</v>
      </c>
      <c r="P5285"/>
    </row>
    <row r="5286" spans="1:16" hidden="1" x14ac:dyDescent="0.2">
      <c r="A5286" s="4">
        <v>45805</v>
      </c>
      <c r="B5286" s="5">
        <v>27117</v>
      </c>
      <c r="C5286" s="5" t="s">
        <v>1549</v>
      </c>
      <c r="D5286" s="5" t="s">
        <v>1723</v>
      </c>
      <c r="E5286" s="8">
        <v>-15205083</v>
      </c>
      <c r="F5286" s="9" t="s">
        <v>1053</v>
      </c>
      <c r="G5286" s="8">
        <v>-1216407</v>
      </c>
      <c r="H5286" s="8">
        <f t="shared" si="340"/>
        <v>-16421490</v>
      </c>
      <c r="I5286" s="5" t="s">
        <v>13</v>
      </c>
      <c r="J5286" s="5" t="s">
        <v>14</v>
      </c>
      <c r="K5286" s="4">
        <f t="shared" si="338"/>
        <v>45853</v>
      </c>
      <c r="L5286" s="14">
        <f>+VLOOKUP(B5286,'[1]TỔNG HỢP .'!E$5036:M$5192,9,0)</f>
        <v>16421490</v>
      </c>
      <c r="M5286" s="14">
        <f t="shared" si="339"/>
        <v>0</v>
      </c>
      <c r="N5286" s="4" t="str">
        <f>+VLOOKUP(B5286,'[1]TỔNG HỢP .'!E$5036:M$5192,8,0)</f>
        <v>05.06.2025</v>
      </c>
      <c r="O5286" t="s">
        <v>1729</v>
      </c>
      <c r="P5286"/>
    </row>
    <row r="5287" spans="1:16" hidden="1" x14ac:dyDescent="0.2">
      <c r="A5287" s="4">
        <v>45805</v>
      </c>
      <c r="B5287" s="5">
        <v>28636</v>
      </c>
      <c r="C5287" s="5" t="s">
        <v>1549</v>
      </c>
      <c r="D5287" s="5" t="s">
        <v>1724</v>
      </c>
      <c r="E5287" s="8">
        <v>-58286153</v>
      </c>
      <c r="F5287" s="9" t="s">
        <v>1053</v>
      </c>
      <c r="G5287" s="8">
        <v>-4662892</v>
      </c>
      <c r="H5287" s="8">
        <f t="shared" si="340"/>
        <v>-62949045</v>
      </c>
      <c r="I5287" s="5" t="s">
        <v>13</v>
      </c>
      <c r="J5287" s="5" t="s">
        <v>14</v>
      </c>
      <c r="K5287" s="4">
        <f t="shared" si="338"/>
        <v>45853</v>
      </c>
      <c r="L5287" s="14">
        <f>+VLOOKUP(B5287,'[1]TỔNG HỢP .'!E$5036:M$5192,9,0)</f>
        <v>62949045</v>
      </c>
      <c r="M5287" s="14">
        <f t="shared" si="339"/>
        <v>0</v>
      </c>
      <c r="N5287" s="4" t="str">
        <f>+VLOOKUP(B5287,'[1]TỔNG HỢP .'!E$5036:M$5192,8,0)</f>
        <v>05.06.2025</v>
      </c>
      <c r="O5287" t="s">
        <v>1729</v>
      </c>
      <c r="P5287"/>
    </row>
    <row r="5288" spans="1:16" hidden="1" x14ac:dyDescent="0.2">
      <c r="A5288" s="4">
        <v>45805</v>
      </c>
      <c r="B5288" s="5">
        <v>31081</v>
      </c>
      <c r="C5288" s="5" t="s">
        <v>1549</v>
      </c>
      <c r="D5288" s="5" t="s">
        <v>1724</v>
      </c>
      <c r="E5288" s="8">
        <v>-12670903</v>
      </c>
      <c r="F5288" s="9" t="s">
        <v>1053</v>
      </c>
      <c r="G5288" s="8">
        <v>-1013672</v>
      </c>
      <c r="H5288" s="8">
        <f t="shared" si="340"/>
        <v>-13684575</v>
      </c>
      <c r="I5288" s="5" t="s">
        <v>13</v>
      </c>
      <c r="J5288" s="5" t="s">
        <v>14</v>
      </c>
      <c r="K5288" s="4">
        <f t="shared" si="338"/>
        <v>45853</v>
      </c>
      <c r="L5288" s="14">
        <f>+VLOOKUP(B5288,'[1]TỔNG HỢP .'!E$5036:M$5192,9,0)</f>
        <v>13684575</v>
      </c>
      <c r="M5288" s="14">
        <f t="shared" si="339"/>
        <v>0</v>
      </c>
      <c r="N5288" s="4" t="str">
        <f>+VLOOKUP(B5288,'[1]TỔNG HỢP .'!E$5036:M$5192,8,0)</f>
        <v>05.06.2025</v>
      </c>
      <c r="O5288" t="s">
        <v>1729</v>
      </c>
      <c r="P5288"/>
    </row>
    <row r="5289" spans="1:16" hidden="1" x14ac:dyDescent="0.2">
      <c r="A5289" s="4">
        <v>45806</v>
      </c>
      <c r="B5289" s="5">
        <v>1069</v>
      </c>
      <c r="C5289" s="5" t="s">
        <v>1541</v>
      </c>
      <c r="D5289" s="5" t="s">
        <v>1725</v>
      </c>
      <c r="E5289" s="8">
        <v>-22807625</v>
      </c>
      <c r="F5289" s="9" t="s">
        <v>1053</v>
      </c>
      <c r="G5289" s="8">
        <v>-1824610</v>
      </c>
      <c r="H5289" s="8">
        <f t="shared" si="340"/>
        <v>-24632235</v>
      </c>
      <c r="I5289" s="5" t="s">
        <v>13</v>
      </c>
      <c r="J5289" s="5" t="s">
        <v>14</v>
      </c>
      <c r="K5289" s="4">
        <f t="shared" si="338"/>
        <v>45854</v>
      </c>
      <c r="L5289" s="14">
        <f>+VLOOKUP(B5289,'[1]TỔNG HỢP .'!E$5193:M$5262,9,0)</f>
        <v>1824610</v>
      </c>
      <c r="M5289" s="14">
        <f t="shared" si="339"/>
        <v>-22807625</v>
      </c>
      <c r="N5289" s="4" t="str">
        <f>+VLOOKUP(B5289,'[1]TỔNG HỢP .'!E$5193:M$5262,8,0)</f>
        <v>15.06.2025</v>
      </c>
      <c r="O5289" t="s">
        <v>1732</v>
      </c>
    </row>
    <row r="5290" spans="1:16" hidden="1" x14ac:dyDescent="0.2">
      <c r="A5290" s="4">
        <v>45806</v>
      </c>
      <c r="B5290" s="5">
        <v>33669</v>
      </c>
      <c r="C5290" s="5" t="s">
        <v>1543</v>
      </c>
      <c r="D5290" s="5" t="s">
        <v>1726</v>
      </c>
      <c r="E5290" s="8">
        <v>2993140</v>
      </c>
      <c r="F5290" s="9" t="s">
        <v>1053</v>
      </c>
      <c r="G5290" s="8">
        <v>239451</v>
      </c>
      <c r="H5290" s="8">
        <f t="shared" si="340"/>
        <v>3232591</v>
      </c>
      <c r="I5290" s="5" t="s">
        <v>13</v>
      </c>
      <c r="J5290" s="5" t="s">
        <v>14</v>
      </c>
      <c r="K5290" s="4">
        <f t="shared" si="338"/>
        <v>45854</v>
      </c>
      <c r="L5290" s="14">
        <f>+VLOOKUP(B5290,'[1]TỔNG HỢP .'!E$5373:N$5426,10,0)</f>
        <v>-3232591</v>
      </c>
      <c r="M5290" s="14">
        <f t="shared" si="339"/>
        <v>0</v>
      </c>
      <c r="N5290" s="4" t="str">
        <f>+VLOOKUP(B5290,'[1]TỔNG HỢP .'!E$5373:N$5426,8,0)</f>
        <v>15.07.2025</v>
      </c>
      <c r="O5290" t="s">
        <v>2086</v>
      </c>
      <c r="P5290"/>
    </row>
    <row r="5291" spans="1:16" hidden="1" x14ac:dyDescent="0.2">
      <c r="A5291" s="4">
        <v>45806</v>
      </c>
      <c r="B5291" s="5">
        <v>33917</v>
      </c>
      <c r="C5291" s="5" t="s">
        <v>1543</v>
      </c>
      <c r="D5291" s="5" t="s">
        <v>1489</v>
      </c>
      <c r="E5291" s="8">
        <v>3121200</v>
      </c>
      <c r="F5291" s="9" t="s">
        <v>1053</v>
      </c>
      <c r="G5291" s="8">
        <v>249696</v>
      </c>
      <c r="H5291" s="8">
        <f t="shared" si="340"/>
        <v>3370896</v>
      </c>
      <c r="I5291" s="5" t="s">
        <v>13</v>
      </c>
      <c r="J5291" s="5" t="s">
        <v>14</v>
      </c>
      <c r="K5291" s="4">
        <f t="shared" si="338"/>
        <v>45854</v>
      </c>
      <c r="L5291" s="14">
        <f>+VLOOKUP(B5291,'[1]TỔNG HỢP .'!E$5373:N$5426,10,0)</f>
        <v>-3370896</v>
      </c>
      <c r="M5291" s="14">
        <f t="shared" si="339"/>
        <v>0</v>
      </c>
      <c r="N5291" s="4" t="str">
        <f>+VLOOKUP(B5291,'[1]TỔNG HỢP .'!E$5373:N$5426,8,0)</f>
        <v>15.07.2025</v>
      </c>
      <c r="O5291" t="s">
        <v>2086</v>
      </c>
      <c r="P5291"/>
    </row>
    <row r="5292" spans="1:16" hidden="1" x14ac:dyDescent="0.2">
      <c r="A5292" s="4">
        <v>45806</v>
      </c>
      <c r="B5292" s="5">
        <v>33918</v>
      </c>
      <c r="C5292" s="5" t="s">
        <v>1543</v>
      </c>
      <c r="D5292" s="5" t="s">
        <v>1493</v>
      </c>
      <c r="E5292" s="8">
        <v>2579220</v>
      </c>
      <c r="F5292" s="9" t="s">
        <v>1053</v>
      </c>
      <c r="G5292" s="8">
        <v>206338</v>
      </c>
      <c r="H5292" s="8">
        <f t="shared" si="340"/>
        <v>2785558</v>
      </c>
      <c r="I5292" s="5" t="s">
        <v>13</v>
      </c>
      <c r="J5292" s="5" t="s">
        <v>14</v>
      </c>
      <c r="K5292" s="4">
        <f t="shared" si="338"/>
        <v>45854</v>
      </c>
      <c r="L5292" s="14">
        <f>+VLOOKUP(B5292,'[1]TỔNG HỢP .'!E$5373:N$5426,10,0)</f>
        <v>-2785558</v>
      </c>
      <c r="M5292" s="14">
        <f t="shared" si="339"/>
        <v>0</v>
      </c>
      <c r="N5292" s="4" t="str">
        <f>+VLOOKUP(B5292,'[1]TỔNG HỢP .'!E$5373:N$5426,8,0)</f>
        <v>15.07.2025</v>
      </c>
      <c r="O5292" t="s">
        <v>2086</v>
      </c>
      <c r="P5292"/>
    </row>
    <row r="5293" spans="1:16" hidden="1" x14ac:dyDescent="0.2">
      <c r="A5293" s="4">
        <v>45806</v>
      </c>
      <c r="B5293" s="5">
        <v>33919</v>
      </c>
      <c r="C5293" s="5" t="s">
        <v>1543</v>
      </c>
      <c r="D5293" s="5" t="s">
        <v>1493</v>
      </c>
      <c r="E5293" s="8">
        <v>4409180</v>
      </c>
      <c r="F5293" s="9" t="s">
        <v>1053</v>
      </c>
      <c r="G5293" s="8">
        <v>352734</v>
      </c>
      <c r="H5293" s="8">
        <f t="shared" si="340"/>
        <v>4761914</v>
      </c>
      <c r="I5293" s="5" t="s">
        <v>13</v>
      </c>
      <c r="J5293" s="5" t="s">
        <v>14</v>
      </c>
      <c r="K5293" s="4">
        <f t="shared" si="338"/>
        <v>45854</v>
      </c>
      <c r="L5293" s="14">
        <f>+VLOOKUP(B5293,'[1]TỔNG HỢP .'!E$5373:N$5426,10,0)</f>
        <v>-4761914</v>
      </c>
      <c r="M5293" s="14">
        <f t="shared" si="339"/>
        <v>0</v>
      </c>
      <c r="N5293" s="4" t="str">
        <f>+VLOOKUP(B5293,'[1]TỔNG HỢP .'!E$5373:N$5426,8,0)</f>
        <v>15.07.2025</v>
      </c>
      <c r="O5293" t="s">
        <v>2086</v>
      </c>
      <c r="P5293"/>
    </row>
    <row r="5294" spans="1:16" hidden="1" x14ac:dyDescent="0.2">
      <c r="A5294" s="4">
        <v>45806</v>
      </c>
      <c r="B5294" s="5">
        <v>33920</v>
      </c>
      <c r="C5294" s="5" t="s">
        <v>1543</v>
      </c>
      <c r="D5294" s="5" t="s">
        <v>1508</v>
      </c>
      <c r="E5294" s="8">
        <v>3331740</v>
      </c>
      <c r="F5294" s="9" t="s">
        <v>1053</v>
      </c>
      <c r="G5294" s="8">
        <v>266539</v>
      </c>
      <c r="H5294" s="8">
        <f t="shared" si="340"/>
        <v>3598279</v>
      </c>
      <c r="I5294" s="5" t="s">
        <v>13</v>
      </c>
      <c r="J5294" s="5" t="s">
        <v>14</v>
      </c>
      <c r="K5294" s="4">
        <f t="shared" si="338"/>
        <v>45854</v>
      </c>
      <c r="L5294" s="14">
        <f>+VLOOKUP(B5294,'[1]TỔNG HỢP .'!E$5373:N$5426,10,0)</f>
        <v>-3598279</v>
      </c>
      <c r="M5294" s="14">
        <f t="shared" si="339"/>
        <v>0</v>
      </c>
      <c r="N5294" s="4" t="str">
        <f>+VLOOKUP(B5294,'[1]TỔNG HỢP .'!E$5373:N$5426,8,0)</f>
        <v>15.07.2025</v>
      </c>
      <c r="O5294" t="s">
        <v>2086</v>
      </c>
      <c r="P5294"/>
    </row>
    <row r="5295" spans="1:16" hidden="1" x14ac:dyDescent="0.2">
      <c r="A5295" s="4">
        <v>45807</v>
      </c>
      <c r="B5295" s="5">
        <v>33964</v>
      </c>
      <c r="C5295" s="5" t="s">
        <v>1543</v>
      </c>
      <c r="D5295" s="5" t="s">
        <v>131</v>
      </c>
      <c r="E5295" s="8">
        <v>2579220</v>
      </c>
      <c r="F5295" s="9" t="s">
        <v>1053</v>
      </c>
      <c r="G5295" s="8">
        <v>206338</v>
      </c>
      <c r="H5295" s="8">
        <f t="shared" si="340"/>
        <v>2785558</v>
      </c>
      <c r="I5295" s="5" t="s">
        <v>13</v>
      </c>
      <c r="J5295" s="5" t="s">
        <v>14</v>
      </c>
      <c r="K5295" s="4">
        <f t="shared" si="338"/>
        <v>45855</v>
      </c>
      <c r="L5295" s="14">
        <f>+VLOOKUP(B5295,'[1]TỔNG HỢP .'!E$5373:N$5426,10,0)</f>
        <v>-2785558</v>
      </c>
      <c r="M5295" s="14">
        <f t="shared" si="339"/>
        <v>0</v>
      </c>
      <c r="N5295" s="4" t="str">
        <f>+VLOOKUP(B5295,'[1]TỔNG HỢP .'!E$5373:N$5426,8,0)</f>
        <v>15.07.2025</v>
      </c>
      <c r="O5295" t="s">
        <v>2086</v>
      </c>
      <c r="P5295"/>
    </row>
    <row r="5296" spans="1:16" hidden="1" x14ac:dyDescent="0.2">
      <c r="A5296" s="4">
        <v>45819</v>
      </c>
      <c r="B5296" s="5">
        <v>14227</v>
      </c>
      <c r="C5296" s="5" t="s">
        <v>1637</v>
      </c>
      <c r="D5296" s="5" t="s">
        <v>1733</v>
      </c>
      <c r="E5296" s="8">
        <v>-46000</v>
      </c>
      <c r="F5296" s="9" t="s">
        <v>1053</v>
      </c>
      <c r="G5296" s="8">
        <v>-3680</v>
      </c>
      <c r="H5296" s="8">
        <f t="shared" si="340"/>
        <v>-49680</v>
      </c>
      <c r="I5296" s="5" t="s">
        <v>13</v>
      </c>
      <c r="J5296" s="5" t="s">
        <v>14</v>
      </c>
      <c r="K5296" s="4">
        <f t="shared" ref="K5296:K5359" si="341">48+A5296</f>
        <v>45867</v>
      </c>
      <c r="L5296" s="14">
        <f>+VLOOKUP(B5296,'[1]TỔNG HỢP .'!E$5193:M$5262,9,0)</f>
        <v>49680</v>
      </c>
      <c r="M5296" s="14">
        <f t="shared" ref="M5296:M5359" si="342">+L5296+H5296</f>
        <v>0</v>
      </c>
      <c r="N5296" s="4" t="str">
        <f>+VLOOKUP(B5296,'[1]TỔNG HỢP .'!E$5193:M$5262,8,0)</f>
        <v>15.06.2025</v>
      </c>
      <c r="O5296" t="s">
        <v>1734</v>
      </c>
      <c r="P5296"/>
    </row>
    <row r="5297" spans="1:16" hidden="1" x14ac:dyDescent="0.2">
      <c r="A5297" s="4">
        <v>45819</v>
      </c>
      <c r="B5297" s="5">
        <v>14228</v>
      </c>
      <c r="C5297" s="5" t="s">
        <v>1637</v>
      </c>
      <c r="D5297" s="5" t="s">
        <v>1733</v>
      </c>
      <c r="E5297" s="8">
        <v>-73431</v>
      </c>
      <c r="F5297" s="9" t="s">
        <v>1053</v>
      </c>
      <c r="G5297" s="8">
        <v>-5874</v>
      </c>
      <c r="H5297" s="8">
        <f t="shared" si="340"/>
        <v>-79305</v>
      </c>
      <c r="I5297" s="5" t="s">
        <v>13</v>
      </c>
      <c r="J5297" s="5" t="s">
        <v>14</v>
      </c>
      <c r="K5297" s="4">
        <f t="shared" si="341"/>
        <v>45867</v>
      </c>
      <c r="L5297" s="14">
        <f>+VLOOKUP(B5297,'[1]TỔNG HỢP .'!E$5193:M$5262,9,0)</f>
        <v>79305</v>
      </c>
      <c r="M5297" s="14">
        <f t="shared" si="342"/>
        <v>0</v>
      </c>
      <c r="N5297" s="4" t="str">
        <f>+VLOOKUP(B5297,'[1]TỔNG HỢP .'!E$5193:M$5262,8,0)</f>
        <v>15.06.2025</v>
      </c>
      <c r="O5297" t="s">
        <v>1734</v>
      </c>
      <c r="P5297"/>
    </row>
    <row r="5298" spans="1:16" hidden="1" x14ac:dyDescent="0.2">
      <c r="A5298" s="4">
        <v>45817</v>
      </c>
      <c r="B5298" s="5">
        <v>13883</v>
      </c>
      <c r="C5298" s="5" t="s">
        <v>1637</v>
      </c>
      <c r="D5298" s="5" t="s">
        <v>1735</v>
      </c>
      <c r="E5298" s="8">
        <v>-497882</v>
      </c>
      <c r="F5298" s="9" t="s">
        <v>1053</v>
      </c>
      <c r="G5298" s="8">
        <v>-39831</v>
      </c>
      <c r="H5298" s="8">
        <v>-537713</v>
      </c>
      <c r="I5298" s="5" t="s">
        <v>13</v>
      </c>
      <c r="J5298" s="5" t="s">
        <v>14</v>
      </c>
      <c r="K5298" s="4">
        <f t="shared" si="341"/>
        <v>45865</v>
      </c>
      <c r="L5298" s="14">
        <f>+VLOOKUP(B5298,'[1]TỔNG HỢP .'!E$5263:N$5372,10,0)</f>
        <v>537713</v>
      </c>
      <c r="M5298" s="14">
        <f t="shared" si="342"/>
        <v>0</v>
      </c>
      <c r="N5298" s="4" t="str">
        <f>+VLOOKUP(B5298,'[1]TỔNG HỢP .'!E$5263:N$5372,8,0)</f>
        <v>05.07.2025</v>
      </c>
      <c r="O5298" t="s">
        <v>1755</v>
      </c>
      <c r="P5298"/>
    </row>
    <row r="5299" spans="1:16" hidden="1" x14ac:dyDescent="0.2">
      <c r="A5299" s="4">
        <v>45821</v>
      </c>
      <c r="B5299" s="5">
        <v>14342</v>
      </c>
      <c r="C5299" s="5" t="s">
        <v>1637</v>
      </c>
      <c r="D5299" s="5" t="s">
        <v>1736</v>
      </c>
      <c r="E5299" s="8">
        <v>-992600</v>
      </c>
      <c r="F5299" s="9" t="s">
        <v>1053</v>
      </c>
      <c r="G5299" s="8">
        <v>-79408</v>
      </c>
      <c r="H5299" s="8">
        <v>-1072008</v>
      </c>
      <c r="I5299" s="5" t="s">
        <v>13</v>
      </c>
      <c r="J5299" s="5" t="s">
        <v>14</v>
      </c>
      <c r="K5299" s="4">
        <f t="shared" si="341"/>
        <v>45869</v>
      </c>
      <c r="L5299" s="14">
        <f>+VLOOKUP(B5299,'[1]TỔNG HỢP .'!E$5263:N$5372,10,0)</f>
        <v>1072008</v>
      </c>
      <c r="M5299" s="14">
        <f t="shared" si="342"/>
        <v>0</v>
      </c>
      <c r="N5299" s="4" t="str">
        <f>+VLOOKUP(B5299,'[1]TỔNG HỢP .'!E$5263:N$5372,8,0)</f>
        <v>05.07.2025</v>
      </c>
      <c r="O5299" t="s">
        <v>1755</v>
      </c>
      <c r="P5299"/>
    </row>
    <row r="5300" spans="1:16" hidden="1" x14ac:dyDescent="0.2">
      <c r="A5300" s="4">
        <v>45824</v>
      </c>
      <c r="B5300" s="5">
        <v>14556</v>
      </c>
      <c r="C5300" s="5" t="s">
        <v>1637</v>
      </c>
      <c r="D5300" s="5" t="s">
        <v>1737</v>
      </c>
      <c r="E5300" s="8">
        <v>-92000</v>
      </c>
      <c r="F5300" s="9" t="s">
        <v>1053</v>
      </c>
      <c r="G5300" s="8">
        <v>-7360</v>
      </c>
      <c r="H5300" s="8">
        <v>-99360</v>
      </c>
      <c r="I5300" s="5" t="s">
        <v>13</v>
      </c>
      <c r="J5300" s="5" t="s">
        <v>14</v>
      </c>
      <c r="K5300" s="4">
        <f t="shared" si="341"/>
        <v>45872</v>
      </c>
      <c r="L5300" s="14">
        <f>+VLOOKUP(B5300,'[1]TỔNG HỢP .'!E$5263:N$5372,10,0)</f>
        <v>99360</v>
      </c>
      <c r="M5300" s="14">
        <f t="shared" si="342"/>
        <v>0</v>
      </c>
      <c r="N5300" s="4" t="str">
        <f>+VLOOKUP(B5300,'[1]TỔNG HỢP .'!E$5263:N$5372,8,0)</f>
        <v>05.07.2025</v>
      </c>
      <c r="O5300" t="s">
        <v>1755</v>
      </c>
      <c r="P5300"/>
    </row>
    <row r="5301" spans="1:16" hidden="1" x14ac:dyDescent="0.2">
      <c r="A5301" s="4">
        <v>45824</v>
      </c>
      <c r="B5301" s="5">
        <v>14566</v>
      </c>
      <c r="C5301" s="5" t="s">
        <v>1637</v>
      </c>
      <c r="D5301" s="5" t="s">
        <v>1738</v>
      </c>
      <c r="E5301" s="8">
        <v>-605869</v>
      </c>
      <c r="F5301" s="9" t="s">
        <v>1053</v>
      </c>
      <c r="G5301" s="8">
        <v>-48470</v>
      </c>
      <c r="H5301" s="8">
        <v>-654339</v>
      </c>
      <c r="I5301" s="5" t="s">
        <v>13</v>
      </c>
      <c r="J5301" s="5" t="s">
        <v>14</v>
      </c>
      <c r="K5301" s="4">
        <f t="shared" si="341"/>
        <v>45872</v>
      </c>
      <c r="L5301" s="14">
        <f>+VLOOKUP(B5301,'[1]TỔNG HỢP .'!E$5263:N$5372,10,0)</f>
        <v>654339</v>
      </c>
      <c r="M5301" s="14">
        <f t="shared" si="342"/>
        <v>0</v>
      </c>
      <c r="N5301" s="4" t="str">
        <f>+VLOOKUP(B5301,'[1]TỔNG HỢP .'!E$5263:N$5372,8,0)</f>
        <v>05.07.2025</v>
      </c>
      <c r="O5301" t="s">
        <v>1755</v>
      </c>
      <c r="P5301"/>
    </row>
    <row r="5302" spans="1:16" hidden="1" x14ac:dyDescent="0.2">
      <c r="A5302" s="4">
        <v>45824</v>
      </c>
      <c r="B5302" s="5">
        <v>14584</v>
      </c>
      <c r="C5302" s="5" t="s">
        <v>1637</v>
      </c>
      <c r="D5302" s="5" t="s">
        <v>1739</v>
      </c>
      <c r="E5302" s="8">
        <v>-138000</v>
      </c>
      <c r="F5302" s="9" t="s">
        <v>1053</v>
      </c>
      <c r="G5302" s="8">
        <v>-11040</v>
      </c>
      <c r="H5302" s="8">
        <v>-149040</v>
      </c>
      <c r="I5302" s="5" t="s">
        <v>13</v>
      </c>
      <c r="J5302" s="5" t="s">
        <v>14</v>
      </c>
      <c r="K5302" s="4">
        <f t="shared" si="341"/>
        <v>45872</v>
      </c>
      <c r="L5302" s="14">
        <f>+VLOOKUP(B5302,'[1]TỔNG HỢP .'!E$5263:N$5372,10,0)</f>
        <v>149040</v>
      </c>
      <c r="M5302" s="14">
        <f t="shared" si="342"/>
        <v>0</v>
      </c>
      <c r="N5302" s="4" t="str">
        <f>+VLOOKUP(B5302,'[1]TỔNG HỢP .'!E$5263:N$5372,8,0)</f>
        <v>05.07.2025</v>
      </c>
      <c r="O5302" t="s">
        <v>1755</v>
      </c>
      <c r="P5302"/>
    </row>
    <row r="5303" spans="1:16" hidden="1" x14ac:dyDescent="0.2">
      <c r="A5303" s="4">
        <v>45829</v>
      </c>
      <c r="B5303" s="5">
        <v>1177</v>
      </c>
      <c r="C5303" s="5" t="s">
        <v>1541</v>
      </c>
      <c r="D5303" s="5" t="s">
        <v>1754</v>
      </c>
      <c r="E5303" s="8">
        <v>-16594741</v>
      </c>
      <c r="F5303" s="9" t="s">
        <v>1053</v>
      </c>
      <c r="G5303" s="8">
        <v>-1327579</v>
      </c>
      <c r="H5303" s="8">
        <f t="shared" ref="H5303" si="343">+E5303+G5303</f>
        <v>-17922320</v>
      </c>
      <c r="I5303" s="5" t="s">
        <v>13</v>
      </c>
      <c r="J5303" s="5" t="s">
        <v>14</v>
      </c>
      <c r="K5303" s="4">
        <f t="shared" ref="K5303" si="344">48+A5303</f>
        <v>45877</v>
      </c>
      <c r="L5303" s="14">
        <f>+VLOOKUP(B5303,'[1]TỔNG HỢP .'!E$5263:N$5372,10,0)</f>
        <v>17922320</v>
      </c>
      <c r="M5303" s="14">
        <f t="shared" ref="M5303" si="345">+L5303+H5303</f>
        <v>0</v>
      </c>
      <c r="N5303" s="4" t="str">
        <f>+VLOOKUP(B5303,'[1]TỔNG HỢP .'!E$5263:N$5372,8,0)</f>
        <v>05.07.2025</v>
      </c>
      <c r="O5303" t="s">
        <v>1755</v>
      </c>
      <c r="P5303"/>
    </row>
    <row r="5304" spans="1:16" hidden="1" x14ac:dyDescent="0.2">
      <c r="A5304" s="4">
        <v>45830</v>
      </c>
      <c r="B5304" s="5">
        <v>14868</v>
      </c>
      <c r="C5304" s="5" t="s">
        <v>1637</v>
      </c>
      <c r="D5304" s="5" t="s">
        <v>1740</v>
      </c>
      <c r="E5304" s="8">
        <v>-704672</v>
      </c>
      <c r="F5304" s="9" t="s">
        <v>1053</v>
      </c>
      <c r="G5304" s="8">
        <v>-56373</v>
      </c>
      <c r="H5304" s="8">
        <v>-761045</v>
      </c>
      <c r="I5304" s="5" t="s">
        <v>13</v>
      </c>
      <c r="J5304" s="5" t="s">
        <v>14</v>
      </c>
      <c r="K5304" s="4">
        <f t="shared" si="341"/>
        <v>45878</v>
      </c>
      <c r="L5304" s="14">
        <f>+VLOOKUP(B5304,'[1]TỔNG HỢP .'!E$5263:N$5372,10,0)</f>
        <v>761045</v>
      </c>
      <c r="M5304" s="14">
        <f t="shared" si="342"/>
        <v>0</v>
      </c>
      <c r="N5304" s="4" t="str">
        <f>+VLOOKUP(B5304,'[1]TỔNG HỢP .'!E$5263:N$5372,8,0)</f>
        <v>05.07.2025</v>
      </c>
      <c r="O5304" t="s">
        <v>1755</v>
      </c>
      <c r="P5304"/>
    </row>
    <row r="5305" spans="1:16" hidden="1" x14ac:dyDescent="0.2">
      <c r="A5305" s="4">
        <v>45830</v>
      </c>
      <c r="B5305" s="5">
        <v>14882</v>
      </c>
      <c r="C5305" s="5" t="s">
        <v>1637</v>
      </c>
      <c r="D5305" s="5" t="s">
        <v>1741</v>
      </c>
      <c r="E5305" s="8">
        <v>-444232</v>
      </c>
      <c r="F5305" s="9" t="s">
        <v>1053</v>
      </c>
      <c r="G5305" s="8">
        <v>-35539</v>
      </c>
      <c r="H5305" s="8">
        <v>-479771</v>
      </c>
      <c r="I5305" s="5" t="s">
        <v>13</v>
      </c>
      <c r="J5305" s="5" t="s">
        <v>14</v>
      </c>
      <c r="K5305" s="4">
        <f t="shared" si="341"/>
        <v>45878</v>
      </c>
      <c r="L5305" s="14">
        <f>+VLOOKUP(B5305,'[1]TỔNG HỢP .'!E$5263:N$5372,10,0)</f>
        <v>479771</v>
      </c>
      <c r="M5305" s="14">
        <f t="shared" si="342"/>
        <v>0</v>
      </c>
      <c r="N5305" s="4" t="str">
        <f>+VLOOKUP(B5305,'[1]TỔNG HỢP .'!E$5263:N$5372,8,0)</f>
        <v>05.07.2025</v>
      </c>
      <c r="O5305" t="s">
        <v>1755</v>
      </c>
      <c r="P5305"/>
    </row>
    <row r="5306" spans="1:16" hidden="1" x14ac:dyDescent="0.2">
      <c r="A5306" s="4">
        <v>45833</v>
      </c>
      <c r="B5306" s="5">
        <v>15186</v>
      </c>
      <c r="C5306" s="5" t="s">
        <v>1637</v>
      </c>
      <c r="D5306" s="5" t="s">
        <v>1742</v>
      </c>
      <c r="E5306" s="8">
        <v>-444232</v>
      </c>
      <c r="F5306" s="9" t="s">
        <v>1053</v>
      </c>
      <c r="G5306" s="8">
        <v>-35539</v>
      </c>
      <c r="H5306" s="8">
        <v>-479771</v>
      </c>
      <c r="I5306" s="5" t="s">
        <v>13</v>
      </c>
      <c r="J5306" s="5" t="s">
        <v>14</v>
      </c>
      <c r="K5306" s="4">
        <f t="shared" si="341"/>
        <v>45881</v>
      </c>
      <c r="L5306" s="14">
        <f>+VLOOKUP(B5306,'[1]TỔNG HỢP .'!E$5263:N$5372,10,0)</f>
        <v>479771</v>
      </c>
      <c r="M5306" s="14">
        <f t="shared" si="342"/>
        <v>0</v>
      </c>
      <c r="N5306" s="4" t="str">
        <f>+VLOOKUP(B5306,'[1]TỔNG HỢP .'!E$5263:N$5372,8,0)</f>
        <v>05.07.2025</v>
      </c>
      <c r="O5306" t="s">
        <v>1755</v>
      </c>
      <c r="P5306"/>
    </row>
    <row r="5307" spans="1:16" hidden="1" x14ac:dyDescent="0.2">
      <c r="A5307" s="4">
        <v>45834</v>
      </c>
      <c r="B5307" s="5">
        <v>15380</v>
      </c>
      <c r="C5307" s="5" t="s">
        <v>1637</v>
      </c>
      <c r="D5307" s="5" t="s">
        <v>1743</v>
      </c>
      <c r="E5307" s="8">
        <v>-1776928</v>
      </c>
      <c r="F5307" s="9" t="s">
        <v>1053</v>
      </c>
      <c r="G5307" s="8">
        <v>-142154</v>
      </c>
      <c r="H5307" s="8">
        <v>-1919082</v>
      </c>
      <c r="I5307" s="5" t="s">
        <v>13</v>
      </c>
      <c r="J5307" s="5" t="s">
        <v>14</v>
      </c>
      <c r="K5307" s="4">
        <f t="shared" si="341"/>
        <v>45882</v>
      </c>
      <c r="L5307" s="14">
        <f>+VLOOKUP(B5307,'[1]TỔNG HỢP .'!E$5263:N$5372,10,0)</f>
        <v>1919082</v>
      </c>
      <c r="M5307" s="14">
        <f t="shared" si="342"/>
        <v>0</v>
      </c>
      <c r="N5307" s="4" t="str">
        <f>+VLOOKUP(B5307,'[1]TỔNG HỢP .'!E$5263:N$5372,8,0)</f>
        <v>05.07.2025</v>
      </c>
      <c r="O5307" t="s">
        <v>1755</v>
      </c>
      <c r="P5307"/>
    </row>
    <row r="5308" spans="1:16" hidden="1" x14ac:dyDescent="0.2">
      <c r="A5308" s="4">
        <v>45834</v>
      </c>
      <c r="B5308" s="5">
        <v>15381</v>
      </c>
      <c r="C5308" s="5" t="s">
        <v>1637</v>
      </c>
      <c r="D5308" s="5" t="s">
        <v>1744</v>
      </c>
      <c r="E5308" s="8">
        <v>-361848</v>
      </c>
      <c r="F5308" s="9" t="s">
        <v>1053</v>
      </c>
      <c r="G5308" s="8">
        <v>-28948</v>
      </c>
      <c r="H5308" s="8">
        <v>-390796</v>
      </c>
      <c r="I5308" s="5" t="s">
        <v>13</v>
      </c>
      <c r="J5308" s="5" t="s">
        <v>14</v>
      </c>
      <c r="K5308" s="4">
        <f t="shared" si="341"/>
        <v>45882</v>
      </c>
      <c r="L5308" s="14">
        <f>+VLOOKUP(B5308,'[1]TỔNG HỢP .'!E$5263:N$5372,10,0)</f>
        <v>390796</v>
      </c>
      <c r="M5308" s="14">
        <f t="shared" si="342"/>
        <v>0</v>
      </c>
      <c r="N5308" s="4" t="str">
        <f>+VLOOKUP(B5308,'[1]TỔNG HỢP .'!E$5263:N$5372,8,0)</f>
        <v>05.07.2025</v>
      </c>
      <c r="O5308" t="s">
        <v>1755</v>
      </c>
      <c r="P5308"/>
    </row>
    <row r="5309" spans="1:16" hidden="1" x14ac:dyDescent="0.2">
      <c r="A5309" s="4">
        <v>45834</v>
      </c>
      <c r="B5309" s="5">
        <v>15382</v>
      </c>
      <c r="C5309" s="5" t="s">
        <v>1637</v>
      </c>
      <c r="D5309" s="5" t="s">
        <v>1745</v>
      </c>
      <c r="E5309" s="8">
        <v>-474325</v>
      </c>
      <c r="F5309" s="9" t="s">
        <v>1053</v>
      </c>
      <c r="G5309" s="8">
        <v>-37946</v>
      </c>
      <c r="H5309" s="8">
        <v>-512271</v>
      </c>
      <c r="I5309" s="5" t="s">
        <v>13</v>
      </c>
      <c r="J5309" s="5" t="s">
        <v>14</v>
      </c>
      <c r="K5309" s="4">
        <f t="shared" si="341"/>
        <v>45882</v>
      </c>
      <c r="L5309" s="14">
        <f>+VLOOKUP(B5309,'[1]TỔNG HỢP .'!E$5263:N$5372,10,0)</f>
        <v>512271</v>
      </c>
      <c r="M5309" s="14">
        <f t="shared" si="342"/>
        <v>0</v>
      </c>
      <c r="N5309" s="4" t="str">
        <f>+VLOOKUP(B5309,'[1]TỔNG HỢP .'!E$5263:N$5372,8,0)</f>
        <v>05.07.2025</v>
      </c>
      <c r="O5309" t="s">
        <v>1755</v>
      </c>
      <c r="P5309"/>
    </row>
    <row r="5310" spans="1:16" hidden="1" x14ac:dyDescent="0.2">
      <c r="A5310" s="4">
        <v>45834</v>
      </c>
      <c r="B5310" s="5">
        <v>15383</v>
      </c>
      <c r="C5310" s="5" t="s">
        <v>1637</v>
      </c>
      <c r="D5310" s="5" t="s">
        <v>1746</v>
      </c>
      <c r="E5310" s="8">
        <v>-184622</v>
      </c>
      <c r="F5310" s="9" t="s">
        <v>1053</v>
      </c>
      <c r="G5310" s="8">
        <v>-14770</v>
      </c>
      <c r="H5310" s="8">
        <v>-199392</v>
      </c>
      <c r="I5310" s="5" t="s">
        <v>13</v>
      </c>
      <c r="J5310" s="5" t="s">
        <v>14</v>
      </c>
      <c r="K5310" s="4">
        <f t="shared" si="341"/>
        <v>45882</v>
      </c>
      <c r="L5310" s="14">
        <f>+VLOOKUP(B5310,'[1]TỔNG HỢP .'!E$5263:N$5372,10,0)</f>
        <v>199392</v>
      </c>
      <c r="M5310" s="14">
        <f t="shared" si="342"/>
        <v>0</v>
      </c>
      <c r="N5310" s="4" t="str">
        <f>+VLOOKUP(B5310,'[1]TỔNG HỢP .'!E$5263:N$5372,8,0)</f>
        <v>05.07.2025</v>
      </c>
      <c r="O5310" t="s">
        <v>1755</v>
      </c>
      <c r="P5310"/>
    </row>
    <row r="5311" spans="1:16" hidden="1" x14ac:dyDescent="0.2">
      <c r="A5311" s="4">
        <v>45834</v>
      </c>
      <c r="B5311" s="5">
        <v>15427</v>
      </c>
      <c r="C5311" s="5" t="s">
        <v>1637</v>
      </c>
      <c r="D5311" s="5" t="s">
        <v>1747</v>
      </c>
      <c r="E5311" s="8">
        <v>-631464</v>
      </c>
      <c r="F5311" s="9" t="s">
        <v>1053</v>
      </c>
      <c r="G5311" s="8">
        <v>-50517</v>
      </c>
      <c r="H5311" s="8">
        <v>-681981</v>
      </c>
      <c r="I5311" s="5" t="s">
        <v>13</v>
      </c>
      <c r="J5311" s="5" t="s">
        <v>14</v>
      </c>
      <c r="K5311" s="4">
        <f t="shared" si="341"/>
        <v>45882</v>
      </c>
      <c r="L5311" s="14">
        <f>+VLOOKUP(B5311,'[1]TỔNG HỢP .'!E$5263:N$5372,10,0)</f>
        <v>681981</v>
      </c>
      <c r="M5311" s="14">
        <f t="shared" si="342"/>
        <v>0</v>
      </c>
      <c r="N5311" s="4" t="str">
        <f>+VLOOKUP(B5311,'[1]TỔNG HỢP .'!E$5263:N$5372,8,0)</f>
        <v>05.07.2025</v>
      </c>
      <c r="O5311" t="s">
        <v>1755</v>
      </c>
      <c r="P5311"/>
    </row>
    <row r="5312" spans="1:16" hidden="1" x14ac:dyDescent="0.2">
      <c r="A5312" s="4">
        <v>45834</v>
      </c>
      <c r="B5312" s="5">
        <v>15480</v>
      </c>
      <c r="C5312" s="5" t="s">
        <v>1637</v>
      </c>
      <c r="D5312" s="5" t="s">
        <v>1748</v>
      </c>
      <c r="E5312" s="8">
        <v>-1071628</v>
      </c>
      <c r="F5312" s="9" t="s">
        <v>1053</v>
      </c>
      <c r="G5312" s="8">
        <v>-85730</v>
      </c>
      <c r="H5312" s="8">
        <v>-1157358</v>
      </c>
      <c r="I5312" s="5" t="s">
        <v>13</v>
      </c>
      <c r="J5312" s="5" t="s">
        <v>14</v>
      </c>
      <c r="K5312" s="4">
        <f t="shared" si="341"/>
        <v>45882</v>
      </c>
      <c r="L5312" s="14">
        <f>+VLOOKUP(B5312,'[1]TỔNG HỢP .'!E$5263:N$5372,10,0)</f>
        <v>1157358</v>
      </c>
      <c r="M5312" s="14">
        <f t="shared" si="342"/>
        <v>0</v>
      </c>
      <c r="N5312" s="4" t="str">
        <f>+VLOOKUP(B5312,'[1]TỔNG HỢP .'!E$5263:N$5372,8,0)</f>
        <v>05.07.2025</v>
      </c>
      <c r="O5312" t="s">
        <v>1755</v>
      </c>
      <c r="P5312"/>
    </row>
    <row r="5313" spans="1:16" hidden="1" x14ac:dyDescent="0.2">
      <c r="A5313" s="4">
        <v>45834</v>
      </c>
      <c r="B5313" s="5">
        <v>15481</v>
      </c>
      <c r="C5313" s="5" t="s">
        <v>1637</v>
      </c>
      <c r="D5313" s="5" t="s">
        <v>1749</v>
      </c>
      <c r="E5313" s="8">
        <v>-111190</v>
      </c>
      <c r="F5313" s="9" t="s">
        <v>1053</v>
      </c>
      <c r="G5313" s="8">
        <v>-8895</v>
      </c>
      <c r="H5313" s="8">
        <v>-120085</v>
      </c>
      <c r="I5313" s="5" t="s">
        <v>13</v>
      </c>
      <c r="J5313" s="5" t="s">
        <v>14</v>
      </c>
      <c r="K5313" s="4">
        <f t="shared" si="341"/>
        <v>45882</v>
      </c>
      <c r="L5313" s="14">
        <f>+VLOOKUP(B5313,'[1]TỔNG HỢP .'!E$5263:N$5372,10,0)</f>
        <v>120085</v>
      </c>
      <c r="M5313" s="14">
        <f t="shared" si="342"/>
        <v>0</v>
      </c>
      <c r="N5313" s="4" t="str">
        <f>+VLOOKUP(B5313,'[1]TỔNG HỢP .'!E$5263:N$5372,8,0)</f>
        <v>05.07.2025</v>
      </c>
      <c r="O5313" t="s">
        <v>1755</v>
      </c>
      <c r="P5313"/>
    </row>
    <row r="5314" spans="1:16" hidden="1" x14ac:dyDescent="0.2">
      <c r="A5314" s="4">
        <v>45834</v>
      </c>
      <c r="B5314" s="5">
        <v>32355</v>
      </c>
      <c r="C5314" s="5" t="s">
        <v>1549</v>
      </c>
      <c r="D5314" s="5" t="s">
        <v>1750</v>
      </c>
      <c r="E5314" s="8">
        <v>-11063161</v>
      </c>
      <c r="F5314" s="9" t="s">
        <v>1053</v>
      </c>
      <c r="G5314" s="8">
        <v>-885053</v>
      </c>
      <c r="H5314" s="8">
        <v>-11948214</v>
      </c>
      <c r="I5314" s="5" t="s">
        <v>13</v>
      </c>
      <c r="J5314" s="5" t="s">
        <v>14</v>
      </c>
      <c r="K5314" s="4">
        <f t="shared" si="341"/>
        <v>45882</v>
      </c>
      <c r="L5314" s="14">
        <f>+VLOOKUP(B5314,'[1]TỔNG HỢP .'!E$5263:N$5372,10,0)</f>
        <v>11948214</v>
      </c>
      <c r="M5314" s="14">
        <f t="shared" si="342"/>
        <v>0</v>
      </c>
      <c r="N5314" s="4" t="str">
        <f>+VLOOKUP(B5314,'[1]TỔNG HỢP .'!E$5263:N$5372,8,0)</f>
        <v>05.07.2025</v>
      </c>
      <c r="O5314" t="s">
        <v>1755</v>
      </c>
      <c r="P5314"/>
    </row>
    <row r="5315" spans="1:16" hidden="1" x14ac:dyDescent="0.2">
      <c r="A5315" s="4">
        <v>45834</v>
      </c>
      <c r="B5315" s="5">
        <v>33804</v>
      </c>
      <c r="C5315" s="5" t="s">
        <v>1549</v>
      </c>
      <c r="D5315" s="5" t="s">
        <v>1751</v>
      </c>
      <c r="E5315" s="8">
        <v>-42408783</v>
      </c>
      <c r="F5315" s="9" t="s">
        <v>1053</v>
      </c>
      <c r="G5315" s="8">
        <v>-3392703</v>
      </c>
      <c r="H5315" s="8">
        <v>-45801486</v>
      </c>
      <c r="I5315" s="5" t="s">
        <v>13</v>
      </c>
      <c r="J5315" s="5" t="s">
        <v>14</v>
      </c>
      <c r="K5315" s="4">
        <f t="shared" si="341"/>
        <v>45882</v>
      </c>
      <c r="L5315" s="14">
        <f>+VLOOKUP(B5315,'[1]TỔNG HỢP .'!E$5263:N$5372,10,0)</f>
        <v>45801486</v>
      </c>
      <c r="M5315" s="14">
        <f t="shared" si="342"/>
        <v>0</v>
      </c>
      <c r="N5315" s="4" t="str">
        <f>+VLOOKUP(B5315,'[1]TỔNG HỢP .'!E$5263:N$5372,8,0)</f>
        <v>05.07.2025</v>
      </c>
      <c r="O5315" t="s">
        <v>1755</v>
      </c>
      <c r="P5315"/>
    </row>
    <row r="5316" spans="1:16" hidden="1" x14ac:dyDescent="0.2">
      <c r="A5316" s="4">
        <v>45834</v>
      </c>
      <c r="B5316" s="5">
        <v>36237</v>
      </c>
      <c r="C5316" s="5" t="s">
        <v>1549</v>
      </c>
      <c r="D5316" s="5" t="s">
        <v>1751</v>
      </c>
      <c r="E5316" s="8">
        <v>-9219301</v>
      </c>
      <c r="F5316" s="9" t="s">
        <v>1053</v>
      </c>
      <c r="G5316" s="8">
        <v>-737544</v>
      </c>
      <c r="H5316" s="8">
        <v>-9956845</v>
      </c>
      <c r="I5316" s="5" t="s">
        <v>13</v>
      </c>
      <c r="J5316" s="5" t="s">
        <v>14</v>
      </c>
      <c r="K5316" s="4">
        <f t="shared" si="341"/>
        <v>45882</v>
      </c>
      <c r="L5316" s="14">
        <f>+VLOOKUP(B5316,'[1]TỔNG HỢP .'!E$5263:N$5372,10,0)</f>
        <v>9956845</v>
      </c>
      <c r="M5316" s="14">
        <f t="shared" si="342"/>
        <v>0</v>
      </c>
      <c r="N5316" s="4" t="str">
        <f>+VLOOKUP(B5316,'[1]TỔNG HỢP .'!E$5263:N$5372,8,0)</f>
        <v>05.07.2025</v>
      </c>
      <c r="O5316" t="s">
        <v>1755</v>
      </c>
      <c r="P5316"/>
    </row>
    <row r="5317" spans="1:16" hidden="1" x14ac:dyDescent="0.2">
      <c r="A5317" s="4">
        <v>45835</v>
      </c>
      <c r="B5317" s="5">
        <v>15803</v>
      </c>
      <c r="C5317" s="5" t="s">
        <v>1637</v>
      </c>
      <c r="D5317" s="5" t="s">
        <v>1752</v>
      </c>
      <c r="E5317" s="8">
        <v>-1041531</v>
      </c>
      <c r="F5317" s="9" t="s">
        <v>1053</v>
      </c>
      <c r="G5317" s="8">
        <v>-83322</v>
      </c>
      <c r="H5317" s="8">
        <v>-1124853</v>
      </c>
      <c r="I5317" s="5" t="s">
        <v>13</v>
      </c>
      <c r="J5317" s="5" t="s">
        <v>14</v>
      </c>
      <c r="K5317" s="4">
        <f t="shared" si="341"/>
        <v>45883</v>
      </c>
      <c r="L5317" s="14">
        <f>+VLOOKUP(B5317,'[1]TỔNG HỢP .'!E$5263:N$5372,10,0)</f>
        <v>1124853</v>
      </c>
      <c r="M5317" s="14">
        <f t="shared" si="342"/>
        <v>0</v>
      </c>
      <c r="N5317" s="4" t="str">
        <f>+VLOOKUP(B5317,'[1]TỔNG HỢP .'!E$5263:N$5372,8,0)</f>
        <v>05.07.2025</v>
      </c>
      <c r="O5317" t="s">
        <v>1755</v>
      </c>
      <c r="P5317"/>
    </row>
    <row r="5318" spans="1:16" hidden="1" x14ac:dyDescent="0.2">
      <c r="A5318" s="4">
        <v>45835</v>
      </c>
      <c r="B5318" s="5">
        <v>15804</v>
      </c>
      <c r="C5318" s="5" t="s">
        <v>1637</v>
      </c>
      <c r="D5318" s="5" t="s">
        <v>1753</v>
      </c>
      <c r="E5318" s="8">
        <v>-73432</v>
      </c>
      <c r="F5318" s="9" t="s">
        <v>1053</v>
      </c>
      <c r="G5318" s="8">
        <v>-5875</v>
      </c>
      <c r="H5318" s="8">
        <v>-79307</v>
      </c>
      <c r="I5318" s="5" t="s">
        <v>13</v>
      </c>
      <c r="J5318" s="5" t="s">
        <v>14</v>
      </c>
      <c r="K5318" s="4">
        <f t="shared" si="341"/>
        <v>45883</v>
      </c>
      <c r="L5318" s="14">
        <f>+VLOOKUP(B5318,'[1]TỔNG HỢP .'!E$5263:N$5372,10,0)</f>
        <v>79307</v>
      </c>
      <c r="M5318" s="14">
        <f t="shared" si="342"/>
        <v>0</v>
      </c>
      <c r="N5318" s="4" t="str">
        <f>+VLOOKUP(B5318,'[1]TỔNG HỢP .'!E$5263:N$5372,8,0)</f>
        <v>05.07.2025</v>
      </c>
      <c r="O5318" t="s">
        <v>1755</v>
      </c>
      <c r="P5318"/>
    </row>
    <row r="5319" spans="1:16" hidden="1" x14ac:dyDescent="0.2">
      <c r="A5319" s="4">
        <v>45810</v>
      </c>
      <c r="B5319" s="5">
        <v>34258</v>
      </c>
      <c r="C5319" s="5" t="s">
        <v>1543</v>
      </c>
      <c r="D5319" s="5" t="s">
        <v>1756</v>
      </c>
      <c r="E5319" s="8">
        <v>2671220</v>
      </c>
      <c r="F5319" s="9" t="s">
        <v>1053</v>
      </c>
      <c r="G5319" s="8">
        <v>213698</v>
      </c>
      <c r="H5319" s="8">
        <v>2884918</v>
      </c>
      <c r="I5319" s="5" t="s">
        <v>13</v>
      </c>
      <c r="J5319" s="5" t="s">
        <v>14</v>
      </c>
      <c r="K5319" s="4">
        <f t="shared" si="341"/>
        <v>45858</v>
      </c>
      <c r="L5319" s="14">
        <f>+VLOOKUP(B5319,'[1]TỔNG HỢP .'!E$5427:N$5570,10,0)</f>
        <v>-2884918</v>
      </c>
      <c r="M5319" s="14">
        <f t="shared" si="342"/>
        <v>0</v>
      </c>
      <c r="N5319" s="4" t="str">
        <f>+VLOOKUP(B5319,'[1]TỔNG HỢP .'!E$5427:N$5570,8,0)</f>
        <v>05.08.2025</v>
      </c>
      <c r="O5319" t="s">
        <v>2088</v>
      </c>
      <c r="P5319"/>
    </row>
    <row r="5320" spans="1:16" hidden="1" x14ac:dyDescent="0.2">
      <c r="A5320" s="4">
        <v>45810</v>
      </c>
      <c r="B5320" s="5">
        <v>34290</v>
      </c>
      <c r="C5320" s="5" t="s">
        <v>1543</v>
      </c>
      <c r="D5320" s="5" t="s">
        <v>1757</v>
      </c>
      <c r="E5320" s="8">
        <v>7037740</v>
      </c>
      <c r="F5320" s="9" t="s">
        <v>1053</v>
      </c>
      <c r="G5320" s="8">
        <v>563019</v>
      </c>
      <c r="H5320" s="8">
        <v>7600759</v>
      </c>
      <c r="I5320" s="5" t="s">
        <v>13</v>
      </c>
      <c r="J5320" s="5" t="s">
        <v>14</v>
      </c>
      <c r="K5320" s="4">
        <f t="shared" si="341"/>
        <v>45858</v>
      </c>
      <c r="L5320" s="14">
        <f>+VLOOKUP(B5320,'[1]TỔNG HỢP .'!E$5427:N$5570,10,0)</f>
        <v>-7600759</v>
      </c>
      <c r="M5320" s="14">
        <f t="shared" si="342"/>
        <v>0</v>
      </c>
      <c r="N5320" s="4" t="str">
        <f>+VLOOKUP(B5320,'[1]TỔNG HỢP .'!E$5427:N$5570,8,0)</f>
        <v>05.08.2025</v>
      </c>
      <c r="O5320" t="s">
        <v>2088</v>
      </c>
      <c r="P5320"/>
    </row>
    <row r="5321" spans="1:16" hidden="1" x14ac:dyDescent="0.2">
      <c r="A5321" s="4">
        <v>45810</v>
      </c>
      <c r="B5321" s="5">
        <v>34291</v>
      </c>
      <c r="C5321" s="5" t="s">
        <v>1543</v>
      </c>
      <c r="D5321" s="5" t="s">
        <v>1758</v>
      </c>
      <c r="E5321" s="8">
        <v>5158440</v>
      </c>
      <c r="F5321" s="9" t="s">
        <v>1053</v>
      </c>
      <c r="G5321" s="8">
        <v>412675</v>
      </c>
      <c r="H5321" s="8">
        <v>5571115</v>
      </c>
      <c r="I5321" s="5" t="s">
        <v>13</v>
      </c>
      <c r="J5321" s="5" t="s">
        <v>14</v>
      </c>
      <c r="K5321" s="4">
        <f t="shared" si="341"/>
        <v>45858</v>
      </c>
      <c r="L5321" s="14">
        <f>+VLOOKUP(B5321,'[1]TỔNG HỢP .'!E$5427:N$5570,10,0)</f>
        <v>-5571115</v>
      </c>
      <c r="M5321" s="14">
        <f t="shared" si="342"/>
        <v>0</v>
      </c>
      <c r="N5321" s="4" t="str">
        <f>+VLOOKUP(B5321,'[1]TỔNG HỢP .'!E$5427:N$5570,8,0)</f>
        <v>05.08.2025</v>
      </c>
      <c r="O5321" t="s">
        <v>2088</v>
      </c>
      <c r="P5321"/>
    </row>
    <row r="5322" spans="1:16" hidden="1" x14ac:dyDescent="0.2">
      <c r="A5322" s="4">
        <v>45810</v>
      </c>
      <c r="B5322" s="5">
        <v>34292</v>
      </c>
      <c r="C5322" s="5" t="s">
        <v>1543</v>
      </c>
      <c r="D5322" s="5" t="s">
        <v>1759</v>
      </c>
      <c r="E5322" s="8">
        <v>2993220</v>
      </c>
      <c r="F5322" s="9" t="s">
        <v>1053</v>
      </c>
      <c r="G5322" s="8">
        <v>239458</v>
      </c>
      <c r="H5322" s="8">
        <v>3232678</v>
      </c>
      <c r="I5322" s="5" t="s">
        <v>13</v>
      </c>
      <c r="J5322" s="5" t="s">
        <v>14</v>
      </c>
      <c r="K5322" s="4">
        <f t="shared" si="341"/>
        <v>45858</v>
      </c>
      <c r="L5322" s="14">
        <f>+VLOOKUP(B5322,'[1]TỔNG HỢP .'!E$5427:N$5570,10,0)</f>
        <v>-3232678</v>
      </c>
      <c r="M5322" s="14">
        <f t="shared" si="342"/>
        <v>0</v>
      </c>
      <c r="N5322" s="4" t="str">
        <f>+VLOOKUP(B5322,'[1]TỔNG HỢP .'!E$5427:N$5570,8,0)</f>
        <v>05.08.2025</v>
      </c>
      <c r="O5322" t="s">
        <v>2088</v>
      </c>
      <c r="P5322"/>
    </row>
    <row r="5323" spans="1:16" hidden="1" x14ac:dyDescent="0.2">
      <c r="A5323" s="4">
        <v>45810</v>
      </c>
      <c r="B5323" s="5">
        <v>34293</v>
      </c>
      <c r="C5323" s="5" t="s">
        <v>1543</v>
      </c>
      <c r="D5323" s="5" t="s">
        <v>1760</v>
      </c>
      <c r="E5323" s="8">
        <v>2205880</v>
      </c>
      <c r="F5323" s="9" t="s">
        <v>1053</v>
      </c>
      <c r="G5323" s="8">
        <v>176470</v>
      </c>
      <c r="H5323" s="8">
        <v>2382350</v>
      </c>
      <c r="I5323" s="5" t="s">
        <v>13</v>
      </c>
      <c r="J5323" s="5" t="s">
        <v>14</v>
      </c>
      <c r="K5323" s="4">
        <f t="shared" si="341"/>
        <v>45858</v>
      </c>
      <c r="L5323" s="14">
        <f>+VLOOKUP(B5323,'[1]TỔNG HỢP .'!E$5427:N$5570,10,0)</f>
        <v>-2382350</v>
      </c>
      <c r="M5323" s="14">
        <f t="shared" si="342"/>
        <v>0</v>
      </c>
      <c r="N5323" s="4" t="str">
        <f>+VLOOKUP(B5323,'[1]TỔNG HỢP .'!E$5427:N$5570,8,0)</f>
        <v>05.08.2025</v>
      </c>
      <c r="O5323" t="s">
        <v>2088</v>
      </c>
      <c r="P5323"/>
    </row>
    <row r="5324" spans="1:16" hidden="1" x14ac:dyDescent="0.2">
      <c r="A5324" s="4">
        <v>45810</v>
      </c>
      <c r="B5324" s="5">
        <v>34333</v>
      </c>
      <c r="C5324" s="5" t="s">
        <v>1543</v>
      </c>
      <c r="D5324" s="5" t="s">
        <v>100</v>
      </c>
      <c r="E5324" s="8">
        <v>2805880</v>
      </c>
      <c r="F5324" s="9" t="s">
        <v>1053</v>
      </c>
      <c r="G5324" s="8">
        <v>224470</v>
      </c>
      <c r="H5324" s="8">
        <v>3030350</v>
      </c>
      <c r="I5324" s="5" t="s">
        <v>13</v>
      </c>
      <c r="J5324" s="5" t="s">
        <v>14</v>
      </c>
      <c r="K5324" s="4">
        <f t="shared" si="341"/>
        <v>45858</v>
      </c>
      <c r="L5324" s="14">
        <f>+VLOOKUP(B5324,'[1]TỔNG HỢP .'!E$5427:N$5570,10,0)</f>
        <v>-3030350</v>
      </c>
      <c r="M5324" s="14">
        <f t="shared" si="342"/>
        <v>0</v>
      </c>
      <c r="N5324" s="4" t="str">
        <f>+VLOOKUP(B5324,'[1]TỔNG HỢP .'!E$5427:N$5570,8,0)</f>
        <v>05.08.2025</v>
      </c>
      <c r="O5324" t="s">
        <v>2088</v>
      </c>
      <c r="P5324"/>
    </row>
    <row r="5325" spans="1:16" hidden="1" x14ac:dyDescent="0.2">
      <c r="A5325" s="4">
        <v>45810</v>
      </c>
      <c r="B5325" s="5">
        <v>34334</v>
      </c>
      <c r="C5325" s="5" t="s">
        <v>1543</v>
      </c>
      <c r="D5325" s="5" t="s">
        <v>60</v>
      </c>
      <c r="E5325" s="8">
        <v>2020640</v>
      </c>
      <c r="F5325" s="9" t="s">
        <v>1053</v>
      </c>
      <c r="G5325" s="8">
        <v>161651</v>
      </c>
      <c r="H5325" s="8">
        <v>2182291</v>
      </c>
      <c r="I5325" s="5" t="s">
        <v>13</v>
      </c>
      <c r="J5325" s="5" t="s">
        <v>14</v>
      </c>
      <c r="K5325" s="4">
        <f t="shared" si="341"/>
        <v>45858</v>
      </c>
      <c r="L5325" s="14">
        <f>+VLOOKUP(B5325,'[1]TỔNG HỢP .'!E$5427:N$5570,10,0)</f>
        <v>-2182291</v>
      </c>
      <c r="M5325" s="14">
        <f t="shared" si="342"/>
        <v>0</v>
      </c>
      <c r="N5325" s="4" t="str">
        <f>+VLOOKUP(B5325,'[1]TỔNG HỢP .'!E$5427:N$5570,8,0)</f>
        <v>05.08.2025</v>
      </c>
      <c r="O5325" t="s">
        <v>2088</v>
      </c>
      <c r="P5325"/>
    </row>
    <row r="5326" spans="1:16" hidden="1" x14ac:dyDescent="0.2">
      <c r="A5326" s="4">
        <v>45810</v>
      </c>
      <c r="B5326" s="5">
        <v>34335</v>
      </c>
      <c r="C5326" s="5" t="s">
        <v>1543</v>
      </c>
      <c r="D5326" s="5" t="s">
        <v>140</v>
      </c>
      <c r="E5326" s="8">
        <v>2671220</v>
      </c>
      <c r="F5326" s="9" t="s">
        <v>1053</v>
      </c>
      <c r="G5326" s="8">
        <v>213698</v>
      </c>
      <c r="H5326" s="8">
        <v>2884918</v>
      </c>
      <c r="I5326" s="5" t="s">
        <v>13</v>
      </c>
      <c r="J5326" s="5" t="s">
        <v>14</v>
      </c>
      <c r="K5326" s="4">
        <f t="shared" si="341"/>
        <v>45858</v>
      </c>
      <c r="L5326" s="14">
        <f>+VLOOKUP(B5326,'[1]TỔNG HỢP .'!E$5427:N$5570,10,0)</f>
        <v>-2884918</v>
      </c>
      <c r="M5326" s="14">
        <f t="shared" si="342"/>
        <v>0</v>
      </c>
      <c r="N5326" s="4" t="str">
        <f>+VLOOKUP(B5326,'[1]TỔNG HỢP .'!E$5427:N$5570,8,0)</f>
        <v>05.08.2025</v>
      </c>
      <c r="O5326" t="s">
        <v>2088</v>
      </c>
      <c r="P5326"/>
    </row>
    <row r="5327" spans="1:16" hidden="1" x14ac:dyDescent="0.2">
      <c r="A5327" s="4">
        <v>45810</v>
      </c>
      <c r="B5327" s="5">
        <v>34336</v>
      </c>
      <c r="C5327" s="5" t="s">
        <v>1543</v>
      </c>
      <c r="D5327" s="5" t="s">
        <v>38</v>
      </c>
      <c r="E5327" s="8">
        <v>3377740</v>
      </c>
      <c r="F5327" s="9" t="s">
        <v>1053</v>
      </c>
      <c r="G5327" s="8">
        <v>270219</v>
      </c>
      <c r="H5327" s="8">
        <v>3647959</v>
      </c>
      <c r="I5327" s="5" t="s">
        <v>13</v>
      </c>
      <c r="J5327" s="5" t="s">
        <v>14</v>
      </c>
      <c r="K5327" s="4">
        <f t="shared" si="341"/>
        <v>45858</v>
      </c>
      <c r="L5327" s="14">
        <f>+VLOOKUP(B5327,'[1]TỔNG HỢP .'!E$5427:N$5570,10,0)</f>
        <v>-3647959</v>
      </c>
      <c r="M5327" s="14">
        <f t="shared" si="342"/>
        <v>0</v>
      </c>
      <c r="N5327" s="4" t="str">
        <f>+VLOOKUP(B5327,'[1]TỔNG HỢP .'!E$5427:N$5570,8,0)</f>
        <v>05.08.2025</v>
      </c>
      <c r="O5327" t="s">
        <v>2088</v>
      </c>
      <c r="P5327"/>
    </row>
    <row r="5328" spans="1:16" hidden="1" x14ac:dyDescent="0.2">
      <c r="A5328" s="4">
        <v>45810</v>
      </c>
      <c r="B5328" s="5">
        <v>34337</v>
      </c>
      <c r="C5328" s="5" t="s">
        <v>1543</v>
      </c>
      <c r="D5328" s="5" t="s">
        <v>18</v>
      </c>
      <c r="E5328" s="8">
        <v>7707780</v>
      </c>
      <c r="F5328" s="9" t="s">
        <v>1053</v>
      </c>
      <c r="G5328" s="8">
        <v>616622</v>
      </c>
      <c r="H5328" s="8">
        <v>8324402</v>
      </c>
      <c r="I5328" s="5" t="s">
        <v>13</v>
      </c>
      <c r="J5328" s="5" t="s">
        <v>14</v>
      </c>
      <c r="K5328" s="4">
        <f t="shared" si="341"/>
        <v>45858</v>
      </c>
      <c r="L5328" s="14">
        <f>+VLOOKUP(B5328,'[1]TỔNG HỢP .'!E$5427:N$5570,10,0)</f>
        <v>-8324402</v>
      </c>
      <c r="M5328" s="14">
        <f t="shared" si="342"/>
        <v>0</v>
      </c>
      <c r="N5328" s="4" t="str">
        <f>+VLOOKUP(B5328,'[1]TỔNG HỢP .'!E$5427:N$5570,8,0)</f>
        <v>05.08.2025</v>
      </c>
      <c r="O5328" t="s">
        <v>2088</v>
      </c>
      <c r="P5328"/>
    </row>
    <row r="5329" spans="1:16" hidden="1" x14ac:dyDescent="0.2">
      <c r="A5329" s="4">
        <v>45810</v>
      </c>
      <c r="B5329" s="5">
        <v>34338</v>
      </c>
      <c r="C5329" s="5" t="s">
        <v>1543</v>
      </c>
      <c r="D5329" s="5" t="s">
        <v>1344</v>
      </c>
      <c r="E5329" s="8">
        <v>1652560</v>
      </c>
      <c r="F5329" s="9" t="s">
        <v>1053</v>
      </c>
      <c r="G5329" s="8">
        <v>132205</v>
      </c>
      <c r="H5329" s="8">
        <v>1784765</v>
      </c>
      <c r="I5329" s="5" t="s">
        <v>13</v>
      </c>
      <c r="J5329" s="5" t="s">
        <v>14</v>
      </c>
      <c r="K5329" s="4">
        <f t="shared" si="341"/>
        <v>45858</v>
      </c>
      <c r="L5329" s="14">
        <f>+VLOOKUP(B5329,'[1]TỔNG HỢP .'!E$5427:N$5570,10,0)</f>
        <v>-1784765</v>
      </c>
      <c r="M5329" s="14">
        <f t="shared" si="342"/>
        <v>0</v>
      </c>
      <c r="N5329" s="4" t="str">
        <f>+VLOOKUP(B5329,'[1]TỔNG HỢP .'!E$5427:N$5570,8,0)</f>
        <v>05.08.2025</v>
      </c>
      <c r="O5329" t="s">
        <v>2088</v>
      </c>
      <c r="P5329"/>
    </row>
    <row r="5330" spans="1:16" hidden="1" x14ac:dyDescent="0.2">
      <c r="A5330" s="4">
        <v>45810</v>
      </c>
      <c r="B5330" s="5">
        <v>34339</v>
      </c>
      <c r="C5330" s="5" t="s">
        <v>1543</v>
      </c>
      <c r="D5330" s="5" t="s">
        <v>267</v>
      </c>
      <c r="E5330" s="8">
        <v>3512400</v>
      </c>
      <c r="F5330" s="9" t="s">
        <v>1053</v>
      </c>
      <c r="G5330" s="8">
        <v>280992</v>
      </c>
      <c r="H5330" s="8">
        <v>3793392</v>
      </c>
      <c r="I5330" s="5" t="s">
        <v>13</v>
      </c>
      <c r="J5330" s="5" t="s">
        <v>14</v>
      </c>
      <c r="K5330" s="4">
        <f t="shared" si="341"/>
        <v>45858</v>
      </c>
      <c r="L5330" s="14">
        <f>+VLOOKUP(B5330,'[1]TỔNG HỢP .'!E$5427:N$5570,10,0)</f>
        <v>-3793392</v>
      </c>
      <c r="M5330" s="14">
        <f t="shared" si="342"/>
        <v>0</v>
      </c>
      <c r="N5330" s="4" t="str">
        <f>+VLOOKUP(B5330,'[1]TỔNG HỢP .'!E$5427:N$5570,8,0)</f>
        <v>05.08.2025</v>
      </c>
      <c r="O5330" t="s">
        <v>2088</v>
      </c>
      <c r="P5330"/>
    </row>
    <row r="5331" spans="1:16" hidden="1" x14ac:dyDescent="0.2">
      <c r="A5331" s="4">
        <v>45810</v>
      </c>
      <c r="B5331" s="5">
        <v>34340</v>
      </c>
      <c r="C5331" s="5" t="s">
        <v>1543</v>
      </c>
      <c r="D5331" s="5" t="s">
        <v>1024</v>
      </c>
      <c r="E5331" s="8">
        <v>903300</v>
      </c>
      <c r="F5331" s="9" t="s">
        <v>1053</v>
      </c>
      <c r="G5331" s="8">
        <v>72264</v>
      </c>
      <c r="H5331" s="8">
        <v>975564</v>
      </c>
      <c r="I5331" s="5" t="s">
        <v>13</v>
      </c>
      <c r="J5331" s="5" t="s">
        <v>14</v>
      </c>
      <c r="K5331" s="4">
        <f t="shared" si="341"/>
        <v>45858</v>
      </c>
      <c r="L5331" s="14">
        <f>+VLOOKUP(B5331,'[1]TỔNG HỢP .'!E$5427:N$5570,10,0)</f>
        <v>-975564</v>
      </c>
      <c r="M5331" s="14">
        <f t="shared" si="342"/>
        <v>0</v>
      </c>
      <c r="N5331" s="4" t="str">
        <f>+VLOOKUP(B5331,'[1]TỔNG HỢP .'!E$5427:N$5570,8,0)</f>
        <v>05.08.2025</v>
      </c>
      <c r="O5331" t="s">
        <v>2088</v>
      </c>
      <c r="P5331"/>
    </row>
    <row r="5332" spans="1:16" hidden="1" x14ac:dyDescent="0.2">
      <c r="A5332" s="4">
        <v>45810</v>
      </c>
      <c r="B5332" s="5">
        <v>34341</v>
      </c>
      <c r="C5332" s="5" t="s">
        <v>1543</v>
      </c>
      <c r="D5332" s="5" t="s">
        <v>1024</v>
      </c>
      <c r="E5332" s="8">
        <v>1110580</v>
      </c>
      <c r="F5332" s="9" t="s">
        <v>1053</v>
      </c>
      <c r="G5332" s="8">
        <v>88846</v>
      </c>
      <c r="H5332" s="8">
        <v>1199426</v>
      </c>
      <c r="I5332" s="5" t="s">
        <v>13</v>
      </c>
      <c r="J5332" s="5" t="s">
        <v>14</v>
      </c>
      <c r="K5332" s="4">
        <f t="shared" si="341"/>
        <v>45858</v>
      </c>
      <c r="L5332" s="14">
        <f>+VLOOKUP(B5332,'[1]TỔNG HỢP .'!E$5427:N$5570,10,0)</f>
        <v>-1199426</v>
      </c>
      <c r="M5332" s="14">
        <f t="shared" si="342"/>
        <v>0</v>
      </c>
      <c r="N5332" s="4" t="str">
        <f>+VLOOKUP(B5332,'[1]TỔNG HỢP .'!E$5427:N$5570,8,0)</f>
        <v>05.08.2025</v>
      </c>
      <c r="O5332" t="s">
        <v>2088</v>
      </c>
      <c r="P5332"/>
    </row>
    <row r="5333" spans="1:16" hidden="1" x14ac:dyDescent="0.2">
      <c r="A5333" s="4">
        <v>45810</v>
      </c>
      <c r="B5333" s="5">
        <v>34342</v>
      </c>
      <c r="C5333" s="5" t="s">
        <v>1543</v>
      </c>
      <c r="D5333" s="5" t="s">
        <v>1365</v>
      </c>
      <c r="E5333" s="8">
        <v>2221160</v>
      </c>
      <c r="F5333" s="9" t="s">
        <v>1053</v>
      </c>
      <c r="G5333" s="8">
        <v>177693</v>
      </c>
      <c r="H5333" s="8">
        <v>2398853</v>
      </c>
      <c r="I5333" s="5" t="s">
        <v>13</v>
      </c>
      <c r="J5333" s="5" t="s">
        <v>14</v>
      </c>
      <c r="K5333" s="4">
        <f t="shared" si="341"/>
        <v>45858</v>
      </c>
      <c r="L5333" s="14">
        <f>+VLOOKUP(B5333,'[1]TỔNG HỢP .'!E$5427:N$5570,10,0)</f>
        <v>-2398853</v>
      </c>
      <c r="M5333" s="14">
        <f t="shared" si="342"/>
        <v>0</v>
      </c>
      <c r="N5333" s="4" t="str">
        <f>+VLOOKUP(B5333,'[1]TỔNG HỢP .'!E$5427:N$5570,8,0)</f>
        <v>05.08.2025</v>
      </c>
      <c r="O5333" t="s">
        <v>2088</v>
      </c>
      <c r="P5333"/>
    </row>
    <row r="5334" spans="1:16" hidden="1" x14ac:dyDescent="0.2">
      <c r="A5334" s="4">
        <v>45810</v>
      </c>
      <c r="B5334" s="5">
        <v>34343</v>
      </c>
      <c r="C5334" s="5" t="s">
        <v>1543</v>
      </c>
      <c r="D5334" s="5" t="s">
        <v>1337</v>
      </c>
      <c r="E5334" s="8">
        <v>2194540</v>
      </c>
      <c r="F5334" s="9" t="s">
        <v>1053</v>
      </c>
      <c r="G5334" s="8">
        <v>175563</v>
      </c>
      <c r="H5334" s="8">
        <v>2370103</v>
      </c>
      <c r="I5334" s="5" t="s">
        <v>13</v>
      </c>
      <c r="J5334" s="5" t="s">
        <v>14</v>
      </c>
      <c r="K5334" s="4">
        <f t="shared" si="341"/>
        <v>45858</v>
      </c>
      <c r="L5334" s="14">
        <f>+VLOOKUP(B5334,'[1]TỔNG HỢP .'!E$5427:N$5570,10,0)</f>
        <v>-2370103</v>
      </c>
      <c r="M5334" s="14">
        <f t="shared" si="342"/>
        <v>0</v>
      </c>
      <c r="N5334" s="4" t="str">
        <f>+VLOOKUP(B5334,'[1]TỔNG HỢP .'!E$5427:N$5570,8,0)</f>
        <v>05.08.2025</v>
      </c>
      <c r="O5334" t="s">
        <v>2088</v>
      </c>
      <c r="P5334"/>
    </row>
    <row r="5335" spans="1:16" hidden="1" x14ac:dyDescent="0.2">
      <c r="A5335" s="4">
        <v>45810</v>
      </c>
      <c r="B5335" s="5">
        <v>34344</v>
      </c>
      <c r="C5335" s="5" t="s">
        <v>1543</v>
      </c>
      <c r="D5335" s="5" t="s">
        <v>1500</v>
      </c>
      <c r="E5335" s="8">
        <v>1110580</v>
      </c>
      <c r="F5335" s="9" t="s">
        <v>1053</v>
      </c>
      <c r="G5335" s="8">
        <v>88846</v>
      </c>
      <c r="H5335" s="8">
        <v>1199426</v>
      </c>
      <c r="I5335" s="5" t="s">
        <v>13</v>
      </c>
      <c r="J5335" s="5" t="s">
        <v>14</v>
      </c>
      <c r="K5335" s="4">
        <f t="shared" si="341"/>
        <v>45858</v>
      </c>
      <c r="L5335" s="14">
        <f>+VLOOKUP(B5335,'[1]TỔNG HỢP .'!E$5427:N$5570,10,0)</f>
        <v>-1199426</v>
      </c>
      <c r="M5335" s="14">
        <f t="shared" si="342"/>
        <v>0</v>
      </c>
      <c r="N5335" s="4" t="str">
        <f>+VLOOKUP(B5335,'[1]TỔNG HỢP .'!E$5427:N$5570,8,0)</f>
        <v>05.08.2025</v>
      </c>
      <c r="O5335" t="s">
        <v>2088</v>
      </c>
      <c r="P5335"/>
    </row>
    <row r="5336" spans="1:16" hidden="1" x14ac:dyDescent="0.2">
      <c r="A5336" s="4">
        <v>45810</v>
      </c>
      <c r="B5336" s="5">
        <v>34345</v>
      </c>
      <c r="C5336" s="5" t="s">
        <v>1543</v>
      </c>
      <c r="D5336" s="5" t="s">
        <v>1521</v>
      </c>
      <c r="E5336" s="8">
        <v>3847100</v>
      </c>
      <c r="F5336" s="9" t="s">
        <v>1053</v>
      </c>
      <c r="G5336" s="8">
        <v>307768</v>
      </c>
      <c r="H5336" s="8">
        <v>4154868</v>
      </c>
      <c r="I5336" s="5" t="s">
        <v>13</v>
      </c>
      <c r="J5336" s="5" t="s">
        <v>14</v>
      </c>
      <c r="K5336" s="4">
        <f t="shared" si="341"/>
        <v>45858</v>
      </c>
      <c r="L5336" s="14">
        <f>+VLOOKUP(B5336,'[1]TỔNG HỢP .'!E$5427:N$5570,10,0)</f>
        <v>-4154868</v>
      </c>
      <c r="M5336" s="14">
        <f t="shared" si="342"/>
        <v>0</v>
      </c>
      <c r="N5336" s="4" t="str">
        <f>+VLOOKUP(B5336,'[1]TỔNG HỢP .'!E$5427:N$5570,8,0)</f>
        <v>05.08.2025</v>
      </c>
      <c r="O5336" t="s">
        <v>2088</v>
      </c>
      <c r="P5336"/>
    </row>
    <row r="5337" spans="1:16" hidden="1" x14ac:dyDescent="0.2">
      <c r="A5337" s="4">
        <v>45812</v>
      </c>
      <c r="B5337" s="5">
        <v>34467</v>
      </c>
      <c r="C5337" s="5" t="s">
        <v>1543</v>
      </c>
      <c r="D5337" s="5" t="s">
        <v>188</v>
      </c>
      <c r="E5337" s="8">
        <v>1875960</v>
      </c>
      <c r="F5337" s="9" t="s">
        <v>1053</v>
      </c>
      <c r="G5337" s="8">
        <v>150077</v>
      </c>
      <c r="H5337" s="8">
        <v>2026037</v>
      </c>
      <c r="I5337" s="5" t="s">
        <v>13</v>
      </c>
      <c r="J5337" s="5" t="s">
        <v>14</v>
      </c>
      <c r="K5337" s="4">
        <f t="shared" si="341"/>
        <v>45860</v>
      </c>
      <c r="L5337" s="14">
        <f>+VLOOKUP(B5337,'[1]TỔNG HỢP .'!E$5427:N$5570,10,0)</f>
        <v>-2026037</v>
      </c>
      <c r="M5337" s="14">
        <f t="shared" si="342"/>
        <v>0</v>
      </c>
      <c r="N5337" s="4" t="str">
        <f>+VLOOKUP(B5337,'[1]TỔNG HỢP .'!E$5427:N$5570,8,0)</f>
        <v>05.08.2025</v>
      </c>
      <c r="O5337" t="s">
        <v>2088</v>
      </c>
      <c r="P5337"/>
    </row>
    <row r="5338" spans="1:16" hidden="1" x14ac:dyDescent="0.2">
      <c r="A5338" s="4">
        <v>45812</v>
      </c>
      <c r="B5338" s="5">
        <v>34472</v>
      </c>
      <c r="C5338" s="5" t="s">
        <v>1543</v>
      </c>
      <c r="D5338" s="5" t="s">
        <v>77</v>
      </c>
      <c r="E5338" s="8">
        <v>4233100</v>
      </c>
      <c r="F5338" s="9" t="s">
        <v>1053</v>
      </c>
      <c r="G5338" s="8">
        <v>338648</v>
      </c>
      <c r="H5338" s="8">
        <v>4571748</v>
      </c>
      <c r="I5338" s="5" t="s">
        <v>13</v>
      </c>
      <c r="J5338" s="5" t="s">
        <v>14</v>
      </c>
      <c r="K5338" s="4">
        <f t="shared" si="341"/>
        <v>45860</v>
      </c>
      <c r="L5338" s="14">
        <f>+VLOOKUP(B5338,'[1]TỔNG HỢP .'!E$5427:N$5570,10,0)</f>
        <v>-4571748</v>
      </c>
      <c r="M5338" s="14">
        <f t="shared" si="342"/>
        <v>0</v>
      </c>
      <c r="N5338" s="4" t="str">
        <f>+VLOOKUP(B5338,'[1]TỔNG HỢP .'!E$5427:N$5570,8,0)</f>
        <v>05.08.2025</v>
      </c>
      <c r="O5338" t="s">
        <v>2088</v>
      </c>
      <c r="P5338"/>
    </row>
    <row r="5339" spans="1:16" hidden="1" x14ac:dyDescent="0.2">
      <c r="A5339" s="4">
        <v>45812</v>
      </c>
      <c r="B5339" s="5">
        <v>34473</v>
      </c>
      <c r="C5339" s="5" t="s">
        <v>1543</v>
      </c>
      <c r="D5339" s="5" t="s">
        <v>1761</v>
      </c>
      <c r="E5339" s="8">
        <v>2763220</v>
      </c>
      <c r="F5339" s="9" t="s">
        <v>1053</v>
      </c>
      <c r="G5339" s="8">
        <v>221058</v>
      </c>
      <c r="H5339" s="8">
        <v>2984278</v>
      </c>
      <c r="I5339" s="5" t="s">
        <v>13</v>
      </c>
      <c r="J5339" s="5" t="s">
        <v>14</v>
      </c>
      <c r="K5339" s="4">
        <f t="shared" si="341"/>
        <v>45860</v>
      </c>
      <c r="L5339" s="14">
        <f>+VLOOKUP(B5339,'[1]TỔNG HỢP .'!E$5427:N$5570,10,0)</f>
        <v>-2984278</v>
      </c>
      <c r="M5339" s="14">
        <f t="shared" si="342"/>
        <v>0</v>
      </c>
      <c r="N5339" s="4" t="str">
        <f>+VLOOKUP(B5339,'[1]TỔNG HỢP .'!E$5427:N$5570,8,0)</f>
        <v>05.08.2025</v>
      </c>
      <c r="O5339" t="s">
        <v>2088</v>
      </c>
      <c r="P5339"/>
    </row>
    <row r="5340" spans="1:16" hidden="1" x14ac:dyDescent="0.2">
      <c r="A5340" s="4">
        <v>45812</v>
      </c>
      <c r="B5340" s="5">
        <v>34474</v>
      </c>
      <c r="C5340" s="5" t="s">
        <v>1543</v>
      </c>
      <c r="D5340" s="5" t="s">
        <v>1762</v>
      </c>
      <c r="E5340" s="8">
        <v>4101780</v>
      </c>
      <c r="F5340" s="9" t="s">
        <v>1053</v>
      </c>
      <c r="G5340" s="8">
        <v>328142</v>
      </c>
      <c r="H5340" s="8">
        <v>4429922</v>
      </c>
      <c r="I5340" s="5" t="s">
        <v>13</v>
      </c>
      <c r="J5340" s="5" t="s">
        <v>14</v>
      </c>
      <c r="K5340" s="4">
        <f t="shared" si="341"/>
        <v>45860</v>
      </c>
      <c r="L5340" s="14">
        <f>+VLOOKUP(B5340,'[1]TỔNG HỢP .'!E$5427:N$5570,10,0)</f>
        <v>-4429922</v>
      </c>
      <c r="M5340" s="14">
        <f t="shared" si="342"/>
        <v>0</v>
      </c>
      <c r="N5340" s="4" t="str">
        <f>+VLOOKUP(B5340,'[1]TỔNG HỢP .'!E$5427:N$5570,8,0)</f>
        <v>05.08.2025</v>
      </c>
      <c r="O5340" t="s">
        <v>2088</v>
      </c>
      <c r="P5340"/>
    </row>
    <row r="5341" spans="1:16" hidden="1" x14ac:dyDescent="0.2">
      <c r="A5341" s="4">
        <v>45812</v>
      </c>
      <c r="B5341" s="5">
        <v>34475</v>
      </c>
      <c r="C5341" s="5" t="s">
        <v>1543</v>
      </c>
      <c r="D5341" s="5" t="s">
        <v>1763</v>
      </c>
      <c r="E5341" s="8">
        <v>2937280</v>
      </c>
      <c r="F5341" s="9" t="s">
        <v>1053</v>
      </c>
      <c r="G5341" s="8">
        <v>234982</v>
      </c>
      <c r="H5341" s="8">
        <v>3172262</v>
      </c>
      <c r="I5341" s="5" t="s">
        <v>13</v>
      </c>
      <c r="J5341" s="5" t="s">
        <v>14</v>
      </c>
      <c r="K5341" s="4">
        <f t="shared" si="341"/>
        <v>45860</v>
      </c>
      <c r="L5341" s="14">
        <f>+VLOOKUP(B5341,'[1]TỔNG HỢP .'!E$5427:N$5570,10,0)</f>
        <v>-3172262</v>
      </c>
      <c r="M5341" s="14">
        <f t="shared" si="342"/>
        <v>0</v>
      </c>
      <c r="N5341" s="4" t="str">
        <f>+VLOOKUP(B5341,'[1]TỔNG HỢP .'!E$5427:N$5570,8,0)</f>
        <v>05.08.2025</v>
      </c>
      <c r="O5341" t="s">
        <v>2088</v>
      </c>
      <c r="P5341"/>
    </row>
    <row r="5342" spans="1:16" hidden="1" x14ac:dyDescent="0.2">
      <c r="A5342" s="4">
        <v>45812</v>
      </c>
      <c r="B5342" s="5">
        <v>34476</v>
      </c>
      <c r="C5342" s="5" t="s">
        <v>1543</v>
      </c>
      <c r="D5342" s="5" t="s">
        <v>1764</v>
      </c>
      <c r="E5342" s="8">
        <v>4409180</v>
      </c>
      <c r="F5342" s="9" t="s">
        <v>1053</v>
      </c>
      <c r="G5342" s="8">
        <v>352734</v>
      </c>
      <c r="H5342" s="8">
        <v>4761914</v>
      </c>
      <c r="I5342" s="5" t="s">
        <v>13</v>
      </c>
      <c r="J5342" s="5" t="s">
        <v>14</v>
      </c>
      <c r="K5342" s="4">
        <f t="shared" si="341"/>
        <v>45860</v>
      </c>
      <c r="L5342" s="14">
        <f>+VLOOKUP(B5342,'[1]TỔNG HỢP .'!E$5427:N$5570,10,0)</f>
        <v>-4761914</v>
      </c>
      <c r="M5342" s="14">
        <f t="shared" si="342"/>
        <v>0</v>
      </c>
      <c r="N5342" s="4" t="str">
        <f>+VLOOKUP(B5342,'[1]TỔNG HỢP .'!E$5427:N$5570,8,0)</f>
        <v>05.08.2025</v>
      </c>
      <c r="O5342" t="s">
        <v>2088</v>
      </c>
      <c r="P5342"/>
    </row>
    <row r="5343" spans="1:16" hidden="1" x14ac:dyDescent="0.2">
      <c r="A5343" s="4">
        <v>45812</v>
      </c>
      <c r="B5343" s="5">
        <v>34490</v>
      </c>
      <c r="C5343" s="5" t="s">
        <v>1543</v>
      </c>
      <c r="D5343" s="5" t="s">
        <v>1765</v>
      </c>
      <c r="E5343" s="8">
        <v>2221160</v>
      </c>
      <c r="F5343" s="9" t="s">
        <v>1053</v>
      </c>
      <c r="G5343" s="8">
        <v>177693</v>
      </c>
      <c r="H5343" s="8">
        <v>2398853</v>
      </c>
      <c r="I5343" s="5" t="s">
        <v>13</v>
      </c>
      <c r="J5343" s="5" t="s">
        <v>14</v>
      </c>
      <c r="K5343" s="4">
        <f t="shared" si="341"/>
        <v>45860</v>
      </c>
      <c r="L5343" s="14">
        <f>+VLOOKUP(B5343,'[1]TỔNG HỢP .'!E$5427:N$5570,10,0)</f>
        <v>-2398853</v>
      </c>
      <c r="M5343" s="14">
        <f t="shared" si="342"/>
        <v>0</v>
      </c>
      <c r="N5343" s="4" t="str">
        <f>+VLOOKUP(B5343,'[1]TỔNG HỢP .'!E$5427:N$5570,8,0)</f>
        <v>05.08.2025</v>
      </c>
      <c r="O5343" t="s">
        <v>2088</v>
      </c>
      <c r="P5343"/>
    </row>
    <row r="5344" spans="1:16" hidden="1" x14ac:dyDescent="0.2">
      <c r="A5344" s="4">
        <v>45812</v>
      </c>
      <c r="B5344" s="5">
        <v>34491</v>
      </c>
      <c r="C5344" s="5" t="s">
        <v>1543</v>
      </c>
      <c r="D5344" s="5" t="s">
        <v>1766</v>
      </c>
      <c r="E5344" s="8">
        <v>3689800</v>
      </c>
      <c r="F5344" s="9" t="s">
        <v>1053</v>
      </c>
      <c r="G5344" s="8">
        <v>295184</v>
      </c>
      <c r="H5344" s="8">
        <v>3984984</v>
      </c>
      <c r="I5344" s="5" t="s">
        <v>13</v>
      </c>
      <c r="J5344" s="5" t="s">
        <v>14</v>
      </c>
      <c r="K5344" s="4">
        <f t="shared" si="341"/>
        <v>45860</v>
      </c>
      <c r="L5344" s="14">
        <f>+VLOOKUP(B5344,'[1]TỔNG HỢP .'!E$5427:N$5570,10,0)</f>
        <v>-3984984</v>
      </c>
      <c r="M5344" s="14">
        <f t="shared" si="342"/>
        <v>0</v>
      </c>
      <c r="N5344" s="4" t="str">
        <f>+VLOOKUP(B5344,'[1]TỔNG HỢP .'!E$5427:N$5570,8,0)</f>
        <v>05.08.2025</v>
      </c>
      <c r="O5344" t="s">
        <v>2088</v>
      </c>
      <c r="P5344"/>
    </row>
    <row r="5345" spans="1:16" hidden="1" x14ac:dyDescent="0.2">
      <c r="A5345" s="4">
        <v>45812</v>
      </c>
      <c r="B5345" s="5">
        <v>34513</v>
      </c>
      <c r="C5345" s="5" t="s">
        <v>1543</v>
      </c>
      <c r="D5345" s="5" t="s">
        <v>80</v>
      </c>
      <c r="E5345" s="8">
        <v>3689800</v>
      </c>
      <c r="F5345" s="9" t="s">
        <v>1053</v>
      </c>
      <c r="G5345" s="8">
        <v>295184</v>
      </c>
      <c r="H5345" s="8">
        <v>3984984</v>
      </c>
      <c r="I5345" s="5" t="s">
        <v>13</v>
      </c>
      <c r="J5345" s="5" t="s">
        <v>14</v>
      </c>
      <c r="K5345" s="4">
        <f t="shared" si="341"/>
        <v>45860</v>
      </c>
      <c r="L5345" s="14">
        <f>+VLOOKUP(B5345,'[1]TỔNG HỢP .'!E$5427:N$5570,10,0)</f>
        <v>-3984984</v>
      </c>
      <c r="M5345" s="14">
        <f t="shared" si="342"/>
        <v>0</v>
      </c>
      <c r="N5345" s="4" t="str">
        <f>+VLOOKUP(B5345,'[1]TỔNG HỢP .'!E$5427:N$5570,8,0)</f>
        <v>05.08.2025</v>
      </c>
      <c r="O5345" t="s">
        <v>2088</v>
      </c>
      <c r="P5345"/>
    </row>
    <row r="5346" spans="1:16" hidden="1" x14ac:dyDescent="0.2">
      <c r="A5346" s="4">
        <v>45813</v>
      </c>
      <c r="B5346" s="5">
        <v>34567</v>
      </c>
      <c r="C5346" s="5" t="s">
        <v>1543</v>
      </c>
      <c r="D5346" s="5" t="s">
        <v>1767</v>
      </c>
      <c r="E5346" s="8">
        <v>888460</v>
      </c>
      <c r="F5346" s="9" t="s">
        <v>1053</v>
      </c>
      <c r="G5346" s="8">
        <v>71077</v>
      </c>
      <c r="H5346" s="8">
        <v>959537</v>
      </c>
      <c r="I5346" s="5" t="s">
        <v>13</v>
      </c>
      <c r="J5346" s="5" t="s">
        <v>14</v>
      </c>
      <c r="K5346" s="4">
        <f t="shared" si="341"/>
        <v>45861</v>
      </c>
      <c r="L5346" s="14">
        <f>+VLOOKUP(B5346,'[1]TỔNG HỢP .'!E$5427:N$5570,10,0)</f>
        <v>-959537</v>
      </c>
      <c r="M5346" s="14">
        <f t="shared" si="342"/>
        <v>0</v>
      </c>
      <c r="N5346" s="4" t="str">
        <f>+VLOOKUP(B5346,'[1]TỔNG HỢP .'!E$5427:N$5570,8,0)</f>
        <v>05.08.2025</v>
      </c>
      <c r="O5346" t="s">
        <v>2088</v>
      </c>
      <c r="P5346"/>
    </row>
    <row r="5347" spans="1:16" hidden="1" x14ac:dyDescent="0.2">
      <c r="A5347" s="4">
        <v>45813</v>
      </c>
      <c r="B5347" s="5">
        <v>34568</v>
      </c>
      <c r="C5347" s="5" t="s">
        <v>1543</v>
      </c>
      <c r="D5347" s="5" t="s">
        <v>74</v>
      </c>
      <c r="E5347" s="8">
        <v>2759880</v>
      </c>
      <c r="F5347" s="9" t="s">
        <v>1053</v>
      </c>
      <c r="G5347" s="8">
        <v>220790</v>
      </c>
      <c r="H5347" s="8">
        <v>2980670</v>
      </c>
      <c r="I5347" s="5" t="s">
        <v>13</v>
      </c>
      <c r="J5347" s="5" t="s">
        <v>14</v>
      </c>
      <c r="K5347" s="4">
        <f t="shared" si="341"/>
        <v>45861</v>
      </c>
      <c r="L5347" s="14">
        <f>+VLOOKUP(B5347,'[1]TỔNG HỢP .'!E$5427:N$5570,10,0)</f>
        <v>-2980670</v>
      </c>
      <c r="M5347" s="14">
        <f t="shared" si="342"/>
        <v>0</v>
      </c>
      <c r="N5347" s="4" t="str">
        <f>+VLOOKUP(B5347,'[1]TỔNG HỢP .'!E$5427:N$5570,8,0)</f>
        <v>05.08.2025</v>
      </c>
      <c r="O5347" t="s">
        <v>2088</v>
      </c>
      <c r="P5347"/>
    </row>
    <row r="5348" spans="1:16" hidden="1" x14ac:dyDescent="0.2">
      <c r="A5348" s="4">
        <v>45813</v>
      </c>
      <c r="B5348" s="5">
        <v>34570</v>
      </c>
      <c r="C5348" s="5" t="s">
        <v>1543</v>
      </c>
      <c r="D5348" s="5" t="s">
        <v>1768</v>
      </c>
      <c r="E5348" s="8">
        <v>3127880</v>
      </c>
      <c r="F5348" s="9" t="s">
        <v>1053</v>
      </c>
      <c r="G5348" s="8">
        <v>250230</v>
      </c>
      <c r="H5348" s="8">
        <v>3378110</v>
      </c>
      <c r="I5348" s="5" t="s">
        <v>13</v>
      </c>
      <c r="J5348" s="5" t="s">
        <v>14</v>
      </c>
      <c r="K5348" s="4">
        <f t="shared" si="341"/>
        <v>45861</v>
      </c>
      <c r="L5348" s="14">
        <f>+VLOOKUP(B5348,'[1]TỔNG HỢP .'!E$5427:N$5570,10,0)</f>
        <v>-3378110</v>
      </c>
      <c r="M5348" s="14">
        <f t="shared" si="342"/>
        <v>0</v>
      </c>
      <c r="N5348" s="4" t="str">
        <f>+VLOOKUP(B5348,'[1]TỔNG HỢP .'!E$5427:N$5570,8,0)</f>
        <v>05.08.2025</v>
      </c>
      <c r="O5348" t="s">
        <v>2088</v>
      </c>
      <c r="P5348"/>
    </row>
    <row r="5349" spans="1:16" hidden="1" x14ac:dyDescent="0.2">
      <c r="A5349" s="4">
        <v>45813</v>
      </c>
      <c r="B5349" s="5">
        <v>34571</v>
      </c>
      <c r="C5349" s="5" t="s">
        <v>1543</v>
      </c>
      <c r="D5349" s="5" t="s">
        <v>1769</v>
      </c>
      <c r="E5349" s="8">
        <v>888460</v>
      </c>
      <c r="F5349" s="9" t="s">
        <v>1053</v>
      </c>
      <c r="G5349" s="8">
        <v>71077</v>
      </c>
      <c r="H5349" s="8">
        <v>959537</v>
      </c>
      <c r="I5349" s="5" t="s">
        <v>13</v>
      </c>
      <c r="J5349" s="5" t="s">
        <v>14</v>
      </c>
      <c r="K5349" s="4">
        <f t="shared" si="341"/>
        <v>45861</v>
      </c>
      <c r="L5349" s="14">
        <f>+VLOOKUP(B5349,'[1]TỔNG HỢP .'!E$5427:N$5570,10,0)</f>
        <v>-959537</v>
      </c>
      <c r="M5349" s="14">
        <f t="shared" si="342"/>
        <v>0</v>
      </c>
      <c r="N5349" s="4" t="str">
        <f>+VLOOKUP(B5349,'[1]TỔNG HỢP .'!E$5427:N$5570,8,0)</f>
        <v>05.08.2025</v>
      </c>
      <c r="O5349" t="s">
        <v>2088</v>
      </c>
      <c r="P5349"/>
    </row>
    <row r="5350" spans="1:16" hidden="1" x14ac:dyDescent="0.2">
      <c r="A5350" s="4">
        <v>45813</v>
      </c>
      <c r="B5350" s="5">
        <v>34574</v>
      </c>
      <c r="C5350" s="5" t="s">
        <v>1543</v>
      </c>
      <c r="D5350" s="5" t="s">
        <v>1770</v>
      </c>
      <c r="E5350" s="8">
        <v>1570580</v>
      </c>
      <c r="F5350" s="9" t="s">
        <v>1053</v>
      </c>
      <c r="G5350" s="8">
        <v>125646</v>
      </c>
      <c r="H5350" s="8">
        <v>1696226</v>
      </c>
      <c r="I5350" s="5" t="s">
        <v>13</v>
      </c>
      <c r="J5350" s="5" t="s">
        <v>14</v>
      </c>
      <c r="K5350" s="4">
        <f t="shared" si="341"/>
        <v>45861</v>
      </c>
      <c r="L5350" s="14">
        <f>+VLOOKUP(B5350,'[1]TỔNG HỢP .'!E$5427:N$5570,10,0)</f>
        <v>-1696226</v>
      </c>
      <c r="M5350" s="14">
        <f t="shared" si="342"/>
        <v>0</v>
      </c>
      <c r="N5350" s="4" t="str">
        <f>+VLOOKUP(B5350,'[1]TỔNG HỢP .'!E$5427:N$5570,8,0)</f>
        <v>05.08.2025</v>
      </c>
      <c r="O5350" t="s">
        <v>2088</v>
      </c>
      <c r="P5350"/>
    </row>
    <row r="5351" spans="1:16" hidden="1" x14ac:dyDescent="0.2">
      <c r="A5351" s="4">
        <v>45813</v>
      </c>
      <c r="B5351" s="5">
        <v>34598</v>
      </c>
      <c r="C5351" s="5" t="s">
        <v>1543</v>
      </c>
      <c r="D5351" s="5" t="s">
        <v>1771</v>
      </c>
      <c r="E5351" s="8">
        <v>2191264</v>
      </c>
      <c r="F5351" s="9" t="s">
        <v>1053</v>
      </c>
      <c r="G5351" s="8">
        <v>175301</v>
      </c>
      <c r="H5351" s="8">
        <v>2366565</v>
      </c>
      <c r="I5351" s="5" t="s">
        <v>13</v>
      </c>
      <c r="J5351" s="5" t="s">
        <v>14</v>
      </c>
      <c r="K5351" s="4">
        <f t="shared" si="341"/>
        <v>45861</v>
      </c>
      <c r="L5351" s="14">
        <f>+VLOOKUP(B5351,'[1]TỔNG HỢP .'!E$5427:N$5570,10,0)</f>
        <v>-2366565</v>
      </c>
      <c r="M5351" s="14">
        <f t="shared" si="342"/>
        <v>0</v>
      </c>
      <c r="N5351" s="4" t="str">
        <f>+VLOOKUP(B5351,'[1]TỔNG HỢP .'!E$5427:N$5570,8,0)</f>
        <v>05.08.2025</v>
      </c>
      <c r="O5351" t="s">
        <v>2088</v>
      </c>
      <c r="P5351"/>
    </row>
    <row r="5352" spans="1:16" hidden="1" x14ac:dyDescent="0.2">
      <c r="A5352" s="4">
        <v>45813</v>
      </c>
      <c r="B5352" s="5">
        <v>35436</v>
      </c>
      <c r="C5352" s="5" t="s">
        <v>1543</v>
      </c>
      <c r="D5352" s="5" t="s">
        <v>1490</v>
      </c>
      <c r="E5352" s="8">
        <v>2020640</v>
      </c>
      <c r="F5352" s="9" t="s">
        <v>1053</v>
      </c>
      <c r="G5352" s="8">
        <v>161651</v>
      </c>
      <c r="H5352" s="8">
        <v>2182291</v>
      </c>
      <c r="I5352" s="5" t="s">
        <v>13</v>
      </c>
      <c r="J5352" s="5" t="s">
        <v>14</v>
      </c>
      <c r="K5352" s="4">
        <f t="shared" si="341"/>
        <v>45861</v>
      </c>
      <c r="L5352" s="14">
        <f>+VLOOKUP(B5352,'[1]TỔNG HỢP .'!E$5427:N$5570,10,0)</f>
        <v>-2182291</v>
      </c>
      <c r="M5352" s="14">
        <f t="shared" si="342"/>
        <v>0</v>
      </c>
      <c r="N5352" s="4" t="str">
        <f>+VLOOKUP(B5352,'[1]TỔNG HỢP .'!E$5427:N$5570,8,0)</f>
        <v>05.08.2025</v>
      </c>
      <c r="O5352" t="s">
        <v>2088</v>
      </c>
      <c r="P5352"/>
    </row>
    <row r="5353" spans="1:16" hidden="1" x14ac:dyDescent="0.2">
      <c r="A5353" s="4">
        <v>45813</v>
      </c>
      <c r="B5353" s="5">
        <v>35437</v>
      </c>
      <c r="C5353" s="5" t="s">
        <v>1543</v>
      </c>
      <c r="D5353" s="5" t="s">
        <v>1492</v>
      </c>
      <c r="E5353" s="8">
        <v>888460</v>
      </c>
      <c r="F5353" s="9" t="s">
        <v>1053</v>
      </c>
      <c r="G5353" s="8">
        <v>71077</v>
      </c>
      <c r="H5353" s="8">
        <v>959537</v>
      </c>
      <c r="I5353" s="5" t="s">
        <v>13</v>
      </c>
      <c r="J5353" s="5" t="s">
        <v>14</v>
      </c>
      <c r="K5353" s="4">
        <f t="shared" si="341"/>
        <v>45861</v>
      </c>
      <c r="L5353" s="14">
        <f>+VLOOKUP(B5353,'[1]TỔNG HỢP .'!E$5427:N$5570,10,0)</f>
        <v>-959537</v>
      </c>
      <c r="M5353" s="14">
        <f t="shared" si="342"/>
        <v>0</v>
      </c>
      <c r="N5353" s="4" t="str">
        <f>+VLOOKUP(B5353,'[1]TỔNG HỢP .'!E$5427:N$5570,8,0)</f>
        <v>05.08.2025</v>
      </c>
      <c r="O5353" t="s">
        <v>2088</v>
      </c>
      <c r="P5353"/>
    </row>
    <row r="5354" spans="1:16" hidden="1" x14ac:dyDescent="0.2">
      <c r="A5354" s="4">
        <v>45813</v>
      </c>
      <c r="B5354" s="5">
        <v>35438</v>
      </c>
      <c r="C5354" s="5" t="s">
        <v>1543</v>
      </c>
      <c r="D5354" s="5" t="s">
        <v>1493</v>
      </c>
      <c r="E5354" s="8">
        <v>888460</v>
      </c>
      <c r="F5354" s="9" t="s">
        <v>1053</v>
      </c>
      <c r="G5354" s="8">
        <v>71077</v>
      </c>
      <c r="H5354" s="8">
        <v>959537</v>
      </c>
      <c r="I5354" s="5" t="s">
        <v>13</v>
      </c>
      <c r="J5354" s="5" t="s">
        <v>14</v>
      </c>
      <c r="K5354" s="4">
        <f t="shared" si="341"/>
        <v>45861</v>
      </c>
      <c r="L5354" s="14">
        <f>+VLOOKUP(B5354,'[1]TỔNG HỢP .'!E$5427:N$5570,10,0)</f>
        <v>-959537</v>
      </c>
      <c r="M5354" s="14">
        <f t="shared" si="342"/>
        <v>0</v>
      </c>
      <c r="N5354" s="4" t="str">
        <f>+VLOOKUP(B5354,'[1]TỔNG HỢP .'!E$5427:N$5570,8,0)</f>
        <v>05.08.2025</v>
      </c>
      <c r="O5354" t="s">
        <v>2088</v>
      </c>
      <c r="P5354"/>
    </row>
    <row r="5355" spans="1:16" hidden="1" x14ac:dyDescent="0.2">
      <c r="A5355" s="4">
        <v>45813</v>
      </c>
      <c r="B5355" s="5">
        <v>35439</v>
      </c>
      <c r="C5355" s="5" t="s">
        <v>1543</v>
      </c>
      <c r="D5355" s="5" t="s">
        <v>1495</v>
      </c>
      <c r="E5355" s="8">
        <v>2989880</v>
      </c>
      <c r="F5355" s="9" t="s">
        <v>1053</v>
      </c>
      <c r="G5355" s="8">
        <v>239190</v>
      </c>
      <c r="H5355" s="8">
        <v>3229070</v>
      </c>
      <c r="I5355" s="5" t="s">
        <v>13</v>
      </c>
      <c r="J5355" s="5" t="s">
        <v>14</v>
      </c>
      <c r="K5355" s="4">
        <f t="shared" si="341"/>
        <v>45861</v>
      </c>
      <c r="L5355" s="14">
        <f>+VLOOKUP(B5355,'[1]TỔNG HỢP .'!E$5427:N$5570,10,0)</f>
        <v>-3229070</v>
      </c>
      <c r="M5355" s="14">
        <f t="shared" si="342"/>
        <v>0</v>
      </c>
      <c r="N5355" s="4" t="str">
        <f>+VLOOKUP(B5355,'[1]TỔNG HỢP .'!E$5427:N$5570,8,0)</f>
        <v>05.08.2025</v>
      </c>
      <c r="O5355" t="s">
        <v>2088</v>
      </c>
      <c r="P5355"/>
    </row>
    <row r="5356" spans="1:16" hidden="1" x14ac:dyDescent="0.2">
      <c r="A5356" s="4">
        <v>45813</v>
      </c>
      <c r="B5356" s="5">
        <v>35440</v>
      </c>
      <c r="C5356" s="5" t="s">
        <v>1543</v>
      </c>
      <c r="D5356" s="5" t="s">
        <v>60</v>
      </c>
      <c r="E5356" s="8">
        <v>1776920</v>
      </c>
      <c r="F5356" s="9" t="s">
        <v>1053</v>
      </c>
      <c r="G5356" s="8">
        <v>142154</v>
      </c>
      <c r="H5356" s="8">
        <v>1919074</v>
      </c>
      <c r="I5356" s="5" t="s">
        <v>13</v>
      </c>
      <c r="J5356" s="5" t="s">
        <v>14</v>
      </c>
      <c r="K5356" s="4">
        <f t="shared" si="341"/>
        <v>45861</v>
      </c>
      <c r="L5356" s="14">
        <f>+VLOOKUP(B5356,'[1]TỔNG HỢP .'!E$5427:N$5570,10,0)</f>
        <v>-1919074</v>
      </c>
      <c r="M5356" s="14">
        <f t="shared" si="342"/>
        <v>0</v>
      </c>
      <c r="N5356" s="4" t="str">
        <f>+VLOOKUP(B5356,'[1]TỔNG HỢP .'!E$5427:N$5570,8,0)</f>
        <v>05.08.2025</v>
      </c>
      <c r="O5356" t="s">
        <v>2088</v>
      </c>
      <c r="P5356"/>
    </row>
    <row r="5357" spans="1:16" hidden="1" x14ac:dyDescent="0.2">
      <c r="A5357" s="4">
        <v>45813</v>
      </c>
      <c r="B5357" s="5">
        <v>35441</v>
      </c>
      <c r="C5357" s="5" t="s">
        <v>1543</v>
      </c>
      <c r="D5357" s="5" t="s">
        <v>38</v>
      </c>
      <c r="E5357" s="8">
        <v>1776920</v>
      </c>
      <c r="F5357" s="9" t="s">
        <v>1053</v>
      </c>
      <c r="G5357" s="8">
        <v>142154</v>
      </c>
      <c r="H5357" s="8">
        <v>1919074</v>
      </c>
      <c r="I5357" s="5" t="s">
        <v>13</v>
      </c>
      <c r="J5357" s="5" t="s">
        <v>14</v>
      </c>
      <c r="K5357" s="4">
        <f t="shared" si="341"/>
        <v>45861</v>
      </c>
      <c r="L5357" s="14">
        <f>+VLOOKUP(B5357,'[1]TỔNG HỢP .'!E$5427:N$5570,10,0)</f>
        <v>-1919074</v>
      </c>
      <c r="M5357" s="14">
        <f t="shared" si="342"/>
        <v>0</v>
      </c>
      <c r="N5357" s="4" t="str">
        <f>+VLOOKUP(B5357,'[1]TỔNG HỢP .'!E$5427:N$5570,8,0)</f>
        <v>05.08.2025</v>
      </c>
      <c r="O5357" t="s">
        <v>2088</v>
      </c>
      <c r="P5357"/>
    </row>
    <row r="5358" spans="1:16" hidden="1" x14ac:dyDescent="0.2">
      <c r="A5358" s="4">
        <v>45813</v>
      </c>
      <c r="B5358" s="5">
        <v>35442</v>
      </c>
      <c r="C5358" s="5" t="s">
        <v>1543</v>
      </c>
      <c r="D5358" s="5" t="s">
        <v>1508</v>
      </c>
      <c r="E5358" s="8">
        <v>2665380</v>
      </c>
      <c r="F5358" s="9" t="s">
        <v>1053</v>
      </c>
      <c r="G5358" s="8">
        <v>213230</v>
      </c>
      <c r="H5358" s="8">
        <v>2878610</v>
      </c>
      <c r="I5358" s="5" t="s">
        <v>13</v>
      </c>
      <c r="J5358" s="5" t="s">
        <v>14</v>
      </c>
      <c r="K5358" s="4">
        <f t="shared" si="341"/>
        <v>45861</v>
      </c>
      <c r="L5358" s="14">
        <f>+VLOOKUP(B5358,'[1]TỔNG HỢP .'!E$5427:N$5570,10,0)</f>
        <v>-2878610</v>
      </c>
      <c r="M5358" s="14">
        <f t="shared" si="342"/>
        <v>0</v>
      </c>
      <c r="N5358" s="4" t="str">
        <f>+VLOOKUP(B5358,'[1]TỔNG HỢP .'!E$5427:N$5570,8,0)</f>
        <v>05.08.2025</v>
      </c>
      <c r="O5358" t="s">
        <v>2088</v>
      </c>
      <c r="P5358"/>
    </row>
    <row r="5359" spans="1:16" hidden="1" x14ac:dyDescent="0.2">
      <c r="A5359" s="4">
        <v>45814</v>
      </c>
      <c r="B5359" s="5">
        <v>35465</v>
      </c>
      <c r="C5359" s="5" t="s">
        <v>1543</v>
      </c>
      <c r="D5359" s="5" t="s">
        <v>1772</v>
      </c>
      <c r="E5359" s="8">
        <v>888460</v>
      </c>
      <c r="F5359" s="9" t="s">
        <v>1053</v>
      </c>
      <c r="G5359" s="8">
        <v>71077</v>
      </c>
      <c r="H5359" s="8">
        <v>959537</v>
      </c>
      <c r="I5359" s="5" t="s">
        <v>13</v>
      </c>
      <c r="J5359" s="5" t="s">
        <v>14</v>
      </c>
      <c r="K5359" s="4">
        <f t="shared" si="341"/>
        <v>45862</v>
      </c>
      <c r="L5359" s="14">
        <f>+VLOOKUP(B5359,'[1]TỔNG HỢP .'!E$5427:N$5570,10,0)</f>
        <v>-959537</v>
      </c>
      <c r="M5359" s="14">
        <f t="shared" si="342"/>
        <v>0</v>
      </c>
      <c r="N5359" s="4" t="str">
        <f>+VLOOKUP(B5359,'[1]TỔNG HỢP .'!E$5427:N$5570,8,0)</f>
        <v>05.08.2025</v>
      </c>
      <c r="O5359" t="s">
        <v>2088</v>
      </c>
      <c r="P5359"/>
    </row>
    <row r="5360" spans="1:16" hidden="1" x14ac:dyDescent="0.2">
      <c r="A5360" s="4">
        <v>45814</v>
      </c>
      <c r="B5360" s="5">
        <v>35468</v>
      </c>
      <c r="C5360" s="5" t="s">
        <v>1543</v>
      </c>
      <c r="D5360" s="5" t="s">
        <v>1773</v>
      </c>
      <c r="E5360" s="8">
        <v>2010620</v>
      </c>
      <c r="F5360" s="9" t="s">
        <v>1053</v>
      </c>
      <c r="G5360" s="8">
        <v>160850</v>
      </c>
      <c r="H5360" s="8">
        <v>2171470</v>
      </c>
      <c r="I5360" s="5" t="s">
        <v>13</v>
      </c>
      <c r="J5360" s="5" t="s">
        <v>14</v>
      </c>
      <c r="K5360" s="4">
        <f t="shared" ref="K5360:K5421" si="346">48+A5360</f>
        <v>45862</v>
      </c>
      <c r="L5360" s="14">
        <f>+VLOOKUP(B5360,'[1]TỔNG HỢP .'!E$5427:N$5570,10,0)</f>
        <v>-2171470</v>
      </c>
      <c r="M5360" s="14">
        <f t="shared" ref="M5360:M5421" si="347">+L5360+H5360</f>
        <v>0</v>
      </c>
      <c r="N5360" s="4" t="str">
        <f>+VLOOKUP(B5360,'[1]TỔNG HỢP .'!E$5427:N$5570,8,0)</f>
        <v>05.08.2025</v>
      </c>
      <c r="O5360" t="s">
        <v>2088</v>
      </c>
      <c r="P5360"/>
    </row>
    <row r="5361" spans="1:16" hidden="1" x14ac:dyDescent="0.2">
      <c r="A5361" s="4">
        <v>45814</v>
      </c>
      <c r="B5361" s="5">
        <v>35469</v>
      </c>
      <c r="C5361" s="5" t="s">
        <v>1543</v>
      </c>
      <c r="D5361" s="5" t="s">
        <v>1774</v>
      </c>
      <c r="E5361" s="8">
        <v>888460</v>
      </c>
      <c r="F5361" s="9" t="s">
        <v>1053</v>
      </c>
      <c r="G5361" s="8">
        <v>71077</v>
      </c>
      <c r="H5361" s="8">
        <v>959537</v>
      </c>
      <c r="I5361" s="5" t="s">
        <v>13</v>
      </c>
      <c r="J5361" s="5" t="s">
        <v>14</v>
      </c>
      <c r="K5361" s="4">
        <f t="shared" si="346"/>
        <v>45862</v>
      </c>
      <c r="L5361" s="14">
        <f>+VLOOKUP(B5361,'[1]TỔNG HỢP .'!E$5427:N$5570,10,0)</f>
        <v>-959537</v>
      </c>
      <c r="M5361" s="14">
        <f t="shared" si="347"/>
        <v>0</v>
      </c>
      <c r="N5361" s="4" t="str">
        <f>+VLOOKUP(B5361,'[1]TỔNG HỢP .'!E$5427:N$5570,8,0)</f>
        <v>05.08.2025</v>
      </c>
      <c r="O5361" t="s">
        <v>2088</v>
      </c>
      <c r="P5361"/>
    </row>
    <row r="5362" spans="1:16" hidden="1" x14ac:dyDescent="0.2">
      <c r="A5362" s="4">
        <v>45814</v>
      </c>
      <c r="B5362" s="5">
        <v>35470</v>
      </c>
      <c r="C5362" s="5" t="s">
        <v>1543</v>
      </c>
      <c r="D5362" s="5" t="s">
        <v>1775</v>
      </c>
      <c r="E5362" s="8">
        <v>1776920</v>
      </c>
      <c r="F5362" s="9" t="s">
        <v>1053</v>
      </c>
      <c r="G5362" s="8">
        <v>142154</v>
      </c>
      <c r="H5362" s="8">
        <v>1919074</v>
      </c>
      <c r="I5362" s="5" t="s">
        <v>13</v>
      </c>
      <c r="J5362" s="5" t="s">
        <v>14</v>
      </c>
      <c r="K5362" s="4">
        <f t="shared" si="346"/>
        <v>45862</v>
      </c>
      <c r="L5362" s="14">
        <f>+VLOOKUP(B5362,'[1]TỔNG HỢP .'!E$5427:N$5570,10,0)</f>
        <v>-1919074</v>
      </c>
      <c r="M5362" s="14">
        <f t="shared" si="347"/>
        <v>0</v>
      </c>
      <c r="N5362" s="4" t="str">
        <f>+VLOOKUP(B5362,'[1]TỔNG HỢP .'!E$5427:N$5570,8,0)</f>
        <v>05.08.2025</v>
      </c>
      <c r="O5362" t="s">
        <v>2088</v>
      </c>
      <c r="P5362"/>
    </row>
    <row r="5363" spans="1:16" hidden="1" x14ac:dyDescent="0.2">
      <c r="A5363" s="4">
        <v>45814</v>
      </c>
      <c r="B5363" s="5">
        <v>35471</v>
      </c>
      <c r="C5363" s="5" t="s">
        <v>1543</v>
      </c>
      <c r="D5363" s="5" t="s">
        <v>1776</v>
      </c>
      <c r="E5363" s="8">
        <v>2759880</v>
      </c>
      <c r="F5363" s="9" t="s">
        <v>1053</v>
      </c>
      <c r="G5363" s="8">
        <v>220790</v>
      </c>
      <c r="H5363" s="8">
        <v>2980670</v>
      </c>
      <c r="I5363" s="5" t="s">
        <v>13</v>
      </c>
      <c r="J5363" s="5" t="s">
        <v>14</v>
      </c>
      <c r="K5363" s="4">
        <f t="shared" si="346"/>
        <v>45862</v>
      </c>
      <c r="L5363" s="14">
        <f>+VLOOKUP(B5363,'[1]TỔNG HỢP .'!E$5427:N$5570,10,0)</f>
        <v>-2980670</v>
      </c>
      <c r="M5363" s="14">
        <f t="shared" si="347"/>
        <v>0</v>
      </c>
      <c r="N5363" s="4" t="str">
        <f>+VLOOKUP(B5363,'[1]TỔNG HỢP .'!E$5427:N$5570,8,0)</f>
        <v>05.08.2025</v>
      </c>
      <c r="O5363" t="s">
        <v>2088</v>
      </c>
      <c r="P5363"/>
    </row>
    <row r="5364" spans="1:16" hidden="1" x14ac:dyDescent="0.2">
      <c r="A5364" s="4">
        <v>45814</v>
      </c>
      <c r="B5364" s="5">
        <v>35472</v>
      </c>
      <c r="C5364" s="5" t="s">
        <v>1543</v>
      </c>
      <c r="D5364" s="5" t="s">
        <v>1777</v>
      </c>
      <c r="E5364" s="8">
        <v>361320</v>
      </c>
      <c r="F5364" s="9" t="s">
        <v>1053</v>
      </c>
      <c r="G5364" s="8">
        <v>28906</v>
      </c>
      <c r="H5364" s="8">
        <v>390226</v>
      </c>
      <c r="I5364" s="5" t="s">
        <v>13</v>
      </c>
      <c r="J5364" s="5" t="s">
        <v>14</v>
      </c>
      <c r="K5364" s="4">
        <f t="shared" si="346"/>
        <v>45862</v>
      </c>
      <c r="L5364" s="14">
        <f>+VLOOKUP(B5364,'[1]TỔNG HỢP .'!E$5427:N$5570,10,0)</f>
        <v>-390226</v>
      </c>
      <c r="M5364" s="14">
        <f t="shared" si="347"/>
        <v>0</v>
      </c>
      <c r="N5364" s="4" t="str">
        <f>+VLOOKUP(B5364,'[1]TỔNG HỢP .'!E$5427:N$5570,8,0)</f>
        <v>05.08.2025</v>
      </c>
      <c r="O5364" t="s">
        <v>2088</v>
      </c>
      <c r="P5364"/>
    </row>
    <row r="5365" spans="1:16" hidden="1" x14ac:dyDescent="0.2">
      <c r="A5365" s="4">
        <v>45814</v>
      </c>
      <c r="B5365" s="5">
        <v>35473</v>
      </c>
      <c r="C5365" s="5" t="s">
        <v>1543</v>
      </c>
      <c r="D5365" s="5" t="s">
        <v>1778</v>
      </c>
      <c r="E5365" s="8">
        <v>3689800</v>
      </c>
      <c r="F5365" s="9" t="s">
        <v>1053</v>
      </c>
      <c r="G5365" s="8">
        <v>295184</v>
      </c>
      <c r="H5365" s="8">
        <v>3984984</v>
      </c>
      <c r="I5365" s="5" t="s">
        <v>13</v>
      </c>
      <c r="J5365" s="5" t="s">
        <v>14</v>
      </c>
      <c r="K5365" s="4">
        <f t="shared" si="346"/>
        <v>45862</v>
      </c>
      <c r="L5365" s="14">
        <f>+VLOOKUP(B5365,'[1]TỔNG HỢP .'!E$5427:N$5570,10,0)</f>
        <v>-3984984</v>
      </c>
      <c r="M5365" s="14">
        <f t="shared" si="347"/>
        <v>0</v>
      </c>
      <c r="N5365" s="4" t="str">
        <f>+VLOOKUP(B5365,'[1]TỔNG HỢP .'!E$5427:N$5570,8,0)</f>
        <v>05.08.2025</v>
      </c>
      <c r="O5365" t="s">
        <v>2088</v>
      </c>
      <c r="P5365"/>
    </row>
    <row r="5366" spans="1:16" hidden="1" x14ac:dyDescent="0.2">
      <c r="A5366" s="4">
        <v>45815</v>
      </c>
      <c r="B5366" s="5">
        <v>35787</v>
      </c>
      <c r="C5366" s="5" t="s">
        <v>1543</v>
      </c>
      <c r="D5366" s="5" t="s">
        <v>1779</v>
      </c>
      <c r="E5366" s="8">
        <v>6011284</v>
      </c>
      <c r="F5366" s="9" t="s">
        <v>1053</v>
      </c>
      <c r="G5366" s="8">
        <v>480903</v>
      </c>
      <c r="H5366" s="8">
        <v>6492187</v>
      </c>
      <c r="I5366" s="5" t="s">
        <v>13</v>
      </c>
      <c r="J5366" s="5" t="s">
        <v>14</v>
      </c>
      <c r="K5366" s="4">
        <f t="shared" si="346"/>
        <v>45863</v>
      </c>
      <c r="L5366" s="14">
        <f>+VLOOKUP(B5366,'[1]TỔNG HỢP .'!E$5427:N$5570,10,0)</f>
        <v>-6492187</v>
      </c>
      <c r="M5366" s="14">
        <f t="shared" si="347"/>
        <v>0</v>
      </c>
      <c r="N5366" s="4" t="str">
        <f>+VLOOKUP(B5366,'[1]TỔNG HỢP .'!E$5427:N$5570,8,0)</f>
        <v>05.08.2025</v>
      </c>
      <c r="O5366" t="s">
        <v>2088</v>
      </c>
      <c r="P5366"/>
    </row>
    <row r="5367" spans="1:16" hidden="1" x14ac:dyDescent="0.2">
      <c r="A5367" s="4">
        <v>45815</v>
      </c>
      <c r="B5367" s="5">
        <v>35788</v>
      </c>
      <c r="C5367" s="5" t="s">
        <v>1543</v>
      </c>
      <c r="D5367" s="5" t="s">
        <v>1780</v>
      </c>
      <c r="E5367" s="8">
        <v>888460</v>
      </c>
      <c r="F5367" s="9" t="s">
        <v>1053</v>
      </c>
      <c r="G5367" s="8">
        <v>71077</v>
      </c>
      <c r="H5367" s="8">
        <v>959537</v>
      </c>
      <c r="I5367" s="5" t="s">
        <v>13</v>
      </c>
      <c r="J5367" s="5" t="s">
        <v>14</v>
      </c>
      <c r="K5367" s="4">
        <f t="shared" si="346"/>
        <v>45863</v>
      </c>
      <c r="L5367" s="14">
        <f>+VLOOKUP(B5367,'[1]TỔNG HỢP .'!E$5427:N$5570,10,0)</f>
        <v>-959537</v>
      </c>
      <c r="M5367" s="14">
        <f t="shared" si="347"/>
        <v>0</v>
      </c>
      <c r="N5367" s="4" t="str">
        <f>+VLOOKUP(B5367,'[1]TỔNG HỢP .'!E$5427:N$5570,8,0)</f>
        <v>05.08.2025</v>
      </c>
      <c r="O5367" t="s">
        <v>2088</v>
      </c>
      <c r="P5367"/>
    </row>
    <row r="5368" spans="1:16" hidden="1" x14ac:dyDescent="0.2">
      <c r="A5368" s="4">
        <v>45815</v>
      </c>
      <c r="B5368" s="5">
        <v>35789</v>
      </c>
      <c r="C5368" s="5" t="s">
        <v>1543</v>
      </c>
      <c r="D5368" s="5" t="s">
        <v>1781</v>
      </c>
      <c r="E5368" s="8">
        <v>2069652</v>
      </c>
      <c r="F5368" s="9" t="s">
        <v>1053</v>
      </c>
      <c r="G5368" s="8">
        <v>165572</v>
      </c>
      <c r="H5368" s="8">
        <v>2235224</v>
      </c>
      <c r="I5368" s="5" t="s">
        <v>13</v>
      </c>
      <c r="J5368" s="5" t="s">
        <v>14</v>
      </c>
      <c r="K5368" s="4">
        <f t="shared" si="346"/>
        <v>45863</v>
      </c>
      <c r="L5368" s="14">
        <f>+VLOOKUP(B5368,'[1]TỔNG HỢP .'!E$5427:N$5570,10,0)</f>
        <v>-2235224</v>
      </c>
      <c r="M5368" s="14">
        <f t="shared" si="347"/>
        <v>0</v>
      </c>
      <c r="N5368" s="4" t="str">
        <f>+VLOOKUP(B5368,'[1]TỔNG HỢP .'!E$5427:N$5570,8,0)</f>
        <v>05.08.2025</v>
      </c>
      <c r="O5368" t="s">
        <v>2088</v>
      </c>
      <c r="P5368"/>
    </row>
    <row r="5369" spans="1:16" hidden="1" x14ac:dyDescent="0.2">
      <c r="A5369" s="4">
        <v>45815</v>
      </c>
      <c r="B5369" s="5">
        <v>35790</v>
      </c>
      <c r="C5369" s="5" t="s">
        <v>1543</v>
      </c>
      <c r="D5369" s="5" t="s">
        <v>1782</v>
      </c>
      <c r="E5369" s="8">
        <v>2161652</v>
      </c>
      <c r="F5369" s="9" t="s">
        <v>1053</v>
      </c>
      <c r="G5369" s="8">
        <v>172932</v>
      </c>
      <c r="H5369" s="8">
        <v>2334584</v>
      </c>
      <c r="I5369" s="5" t="s">
        <v>13</v>
      </c>
      <c r="J5369" s="5" t="s">
        <v>14</v>
      </c>
      <c r="K5369" s="4">
        <f t="shared" si="346"/>
        <v>45863</v>
      </c>
      <c r="L5369" s="14">
        <f>+VLOOKUP(B5369,'[1]TỔNG HỢP .'!E$5427:N$5570,10,0)</f>
        <v>-2334584</v>
      </c>
      <c r="M5369" s="14">
        <f t="shared" si="347"/>
        <v>0</v>
      </c>
      <c r="N5369" s="4" t="str">
        <f>+VLOOKUP(B5369,'[1]TỔNG HỢP .'!E$5427:N$5570,8,0)</f>
        <v>05.08.2025</v>
      </c>
      <c r="O5369" t="s">
        <v>2088</v>
      </c>
      <c r="P5369"/>
    </row>
    <row r="5370" spans="1:16" hidden="1" x14ac:dyDescent="0.2">
      <c r="A5370" s="4">
        <v>45815</v>
      </c>
      <c r="B5370" s="5">
        <v>35791</v>
      </c>
      <c r="C5370" s="5" t="s">
        <v>1543</v>
      </c>
      <c r="D5370" s="5" t="s">
        <v>1783</v>
      </c>
      <c r="E5370" s="8">
        <v>3870464</v>
      </c>
      <c r="F5370" s="9" t="s">
        <v>1053</v>
      </c>
      <c r="G5370" s="8">
        <v>309637</v>
      </c>
      <c r="H5370" s="8">
        <v>4180101</v>
      </c>
      <c r="I5370" s="5" t="s">
        <v>13</v>
      </c>
      <c r="J5370" s="5" t="s">
        <v>14</v>
      </c>
      <c r="K5370" s="4">
        <f t="shared" si="346"/>
        <v>45863</v>
      </c>
      <c r="L5370" s="14">
        <f>+VLOOKUP(B5370,'[1]TỔNG HỢP .'!E$5427:N$5570,10,0)</f>
        <v>-4180101</v>
      </c>
      <c r="M5370" s="14">
        <f t="shared" si="347"/>
        <v>0</v>
      </c>
      <c r="N5370" s="4" t="str">
        <f>+VLOOKUP(B5370,'[1]TỔNG HỢP .'!E$5427:N$5570,8,0)</f>
        <v>05.08.2025</v>
      </c>
      <c r="O5370" t="s">
        <v>2088</v>
      </c>
      <c r="P5370"/>
    </row>
    <row r="5371" spans="1:16" hidden="1" x14ac:dyDescent="0.2">
      <c r="A5371" s="4">
        <v>45815</v>
      </c>
      <c r="B5371" s="5">
        <v>35792</v>
      </c>
      <c r="C5371" s="5" t="s">
        <v>1543</v>
      </c>
      <c r="D5371" s="5" t="s">
        <v>1784</v>
      </c>
      <c r="E5371" s="8">
        <v>1776920</v>
      </c>
      <c r="F5371" s="9" t="s">
        <v>1053</v>
      </c>
      <c r="G5371" s="8">
        <v>142154</v>
      </c>
      <c r="H5371" s="8">
        <v>1919074</v>
      </c>
      <c r="I5371" s="5" t="s">
        <v>13</v>
      </c>
      <c r="J5371" s="5" t="s">
        <v>14</v>
      </c>
      <c r="K5371" s="4">
        <f t="shared" si="346"/>
        <v>45863</v>
      </c>
      <c r="L5371" s="14">
        <f>+VLOOKUP(B5371,'[1]TỔNG HỢP .'!E$5427:N$5570,10,0)</f>
        <v>-1919074</v>
      </c>
      <c r="M5371" s="14">
        <f t="shared" si="347"/>
        <v>0</v>
      </c>
      <c r="N5371" s="4" t="str">
        <f>+VLOOKUP(B5371,'[1]TỔNG HỢP .'!E$5427:N$5570,8,0)</f>
        <v>05.08.2025</v>
      </c>
      <c r="O5371" t="s">
        <v>2088</v>
      </c>
      <c r="P5371"/>
    </row>
    <row r="5372" spans="1:16" hidden="1" x14ac:dyDescent="0.2">
      <c r="A5372" s="4">
        <v>45815</v>
      </c>
      <c r="B5372" s="5">
        <v>35793</v>
      </c>
      <c r="C5372" s="5" t="s">
        <v>1543</v>
      </c>
      <c r="D5372" s="5" t="s">
        <v>1785</v>
      </c>
      <c r="E5372" s="8">
        <v>4959656</v>
      </c>
      <c r="F5372" s="9" t="s">
        <v>1053</v>
      </c>
      <c r="G5372" s="8">
        <v>396772</v>
      </c>
      <c r="H5372" s="8">
        <v>5356428</v>
      </c>
      <c r="I5372" s="5" t="s">
        <v>13</v>
      </c>
      <c r="J5372" s="5" t="s">
        <v>14</v>
      </c>
      <c r="K5372" s="4">
        <f t="shared" si="346"/>
        <v>45863</v>
      </c>
      <c r="L5372" s="14">
        <f>+VLOOKUP(B5372,'[1]TỔNG HỢP .'!E$5427:N$5570,10,0)</f>
        <v>-5356428</v>
      </c>
      <c r="M5372" s="14">
        <f t="shared" si="347"/>
        <v>0</v>
      </c>
      <c r="N5372" s="4" t="str">
        <f>+VLOOKUP(B5372,'[1]TỔNG HỢP .'!E$5427:N$5570,8,0)</f>
        <v>05.08.2025</v>
      </c>
      <c r="O5372" t="s">
        <v>2088</v>
      </c>
      <c r="P5372"/>
    </row>
    <row r="5373" spans="1:16" hidden="1" x14ac:dyDescent="0.2">
      <c r="A5373" s="4">
        <v>45815</v>
      </c>
      <c r="B5373" s="5">
        <v>35794</v>
      </c>
      <c r="C5373" s="5" t="s">
        <v>1543</v>
      </c>
      <c r="D5373" s="5" t="s">
        <v>1786</v>
      </c>
      <c r="E5373" s="8">
        <v>888460</v>
      </c>
      <c r="F5373" s="9" t="s">
        <v>1053</v>
      </c>
      <c r="G5373" s="8">
        <v>71077</v>
      </c>
      <c r="H5373" s="8">
        <v>959537</v>
      </c>
      <c r="I5373" s="5" t="s">
        <v>13</v>
      </c>
      <c r="J5373" s="5" t="s">
        <v>14</v>
      </c>
      <c r="K5373" s="4">
        <f t="shared" si="346"/>
        <v>45863</v>
      </c>
      <c r="L5373" s="14">
        <f>+VLOOKUP(B5373,'[1]TỔNG HỢP .'!E$5427:N$5570,10,0)</f>
        <v>-959537</v>
      </c>
      <c r="M5373" s="14">
        <f t="shared" si="347"/>
        <v>0</v>
      </c>
      <c r="N5373" s="4" t="str">
        <f>+VLOOKUP(B5373,'[1]TỔNG HỢP .'!E$5427:N$5570,8,0)</f>
        <v>05.08.2025</v>
      </c>
      <c r="O5373" t="s">
        <v>2088</v>
      </c>
      <c r="P5373"/>
    </row>
    <row r="5374" spans="1:16" hidden="1" x14ac:dyDescent="0.2">
      <c r="A5374" s="4">
        <v>45815</v>
      </c>
      <c r="B5374" s="5">
        <v>35795</v>
      </c>
      <c r="C5374" s="5" t="s">
        <v>1543</v>
      </c>
      <c r="D5374" s="5" t="s">
        <v>1787</v>
      </c>
      <c r="E5374" s="8">
        <v>2937280</v>
      </c>
      <c r="F5374" s="9" t="s">
        <v>1053</v>
      </c>
      <c r="G5374" s="8">
        <v>234982</v>
      </c>
      <c r="H5374" s="8">
        <v>3172262</v>
      </c>
      <c r="I5374" s="5" t="s">
        <v>13</v>
      </c>
      <c r="J5374" s="5" t="s">
        <v>14</v>
      </c>
      <c r="K5374" s="4">
        <f t="shared" si="346"/>
        <v>45863</v>
      </c>
      <c r="L5374" s="14">
        <f>+VLOOKUP(B5374,'[1]TỔNG HỢP .'!E$5427:N$5570,10,0)</f>
        <v>-3172262</v>
      </c>
      <c r="M5374" s="14">
        <f t="shared" si="347"/>
        <v>0</v>
      </c>
      <c r="N5374" s="4" t="str">
        <f>+VLOOKUP(B5374,'[1]TỔNG HỢP .'!E$5427:N$5570,8,0)</f>
        <v>05.08.2025</v>
      </c>
      <c r="O5374" t="s">
        <v>2088</v>
      </c>
      <c r="P5374"/>
    </row>
    <row r="5375" spans="1:16" hidden="1" x14ac:dyDescent="0.2">
      <c r="A5375" s="4">
        <v>45817</v>
      </c>
      <c r="B5375" s="5">
        <v>35905</v>
      </c>
      <c r="C5375" s="5" t="s">
        <v>1543</v>
      </c>
      <c r="D5375" s="5" t="s">
        <v>87</v>
      </c>
      <c r="E5375" s="8">
        <v>2888820</v>
      </c>
      <c r="F5375" s="9" t="s">
        <v>1053</v>
      </c>
      <c r="G5375" s="8">
        <v>231106</v>
      </c>
      <c r="H5375" s="8">
        <v>3119926</v>
      </c>
      <c r="I5375" s="5" t="s">
        <v>13</v>
      </c>
      <c r="J5375" s="5" t="s">
        <v>14</v>
      </c>
      <c r="K5375" s="4">
        <f t="shared" si="346"/>
        <v>45865</v>
      </c>
      <c r="L5375" s="14">
        <f>+VLOOKUP(B5375,'[1]TỔNG HỢP .'!E$5427:N$5570,10,0)</f>
        <v>-3119926</v>
      </c>
      <c r="M5375" s="14">
        <f t="shared" si="347"/>
        <v>0</v>
      </c>
      <c r="N5375" s="4" t="str">
        <f>+VLOOKUP(B5375,'[1]TỔNG HỢP .'!E$5427:N$5570,8,0)</f>
        <v>05.08.2025</v>
      </c>
      <c r="O5375" t="s">
        <v>2088</v>
      </c>
      <c r="P5375"/>
    </row>
    <row r="5376" spans="1:16" hidden="1" x14ac:dyDescent="0.2">
      <c r="A5376" s="4">
        <v>45817</v>
      </c>
      <c r="B5376" s="5">
        <v>35926</v>
      </c>
      <c r="C5376" s="5" t="s">
        <v>1543</v>
      </c>
      <c r="D5376" s="5" t="s">
        <v>1492</v>
      </c>
      <c r="E5376" s="8">
        <v>2357100</v>
      </c>
      <c r="F5376" s="9" t="s">
        <v>1053</v>
      </c>
      <c r="G5376" s="8">
        <v>188568</v>
      </c>
      <c r="H5376" s="8">
        <v>2545668</v>
      </c>
      <c r="I5376" s="5" t="s">
        <v>13</v>
      </c>
      <c r="J5376" s="5" t="s">
        <v>14</v>
      </c>
      <c r="K5376" s="4">
        <f t="shared" si="346"/>
        <v>45865</v>
      </c>
      <c r="L5376" s="14">
        <f>+VLOOKUP(B5376,'[1]TỔNG HỢP .'!E$5427:N$5570,10,0)</f>
        <v>-2545668</v>
      </c>
      <c r="M5376" s="14">
        <f t="shared" si="347"/>
        <v>0</v>
      </c>
      <c r="N5376" s="4" t="str">
        <f>+VLOOKUP(B5376,'[1]TỔNG HỢP .'!E$5427:N$5570,8,0)</f>
        <v>05.08.2025</v>
      </c>
      <c r="O5376" t="s">
        <v>2088</v>
      </c>
      <c r="P5376"/>
    </row>
    <row r="5377" spans="1:16" hidden="1" x14ac:dyDescent="0.2">
      <c r="A5377" s="4">
        <v>45817</v>
      </c>
      <c r="B5377" s="5">
        <v>35927</v>
      </c>
      <c r="C5377" s="5" t="s">
        <v>1543</v>
      </c>
      <c r="D5377" s="5" t="s">
        <v>1493</v>
      </c>
      <c r="E5377" s="8">
        <v>5539836</v>
      </c>
      <c r="F5377" s="9" t="s">
        <v>1053</v>
      </c>
      <c r="G5377" s="8">
        <v>443187</v>
      </c>
      <c r="H5377" s="8">
        <v>5983023</v>
      </c>
      <c r="I5377" s="5" t="s">
        <v>13</v>
      </c>
      <c r="J5377" s="5" t="s">
        <v>14</v>
      </c>
      <c r="K5377" s="4">
        <f t="shared" si="346"/>
        <v>45865</v>
      </c>
      <c r="L5377" s="14">
        <f>+VLOOKUP(B5377,'[1]TỔNG HỢP .'!E$5427:N$5570,10,0)</f>
        <v>-5983023</v>
      </c>
      <c r="M5377" s="14">
        <f t="shared" si="347"/>
        <v>0</v>
      </c>
      <c r="N5377" s="4" t="str">
        <f>+VLOOKUP(B5377,'[1]TỔNG HỢP .'!E$5427:N$5570,8,0)</f>
        <v>05.08.2025</v>
      </c>
      <c r="O5377" t="s">
        <v>2088</v>
      </c>
      <c r="P5377"/>
    </row>
    <row r="5378" spans="1:16" hidden="1" x14ac:dyDescent="0.2">
      <c r="A5378" s="4">
        <v>45817</v>
      </c>
      <c r="B5378" s="5">
        <v>35928</v>
      </c>
      <c r="C5378" s="5" t="s">
        <v>1543</v>
      </c>
      <c r="D5378" s="5" t="s">
        <v>1495</v>
      </c>
      <c r="E5378" s="8">
        <v>1776920</v>
      </c>
      <c r="F5378" s="9" t="s">
        <v>1053</v>
      </c>
      <c r="G5378" s="8">
        <v>142154</v>
      </c>
      <c r="H5378" s="8">
        <v>1919074</v>
      </c>
      <c r="I5378" s="5" t="s">
        <v>13</v>
      </c>
      <c r="J5378" s="5" t="s">
        <v>14</v>
      </c>
      <c r="K5378" s="4">
        <f t="shared" si="346"/>
        <v>45865</v>
      </c>
      <c r="L5378" s="14">
        <f>+VLOOKUP(B5378,'[1]TỔNG HỢP .'!E$5427:N$5570,10,0)</f>
        <v>-1919074</v>
      </c>
      <c r="M5378" s="14">
        <f t="shared" si="347"/>
        <v>0</v>
      </c>
      <c r="N5378" s="4" t="str">
        <f>+VLOOKUP(B5378,'[1]TỔNG HỢP .'!E$5427:N$5570,8,0)</f>
        <v>05.08.2025</v>
      </c>
      <c r="O5378" t="s">
        <v>2088</v>
      </c>
      <c r="P5378"/>
    </row>
    <row r="5379" spans="1:16" hidden="1" x14ac:dyDescent="0.2">
      <c r="A5379" s="4">
        <v>45817</v>
      </c>
      <c r="B5379" s="5">
        <v>35930</v>
      </c>
      <c r="C5379" s="5" t="s">
        <v>1543</v>
      </c>
      <c r="D5379" s="5" t="s">
        <v>18</v>
      </c>
      <c r="E5379" s="8">
        <v>888460</v>
      </c>
      <c r="F5379" s="9" t="s">
        <v>1053</v>
      </c>
      <c r="G5379" s="8">
        <v>71077</v>
      </c>
      <c r="H5379" s="8">
        <v>959537</v>
      </c>
      <c r="I5379" s="5" t="s">
        <v>13</v>
      </c>
      <c r="J5379" s="5" t="s">
        <v>14</v>
      </c>
      <c r="K5379" s="4">
        <f t="shared" si="346"/>
        <v>45865</v>
      </c>
      <c r="L5379" s="14">
        <f>+VLOOKUP(B5379,'[1]TỔNG HỢP .'!E$5427:N$5570,10,0)</f>
        <v>-959537</v>
      </c>
      <c r="M5379" s="14">
        <f t="shared" si="347"/>
        <v>0</v>
      </c>
      <c r="N5379" s="4" t="str">
        <f>+VLOOKUP(B5379,'[1]TỔNG HỢP .'!E$5427:N$5570,8,0)</f>
        <v>05.08.2025</v>
      </c>
      <c r="O5379" t="s">
        <v>2088</v>
      </c>
      <c r="P5379"/>
    </row>
    <row r="5380" spans="1:16" hidden="1" x14ac:dyDescent="0.2">
      <c r="A5380" s="4">
        <v>45817</v>
      </c>
      <c r="B5380" s="5">
        <v>35931</v>
      </c>
      <c r="C5380" s="5" t="s">
        <v>1543</v>
      </c>
      <c r="D5380" s="5" t="s">
        <v>18</v>
      </c>
      <c r="E5380" s="8">
        <v>8146128</v>
      </c>
      <c r="F5380" s="9" t="s">
        <v>1053</v>
      </c>
      <c r="G5380" s="8">
        <v>651690</v>
      </c>
      <c r="H5380" s="8">
        <v>8797818</v>
      </c>
      <c r="I5380" s="5" t="s">
        <v>13</v>
      </c>
      <c r="J5380" s="5" t="s">
        <v>14</v>
      </c>
      <c r="K5380" s="4">
        <f t="shared" si="346"/>
        <v>45865</v>
      </c>
      <c r="L5380" s="14">
        <f>+VLOOKUP(B5380,'[1]TỔNG HỢP .'!E$5427:N$5570,10,0)</f>
        <v>-8797818</v>
      </c>
      <c r="M5380" s="14">
        <f t="shared" si="347"/>
        <v>0</v>
      </c>
      <c r="N5380" s="4" t="str">
        <f>+VLOOKUP(B5380,'[1]TỔNG HỢP .'!E$5427:N$5570,8,0)</f>
        <v>05.08.2025</v>
      </c>
      <c r="O5380" t="s">
        <v>2088</v>
      </c>
      <c r="P5380"/>
    </row>
    <row r="5381" spans="1:16" hidden="1" x14ac:dyDescent="0.2">
      <c r="A5381" s="4">
        <v>45817</v>
      </c>
      <c r="B5381" s="5">
        <v>35932</v>
      </c>
      <c r="C5381" s="5" t="s">
        <v>1543</v>
      </c>
      <c r="D5381" s="5" t="s">
        <v>1344</v>
      </c>
      <c r="E5381" s="8">
        <v>1289924</v>
      </c>
      <c r="F5381" s="9" t="s">
        <v>1053</v>
      </c>
      <c r="G5381" s="8">
        <v>103194</v>
      </c>
      <c r="H5381" s="8">
        <v>1393118</v>
      </c>
      <c r="I5381" s="5" t="s">
        <v>13</v>
      </c>
      <c r="J5381" s="5" t="s">
        <v>14</v>
      </c>
      <c r="K5381" s="4">
        <f t="shared" si="346"/>
        <v>45865</v>
      </c>
      <c r="L5381" s="14">
        <f>+VLOOKUP(B5381,'[1]TỔNG HỢP .'!E$5427:N$5570,10,0)</f>
        <v>-1393118</v>
      </c>
      <c r="M5381" s="14">
        <f t="shared" si="347"/>
        <v>0</v>
      </c>
      <c r="N5381" s="4" t="str">
        <f>+VLOOKUP(B5381,'[1]TỔNG HỢP .'!E$5427:N$5570,8,0)</f>
        <v>05.08.2025</v>
      </c>
      <c r="O5381" t="s">
        <v>2088</v>
      </c>
      <c r="P5381"/>
    </row>
    <row r="5382" spans="1:16" hidden="1" x14ac:dyDescent="0.2">
      <c r="A5382" s="4">
        <v>45817</v>
      </c>
      <c r="B5382" s="5">
        <v>35933</v>
      </c>
      <c r="C5382" s="5" t="s">
        <v>1543</v>
      </c>
      <c r="D5382" s="5" t="s">
        <v>267</v>
      </c>
      <c r="E5382" s="8">
        <v>1289924</v>
      </c>
      <c r="F5382" s="9" t="s">
        <v>1053</v>
      </c>
      <c r="G5382" s="8">
        <v>103194</v>
      </c>
      <c r="H5382" s="8">
        <v>1393118</v>
      </c>
      <c r="I5382" s="5" t="s">
        <v>13</v>
      </c>
      <c r="J5382" s="5" t="s">
        <v>14</v>
      </c>
      <c r="K5382" s="4">
        <f t="shared" si="346"/>
        <v>45865</v>
      </c>
      <c r="L5382" s="14">
        <f>+VLOOKUP(B5382,'[1]TỔNG HỢP .'!E$5427:N$5570,10,0)</f>
        <v>-1393118</v>
      </c>
      <c r="M5382" s="14">
        <f t="shared" si="347"/>
        <v>0</v>
      </c>
      <c r="N5382" s="4" t="str">
        <f>+VLOOKUP(B5382,'[1]TỔNG HỢP .'!E$5427:N$5570,8,0)</f>
        <v>05.08.2025</v>
      </c>
      <c r="O5382" t="s">
        <v>2088</v>
      </c>
      <c r="P5382"/>
    </row>
    <row r="5383" spans="1:16" hidden="1" x14ac:dyDescent="0.2">
      <c r="A5383" s="4">
        <v>45817</v>
      </c>
      <c r="B5383" s="5">
        <v>35934</v>
      </c>
      <c r="C5383" s="5" t="s">
        <v>1543</v>
      </c>
      <c r="D5383" s="5" t="s">
        <v>1366</v>
      </c>
      <c r="E5383" s="8">
        <v>888460</v>
      </c>
      <c r="F5383" s="9" t="s">
        <v>1053</v>
      </c>
      <c r="G5383" s="8">
        <v>71077</v>
      </c>
      <c r="H5383" s="8">
        <v>959537</v>
      </c>
      <c r="I5383" s="5" t="s">
        <v>13</v>
      </c>
      <c r="J5383" s="5" t="s">
        <v>14</v>
      </c>
      <c r="K5383" s="4">
        <f t="shared" si="346"/>
        <v>45865</v>
      </c>
      <c r="L5383" s="14">
        <f>+VLOOKUP(B5383,'[1]TỔNG HỢP .'!E$5427:N$5570,10,0)</f>
        <v>-959537</v>
      </c>
      <c r="M5383" s="14">
        <f t="shared" si="347"/>
        <v>0</v>
      </c>
      <c r="N5383" s="4" t="str">
        <f>+VLOOKUP(B5383,'[1]TỔNG HỢP .'!E$5427:N$5570,8,0)</f>
        <v>05.08.2025</v>
      </c>
      <c r="O5383" t="s">
        <v>2088</v>
      </c>
      <c r="P5383"/>
    </row>
    <row r="5384" spans="1:16" hidden="1" x14ac:dyDescent="0.2">
      <c r="A5384" s="4">
        <v>45817</v>
      </c>
      <c r="B5384" s="5">
        <v>35935</v>
      </c>
      <c r="C5384" s="5" t="s">
        <v>1543</v>
      </c>
      <c r="D5384" s="5" t="s">
        <v>1535</v>
      </c>
      <c r="E5384" s="8">
        <v>3138012</v>
      </c>
      <c r="F5384" s="9" t="s">
        <v>1053</v>
      </c>
      <c r="G5384" s="8">
        <v>251041</v>
      </c>
      <c r="H5384" s="8">
        <v>3389053</v>
      </c>
      <c r="I5384" s="5" t="s">
        <v>13</v>
      </c>
      <c r="J5384" s="5" t="s">
        <v>14</v>
      </c>
      <c r="K5384" s="4">
        <f t="shared" si="346"/>
        <v>45865</v>
      </c>
      <c r="L5384" s="14">
        <f>+VLOOKUP(B5384,'[1]TỔNG HỢP .'!E$5427:N$5570,10,0)</f>
        <v>-3389053</v>
      </c>
      <c r="M5384" s="14">
        <f t="shared" si="347"/>
        <v>0</v>
      </c>
      <c r="N5384" s="4" t="str">
        <f>+VLOOKUP(B5384,'[1]TỔNG HỢP .'!E$5427:N$5570,8,0)</f>
        <v>05.08.2025</v>
      </c>
      <c r="O5384" t="s">
        <v>2088</v>
      </c>
      <c r="P5384"/>
    </row>
    <row r="5385" spans="1:16" hidden="1" x14ac:dyDescent="0.2">
      <c r="A5385" s="4">
        <v>45819</v>
      </c>
      <c r="B5385" s="5">
        <v>36077</v>
      </c>
      <c r="C5385" s="5" t="s">
        <v>1543</v>
      </c>
      <c r="D5385" s="5" t="s">
        <v>197</v>
      </c>
      <c r="E5385" s="8">
        <v>1928640</v>
      </c>
      <c r="F5385" s="9" t="s">
        <v>1053</v>
      </c>
      <c r="G5385" s="8">
        <v>154291</v>
      </c>
      <c r="H5385" s="8">
        <v>2082931</v>
      </c>
      <c r="I5385" s="5" t="s">
        <v>13</v>
      </c>
      <c r="J5385" s="5" t="s">
        <v>14</v>
      </c>
      <c r="K5385" s="4">
        <f t="shared" si="346"/>
        <v>45867</v>
      </c>
      <c r="L5385" s="14">
        <f>+VLOOKUP(B5385,'[1]TỔNG HỢP .'!E$5427:N$5570,10,0)</f>
        <v>-2082931</v>
      </c>
      <c r="M5385" s="14">
        <f t="shared" si="347"/>
        <v>0</v>
      </c>
      <c r="N5385" s="4" t="str">
        <f>+VLOOKUP(B5385,'[1]TỔNG HỢP .'!E$5427:N$5570,8,0)</f>
        <v>05.08.2025</v>
      </c>
      <c r="O5385" t="s">
        <v>2088</v>
      </c>
      <c r="P5385"/>
    </row>
    <row r="5386" spans="1:16" hidden="1" x14ac:dyDescent="0.2">
      <c r="A5386" s="4">
        <v>45819</v>
      </c>
      <c r="B5386" s="5">
        <v>36080</v>
      </c>
      <c r="C5386" s="5" t="s">
        <v>1543</v>
      </c>
      <c r="D5386" s="5" t="s">
        <v>80</v>
      </c>
      <c r="E5386" s="8">
        <v>888460</v>
      </c>
      <c r="F5386" s="9" t="s">
        <v>1053</v>
      </c>
      <c r="G5386" s="8">
        <v>71077</v>
      </c>
      <c r="H5386" s="8">
        <v>959537</v>
      </c>
      <c r="I5386" s="5" t="s">
        <v>13</v>
      </c>
      <c r="J5386" s="5" t="s">
        <v>14</v>
      </c>
      <c r="K5386" s="4">
        <f t="shared" si="346"/>
        <v>45867</v>
      </c>
      <c r="L5386" s="14">
        <f>+VLOOKUP(B5386,'[1]TỔNG HỢP .'!E$5427:N$5570,10,0)</f>
        <v>-959537</v>
      </c>
      <c r="M5386" s="14">
        <f t="shared" si="347"/>
        <v>0</v>
      </c>
      <c r="N5386" s="4" t="str">
        <f>+VLOOKUP(B5386,'[1]TỔNG HỢP .'!E$5427:N$5570,8,0)</f>
        <v>05.08.2025</v>
      </c>
      <c r="O5386" t="s">
        <v>2088</v>
      </c>
      <c r="P5386"/>
    </row>
    <row r="5387" spans="1:16" hidden="1" x14ac:dyDescent="0.2">
      <c r="A5387" s="4">
        <v>45819</v>
      </c>
      <c r="B5387" s="5">
        <v>36085</v>
      </c>
      <c r="C5387" s="5" t="s">
        <v>1543</v>
      </c>
      <c r="D5387" s="5" t="s">
        <v>188</v>
      </c>
      <c r="E5387" s="8">
        <v>1776920</v>
      </c>
      <c r="F5387" s="9" t="s">
        <v>1053</v>
      </c>
      <c r="G5387" s="8">
        <v>142154</v>
      </c>
      <c r="H5387" s="8">
        <v>1919074</v>
      </c>
      <c r="I5387" s="5" t="s">
        <v>13</v>
      </c>
      <c r="J5387" s="5" t="s">
        <v>14</v>
      </c>
      <c r="K5387" s="4">
        <f t="shared" si="346"/>
        <v>45867</v>
      </c>
      <c r="L5387" s="14">
        <f>+VLOOKUP(B5387,'[1]TỔNG HỢP .'!E$5427:N$5570,10,0)</f>
        <v>-1919074</v>
      </c>
      <c r="M5387" s="14">
        <f t="shared" si="347"/>
        <v>0</v>
      </c>
      <c r="N5387" s="4" t="str">
        <f>+VLOOKUP(B5387,'[1]TỔNG HỢP .'!E$5427:N$5570,8,0)</f>
        <v>05.08.2025</v>
      </c>
      <c r="O5387" t="s">
        <v>2088</v>
      </c>
      <c r="P5387"/>
    </row>
    <row r="5388" spans="1:16" hidden="1" x14ac:dyDescent="0.2">
      <c r="A5388" s="4">
        <v>45819</v>
      </c>
      <c r="B5388" s="5">
        <v>36086</v>
      </c>
      <c r="C5388" s="5" t="s">
        <v>1543</v>
      </c>
      <c r="D5388" s="5" t="s">
        <v>188</v>
      </c>
      <c r="E5388" s="8">
        <v>2092360</v>
      </c>
      <c r="F5388" s="9" t="s">
        <v>1053</v>
      </c>
      <c r="G5388" s="8">
        <v>167389</v>
      </c>
      <c r="H5388" s="8">
        <v>2259749</v>
      </c>
      <c r="I5388" s="5" t="s">
        <v>13</v>
      </c>
      <c r="J5388" s="5" t="s">
        <v>14</v>
      </c>
      <c r="K5388" s="4">
        <f t="shared" si="346"/>
        <v>45867</v>
      </c>
      <c r="L5388" s="14">
        <f>+VLOOKUP(B5388,'[1]TỔNG HỢP .'!E$5427:N$5570,10,0)</f>
        <v>-2259749</v>
      </c>
      <c r="M5388" s="14">
        <f t="shared" si="347"/>
        <v>0</v>
      </c>
      <c r="N5388" s="4" t="str">
        <f>+VLOOKUP(B5388,'[1]TỔNG HỢP .'!E$5427:N$5570,8,0)</f>
        <v>05.08.2025</v>
      </c>
      <c r="O5388" t="s">
        <v>2088</v>
      </c>
      <c r="P5388"/>
    </row>
    <row r="5389" spans="1:16" hidden="1" x14ac:dyDescent="0.2">
      <c r="A5389" s="4">
        <v>45819</v>
      </c>
      <c r="B5389" s="5">
        <v>36089</v>
      </c>
      <c r="C5389" s="5" t="s">
        <v>1543</v>
      </c>
      <c r="D5389" s="5" t="s">
        <v>77</v>
      </c>
      <c r="E5389" s="8">
        <v>888460</v>
      </c>
      <c r="F5389" s="9" t="s">
        <v>1053</v>
      </c>
      <c r="G5389" s="8">
        <v>71077</v>
      </c>
      <c r="H5389" s="8">
        <v>959537</v>
      </c>
      <c r="I5389" s="5" t="s">
        <v>13</v>
      </c>
      <c r="J5389" s="5" t="s">
        <v>14</v>
      </c>
      <c r="K5389" s="4">
        <f t="shared" si="346"/>
        <v>45867</v>
      </c>
      <c r="L5389" s="14">
        <f>+VLOOKUP(B5389,'[1]TỔNG HỢP .'!E$5427:N$5570,10,0)</f>
        <v>-959537</v>
      </c>
      <c r="M5389" s="14">
        <f t="shared" si="347"/>
        <v>0</v>
      </c>
      <c r="N5389" s="4" t="str">
        <f>+VLOOKUP(B5389,'[1]TỔNG HỢP .'!E$5427:N$5570,8,0)</f>
        <v>05.08.2025</v>
      </c>
      <c r="O5389" t="s">
        <v>2088</v>
      </c>
      <c r="P5389"/>
    </row>
    <row r="5390" spans="1:16" hidden="1" x14ac:dyDescent="0.2">
      <c r="A5390" s="4">
        <v>45819</v>
      </c>
      <c r="B5390" s="5">
        <v>36092</v>
      </c>
      <c r="C5390" s="5" t="s">
        <v>1543</v>
      </c>
      <c r="D5390" s="5" t="s">
        <v>180</v>
      </c>
      <c r="E5390" s="8">
        <v>2020640</v>
      </c>
      <c r="F5390" s="9" t="s">
        <v>1053</v>
      </c>
      <c r="G5390" s="8">
        <v>161651</v>
      </c>
      <c r="H5390" s="8">
        <v>2182291</v>
      </c>
      <c r="I5390" s="5" t="s">
        <v>13</v>
      </c>
      <c r="J5390" s="5" t="s">
        <v>14</v>
      </c>
      <c r="K5390" s="4">
        <f t="shared" si="346"/>
        <v>45867</v>
      </c>
      <c r="L5390" s="14">
        <f>+VLOOKUP(B5390,'[1]TỔNG HỢP .'!E$5427:N$5570,10,0)</f>
        <v>-2182291</v>
      </c>
      <c r="M5390" s="14">
        <f t="shared" si="347"/>
        <v>0</v>
      </c>
      <c r="N5390" s="4" t="str">
        <f>+VLOOKUP(B5390,'[1]TỔNG HỢP .'!E$5427:N$5570,8,0)</f>
        <v>05.08.2025</v>
      </c>
      <c r="O5390" t="s">
        <v>2088</v>
      </c>
      <c r="P5390"/>
    </row>
    <row r="5391" spans="1:16" hidden="1" x14ac:dyDescent="0.2">
      <c r="A5391" s="4">
        <v>45819</v>
      </c>
      <c r="B5391" s="5">
        <v>36095</v>
      </c>
      <c r="C5391" s="5" t="s">
        <v>1543</v>
      </c>
      <c r="D5391" s="5" t="s">
        <v>1028</v>
      </c>
      <c r="E5391" s="8">
        <v>888460</v>
      </c>
      <c r="F5391" s="9" t="s">
        <v>1053</v>
      </c>
      <c r="G5391" s="8">
        <v>71077</v>
      </c>
      <c r="H5391" s="8">
        <v>959537</v>
      </c>
      <c r="I5391" s="5" t="s">
        <v>13</v>
      </c>
      <c r="J5391" s="5" t="s">
        <v>14</v>
      </c>
      <c r="K5391" s="4">
        <f t="shared" si="346"/>
        <v>45867</v>
      </c>
      <c r="L5391" s="14">
        <f>+VLOOKUP(B5391,'[1]TỔNG HỢP .'!E$5427:N$5570,10,0)</f>
        <v>-959537</v>
      </c>
      <c r="M5391" s="14">
        <f t="shared" si="347"/>
        <v>0</v>
      </c>
      <c r="N5391" s="4" t="str">
        <f>+VLOOKUP(B5391,'[1]TỔNG HỢP .'!E$5427:N$5570,8,0)</f>
        <v>05.08.2025</v>
      </c>
      <c r="O5391" t="s">
        <v>2088</v>
      </c>
      <c r="P5391"/>
    </row>
    <row r="5392" spans="1:16" hidden="1" x14ac:dyDescent="0.2">
      <c r="A5392" s="4">
        <v>45819</v>
      </c>
      <c r="B5392" s="5">
        <v>36106</v>
      </c>
      <c r="C5392" s="5" t="s">
        <v>1543</v>
      </c>
      <c r="D5392" s="5" t="s">
        <v>1788</v>
      </c>
      <c r="E5392" s="8">
        <v>5115664</v>
      </c>
      <c r="F5392" s="9" t="s">
        <v>1053</v>
      </c>
      <c r="G5392" s="8">
        <v>409253</v>
      </c>
      <c r="H5392" s="8">
        <v>5524917</v>
      </c>
      <c r="I5392" s="5" t="s">
        <v>13</v>
      </c>
      <c r="J5392" s="5" t="s">
        <v>14</v>
      </c>
      <c r="K5392" s="4">
        <f t="shared" si="346"/>
        <v>45867</v>
      </c>
      <c r="L5392" s="14">
        <f>+VLOOKUP(B5392,'[1]TỔNG HỢP .'!E$5427:N$5570,10,0)</f>
        <v>-5524917</v>
      </c>
      <c r="M5392" s="14">
        <f t="shared" si="347"/>
        <v>0</v>
      </c>
      <c r="N5392" s="4" t="str">
        <f>+VLOOKUP(B5392,'[1]TỔNG HỢP .'!E$5427:N$5570,8,0)</f>
        <v>05.08.2025</v>
      </c>
      <c r="O5392" t="s">
        <v>2088</v>
      </c>
      <c r="P5392"/>
    </row>
    <row r="5393" spans="1:16" hidden="1" x14ac:dyDescent="0.2">
      <c r="A5393" s="4">
        <v>45819</v>
      </c>
      <c r="B5393" s="5">
        <v>36107</v>
      </c>
      <c r="C5393" s="5" t="s">
        <v>1543</v>
      </c>
      <c r="D5393" s="5" t="s">
        <v>1789</v>
      </c>
      <c r="E5393" s="8">
        <v>2937280</v>
      </c>
      <c r="F5393" s="9" t="s">
        <v>1053</v>
      </c>
      <c r="G5393" s="8">
        <v>234982</v>
      </c>
      <c r="H5393" s="8">
        <v>3172262</v>
      </c>
      <c r="I5393" s="5" t="s">
        <v>13</v>
      </c>
      <c r="J5393" s="5" t="s">
        <v>14</v>
      </c>
      <c r="K5393" s="4">
        <f t="shared" si="346"/>
        <v>45867</v>
      </c>
      <c r="L5393" s="14">
        <f>+VLOOKUP(B5393,'[1]TỔNG HỢP .'!E$5427:N$5570,10,0)</f>
        <v>-3172262</v>
      </c>
      <c r="M5393" s="14">
        <f t="shared" si="347"/>
        <v>0</v>
      </c>
      <c r="N5393" s="4" t="str">
        <f>+VLOOKUP(B5393,'[1]TỔNG HỢP .'!E$5427:N$5570,8,0)</f>
        <v>05.08.2025</v>
      </c>
      <c r="O5393" t="s">
        <v>2088</v>
      </c>
      <c r="P5393"/>
    </row>
    <row r="5394" spans="1:16" hidden="1" x14ac:dyDescent="0.2">
      <c r="A5394" s="4">
        <v>45819</v>
      </c>
      <c r="B5394" s="5">
        <v>36108</v>
      </c>
      <c r="C5394" s="5" t="s">
        <v>1543</v>
      </c>
      <c r="D5394" s="5" t="s">
        <v>1790</v>
      </c>
      <c r="E5394" s="8">
        <v>3245560</v>
      </c>
      <c r="F5394" s="9" t="s">
        <v>1053</v>
      </c>
      <c r="G5394" s="8">
        <v>259645</v>
      </c>
      <c r="H5394" s="8">
        <v>3505205</v>
      </c>
      <c r="I5394" s="5" t="s">
        <v>13</v>
      </c>
      <c r="J5394" s="5" t="s">
        <v>14</v>
      </c>
      <c r="K5394" s="4">
        <f t="shared" si="346"/>
        <v>45867</v>
      </c>
      <c r="L5394" s="14">
        <f>+VLOOKUP(B5394,'[1]TỔNG HỢP .'!E$5427:N$5570,10,0)</f>
        <v>-3505205</v>
      </c>
      <c r="M5394" s="14">
        <f t="shared" si="347"/>
        <v>0</v>
      </c>
      <c r="N5394" s="4" t="str">
        <f>+VLOOKUP(B5394,'[1]TỔNG HỢP .'!E$5427:N$5570,8,0)</f>
        <v>05.08.2025</v>
      </c>
      <c r="O5394" t="s">
        <v>2088</v>
      </c>
      <c r="P5394"/>
    </row>
    <row r="5395" spans="1:16" hidden="1" x14ac:dyDescent="0.2">
      <c r="A5395" s="4">
        <v>45819</v>
      </c>
      <c r="B5395" s="5">
        <v>36109</v>
      </c>
      <c r="C5395" s="5" t="s">
        <v>1543</v>
      </c>
      <c r="D5395" s="5" t="s">
        <v>1791</v>
      </c>
      <c r="E5395" s="8">
        <v>2500384</v>
      </c>
      <c r="F5395" s="9" t="s">
        <v>1053</v>
      </c>
      <c r="G5395" s="8">
        <v>200031</v>
      </c>
      <c r="H5395" s="8">
        <v>2700415</v>
      </c>
      <c r="I5395" s="5" t="s">
        <v>13</v>
      </c>
      <c r="J5395" s="5" t="s">
        <v>14</v>
      </c>
      <c r="K5395" s="4">
        <f t="shared" si="346"/>
        <v>45867</v>
      </c>
      <c r="L5395" s="14">
        <f>+VLOOKUP(B5395,'[1]TỔNG HỢP .'!E$5427:N$5570,10,0)</f>
        <v>-2700415</v>
      </c>
      <c r="M5395" s="14">
        <f t="shared" si="347"/>
        <v>0</v>
      </c>
      <c r="N5395" s="4" t="str">
        <f>+VLOOKUP(B5395,'[1]TỔNG HỢP .'!E$5427:N$5570,8,0)</f>
        <v>05.08.2025</v>
      </c>
      <c r="O5395" t="s">
        <v>2088</v>
      </c>
      <c r="P5395"/>
    </row>
    <row r="5396" spans="1:16" hidden="1" x14ac:dyDescent="0.2">
      <c r="A5396" s="4">
        <v>45819</v>
      </c>
      <c r="B5396" s="5">
        <v>36128</v>
      </c>
      <c r="C5396" s="5" t="s">
        <v>1543</v>
      </c>
      <c r="D5396" s="5" t="s">
        <v>1792</v>
      </c>
      <c r="E5396" s="8">
        <v>2178384</v>
      </c>
      <c r="F5396" s="9" t="s">
        <v>1053</v>
      </c>
      <c r="G5396" s="8">
        <v>174271</v>
      </c>
      <c r="H5396" s="8">
        <v>2352655</v>
      </c>
      <c r="I5396" s="5" t="s">
        <v>13</v>
      </c>
      <c r="J5396" s="5" t="s">
        <v>14</v>
      </c>
      <c r="K5396" s="4">
        <f t="shared" si="346"/>
        <v>45867</v>
      </c>
      <c r="L5396" s="14">
        <f>+VLOOKUP(B5396,'[1]TỔNG HỢP .'!E$5427:N$5570,10,0)</f>
        <v>-2352655</v>
      </c>
      <c r="M5396" s="14">
        <f t="shared" si="347"/>
        <v>0</v>
      </c>
      <c r="N5396" s="4" t="str">
        <f>+VLOOKUP(B5396,'[1]TỔNG HỢP .'!E$5427:N$5570,8,0)</f>
        <v>05.08.2025</v>
      </c>
      <c r="O5396" t="s">
        <v>2088</v>
      </c>
      <c r="P5396"/>
    </row>
    <row r="5397" spans="1:16" hidden="1" x14ac:dyDescent="0.2">
      <c r="A5397" s="4">
        <v>45820</v>
      </c>
      <c r="B5397" s="5">
        <v>36464</v>
      </c>
      <c r="C5397" s="5" t="s">
        <v>1543</v>
      </c>
      <c r="D5397" s="5" t="s">
        <v>1496</v>
      </c>
      <c r="E5397" s="8">
        <v>1776920</v>
      </c>
      <c r="F5397" s="9" t="s">
        <v>1053</v>
      </c>
      <c r="G5397" s="8">
        <v>142154</v>
      </c>
      <c r="H5397" s="8">
        <v>1919074</v>
      </c>
      <c r="I5397" s="5" t="s">
        <v>13</v>
      </c>
      <c r="J5397" s="5" t="s">
        <v>14</v>
      </c>
      <c r="K5397" s="4">
        <f t="shared" si="346"/>
        <v>45868</v>
      </c>
      <c r="L5397" s="14">
        <f>+VLOOKUP(B5397,'[1]TỔNG HỢP .'!E$5427:N$5570,10,0)</f>
        <v>-1919074</v>
      </c>
      <c r="M5397" s="14">
        <f t="shared" si="347"/>
        <v>0</v>
      </c>
      <c r="N5397" s="4" t="str">
        <f>+VLOOKUP(B5397,'[1]TỔNG HỢP .'!E$5427:N$5570,8,0)</f>
        <v>05.08.2025</v>
      </c>
      <c r="O5397" t="s">
        <v>2088</v>
      </c>
      <c r="P5397"/>
    </row>
    <row r="5398" spans="1:16" hidden="1" x14ac:dyDescent="0.2">
      <c r="A5398" s="4">
        <v>45820</v>
      </c>
      <c r="B5398" s="5">
        <v>36465</v>
      </c>
      <c r="C5398" s="5" t="s">
        <v>1543</v>
      </c>
      <c r="D5398" s="5" t="s">
        <v>1496</v>
      </c>
      <c r="E5398" s="8">
        <v>2330104</v>
      </c>
      <c r="F5398" s="9" t="s">
        <v>1053</v>
      </c>
      <c r="G5398" s="8">
        <v>186408</v>
      </c>
      <c r="H5398" s="8">
        <v>2516512</v>
      </c>
      <c r="I5398" s="5" t="s">
        <v>13</v>
      </c>
      <c r="J5398" s="5" t="s">
        <v>14</v>
      </c>
      <c r="K5398" s="4">
        <f t="shared" si="346"/>
        <v>45868</v>
      </c>
      <c r="L5398" s="14">
        <f>+VLOOKUP(B5398,'[1]TỔNG HỢP .'!E$5427:N$5570,10,0)</f>
        <v>-2516512</v>
      </c>
      <c r="M5398" s="14">
        <f t="shared" si="347"/>
        <v>0</v>
      </c>
      <c r="N5398" s="4" t="str">
        <f>+VLOOKUP(B5398,'[1]TỔNG HỢP .'!E$5427:N$5570,8,0)</f>
        <v>05.08.2025</v>
      </c>
      <c r="O5398" t="s">
        <v>2088</v>
      </c>
      <c r="P5398"/>
    </row>
    <row r="5399" spans="1:16" hidden="1" x14ac:dyDescent="0.2">
      <c r="A5399" s="4">
        <v>45820</v>
      </c>
      <c r="B5399" s="5">
        <v>36467</v>
      </c>
      <c r="C5399" s="5" t="s">
        <v>1543</v>
      </c>
      <c r="D5399" s="5" t="s">
        <v>1025</v>
      </c>
      <c r="E5399" s="8">
        <v>2580540</v>
      </c>
      <c r="F5399" s="9" t="s">
        <v>1053</v>
      </c>
      <c r="G5399" s="8">
        <v>206443</v>
      </c>
      <c r="H5399" s="8">
        <v>2786983</v>
      </c>
      <c r="I5399" s="5" t="s">
        <v>13</v>
      </c>
      <c r="J5399" s="5" t="s">
        <v>14</v>
      </c>
      <c r="K5399" s="4">
        <f t="shared" si="346"/>
        <v>45868</v>
      </c>
      <c r="L5399" s="14">
        <f>+VLOOKUP(B5399,'[1]TỔNG HỢP .'!E$5427:N$5570,10,0)</f>
        <v>-2786983</v>
      </c>
      <c r="M5399" s="14">
        <f t="shared" si="347"/>
        <v>0</v>
      </c>
      <c r="N5399" s="4" t="str">
        <f>+VLOOKUP(B5399,'[1]TỔNG HỢP .'!E$5427:N$5570,8,0)</f>
        <v>05.08.2025</v>
      </c>
      <c r="O5399" t="s">
        <v>2088</v>
      </c>
      <c r="P5399"/>
    </row>
    <row r="5400" spans="1:16" hidden="1" x14ac:dyDescent="0.2">
      <c r="A5400" s="4">
        <v>45820</v>
      </c>
      <c r="B5400" s="5">
        <v>36488</v>
      </c>
      <c r="C5400" s="5" t="s">
        <v>1543</v>
      </c>
      <c r="D5400" s="5" t="s">
        <v>1025</v>
      </c>
      <c r="E5400" s="8">
        <v>888460</v>
      </c>
      <c r="F5400" s="9" t="s">
        <v>1053</v>
      </c>
      <c r="G5400" s="8">
        <v>71077</v>
      </c>
      <c r="H5400" s="8">
        <v>959537</v>
      </c>
      <c r="I5400" s="5" t="s">
        <v>13</v>
      </c>
      <c r="J5400" s="5" t="s">
        <v>14</v>
      </c>
      <c r="K5400" s="4">
        <f t="shared" si="346"/>
        <v>45868</v>
      </c>
      <c r="L5400" s="14">
        <f>+VLOOKUP(B5400,'[1]TỔNG HỢP .'!E$5427:N$5570,10,0)</f>
        <v>-959537</v>
      </c>
      <c r="M5400" s="14">
        <f t="shared" si="347"/>
        <v>0</v>
      </c>
      <c r="N5400" s="4" t="str">
        <f>+VLOOKUP(B5400,'[1]TỔNG HỢP .'!E$5427:N$5570,8,0)</f>
        <v>05.08.2025</v>
      </c>
      <c r="O5400" t="s">
        <v>2088</v>
      </c>
      <c r="P5400"/>
    </row>
    <row r="5401" spans="1:16" hidden="1" x14ac:dyDescent="0.2">
      <c r="A5401" s="4">
        <v>45820</v>
      </c>
      <c r="B5401" s="5">
        <v>36650</v>
      </c>
      <c r="C5401" s="5" t="s">
        <v>1543</v>
      </c>
      <c r="D5401" s="5" t="s">
        <v>1793</v>
      </c>
      <c r="E5401" s="8">
        <v>2037372</v>
      </c>
      <c r="F5401" s="9" t="s">
        <v>1053</v>
      </c>
      <c r="G5401" s="8">
        <v>162990</v>
      </c>
      <c r="H5401" s="8">
        <v>2200362</v>
      </c>
      <c r="I5401" s="5" t="s">
        <v>13</v>
      </c>
      <c r="J5401" s="5" t="s">
        <v>14</v>
      </c>
      <c r="K5401" s="4">
        <f t="shared" si="346"/>
        <v>45868</v>
      </c>
      <c r="L5401" s="14">
        <f>+VLOOKUP(B5401,'[1]TỔNG HỢP .'!E$5427:N$5570,10,0)</f>
        <v>-2200362</v>
      </c>
      <c r="M5401" s="14">
        <f t="shared" si="347"/>
        <v>0</v>
      </c>
      <c r="N5401" s="4" t="str">
        <f>+VLOOKUP(B5401,'[1]TỔNG HỢP .'!E$5427:N$5570,8,0)</f>
        <v>05.08.2025</v>
      </c>
      <c r="O5401" t="s">
        <v>2088</v>
      </c>
      <c r="P5401"/>
    </row>
    <row r="5402" spans="1:16" hidden="1" x14ac:dyDescent="0.2">
      <c r="A5402" s="4">
        <v>45820</v>
      </c>
      <c r="B5402" s="5">
        <v>36651</v>
      </c>
      <c r="C5402" s="5" t="s">
        <v>1543</v>
      </c>
      <c r="D5402" s="5" t="s">
        <v>1794</v>
      </c>
      <c r="E5402" s="8">
        <v>2000360</v>
      </c>
      <c r="F5402" s="9" t="s">
        <v>1053</v>
      </c>
      <c r="G5402" s="8">
        <v>160029</v>
      </c>
      <c r="H5402" s="8">
        <v>2160389</v>
      </c>
      <c r="I5402" s="5" t="s">
        <v>13</v>
      </c>
      <c r="J5402" s="5" t="s">
        <v>14</v>
      </c>
      <c r="K5402" s="4">
        <f t="shared" si="346"/>
        <v>45868</v>
      </c>
      <c r="L5402" s="14">
        <f>+VLOOKUP(B5402,'[1]TỔNG HỢP .'!E$5427:N$5570,10,0)</f>
        <v>-2160389</v>
      </c>
      <c r="M5402" s="14">
        <f t="shared" si="347"/>
        <v>0</v>
      </c>
      <c r="N5402" s="4" t="str">
        <f>+VLOOKUP(B5402,'[1]TỔNG HỢP .'!E$5427:N$5570,8,0)</f>
        <v>05.08.2025</v>
      </c>
      <c r="O5402" t="s">
        <v>2088</v>
      </c>
      <c r="P5402"/>
    </row>
    <row r="5403" spans="1:16" hidden="1" x14ac:dyDescent="0.2">
      <c r="A5403" s="4">
        <v>45820</v>
      </c>
      <c r="B5403" s="5">
        <v>36652</v>
      </c>
      <c r="C5403" s="5" t="s">
        <v>1543</v>
      </c>
      <c r="D5403" s="5" t="s">
        <v>1795</v>
      </c>
      <c r="E5403" s="8">
        <v>2357100</v>
      </c>
      <c r="F5403" s="9" t="s">
        <v>1053</v>
      </c>
      <c r="G5403" s="8">
        <v>188568</v>
      </c>
      <c r="H5403" s="8">
        <v>2545668</v>
      </c>
      <c r="I5403" s="5" t="s">
        <v>13</v>
      </c>
      <c r="J5403" s="5" t="s">
        <v>14</v>
      </c>
      <c r="K5403" s="4">
        <f t="shared" si="346"/>
        <v>45868</v>
      </c>
      <c r="L5403" s="14">
        <f>+VLOOKUP(B5403,'[1]TỔNG HỢP .'!E$5571:N$5612,10,0)</f>
        <v>-2545668</v>
      </c>
      <c r="M5403" s="14">
        <f t="shared" si="347"/>
        <v>0</v>
      </c>
      <c r="N5403" s="4" t="str">
        <f>+VLOOKUP(B5403,'[1]TỔNG HỢP .'!E$5571:N$5612,8,0)</f>
        <v>15.08.2025</v>
      </c>
      <c r="O5403" t="s">
        <v>2089</v>
      </c>
      <c r="P5403"/>
    </row>
    <row r="5404" spans="1:16" hidden="1" x14ac:dyDescent="0.2">
      <c r="A5404" s="4">
        <v>45820</v>
      </c>
      <c r="B5404" s="5">
        <v>36653</v>
      </c>
      <c r="C5404" s="5" t="s">
        <v>1543</v>
      </c>
      <c r="D5404" s="5" t="s">
        <v>1796</v>
      </c>
      <c r="E5404" s="8">
        <v>430732</v>
      </c>
      <c r="F5404" s="9" t="s">
        <v>1053</v>
      </c>
      <c r="G5404" s="8">
        <v>34459</v>
      </c>
      <c r="H5404" s="8">
        <v>465191</v>
      </c>
      <c r="I5404" s="5" t="s">
        <v>13</v>
      </c>
      <c r="J5404" s="5" t="s">
        <v>14</v>
      </c>
      <c r="K5404" s="4">
        <f t="shared" si="346"/>
        <v>45868</v>
      </c>
      <c r="L5404" s="14">
        <f>+VLOOKUP(B5404,'[1]TỔNG HỢP .'!E$5571:N$5612,10,0)</f>
        <v>-465191</v>
      </c>
      <c r="M5404" s="14">
        <f t="shared" si="347"/>
        <v>0</v>
      </c>
      <c r="N5404" s="4" t="str">
        <f>+VLOOKUP(B5404,'[1]TỔNG HỢP .'!E$5571:N$5612,8,0)</f>
        <v>15.08.2025</v>
      </c>
      <c r="O5404" t="s">
        <v>2089</v>
      </c>
      <c r="P5404"/>
    </row>
    <row r="5405" spans="1:16" hidden="1" x14ac:dyDescent="0.2">
      <c r="A5405" s="4">
        <v>45820</v>
      </c>
      <c r="B5405" s="5">
        <v>36654</v>
      </c>
      <c r="C5405" s="5" t="s">
        <v>1543</v>
      </c>
      <c r="D5405" s="5" t="s">
        <v>1797</v>
      </c>
      <c r="E5405" s="8">
        <v>301098</v>
      </c>
      <c r="F5405" s="9" t="s">
        <v>1053</v>
      </c>
      <c r="G5405" s="8">
        <v>24088</v>
      </c>
      <c r="H5405" s="8">
        <v>325186</v>
      </c>
      <c r="I5405" s="5" t="s">
        <v>13</v>
      </c>
      <c r="J5405" s="5" t="s">
        <v>14</v>
      </c>
      <c r="K5405" s="4">
        <f t="shared" si="346"/>
        <v>45868</v>
      </c>
      <c r="L5405" s="14">
        <f>+VLOOKUP(B5405,'[1]TỔNG HỢP .'!E$5427:N$5570,10,0)</f>
        <v>-325186</v>
      </c>
      <c r="M5405" s="14">
        <f t="shared" si="347"/>
        <v>0</v>
      </c>
      <c r="N5405" s="4" t="str">
        <f>+VLOOKUP(B5405,'[1]TỔNG HỢP .'!E$5427:N$5570,8,0)</f>
        <v>05.08.2025</v>
      </c>
      <c r="O5405" t="s">
        <v>2088</v>
      </c>
      <c r="P5405"/>
    </row>
    <row r="5406" spans="1:16" hidden="1" x14ac:dyDescent="0.2">
      <c r="A5406" s="4">
        <v>45820</v>
      </c>
      <c r="B5406" s="5">
        <v>36655</v>
      </c>
      <c r="C5406" s="5" t="s">
        <v>1543</v>
      </c>
      <c r="D5406" s="5" t="s">
        <v>1798</v>
      </c>
      <c r="E5406" s="8">
        <v>5022480</v>
      </c>
      <c r="F5406" s="9" t="s">
        <v>1053</v>
      </c>
      <c r="G5406" s="8">
        <v>401798</v>
      </c>
      <c r="H5406" s="8">
        <v>5424278</v>
      </c>
      <c r="I5406" s="5" t="s">
        <v>13</v>
      </c>
      <c r="J5406" s="5" t="s">
        <v>14</v>
      </c>
      <c r="K5406" s="4">
        <f t="shared" si="346"/>
        <v>45868</v>
      </c>
      <c r="L5406" s="14">
        <f>+VLOOKUP(B5406,'[1]TỔNG HỢP .'!E$5427:N$5570,10,0)</f>
        <v>-5424278</v>
      </c>
      <c r="M5406" s="14">
        <f t="shared" si="347"/>
        <v>0</v>
      </c>
      <c r="N5406" s="4" t="str">
        <f>+VLOOKUP(B5406,'[1]TỔNG HỢP .'!E$5427:N$5570,8,0)</f>
        <v>05.08.2025</v>
      </c>
      <c r="O5406" t="s">
        <v>2088</v>
      </c>
      <c r="P5406"/>
    </row>
    <row r="5407" spans="1:16" hidden="1" x14ac:dyDescent="0.2">
      <c r="A5407" s="4">
        <v>45821</v>
      </c>
      <c r="B5407" s="5">
        <v>36670</v>
      </c>
      <c r="C5407" s="5" t="s">
        <v>1543</v>
      </c>
      <c r="D5407" s="5" t="s">
        <v>1799</v>
      </c>
      <c r="E5407" s="8">
        <v>10012680</v>
      </c>
      <c r="F5407" s="9" t="s">
        <v>1053</v>
      </c>
      <c r="G5407" s="8">
        <v>801014</v>
      </c>
      <c r="H5407" s="8">
        <v>10813694</v>
      </c>
      <c r="I5407" s="5" t="s">
        <v>13</v>
      </c>
      <c r="J5407" s="5" t="s">
        <v>14</v>
      </c>
      <c r="K5407" s="4">
        <f t="shared" si="346"/>
        <v>45869</v>
      </c>
      <c r="L5407" s="14">
        <f>+VLOOKUP(B5407,'[1]TỔNG HỢP .'!E$5427:N$5570,10,0)</f>
        <v>-10813694</v>
      </c>
      <c r="M5407" s="14">
        <f t="shared" si="347"/>
        <v>0</v>
      </c>
      <c r="N5407" s="4" t="str">
        <f>+VLOOKUP(B5407,'[1]TỔNG HỢP .'!E$5427:N$5570,8,0)</f>
        <v>05.08.2025</v>
      </c>
      <c r="O5407" t="s">
        <v>2088</v>
      </c>
      <c r="P5407"/>
    </row>
    <row r="5408" spans="1:16" hidden="1" x14ac:dyDescent="0.2">
      <c r="A5408" s="4">
        <v>45821</v>
      </c>
      <c r="B5408" s="5">
        <v>36691</v>
      </c>
      <c r="C5408" s="5" t="s">
        <v>1543</v>
      </c>
      <c r="D5408" s="5" t="s">
        <v>1489</v>
      </c>
      <c r="E5408" s="8">
        <v>2982004</v>
      </c>
      <c r="F5408" s="9" t="s">
        <v>1053</v>
      </c>
      <c r="G5408" s="8">
        <v>238560</v>
      </c>
      <c r="H5408" s="8">
        <v>3220564</v>
      </c>
      <c r="I5408" s="5" t="s">
        <v>13</v>
      </c>
      <c r="J5408" s="5" t="s">
        <v>14</v>
      </c>
      <c r="K5408" s="4">
        <f t="shared" si="346"/>
        <v>45869</v>
      </c>
      <c r="L5408" s="14">
        <f>+VLOOKUP(B5408,'[1]TỔNG HỢP .'!E$5427:N$5570,10,0)</f>
        <v>-3220564</v>
      </c>
      <c r="M5408" s="14">
        <f t="shared" si="347"/>
        <v>0</v>
      </c>
      <c r="N5408" s="4" t="str">
        <f>+VLOOKUP(B5408,'[1]TỔNG HỢP .'!E$5427:N$5570,8,0)</f>
        <v>05.08.2025</v>
      </c>
      <c r="O5408" t="s">
        <v>2088</v>
      </c>
      <c r="P5408"/>
    </row>
    <row r="5409" spans="1:16" hidden="1" x14ac:dyDescent="0.2">
      <c r="A5409" s="4">
        <v>45821</v>
      </c>
      <c r="B5409" s="5">
        <v>36692</v>
      </c>
      <c r="C5409" s="5" t="s">
        <v>1543</v>
      </c>
      <c r="D5409" s="5" t="s">
        <v>100</v>
      </c>
      <c r="E5409" s="8">
        <v>2495100</v>
      </c>
      <c r="F5409" s="9" t="s">
        <v>1053</v>
      </c>
      <c r="G5409" s="8">
        <v>199608</v>
      </c>
      <c r="H5409" s="8">
        <v>2694708</v>
      </c>
      <c r="I5409" s="5" t="s">
        <v>13</v>
      </c>
      <c r="J5409" s="5" t="s">
        <v>14</v>
      </c>
      <c r="K5409" s="4">
        <f t="shared" si="346"/>
        <v>45869</v>
      </c>
      <c r="L5409" s="14">
        <f>+VLOOKUP(B5409,'[1]TỔNG HỢP .'!E$5427:N$5570,10,0)</f>
        <v>-2694708</v>
      </c>
      <c r="M5409" s="14">
        <f t="shared" si="347"/>
        <v>0</v>
      </c>
      <c r="N5409" s="4" t="str">
        <f>+VLOOKUP(B5409,'[1]TỔNG HỢP .'!E$5427:N$5570,8,0)</f>
        <v>05.08.2025</v>
      </c>
      <c r="O5409" t="s">
        <v>2088</v>
      </c>
      <c r="P5409"/>
    </row>
    <row r="5410" spans="1:16" hidden="1" x14ac:dyDescent="0.2">
      <c r="A5410" s="4">
        <v>45821</v>
      </c>
      <c r="B5410" s="5">
        <v>36693</v>
      </c>
      <c r="C5410" s="5" t="s">
        <v>1543</v>
      </c>
      <c r="D5410" s="5" t="s">
        <v>100</v>
      </c>
      <c r="E5410" s="8">
        <v>1776920</v>
      </c>
      <c r="F5410" s="9" t="s">
        <v>1053</v>
      </c>
      <c r="G5410" s="8">
        <v>142154</v>
      </c>
      <c r="H5410" s="8">
        <v>1919074</v>
      </c>
      <c r="I5410" s="5" t="s">
        <v>13</v>
      </c>
      <c r="J5410" s="5" t="s">
        <v>14</v>
      </c>
      <c r="K5410" s="4">
        <f t="shared" si="346"/>
        <v>45869</v>
      </c>
      <c r="L5410" s="14">
        <f>+VLOOKUP(B5410,'[1]TỔNG HỢP .'!E$5427:N$5570,10,0)</f>
        <v>-1919074</v>
      </c>
      <c r="M5410" s="14">
        <f t="shared" si="347"/>
        <v>0</v>
      </c>
      <c r="N5410" s="4" t="str">
        <f>+VLOOKUP(B5410,'[1]TỔNG HỢP .'!E$5427:N$5570,8,0)</f>
        <v>05.08.2025</v>
      </c>
      <c r="O5410" t="s">
        <v>2088</v>
      </c>
      <c r="P5410"/>
    </row>
    <row r="5411" spans="1:16" hidden="1" x14ac:dyDescent="0.2">
      <c r="A5411" s="4">
        <v>45821</v>
      </c>
      <c r="B5411" s="5">
        <v>36694</v>
      </c>
      <c r="C5411" s="5" t="s">
        <v>1543</v>
      </c>
      <c r="D5411" s="5" t="s">
        <v>1490</v>
      </c>
      <c r="E5411" s="8">
        <v>2178384</v>
      </c>
      <c r="F5411" s="9" t="s">
        <v>1053</v>
      </c>
      <c r="G5411" s="8">
        <v>174271</v>
      </c>
      <c r="H5411" s="8">
        <v>2352655</v>
      </c>
      <c r="I5411" s="5" t="s">
        <v>13</v>
      </c>
      <c r="J5411" s="5" t="s">
        <v>14</v>
      </c>
      <c r="K5411" s="4">
        <f t="shared" si="346"/>
        <v>45869</v>
      </c>
      <c r="L5411" s="14">
        <f>+VLOOKUP(B5411,'[1]TỔNG HỢP .'!E$5427:N$5570,10,0)</f>
        <v>-2352655</v>
      </c>
      <c r="M5411" s="14">
        <f t="shared" si="347"/>
        <v>0</v>
      </c>
      <c r="N5411" s="4" t="str">
        <f>+VLOOKUP(B5411,'[1]TỔNG HỢP .'!E$5427:N$5570,8,0)</f>
        <v>05.08.2025</v>
      </c>
      <c r="O5411" t="s">
        <v>2088</v>
      </c>
      <c r="P5411"/>
    </row>
    <row r="5412" spans="1:16" hidden="1" x14ac:dyDescent="0.2">
      <c r="A5412" s="4">
        <v>45821</v>
      </c>
      <c r="B5412" s="5">
        <v>36695</v>
      </c>
      <c r="C5412" s="5" t="s">
        <v>1543</v>
      </c>
      <c r="D5412" s="5" t="s">
        <v>1491</v>
      </c>
      <c r="E5412" s="8">
        <v>2008104</v>
      </c>
      <c r="F5412" s="9" t="s">
        <v>1053</v>
      </c>
      <c r="G5412" s="8">
        <v>160648</v>
      </c>
      <c r="H5412" s="8">
        <v>2168752</v>
      </c>
      <c r="I5412" s="5" t="s">
        <v>13</v>
      </c>
      <c r="J5412" s="5" t="s">
        <v>14</v>
      </c>
      <c r="K5412" s="4">
        <f t="shared" si="346"/>
        <v>45869</v>
      </c>
      <c r="L5412" s="14">
        <f>+VLOOKUP(B5412,'[1]TỔNG HỢP .'!E$5427:N$5570,10,0)</f>
        <v>-2168752</v>
      </c>
      <c r="M5412" s="14">
        <f t="shared" si="347"/>
        <v>0</v>
      </c>
      <c r="N5412" s="4" t="str">
        <f>+VLOOKUP(B5412,'[1]TỔNG HỢP .'!E$5427:N$5570,8,0)</f>
        <v>05.08.2025</v>
      </c>
      <c r="O5412" t="s">
        <v>2088</v>
      </c>
      <c r="P5412"/>
    </row>
    <row r="5413" spans="1:16" hidden="1" x14ac:dyDescent="0.2">
      <c r="A5413" s="4">
        <v>45824</v>
      </c>
      <c r="B5413" s="5">
        <v>37041</v>
      </c>
      <c r="C5413" s="5" t="s">
        <v>1543</v>
      </c>
      <c r="D5413" s="5" t="s">
        <v>1800</v>
      </c>
      <c r="E5413" s="8">
        <v>1468640</v>
      </c>
      <c r="F5413" s="9" t="s">
        <v>1053</v>
      </c>
      <c r="G5413" s="8">
        <v>117491</v>
      </c>
      <c r="H5413" s="8">
        <v>1586131</v>
      </c>
      <c r="I5413" s="5" t="s">
        <v>13</v>
      </c>
      <c r="J5413" s="5" t="s">
        <v>14</v>
      </c>
      <c r="K5413" s="4">
        <f t="shared" si="346"/>
        <v>45872</v>
      </c>
      <c r="L5413" s="14">
        <f>+VLOOKUP(B5413,'[1]TỔNG HỢP .'!E$5427:N$5570,10,0)</f>
        <v>-1586131</v>
      </c>
      <c r="M5413" s="14">
        <f t="shared" si="347"/>
        <v>0</v>
      </c>
      <c r="N5413" s="4" t="str">
        <f>+VLOOKUP(B5413,'[1]TỔNG HỢP .'!E$5427:N$5570,8,0)</f>
        <v>05.08.2025</v>
      </c>
      <c r="O5413" t="s">
        <v>2088</v>
      </c>
      <c r="P5413"/>
    </row>
    <row r="5414" spans="1:16" hidden="1" x14ac:dyDescent="0.2">
      <c r="A5414" s="4">
        <v>45824</v>
      </c>
      <c r="B5414" s="5">
        <v>37047</v>
      </c>
      <c r="C5414" s="5" t="s">
        <v>1543</v>
      </c>
      <c r="D5414" s="5" t="s">
        <v>1801</v>
      </c>
      <c r="E5414" s="8">
        <v>7364032</v>
      </c>
      <c r="F5414" s="9" t="s">
        <v>1053</v>
      </c>
      <c r="G5414" s="8">
        <v>589123</v>
      </c>
      <c r="H5414" s="8">
        <v>7953155</v>
      </c>
      <c r="I5414" s="5" t="s">
        <v>13</v>
      </c>
      <c r="J5414" s="5" t="s">
        <v>14</v>
      </c>
      <c r="K5414" s="4">
        <f t="shared" si="346"/>
        <v>45872</v>
      </c>
      <c r="L5414" s="14">
        <f>+VLOOKUP(B5414,'[1]TỔNG HỢP .'!E$5427:N$5570,10,0)</f>
        <v>-7953155</v>
      </c>
      <c r="M5414" s="14">
        <f t="shared" si="347"/>
        <v>0</v>
      </c>
      <c r="N5414" s="4" t="str">
        <f>+VLOOKUP(B5414,'[1]TỔNG HỢP .'!E$5427:N$5570,8,0)</f>
        <v>05.08.2025</v>
      </c>
      <c r="O5414" t="s">
        <v>2088</v>
      </c>
      <c r="P5414"/>
    </row>
    <row r="5415" spans="1:16" hidden="1" x14ac:dyDescent="0.2">
      <c r="A5415" s="4">
        <v>45824</v>
      </c>
      <c r="B5415" s="5">
        <v>37048</v>
      </c>
      <c r="C5415" s="5" t="s">
        <v>1543</v>
      </c>
      <c r="D5415" s="5" t="s">
        <v>1802</v>
      </c>
      <c r="E5415" s="8">
        <v>888460</v>
      </c>
      <c r="F5415" s="9" t="s">
        <v>1053</v>
      </c>
      <c r="G5415" s="8">
        <v>71077</v>
      </c>
      <c r="H5415" s="8">
        <v>959537</v>
      </c>
      <c r="I5415" s="5" t="s">
        <v>13</v>
      </c>
      <c r="J5415" s="5" t="s">
        <v>14</v>
      </c>
      <c r="K5415" s="4">
        <f t="shared" si="346"/>
        <v>45872</v>
      </c>
      <c r="L5415" s="14">
        <f>+VLOOKUP(B5415,'[1]TỔNG HỢP .'!E$5427:N$5570,10,0)</f>
        <v>-959537</v>
      </c>
      <c r="M5415" s="14">
        <f t="shared" si="347"/>
        <v>0</v>
      </c>
      <c r="N5415" s="4" t="str">
        <f>+VLOOKUP(B5415,'[1]TỔNG HỢP .'!E$5427:N$5570,8,0)</f>
        <v>05.08.2025</v>
      </c>
      <c r="O5415" t="s">
        <v>2088</v>
      </c>
      <c r="P5415"/>
    </row>
    <row r="5416" spans="1:16" hidden="1" x14ac:dyDescent="0.2">
      <c r="A5416" s="4">
        <v>45824</v>
      </c>
      <c r="B5416" s="5">
        <v>37049</v>
      </c>
      <c r="C5416" s="5" t="s">
        <v>1543</v>
      </c>
      <c r="D5416" s="5" t="s">
        <v>1803</v>
      </c>
      <c r="E5416" s="8">
        <v>200732</v>
      </c>
      <c r="F5416" s="9" t="s">
        <v>1053</v>
      </c>
      <c r="G5416" s="8">
        <v>16059</v>
      </c>
      <c r="H5416" s="8">
        <v>216791</v>
      </c>
      <c r="I5416" s="5" t="s">
        <v>13</v>
      </c>
      <c r="J5416" s="5" t="s">
        <v>14</v>
      </c>
      <c r="K5416" s="4">
        <f t="shared" si="346"/>
        <v>45872</v>
      </c>
      <c r="L5416" s="14">
        <f>+VLOOKUP(B5416,'[1]TỔNG HỢP .'!E$5427:N$5570,10,0)</f>
        <v>-216791</v>
      </c>
      <c r="M5416" s="14">
        <f t="shared" si="347"/>
        <v>0</v>
      </c>
      <c r="N5416" s="4" t="str">
        <f>+VLOOKUP(B5416,'[1]TỔNG HỢP .'!E$5427:N$5570,8,0)</f>
        <v>05.08.2025</v>
      </c>
      <c r="O5416" t="s">
        <v>2088</v>
      </c>
      <c r="P5416"/>
    </row>
    <row r="5417" spans="1:16" hidden="1" x14ac:dyDescent="0.2">
      <c r="A5417" s="4">
        <v>45824</v>
      </c>
      <c r="B5417" s="5">
        <v>37050</v>
      </c>
      <c r="C5417" s="5" t="s">
        <v>1543</v>
      </c>
      <c r="D5417" s="5" t="s">
        <v>1804</v>
      </c>
      <c r="E5417" s="8">
        <v>1776920</v>
      </c>
      <c r="F5417" s="9" t="s">
        <v>1053</v>
      </c>
      <c r="G5417" s="8">
        <v>142154</v>
      </c>
      <c r="H5417" s="8">
        <v>1919074</v>
      </c>
      <c r="I5417" s="5" t="s">
        <v>13</v>
      </c>
      <c r="J5417" s="5" t="s">
        <v>14</v>
      </c>
      <c r="K5417" s="4">
        <f t="shared" si="346"/>
        <v>45872</v>
      </c>
      <c r="L5417" s="14">
        <f>+VLOOKUP(B5417,'[1]TỔNG HỢP .'!E$5427:N$5570,10,0)</f>
        <v>-1919074</v>
      </c>
      <c r="M5417" s="14">
        <f t="shared" si="347"/>
        <v>0</v>
      </c>
      <c r="N5417" s="4" t="str">
        <f>+VLOOKUP(B5417,'[1]TỔNG HỢP .'!E$5427:N$5570,8,0)</f>
        <v>05.08.2025</v>
      </c>
      <c r="O5417" t="s">
        <v>2088</v>
      </c>
      <c r="P5417"/>
    </row>
    <row r="5418" spans="1:16" hidden="1" x14ac:dyDescent="0.2">
      <c r="A5418" s="4">
        <v>45824</v>
      </c>
      <c r="B5418" s="5">
        <v>37051</v>
      </c>
      <c r="C5418" s="5" t="s">
        <v>1543</v>
      </c>
      <c r="D5418" s="5" t="s">
        <v>1805</v>
      </c>
      <c r="E5418" s="8">
        <v>1003660</v>
      </c>
      <c r="F5418" s="9" t="s">
        <v>1053</v>
      </c>
      <c r="G5418" s="8">
        <v>80293</v>
      </c>
      <c r="H5418" s="8">
        <v>1083953</v>
      </c>
      <c r="I5418" s="5" t="s">
        <v>13</v>
      </c>
      <c r="J5418" s="5" t="s">
        <v>14</v>
      </c>
      <c r="K5418" s="4">
        <f t="shared" si="346"/>
        <v>45872</v>
      </c>
      <c r="L5418" s="14">
        <f>+VLOOKUP(B5418,'[1]TỔNG HỢP .'!E$5427:N$5570,10,0)</f>
        <v>-1083953</v>
      </c>
      <c r="M5418" s="14">
        <f t="shared" si="347"/>
        <v>0</v>
      </c>
      <c r="N5418" s="4" t="str">
        <f>+VLOOKUP(B5418,'[1]TỔNG HỢP .'!E$5427:N$5570,8,0)</f>
        <v>05.08.2025</v>
      </c>
      <c r="O5418" t="s">
        <v>2088</v>
      </c>
      <c r="P5418"/>
    </row>
    <row r="5419" spans="1:16" hidden="1" x14ac:dyDescent="0.2">
      <c r="A5419" s="4">
        <v>45824</v>
      </c>
      <c r="B5419" s="5">
        <v>37052</v>
      </c>
      <c r="C5419" s="5" t="s">
        <v>1543</v>
      </c>
      <c r="D5419" s="5" t="s">
        <v>1806</v>
      </c>
      <c r="E5419" s="8">
        <v>888460</v>
      </c>
      <c r="F5419" s="9" t="s">
        <v>1053</v>
      </c>
      <c r="G5419" s="8">
        <v>71077</v>
      </c>
      <c r="H5419" s="8">
        <v>959537</v>
      </c>
      <c r="I5419" s="5" t="s">
        <v>13</v>
      </c>
      <c r="J5419" s="5" t="s">
        <v>14</v>
      </c>
      <c r="K5419" s="4">
        <f t="shared" si="346"/>
        <v>45872</v>
      </c>
      <c r="L5419" s="14">
        <f>+VLOOKUP(B5419,'[1]TỔNG HỢP .'!E$5427:N$5570,10,0)</f>
        <v>-959537</v>
      </c>
      <c r="M5419" s="14">
        <f t="shared" si="347"/>
        <v>0</v>
      </c>
      <c r="N5419" s="4" t="str">
        <f>+VLOOKUP(B5419,'[1]TỔNG HỢP .'!E$5427:N$5570,8,0)</f>
        <v>05.08.2025</v>
      </c>
      <c r="O5419" t="s">
        <v>2088</v>
      </c>
      <c r="P5419"/>
    </row>
    <row r="5420" spans="1:16" hidden="1" x14ac:dyDescent="0.2">
      <c r="A5420" s="4">
        <v>45824</v>
      </c>
      <c r="B5420" s="5">
        <v>37053</v>
      </c>
      <c r="C5420" s="5" t="s">
        <v>1543</v>
      </c>
      <c r="D5420" s="5" t="s">
        <v>1807</v>
      </c>
      <c r="E5420" s="8">
        <v>802928</v>
      </c>
      <c r="F5420" s="9" t="s">
        <v>1053</v>
      </c>
      <c r="G5420" s="8">
        <v>64234</v>
      </c>
      <c r="H5420" s="8">
        <v>867162</v>
      </c>
      <c r="I5420" s="5" t="s">
        <v>13</v>
      </c>
      <c r="J5420" s="5" t="s">
        <v>14</v>
      </c>
      <c r="K5420" s="4">
        <f t="shared" si="346"/>
        <v>45872</v>
      </c>
      <c r="L5420" s="14">
        <f>+VLOOKUP(B5420,'[1]TỔNG HỢP .'!E$5427:N$5570,10,0)</f>
        <v>-867162</v>
      </c>
      <c r="M5420" s="14">
        <f t="shared" si="347"/>
        <v>0</v>
      </c>
      <c r="N5420" s="4" t="str">
        <f>+VLOOKUP(B5420,'[1]TỔNG HỢP .'!E$5427:N$5570,8,0)</f>
        <v>05.08.2025</v>
      </c>
      <c r="O5420" t="s">
        <v>2088</v>
      </c>
      <c r="P5420"/>
    </row>
    <row r="5421" spans="1:16" hidden="1" x14ac:dyDescent="0.2">
      <c r="A5421" s="4">
        <v>45824</v>
      </c>
      <c r="B5421" s="5">
        <v>37054</v>
      </c>
      <c r="C5421" s="5" t="s">
        <v>1543</v>
      </c>
      <c r="D5421" s="5" t="s">
        <v>1808</v>
      </c>
      <c r="E5421" s="8">
        <v>888460</v>
      </c>
      <c r="F5421" s="9" t="s">
        <v>1053</v>
      </c>
      <c r="G5421" s="8">
        <v>71077</v>
      </c>
      <c r="H5421" s="8">
        <v>959537</v>
      </c>
      <c r="I5421" s="5" t="s">
        <v>13</v>
      </c>
      <c r="J5421" s="5" t="s">
        <v>14</v>
      </c>
      <c r="K5421" s="4">
        <f t="shared" si="346"/>
        <v>45872</v>
      </c>
      <c r="L5421" s="14">
        <f>+VLOOKUP(B5421,'[1]TỔNG HỢP .'!E$5427:N$5570,10,0)</f>
        <v>-959537</v>
      </c>
      <c r="M5421" s="14">
        <f t="shared" si="347"/>
        <v>0</v>
      </c>
      <c r="N5421" s="4" t="str">
        <f>+VLOOKUP(B5421,'[1]TỔNG HỢP .'!E$5427:N$5570,8,0)</f>
        <v>05.08.2025</v>
      </c>
      <c r="O5421" t="s">
        <v>2088</v>
      </c>
      <c r="P5421"/>
    </row>
    <row r="5422" spans="1:16" hidden="1" x14ac:dyDescent="0.2">
      <c r="A5422" s="4">
        <v>45825</v>
      </c>
      <c r="B5422" s="5">
        <v>37068</v>
      </c>
      <c r="C5422" s="5" t="s">
        <v>1543</v>
      </c>
      <c r="D5422" s="5" t="s">
        <v>1809</v>
      </c>
      <c r="E5422" s="8">
        <v>2357100</v>
      </c>
      <c r="F5422" s="9" t="s">
        <v>1053</v>
      </c>
      <c r="G5422" s="8">
        <v>188568</v>
      </c>
      <c r="H5422" s="8">
        <v>2545668</v>
      </c>
      <c r="I5422" s="5" t="s">
        <v>13</v>
      </c>
      <c r="J5422" s="5" t="s">
        <v>14</v>
      </c>
      <c r="K5422" s="4">
        <f t="shared" ref="K5422:K5485" si="348">48+A5422</f>
        <v>45873</v>
      </c>
      <c r="L5422" s="14">
        <f>+VLOOKUP(B5422,'[1]TỔNG HỢP .'!E$5427:N$5570,10,0)</f>
        <v>-2545668</v>
      </c>
      <c r="M5422" s="14">
        <f t="shared" ref="M5422:M5485" si="349">+L5422+H5422</f>
        <v>0</v>
      </c>
      <c r="N5422" s="4" t="str">
        <f>+VLOOKUP(B5422,'[1]TỔNG HỢP .'!E$5427:N$5570,8,0)</f>
        <v>05.08.2025</v>
      </c>
      <c r="O5422" t="s">
        <v>2088</v>
      </c>
      <c r="P5422"/>
    </row>
    <row r="5423" spans="1:16" hidden="1" x14ac:dyDescent="0.2">
      <c r="A5423" s="4">
        <v>45825</v>
      </c>
      <c r="B5423" s="5">
        <v>37070</v>
      </c>
      <c r="C5423" s="5" t="s">
        <v>1543</v>
      </c>
      <c r="D5423" s="5" t="s">
        <v>1810</v>
      </c>
      <c r="E5423" s="8">
        <v>2557832</v>
      </c>
      <c r="F5423" s="9" t="s">
        <v>1053</v>
      </c>
      <c r="G5423" s="8">
        <v>204627</v>
      </c>
      <c r="H5423" s="8">
        <v>2762459</v>
      </c>
      <c r="I5423" s="5" t="s">
        <v>13</v>
      </c>
      <c r="J5423" s="5" t="s">
        <v>14</v>
      </c>
      <c r="K5423" s="4">
        <f t="shared" si="348"/>
        <v>45873</v>
      </c>
      <c r="L5423" s="14">
        <f>+VLOOKUP(B5423,'[1]TỔNG HỢP .'!E$5427:N$5570,10,0)</f>
        <v>-2762459</v>
      </c>
      <c r="M5423" s="14">
        <f t="shared" si="349"/>
        <v>0</v>
      </c>
      <c r="N5423" s="4" t="str">
        <f>+VLOOKUP(B5423,'[1]TỔNG HỢP .'!E$5427:N$5570,8,0)</f>
        <v>05.08.2025</v>
      </c>
      <c r="O5423" t="s">
        <v>2088</v>
      </c>
      <c r="P5423"/>
    </row>
    <row r="5424" spans="1:16" hidden="1" x14ac:dyDescent="0.2">
      <c r="A5424" s="4">
        <v>45826</v>
      </c>
      <c r="B5424" s="5">
        <v>37135</v>
      </c>
      <c r="C5424" s="5" t="s">
        <v>1543</v>
      </c>
      <c r="D5424" s="5" t="s">
        <v>1811</v>
      </c>
      <c r="E5424" s="8">
        <v>2208836</v>
      </c>
      <c r="F5424" s="9" t="s">
        <v>1053</v>
      </c>
      <c r="G5424" s="8">
        <v>176707</v>
      </c>
      <c r="H5424" s="8">
        <v>2385543</v>
      </c>
      <c r="I5424" s="5" t="s">
        <v>13</v>
      </c>
      <c r="J5424" s="5" t="s">
        <v>14</v>
      </c>
      <c r="K5424" s="4">
        <f t="shared" si="348"/>
        <v>45874</v>
      </c>
      <c r="L5424" s="14">
        <f>+VLOOKUP(B5424,'[1]TỔNG HỢP .'!E$5427:N$5570,10,0)</f>
        <v>-2385543</v>
      </c>
      <c r="M5424" s="14">
        <f t="shared" si="349"/>
        <v>0</v>
      </c>
      <c r="N5424" s="4" t="str">
        <f>+VLOOKUP(B5424,'[1]TỔNG HỢP .'!E$5427:N$5570,8,0)</f>
        <v>05.08.2025</v>
      </c>
      <c r="O5424" t="s">
        <v>2088</v>
      </c>
      <c r="P5424"/>
    </row>
    <row r="5425" spans="1:16" hidden="1" x14ac:dyDescent="0.2">
      <c r="A5425" s="4">
        <v>45826</v>
      </c>
      <c r="B5425" s="5">
        <v>37138</v>
      </c>
      <c r="C5425" s="5" t="s">
        <v>1543</v>
      </c>
      <c r="D5425" s="5" t="s">
        <v>1812</v>
      </c>
      <c r="E5425" s="8">
        <v>1669372</v>
      </c>
      <c r="F5425" s="9" t="s">
        <v>1053</v>
      </c>
      <c r="G5425" s="8">
        <v>133550</v>
      </c>
      <c r="H5425" s="8">
        <v>1802922</v>
      </c>
      <c r="I5425" s="5" t="s">
        <v>13</v>
      </c>
      <c r="J5425" s="5" t="s">
        <v>14</v>
      </c>
      <c r="K5425" s="4">
        <f t="shared" si="348"/>
        <v>45874</v>
      </c>
      <c r="L5425" s="14">
        <f>+VLOOKUP(B5425,'[1]TỔNG HỢP .'!E$5427:N$5570,10,0)</f>
        <v>-1802922</v>
      </c>
      <c r="M5425" s="14">
        <f t="shared" si="349"/>
        <v>0</v>
      </c>
      <c r="N5425" s="4" t="str">
        <f>+VLOOKUP(B5425,'[1]TỔNG HỢP .'!E$5427:N$5570,8,0)</f>
        <v>05.08.2025</v>
      </c>
      <c r="O5425" t="s">
        <v>2088</v>
      </c>
      <c r="P5425"/>
    </row>
    <row r="5426" spans="1:16" hidden="1" x14ac:dyDescent="0.2">
      <c r="A5426" s="4">
        <v>45827</v>
      </c>
      <c r="B5426" s="5">
        <v>37224</v>
      </c>
      <c r="C5426" s="5" t="s">
        <v>1543</v>
      </c>
      <c r="D5426" s="5" t="s">
        <v>1813</v>
      </c>
      <c r="E5426" s="8">
        <v>4118472</v>
      </c>
      <c r="F5426" s="9" t="s">
        <v>1053</v>
      </c>
      <c r="G5426" s="8">
        <v>329478</v>
      </c>
      <c r="H5426" s="8">
        <v>4447950</v>
      </c>
      <c r="I5426" s="5" t="s">
        <v>13</v>
      </c>
      <c r="J5426" s="5" t="s">
        <v>14</v>
      </c>
      <c r="K5426" s="4">
        <f t="shared" si="348"/>
        <v>45875</v>
      </c>
      <c r="L5426" s="14">
        <f>+VLOOKUP(B5426,'[1]TỔNG HỢP .'!E$5427:N$5570,10,0)</f>
        <v>-4447950</v>
      </c>
      <c r="M5426" s="14">
        <f t="shared" si="349"/>
        <v>0</v>
      </c>
      <c r="N5426" s="4" t="str">
        <f>+VLOOKUP(B5426,'[1]TỔNG HỢP .'!E$5427:N$5570,8,0)</f>
        <v>05.08.2025</v>
      </c>
      <c r="O5426" t="s">
        <v>2088</v>
      </c>
      <c r="P5426"/>
    </row>
    <row r="5427" spans="1:16" hidden="1" x14ac:dyDescent="0.2">
      <c r="A5427" s="4">
        <v>45827</v>
      </c>
      <c r="B5427" s="5">
        <v>37898</v>
      </c>
      <c r="C5427" s="5" t="s">
        <v>1543</v>
      </c>
      <c r="D5427" s="5" t="s">
        <v>1814</v>
      </c>
      <c r="E5427" s="8">
        <v>3245560</v>
      </c>
      <c r="F5427" s="9" t="s">
        <v>1053</v>
      </c>
      <c r="G5427" s="8">
        <v>259645</v>
      </c>
      <c r="H5427" s="8">
        <v>3505205</v>
      </c>
      <c r="I5427" s="5" t="s">
        <v>13</v>
      </c>
      <c r="J5427" s="5" t="s">
        <v>14</v>
      </c>
      <c r="K5427" s="4">
        <f t="shared" si="348"/>
        <v>45875</v>
      </c>
      <c r="L5427" s="14">
        <f>+VLOOKUP(B5427,'[1]TỔNG HỢP .'!E$5427:N$5570,10,0)</f>
        <v>-3505205</v>
      </c>
      <c r="M5427" s="14">
        <f t="shared" si="349"/>
        <v>0</v>
      </c>
      <c r="N5427" s="4" t="str">
        <f>+VLOOKUP(B5427,'[1]TỔNG HỢP .'!E$5427:N$5570,8,0)</f>
        <v>05.08.2025</v>
      </c>
      <c r="O5427" t="s">
        <v>2088</v>
      </c>
      <c r="P5427"/>
    </row>
    <row r="5428" spans="1:16" hidden="1" x14ac:dyDescent="0.2">
      <c r="A5428" s="4">
        <v>45827</v>
      </c>
      <c r="B5428" s="5">
        <v>37927</v>
      </c>
      <c r="C5428" s="5" t="s">
        <v>1543</v>
      </c>
      <c r="D5428" s="5" t="s">
        <v>1815</v>
      </c>
      <c r="E5428" s="8">
        <v>2695832</v>
      </c>
      <c r="F5428" s="9" t="s">
        <v>1053</v>
      </c>
      <c r="G5428" s="8">
        <v>215667</v>
      </c>
      <c r="H5428" s="8">
        <v>2911499</v>
      </c>
      <c r="I5428" s="5" t="s">
        <v>13</v>
      </c>
      <c r="J5428" s="5" t="s">
        <v>14</v>
      </c>
      <c r="K5428" s="4">
        <f t="shared" si="348"/>
        <v>45875</v>
      </c>
      <c r="L5428" s="14">
        <f>+VLOOKUP(B5428,'[1]TỔNG HỢP .'!E$5427:N$5570,10,0)</f>
        <v>-2911499</v>
      </c>
      <c r="M5428" s="14">
        <f t="shared" si="349"/>
        <v>0</v>
      </c>
      <c r="N5428" s="4" t="str">
        <f>+VLOOKUP(B5428,'[1]TỔNG HỢP .'!E$5427:N$5570,8,0)</f>
        <v>05.08.2025</v>
      </c>
      <c r="O5428" t="s">
        <v>2088</v>
      </c>
      <c r="P5428"/>
    </row>
    <row r="5429" spans="1:16" hidden="1" x14ac:dyDescent="0.2">
      <c r="A5429" s="4">
        <v>45827</v>
      </c>
      <c r="B5429" s="5">
        <v>38260</v>
      </c>
      <c r="C5429" s="5" t="s">
        <v>1543</v>
      </c>
      <c r="D5429" s="5" t="s">
        <v>1816</v>
      </c>
      <c r="E5429" s="8">
        <v>2178384</v>
      </c>
      <c r="F5429" s="9" t="s">
        <v>1053</v>
      </c>
      <c r="G5429" s="8">
        <v>174271</v>
      </c>
      <c r="H5429" s="8">
        <v>2352655</v>
      </c>
      <c r="I5429" s="5" t="s">
        <v>13</v>
      </c>
      <c r="J5429" s="5" t="s">
        <v>14</v>
      </c>
      <c r="K5429" s="4">
        <f t="shared" si="348"/>
        <v>45875</v>
      </c>
      <c r="L5429" s="14">
        <f>+VLOOKUP(B5429,'[1]TỔNG HỢP .'!E$5427:N$5570,10,0)</f>
        <v>-2352655</v>
      </c>
      <c r="M5429" s="14">
        <f t="shared" si="349"/>
        <v>0</v>
      </c>
      <c r="N5429" s="4" t="str">
        <f>+VLOOKUP(B5429,'[1]TỔNG HỢP .'!E$5427:N$5570,8,0)</f>
        <v>05.08.2025</v>
      </c>
      <c r="O5429" t="s">
        <v>2088</v>
      </c>
      <c r="P5429"/>
    </row>
    <row r="5430" spans="1:16" hidden="1" x14ac:dyDescent="0.2">
      <c r="A5430" s="4">
        <v>45827</v>
      </c>
      <c r="B5430" s="5">
        <v>38261</v>
      </c>
      <c r="C5430" s="5" t="s">
        <v>1543</v>
      </c>
      <c r="D5430" s="5" t="s">
        <v>1817</v>
      </c>
      <c r="E5430" s="8">
        <v>3705560</v>
      </c>
      <c r="F5430" s="9" t="s">
        <v>1053</v>
      </c>
      <c r="G5430" s="8">
        <v>296445</v>
      </c>
      <c r="H5430" s="8">
        <v>4002005</v>
      </c>
      <c r="I5430" s="5" t="s">
        <v>13</v>
      </c>
      <c r="J5430" s="5" t="s">
        <v>14</v>
      </c>
      <c r="K5430" s="4">
        <f t="shared" si="348"/>
        <v>45875</v>
      </c>
      <c r="L5430" s="14">
        <f>+VLOOKUP(B5430,'[1]TỔNG HỢP .'!E$5427:N$5570,10,0)</f>
        <v>-4002005</v>
      </c>
      <c r="M5430" s="14">
        <f t="shared" si="349"/>
        <v>0</v>
      </c>
      <c r="N5430" s="4" t="str">
        <f>+VLOOKUP(B5430,'[1]TỔNG HỢP .'!E$5427:N$5570,8,0)</f>
        <v>05.08.2025</v>
      </c>
      <c r="O5430" t="s">
        <v>2088</v>
      </c>
      <c r="P5430"/>
    </row>
    <row r="5431" spans="1:16" hidden="1" x14ac:dyDescent="0.2">
      <c r="A5431" s="4">
        <v>45827</v>
      </c>
      <c r="B5431" s="5">
        <v>38262</v>
      </c>
      <c r="C5431" s="5" t="s">
        <v>1543</v>
      </c>
      <c r="D5431" s="5" t="s">
        <v>1818</v>
      </c>
      <c r="E5431" s="8">
        <v>2787832</v>
      </c>
      <c r="F5431" s="9" t="s">
        <v>1053</v>
      </c>
      <c r="G5431" s="8">
        <v>223027</v>
      </c>
      <c r="H5431" s="8">
        <v>3010859</v>
      </c>
      <c r="I5431" s="5" t="s">
        <v>13</v>
      </c>
      <c r="J5431" s="5" t="s">
        <v>14</v>
      </c>
      <c r="K5431" s="4">
        <f t="shared" si="348"/>
        <v>45875</v>
      </c>
      <c r="L5431" s="14">
        <f>+VLOOKUP(B5431,'[1]TỔNG HỢP .'!E$5427:N$5570,10,0)</f>
        <v>-3010859</v>
      </c>
      <c r="M5431" s="14">
        <f t="shared" si="349"/>
        <v>0</v>
      </c>
      <c r="N5431" s="4" t="str">
        <f>+VLOOKUP(B5431,'[1]TỔNG HỢP .'!E$5427:N$5570,8,0)</f>
        <v>05.08.2025</v>
      </c>
      <c r="O5431" t="s">
        <v>2088</v>
      </c>
      <c r="P5431"/>
    </row>
    <row r="5432" spans="1:16" hidden="1" x14ac:dyDescent="0.2">
      <c r="A5432" s="4">
        <v>45827</v>
      </c>
      <c r="B5432" s="5">
        <v>38263</v>
      </c>
      <c r="C5432" s="5" t="s">
        <v>1543</v>
      </c>
      <c r="D5432" s="5" t="s">
        <v>1819</v>
      </c>
      <c r="E5432" s="8">
        <v>2357100</v>
      </c>
      <c r="F5432" s="9" t="s">
        <v>1053</v>
      </c>
      <c r="G5432" s="8">
        <v>188568</v>
      </c>
      <c r="H5432" s="8">
        <v>2545668</v>
      </c>
      <c r="I5432" s="5" t="s">
        <v>13</v>
      </c>
      <c r="J5432" s="5" t="s">
        <v>14</v>
      </c>
      <c r="K5432" s="4">
        <f t="shared" si="348"/>
        <v>45875</v>
      </c>
      <c r="L5432" s="14">
        <f>+VLOOKUP(B5432,'[1]TỔNG HỢP .'!E$5427:N$5570,10,0)</f>
        <v>-2545668</v>
      </c>
      <c r="M5432" s="14">
        <f t="shared" si="349"/>
        <v>0</v>
      </c>
      <c r="N5432" s="4" t="str">
        <f>+VLOOKUP(B5432,'[1]TỔNG HỢP .'!E$5427:N$5570,8,0)</f>
        <v>05.08.2025</v>
      </c>
      <c r="O5432" t="s">
        <v>2088</v>
      </c>
      <c r="P5432"/>
    </row>
    <row r="5433" spans="1:16" hidden="1" x14ac:dyDescent="0.2">
      <c r="A5433" s="4">
        <v>45827</v>
      </c>
      <c r="B5433" s="5">
        <v>38264</v>
      </c>
      <c r="C5433" s="5" t="s">
        <v>1543</v>
      </c>
      <c r="D5433" s="5" t="s">
        <v>1820</v>
      </c>
      <c r="E5433" s="8">
        <v>4714200</v>
      </c>
      <c r="F5433" s="9" t="s">
        <v>1053</v>
      </c>
      <c r="G5433" s="8">
        <v>377136</v>
      </c>
      <c r="H5433" s="8">
        <v>5091336</v>
      </c>
      <c r="I5433" s="5" t="s">
        <v>13</v>
      </c>
      <c r="J5433" s="5" t="s">
        <v>14</v>
      </c>
      <c r="K5433" s="4">
        <f t="shared" si="348"/>
        <v>45875</v>
      </c>
      <c r="L5433" s="14">
        <f>+VLOOKUP(B5433,'[1]TỔNG HỢP .'!E$5427:N$5570,10,0)</f>
        <v>-5091336</v>
      </c>
      <c r="M5433" s="14">
        <f t="shared" si="349"/>
        <v>0</v>
      </c>
      <c r="N5433" s="4" t="str">
        <f>+VLOOKUP(B5433,'[1]TỔNG HỢP .'!E$5427:N$5570,8,0)</f>
        <v>05.08.2025</v>
      </c>
      <c r="O5433" t="s">
        <v>2088</v>
      </c>
      <c r="P5433"/>
    </row>
    <row r="5434" spans="1:16" hidden="1" x14ac:dyDescent="0.2">
      <c r="A5434" s="4">
        <v>45827</v>
      </c>
      <c r="B5434" s="5">
        <v>38265</v>
      </c>
      <c r="C5434" s="5" t="s">
        <v>1543</v>
      </c>
      <c r="D5434" s="5" t="s">
        <v>1821</v>
      </c>
      <c r="E5434" s="8">
        <v>3368012</v>
      </c>
      <c r="F5434" s="9" t="s">
        <v>1053</v>
      </c>
      <c r="G5434" s="8">
        <v>269441</v>
      </c>
      <c r="H5434" s="8">
        <v>3637453</v>
      </c>
      <c r="I5434" s="5" t="s">
        <v>13</v>
      </c>
      <c r="J5434" s="5" t="s">
        <v>14</v>
      </c>
      <c r="K5434" s="4">
        <f t="shared" si="348"/>
        <v>45875</v>
      </c>
      <c r="L5434" s="14">
        <f>+VLOOKUP(B5434,'[1]TỔNG HỢP .'!E$5427:N$5570,10,0)</f>
        <v>-3637453</v>
      </c>
      <c r="M5434" s="14">
        <f t="shared" si="349"/>
        <v>0</v>
      </c>
      <c r="N5434" s="4" t="str">
        <f>+VLOOKUP(B5434,'[1]TỔNG HỢP .'!E$5427:N$5570,8,0)</f>
        <v>05.08.2025</v>
      </c>
      <c r="O5434" t="s">
        <v>2088</v>
      </c>
      <c r="P5434"/>
    </row>
    <row r="5435" spans="1:16" hidden="1" x14ac:dyDescent="0.2">
      <c r="A5435" s="4">
        <v>45827</v>
      </c>
      <c r="B5435" s="5">
        <v>38266</v>
      </c>
      <c r="C5435" s="5" t="s">
        <v>1543</v>
      </c>
      <c r="D5435" s="5" t="s">
        <v>1822</v>
      </c>
      <c r="E5435" s="8">
        <v>3443280</v>
      </c>
      <c r="F5435" s="9" t="s">
        <v>1053</v>
      </c>
      <c r="G5435" s="8">
        <v>275462</v>
      </c>
      <c r="H5435" s="8">
        <v>3718742</v>
      </c>
      <c r="I5435" s="5" t="s">
        <v>13</v>
      </c>
      <c r="J5435" s="5" t="s">
        <v>14</v>
      </c>
      <c r="K5435" s="4">
        <f t="shared" si="348"/>
        <v>45875</v>
      </c>
      <c r="L5435" s="14">
        <f>+VLOOKUP(B5435,'[1]TỔNG HỢP .'!E$5427:N$5570,10,0)</f>
        <v>-3718742</v>
      </c>
      <c r="M5435" s="14">
        <f t="shared" si="349"/>
        <v>0</v>
      </c>
      <c r="N5435" s="4" t="str">
        <f>+VLOOKUP(B5435,'[1]TỔNG HỢP .'!E$5427:N$5570,8,0)</f>
        <v>05.08.2025</v>
      </c>
      <c r="O5435" t="s">
        <v>2088</v>
      </c>
      <c r="P5435"/>
    </row>
    <row r="5436" spans="1:16" hidden="1" x14ac:dyDescent="0.2">
      <c r="A5436" s="4">
        <v>45827</v>
      </c>
      <c r="B5436" s="5">
        <v>38269</v>
      </c>
      <c r="C5436" s="5" t="s">
        <v>1543</v>
      </c>
      <c r="D5436" s="5" t="s">
        <v>1823</v>
      </c>
      <c r="E5436" s="8">
        <v>4026472</v>
      </c>
      <c r="F5436" s="9" t="s">
        <v>1053</v>
      </c>
      <c r="G5436" s="8">
        <v>322118</v>
      </c>
      <c r="H5436" s="8">
        <v>4348590</v>
      </c>
      <c r="I5436" s="5" t="s">
        <v>13</v>
      </c>
      <c r="J5436" s="5" t="s">
        <v>14</v>
      </c>
      <c r="K5436" s="4">
        <f t="shared" si="348"/>
        <v>45875</v>
      </c>
      <c r="L5436" s="14">
        <f>+VLOOKUP(B5436,'[1]TỔNG HỢP .'!E$5427:N$5570,10,0)</f>
        <v>-4348590</v>
      </c>
      <c r="M5436" s="14">
        <f t="shared" si="349"/>
        <v>0</v>
      </c>
      <c r="N5436" s="4" t="str">
        <f>+VLOOKUP(B5436,'[1]TỔNG HỢP .'!E$5427:N$5570,8,0)</f>
        <v>05.08.2025</v>
      </c>
      <c r="O5436" t="s">
        <v>2088</v>
      </c>
      <c r="P5436"/>
    </row>
    <row r="5437" spans="1:16" hidden="1" x14ac:dyDescent="0.2">
      <c r="A5437" s="4">
        <v>45827</v>
      </c>
      <c r="B5437" s="5">
        <v>38270</v>
      </c>
      <c r="C5437" s="5" t="s">
        <v>1543</v>
      </c>
      <c r="D5437" s="5" t="s">
        <v>1824</v>
      </c>
      <c r="E5437" s="8">
        <v>2070836</v>
      </c>
      <c r="F5437" s="9" t="s">
        <v>1053</v>
      </c>
      <c r="G5437" s="8">
        <v>165667</v>
      </c>
      <c r="H5437" s="8">
        <v>2236503</v>
      </c>
      <c r="I5437" s="5" t="s">
        <v>13</v>
      </c>
      <c r="J5437" s="5" t="s">
        <v>14</v>
      </c>
      <c r="K5437" s="4">
        <f t="shared" si="348"/>
        <v>45875</v>
      </c>
      <c r="L5437" s="14">
        <f>+VLOOKUP(B5437,'[1]TỔNG HỢP .'!E$5427:N$5570,10,0)</f>
        <v>-2236503</v>
      </c>
      <c r="M5437" s="14">
        <f t="shared" si="349"/>
        <v>0</v>
      </c>
      <c r="N5437" s="4" t="str">
        <f>+VLOOKUP(B5437,'[1]TỔNG HỢP .'!E$5427:N$5570,8,0)</f>
        <v>05.08.2025</v>
      </c>
      <c r="O5437" t="s">
        <v>2088</v>
      </c>
      <c r="P5437"/>
    </row>
    <row r="5438" spans="1:16" hidden="1" x14ac:dyDescent="0.2">
      <c r="A5438" s="4">
        <v>45827</v>
      </c>
      <c r="B5438" s="5">
        <v>38271</v>
      </c>
      <c r="C5438" s="5" t="s">
        <v>1543</v>
      </c>
      <c r="D5438" s="5" t="s">
        <v>1825</v>
      </c>
      <c r="E5438" s="8">
        <v>2357100</v>
      </c>
      <c r="F5438" s="9" t="s">
        <v>1053</v>
      </c>
      <c r="G5438" s="8">
        <v>188568</v>
      </c>
      <c r="H5438" s="8">
        <v>2545668</v>
      </c>
      <c r="I5438" s="5" t="s">
        <v>13</v>
      </c>
      <c r="J5438" s="5" t="s">
        <v>14</v>
      </c>
      <c r="K5438" s="4">
        <f t="shared" si="348"/>
        <v>45875</v>
      </c>
      <c r="L5438" s="14">
        <f>+VLOOKUP(B5438,'[1]TỔNG HỢP .'!E$5427:N$5570,10,0)</f>
        <v>-2545668</v>
      </c>
      <c r="M5438" s="14">
        <f t="shared" si="349"/>
        <v>0</v>
      </c>
      <c r="N5438" s="4" t="str">
        <f>+VLOOKUP(B5438,'[1]TỔNG HỢP .'!E$5427:N$5570,8,0)</f>
        <v>05.08.2025</v>
      </c>
      <c r="O5438" t="s">
        <v>2088</v>
      </c>
      <c r="P5438"/>
    </row>
    <row r="5439" spans="1:16" hidden="1" x14ac:dyDescent="0.2">
      <c r="A5439" s="4">
        <v>45827</v>
      </c>
      <c r="B5439" s="5">
        <v>38286</v>
      </c>
      <c r="C5439" s="5" t="s">
        <v>1543</v>
      </c>
      <c r="D5439" s="5" t="s">
        <v>1826</v>
      </c>
      <c r="E5439" s="8">
        <v>2557832</v>
      </c>
      <c r="F5439" s="9" t="s">
        <v>1053</v>
      </c>
      <c r="G5439" s="8">
        <v>204627</v>
      </c>
      <c r="H5439" s="8">
        <v>2762459</v>
      </c>
      <c r="I5439" s="5" t="s">
        <v>13</v>
      </c>
      <c r="J5439" s="5" t="s">
        <v>14</v>
      </c>
      <c r="K5439" s="4">
        <f t="shared" si="348"/>
        <v>45875</v>
      </c>
      <c r="L5439" s="14">
        <f>+VLOOKUP(B5439,'[1]TỔNG HỢP .'!E$5427:N$5570,10,0)</f>
        <v>-2762459</v>
      </c>
      <c r="M5439" s="14">
        <f t="shared" si="349"/>
        <v>0</v>
      </c>
      <c r="N5439" s="4" t="str">
        <f>+VLOOKUP(B5439,'[1]TỔNG HỢP .'!E$5427:N$5570,8,0)</f>
        <v>05.08.2025</v>
      </c>
      <c r="O5439" t="s">
        <v>2088</v>
      </c>
      <c r="P5439"/>
    </row>
    <row r="5440" spans="1:16" hidden="1" x14ac:dyDescent="0.2">
      <c r="A5440" s="4">
        <v>45827</v>
      </c>
      <c r="B5440" s="5">
        <v>38287</v>
      </c>
      <c r="C5440" s="5" t="s">
        <v>1543</v>
      </c>
      <c r="D5440" s="5" t="s">
        <v>1827</v>
      </c>
      <c r="E5440" s="8">
        <v>3798744</v>
      </c>
      <c r="F5440" s="9" t="s">
        <v>1053</v>
      </c>
      <c r="G5440" s="8">
        <v>303900</v>
      </c>
      <c r="H5440" s="8">
        <v>4102644</v>
      </c>
      <c r="I5440" s="5" t="s">
        <v>13</v>
      </c>
      <c r="J5440" s="5" t="s">
        <v>14</v>
      </c>
      <c r="K5440" s="4">
        <f t="shared" si="348"/>
        <v>45875</v>
      </c>
      <c r="L5440" s="14">
        <f>+VLOOKUP(B5440,'[1]TỔNG HỢP .'!E$5427:N$5570,10,0)</f>
        <v>-4102644</v>
      </c>
      <c r="M5440" s="14">
        <f t="shared" si="349"/>
        <v>0</v>
      </c>
      <c r="N5440" s="4" t="str">
        <f>+VLOOKUP(B5440,'[1]TỔNG HỢP .'!E$5427:N$5570,8,0)</f>
        <v>05.08.2025</v>
      </c>
      <c r="O5440" t="s">
        <v>2088</v>
      </c>
      <c r="P5440"/>
    </row>
    <row r="5441" spans="1:16" hidden="1" x14ac:dyDescent="0.2">
      <c r="A5441" s="4">
        <v>45827</v>
      </c>
      <c r="B5441" s="5">
        <v>38288</v>
      </c>
      <c r="C5441" s="5" t="s">
        <v>1543</v>
      </c>
      <c r="D5441" s="5" t="s">
        <v>1828</v>
      </c>
      <c r="E5441" s="8">
        <v>2937280</v>
      </c>
      <c r="F5441" s="9" t="s">
        <v>1053</v>
      </c>
      <c r="G5441" s="8">
        <v>234982</v>
      </c>
      <c r="H5441" s="8">
        <v>3172262</v>
      </c>
      <c r="I5441" s="5" t="s">
        <v>13</v>
      </c>
      <c r="J5441" s="5" t="s">
        <v>14</v>
      </c>
      <c r="K5441" s="4">
        <f t="shared" si="348"/>
        <v>45875</v>
      </c>
      <c r="L5441" s="14">
        <f>+VLOOKUP(B5441,'[1]TỔNG HỢP .'!E$5427:N$5570,10,0)</f>
        <v>-3172262</v>
      </c>
      <c r="M5441" s="14">
        <f t="shared" si="349"/>
        <v>0</v>
      </c>
      <c r="N5441" s="4" t="str">
        <f>+VLOOKUP(B5441,'[1]TỔNG HỢP .'!E$5427:N$5570,8,0)</f>
        <v>05.08.2025</v>
      </c>
      <c r="O5441" t="s">
        <v>2088</v>
      </c>
      <c r="P5441"/>
    </row>
    <row r="5442" spans="1:16" hidden="1" x14ac:dyDescent="0.2">
      <c r="A5442" s="4">
        <v>45827</v>
      </c>
      <c r="B5442" s="5">
        <v>38290</v>
      </c>
      <c r="C5442" s="5" t="s">
        <v>1543</v>
      </c>
      <c r="D5442" s="5" t="s">
        <v>1829</v>
      </c>
      <c r="E5442" s="8">
        <v>3138012</v>
      </c>
      <c r="F5442" s="9" t="s">
        <v>1053</v>
      </c>
      <c r="G5442" s="8">
        <v>251041</v>
      </c>
      <c r="H5442" s="8">
        <v>3389053</v>
      </c>
      <c r="I5442" s="5" t="s">
        <v>13</v>
      </c>
      <c r="J5442" s="5" t="s">
        <v>14</v>
      </c>
      <c r="K5442" s="4">
        <f t="shared" si="348"/>
        <v>45875</v>
      </c>
      <c r="L5442" s="14">
        <f>+VLOOKUP(B5442,'[1]TỔNG HỢP .'!E$5427:N$5570,10,0)</f>
        <v>-3389053</v>
      </c>
      <c r="M5442" s="14">
        <f t="shared" si="349"/>
        <v>0</v>
      </c>
      <c r="N5442" s="4" t="str">
        <f>+VLOOKUP(B5442,'[1]TỔNG HỢP .'!E$5427:N$5570,8,0)</f>
        <v>05.08.2025</v>
      </c>
      <c r="O5442" t="s">
        <v>2088</v>
      </c>
      <c r="P5442"/>
    </row>
    <row r="5443" spans="1:16" hidden="1" x14ac:dyDescent="0.2">
      <c r="A5443" s="4">
        <v>45827</v>
      </c>
      <c r="B5443" s="5">
        <v>38291</v>
      </c>
      <c r="C5443" s="5" t="s">
        <v>1543</v>
      </c>
      <c r="D5443" s="5" t="s">
        <v>1830</v>
      </c>
      <c r="E5443" s="8">
        <v>2178384</v>
      </c>
      <c r="F5443" s="9" t="s">
        <v>1053</v>
      </c>
      <c r="G5443" s="8">
        <v>174271</v>
      </c>
      <c r="H5443" s="8">
        <v>2352655</v>
      </c>
      <c r="I5443" s="5" t="s">
        <v>13</v>
      </c>
      <c r="J5443" s="5" t="s">
        <v>14</v>
      </c>
      <c r="K5443" s="4">
        <f t="shared" si="348"/>
        <v>45875</v>
      </c>
      <c r="L5443" s="14">
        <f>+VLOOKUP(B5443,'[1]TỔNG HỢP .'!E$5427:N$5570,10,0)</f>
        <v>-2352655</v>
      </c>
      <c r="M5443" s="14">
        <f t="shared" si="349"/>
        <v>0</v>
      </c>
      <c r="N5443" s="4" t="str">
        <f>+VLOOKUP(B5443,'[1]TỔNG HỢP .'!E$5427:N$5570,8,0)</f>
        <v>05.08.2025</v>
      </c>
      <c r="O5443" t="s">
        <v>2088</v>
      </c>
      <c r="P5443"/>
    </row>
    <row r="5444" spans="1:16" hidden="1" x14ac:dyDescent="0.2">
      <c r="A5444" s="4">
        <v>45827</v>
      </c>
      <c r="B5444" s="5">
        <v>38292</v>
      </c>
      <c r="C5444" s="5" t="s">
        <v>1543</v>
      </c>
      <c r="D5444" s="5" t="s">
        <v>1831</v>
      </c>
      <c r="E5444" s="8">
        <v>3245560</v>
      </c>
      <c r="F5444" s="9" t="s">
        <v>1053</v>
      </c>
      <c r="G5444" s="8">
        <v>259645</v>
      </c>
      <c r="H5444" s="8">
        <v>3505205</v>
      </c>
      <c r="I5444" s="5" t="s">
        <v>13</v>
      </c>
      <c r="J5444" s="5" t="s">
        <v>14</v>
      </c>
      <c r="K5444" s="4">
        <f t="shared" si="348"/>
        <v>45875</v>
      </c>
      <c r="L5444" s="14">
        <f>+VLOOKUP(B5444,'[1]TỔNG HỢP .'!E$5427:N$5570,10,0)</f>
        <v>-3505205</v>
      </c>
      <c r="M5444" s="14">
        <f t="shared" si="349"/>
        <v>0</v>
      </c>
      <c r="N5444" s="4" t="str">
        <f>+VLOOKUP(B5444,'[1]TỔNG HỢP .'!E$5427:N$5570,8,0)</f>
        <v>05.08.2025</v>
      </c>
      <c r="O5444" t="s">
        <v>2088</v>
      </c>
      <c r="P5444"/>
    </row>
    <row r="5445" spans="1:16" hidden="1" x14ac:dyDescent="0.2">
      <c r="A5445" s="4">
        <v>45828</v>
      </c>
      <c r="B5445" s="5">
        <v>38373</v>
      </c>
      <c r="C5445" s="5" t="s">
        <v>1543</v>
      </c>
      <c r="D5445" s="5" t="s">
        <v>1832</v>
      </c>
      <c r="E5445" s="8">
        <v>3523535</v>
      </c>
      <c r="F5445" s="9" t="s">
        <v>1053</v>
      </c>
      <c r="G5445" s="8">
        <v>281883</v>
      </c>
      <c r="H5445" s="8">
        <v>3805418</v>
      </c>
      <c r="I5445" s="5" t="s">
        <v>13</v>
      </c>
      <c r="J5445" s="5" t="s">
        <v>14</v>
      </c>
      <c r="K5445" s="4">
        <f t="shared" si="348"/>
        <v>45876</v>
      </c>
      <c r="L5445" s="14">
        <f>+VLOOKUP(B5445,'[1]TỔNG HỢP .'!E$5571:N$5612,10,0)</f>
        <v>-3805418</v>
      </c>
      <c r="M5445" s="14">
        <f t="shared" si="349"/>
        <v>0</v>
      </c>
      <c r="N5445" s="4" t="str">
        <f>+VLOOKUP(B5445,'[1]TỔNG HỢP .'!E$5571:N$5612,8,0)</f>
        <v>15.08.2025</v>
      </c>
      <c r="O5445" t="s">
        <v>2089</v>
      </c>
      <c r="P5445"/>
    </row>
    <row r="5446" spans="1:16" hidden="1" x14ac:dyDescent="0.2">
      <c r="A5446" s="4">
        <v>45828</v>
      </c>
      <c r="B5446" s="5">
        <v>38374</v>
      </c>
      <c r="C5446" s="5" t="s">
        <v>1543</v>
      </c>
      <c r="D5446" s="5" t="s">
        <v>1473</v>
      </c>
      <c r="E5446" s="8">
        <v>2236920</v>
      </c>
      <c r="F5446" s="9" t="s">
        <v>1053</v>
      </c>
      <c r="G5446" s="8">
        <v>178954</v>
      </c>
      <c r="H5446" s="8">
        <v>2415874</v>
      </c>
      <c r="I5446" s="5" t="s">
        <v>13</v>
      </c>
      <c r="J5446" s="5" t="s">
        <v>14</v>
      </c>
      <c r="K5446" s="4">
        <f t="shared" si="348"/>
        <v>45876</v>
      </c>
      <c r="L5446" s="14">
        <f>+VLOOKUP(B5446,'[1]TỔNG HỢP .'!E$5427:N$5570,10,0)</f>
        <v>-2415874</v>
      </c>
      <c r="M5446" s="14">
        <f t="shared" si="349"/>
        <v>0</v>
      </c>
      <c r="N5446" s="4" t="str">
        <f>+VLOOKUP(B5446,'[1]TỔNG HỢP .'!E$5427:N$5570,8,0)</f>
        <v>05.08.2025</v>
      </c>
      <c r="O5446" t="s">
        <v>2088</v>
      </c>
      <c r="P5446"/>
    </row>
    <row r="5447" spans="1:16" hidden="1" x14ac:dyDescent="0.2">
      <c r="A5447" s="4">
        <v>45828</v>
      </c>
      <c r="B5447" s="5">
        <v>38672</v>
      </c>
      <c r="C5447" s="5" t="s">
        <v>1543</v>
      </c>
      <c r="D5447" s="5" t="s">
        <v>140</v>
      </c>
      <c r="E5447" s="8">
        <v>1688074</v>
      </c>
      <c r="F5447" s="9" t="s">
        <v>1053</v>
      </c>
      <c r="G5447" s="8">
        <v>135046</v>
      </c>
      <c r="H5447" s="8">
        <v>1823120</v>
      </c>
      <c r="I5447" s="5" t="s">
        <v>13</v>
      </c>
      <c r="J5447" s="5" t="s">
        <v>14</v>
      </c>
      <c r="K5447" s="4">
        <f t="shared" si="348"/>
        <v>45876</v>
      </c>
      <c r="L5447" s="14">
        <f>+VLOOKUP(B5447,'[1]TỔNG HỢP .'!E$5427:N$5570,10,0)</f>
        <v>-1823120</v>
      </c>
      <c r="M5447" s="14">
        <f t="shared" si="349"/>
        <v>0</v>
      </c>
      <c r="N5447" s="4" t="str">
        <f>+VLOOKUP(B5447,'[1]TỔNG HỢP .'!E$5427:N$5570,8,0)</f>
        <v>05.08.2025</v>
      </c>
      <c r="O5447" t="s">
        <v>2088</v>
      </c>
      <c r="P5447"/>
    </row>
    <row r="5448" spans="1:16" hidden="1" x14ac:dyDescent="0.2">
      <c r="A5448" s="4">
        <v>45828</v>
      </c>
      <c r="B5448" s="5">
        <v>38673</v>
      </c>
      <c r="C5448" s="5" t="s">
        <v>1543</v>
      </c>
      <c r="D5448" s="5" t="s">
        <v>1833</v>
      </c>
      <c r="E5448" s="8">
        <v>2507649</v>
      </c>
      <c r="F5448" s="9" t="s">
        <v>1053</v>
      </c>
      <c r="G5448" s="8">
        <v>200612</v>
      </c>
      <c r="H5448" s="8">
        <v>2708261</v>
      </c>
      <c r="I5448" s="5" t="s">
        <v>13</v>
      </c>
      <c r="J5448" s="5" t="s">
        <v>14</v>
      </c>
      <c r="K5448" s="4">
        <f t="shared" si="348"/>
        <v>45876</v>
      </c>
      <c r="L5448" s="14">
        <f>+VLOOKUP(B5448,'[1]TỔNG HỢP .'!E$5427:N$5570,10,0)</f>
        <v>-2708261</v>
      </c>
      <c r="M5448" s="14">
        <f t="shared" si="349"/>
        <v>0</v>
      </c>
      <c r="N5448" s="4" t="str">
        <f>+VLOOKUP(B5448,'[1]TỔNG HỢP .'!E$5427:N$5570,8,0)</f>
        <v>05.08.2025</v>
      </c>
      <c r="O5448" t="s">
        <v>2088</v>
      </c>
      <c r="P5448"/>
    </row>
    <row r="5449" spans="1:16" hidden="1" x14ac:dyDescent="0.2">
      <c r="A5449" s="4">
        <v>45829</v>
      </c>
      <c r="B5449" s="5">
        <v>38684</v>
      </c>
      <c r="C5449" s="5" t="s">
        <v>1543</v>
      </c>
      <c r="D5449" s="5" t="s">
        <v>1834</v>
      </c>
      <c r="E5449" s="8">
        <v>2052920</v>
      </c>
      <c r="F5449" s="9" t="s">
        <v>1053</v>
      </c>
      <c r="G5449" s="8">
        <v>164234</v>
      </c>
      <c r="H5449" s="8">
        <v>2217154</v>
      </c>
      <c r="I5449" s="5" t="s">
        <v>13</v>
      </c>
      <c r="J5449" s="5" t="s">
        <v>14</v>
      </c>
      <c r="K5449" s="4">
        <f t="shared" si="348"/>
        <v>45877</v>
      </c>
      <c r="L5449" s="14">
        <f>+VLOOKUP(B5449,'[1]TỔNG HỢP .'!E$5427:N$5570,10,0)</f>
        <v>-2217154</v>
      </c>
      <c r="M5449" s="14">
        <f t="shared" si="349"/>
        <v>0</v>
      </c>
      <c r="N5449" s="4" t="str">
        <f>+VLOOKUP(B5449,'[1]TỔNG HỢP .'!E$5427:N$5570,8,0)</f>
        <v>05.08.2025</v>
      </c>
      <c r="O5449" t="s">
        <v>2088</v>
      </c>
      <c r="P5449"/>
    </row>
    <row r="5450" spans="1:16" hidden="1" x14ac:dyDescent="0.2">
      <c r="A5450" s="4">
        <v>45831</v>
      </c>
      <c r="B5450" s="5">
        <v>38763</v>
      </c>
      <c r="C5450" s="5" t="s">
        <v>1543</v>
      </c>
      <c r="D5450" s="5" t="s">
        <v>1835</v>
      </c>
      <c r="E5450" s="8">
        <v>2070836</v>
      </c>
      <c r="F5450" s="9" t="s">
        <v>1053</v>
      </c>
      <c r="G5450" s="8">
        <v>165667</v>
      </c>
      <c r="H5450" s="8">
        <v>2236503</v>
      </c>
      <c r="I5450" s="5" t="s">
        <v>13</v>
      </c>
      <c r="J5450" s="5" t="s">
        <v>14</v>
      </c>
      <c r="K5450" s="4">
        <f t="shared" si="348"/>
        <v>45879</v>
      </c>
      <c r="L5450" s="14">
        <f>+VLOOKUP(B5450,'[1]TỔNG HỢP .'!E$5571:N$5612,10,0)</f>
        <v>-2236503</v>
      </c>
      <c r="M5450" s="14">
        <f t="shared" si="349"/>
        <v>0</v>
      </c>
      <c r="N5450" s="4" t="str">
        <f>+VLOOKUP(B5450,'[1]TỔNG HỢP .'!E$5571:N$5612,8,0)</f>
        <v>15.08.2025</v>
      </c>
      <c r="O5450" t="s">
        <v>2089</v>
      </c>
      <c r="P5450"/>
    </row>
    <row r="5451" spans="1:16" hidden="1" x14ac:dyDescent="0.2">
      <c r="A5451" s="4">
        <v>45831</v>
      </c>
      <c r="B5451" s="5">
        <v>38794</v>
      </c>
      <c r="C5451" s="5" t="s">
        <v>1543</v>
      </c>
      <c r="D5451" s="5" t="s">
        <v>1836</v>
      </c>
      <c r="E5451" s="8">
        <v>2357100</v>
      </c>
      <c r="F5451" s="9" t="s">
        <v>1053</v>
      </c>
      <c r="G5451" s="8">
        <v>188568</v>
      </c>
      <c r="H5451" s="8">
        <v>2545668</v>
      </c>
      <c r="I5451" s="5" t="s">
        <v>13</v>
      </c>
      <c r="J5451" s="5" t="s">
        <v>14</v>
      </c>
      <c r="K5451" s="4">
        <f t="shared" si="348"/>
        <v>45879</v>
      </c>
      <c r="L5451" s="14">
        <f>+VLOOKUP(B5451,'[1]TỔNG HỢP .'!E$5571:N$5612,10,0)</f>
        <v>-2545668</v>
      </c>
      <c r="M5451" s="14">
        <f t="shared" si="349"/>
        <v>0</v>
      </c>
      <c r="N5451" s="4" t="str">
        <f>+VLOOKUP(B5451,'[1]TỔNG HỢP .'!E$5571:N$5612,8,0)</f>
        <v>15.08.2025</v>
      </c>
      <c r="O5451" t="s">
        <v>2089</v>
      </c>
      <c r="P5451"/>
    </row>
    <row r="5452" spans="1:16" hidden="1" x14ac:dyDescent="0.2">
      <c r="A5452" s="4">
        <v>45831</v>
      </c>
      <c r="B5452" s="5">
        <v>38795</v>
      </c>
      <c r="C5452" s="5" t="s">
        <v>1543</v>
      </c>
      <c r="D5452" s="5" t="s">
        <v>1837</v>
      </c>
      <c r="E5452" s="8">
        <v>2357100</v>
      </c>
      <c r="F5452" s="9" t="s">
        <v>1053</v>
      </c>
      <c r="G5452" s="8">
        <v>188568</v>
      </c>
      <c r="H5452" s="8">
        <v>2545668</v>
      </c>
      <c r="I5452" s="5" t="s">
        <v>13</v>
      </c>
      <c r="J5452" s="5" t="s">
        <v>14</v>
      </c>
      <c r="K5452" s="4">
        <f t="shared" si="348"/>
        <v>45879</v>
      </c>
      <c r="L5452" s="14">
        <f>+VLOOKUP(B5452,'[1]TỔNG HỢP .'!E$5571:N$5612,10,0)</f>
        <v>-2545668</v>
      </c>
      <c r="M5452" s="14">
        <f t="shared" si="349"/>
        <v>0</v>
      </c>
      <c r="N5452" s="4" t="str">
        <f>+VLOOKUP(B5452,'[1]TỔNG HỢP .'!E$5571:N$5612,8,0)</f>
        <v>15.08.2025</v>
      </c>
      <c r="O5452" t="s">
        <v>2089</v>
      </c>
      <c r="P5452"/>
    </row>
    <row r="5453" spans="1:16" hidden="1" x14ac:dyDescent="0.2">
      <c r="A5453" s="4">
        <v>45831</v>
      </c>
      <c r="B5453" s="5">
        <v>38796</v>
      </c>
      <c r="C5453" s="5" t="s">
        <v>1543</v>
      </c>
      <c r="D5453" s="5" t="s">
        <v>1838</v>
      </c>
      <c r="E5453" s="8">
        <v>2357100</v>
      </c>
      <c r="F5453" s="9" t="s">
        <v>1053</v>
      </c>
      <c r="G5453" s="8">
        <v>188568</v>
      </c>
      <c r="H5453" s="8">
        <v>2545668</v>
      </c>
      <c r="I5453" s="5" t="s">
        <v>13</v>
      </c>
      <c r="J5453" s="5" t="s">
        <v>14</v>
      </c>
      <c r="K5453" s="4">
        <f t="shared" si="348"/>
        <v>45879</v>
      </c>
      <c r="L5453" s="14">
        <f>+VLOOKUP(B5453,'[1]TỔNG HỢP .'!E$5571:N$5612,10,0)</f>
        <v>-2545668</v>
      </c>
      <c r="M5453" s="14">
        <f t="shared" si="349"/>
        <v>0</v>
      </c>
      <c r="N5453" s="4" t="str">
        <f>+VLOOKUP(B5453,'[1]TỔNG HỢP .'!E$5571:N$5612,8,0)</f>
        <v>15.08.2025</v>
      </c>
      <c r="O5453" t="s">
        <v>2089</v>
      </c>
      <c r="P5453"/>
    </row>
    <row r="5454" spans="1:16" hidden="1" x14ac:dyDescent="0.2">
      <c r="A5454" s="4">
        <v>45831</v>
      </c>
      <c r="B5454" s="5">
        <v>38797</v>
      </c>
      <c r="C5454" s="5" t="s">
        <v>1543</v>
      </c>
      <c r="D5454" s="5" t="s">
        <v>1839</v>
      </c>
      <c r="E5454" s="8">
        <v>6773588</v>
      </c>
      <c r="F5454" s="9" t="s">
        <v>1053</v>
      </c>
      <c r="G5454" s="8">
        <v>541887</v>
      </c>
      <c r="H5454" s="8">
        <v>7315475</v>
      </c>
      <c r="I5454" s="5" t="s">
        <v>13</v>
      </c>
      <c r="J5454" s="5" t="s">
        <v>14</v>
      </c>
      <c r="K5454" s="4">
        <f t="shared" si="348"/>
        <v>45879</v>
      </c>
      <c r="L5454" s="14">
        <f>+VLOOKUP(B5454,'[1]TỔNG HỢP .'!E$5571:N$5612,10,0)</f>
        <v>-7315475</v>
      </c>
      <c r="M5454" s="14">
        <f t="shared" si="349"/>
        <v>0</v>
      </c>
      <c r="N5454" s="4" t="str">
        <f>+VLOOKUP(B5454,'[1]TỔNG HỢP .'!E$5571:N$5612,8,0)</f>
        <v>15.08.2025</v>
      </c>
      <c r="O5454" t="s">
        <v>2089</v>
      </c>
      <c r="P5454"/>
    </row>
    <row r="5455" spans="1:16" hidden="1" x14ac:dyDescent="0.2">
      <c r="A5455" s="4">
        <v>45831</v>
      </c>
      <c r="B5455" s="5">
        <v>38798</v>
      </c>
      <c r="C5455" s="5" t="s">
        <v>1543</v>
      </c>
      <c r="D5455" s="5" t="s">
        <v>1840</v>
      </c>
      <c r="E5455" s="8">
        <v>2557832</v>
      </c>
      <c r="F5455" s="9" t="s">
        <v>1053</v>
      </c>
      <c r="G5455" s="8">
        <v>204627</v>
      </c>
      <c r="H5455" s="8">
        <v>2762459</v>
      </c>
      <c r="I5455" s="5" t="s">
        <v>13</v>
      </c>
      <c r="J5455" s="5" t="s">
        <v>14</v>
      </c>
      <c r="K5455" s="4">
        <f t="shared" si="348"/>
        <v>45879</v>
      </c>
      <c r="L5455" s="14">
        <f>+VLOOKUP(B5455,'[1]TỔNG HỢP .'!E$5571:N$5612,10,0)</f>
        <v>-2762459</v>
      </c>
      <c r="M5455" s="14">
        <f t="shared" si="349"/>
        <v>0</v>
      </c>
      <c r="N5455" s="4" t="str">
        <f>+VLOOKUP(B5455,'[1]TỔNG HỢP .'!E$5571:N$5612,8,0)</f>
        <v>15.08.2025</v>
      </c>
      <c r="O5455" t="s">
        <v>2089</v>
      </c>
      <c r="P5455"/>
    </row>
    <row r="5456" spans="1:16" hidden="1" x14ac:dyDescent="0.2">
      <c r="A5456" s="4">
        <v>45831</v>
      </c>
      <c r="B5456" s="5">
        <v>38799</v>
      </c>
      <c r="C5456" s="5" t="s">
        <v>1543</v>
      </c>
      <c r="D5456" s="5" t="s">
        <v>1841</v>
      </c>
      <c r="E5456" s="8">
        <v>3245560</v>
      </c>
      <c r="F5456" s="9" t="s">
        <v>1053</v>
      </c>
      <c r="G5456" s="8">
        <v>259645</v>
      </c>
      <c r="H5456" s="8">
        <v>3505205</v>
      </c>
      <c r="I5456" s="5" t="s">
        <v>13</v>
      </c>
      <c r="J5456" s="5" t="s">
        <v>14</v>
      </c>
      <c r="K5456" s="4">
        <f t="shared" si="348"/>
        <v>45879</v>
      </c>
      <c r="L5456" s="14">
        <f>+VLOOKUP(B5456,'[1]TỔNG HỢP .'!E$5571:N$5612,10,0)</f>
        <v>-3505205</v>
      </c>
      <c r="M5456" s="14">
        <f t="shared" si="349"/>
        <v>0</v>
      </c>
      <c r="N5456" s="4" t="str">
        <f>+VLOOKUP(B5456,'[1]TỔNG HỢP .'!E$5571:N$5612,8,0)</f>
        <v>15.08.2025</v>
      </c>
      <c r="O5456" t="s">
        <v>2089</v>
      </c>
      <c r="P5456"/>
    </row>
    <row r="5457" spans="1:16" hidden="1" x14ac:dyDescent="0.2">
      <c r="A5457" s="4">
        <v>45831</v>
      </c>
      <c r="B5457" s="5">
        <v>38800</v>
      </c>
      <c r="C5457" s="5" t="s">
        <v>1543</v>
      </c>
      <c r="D5457" s="5" t="s">
        <v>1842</v>
      </c>
      <c r="E5457" s="8">
        <v>2942564</v>
      </c>
      <c r="F5457" s="9" t="s">
        <v>1053</v>
      </c>
      <c r="G5457" s="8">
        <v>235405</v>
      </c>
      <c r="H5457" s="8">
        <v>3177969</v>
      </c>
      <c r="I5457" s="5" t="s">
        <v>13</v>
      </c>
      <c r="J5457" s="5" t="s">
        <v>14</v>
      </c>
      <c r="K5457" s="4">
        <f t="shared" si="348"/>
        <v>45879</v>
      </c>
      <c r="L5457" s="14">
        <f>+VLOOKUP(B5457,'[1]TỔNG HỢP .'!E$5571:N$5612,10,0)</f>
        <v>-3177969</v>
      </c>
      <c r="M5457" s="14">
        <f t="shared" si="349"/>
        <v>0</v>
      </c>
      <c r="N5457" s="4" t="str">
        <f>+VLOOKUP(B5457,'[1]TỔNG HỢP .'!E$5571:N$5612,8,0)</f>
        <v>15.08.2025</v>
      </c>
      <c r="O5457" t="s">
        <v>2089</v>
      </c>
      <c r="P5457"/>
    </row>
    <row r="5458" spans="1:16" hidden="1" x14ac:dyDescent="0.2">
      <c r="A5458" s="4">
        <v>45831</v>
      </c>
      <c r="B5458" s="5">
        <v>38801</v>
      </c>
      <c r="C5458" s="5" t="s">
        <v>1543</v>
      </c>
      <c r="D5458" s="5" t="s">
        <v>1843</v>
      </c>
      <c r="E5458" s="8">
        <v>802928</v>
      </c>
      <c r="F5458" s="9" t="s">
        <v>1053</v>
      </c>
      <c r="G5458" s="8">
        <v>64234</v>
      </c>
      <c r="H5458" s="8">
        <v>867162</v>
      </c>
      <c r="I5458" s="5" t="s">
        <v>13</v>
      </c>
      <c r="J5458" s="5" t="s">
        <v>14</v>
      </c>
      <c r="K5458" s="4">
        <f t="shared" si="348"/>
        <v>45879</v>
      </c>
      <c r="L5458" s="14">
        <f>+VLOOKUP(B5458,'[1]TỔNG HỢP .'!E$5571:N$5612,10,0)</f>
        <v>-867162</v>
      </c>
      <c r="M5458" s="14">
        <f t="shared" si="349"/>
        <v>0</v>
      </c>
      <c r="N5458" s="4" t="str">
        <f>+VLOOKUP(B5458,'[1]TỔNG HỢP .'!E$5571:N$5612,8,0)</f>
        <v>15.08.2025</v>
      </c>
      <c r="O5458" t="s">
        <v>2089</v>
      </c>
      <c r="P5458"/>
    </row>
    <row r="5459" spans="1:16" hidden="1" x14ac:dyDescent="0.2">
      <c r="A5459" s="4">
        <v>45831</v>
      </c>
      <c r="B5459" s="5">
        <v>38802</v>
      </c>
      <c r="C5459" s="5" t="s">
        <v>1543</v>
      </c>
      <c r="D5459" s="5" t="s">
        <v>1844</v>
      </c>
      <c r="E5459" s="8">
        <v>1691388</v>
      </c>
      <c r="F5459" s="9" t="s">
        <v>1053</v>
      </c>
      <c r="G5459" s="8">
        <v>135311</v>
      </c>
      <c r="H5459" s="8">
        <v>1826699</v>
      </c>
      <c r="I5459" s="5" t="s">
        <v>13</v>
      </c>
      <c r="J5459" s="5" t="s">
        <v>14</v>
      </c>
      <c r="K5459" s="4">
        <f t="shared" si="348"/>
        <v>45879</v>
      </c>
      <c r="L5459" s="14">
        <f>+VLOOKUP(B5459,'[1]TỔNG HỢP .'!E$5571:N$5612,10,0)</f>
        <v>-1826699</v>
      </c>
      <c r="M5459" s="14">
        <f t="shared" si="349"/>
        <v>0</v>
      </c>
      <c r="N5459" s="4" t="str">
        <f>+VLOOKUP(B5459,'[1]TỔNG HỢP .'!E$5571:N$5612,8,0)</f>
        <v>15.08.2025</v>
      </c>
      <c r="O5459" t="s">
        <v>2089</v>
      </c>
      <c r="P5459"/>
    </row>
    <row r="5460" spans="1:16" hidden="1" x14ac:dyDescent="0.2">
      <c r="A5460" s="4">
        <v>45831</v>
      </c>
      <c r="B5460" s="5">
        <v>38803</v>
      </c>
      <c r="C5460" s="5" t="s">
        <v>1543</v>
      </c>
      <c r="D5460" s="5" t="s">
        <v>1845</v>
      </c>
      <c r="E5460" s="8">
        <v>3468308</v>
      </c>
      <c r="F5460" s="9" t="s">
        <v>1053</v>
      </c>
      <c r="G5460" s="8">
        <v>277465</v>
      </c>
      <c r="H5460" s="8">
        <v>3745773</v>
      </c>
      <c r="I5460" s="5" t="s">
        <v>13</v>
      </c>
      <c r="J5460" s="5" t="s">
        <v>14</v>
      </c>
      <c r="K5460" s="4">
        <f t="shared" si="348"/>
        <v>45879</v>
      </c>
      <c r="L5460" s="14">
        <f>+VLOOKUP(B5460,'[1]TỔNG HỢP .'!E$5571:N$5612,10,0)</f>
        <v>-3745773</v>
      </c>
      <c r="M5460" s="14">
        <f t="shared" si="349"/>
        <v>0</v>
      </c>
      <c r="N5460" s="4" t="str">
        <f>+VLOOKUP(B5460,'[1]TỔNG HỢP .'!E$5571:N$5612,8,0)</f>
        <v>15.08.2025</v>
      </c>
      <c r="O5460" t="s">
        <v>2089</v>
      </c>
      <c r="P5460"/>
    </row>
    <row r="5461" spans="1:16" hidden="1" x14ac:dyDescent="0.2">
      <c r="A5461" s="4">
        <v>45831</v>
      </c>
      <c r="B5461" s="5">
        <v>38804</v>
      </c>
      <c r="C5461" s="5" t="s">
        <v>1543</v>
      </c>
      <c r="D5461" s="5" t="s">
        <v>1846</v>
      </c>
      <c r="E5461" s="8">
        <v>802928</v>
      </c>
      <c r="F5461" s="9" t="s">
        <v>1053</v>
      </c>
      <c r="G5461" s="8">
        <v>64234</v>
      </c>
      <c r="H5461" s="8">
        <v>867162</v>
      </c>
      <c r="I5461" s="5" t="s">
        <v>13</v>
      </c>
      <c r="J5461" s="5" t="s">
        <v>14</v>
      </c>
      <c r="K5461" s="4">
        <f t="shared" si="348"/>
        <v>45879</v>
      </c>
      <c r="L5461" s="14">
        <f>+VLOOKUP(B5461,'[1]TỔNG HỢP .'!E$5571:N$5612,10,0)</f>
        <v>-867162</v>
      </c>
      <c r="M5461" s="14">
        <f t="shared" si="349"/>
        <v>0</v>
      </c>
      <c r="N5461" s="4" t="str">
        <f>+VLOOKUP(B5461,'[1]TỔNG HỢP .'!E$5571:N$5612,8,0)</f>
        <v>15.08.2025</v>
      </c>
      <c r="O5461" t="s">
        <v>2089</v>
      </c>
      <c r="P5461"/>
    </row>
    <row r="5462" spans="1:16" hidden="1" x14ac:dyDescent="0.2">
      <c r="A5462" s="4">
        <v>45831</v>
      </c>
      <c r="B5462" s="5">
        <v>38805</v>
      </c>
      <c r="C5462" s="5" t="s">
        <v>1543</v>
      </c>
      <c r="D5462" s="5" t="s">
        <v>1847</v>
      </c>
      <c r="E5462" s="8">
        <v>1892120</v>
      </c>
      <c r="F5462" s="9" t="s">
        <v>1053</v>
      </c>
      <c r="G5462" s="8">
        <v>151370</v>
      </c>
      <c r="H5462" s="8">
        <v>2043490</v>
      </c>
      <c r="I5462" s="5" t="s">
        <v>13</v>
      </c>
      <c r="J5462" s="5" t="s">
        <v>14</v>
      </c>
      <c r="K5462" s="4">
        <f t="shared" si="348"/>
        <v>45879</v>
      </c>
      <c r="L5462" s="14">
        <f>+VLOOKUP(B5462,'[1]TỔNG HỢP .'!E$5571:N$5612,10,0)</f>
        <v>-2043490</v>
      </c>
      <c r="M5462" s="14">
        <f t="shared" si="349"/>
        <v>0</v>
      </c>
      <c r="N5462" s="4" t="str">
        <f>+VLOOKUP(B5462,'[1]TỔNG HỢP .'!E$5571:N$5612,8,0)</f>
        <v>15.08.2025</v>
      </c>
      <c r="O5462" t="s">
        <v>2089</v>
      </c>
      <c r="P5462"/>
    </row>
    <row r="5463" spans="1:16" hidden="1" x14ac:dyDescent="0.2">
      <c r="A5463" s="4">
        <v>45831</v>
      </c>
      <c r="B5463" s="5">
        <v>38806</v>
      </c>
      <c r="C5463" s="5" t="s">
        <v>1543</v>
      </c>
      <c r="D5463" s="5" t="s">
        <v>1848</v>
      </c>
      <c r="E5463" s="8">
        <v>802928</v>
      </c>
      <c r="F5463" s="9" t="s">
        <v>1053</v>
      </c>
      <c r="G5463" s="8">
        <v>64234</v>
      </c>
      <c r="H5463" s="8">
        <v>867162</v>
      </c>
      <c r="I5463" s="5" t="s">
        <v>13</v>
      </c>
      <c r="J5463" s="5" t="s">
        <v>14</v>
      </c>
      <c r="K5463" s="4">
        <f t="shared" si="348"/>
        <v>45879</v>
      </c>
      <c r="L5463" s="14">
        <f>+VLOOKUP(B5463,'[1]TỔNG HỢP .'!E$5571:N$5612,10,0)</f>
        <v>-867162</v>
      </c>
      <c r="M5463" s="14">
        <f t="shared" si="349"/>
        <v>0</v>
      </c>
      <c r="N5463" s="4" t="str">
        <f>+VLOOKUP(B5463,'[1]TỔNG HỢP .'!E$5571:N$5612,8,0)</f>
        <v>15.08.2025</v>
      </c>
      <c r="O5463" t="s">
        <v>2089</v>
      </c>
      <c r="P5463"/>
    </row>
    <row r="5464" spans="1:16" hidden="1" x14ac:dyDescent="0.2">
      <c r="A5464" s="4">
        <v>45831</v>
      </c>
      <c r="B5464" s="5">
        <v>38807</v>
      </c>
      <c r="C5464" s="5" t="s">
        <v>1543</v>
      </c>
      <c r="D5464" s="5" t="s">
        <v>1849</v>
      </c>
      <c r="E5464" s="8">
        <v>200732</v>
      </c>
      <c r="F5464" s="9" t="s">
        <v>1053</v>
      </c>
      <c r="G5464" s="8">
        <v>16059</v>
      </c>
      <c r="H5464" s="8">
        <v>216791</v>
      </c>
      <c r="I5464" s="5" t="s">
        <v>13</v>
      </c>
      <c r="J5464" s="5" t="s">
        <v>14</v>
      </c>
      <c r="K5464" s="4">
        <f t="shared" si="348"/>
        <v>45879</v>
      </c>
      <c r="L5464" s="14">
        <f>+VLOOKUP(B5464,'[1]TỔNG HỢP .'!E$5571:N$5612,10,0)</f>
        <v>-216791</v>
      </c>
      <c r="M5464" s="14">
        <f t="shared" si="349"/>
        <v>0</v>
      </c>
      <c r="N5464" s="4" t="str">
        <f>+VLOOKUP(B5464,'[1]TỔNG HỢP .'!E$5571:N$5612,8,0)</f>
        <v>15.08.2025</v>
      </c>
      <c r="O5464" t="s">
        <v>2089</v>
      </c>
      <c r="P5464"/>
    </row>
    <row r="5465" spans="1:16" hidden="1" x14ac:dyDescent="0.2">
      <c r="A5465" s="4">
        <v>45831</v>
      </c>
      <c r="B5465" s="5">
        <v>38808</v>
      </c>
      <c r="C5465" s="5" t="s">
        <v>1543</v>
      </c>
      <c r="D5465" s="5" t="s">
        <v>1850</v>
      </c>
      <c r="E5465" s="8">
        <v>631464</v>
      </c>
      <c r="F5465" s="9" t="s">
        <v>1053</v>
      </c>
      <c r="G5465" s="8">
        <v>50517</v>
      </c>
      <c r="H5465" s="8">
        <v>681981</v>
      </c>
      <c r="I5465" s="5" t="s">
        <v>13</v>
      </c>
      <c r="J5465" s="5" t="s">
        <v>14</v>
      </c>
      <c r="K5465" s="4">
        <f t="shared" si="348"/>
        <v>45879</v>
      </c>
      <c r="L5465" s="14">
        <f>+VLOOKUP(B5465,'[1]TỔNG HỢP .'!E$5571:N$5612,10,0)</f>
        <v>-681981</v>
      </c>
      <c r="M5465" s="14">
        <f t="shared" si="349"/>
        <v>0</v>
      </c>
      <c r="N5465" s="4" t="str">
        <f>+VLOOKUP(B5465,'[1]TỔNG HỢP .'!E$5571:N$5612,8,0)</f>
        <v>15.08.2025</v>
      </c>
      <c r="O5465" t="s">
        <v>2089</v>
      </c>
      <c r="P5465"/>
    </row>
    <row r="5466" spans="1:16" hidden="1" x14ac:dyDescent="0.2">
      <c r="A5466" s="4">
        <v>45833</v>
      </c>
      <c r="B5466" s="5">
        <v>38939</v>
      </c>
      <c r="C5466" s="5" t="s">
        <v>1543</v>
      </c>
      <c r="D5466" s="5" t="s">
        <v>1851</v>
      </c>
      <c r="E5466" s="8">
        <v>1560640</v>
      </c>
      <c r="F5466" s="9" t="s">
        <v>1053</v>
      </c>
      <c r="G5466" s="8">
        <v>124851</v>
      </c>
      <c r="H5466" s="8">
        <v>1685491</v>
      </c>
      <c r="I5466" s="5" t="s">
        <v>13</v>
      </c>
      <c r="J5466" s="5" t="s">
        <v>14</v>
      </c>
      <c r="K5466" s="4">
        <f t="shared" si="348"/>
        <v>45881</v>
      </c>
      <c r="L5466" s="14">
        <f>+VLOOKUP(B5466,'[1]TỔNG HỢP .'!E$5571:N$5612,10,0)</f>
        <v>-1685491</v>
      </c>
      <c r="M5466" s="14">
        <f t="shared" si="349"/>
        <v>0</v>
      </c>
      <c r="N5466" s="4" t="str">
        <f>+VLOOKUP(B5466,'[1]TỔNG HỢP .'!E$5571:N$5612,8,0)</f>
        <v>15.08.2025</v>
      </c>
      <c r="O5466" t="s">
        <v>2089</v>
      </c>
      <c r="P5466"/>
    </row>
    <row r="5467" spans="1:16" hidden="1" x14ac:dyDescent="0.2">
      <c r="A5467" s="4">
        <v>45833</v>
      </c>
      <c r="B5467" s="5">
        <v>38970</v>
      </c>
      <c r="C5467" s="5" t="s">
        <v>1543</v>
      </c>
      <c r="D5467" s="5" t="s">
        <v>1852</v>
      </c>
      <c r="E5467" s="8">
        <v>2357100</v>
      </c>
      <c r="F5467" s="9" t="s">
        <v>1053</v>
      </c>
      <c r="G5467" s="8">
        <v>188568</v>
      </c>
      <c r="H5467" s="8">
        <v>2545668</v>
      </c>
      <c r="I5467" s="5" t="s">
        <v>13</v>
      </c>
      <c r="J5467" s="5" t="s">
        <v>14</v>
      </c>
      <c r="K5467" s="4">
        <f t="shared" si="348"/>
        <v>45881</v>
      </c>
      <c r="L5467" s="14">
        <f>+VLOOKUP(B5467,'[1]TỔNG HỢP .'!E$5571:N$5612,10,0)</f>
        <v>-2545668</v>
      </c>
      <c r="M5467" s="14">
        <f t="shared" si="349"/>
        <v>0</v>
      </c>
      <c r="N5467" s="4" t="str">
        <f>+VLOOKUP(B5467,'[1]TỔNG HỢP .'!E$5571:N$5612,8,0)</f>
        <v>15.08.2025</v>
      </c>
      <c r="O5467" t="s">
        <v>2089</v>
      </c>
      <c r="P5467"/>
    </row>
    <row r="5468" spans="1:16" hidden="1" x14ac:dyDescent="0.2">
      <c r="A5468" s="4">
        <v>45833</v>
      </c>
      <c r="B5468" s="5">
        <v>38971</v>
      </c>
      <c r="C5468" s="5" t="s">
        <v>1543</v>
      </c>
      <c r="D5468" s="5" t="s">
        <v>1853</v>
      </c>
      <c r="E5468" s="8">
        <v>1669372</v>
      </c>
      <c r="F5468" s="9" t="s">
        <v>1053</v>
      </c>
      <c r="G5468" s="8">
        <v>133550</v>
      </c>
      <c r="H5468" s="8">
        <v>1802922</v>
      </c>
      <c r="I5468" s="5" t="s">
        <v>13</v>
      </c>
      <c r="J5468" s="5" t="s">
        <v>14</v>
      </c>
      <c r="K5468" s="4">
        <f t="shared" si="348"/>
        <v>45881</v>
      </c>
      <c r="L5468" s="14">
        <f>+VLOOKUP(B5468,'[1]TỔNG HỢP .'!E$5571:N$5612,10,0)</f>
        <v>-1802922</v>
      </c>
      <c r="M5468" s="14">
        <f t="shared" si="349"/>
        <v>0</v>
      </c>
      <c r="N5468" s="4" t="str">
        <f>+VLOOKUP(B5468,'[1]TỔNG HỢP .'!E$5571:N$5612,8,0)</f>
        <v>15.08.2025</v>
      </c>
      <c r="O5468" t="s">
        <v>2089</v>
      </c>
      <c r="P5468"/>
    </row>
    <row r="5469" spans="1:16" hidden="1" x14ac:dyDescent="0.2">
      <c r="A5469" s="4">
        <v>45833</v>
      </c>
      <c r="B5469" s="5">
        <v>38976</v>
      </c>
      <c r="C5469" s="5" t="s">
        <v>1543</v>
      </c>
      <c r="D5469" s="5" t="s">
        <v>1854</v>
      </c>
      <c r="E5469" s="8">
        <v>2357100</v>
      </c>
      <c r="F5469" s="9" t="s">
        <v>1053</v>
      </c>
      <c r="G5469" s="8">
        <v>188568</v>
      </c>
      <c r="H5469" s="8">
        <v>2545668</v>
      </c>
      <c r="I5469" s="5" t="s">
        <v>13</v>
      </c>
      <c r="J5469" s="5" t="s">
        <v>14</v>
      </c>
      <c r="K5469" s="4">
        <f t="shared" si="348"/>
        <v>45881</v>
      </c>
      <c r="L5469" s="14">
        <f>+VLOOKUP(B5469,'[1]TỔNG HỢP .'!E$5571:N$5612,10,0)</f>
        <v>-2545668</v>
      </c>
      <c r="M5469" s="14">
        <f t="shared" si="349"/>
        <v>0</v>
      </c>
      <c r="N5469" s="4" t="str">
        <f>+VLOOKUP(B5469,'[1]TỔNG HỢP .'!E$5571:N$5612,8,0)</f>
        <v>15.08.2025</v>
      </c>
      <c r="O5469" t="s">
        <v>2089</v>
      </c>
      <c r="P5469"/>
    </row>
    <row r="5470" spans="1:16" hidden="1" x14ac:dyDescent="0.2">
      <c r="A5470" s="4">
        <v>45833</v>
      </c>
      <c r="B5470" s="5">
        <v>38977</v>
      </c>
      <c r="C5470" s="5" t="s">
        <v>1543</v>
      </c>
      <c r="D5470" s="5" t="s">
        <v>1855</v>
      </c>
      <c r="E5470" s="8">
        <v>2178384</v>
      </c>
      <c r="F5470" s="9" t="s">
        <v>1053</v>
      </c>
      <c r="G5470" s="8">
        <v>174271</v>
      </c>
      <c r="H5470" s="8">
        <v>2352655</v>
      </c>
      <c r="I5470" s="5" t="s">
        <v>13</v>
      </c>
      <c r="J5470" s="5" t="s">
        <v>14</v>
      </c>
      <c r="K5470" s="4">
        <f t="shared" si="348"/>
        <v>45881</v>
      </c>
      <c r="L5470" s="14">
        <f>+VLOOKUP(B5470,'[1]TỔNG HỢP .'!E$5571:N$5612,10,0)</f>
        <v>-2352655</v>
      </c>
      <c r="M5470" s="14">
        <f t="shared" si="349"/>
        <v>0</v>
      </c>
      <c r="N5470" s="4" t="str">
        <f>+VLOOKUP(B5470,'[1]TỔNG HỢP .'!E$5571:N$5612,8,0)</f>
        <v>15.08.2025</v>
      </c>
      <c r="O5470" t="s">
        <v>2089</v>
      </c>
      <c r="P5470"/>
    </row>
    <row r="5471" spans="1:16" hidden="1" x14ac:dyDescent="0.2">
      <c r="A5471" s="4">
        <v>45833</v>
      </c>
      <c r="B5471" s="5">
        <v>39020</v>
      </c>
      <c r="C5471" s="5" t="s">
        <v>1543</v>
      </c>
      <c r="D5471" s="5" t="s">
        <v>1856</v>
      </c>
      <c r="E5471" s="8">
        <v>1776920</v>
      </c>
      <c r="F5471" s="9" t="s">
        <v>1053</v>
      </c>
      <c r="G5471" s="8">
        <v>142154</v>
      </c>
      <c r="H5471" s="8">
        <v>1919074</v>
      </c>
      <c r="I5471" s="5" t="s">
        <v>13</v>
      </c>
      <c r="J5471" s="5" t="s">
        <v>14</v>
      </c>
      <c r="K5471" s="4">
        <f t="shared" si="348"/>
        <v>45881</v>
      </c>
      <c r="L5471" s="14">
        <f>+VLOOKUP(B5471,'[1]TỔNG HỢP .'!E$5571:N$5612,10,0)</f>
        <v>-1919074</v>
      </c>
      <c r="M5471" s="14">
        <f t="shared" si="349"/>
        <v>0</v>
      </c>
      <c r="N5471" s="4" t="str">
        <f>+VLOOKUP(B5471,'[1]TỔNG HỢP .'!E$5571:N$5612,8,0)</f>
        <v>15.08.2025</v>
      </c>
      <c r="O5471" t="s">
        <v>2089</v>
      </c>
      <c r="P5471"/>
    </row>
    <row r="5472" spans="1:16" hidden="1" x14ac:dyDescent="0.2">
      <c r="A5472" s="4">
        <v>45833</v>
      </c>
      <c r="B5472" s="5">
        <v>39021</v>
      </c>
      <c r="C5472" s="5" t="s">
        <v>1543</v>
      </c>
      <c r="D5472" s="5" t="s">
        <v>1857</v>
      </c>
      <c r="E5472" s="8">
        <v>6460024</v>
      </c>
      <c r="F5472" s="9" t="s">
        <v>1053</v>
      </c>
      <c r="G5472" s="8">
        <v>516802</v>
      </c>
      <c r="H5472" s="8">
        <v>6976826</v>
      </c>
      <c r="I5472" s="5" t="s">
        <v>13</v>
      </c>
      <c r="J5472" s="5" t="s">
        <v>14</v>
      </c>
      <c r="K5472" s="4">
        <f t="shared" si="348"/>
        <v>45881</v>
      </c>
      <c r="L5472" s="14">
        <f>+VLOOKUP(B5472,'[1]TỔNG HỢP .'!E$5571:N$5612,10,0)</f>
        <v>-6976826</v>
      </c>
      <c r="M5472" s="14">
        <f t="shared" si="349"/>
        <v>0</v>
      </c>
      <c r="N5472" s="4" t="str">
        <f>+VLOOKUP(B5472,'[1]TỔNG HỢP .'!E$5571:N$5612,8,0)</f>
        <v>15.08.2025</v>
      </c>
      <c r="O5472" t="s">
        <v>2089</v>
      </c>
      <c r="P5472"/>
    </row>
    <row r="5473" spans="1:16" hidden="1" x14ac:dyDescent="0.2">
      <c r="A5473" s="4">
        <v>45833</v>
      </c>
      <c r="B5473" s="5">
        <v>39022</v>
      </c>
      <c r="C5473" s="5" t="s">
        <v>1543</v>
      </c>
      <c r="D5473" s="5" t="s">
        <v>1858</v>
      </c>
      <c r="E5473" s="8">
        <v>4903484</v>
      </c>
      <c r="F5473" s="9" t="s">
        <v>1053</v>
      </c>
      <c r="G5473" s="8">
        <v>392279</v>
      </c>
      <c r="H5473" s="8">
        <v>5295763</v>
      </c>
      <c r="I5473" s="5" t="s">
        <v>13</v>
      </c>
      <c r="J5473" s="5" t="s">
        <v>14</v>
      </c>
      <c r="K5473" s="4">
        <f t="shared" si="348"/>
        <v>45881</v>
      </c>
      <c r="L5473" s="14">
        <f>+VLOOKUP(B5473,'[1]TỔNG HỢP .'!E$5571:N$5612,10,0)</f>
        <v>-5295763</v>
      </c>
      <c r="M5473" s="14">
        <f t="shared" si="349"/>
        <v>0</v>
      </c>
      <c r="N5473" s="4" t="str">
        <f>+VLOOKUP(B5473,'[1]TỔNG HỢP .'!E$5571:N$5612,8,0)</f>
        <v>15.08.2025</v>
      </c>
      <c r="O5473" t="s">
        <v>2089</v>
      </c>
      <c r="P5473"/>
    </row>
    <row r="5474" spans="1:16" hidden="1" x14ac:dyDescent="0.2">
      <c r="A5474" s="4">
        <v>45833</v>
      </c>
      <c r="B5474" s="5">
        <v>39023</v>
      </c>
      <c r="C5474" s="5" t="s">
        <v>1543</v>
      </c>
      <c r="D5474" s="5" t="s">
        <v>1859</v>
      </c>
      <c r="E5474" s="8">
        <v>2178384</v>
      </c>
      <c r="F5474" s="9" t="s">
        <v>1053</v>
      </c>
      <c r="G5474" s="8">
        <v>174271</v>
      </c>
      <c r="H5474" s="8">
        <v>2352655</v>
      </c>
      <c r="I5474" s="5" t="s">
        <v>13</v>
      </c>
      <c r="J5474" s="5" t="s">
        <v>14</v>
      </c>
      <c r="K5474" s="4">
        <f t="shared" si="348"/>
        <v>45881</v>
      </c>
      <c r="L5474" s="14">
        <f>+VLOOKUP(B5474,'[1]TỔNG HỢP .'!E$5571:N$5612,10,0)</f>
        <v>-2352655</v>
      </c>
      <c r="M5474" s="14">
        <f t="shared" si="349"/>
        <v>0</v>
      </c>
      <c r="N5474" s="4" t="str">
        <f>+VLOOKUP(B5474,'[1]TỔNG HỢP .'!E$5571:N$5612,8,0)</f>
        <v>15.08.2025</v>
      </c>
      <c r="O5474" t="s">
        <v>2089</v>
      </c>
      <c r="P5474"/>
    </row>
    <row r="5475" spans="1:16" hidden="1" x14ac:dyDescent="0.2">
      <c r="A5475" s="4">
        <v>45833</v>
      </c>
      <c r="B5475" s="5">
        <v>39024</v>
      </c>
      <c r="C5475" s="5" t="s">
        <v>1543</v>
      </c>
      <c r="D5475" s="5" t="s">
        <v>1860</v>
      </c>
      <c r="E5475" s="8">
        <v>2236920</v>
      </c>
      <c r="F5475" s="9" t="s">
        <v>1053</v>
      </c>
      <c r="G5475" s="8">
        <v>178954</v>
      </c>
      <c r="H5475" s="8">
        <v>2415874</v>
      </c>
      <c r="I5475" s="5" t="s">
        <v>13</v>
      </c>
      <c r="J5475" s="5" t="s">
        <v>14</v>
      </c>
      <c r="K5475" s="4">
        <f t="shared" si="348"/>
        <v>45881</v>
      </c>
      <c r="L5475" s="14">
        <f>+VLOOKUP(B5475,'[1]TỔNG HỢP .'!E$5571:N$5612,10,0)</f>
        <v>-2415874</v>
      </c>
      <c r="M5475" s="14">
        <f t="shared" si="349"/>
        <v>0</v>
      </c>
      <c r="N5475" s="4" t="str">
        <f>+VLOOKUP(B5475,'[1]TỔNG HỢP .'!E$5571:N$5612,8,0)</f>
        <v>15.08.2025</v>
      </c>
      <c r="O5475" t="s">
        <v>2089</v>
      </c>
      <c r="P5475"/>
    </row>
    <row r="5476" spans="1:16" hidden="1" x14ac:dyDescent="0.2">
      <c r="A5476" s="4">
        <v>45833</v>
      </c>
      <c r="B5476" s="5">
        <v>39025</v>
      </c>
      <c r="C5476" s="5" t="s">
        <v>1543</v>
      </c>
      <c r="D5476" s="5" t="s">
        <v>1861</v>
      </c>
      <c r="E5476" s="8">
        <v>2649832</v>
      </c>
      <c r="F5476" s="9" t="s">
        <v>1053</v>
      </c>
      <c r="G5476" s="8">
        <v>211987</v>
      </c>
      <c r="H5476" s="8">
        <v>2861819</v>
      </c>
      <c r="I5476" s="5" t="s">
        <v>13</v>
      </c>
      <c r="J5476" s="5" t="s">
        <v>14</v>
      </c>
      <c r="K5476" s="4">
        <f t="shared" si="348"/>
        <v>45881</v>
      </c>
      <c r="L5476" s="14">
        <f>+VLOOKUP(B5476,'[1]TỔNG HỢP .'!E$5571:N$5612,10,0)</f>
        <v>-2861819</v>
      </c>
      <c r="M5476" s="14">
        <f t="shared" si="349"/>
        <v>0</v>
      </c>
      <c r="N5476" s="4" t="str">
        <f>+VLOOKUP(B5476,'[1]TỔNG HỢP .'!E$5571:N$5612,8,0)</f>
        <v>15.08.2025</v>
      </c>
      <c r="O5476" t="s">
        <v>2089</v>
      </c>
      <c r="P5476"/>
    </row>
    <row r="5477" spans="1:16" hidden="1" x14ac:dyDescent="0.2">
      <c r="A5477" s="4">
        <v>45833</v>
      </c>
      <c r="B5477" s="5">
        <v>39026</v>
      </c>
      <c r="C5477" s="5" t="s">
        <v>1543</v>
      </c>
      <c r="D5477" s="5" t="s">
        <v>1862</v>
      </c>
      <c r="E5477" s="8">
        <v>2201092</v>
      </c>
      <c r="F5477" s="9" t="s">
        <v>1053</v>
      </c>
      <c r="G5477" s="8">
        <v>176087</v>
      </c>
      <c r="H5477" s="8">
        <v>2377179</v>
      </c>
      <c r="I5477" s="5" t="s">
        <v>13</v>
      </c>
      <c r="J5477" s="5" t="s">
        <v>14</v>
      </c>
      <c r="K5477" s="4">
        <f t="shared" si="348"/>
        <v>45881</v>
      </c>
      <c r="L5477" s="14">
        <f>+VLOOKUP(B5477,'[1]TỔNG HỢP .'!E$5571:N$5612,10,0)</f>
        <v>-2377179</v>
      </c>
      <c r="M5477" s="14">
        <f t="shared" si="349"/>
        <v>0</v>
      </c>
      <c r="N5477" s="4" t="str">
        <f>+VLOOKUP(B5477,'[1]TỔNG HỢP .'!E$5571:N$5612,8,0)</f>
        <v>15.08.2025</v>
      </c>
      <c r="O5477" t="s">
        <v>2089</v>
      </c>
      <c r="P5477"/>
    </row>
    <row r="5478" spans="1:16" hidden="1" x14ac:dyDescent="0.2">
      <c r="A5478" s="4">
        <v>45833</v>
      </c>
      <c r="B5478" s="5">
        <v>39027</v>
      </c>
      <c r="C5478" s="5" t="s">
        <v>1543</v>
      </c>
      <c r="D5478" s="5" t="s">
        <v>1863</v>
      </c>
      <c r="E5478" s="8">
        <v>2937280</v>
      </c>
      <c r="F5478" s="9" t="s">
        <v>1053</v>
      </c>
      <c r="G5478" s="8">
        <v>234982</v>
      </c>
      <c r="H5478" s="8">
        <v>3172262</v>
      </c>
      <c r="I5478" s="5" t="s">
        <v>13</v>
      </c>
      <c r="J5478" s="5" t="s">
        <v>14</v>
      </c>
      <c r="K5478" s="4">
        <f t="shared" si="348"/>
        <v>45881</v>
      </c>
      <c r="L5478" s="14">
        <f>+VLOOKUP(B5478,'[1]TỔNG HỢP .'!E$5571:N$5612,10,0)</f>
        <v>-3172262</v>
      </c>
      <c r="M5478" s="14">
        <f t="shared" si="349"/>
        <v>0</v>
      </c>
      <c r="N5478" s="4" t="str">
        <f>+VLOOKUP(B5478,'[1]TỔNG HỢP .'!E$5571:N$5612,8,0)</f>
        <v>15.08.2025</v>
      </c>
      <c r="O5478" t="s">
        <v>2089</v>
      </c>
      <c r="P5478"/>
    </row>
    <row r="5479" spans="1:16" hidden="1" x14ac:dyDescent="0.2">
      <c r="A5479" s="4">
        <v>45833</v>
      </c>
      <c r="B5479" s="5">
        <v>39028</v>
      </c>
      <c r="C5479" s="5" t="s">
        <v>1543</v>
      </c>
      <c r="D5479" s="5" t="s">
        <v>1864</v>
      </c>
      <c r="E5479" s="8">
        <v>2357100</v>
      </c>
      <c r="F5479" s="9" t="s">
        <v>1053</v>
      </c>
      <c r="G5479" s="8">
        <v>188568</v>
      </c>
      <c r="H5479" s="8">
        <v>2545668</v>
      </c>
      <c r="I5479" s="5" t="s">
        <v>13</v>
      </c>
      <c r="J5479" s="5" t="s">
        <v>14</v>
      </c>
      <c r="K5479" s="4">
        <f t="shared" si="348"/>
        <v>45881</v>
      </c>
      <c r="L5479" s="14">
        <f>+VLOOKUP(B5479,'[1]TỔNG HỢP .'!E$5571:N$5612,10,0)</f>
        <v>-2545668</v>
      </c>
      <c r="M5479" s="14">
        <f t="shared" si="349"/>
        <v>0</v>
      </c>
      <c r="N5479" s="4" t="str">
        <f>+VLOOKUP(B5479,'[1]TỔNG HỢP .'!E$5571:N$5612,8,0)</f>
        <v>15.08.2025</v>
      </c>
      <c r="O5479" t="s">
        <v>2089</v>
      </c>
      <c r="P5479"/>
    </row>
    <row r="5480" spans="1:16" hidden="1" x14ac:dyDescent="0.2">
      <c r="A5480" s="4">
        <v>45833</v>
      </c>
      <c r="B5480" s="5">
        <v>39029</v>
      </c>
      <c r="C5480" s="5" t="s">
        <v>1543</v>
      </c>
      <c r="D5480" s="5" t="s">
        <v>1865</v>
      </c>
      <c r="E5480" s="8">
        <v>2357100</v>
      </c>
      <c r="F5480" s="9" t="s">
        <v>1053</v>
      </c>
      <c r="G5480" s="8">
        <v>188568</v>
      </c>
      <c r="H5480" s="8">
        <v>2545668</v>
      </c>
      <c r="I5480" s="5" t="s">
        <v>13</v>
      </c>
      <c r="J5480" s="5" t="s">
        <v>14</v>
      </c>
      <c r="K5480" s="4">
        <f t="shared" si="348"/>
        <v>45881</v>
      </c>
      <c r="L5480" s="14">
        <f>+VLOOKUP(B5480,'[1]TỔNG HỢP .'!E$5571:N$5612,10,0)</f>
        <v>-2545668</v>
      </c>
      <c r="M5480" s="14">
        <f t="shared" si="349"/>
        <v>0</v>
      </c>
      <c r="N5480" s="4" t="str">
        <f>+VLOOKUP(B5480,'[1]TỔNG HỢP .'!E$5571:N$5612,8,0)</f>
        <v>15.08.2025</v>
      </c>
      <c r="O5480" t="s">
        <v>2089</v>
      </c>
      <c r="P5480"/>
    </row>
    <row r="5481" spans="1:16" hidden="1" x14ac:dyDescent="0.2">
      <c r="A5481" s="4">
        <v>45833</v>
      </c>
      <c r="B5481" s="5">
        <v>39030</v>
      </c>
      <c r="C5481" s="5" t="s">
        <v>1543</v>
      </c>
      <c r="D5481" s="5" t="s">
        <v>1866</v>
      </c>
      <c r="E5481" s="8">
        <v>2557832</v>
      </c>
      <c r="F5481" s="9" t="s">
        <v>1053</v>
      </c>
      <c r="G5481" s="8">
        <v>204627</v>
      </c>
      <c r="H5481" s="8">
        <v>2762459</v>
      </c>
      <c r="I5481" s="5" t="s">
        <v>13</v>
      </c>
      <c r="J5481" s="5" t="s">
        <v>14</v>
      </c>
      <c r="K5481" s="4">
        <f t="shared" si="348"/>
        <v>45881</v>
      </c>
      <c r="L5481" s="14">
        <f>+VLOOKUP(B5481,'[1]TỔNG HỢP .'!E$5571:N$5612,10,0)</f>
        <v>-2762459</v>
      </c>
      <c r="M5481" s="14">
        <f t="shared" si="349"/>
        <v>0</v>
      </c>
      <c r="N5481" s="4" t="str">
        <f>+VLOOKUP(B5481,'[1]TỔNG HỢP .'!E$5571:N$5612,8,0)</f>
        <v>15.08.2025</v>
      </c>
      <c r="O5481" t="s">
        <v>2089</v>
      </c>
      <c r="P5481"/>
    </row>
    <row r="5482" spans="1:16" hidden="1" x14ac:dyDescent="0.2">
      <c r="A5482" s="4">
        <v>45833</v>
      </c>
      <c r="B5482" s="5">
        <v>39031</v>
      </c>
      <c r="C5482" s="5" t="s">
        <v>1543</v>
      </c>
      <c r="D5482" s="5" t="s">
        <v>1867</v>
      </c>
      <c r="E5482" s="8">
        <v>3945732</v>
      </c>
      <c r="F5482" s="9" t="s">
        <v>1053</v>
      </c>
      <c r="G5482" s="8">
        <v>315659</v>
      </c>
      <c r="H5482" s="8">
        <v>4261391</v>
      </c>
      <c r="I5482" s="5" t="s">
        <v>13</v>
      </c>
      <c r="J5482" s="5" t="s">
        <v>14</v>
      </c>
      <c r="K5482" s="4">
        <f t="shared" si="348"/>
        <v>45881</v>
      </c>
      <c r="L5482" s="14">
        <f>+VLOOKUP(B5482,'[1]TỔNG HỢP .'!E$5571:N$5612,10,0)</f>
        <v>-4261391</v>
      </c>
      <c r="M5482" s="14">
        <f t="shared" si="349"/>
        <v>0</v>
      </c>
      <c r="N5482" s="4" t="str">
        <f>+VLOOKUP(B5482,'[1]TỔNG HỢP .'!E$5571:N$5612,8,0)</f>
        <v>15.08.2025</v>
      </c>
      <c r="O5482" t="s">
        <v>2089</v>
      </c>
      <c r="P5482"/>
    </row>
    <row r="5483" spans="1:16" hidden="1" x14ac:dyDescent="0.2">
      <c r="A5483" s="4">
        <v>45833</v>
      </c>
      <c r="B5483" s="5">
        <v>39032</v>
      </c>
      <c r="C5483" s="5" t="s">
        <v>1543</v>
      </c>
      <c r="D5483" s="5" t="s">
        <v>1868</v>
      </c>
      <c r="E5483" s="8">
        <v>2357100</v>
      </c>
      <c r="F5483" s="9" t="s">
        <v>1053</v>
      </c>
      <c r="G5483" s="8">
        <v>188568</v>
      </c>
      <c r="H5483" s="8">
        <v>2545668</v>
      </c>
      <c r="I5483" s="5" t="s">
        <v>13</v>
      </c>
      <c r="J5483" s="5" t="s">
        <v>14</v>
      </c>
      <c r="K5483" s="4">
        <f t="shared" si="348"/>
        <v>45881</v>
      </c>
      <c r="L5483" s="14">
        <f>+VLOOKUP(B5483,'[1]TỔNG HỢP .'!E$5571:N$5612,10,0)</f>
        <v>-2545668</v>
      </c>
      <c r="M5483" s="14">
        <f t="shared" si="349"/>
        <v>0</v>
      </c>
      <c r="N5483" s="4" t="str">
        <f>+VLOOKUP(B5483,'[1]TỔNG HỢP .'!E$5571:N$5612,8,0)</f>
        <v>15.08.2025</v>
      </c>
      <c r="O5483" t="s">
        <v>2089</v>
      </c>
      <c r="P5483"/>
    </row>
    <row r="5484" spans="1:16" hidden="1" x14ac:dyDescent="0.2">
      <c r="A5484" s="4">
        <v>45834</v>
      </c>
      <c r="B5484" s="5">
        <v>39055</v>
      </c>
      <c r="C5484" s="5" t="s">
        <v>1543</v>
      </c>
      <c r="D5484" s="5" t="s">
        <v>1869</v>
      </c>
      <c r="E5484" s="8">
        <v>2661092</v>
      </c>
      <c r="F5484" s="9" t="s">
        <v>1053</v>
      </c>
      <c r="G5484" s="8">
        <v>212887</v>
      </c>
      <c r="H5484" s="8">
        <v>2873979</v>
      </c>
      <c r="I5484" s="5" t="s">
        <v>13</v>
      </c>
      <c r="J5484" s="5" t="s">
        <v>14</v>
      </c>
      <c r="K5484" s="4">
        <f t="shared" si="348"/>
        <v>45882</v>
      </c>
      <c r="L5484" s="14">
        <f>+VLOOKUP(B5484,'[1]TỔNG HỢP .'!E$5571:N$5612,10,0)</f>
        <v>-2873979</v>
      </c>
      <c r="M5484" s="14">
        <f t="shared" si="349"/>
        <v>0</v>
      </c>
      <c r="N5484" s="4" t="str">
        <f>+VLOOKUP(B5484,'[1]TỔNG HỢP .'!E$5571:N$5612,8,0)</f>
        <v>15.08.2025</v>
      </c>
      <c r="O5484" t="s">
        <v>2089</v>
      </c>
      <c r="P5484"/>
    </row>
    <row r="5485" spans="1:16" hidden="1" x14ac:dyDescent="0.2">
      <c r="A5485" s="4">
        <v>45834</v>
      </c>
      <c r="B5485" s="5">
        <v>39063</v>
      </c>
      <c r="C5485" s="5" t="s">
        <v>1543</v>
      </c>
      <c r="D5485" s="5" t="s">
        <v>1870</v>
      </c>
      <c r="E5485" s="8">
        <v>2982004</v>
      </c>
      <c r="F5485" s="9" t="s">
        <v>1053</v>
      </c>
      <c r="G5485" s="8">
        <v>238560</v>
      </c>
      <c r="H5485" s="8">
        <v>3220564</v>
      </c>
      <c r="I5485" s="5" t="s">
        <v>13</v>
      </c>
      <c r="J5485" s="5" t="s">
        <v>14</v>
      </c>
      <c r="K5485" s="4">
        <f t="shared" si="348"/>
        <v>45882</v>
      </c>
      <c r="L5485" s="14">
        <f>+VLOOKUP(B5485,'[1]TỔNG HỢP .'!E$5571:N$5612,10,0)</f>
        <v>-3220564</v>
      </c>
      <c r="M5485" s="14">
        <f t="shared" si="349"/>
        <v>0</v>
      </c>
      <c r="N5485" s="4" t="str">
        <f>+VLOOKUP(B5485,'[1]TỔNG HỢP .'!E$5571:N$5612,8,0)</f>
        <v>15.08.2025</v>
      </c>
      <c r="O5485" t="s">
        <v>2089</v>
      </c>
      <c r="P5485"/>
    </row>
    <row r="5486" spans="1:16" hidden="1" x14ac:dyDescent="0.2">
      <c r="A5486" s="4">
        <v>45834</v>
      </c>
      <c r="B5486" s="5">
        <v>40118</v>
      </c>
      <c r="C5486" s="5" t="s">
        <v>1543</v>
      </c>
      <c r="D5486" s="5" t="s">
        <v>1871</v>
      </c>
      <c r="E5486" s="8">
        <v>6664856</v>
      </c>
      <c r="F5486" s="9" t="s">
        <v>1053</v>
      </c>
      <c r="G5486" s="8">
        <v>533188</v>
      </c>
      <c r="H5486" s="8">
        <v>7198044</v>
      </c>
      <c r="I5486" s="5" t="s">
        <v>13</v>
      </c>
      <c r="J5486" s="5" t="s">
        <v>14</v>
      </c>
      <c r="K5486" s="4">
        <f t="shared" ref="K5486:K5488" si="350">48+A5486</f>
        <v>45882</v>
      </c>
      <c r="L5486" s="14">
        <f>+VLOOKUP(B5486,'[1]TỔNG HỢP .'!E$5571:N$5612,10,0)</f>
        <v>-7198044</v>
      </c>
      <c r="M5486" s="14">
        <f t="shared" ref="M5486:M5488" si="351">+L5486+H5486</f>
        <v>0</v>
      </c>
      <c r="N5486" s="4" t="str">
        <f>+VLOOKUP(B5486,'[1]TỔNG HỢP .'!E$5571:N$5612,8,0)</f>
        <v>15.08.2025</v>
      </c>
      <c r="O5486" t="s">
        <v>2089</v>
      </c>
      <c r="P5486"/>
    </row>
    <row r="5487" spans="1:16" hidden="1" x14ac:dyDescent="0.2">
      <c r="A5487" s="4">
        <v>45834</v>
      </c>
      <c r="B5487" s="5">
        <v>40123</v>
      </c>
      <c r="C5487" s="5" t="s">
        <v>1543</v>
      </c>
      <c r="D5487" s="5" t="s">
        <v>1872</v>
      </c>
      <c r="E5487" s="8">
        <v>2495100</v>
      </c>
      <c r="F5487" s="9" t="s">
        <v>1053</v>
      </c>
      <c r="G5487" s="8">
        <v>199608</v>
      </c>
      <c r="H5487" s="8">
        <v>2694708</v>
      </c>
      <c r="I5487" s="5" t="s">
        <v>13</v>
      </c>
      <c r="J5487" s="5" t="s">
        <v>14</v>
      </c>
      <c r="K5487" s="4">
        <f t="shared" si="350"/>
        <v>45882</v>
      </c>
      <c r="L5487" s="14">
        <f>+VLOOKUP(B5487,'[1]TỔNG HỢP .'!E$5571:N$5612,10,0)</f>
        <v>-2694708</v>
      </c>
      <c r="M5487" s="14">
        <f t="shared" si="351"/>
        <v>0</v>
      </c>
      <c r="N5487" s="4" t="str">
        <f>+VLOOKUP(B5487,'[1]TỔNG HỢP .'!E$5571:N$5612,8,0)</f>
        <v>15.08.2025</v>
      </c>
      <c r="O5487" t="s">
        <v>2089</v>
      </c>
      <c r="P5487"/>
    </row>
    <row r="5488" spans="1:16" hidden="1" x14ac:dyDescent="0.2">
      <c r="A5488" s="4">
        <v>45835</v>
      </c>
      <c r="B5488" s="5">
        <v>40142</v>
      </c>
      <c r="C5488" s="5" t="s">
        <v>1543</v>
      </c>
      <c r="D5488" s="5" t="s">
        <v>1873</v>
      </c>
      <c r="E5488" s="8">
        <v>1652640</v>
      </c>
      <c r="F5488" s="9" t="s">
        <v>1053</v>
      </c>
      <c r="G5488" s="8">
        <v>132211</v>
      </c>
      <c r="H5488" s="8">
        <v>1784851</v>
      </c>
      <c r="I5488" s="5" t="s">
        <v>13</v>
      </c>
      <c r="J5488" s="5" t="s">
        <v>14</v>
      </c>
      <c r="K5488" s="4">
        <f t="shared" si="350"/>
        <v>45883</v>
      </c>
      <c r="L5488" s="14">
        <f>+VLOOKUP(B5488,'[1]TỔNG HỢP .'!E$5571:N$5612,10,0)</f>
        <v>-1784851</v>
      </c>
      <c r="M5488" s="14">
        <f t="shared" si="351"/>
        <v>0</v>
      </c>
      <c r="N5488" s="4" t="str">
        <f>+VLOOKUP(B5488,'[1]TỔNG HỢP .'!E$5571:N$5612,8,0)</f>
        <v>15.08.2025</v>
      </c>
      <c r="O5488" t="s">
        <v>2089</v>
      </c>
      <c r="P5488"/>
    </row>
    <row r="5489" spans="1:15" hidden="1" x14ac:dyDescent="0.2">
      <c r="A5489" s="4">
        <v>45839</v>
      </c>
      <c r="B5489" s="5">
        <v>40816</v>
      </c>
      <c r="C5489" s="5" t="s">
        <v>1543</v>
      </c>
      <c r="D5489" s="5" t="s">
        <v>1874</v>
      </c>
      <c r="E5489" s="8">
        <v>3160028</v>
      </c>
      <c r="F5489" s="9" t="s">
        <v>1053</v>
      </c>
      <c r="G5489" s="8">
        <v>252802</v>
      </c>
      <c r="H5489" s="8">
        <v>3412830</v>
      </c>
      <c r="I5489" s="5" t="s">
        <v>13</v>
      </c>
      <c r="J5489" s="5" t="s">
        <v>14</v>
      </c>
      <c r="K5489" s="4">
        <f t="shared" ref="K5489:K5552" si="352">48+A5489</f>
        <v>45887</v>
      </c>
      <c r="L5489" s="14">
        <f>+VLOOKUP(B5489,'[1]TỔNG HỢP .'!E$5613:M$5786,9,0)</f>
        <v>-3412830</v>
      </c>
      <c r="M5489" s="14">
        <f t="shared" ref="M5489:M5552" si="353">+L5489+H5489</f>
        <v>0</v>
      </c>
      <c r="N5489" s="4" t="str">
        <f>+VLOOKUP(B5489,'[1]TỔNG HỢP .'!E$5613:M$5786,8,0)</f>
        <v>05.09.2025</v>
      </c>
      <c r="O5489" t="s">
        <v>2297</v>
      </c>
    </row>
    <row r="5490" spans="1:15" hidden="1" x14ac:dyDescent="0.2">
      <c r="A5490" s="4">
        <v>45839</v>
      </c>
      <c r="B5490" s="5">
        <v>40817</v>
      </c>
      <c r="C5490" s="5" t="s">
        <v>1543</v>
      </c>
      <c r="D5490" s="5" t="s">
        <v>1875</v>
      </c>
      <c r="E5490" s="8">
        <v>2665380</v>
      </c>
      <c r="F5490" s="9" t="s">
        <v>1053</v>
      </c>
      <c r="G5490" s="8">
        <v>213230</v>
      </c>
      <c r="H5490" s="8">
        <v>2878610</v>
      </c>
      <c r="I5490" s="5" t="s">
        <v>13</v>
      </c>
      <c r="J5490" s="5" t="s">
        <v>14</v>
      </c>
      <c r="K5490" s="4">
        <f t="shared" si="352"/>
        <v>45887</v>
      </c>
      <c r="L5490" s="14">
        <f>+VLOOKUP(B5490,'[1]TỔNG HỢP .'!E$5613:M$5786,9,0)</f>
        <v>-2878610</v>
      </c>
      <c r="M5490" s="14">
        <f t="shared" si="353"/>
        <v>0</v>
      </c>
      <c r="N5490" s="4" t="str">
        <f>+VLOOKUP(B5490,'[1]TỔNG HỢP .'!E$5613:M$5786,8,0)</f>
        <v>05.09.2025</v>
      </c>
      <c r="O5490" t="s">
        <v>2297</v>
      </c>
    </row>
    <row r="5491" spans="1:15" hidden="1" x14ac:dyDescent="0.2">
      <c r="A5491" s="4">
        <v>45839</v>
      </c>
      <c r="B5491" s="5">
        <v>40818</v>
      </c>
      <c r="C5491" s="5" t="s">
        <v>1543</v>
      </c>
      <c r="D5491" s="5" t="s">
        <v>1876</v>
      </c>
      <c r="E5491" s="8">
        <v>888460</v>
      </c>
      <c r="F5491" s="9" t="s">
        <v>1053</v>
      </c>
      <c r="G5491" s="8">
        <v>71077</v>
      </c>
      <c r="H5491" s="8">
        <v>959537</v>
      </c>
      <c r="I5491" s="5" t="s">
        <v>13</v>
      </c>
      <c r="J5491" s="5" t="s">
        <v>14</v>
      </c>
      <c r="K5491" s="4">
        <f t="shared" si="352"/>
        <v>45887</v>
      </c>
      <c r="L5491" s="14">
        <f>+VLOOKUP(B5491,'[1]TỔNG HỢP .'!E$5613:M$5786,9,0)</f>
        <v>-959537</v>
      </c>
      <c r="M5491" s="14">
        <f t="shared" si="353"/>
        <v>0</v>
      </c>
      <c r="N5491" s="4" t="str">
        <f>+VLOOKUP(B5491,'[1]TỔNG HỢP .'!E$5613:M$5786,8,0)</f>
        <v>05.09.2025</v>
      </c>
      <c r="O5491" t="s">
        <v>2297</v>
      </c>
    </row>
    <row r="5492" spans="1:15" hidden="1" x14ac:dyDescent="0.2">
      <c r="A5492" s="4">
        <v>45839</v>
      </c>
      <c r="B5492" s="5">
        <v>40819</v>
      </c>
      <c r="C5492" s="5" t="s">
        <v>1543</v>
      </c>
      <c r="D5492" s="5" t="s">
        <v>1877</v>
      </c>
      <c r="E5492" s="8">
        <v>2557832</v>
      </c>
      <c r="F5492" s="9" t="s">
        <v>1053</v>
      </c>
      <c r="G5492" s="8">
        <v>204627</v>
      </c>
      <c r="H5492" s="8">
        <v>2762459</v>
      </c>
      <c r="I5492" s="5" t="s">
        <v>13</v>
      </c>
      <c r="J5492" s="5" t="s">
        <v>14</v>
      </c>
      <c r="K5492" s="4">
        <f t="shared" si="352"/>
        <v>45887</v>
      </c>
      <c r="L5492" s="14">
        <f>+VLOOKUP(B5492,'[1]TỔNG HỢP .'!E$5613:M$5786,9,0)</f>
        <v>-2762459</v>
      </c>
      <c r="M5492" s="14">
        <f t="shared" si="353"/>
        <v>0</v>
      </c>
      <c r="N5492" s="4" t="str">
        <f>+VLOOKUP(B5492,'[1]TỔNG HỢP .'!E$5613:M$5786,8,0)</f>
        <v>05.09.2025</v>
      </c>
      <c r="O5492" t="s">
        <v>2297</v>
      </c>
    </row>
    <row r="5493" spans="1:15" hidden="1" x14ac:dyDescent="0.2">
      <c r="A5493" s="4">
        <v>45839</v>
      </c>
      <c r="B5493" s="5">
        <v>40820</v>
      </c>
      <c r="C5493" s="5" t="s">
        <v>1543</v>
      </c>
      <c r="D5493" s="5" t="s">
        <v>1878</v>
      </c>
      <c r="E5493" s="8">
        <v>2587100</v>
      </c>
      <c r="F5493" s="9" t="s">
        <v>1053</v>
      </c>
      <c r="G5493" s="8">
        <v>206968</v>
      </c>
      <c r="H5493" s="8">
        <v>2794068</v>
      </c>
      <c r="I5493" s="5" t="s">
        <v>13</v>
      </c>
      <c r="J5493" s="5" t="s">
        <v>14</v>
      </c>
      <c r="K5493" s="4">
        <f t="shared" si="352"/>
        <v>45887</v>
      </c>
      <c r="L5493" s="14">
        <f>+VLOOKUP(B5493,'[1]TỔNG HỢP .'!E$5613:M$5786,9,0)</f>
        <v>-2794068</v>
      </c>
      <c r="M5493" s="14">
        <f t="shared" si="353"/>
        <v>0</v>
      </c>
      <c r="N5493" s="4" t="str">
        <f>+VLOOKUP(B5493,'[1]TỔNG HỢP .'!E$5613:M$5786,8,0)</f>
        <v>05.09.2025</v>
      </c>
      <c r="O5493" t="s">
        <v>2297</v>
      </c>
    </row>
    <row r="5494" spans="1:15" hidden="1" x14ac:dyDescent="0.2">
      <c r="A5494" s="4">
        <v>45839</v>
      </c>
      <c r="B5494" s="5">
        <v>40821</v>
      </c>
      <c r="C5494" s="5" t="s">
        <v>1543</v>
      </c>
      <c r="D5494" s="5" t="s">
        <v>1879</v>
      </c>
      <c r="E5494" s="8">
        <v>888460</v>
      </c>
      <c r="F5494" s="9" t="s">
        <v>1053</v>
      </c>
      <c r="G5494" s="8">
        <v>71077</v>
      </c>
      <c r="H5494" s="8">
        <v>959537</v>
      </c>
      <c r="I5494" s="5" t="s">
        <v>13</v>
      </c>
      <c r="J5494" s="5" t="s">
        <v>14</v>
      </c>
      <c r="K5494" s="4">
        <f t="shared" si="352"/>
        <v>45887</v>
      </c>
      <c r="L5494" s="14">
        <f>+VLOOKUP(B5494,'[1]TỔNG HỢP .'!E$5613:M$5786,9,0)</f>
        <v>-959537</v>
      </c>
      <c r="M5494" s="14">
        <f t="shared" si="353"/>
        <v>0</v>
      </c>
      <c r="N5494" s="4" t="str">
        <f>+VLOOKUP(B5494,'[1]TỔNG HỢP .'!E$5613:M$5786,8,0)</f>
        <v>05.09.2025</v>
      </c>
      <c r="O5494" t="s">
        <v>2297</v>
      </c>
    </row>
    <row r="5495" spans="1:15" hidden="1" x14ac:dyDescent="0.2">
      <c r="A5495" s="4">
        <v>45839</v>
      </c>
      <c r="B5495" s="5">
        <v>40822</v>
      </c>
      <c r="C5495" s="5" t="s">
        <v>1543</v>
      </c>
      <c r="D5495" s="5" t="s">
        <v>1880</v>
      </c>
      <c r="E5495" s="8">
        <v>2293092</v>
      </c>
      <c r="F5495" s="9" t="s">
        <v>1053</v>
      </c>
      <c r="G5495" s="8">
        <v>183447</v>
      </c>
      <c r="H5495" s="8">
        <v>2476539</v>
      </c>
      <c r="I5495" s="5" t="s">
        <v>13</v>
      </c>
      <c r="J5495" s="5" t="s">
        <v>14</v>
      </c>
      <c r="K5495" s="4">
        <f t="shared" si="352"/>
        <v>45887</v>
      </c>
      <c r="L5495" s="14">
        <f>+VLOOKUP(B5495,'[1]TỔNG HỢP .'!E$5613:M$5786,9,0)</f>
        <v>-2476539</v>
      </c>
      <c r="M5495" s="14">
        <f t="shared" si="353"/>
        <v>0</v>
      </c>
      <c r="N5495" s="4" t="str">
        <f>+VLOOKUP(B5495,'[1]TỔNG HỢP .'!E$5613:M$5786,8,0)</f>
        <v>05.09.2025</v>
      </c>
      <c r="O5495" t="s">
        <v>2297</v>
      </c>
    </row>
    <row r="5496" spans="1:15" hidden="1" x14ac:dyDescent="0.2">
      <c r="A5496" s="4">
        <v>45839</v>
      </c>
      <c r="B5496" s="5">
        <v>40823</v>
      </c>
      <c r="C5496" s="5" t="s">
        <v>1543</v>
      </c>
      <c r="D5496" s="5" t="s">
        <v>1881</v>
      </c>
      <c r="E5496" s="8">
        <v>7803752</v>
      </c>
      <c r="F5496" s="9" t="s">
        <v>1053</v>
      </c>
      <c r="G5496" s="8">
        <v>624300</v>
      </c>
      <c r="H5496" s="8">
        <v>8428052</v>
      </c>
      <c r="I5496" s="5" t="s">
        <v>13</v>
      </c>
      <c r="J5496" s="5" t="s">
        <v>14</v>
      </c>
      <c r="K5496" s="4">
        <f t="shared" si="352"/>
        <v>45887</v>
      </c>
      <c r="L5496" s="14">
        <f>+VLOOKUP(B5496,'[1]TỔNG HỢP .'!E$5613:M$5786,9,0)</f>
        <v>-8428052</v>
      </c>
      <c r="M5496" s="14">
        <f t="shared" si="353"/>
        <v>0</v>
      </c>
      <c r="N5496" s="4" t="str">
        <f>+VLOOKUP(B5496,'[1]TỔNG HỢP .'!E$5613:M$5786,8,0)</f>
        <v>05.09.2025</v>
      </c>
      <c r="O5496" t="s">
        <v>2297</v>
      </c>
    </row>
    <row r="5497" spans="1:15" hidden="1" x14ac:dyDescent="0.2">
      <c r="A5497" s="4">
        <v>45839</v>
      </c>
      <c r="B5497" s="5">
        <v>40824</v>
      </c>
      <c r="C5497" s="5" t="s">
        <v>1543</v>
      </c>
      <c r="D5497" s="5" t="s">
        <v>1882</v>
      </c>
      <c r="E5497" s="8">
        <v>1691388</v>
      </c>
      <c r="F5497" s="9" t="s">
        <v>1053</v>
      </c>
      <c r="G5497" s="8">
        <v>135311</v>
      </c>
      <c r="H5497" s="8">
        <v>1826699</v>
      </c>
      <c r="I5497" s="5" t="s">
        <v>13</v>
      </c>
      <c r="J5497" s="5" t="s">
        <v>14</v>
      </c>
      <c r="K5497" s="4">
        <f t="shared" si="352"/>
        <v>45887</v>
      </c>
      <c r="L5497" s="14">
        <f>+VLOOKUP(B5497,'[1]TỔNG HỢP .'!E$5613:M$5786,9,0)</f>
        <v>-1826699</v>
      </c>
      <c r="M5497" s="14">
        <f t="shared" si="353"/>
        <v>0</v>
      </c>
      <c r="N5497" s="4" t="str">
        <f>+VLOOKUP(B5497,'[1]TỔNG HỢP .'!E$5613:M$5786,8,0)</f>
        <v>05.09.2025</v>
      </c>
      <c r="O5497" t="s">
        <v>2297</v>
      </c>
    </row>
    <row r="5498" spans="1:15" hidden="1" x14ac:dyDescent="0.2">
      <c r="A5498" s="4">
        <v>45839</v>
      </c>
      <c r="B5498" s="5">
        <v>40825</v>
      </c>
      <c r="C5498" s="5" t="s">
        <v>1543</v>
      </c>
      <c r="D5498" s="5" t="s">
        <v>1883</v>
      </c>
      <c r="E5498" s="8">
        <v>1490656</v>
      </c>
      <c r="F5498" s="9" t="s">
        <v>1053</v>
      </c>
      <c r="G5498" s="8">
        <v>119252</v>
      </c>
      <c r="H5498" s="8">
        <v>1609908</v>
      </c>
      <c r="I5498" s="5" t="s">
        <v>13</v>
      </c>
      <c r="J5498" s="5" t="s">
        <v>14</v>
      </c>
      <c r="K5498" s="4">
        <f t="shared" si="352"/>
        <v>45887</v>
      </c>
      <c r="L5498" s="14">
        <f>+VLOOKUP(B5498,'[1]TỔNG HỢP .'!E$5613:M$5786,9,0)</f>
        <v>-1609908</v>
      </c>
      <c r="M5498" s="14">
        <f t="shared" si="353"/>
        <v>0</v>
      </c>
      <c r="N5498" s="4" t="str">
        <f>+VLOOKUP(B5498,'[1]TỔNG HỢP .'!E$5613:M$5786,8,0)</f>
        <v>05.09.2025</v>
      </c>
      <c r="O5498" t="s">
        <v>2297</v>
      </c>
    </row>
    <row r="5499" spans="1:15" hidden="1" x14ac:dyDescent="0.2">
      <c r="A5499" s="4">
        <v>45839</v>
      </c>
      <c r="B5499" s="5">
        <v>40826</v>
      </c>
      <c r="C5499" s="5" t="s">
        <v>1543</v>
      </c>
      <c r="D5499" s="5" t="s">
        <v>1884</v>
      </c>
      <c r="E5499" s="8">
        <v>888460</v>
      </c>
      <c r="F5499" s="9" t="s">
        <v>1053</v>
      </c>
      <c r="G5499" s="8">
        <v>71077</v>
      </c>
      <c r="H5499" s="8">
        <v>959537</v>
      </c>
      <c r="I5499" s="5" t="s">
        <v>13</v>
      </c>
      <c r="J5499" s="5" t="s">
        <v>14</v>
      </c>
      <c r="K5499" s="4">
        <f t="shared" si="352"/>
        <v>45887</v>
      </c>
      <c r="L5499" s="14">
        <f>+VLOOKUP(B5499,'[1]TỔNG HỢP .'!E$5613:M$5786,9,0)</f>
        <v>-959537</v>
      </c>
      <c r="M5499" s="14">
        <f t="shared" si="353"/>
        <v>0</v>
      </c>
      <c r="N5499" s="4" t="str">
        <f>+VLOOKUP(B5499,'[1]TỔNG HỢP .'!E$5613:M$5786,8,0)</f>
        <v>05.09.2025</v>
      </c>
      <c r="O5499" t="s">
        <v>2297</v>
      </c>
    </row>
    <row r="5500" spans="1:15" hidden="1" x14ac:dyDescent="0.2">
      <c r="A5500" s="4">
        <v>45839</v>
      </c>
      <c r="B5500" s="5">
        <v>40827</v>
      </c>
      <c r="C5500" s="5" t="s">
        <v>1543</v>
      </c>
      <c r="D5500" s="5" t="s">
        <v>1885</v>
      </c>
      <c r="E5500" s="8">
        <v>1204392</v>
      </c>
      <c r="F5500" s="9" t="s">
        <v>1053</v>
      </c>
      <c r="G5500" s="8">
        <v>96351</v>
      </c>
      <c r="H5500" s="8">
        <v>1300743</v>
      </c>
      <c r="I5500" s="5" t="s">
        <v>13</v>
      </c>
      <c r="J5500" s="5" t="s">
        <v>14</v>
      </c>
      <c r="K5500" s="4">
        <f t="shared" si="352"/>
        <v>45887</v>
      </c>
      <c r="L5500" s="14">
        <f>+VLOOKUP(B5500,'[1]TỔNG HỢP .'!E$5613:M$5786,9,0)</f>
        <v>-1300743</v>
      </c>
      <c r="M5500" s="14">
        <f t="shared" si="353"/>
        <v>0</v>
      </c>
      <c r="N5500" s="4" t="str">
        <f>+VLOOKUP(B5500,'[1]TỔNG HỢP .'!E$5613:M$5786,8,0)</f>
        <v>05.09.2025</v>
      </c>
      <c r="O5500" t="s">
        <v>2297</v>
      </c>
    </row>
    <row r="5501" spans="1:15" hidden="1" x14ac:dyDescent="0.2">
      <c r="A5501" s="4">
        <v>45839</v>
      </c>
      <c r="B5501" s="5">
        <v>40828</v>
      </c>
      <c r="C5501" s="5" t="s">
        <v>1543</v>
      </c>
      <c r="D5501" s="5" t="s">
        <v>1886</v>
      </c>
      <c r="E5501" s="8">
        <v>888460</v>
      </c>
      <c r="F5501" s="9" t="s">
        <v>1053</v>
      </c>
      <c r="G5501" s="8">
        <v>71077</v>
      </c>
      <c r="H5501" s="8">
        <v>959537</v>
      </c>
      <c r="I5501" s="5" t="s">
        <v>13</v>
      </c>
      <c r="J5501" s="5" t="s">
        <v>14</v>
      </c>
      <c r="K5501" s="4">
        <f t="shared" si="352"/>
        <v>45887</v>
      </c>
      <c r="L5501" s="14">
        <f>+VLOOKUP(B5501,'[1]TỔNG HỢP .'!E$5613:M$5786,9,0)</f>
        <v>-959537</v>
      </c>
      <c r="M5501" s="14">
        <f t="shared" si="353"/>
        <v>0</v>
      </c>
      <c r="N5501" s="4" t="str">
        <f>+VLOOKUP(B5501,'[1]TỔNG HỢP .'!E$5613:M$5786,8,0)</f>
        <v>05.09.2025</v>
      </c>
      <c r="O5501" t="s">
        <v>2297</v>
      </c>
    </row>
    <row r="5502" spans="1:15" hidden="1" x14ac:dyDescent="0.2">
      <c r="A5502" s="4">
        <v>45839</v>
      </c>
      <c r="B5502" s="5">
        <v>40922</v>
      </c>
      <c r="C5502" s="5" t="s">
        <v>1543</v>
      </c>
      <c r="D5502" s="5" t="s">
        <v>387</v>
      </c>
      <c r="E5502" s="8">
        <v>2178384</v>
      </c>
      <c r="F5502" s="9" t="s">
        <v>1053</v>
      </c>
      <c r="G5502" s="8">
        <v>174271</v>
      </c>
      <c r="H5502" s="8">
        <v>2352655</v>
      </c>
      <c r="I5502" s="5" t="s">
        <v>13</v>
      </c>
      <c r="J5502" s="5" t="s">
        <v>14</v>
      </c>
      <c r="K5502" s="4">
        <f t="shared" si="352"/>
        <v>45887</v>
      </c>
      <c r="L5502" s="14">
        <f>+VLOOKUP(B5502,'[1]TỔNG HỢP .'!E$5613:M$5786,9,0)</f>
        <v>-2352655</v>
      </c>
      <c r="M5502" s="14">
        <f t="shared" si="353"/>
        <v>0</v>
      </c>
      <c r="N5502" s="4" t="str">
        <f>+VLOOKUP(B5502,'[1]TỔNG HỢP .'!E$5613:M$5786,8,0)</f>
        <v>05.09.2025</v>
      </c>
      <c r="O5502" t="s">
        <v>2297</v>
      </c>
    </row>
    <row r="5503" spans="1:15" hidden="1" x14ac:dyDescent="0.2">
      <c r="A5503" s="4">
        <v>45840</v>
      </c>
      <c r="B5503" s="5">
        <v>40946</v>
      </c>
      <c r="C5503" s="5" t="s">
        <v>1543</v>
      </c>
      <c r="D5503" s="5" t="s">
        <v>1887</v>
      </c>
      <c r="E5503" s="8">
        <v>3452760</v>
      </c>
      <c r="F5503" s="9" t="s">
        <v>1053</v>
      </c>
      <c r="G5503" s="8">
        <v>276221</v>
      </c>
      <c r="H5503" s="8">
        <v>3728981</v>
      </c>
      <c r="I5503" s="5" t="s">
        <v>13</v>
      </c>
      <c r="J5503" s="5" t="s">
        <v>14</v>
      </c>
      <c r="K5503" s="4">
        <f t="shared" si="352"/>
        <v>45888</v>
      </c>
      <c r="L5503" s="14">
        <f>+VLOOKUP(B5503,'[1]TỔNG HỢP .'!E$5613:M$5786,9,0)</f>
        <v>-3728981</v>
      </c>
      <c r="M5503" s="14">
        <f t="shared" si="353"/>
        <v>0</v>
      </c>
      <c r="N5503" s="4" t="str">
        <f>+VLOOKUP(B5503,'[1]TỔNG HỢP .'!E$5613:M$5786,8,0)</f>
        <v>05.09.2025</v>
      </c>
      <c r="O5503" t="s">
        <v>2297</v>
      </c>
    </row>
    <row r="5504" spans="1:15" hidden="1" x14ac:dyDescent="0.2">
      <c r="A5504" s="4">
        <v>45840</v>
      </c>
      <c r="B5504" s="5">
        <v>40947</v>
      </c>
      <c r="C5504" s="5" t="s">
        <v>1543</v>
      </c>
      <c r="D5504" s="5" t="s">
        <v>1888</v>
      </c>
      <c r="E5504" s="8">
        <v>2316384</v>
      </c>
      <c r="F5504" s="9" t="s">
        <v>1053</v>
      </c>
      <c r="G5504" s="8">
        <v>185311</v>
      </c>
      <c r="H5504" s="8">
        <v>2501695</v>
      </c>
      <c r="I5504" s="5" t="s">
        <v>13</v>
      </c>
      <c r="J5504" s="5" t="s">
        <v>14</v>
      </c>
      <c r="K5504" s="4">
        <f t="shared" si="352"/>
        <v>45888</v>
      </c>
      <c r="L5504" s="14">
        <f>+VLOOKUP(B5504,'[1]TỔNG HỢP .'!E$5613:M$5786,9,0)</f>
        <v>-2501695</v>
      </c>
      <c r="M5504" s="14">
        <f t="shared" si="353"/>
        <v>0</v>
      </c>
      <c r="N5504" s="4" t="str">
        <f>+VLOOKUP(B5504,'[1]TỔNG HỢP .'!E$5613:M$5786,8,0)</f>
        <v>05.09.2025</v>
      </c>
      <c r="O5504" t="s">
        <v>2297</v>
      </c>
    </row>
    <row r="5505" spans="1:15" hidden="1" x14ac:dyDescent="0.2">
      <c r="A5505" s="4">
        <v>45840</v>
      </c>
      <c r="B5505" s="5">
        <v>40948</v>
      </c>
      <c r="C5505" s="5" t="s">
        <v>1543</v>
      </c>
      <c r="D5505" s="5" t="s">
        <v>1889</v>
      </c>
      <c r="E5505" s="8">
        <v>2896564</v>
      </c>
      <c r="F5505" s="9" t="s">
        <v>1053</v>
      </c>
      <c r="G5505" s="8">
        <v>231725</v>
      </c>
      <c r="H5505" s="8">
        <v>3128289</v>
      </c>
      <c r="I5505" s="5" t="s">
        <v>13</v>
      </c>
      <c r="J5505" s="5" t="s">
        <v>14</v>
      </c>
      <c r="K5505" s="4">
        <f t="shared" si="352"/>
        <v>45888</v>
      </c>
      <c r="L5505" s="14">
        <f>+VLOOKUP(B5505,'[1]TỔNG HỢP .'!E$5613:M$5786,9,0)</f>
        <v>-3128289</v>
      </c>
      <c r="M5505" s="14">
        <f t="shared" si="353"/>
        <v>0</v>
      </c>
      <c r="N5505" s="4" t="str">
        <f>+VLOOKUP(B5505,'[1]TỔNG HỢP .'!E$5613:M$5786,8,0)</f>
        <v>05.09.2025</v>
      </c>
      <c r="O5505" t="s">
        <v>2297</v>
      </c>
    </row>
    <row r="5506" spans="1:15" hidden="1" x14ac:dyDescent="0.2">
      <c r="A5506" s="4">
        <v>45840</v>
      </c>
      <c r="B5506" s="5">
        <v>40988</v>
      </c>
      <c r="C5506" s="5" t="s">
        <v>1543</v>
      </c>
      <c r="D5506" s="5" t="s">
        <v>1890</v>
      </c>
      <c r="E5506" s="8">
        <v>3245560</v>
      </c>
      <c r="F5506" s="9" t="s">
        <v>1053</v>
      </c>
      <c r="G5506" s="8">
        <v>259645</v>
      </c>
      <c r="H5506" s="8">
        <v>3505205</v>
      </c>
      <c r="I5506" s="5" t="s">
        <v>13</v>
      </c>
      <c r="J5506" s="5" t="s">
        <v>14</v>
      </c>
      <c r="K5506" s="4">
        <f t="shared" si="352"/>
        <v>45888</v>
      </c>
      <c r="L5506" s="14">
        <f>+VLOOKUP(B5506,'[1]TỔNG HỢP .'!E$5613:M$5786,9,0)</f>
        <v>-3505205</v>
      </c>
      <c r="M5506" s="14">
        <f t="shared" si="353"/>
        <v>0</v>
      </c>
      <c r="N5506" s="4" t="str">
        <f>+VLOOKUP(B5506,'[1]TỔNG HỢP .'!E$5613:M$5786,8,0)</f>
        <v>05.09.2025</v>
      </c>
      <c r="O5506" t="s">
        <v>2297</v>
      </c>
    </row>
    <row r="5507" spans="1:15" hidden="1" x14ac:dyDescent="0.2">
      <c r="A5507" s="4">
        <v>45840</v>
      </c>
      <c r="B5507" s="5">
        <v>41020</v>
      </c>
      <c r="C5507" s="5" t="s">
        <v>1543</v>
      </c>
      <c r="D5507" s="5" t="s">
        <v>1891</v>
      </c>
      <c r="E5507" s="8">
        <v>2557832</v>
      </c>
      <c r="F5507" s="9" t="s">
        <v>1053</v>
      </c>
      <c r="G5507" s="8">
        <v>204627</v>
      </c>
      <c r="H5507" s="8">
        <v>2762459</v>
      </c>
      <c r="I5507" s="5" t="s">
        <v>13</v>
      </c>
      <c r="J5507" s="5" t="s">
        <v>14</v>
      </c>
      <c r="K5507" s="4">
        <f t="shared" si="352"/>
        <v>45888</v>
      </c>
      <c r="L5507" s="14">
        <f>+VLOOKUP(B5507,'[1]TỔNG HỢP .'!E$5613:M$5786,9,0)</f>
        <v>-2762459</v>
      </c>
      <c r="M5507" s="14">
        <f t="shared" si="353"/>
        <v>0</v>
      </c>
      <c r="N5507" s="4" t="str">
        <f>+VLOOKUP(B5507,'[1]TỔNG HỢP .'!E$5613:M$5786,8,0)</f>
        <v>05.09.2025</v>
      </c>
      <c r="O5507" t="s">
        <v>2297</v>
      </c>
    </row>
    <row r="5508" spans="1:15" hidden="1" x14ac:dyDescent="0.2">
      <c r="A5508" s="4">
        <v>45840</v>
      </c>
      <c r="B5508" s="5">
        <v>41021</v>
      </c>
      <c r="C5508" s="5" t="s">
        <v>1543</v>
      </c>
      <c r="D5508" s="5" t="s">
        <v>1892</v>
      </c>
      <c r="E5508" s="8">
        <v>2357100</v>
      </c>
      <c r="F5508" s="9" t="s">
        <v>1053</v>
      </c>
      <c r="G5508" s="8">
        <v>188568</v>
      </c>
      <c r="H5508" s="8">
        <v>2545668</v>
      </c>
      <c r="I5508" s="5" t="s">
        <v>13</v>
      </c>
      <c r="J5508" s="5" t="s">
        <v>14</v>
      </c>
      <c r="K5508" s="4">
        <f t="shared" si="352"/>
        <v>45888</v>
      </c>
      <c r="L5508" s="14">
        <f>+VLOOKUP(B5508,'[1]TỔNG HỢP .'!E$5613:M$5786,9,0)</f>
        <v>-2545668</v>
      </c>
      <c r="M5508" s="14">
        <f t="shared" si="353"/>
        <v>0</v>
      </c>
      <c r="N5508" s="4" t="str">
        <f>+VLOOKUP(B5508,'[1]TỔNG HỢP .'!E$5613:M$5786,8,0)</f>
        <v>05.09.2025</v>
      </c>
      <c r="O5508" t="s">
        <v>2297</v>
      </c>
    </row>
    <row r="5509" spans="1:15" hidden="1" x14ac:dyDescent="0.2">
      <c r="A5509" s="4">
        <v>45841</v>
      </c>
      <c r="B5509" s="5">
        <v>41822</v>
      </c>
      <c r="C5509" s="5" t="s">
        <v>1543</v>
      </c>
      <c r="D5509" s="5" t="s">
        <v>1893</v>
      </c>
      <c r="E5509" s="8">
        <v>1321780</v>
      </c>
      <c r="F5509" s="9" t="s">
        <v>1053</v>
      </c>
      <c r="G5509" s="8">
        <v>105742</v>
      </c>
      <c r="H5509" s="8">
        <v>1427522</v>
      </c>
      <c r="I5509" s="5" t="s">
        <v>13</v>
      </c>
      <c r="J5509" s="5" t="s">
        <v>14</v>
      </c>
      <c r="K5509" s="4">
        <f t="shared" si="352"/>
        <v>45889</v>
      </c>
      <c r="L5509" s="14">
        <f>+VLOOKUP(B5509,'[1]TỔNG HỢP .'!E$5613:M$5786,9,0)</f>
        <v>-1427522</v>
      </c>
      <c r="M5509" s="14">
        <f t="shared" si="353"/>
        <v>0</v>
      </c>
      <c r="N5509" s="4" t="str">
        <f>+VLOOKUP(B5509,'[1]TỔNG HỢP .'!E$5613:M$5786,8,0)</f>
        <v>05.09.2025</v>
      </c>
      <c r="O5509" t="s">
        <v>2297</v>
      </c>
    </row>
    <row r="5510" spans="1:15" hidden="1" x14ac:dyDescent="0.2">
      <c r="A5510" s="4">
        <v>45841</v>
      </c>
      <c r="B5510" s="5">
        <v>41823</v>
      </c>
      <c r="C5510" s="5" t="s">
        <v>1543</v>
      </c>
      <c r="D5510" s="5" t="s">
        <v>1894</v>
      </c>
      <c r="E5510" s="8">
        <v>4214480</v>
      </c>
      <c r="F5510" s="9" t="s">
        <v>1053</v>
      </c>
      <c r="G5510" s="8">
        <v>337158</v>
      </c>
      <c r="H5510" s="8">
        <v>4551638</v>
      </c>
      <c r="I5510" s="5" t="s">
        <v>13</v>
      </c>
      <c r="J5510" s="5" t="s">
        <v>14</v>
      </c>
      <c r="K5510" s="4">
        <f t="shared" si="352"/>
        <v>45889</v>
      </c>
      <c r="L5510" s="14">
        <f>+VLOOKUP(B5510,'[1]TỔNG HỢP .'!E$5613:M$5786,9,0)</f>
        <v>-4551638</v>
      </c>
      <c r="M5510" s="14">
        <f t="shared" si="353"/>
        <v>0</v>
      </c>
      <c r="N5510" s="4" t="str">
        <f>+VLOOKUP(B5510,'[1]TỔNG HỢP .'!E$5613:M$5786,8,0)</f>
        <v>05.09.2025</v>
      </c>
      <c r="O5510" t="s">
        <v>2297</v>
      </c>
    </row>
    <row r="5511" spans="1:15" hidden="1" x14ac:dyDescent="0.2">
      <c r="A5511" s="4">
        <v>45841</v>
      </c>
      <c r="B5511" s="5">
        <v>41825</v>
      </c>
      <c r="C5511" s="5" t="s">
        <v>1543</v>
      </c>
      <c r="D5511" s="5" t="s">
        <v>1895</v>
      </c>
      <c r="E5511" s="8">
        <v>1321780</v>
      </c>
      <c r="F5511" s="9" t="s">
        <v>1053</v>
      </c>
      <c r="G5511" s="8">
        <v>105742</v>
      </c>
      <c r="H5511" s="8">
        <v>1427522</v>
      </c>
      <c r="I5511" s="5" t="s">
        <v>13</v>
      </c>
      <c r="J5511" s="5" t="s">
        <v>14</v>
      </c>
      <c r="K5511" s="4">
        <f t="shared" si="352"/>
        <v>45889</v>
      </c>
      <c r="L5511" s="14">
        <f>+VLOOKUP(B5511,'[1]TỔNG HỢP .'!E$5613:M$5786,9,0)</f>
        <v>-1427522</v>
      </c>
      <c r="M5511" s="14">
        <f t="shared" si="353"/>
        <v>0</v>
      </c>
      <c r="N5511" s="4" t="str">
        <f>+VLOOKUP(B5511,'[1]TỔNG HỢP .'!E$5613:M$5786,8,0)</f>
        <v>05.09.2025</v>
      </c>
      <c r="O5511" t="s">
        <v>2297</v>
      </c>
    </row>
    <row r="5512" spans="1:15" hidden="1" x14ac:dyDescent="0.2">
      <c r="A5512" s="4">
        <v>45841</v>
      </c>
      <c r="B5512" s="5">
        <v>41826</v>
      </c>
      <c r="C5512" s="5" t="s">
        <v>1543</v>
      </c>
      <c r="D5512" s="5" t="s">
        <v>1896</v>
      </c>
      <c r="E5512" s="8">
        <v>2357100</v>
      </c>
      <c r="F5512" s="9" t="s">
        <v>1053</v>
      </c>
      <c r="G5512" s="8">
        <v>188568</v>
      </c>
      <c r="H5512" s="8">
        <v>2545668</v>
      </c>
      <c r="I5512" s="5" t="s">
        <v>13</v>
      </c>
      <c r="J5512" s="5" t="s">
        <v>14</v>
      </c>
      <c r="K5512" s="4">
        <f t="shared" si="352"/>
        <v>45889</v>
      </c>
      <c r="L5512" s="14">
        <f>+VLOOKUP(B5512,'[1]TỔNG HỢP .'!E$5613:M$5786,9,0)</f>
        <v>-2545668</v>
      </c>
      <c r="M5512" s="14">
        <f t="shared" si="353"/>
        <v>0</v>
      </c>
      <c r="N5512" s="4" t="str">
        <f>+VLOOKUP(B5512,'[1]TỔNG HỢP .'!E$5613:M$5786,8,0)</f>
        <v>05.09.2025</v>
      </c>
      <c r="O5512" t="s">
        <v>2297</v>
      </c>
    </row>
    <row r="5513" spans="1:15" hidden="1" x14ac:dyDescent="0.2">
      <c r="A5513" s="4">
        <v>45841</v>
      </c>
      <c r="B5513" s="5">
        <v>41827</v>
      </c>
      <c r="C5513" s="5" t="s">
        <v>1543</v>
      </c>
      <c r="D5513" s="5" t="s">
        <v>1897</v>
      </c>
      <c r="E5513" s="8">
        <v>1321780</v>
      </c>
      <c r="F5513" s="9" t="s">
        <v>1053</v>
      </c>
      <c r="G5513" s="8">
        <v>105742</v>
      </c>
      <c r="H5513" s="8">
        <v>1427522</v>
      </c>
      <c r="I5513" s="5" t="s">
        <v>13</v>
      </c>
      <c r="J5513" s="5" t="s">
        <v>14</v>
      </c>
      <c r="K5513" s="4">
        <f t="shared" si="352"/>
        <v>45889</v>
      </c>
      <c r="L5513" s="14">
        <f>+VLOOKUP(B5513,'[1]TỔNG HỢP .'!E$5613:M$5786,9,0)</f>
        <v>-1427522</v>
      </c>
      <c r="M5513" s="14">
        <f t="shared" si="353"/>
        <v>0</v>
      </c>
      <c r="N5513" s="4" t="str">
        <f>+VLOOKUP(B5513,'[1]TỔNG HỢP .'!E$5613:M$5786,8,0)</f>
        <v>05.09.2025</v>
      </c>
      <c r="O5513" t="s">
        <v>2297</v>
      </c>
    </row>
    <row r="5514" spans="1:15" hidden="1" x14ac:dyDescent="0.2">
      <c r="A5514" s="4">
        <v>45841</v>
      </c>
      <c r="B5514" s="5">
        <v>41828</v>
      </c>
      <c r="C5514" s="5" t="s">
        <v>1543</v>
      </c>
      <c r="D5514" s="5" t="s">
        <v>1898</v>
      </c>
      <c r="E5514" s="8">
        <v>2178384</v>
      </c>
      <c r="F5514" s="9" t="s">
        <v>1053</v>
      </c>
      <c r="G5514" s="8">
        <v>174271</v>
      </c>
      <c r="H5514" s="8">
        <v>2352655</v>
      </c>
      <c r="I5514" s="5" t="s">
        <v>13</v>
      </c>
      <c r="J5514" s="5" t="s">
        <v>14</v>
      </c>
      <c r="K5514" s="4">
        <f t="shared" si="352"/>
        <v>45889</v>
      </c>
      <c r="L5514" s="14">
        <f>+VLOOKUP(B5514,'[1]TỔNG HỢP .'!E$5613:M$5786,9,0)</f>
        <v>-2352655</v>
      </c>
      <c r="M5514" s="14">
        <f t="shared" si="353"/>
        <v>0</v>
      </c>
      <c r="N5514" s="4" t="str">
        <f>+VLOOKUP(B5514,'[1]TỔNG HỢP .'!E$5613:M$5786,8,0)</f>
        <v>05.09.2025</v>
      </c>
      <c r="O5514" t="s">
        <v>2297</v>
      </c>
    </row>
    <row r="5515" spans="1:15" hidden="1" x14ac:dyDescent="0.2">
      <c r="A5515" s="4">
        <v>45841</v>
      </c>
      <c r="B5515" s="5">
        <v>41829</v>
      </c>
      <c r="C5515" s="5" t="s">
        <v>1543</v>
      </c>
      <c r="D5515" s="5" t="s">
        <v>1899</v>
      </c>
      <c r="E5515" s="8">
        <v>2643560</v>
      </c>
      <c r="F5515" s="9" t="s">
        <v>1053</v>
      </c>
      <c r="G5515" s="8">
        <v>211485</v>
      </c>
      <c r="H5515" s="8">
        <v>2855045</v>
      </c>
      <c r="I5515" s="5" t="s">
        <v>13</v>
      </c>
      <c r="J5515" s="5" t="s">
        <v>14</v>
      </c>
      <c r="K5515" s="4">
        <f t="shared" si="352"/>
        <v>45889</v>
      </c>
      <c r="L5515" s="14">
        <f>+VLOOKUP(B5515,'[1]TỔNG HỢP .'!E$5613:M$5786,9,0)</f>
        <v>-2855045</v>
      </c>
      <c r="M5515" s="14">
        <f t="shared" si="353"/>
        <v>0</v>
      </c>
      <c r="N5515" s="4" t="str">
        <f>+VLOOKUP(B5515,'[1]TỔNG HỢP .'!E$5613:M$5786,8,0)</f>
        <v>05.09.2025</v>
      </c>
      <c r="O5515" t="s">
        <v>2297</v>
      </c>
    </row>
    <row r="5516" spans="1:15" hidden="1" x14ac:dyDescent="0.2">
      <c r="A5516" s="4">
        <v>45841</v>
      </c>
      <c r="B5516" s="5">
        <v>41830</v>
      </c>
      <c r="C5516" s="5" t="s">
        <v>1543</v>
      </c>
      <c r="D5516" s="5" t="s">
        <v>1311</v>
      </c>
      <c r="E5516" s="8">
        <v>4134020</v>
      </c>
      <c r="F5516" s="9" t="s">
        <v>1053</v>
      </c>
      <c r="G5516" s="8">
        <v>330722</v>
      </c>
      <c r="H5516" s="8">
        <v>4464742</v>
      </c>
      <c r="I5516" s="5" t="s">
        <v>13</v>
      </c>
      <c r="J5516" s="5" t="s">
        <v>14</v>
      </c>
      <c r="K5516" s="4">
        <f t="shared" si="352"/>
        <v>45889</v>
      </c>
      <c r="L5516" s="14">
        <f>+VLOOKUP(B5516,'[1]TỔNG HỢP .'!E$5613:M$5786,9,0)</f>
        <v>-4464742</v>
      </c>
      <c r="M5516" s="14">
        <f t="shared" si="353"/>
        <v>0</v>
      </c>
      <c r="N5516" s="4" t="str">
        <f>+VLOOKUP(B5516,'[1]TỔNG HỢP .'!E$5613:M$5786,8,0)</f>
        <v>05.09.2025</v>
      </c>
      <c r="O5516" t="s">
        <v>2297</v>
      </c>
    </row>
    <row r="5517" spans="1:15" hidden="1" x14ac:dyDescent="0.2">
      <c r="A5517" s="4">
        <v>45841</v>
      </c>
      <c r="B5517" s="5">
        <v>41832</v>
      </c>
      <c r="C5517" s="5" t="s">
        <v>1543</v>
      </c>
      <c r="D5517" s="5" t="s">
        <v>1900</v>
      </c>
      <c r="E5517" s="8">
        <v>6113184</v>
      </c>
      <c r="F5517" s="9" t="s">
        <v>1053</v>
      </c>
      <c r="G5517" s="8">
        <v>489055</v>
      </c>
      <c r="H5517" s="8">
        <v>6602239</v>
      </c>
      <c r="I5517" s="5" t="s">
        <v>13</v>
      </c>
      <c r="J5517" s="5" t="s">
        <v>14</v>
      </c>
      <c r="K5517" s="4">
        <f t="shared" si="352"/>
        <v>45889</v>
      </c>
      <c r="L5517" s="14">
        <f>+VLOOKUP(B5517,'[1]TỔNG HỢP .'!E$5613:M$5786,9,0)</f>
        <v>-6602239</v>
      </c>
      <c r="M5517" s="14">
        <f t="shared" si="353"/>
        <v>0</v>
      </c>
      <c r="N5517" s="4" t="str">
        <f>+VLOOKUP(B5517,'[1]TỔNG HỢP .'!E$5613:M$5786,8,0)</f>
        <v>05.09.2025</v>
      </c>
      <c r="O5517" t="s">
        <v>2297</v>
      </c>
    </row>
    <row r="5518" spans="1:15" hidden="1" x14ac:dyDescent="0.2">
      <c r="A5518" s="4">
        <v>45841</v>
      </c>
      <c r="B5518" s="5">
        <v>41833</v>
      </c>
      <c r="C5518" s="5" t="s">
        <v>1543</v>
      </c>
      <c r="D5518" s="5" t="s">
        <v>1901</v>
      </c>
      <c r="E5518" s="8">
        <v>2207652</v>
      </c>
      <c r="F5518" s="9" t="s">
        <v>1053</v>
      </c>
      <c r="G5518" s="8">
        <v>176612</v>
      </c>
      <c r="H5518" s="8">
        <v>2384264</v>
      </c>
      <c r="I5518" s="5" t="s">
        <v>13</v>
      </c>
      <c r="J5518" s="5" t="s">
        <v>14</v>
      </c>
      <c r="K5518" s="4">
        <f t="shared" si="352"/>
        <v>45889</v>
      </c>
      <c r="L5518" s="14">
        <f>+VLOOKUP(B5518,'[1]TỔNG HỢP .'!E$5613:M$5786,9,0)</f>
        <v>-2384264</v>
      </c>
      <c r="M5518" s="14">
        <f t="shared" si="353"/>
        <v>0</v>
      </c>
      <c r="N5518" s="4" t="str">
        <f>+VLOOKUP(B5518,'[1]TỔNG HỢP .'!E$5613:M$5786,8,0)</f>
        <v>05.09.2025</v>
      </c>
      <c r="O5518" t="s">
        <v>2297</v>
      </c>
    </row>
    <row r="5519" spans="1:15" hidden="1" x14ac:dyDescent="0.2">
      <c r="A5519" s="4">
        <v>45841</v>
      </c>
      <c r="B5519" s="5">
        <v>41850</v>
      </c>
      <c r="C5519" s="5" t="s">
        <v>1543</v>
      </c>
      <c r="D5519" s="5" t="s">
        <v>87</v>
      </c>
      <c r="E5519" s="8">
        <v>1321780</v>
      </c>
      <c r="F5519" s="9" t="s">
        <v>1053</v>
      </c>
      <c r="G5519" s="8">
        <v>105742</v>
      </c>
      <c r="H5519" s="8">
        <v>1427522</v>
      </c>
      <c r="I5519" s="5" t="s">
        <v>13</v>
      </c>
      <c r="J5519" s="5" t="s">
        <v>14</v>
      </c>
      <c r="K5519" s="4">
        <f t="shared" si="352"/>
        <v>45889</v>
      </c>
      <c r="L5519" s="14">
        <f>+VLOOKUP(B5519,'[1]TỔNG HỢP .'!E$5613:M$5786,9,0)</f>
        <v>-1427522</v>
      </c>
      <c r="M5519" s="14">
        <f t="shared" si="353"/>
        <v>0</v>
      </c>
      <c r="N5519" s="4" t="str">
        <f>+VLOOKUP(B5519,'[1]TỔNG HỢP .'!E$5613:M$5786,8,0)</f>
        <v>05.09.2025</v>
      </c>
      <c r="O5519" t="s">
        <v>2297</v>
      </c>
    </row>
    <row r="5520" spans="1:15" hidden="1" x14ac:dyDescent="0.2">
      <c r="A5520" s="4">
        <v>45842</v>
      </c>
      <c r="B5520" s="5">
        <v>41872</v>
      </c>
      <c r="C5520" s="5" t="s">
        <v>1543</v>
      </c>
      <c r="D5520" s="5" t="s">
        <v>1902</v>
      </c>
      <c r="E5520" s="8">
        <v>2580540</v>
      </c>
      <c r="F5520" s="9" t="s">
        <v>1053</v>
      </c>
      <c r="G5520" s="8">
        <v>206443</v>
      </c>
      <c r="H5520" s="8">
        <v>2786983</v>
      </c>
      <c r="I5520" s="5" t="s">
        <v>13</v>
      </c>
      <c r="J5520" s="5" t="s">
        <v>14</v>
      </c>
      <c r="K5520" s="4">
        <f t="shared" si="352"/>
        <v>45890</v>
      </c>
      <c r="L5520" s="14">
        <f>+VLOOKUP(B5520,'[1]TỔNG HỢP .'!E$5613:M$5786,9,0)</f>
        <v>-2786983</v>
      </c>
      <c r="M5520" s="14">
        <f t="shared" si="353"/>
        <v>0</v>
      </c>
      <c r="N5520" s="4" t="str">
        <f>+VLOOKUP(B5520,'[1]TỔNG HỢP .'!E$5613:M$5786,8,0)</f>
        <v>05.09.2025</v>
      </c>
      <c r="O5520" t="s">
        <v>2297</v>
      </c>
    </row>
    <row r="5521" spans="1:15" hidden="1" x14ac:dyDescent="0.2">
      <c r="A5521" s="4">
        <v>45842</v>
      </c>
      <c r="B5521" s="5">
        <v>41873</v>
      </c>
      <c r="C5521" s="5" t="s">
        <v>1543</v>
      </c>
      <c r="D5521" s="5" t="s">
        <v>1903</v>
      </c>
      <c r="E5521" s="8">
        <v>3245560</v>
      </c>
      <c r="F5521" s="9" t="s">
        <v>1053</v>
      </c>
      <c r="G5521" s="8">
        <v>259645</v>
      </c>
      <c r="H5521" s="8">
        <v>3505205</v>
      </c>
      <c r="I5521" s="5" t="s">
        <v>13</v>
      </c>
      <c r="J5521" s="5" t="s">
        <v>14</v>
      </c>
      <c r="K5521" s="4">
        <f t="shared" si="352"/>
        <v>45890</v>
      </c>
      <c r="L5521" s="14">
        <f>+VLOOKUP(B5521,'[1]TỔNG HỢP .'!E$5613:M$5786,9,0)</f>
        <v>-3505205</v>
      </c>
      <c r="M5521" s="14">
        <f t="shared" si="353"/>
        <v>0</v>
      </c>
      <c r="N5521" s="4" t="str">
        <f>+VLOOKUP(B5521,'[1]TỔNG HỢP .'!E$5613:M$5786,8,0)</f>
        <v>05.09.2025</v>
      </c>
      <c r="O5521" t="s">
        <v>2297</v>
      </c>
    </row>
    <row r="5522" spans="1:15" hidden="1" x14ac:dyDescent="0.2">
      <c r="A5522" s="4">
        <v>45842</v>
      </c>
      <c r="B5522" s="5">
        <v>41874</v>
      </c>
      <c r="C5522" s="5" t="s">
        <v>1543</v>
      </c>
      <c r="D5522" s="5" t="s">
        <v>1904</v>
      </c>
      <c r="E5522" s="8">
        <v>2006920</v>
      </c>
      <c r="F5522" s="9" t="s">
        <v>1053</v>
      </c>
      <c r="G5522" s="8">
        <v>160554</v>
      </c>
      <c r="H5522" s="8">
        <v>2167474</v>
      </c>
      <c r="I5522" s="5" t="s">
        <v>13</v>
      </c>
      <c r="J5522" s="5" t="s">
        <v>14</v>
      </c>
      <c r="K5522" s="4">
        <f t="shared" si="352"/>
        <v>45890</v>
      </c>
      <c r="L5522" s="14">
        <f>+VLOOKUP(B5522,'[1]TỔNG HỢP .'!E$5613:M$5786,9,0)</f>
        <v>-2167474</v>
      </c>
      <c r="M5522" s="14">
        <f t="shared" si="353"/>
        <v>0</v>
      </c>
      <c r="N5522" s="4" t="str">
        <f>+VLOOKUP(B5522,'[1]TỔNG HỢP .'!E$5613:M$5786,8,0)</f>
        <v>05.09.2025</v>
      </c>
      <c r="O5522" t="s">
        <v>2297</v>
      </c>
    </row>
    <row r="5523" spans="1:15" hidden="1" x14ac:dyDescent="0.2">
      <c r="A5523" s="4">
        <v>45842</v>
      </c>
      <c r="B5523" s="5">
        <v>41875</v>
      </c>
      <c r="C5523" s="5" t="s">
        <v>1543</v>
      </c>
      <c r="D5523" s="5" t="s">
        <v>1905</v>
      </c>
      <c r="E5523" s="8">
        <v>3734524</v>
      </c>
      <c r="F5523" s="9" t="s">
        <v>1053</v>
      </c>
      <c r="G5523" s="8">
        <v>298762</v>
      </c>
      <c r="H5523" s="8">
        <v>4033286</v>
      </c>
      <c r="I5523" s="5" t="s">
        <v>13</v>
      </c>
      <c r="J5523" s="5" t="s">
        <v>14</v>
      </c>
      <c r="K5523" s="4">
        <f t="shared" si="352"/>
        <v>45890</v>
      </c>
      <c r="L5523" s="14">
        <f>+VLOOKUP(B5523,'[1]TỔNG HỢP .'!E$5613:M$5786,9,0)</f>
        <v>-4033286</v>
      </c>
      <c r="M5523" s="14">
        <f t="shared" si="353"/>
        <v>0</v>
      </c>
      <c r="N5523" s="4" t="str">
        <f>+VLOOKUP(B5523,'[1]TỔNG HỢP .'!E$5613:M$5786,8,0)</f>
        <v>05.09.2025</v>
      </c>
      <c r="O5523" t="s">
        <v>2297</v>
      </c>
    </row>
    <row r="5524" spans="1:15" hidden="1" x14ac:dyDescent="0.2">
      <c r="A5524" s="4">
        <v>45842</v>
      </c>
      <c r="B5524" s="5">
        <v>41899</v>
      </c>
      <c r="C5524" s="5" t="s">
        <v>1543</v>
      </c>
      <c r="D5524" s="5" t="s">
        <v>1473</v>
      </c>
      <c r="E5524" s="8">
        <v>1321780</v>
      </c>
      <c r="F5524" s="9" t="s">
        <v>1053</v>
      </c>
      <c r="G5524" s="8">
        <v>105742</v>
      </c>
      <c r="H5524" s="8">
        <v>1427522</v>
      </c>
      <c r="I5524" s="5" t="s">
        <v>13</v>
      </c>
      <c r="J5524" s="5" t="s">
        <v>14</v>
      </c>
      <c r="K5524" s="4">
        <f t="shared" si="352"/>
        <v>45890</v>
      </c>
      <c r="L5524" s="14">
        <f>+VLOOKUP(B5524,'[1]TỔNG HỢP .'!E$5613:M$5786,9,0)</f>
        <v>-1427522</v>
      </c>
      <c r="M5524" s="14">
        <f t="shared" si="353"/>
        <v>0</v>
      </c>
      <c r="N5524" s="4" t="str">
        <f>+VLOOKUP(B5524,'[1]TỔNG HỢP .'!E$5613:M$5786,8,0)</f>
        <v>05.09.2025</v>
      </c>
      <c r="O5524" t="s">
        <v>2297</v>
      </c>
    </row>
    <row r="5525" spans="1:15" hidden="1" x14ac:dyDescent="0.2">
      <c r="A5525" s="4">
        <v>45842</v>
      </c>
      <c r="B5525" s="5">
        <v>41901</v>
      </c>
      <c r="C5525" s="5" t="s">
        <v>1543</v>
      </c>
      <c r="D5525" s="5" t="s">
        <v>1473</v>
      </c>
      <c r="E5525" s="8">
        <v>3331740</v>
      </c>
      <c r="F5525" s="9" t="s">
        <v>1053</v>
      </c>
      <c r="G5525" s="8">
        <v>266539</v>
      </c>
      <c r="H5525" s="8">
        <v>3598279</v>
      </c>
      <c r="I5525" s="5" t="s">
        <v>13</v>
      </c>
      <c r="J5525" s="5" t="s">
        <v>14</v>
      </c>
      <c r="K5525" s="4">
        <f t="shared" si="352"/>
        <v>45890</v>
      </c>
      <c r="L5525" s="14">
        <f>+VLOOKUP(B5525,'[1]TỔNG HỢP .'!E$5613:M$5786,9,0)</f>
        <v>-3598279</v>
      </c>
      <c r="M5525" s="14">
        <f t="shared" si="353"/>
        <v>0</v>
      </c>
      <c r="N5525" s="4" t="str">
        <f>+VLOOKUP(B5525,'[1]TỔNG HỢP .'!E$5613:M$5786,8,0)</f>
        <v>05.09.2025</v>
      </c>
      <c r="O5525" t="s">
        <v>2297</v>
      </c>
    </row>
    <row r="5526" spans="1:15" hidden="1" x14ac:dyDescent="0.2">
      <c r="A5526" s="4">
        <v>45842</v>
      </c>
      <c r="B5526" s="5">
        <v>41902</v>
      </c>
      <c r="C5526" s="5" t="s">
        <v>1543</v>
      </c>
      <c r="D5526" s="5" t="s">
        <v>1906</v>
      </c>
      <c r="E5526" s="8">
        <v>1321780</v>
      </c>
      <c r="F5526" s="9" t="s">
        <v>1053</v>
      </c>
      <c r="G5526" s="8">
        <v>105742</v>
      </c>
      <c r="H5526" s="8">
        <v>1427522</v>
      </c>
      <c r="I5526" s="5" t="s">
        <v>13</v>
      </c>
      <c r="J5526" s="5" t="s">
        <v>14</v>
      </c>
      <c r="K5526" s="4">
        <f t="shared" si="352"/>
        <v>45890</v>
      </c>
      <c r="L5526" s="14">
        <f>+VLOOKUP(B5526,'[1]TỔNG HỢP .'!E$5613:M$5786,9,0)</f>
        <v>-1427522</v>
      </c>
      <c r="M5526" s="14">
        <f t="shared" si="353"/>
        <v>0</v>
      </c>
      <c r="N5526" s="4" t="str">
        <f>+VLOOKUP(B5526,'[1]TỔNG HỢP .'!E$5613:M$5786,8,0)</f>
        <v>05.09.2025</v>
      </c>
      <c r="O5526" t="s">
        <v>2297</v>
      </c>
    </row>
    <row r="5527" spans="1:15" hidden="1" x14ac:dyDescent="0.2">
      <c r="A5527" s="4">
        <v>45842</v>
      </c>
      <c r="B5527" s="5">
        <v>41903</v>
      </c>
      <c r="C5527" s="5" t="s">
        <v>1543</v>
      </c>
      <c r="D5527" s="5" t="s">
        <v>1907</v>
      </c>
      <c r="E5527" s="8">
        <v>5399022</v>
      </c>
      <c r="F5527" s="9" t="s">
        <v>1053</v>
      </c>
      <c r="G5527" s="8">
        <v>431922</v>
      </c>
      <c r="H5527" s="8">
        <v>5830944</v>
      </c>
      <c r="I5527" s="5" t="s">
        <v>13</v>
      </c>
      <c r="J5527" s="5" t="s">
        <v>14</v>
      </c>
      <c r="K5527" s="4">
        <f t="shared" si="352"/>
        <v>45890</v>
      </c>
      <c r="L5527" s="14">
        <f>+VLOOKUP(B5527,'[1]TỔNG HỢP .'!E$5613:M$5786,9,0)</f>
        <v>-5830944</v>
      </c>
      <c r="M5527" s="14">
        <f t="shared" si="353"/>
        <v>0</v>
      </c>
      <c r="N5527" s="4" t="str">
        <f>+VLOOKUP(B5527,'[1]TỔNG HỢP .'!E$5613:M$5786,8,0)</f>
        <v>05.09.2025</v>
      </c>
      <c r="O5527" t="s">
        <v>2297</v>
      </c>
    </row>
    <row r="5528" spans="1:15" hidden="1" x14ac:dyDescent="0.2">
      <c r="A5528" s="4">
        <v>45842</v>
      </c>
      <c r="B5528" s="5">
        <v>42337</v>
      </c>
      <c r="C5528" s="5" t="s">
        <v>1543</v>
      </c>
      <c r="D5528" s="5" t="s">
        <v>1908</v>
      </c>
      <c r="E5528" s="8">
        <v>2735560</v>
      </c>
      <c r="F5528" s="9" t="s">
        <v>1053</v>
      </c>
      <c r="G5528" s="8">
        <v>218845</v>
      </c>
      <c r="H5528" s="8">
        <v>2954405</v>
      </c>
      <c r="I5528" s="5" t="s">
        <v>13</v>
      </c>
      <c r="J5528" s="5" t="s">
        <v>14</v>
      </c>
      <c r="K5528" s="4">
        <f t="shared" si="352"/>
        <v>45890</v>
      </c>
      <c r="L5528" s="14">
        <f>+VLOOKUP(B5528,'[1]TỔNG HỢP .'!E$5613:M$5786,9,0)</f>
        <v>-2954405</v>
      </c>
      <c r="M5528" s="14">
        <f t="shared" si="353"/>
        <v>0</v>
      </c>
      <c r="N5528" s="4" t="str">
        <f>+VLOOKUP(B5528,'[1]TỔNG HỢP .'!E$5613:M$5786,8,0)</f>
        <v>05.09.2025</v>
      </c>
      <c r="O5528" t="s">
        <v>2297</v>
      </c>
    </row>
    <row r="5529" spans="1:15" hidden="1" x14ac:dyDescent="0.2">
      <c r="A5529" s="4">
        <v>45842</v>
      </c>
      <c r="B5529" s="5">
        <v>42338</v>
      </c>
      <c r="C5529" s="5" t="s">
        <v>1543</v>
      </c>
      <c r="D5529" s="5" t="s">
        <v>1909</v>
      </c>
      <c r="E5529" s="8">
        <v>3699000</v>
      </c>
      <c r="F5529" s="9" t="s">
        <v>1053</v>
      </c>
      <c r="G5529" s="8">
        <v>295920</v>
      </c>
      <c r="H5529" s="8">
        <v>3994920</v>
      </c>
      <c r="I5529" s="5" t="s">
        <v>13</v>
      </c>
      <c r="J5529" s="5" t="s">
        <v>14</v>
      </c>
      <c r="K5529" s="4">
        <f t="shared" si="352"/>
        <v>45890</v>
      </c>
      <c r="L5529" s="14">
        <f>+VLOOKUP(B5529,'[1]TỔNG HỢP .'!E$5613:M$5786,9,0)</f>
        <v>-3994920</v>
      </c>
      <c r="M5529" s="14">
        <f t="shared" si="353"/>
        <v>0</v>
      </c>
      <c r="N5529" s="4" t="str">
        <f>+VLOOKUP(B5529,'[1]TỔNG HỢP .'!E$5613:M$5786,8,0)</f>
        <v>05.09.2025</v>
      </c>
      <c r="O5529" t="s">
        <v>2297</v>
      </c>
    </row>
    <row r="5530" spans="1:15" hidden="1" x14ac:dyDescent="0.2">
      <c r="A5530" s="4">
        <v>45842</v>
      </c>
      <c r="B5530" s="5">
        <v>42339</v>
      </c>
      <c r="C5530" s="5" t="s">
        <v>1543</v>
      </c>
      <c r="D5530" s="5" t="s">
        <v>1910</v>
      </c>
      <c r="E5530" s="8">
        <v>1321780</v>
      </c>
      <c r="F5530" s="9" t="s">
        <v>1053</v>
      </c>
      <c r="G5530" s="8">
        <v>105742</v>
      </c>
      <c r="H5530" s="8">
        <v>1427522</v>
      </c>
      <c r="I5530" s="5" t="s">
        <v>13</v>
      </c>
      <c r="J5530" s="5" t="s">
        <v>14</v>
      </c>
      <c r="K5530" s="4">
        <f t="shared" si="352"/>
        <v>45890</v>
      </c>
      <c r="L5530" s="14">
        <f>+VLOOKUP(B5530,'[1]TỔNG HỢP .'!E$5613:M$5786,9,0)</f>
        <v>-1427522</v>
      </c>
      <c r="M5530" s="14">
        <f t="shared" si="353"/>
        <v>0</v>
      </c>
      <c r="N5530" s="4" t="str">
        <f>+VLOOKUP(B5530,'[1]TỔNG HỢP .'!E$5613:M$5786,8,0)</f>
        <v>05.09.2025</v>
      </c>
      <c r="O5530" t="s">
        <v>2297</v>
      </c>
    </row>
    <row r="5531" spans="1:15" hidden="1" x14ac:dyDescent="0.2">
      <c r="A5531" s="4">
        <v>45842</v>
      </c>
      <c r="B5531" s="5">
        <v>42340</v>
      </c>
      <c r="C5531" s="5" t="s">
        <v>1543</v>
      </c>
      <c r="D5531" s="5" t="s">
        <v>1911</v>
      </c>
      <c r="E5531" s="8">
        <v>2432360</v>
      </c>
      <c r="F5531" s="9" t="s">
        <v>1053</v>
      </c>
      <c r="G5531" s="8">
        <v>194589</v>
      </c>
      <c r="H5531" s="8">
        <v>2626949</v>
      </c>
      <c r="I5531" s="5" t="s">
        <v>13</v>
      </c>
      <c r="J5531" s="5" t="s">
        <v>14</v>
      </c>
      <c r="K5531" s="4">
        <f t="shared" si="352"/>
        <v>45890</v>
      </c>
      <c r="L5531" s="14">
        <f>+VLOOKUP(B5531,'[1]TỔNG HỢP .'!E$5613:M$5786,9,0)</f>
        <v>-2626949</v>
      </c>
      <c r="M5531" s="14">
        <f t="shared" si="353"/>
        <v>0</v>
      </c>
      <c r="N5531" s="4" t="str">
        <f>+VLOOKUP(B5531,'[1]TỔNG HỢP .'!E$5613:M$5786,8,0)</f>
        <v>05.09.2025</v>
      </c>
      <c r="O5531" t="s">
        <v>2297</v>
      </c>
    </row>
    <row r="5532" spans="1:15" hidden="1" x14ac:dyDescent="0.2">
      <c r="A5532" s="4">
        <v>45842</v>
      </c>
      <c r="B5532" s="5">
        <v>42341</v>
      </c>
      <c r="C5532" s="5" t="s">
        <v>1543</v>
      </c>
      <c r="D5532" s="5" t="s">
        <v>1912</v>
      </c>
      <c r="E5532" s="8">
        <v>2432360</v>
      </c>
      <c r="F5532" s="9" t="s">
        <v>1053</v>
      </c>
      <c r="G5532" s="8">
        <v>194589</v>
      </c>
      <c r="H5532" s="8">
        <v>2626949</v>
      </c>
      <c r="I5532" s="5" t="s">
        <v>13</v>
      </c>
      <c r="J5532" s="5" t="s">
        <v>14</v>
      </c>
      <c r="K5532" s="4">
        <f t="shared" si="352"/>
        <v>45890</v>
      </c>
      <c r="L5532" s="14">
        <f>+VLOOKUP(B5532,'[1]TỔNG HỢP .'!E$5613:M$5786,9,0)</f>
        <v>-2626949</v>
      </c>
      <c r="M5532" s="14">
        <f t="shared" si="353"/>
        <v>0</v>
      </c>
      <c r="N5532" s="4" t="str">
        <f>+VLOOKUP(B5532,'[1]TỔNG HỢP .'!E$5613:M$5786,8,0)</f>
        <v>05.09.2025</v>
      </c>
      <c r="O5532" t="s">
        <v>2297</v>
      </c>
    </row>
    <row r="5533" spans="1:15" hidden="1" x14ac:dyDescent="0.2">
      <c r="A5533" s="4">
        <v>45842</v>
      </c>
      <c r="B5533" s="5">
        <v>42342</v>
      </c>
      <c r="C5533" s="5" t="s">
        <v>1543</v>
      </c>
      <c r="D5533" s="5" t="s">
        <v>1913</v>
      </c>
      <c r="E5533" s="8">
        <v>1321780</v>
      </c>
      <c r="F5533" s="9" t="s">
        <v>1053</v>
      </c>
      <c r="G5533" s="8">
        <v>105742</v>
      </c>
      <c r="H5533" s="8">
        <v>1427522</v>
      </c>
      <c r="I5533" s="5" t="s">
        <v>13</v>
      </c>
      <c r="J5533" s="5" t="s">
        <v>14</v>
      </c>
      <c r="K5533" s="4">
        <f t="shared" si="352"/>
        <v>45890</v>
      </c>
      <c r="L5533" s="14">
        <f>+VLOOKUP(B5533,'[1]TỔNG HỢP .'!E$5613:M$5786,9,0)</f>
        <v>-1427522</v>
      </c>
      <c r="M5533" s="14">
        <f t="shared" si="353"/>
        <v>0</v>
      </c>
      <c r="N5533" s="4" t="str">
        <f>+VLOOKUP(B5533,'[1]TỔNG HỢP .'!E$5613:M$5786,8,0)</f>
        <v>05.09.2025</v>
      </c>
      <c r="O5533" t="s">
        <v>2297</v>
      </c>
    </row>
    <row r="5534" spans="1:15" hidden="1" x14ac:dyDescent="0.2">
      <c r="A5534" s="4">
        <v>45842</v>
      </c>
      <c r="B5534" s="5">
        <v>42343</v>
      </c>
      <c r="C5534" s="5" t="s">
        <v>1543</v>
      </c>
      <c r="D5534" s="5" t="s">
        <v>1914</v>
      </c>
      <c r="E5534" s="8">
        <v>3754140</v>
      </c>
      <c r="F5534" s="9" t="s">
        <v>1053</v>
      </c>
      <c r="G5534" s="8">
        <v>300331</v>
      </c>
      <c r="H5534" s="8">
        <v>4054471</v>
      </c>
      <c r="I5534" s="5" t="s">
        <v>13</v>
      </c>
      <c r="J5534" s="5" t="s">
        <v>14</v>
      </c>
      <c r="K5534" s="4">
        <f t="shared" si="352"/>
        <v>45890</v>
      </c>
      <c r="L5534" s="14">
        <f>+VLOOKUP(B5534,'[1]TỔNG HỢP .'!E$5613:M$5786,9,0)</f>
        <v>-4054471</v>
      </c>
      <c r="M5534" s="14">
        <f t="shared" si="353"/>
        <v>0</v>
      </c>
      <c r="N5534" s="4" t="str">
        <f>+VLOOKUP(B5534,'[1]TỔNG HỢP .'!E$5613:M$5786,8,0)</f>
        <v>05.09.2025</v>
      </c>
      <c r="O5534" t="s">
        <v>2297</v>
      </c>
    </row>
    <row r="5535" spans="1:15" hidden="1" x14ac:dyDescent="0.2">
      <c r="A5535" s="4">
        <v>45842</v>
      </c>
      <c r="B5535" s="5">
        <v>42344</v>
      </c>
      <c r="C5535" s="5" t="s">
        <v>1543</v>
      </c>
      <c r="D5535" s="5" t="s">
        <v>1915</v>
      </c>
      <c r="E5535" s="8">
        <v>1321780</v>
      </c>
      <c r="F5535" s="9" t="s">
        <v>1053</v>
      </c>
      <c r="G5535" s="8">
        <v>105742</v>
      </c>
      <c r="H5535" s="8">
        <v>1427522</v>
      </c>
      <c r="I5535" s="5" t="s">
        <v>13</v>
      </c>
      <c r="J5535" s="5" t="s">
        <v>14</v>
      </c>
      <c r="K5535" s="4">
        <f t="shared" si="352"/>
        <v>45890</v>
      </c>
      <c r="L5535" s="14">
        <f>+VLOOKUP(B5535,'[1]TỔNG HỢP .'!E$5613:M$5786,9,0)</f>
        <v>-1427522</v>
      </c>
      <c r="M5535" s="14">
        <f t="shared" si="353"/>
        <v>0</v>
      </c>
      <c r="N5535" s="4" t="str">
        <f>+VLOOKUP(B5535,'[1]TỔNG HỢP .'!E$5613:M$5786,8,0)</f>
        <v>05.09.2025</v>
      </c>
      <c r="O5535" t="s">
        <v>2297</v>
      </c>
    </row>
    <row r="5536" spans="1:15" hidden="1" x14ac:dyDescent="0.2">
      <c r="A5536" s="4">
        <v>45842</v>
      </c>
      <c r="B5536" s="5">
        <v>42345</v>
      </c>
      <c r="C5536" s="5" t="s">
        <v>1543</v>
      </c>
      <c r="D5536" s="5" t="s">
        <v>1916</v>
      </c>
      <c r="E5536" s="8">
        <v>2622624</v>
      </c>
      <c r="F5536" s="9" t="s">
        <v>1053</v>
      </c>
      <c r="G5536" s="8">
        <v>209810</v>
      </c>
      <c r="H5536" s="8">
        <v>2832434</v>
      </c>
      <c r="I5536" s="5" t="s">
        <v>13</v>
      </c>
      <c r="J5536" s="5" t="s">
        <v>14</v>
      </c>
      <c r="K5536" s="4">
        <f t="shared" si="352"/>
        <v>45890</v>
      </c>
      <c r="L5536" s="14">
        <f>+VLOOKUP(B5536,'[1]TỔNG HỢP .'!E$5613:M$5786,9,0)</f>
        <v>-2832434</v>
      </c>
      <c r="M5536" s="14">
        <f t="shared" si="353"/>
        <v>0</v>
      </c>
      <c r="N5536" s="4" t="str">
        <f>+VLOOKUP(B5536,'[1]TỔNG HỢP .'!E$5613:M$5786,8,0)</f>
        <v>05.09.2025</v>
      </c>
      <c r="O5536" t="s">
        <v>2297</v>
      </c>
    </row>
    <row r="5537" spans="1:15" hidden="1" x14ac:dyDescent="0.2">
      <c r="A5537" s="4">
        <v>45842</v>
      </c>
      <c r="B5537" s="5">
        <v>42346</v>
      </c>
      <c r="C5537" s="5" t="s">
        <v>1543</v>
      </c>
      <c r="D5537" s="5" t="s">
        <v>1917</v>
      </c>
      <c r="E5537" s="8">
        <v>3965340</v>
      </c>
      <c r="F5537" s="9" t="s">
        <v>1053</v>
      </c>
      <c r="G5537" s="8">
        <v>317227</v>
      </c>
      <c r="H5537" s="8">
        <v>4282567</v>
      </c>
      <c r="I5537" s="5" t="s">
        <v>13</v>
      </c>
      <c r="J5537" s="5" t="s">
        <v>14</v>
      </c>
      <c r="K5537" s="4">
        <f t="shared" si="352"/>
        <v>45890</v>
      </c>
      <c r="L5537" s="14">
        <f>+VLOOKUP(B5537,'[1]TỔNG HỢP .'!E$5613:M$5786,9,0)</f>
        <v>-4282567</v>
      </c>
      <c r="M5537" s="14">
        <f t="shared" si="353"/>
        <v>0</v>
      </c>
      <c r="N5537" s="4" t="str">
        <f>+VLOOKUP(B5537,'[1]TỔNG HỢP .'!E$5613:M$5786,8,0)</f>
        <v>05.09.2025</v>
      </c>
      <c r="O5537" t="s">
        <v>2297</v>
      </c>
    </row>
    <row r="5538" spans="1:15" hidden="1" x14ac:dyDescent="0.2">
      <c r="A5538" s="4">
        <v>45842</v>
      </c>
      <c r="B5538" s="5">
        <v>42347</v>
      </c>
      <c r="C5538" s="5" t="s">
        <v>1543</v>
      </c>
      <c r="D5538" s="5" t="s">
        <v>1918</v>
      </c>
      <c r="E5538" s="8">
        <v>2124708</v>
      </c>
      <c r="F5538" s="9" t="s">
        <v>1053</v>
      </c>
      <c r="G5538" s="8">
        <v>169977</v>
      </c>
      <c r="H5538" s="8">
        <v>2294685</v>
      </c>
      <c r="I5538" s="5" t="s">
        <v>13</v>
      </c>
      <c r="J5538" s="5" t="s">
        <v>14</v>
      </c>
      <c r="K5538" s="4">
        <f t="shared" si="352"/>
        <v>45890</v>
      </c>
      <c r="L5538" s="14">
        <f>+VLOOKUP(B5538,'[1]TỔNG HỢP .'!E$5613:M$5786,9,0)</f>
        <v>-2294685</v>
      </c>
      <c r="M5538" s="14">
        <f t="shared" si="353"/>
        <v>0</v>
      </c>
      <c r="N5538" s="4" t="str">
        <f>+VLOOKUP(B5538,'[1]TỔNG HỢP .'!E$5613:M$5786,8,0)</f>
        <v>05.09.2025</v>
      </c>
      <c r="O5538" t="s">
        <v>2297</v>
      </c>
    </row>
    <row r="5539" spans="1:15" hidden="1" x14ac:dyDescent="0.2">
      <c r="A5539" s="4">
        <v>45845</v>
      </c>
      <c r="B5539" s="5">
        <v>42476</v>
      </c>
      <c r="C5539" s="5" t="s">
        <v>1543</v>
      </c>
      <c r="D5539" s="5" t="s">
        <v>1919</v>
      </c>
      <c r="E5539" s="8">
        <v>1321780</v>
      </c>
      <c r="F5539" s="9" t="s">
        <v>1053</v>
      </c>
      <c r="G5539" s="8">
        <v>105742</v>
      </c>
      <c r="H5539" s="8">
        <v>1427522</v>
      </c>
      <c r="I5539" s="5" t="s">
        <v>13</v>
      </c>
      <c r="J5539" s="5" t="s">
        <v>14</v>
      </c>
      <c r="K5539" s="4">
        <f t="shared" si="352"/>
        <v>45893</v>
      </c>
      <c r="L5539" s="14">
        <f>+VLOOKUP(B5539,'[1]TỔNG HỢP .'!E$5613:M$5786,9,0)</f>
        <v>-1427522</v>
      </c>
      <c r="M5539" s="14">
        <f t="shared" si="353"/>
        <v>0</v>
      </c>
      <c r="N5539" s="4" t="str">
        <f>+VLOOKUP(B5539,'[1]TỔNG HỢP .'!E$5613:M$5786,8,0)</f>
        <v>05.09.2025</v>
      </c>
      <c r="O5539" t="s">
        <v>2297</v>
      </c>
    </row>
    <row r="5540" spans="1:15" hidden="1" x14ac:dyDescent="0.2">
      <c r="A5540" s="4">
        <v>45845</v>
      </c>
      <c r="B5540" s="5">
        <v>42477</v>
      </c>
      <c r="C5540" s="5" t="s">
        <v>1543</v>
      </c>
      <c r="D5540" s="5" t="s">
        <v>1919</v>
      </c>
      <c r="E5540" s="8">
        <v>2018044</v>
      </c>
      <c r="F5540" s="9" t="s">
        <v>1053</v>
      </c>
      <c r="G5540" s="8">
        <v>161444</v>
      </c>
      <c r="H5540" s="8">
        <v>2179488</v>
      </c>
      <c r="I5540" s="5" t="s">
        <v>13</v>
      </c>
      <c r="J5540" s="5" t="s">
        <v>14</v>
      </c>
      <c r="K5540" s="4">
        <f t="shared" si="352"/>
        <v>45893</v>
      </c>
      <c r="L5540" s="14">
        <f>+VLOOKUP(B5540,'[1]TỔNG HỢP .'!E$5613:M$5786,9,0)</f>
        <v>-2179488</v>
      </c>
      <c r="M5540" s="14">
        <f t="shared" si="353"/>
        <v>0</v>
      </c>
      <c r="N5540" s="4" t="str">
        <f>+VLOOKUP(B5540,'[1]TỔNG HỢP .'!E$5613:M$5786,8,0)</f>
        <v>05.09.2025</v>
      </c>
      <c r="O5540" t="s">
        <v>2297</v>
      </c>
    </row>
    <row r="5541" spans="1:15" hidden="1" x14ac:dyDescent="0.2">
      <c r="A5541" s="4">
        <v>45845</v>
      </c>
      <c r="B5541" s="5">
        <v>42478</v>
      </c>
      <c r="C5541" s="5" t="s">
        <v>1543</v>
      </c>
      <c r="D5541" s="5" t="s">
        <v>1920</v>
      </c>
      <c r="E5541" s="8">
        <v>2432360</v>
      </c>
      <c r="F5541" s="9" t="s">
        <v>1053</v>
      </c>
      <c r="G5541" s="8">
        <v>194589</v>
      </c>
      <c r="H5541" s="8">
        <v>2626949</v>
      </c>
      <c r="I5541" s="5" t="s">
        <v>13</v>
      </c>
      <c r="J5541" s="5" t="s">
        <v>14</v>
      </c>
      <c r="K5541" s="4">
        <f t="shared" si="352"/>
        <v>45893</v>
      </c>
      <c r="L5541" s="14">
        <f>+VLOOKUP(B5541,'[1]TỔNG HỢP .'!E$5613:M$5786,9,0)</f>
        <v>-2626949</v>
      </c>
      <c r="M5541" s="14">
        <f t="shared" si="353"/>
        <v>0</v>
      </c>
      <c r="N5541" s="4" t="str">
        <f>+VLOOKUP(B5541,'[1]TỔNG HỢP .'!E$5613:M$5786,8,0)</f>
        <v>05.09.2025</v>
      </c>
      <c r="O5541" t="s">
        <v>2297</v>
      </c>
    </row>
    <row r="5542" spans="1:15" hidden="1" x14ac:dyDescent="0.2">
      <c r="A5542" s="4">
        <v>45845</v>
      </c>
      <c r="B5542" s="5">
        <v>42479</v>
      </c>
      <c r="C5542" s="5" t="s">
        <v>1543</v>
      </c>
      <c r="D5542" s="5" t="s">
        <v>1921</v>
      </c>
      <c r="E5542" s="8">
        <v>1321780</v>
      </c>
      <c r="F5542" s="9" t="s">
        <v>1053</v>
      </c>
      <c r="G5542" s="8">
        <v>105742</v>
      </c>
      <c r="H5542" s="8">
        <v>1427522</v>
      </c>
      <c r="I5542" s="5" t="s">
        <v>13</v>
      </c>
      <c r="J5542" s="5" t="s">
        <v>14</v>
      </c>
      <c r="K5542" s="4">
        <f t="shared" si="352"/>
        <v>45893</v>
      </c>
      <c r="L5542" s="14">
        <f>+VLOOKUP(B5542,'[1]TỔNG HỢP .'!E$5613:M$5786,9,0)</f>
        <v>-1427522</v>
      </c>
      <c r="M5542" s="14">
        <f t="shared" si="353"/>
        <v>0</v>
      </c>
      <c r="N5542" s="4" t="str">
        <f>+VLOOKUP(B5542,'[1]TỔNG HỢP .'!E$5613:M$5786,8,0)</f>
        <v>05.09.2025</v>
      </c>
      <c r="O5542" t="s">
        <v>2297</v>
      </c>
    </row>
    <row r="5543" spans="1:15" hidden="1" x14ac:dyDescent="0.2">
      <c r="A5543" s="4">
        <v>45845</v>
      </c>
      <c r="B5543" s="5">
        <v>42480</v>
      </c>
      <c r="C5543" s="5" t="s">
        <v>1543</v>
      </c>
      <c r="D5543" s="5" t="s">
        <v>1922</v>
      </c>
      <c r="E5543" s="8">
        <v>2623944</v>
      </c>
      <c r="F5543" s="9" t="s">
        <v>1053</v>
      </c>
      <c r="G5543" s="8">
        <v>209916</v>
      </c>
      <c r="H5543" s="8">
        <v>2833860</v>
      </c>
      <c r="I5543" s="5" t="s">
        <v>13</v>
      </c>
      <c r="J5543" s="5" t="s">
        <v>14</v>
      </c>
      <c r="K5543" s="4">
        <f t="shared" si="352"/>
        <v>45893</v>
      </c>
      <c r="L5543" s="14">
        <f>+VLOOKUP(B5543,'[1]TỔNG HỢP .'!E$5613:M$5786,9,0)</f>
        <v>-2833860</v>
      </c>
      <c r="M5543" s="14">
        <f t="shared" si="353"/>
        <v>0</v>
      </c>
      <c r="N5543" s="4" t="str">
        <f>+VLOOKUP(B5543,'[1]TỔNG HỢP .'!E$5613:M$5786,8,0)</f>
        <v>05.09.2025</v>
      </c>
      <c r="O5543" t="s">
        <v>2297</v>
      </c>
    </row>
    <row r="5544" spans="1:15" hidden="1" x14ac:dyDescent="0.2">
      <c r="A5544" s="4">
        <v>45845</v>
      </c>
      <c r="B5544" s="5">
        <v>42481</v>
      </c>
      <c r="C5544" s="5" t="s">
        <v>1543</v>
      </c>
      <c r="D5544" s="5" t="s">
        <v>1923</v>
      </c>
      <c r="E5544" s="8">
        <v>3647024</v>
      </c>
      <c r="F5544" s="9" t="s">
        <v>1053</v>
      </c>
      <c r="G5544" s="8">
        <v>291762</v>
      </c>
      <c r="H5544" s="8">
        <v>3938786</v>
      </c>
      <c r="I5544" s="5" t="s">
        <v>13</v>
      </c>
      <c r="J5544" s="5" t="s">
        <v>14</v>
      </c>
      <c r="K5544" s="4">
        <f t="shared" si="352"/>
        <v>45893</v>
      </c>
      <c r="L5544" s="14">
        <f>+VLOOKUP(B5544,'[1]TỔNG HỢP .'!E$5613:M$5786,9,0)</f>
        <v>-3938786</v>
      </c>
      <c r="M5544" s="14">
        <f t="shared" si="353"/>
        <v>0</v>
      </c>
      <c r="N5544" s="4" t="str">
        <f>+VLOOKUP(B5544,'[1]TỔNG HỢP .'!E$5613:M$5786,8,0)</f>
        <v>05.09.2025</v>
      </c>
      <c r="O5544" t="s">
        <v>2297</v>
      </c>
    </row>
    <row r="5545" spans="1:15" hidden="1" x14ac:dyDescent="0.2">
      <c r="A5545" s="4">
        <v>45845</v>
      </c>
      <c r="B5545" s="5">
        <v>42482</v>
      </c>
      <c r="C5545" s="5" t="s">
        <v>1543</v>
      </c>
      <c r="D5545" s="5" t="s">
        <v>1924</v>
      </c>
      <c r="E5545" s="8">
        <v>1321780</v>
      </c>
      <c r="F5545" s="9" t="s">
        <v>1053</v>
      </c>
      <c r="G5545" s="8">
        <v>105742</v>
      </c>
      <c r="H5545" s="8">
        <v>1427522</v>
      </c>
      <c r="I5545" s="5" t="s">
        <v>13</v>
      </c>
      <c r="J5545" s="5" t="s">
        <v>14</v>
      </c>
      <c r="K5545" s="4">
        <f t="shared" si="352"/>
        <v>45893</v>
      </c>
      <c r="L5545" s="14">
        <f>+VLOOKUP(B5545,'[1]TỔNG HỢP .'!E$5613:M$5786,9,0)</f>
        <v>-1427522</v>
      </c>
      <c r="M5545" s="14">
        <f t="shared" si="353"/>
        <v>0</v>
      </c>
      <c r="N5545" s="4" t="str">
        <f>+VLOOKUP(B5545,'[1]TỔNG HỢP .'!E$5613:M$5786,8,0)</f>
        <v>05.09.2025</v>
      </c>
      <c r="O5545" t="s">
        <v>2297</v>
      </c>
    </row>
    <row r="5546" spans="1:15" hidden="1" x14ac:dyDescent="0.2">
      <c r="A5546" s="4">
        <v>45845</v>
      </c>
      <c r="B5546" s="5">
        <v>42483</v>
      </c>
      <c r="C5546" s="5" t="s">
        <v>1543</v>
      </c>
      <c r="D5546" s="5" t="s">
        <v>1925</v>
      </c>
      <c r="E5546" s="8">
        <v>2124708</v>
      </c>
      <c r="F5546" s="9" t="s">
        <v>1053</v>
      </c>
      <c r="G5546" s="8">
        <v>169977</v>
      </c>
      <c r="H5546" s="8">
        <v>2294685</v>
      </c>
      <c r="I5546" s="5" t="s">
        <v>13</v>
      </c>
      <c r="J5546" s="5" t="s">
        <v>14</v>
      </c>
      <c r="K5546" s="4">
        <f t="shared" si="352"/>
        <v>45893</v>
      </c>
      <c r="L5546" s="14">
        <f>+VLOOKUP(B5546,'[1]TỔNG HỢP .'!E$5613:M$5786,9,0)</f>
        <v>-2294685</v>
      </c>
      <c r="M5546" s="14">
        <f t="shared" si="353"/>
        <v>0</v>
      </c>
      <c r="N5546" s="4" t="str">
        <f>+VLOOKUP(B5546,'[1]TỔNG HỢP .'!E$5613:M$5786,8,0)</f>
        <v>05.09.2025</v>
      </c>
      <c r="O5546" t="s">
        <v>2297</v>
      </c>
    </row>
    <row r="5547" spans="1:15" hidden="1" x14ac:dyDescent="0.2">
      <c r="A5547" s="4">
        <v>45845</v>
      </c>
      <c r="B5547" s="5">
        <v>42484</v>
      </c>
      <c r="C5547" s="5" t="s">
        <v>1543</v>
      </c>
      <c r="D5547" s="5" t="s">
        <v>1926</v>
      </c>
      <c r="E5547" s="8">
        <v>1321780</v>
      </c>
      <c r="F5547" s="9" t="s">
        <v>1053</v>
      </c>
      <c r="G5547" s="8">
        <v>105742</v>
      </c>
      <c r="H5547" s="8">
        <v>1427522</v>
      </c>
      <c r="I5547" s="5" t="s">
        <v>13</v>
      </c>
      <c r="J5547" s="5" t="s">
        <v>14</v>
      </c>
      <c r="K5547" s="4">
        <f t="shared" si="352"/>
        <v>45893</v>
      </c>
      <c r="L5547" s="14">
        <f>+VLOOKUP(B5547,'[1]TỔNG HỢP .'!E$5613:M$5786,9,0)</f>
        <v>-1427522</v>
      </c>
      <c r="M5547" s="14">
        <f t="shared" si="353"/>
        <v>0</v>
      </c>
      <c r="N5547" s="4" t="str">
        <f>+VLOOKUP(B5547,'[1]TỔNG HỢP .'!E$5613:M$5786,8,0)</f>
        <v>05.09.2025</v>
      </c>
      <c r="O5547" t="s">
        <v>2297</v>
      </c>
    </row>
    <row r="5548" spans="1:15" hidden="1" x14ac:dyDescent="0.2">
      <c r="A5548" s="4">
        <v>45845</v>
      </c>
      <c r="B5548" s="5">
        <v>42486</v>
      </c>
      <c r="C5548" s="5" t="s">
        <v>1543</v>
      </c>
      <c r="D5548" s="5" t="s">
        <v>1927</v>
      </c>
      <c r="E5548" s="8">
        <v>1321780</v>
      </c>
      <c r="F5548" s="9" t="s">
        <v>1053</v>
      </c>
      <c r="G5548" s="8">
        <v>105742</v>
      </c>
      <c r="H5548" s="8">
        <v>1427522</v>
      </c>
      <c r="I5548" s="5" t="s">
        <v>13</v>
      </c>
      <c r="J5548" s="5" t="s">
        <v>14</v>
      </c>
      <c r="K5548" s="4">
        <f t="shared" si="352"/>
        <v>45893</v>
      </c>
      <c r="L5548" s="14">
        <f>+VLOOKUP(B5548,'[1]TỔNG HỢP .'!E$5613:M$5786,9,0)</f>
        <v>-1427522</v>
      </c>
      <c r="M5548" s="14">
        <f t="shared" si="353"/>
        <v>0</v>
      </c>
      <c r="N5548" s="4" t="str">
        <f>+VLOOKUP(B5548,'[1]TỔNG HỢP .'!E$5613:M$5786,8,0)</f>
        <v>05.09.2025</v>
      </c>
      <c r="O5548" t="s">
        <v>2297</v>
      </c>
    </row>
    <row r="5549" spans="1:15" hidden="1" x14ac:dyDescent="0.2">
      <c r="A5549" s="4">
        <v>45845</v>
      </c>
      <c r="B5549" s="5">
        <v>42487</v>
      </c>
      <c r="C5549" s="5" t="s">
        <v>1543</v>
      </c>
      <c r="D5549" s="5" t="s">
        <v>1928</v>
      </c>
      <c r="E5549" s="8">
        <v>1110580</v>
      </c>
      <c r="F5549" s="9" t="s">
        <v>1053</v>
      </c>
      <c r="G5549" s="8">
        <v>88846</v>
      </c>
      <c r="H5549" s="8">
        <v>1199426</v>
      </c>
      <c r="I5549" s="5" t="s">
        <v>13</v>
      </c>
      <c r="J5549" s="5" t="s">
        <v>14</v>
      </c>
      <c r="K5549" s="4">
        <f t="shared" si="352"/>
        <v>45893</v>
      </c>
      <c r="L5549" s="14">
        <f>+VLOOKUP(B5549,'[1]TỔNG HỢP .'!E$5613:M$5786,9,0)</f>
        <v>-1199426</v>
      </c>
      <c r="M5549" s="14">
        <f t="shared" si="353"/>
        <v>0</v>
      </c>
      <c r="N5549" s="4" t="str">
        <f>+VLOOKUP(B5549,'[1]TỔNG HỢP .'!E$5613:M$5786,8,0)</f>
        <v>05.09.2025</v>
      </c>
      <c r="O5549" t="s">
        <v>2297</v>
      </c>
    </row>
    <row r="5550" spans="1:15" hidden="1" x14ac:dyDescent="0.2">
      <c r="A5550" s="4">
        <v>45845</v>
      </c>
      <c r="B5550" s="5">
        <v>42488</v>
      </c>
      <c r="C5550" s="5" t="s">
        <v>1543</v>
      </c>
      <c r="D5550" s="5" t="s">
        <v>1929</v>
      </c>
      <c r="E5550" s="8">
        <v>1321780</v>
      </c>
      <c r="F5550" s="9" t="s">
        <v>1053</v>
      </c>
      <c r="G5550" s="8">
        <v>105742</v>
      </c>
      <c r="H5550" s="8">
        <v>1427522</v>
      </c>
      <c r="I5550" s="5" t="s">
        <v>13</v>
      </c>
      <c r="J5550" s="5" t="s">
        <v>14</v>
      </c>
      <c r="K5550" s="4">
        <f t="shared" si="352"/>
        <v>45893</v>
      </c>
      <c r="L5550" s="14">
        <f>+VLOOKUP(B5550,'[1]TỔNG HỢP .'!E$5613:M$5786,9,0)</f>
        <v>-1427522</v>
      </c>
      <c r="M5550" s="14">
        <f t="shared" si="353"/>
        <v>0</v>
      </c>
      <c r="N5550" s="4" t="str">
        <f>+VLOOKUP(B5550,'[1]TỔNG HỢP .'!E$5613:M$5786,8,0)</f>
        <v>05.09.2025</v>
      </c>
      <c r="O5550" t="s">
        <v>2297</v>
      </c>
    </row>
    <row r="5551" spans="1:15" hidden="1" x14ac:dyDescent="0.2">
      <c r="A5551" s="4">
        <v>45845</v>
      </c>
      <c r="B5551" s="5">
        <v>42489</v>
      </c>
      <c r="C5551" s="5" t="s">
        <v>1543</v>
      </c>
      <c r="D5551" s="5" t="s">
        <v>1930</v>
      </c>
      <c r="E5551" s="8">
        <v>2433680</v>
      </c>
      <c r="F5551" s="9" t="s">
        <v>1053</v>
      </c>
      <c r="G5551" s="8">
        <v>194694</v>
      </c>
      <c r="H5551" s="8">
        <v>2628374</v>
      </c>
      <c r="I5551" s="5" t="s">
        <v>13</v>
      </c>
      <c r="J5551" s="5" t="s">
        <v>14</v>
      </c>
      <c r="K5551" s="4">
        <f t="shared" si="352"/>
        <v>45893</v>
      </c>
      <c r="L5551" s="14">
        <f>+VLOOKUP(B5551,'[1]TỔNG HỢP .'!E$5613:M$5786,9,0)</f>
        <v>-2628374</v>
      </c>
      <c r="M5551" s="14">
        <f t="shared" si="353"/>
        <v>0</v>
      </c>
      <c r="N5551" s="4" t="str">
        <f>+VLOOKUP(B5551,'[1]TỔNG HỢP .'!E$5613:M$5786,8,0)</f>
        <v>05.09.2025</v>
      </c>
      <c r="O5551" t="s">
        <v>2297</v>
      </c>
    </row>
    <row r="5552" spans="1:15" hidden="1" x14ac:dyDescent="0.2">
      <c r="A5552" s="4">
        <v>45845</v>
      </c>
      <c r="B5552" s="5">
        <v>42490</v>
      </c>
      <c r="C5552" s="5" t="s">
        <v>1543</v>
      </c>
      <c r="D5552" s="5" t="s">
        <v>1931</v>
      </c>
      <c r="E5552" s="8">
        <v>1321780</v>
      </c>
      <c r="F5552" s="9" t="s">
        <v>1053</v>
      </c>
      <c r="G5552" s="8">
        <v>105742</v>
      </c>
      <c r="H5552" s="8">
        <v>1427522</v>
      </c>
      <c r="I5552" s="5" t="s">
        <v>13</v>
      </c>
      <c r="J5552" s="5" t="s">
        <v>14</v>
      </c>
      <c r="K5552" s="4">
        <f t="shared" si="352"/>
        <v>45893</v>
      </c>
      <c r="L5552" s="14">
        <f>+VLOOKUP(B5552,'[1]TỔNG HỢP .'!E$5613:M$5786,9,0)</f>
        <v>-1427522</v>
      </c>
      <c r="M5552" s="14">
        <f t="shared" si="353"/>
        <v>0</v>
      </c>
      <c r="N5552" s="4" t="str">
        <f>+VLOOKUP(B5552,'[1]TỔNG HỢP .'!E$5613:M$5786,8,0)</f>
        <v>05.09.2025</v>
      </c>
      <c r="O5552" t="s">
        <v>2297</v>
      </c>
    </row>
    <row r="5553" spans="1:15" hidden="1" x14ac:dyDescent="0.2">
      <c r="A5553" s="4">
        <v>45845</v>
      </c>
      <c r="B5553" s="5">
        <v>42491</v>
      </c>
      <c r="C5553" s="5" t="s">
        <v>1543</v>
      </c>
      <c r="D5553" s="5" t="s">
        <v>1932</v>
      </c>
      <c r="E5553" s="8">
        <v>3728260</v>
      </c>
      <c r="F5553" s="9" t="s">
        <v>1053</v>
      </c>
      <c r="G5553" s="8">
        <v>298261</v>
      </c>
      <c r="H5553" s="8">
        <v>4026521</v>
      </c>
      <c r="I5553" s="5" t="s">
        <v>13</v>
      </c>
      <c r="J5553" s="5" t="s">
        <v>14</v>
      </c>
      <c r="K5553" s="4">
        <f t="shared" ref="K5553:K5616" si="354">48+A5553</f>
        <v>45893</v>
      </c>
      <c r="L5553" s="14">
        <f>+VLOOKUP(B5553,'[1]TỔNG HỢP .'!E$5613:M$5786,9,0)</f>
        <v>-4026521</v>
      </c>
      <c r="M5553" s="14">
        <f t="shared" ref="M5553:M5616" si="355">+L5553+H5553</f>
        <v>0</v>
      </c>
      <c r="N5553" s="4" t="str">
        <f>+VLOOKUP(B5553,'[1]TỔNG HỢP .'!E$5613:M$5786,8,0)</f>
        <v>05.09.2025</v>
      </c>
      <c r="O5553" t="s">
        <v>2297</v>
      </c>
    </row>
    <row r="5554" spans="1:15" hidden="1" x14ac:dyDescent="0.2">
      <c r="A5554" s="4">
        <v>45845</v>
      </c>
      <c r="B5554" s="5">
        <v>42492</v>
      </c>
      <c r="C5554" s="5" t="s">
        <v>1543</v>
      </c>
      <c r="D5554" s="5" t="s">
        <v>1933</v>
      </c>
      <c r="E5554" s="8">
        <v>1321780</v>
      </c>
      <c r="F5554" s="9" t="s">
        <v>1053</v>
      </c>
      <c r="G5554" s="8">
        <v>105742</v>
      </c>
      <c r="H5554" s="8">
        <v>1427522</v>
      </c>
      <c r="I5554" s="5" t="s">
        <v>13</v>
      </c>
      <c r="J5554" s="5" t="s">
        <v>14</v>
      </c>
      <c r="K5554" s="4">
        <f t="shared" si="354"/>
        <v>45893</v>
      </c>
      <c r="L5554" s="14">
        <f>+VLOOKUP(B5554,'[1]TỔNG HỢP .'!E$5613:M$5786,9,0)</f>
        <v>-1427522</v>
      </c>
      <c r="M5554" s="14">
        <f t="shared" si="355"/>
        <v>0</v>
      </c>
      <c r="N5554" s="4" t="str">
        <f>+VLOOKUP(B5554,'[1]TỔNG HỢP .'!E$5613:M$5786,8,0)</f>
        <v>05.09.2025</v>
      </c>
      <c r="O5554" t="s">
        <v>2297</v>
      </c>
    </row>
    <row r="5555" spans="1:15" hidden="1" x14ac:dyDescent="0.2">
      <c r="A5555" s="4">
        <v>45845</v>
      </c>
      <c r="B5555" s="5">
        <v>42493</v>
      </c>
      <c r="C5555" s="5" t="s">
        <v>1543</v>
      </c>
      <c r="D5555" s="5" t="s">
        <v>1934</v>
      </c>
      <c r="E5555" s="8">
        <v>4128404</v>
      </c>
      <c r="F5555" s="9" t="s">
        <v>1053</v>
      </c>
      <c r="G5555" s="8">
        <v>330272</v>
      </c>
      <c r="H5555" s="8">
        <v>4458676</v>
      </c>
      <c r="I5555" s="5" t="s">
        <v>13</v>
      </c>
      <c r="J5555" s="5" t="s">
        <v>14</v>
      </c>
      <c r="K5555" s="4">
        <f t="shared" si="354"/>
        <v>45893</v>
      </c>
      <c r="L5555" s="14">
        <f>+VLOOKUP(B5555,'[1]TỔNG HỢP .'!E$5613:M$5786,9,0)</f>
        <v>-4458676</v>
      </c>
      <c r="M5555" s="14">
        <f t="shared" si="355"/>
        <v>0</v>
      </c>
      <c r="N5555" s="4" t="str">
        <f>+VLOOKUP(B5555,'[1]TỔNG HỢP .'!E$5613:M$5786,8,0)</f>
        <v>05.09.2025</v>
      </c>
      <c r="O5555" t="s">
        <v>2297</v>
      </c>
    </row>
    <row r="5556" spans="1:15" hidden="1" x14ac:dyDescent="0.2">
      <c r="A5556" s="4">
        <v>45845</v>
      </c>
      <c r="B5556" s="5">
        <v>42494</v>
      </c>
      <c r="C5556" s="5" t="s">
        <v>1543</v>
      </c>
      <c r="D5556" s="5" t="s">
        <v>1935</v>
      </c>
      <c r="E5556" s="8">
        <v>200732</v>
      </c>
      <c r="F5556" s="9" t="s">
        <v>1053</v>
      </c>
      <c r="G5556" s="8">
        <v>16059</v>
      </c>
      <c r="H5556" s="8">
        <v>216791</v>
      </c>
      <c r="I5556" s="5" t="s">
        <v>13</v>
      </c>
      <c r="J5556" s="5" t="s">
        <v>14</v>
      </c>
      <c r="K5556" s="4">
        <f t="shared" si="354"/>
        <v>45893</v>
      </c>
      <c r="L5556" s="14">
        <f>+VLOOKUP(B5556,'[1]TỔNG HỢP .'!E$5613:M$5786,9,0)</f>
        <v>-216791</v>
      </c>
      <c r="M5556" s="14">
        <f t="shared" si="355"/>
        <v>0</v>
      </c>
      <c r="N5556" s="4" t="str">
        <f>+VLOOKUP(B5556,'[1]TỔNG HỢP .'!E$5613:M$5786,8,0)</f>
        <v>05.09.2025</v>
      </c>
      <c r="O5556" t="s">
        <v>2297</v>
      </c>
    </row>
    <row r="5557" spans="1:15" hidden="1" x14ac:dyDescent="0.2">
      <c r="A5557" s="4">
        <v>45845</v>
      </c>
      <c r="B5557" s="5">
        <v>42495</v>
      </c>
      <c r="C5557" s="5" t="s">
        <v>1543</v>
      </c>
      <c r="D5557" s="5" t="s">
        <v>1936</v>
      </c>
      <c r="E5557" s="8">
        <v>1110580</v>
      </c>
      <c r="F5557" s="9" t="s">
        <v>1053</v>
      </c>
      <c r="G5557" s="8">
        <v>88846</v>
      </c>
      <c r="H5557" s="8">
        <v>1199426</v>
      </c>
      <c r="I5557" s="5" t="s">
        <v>13</v>
      </c>
      <c r="J5557" s="5" t="s">
        <v>14</v>
      </c>
      <c r="K5557" s="4">
        <f t="shared" si="354"/>
        <v>45893</v>
      </c>
      <c r="L5557" s="14">
        <f>+VLOOKUP(B5557,'[1]TỔNG HỢP .'!E$5613:M$5786,9,0)</f>
        <v>-1199426</v>
      </c>
      <c r="M5557" s="14">
        <f t="shared" si="355"/>
        <v>0</v>
      </c>
      <c r="N5557" s="4" t="str">
        <f>+VLOOKUP(B5557,'[1]TỔNG HỢP .'!E$5613:M$5786,8,0)</f>
        <v>05.09.2025</v>
      </c>
      <c r="O5557" t="s">
        <v>2297</v>
      </c>
    </row>
    <row r="5558" spans="1:15" hidden="1" x14ac:dyDescent="0.2">
      <c r="A5558" s="4">
        <v>45845</v>
      </c>
      <c r="B5558" s="5">
        <v>42496</v>
      </c>
      <c r="C5558" s="5" t="s">
        <v>1543</v>
      </c>
      <c r="D5558" s="5" t="s">
        <v>1937</v>
      </c>
      <c r="E5558" s="8">
        <v>1311312</v>
      </c>
      <c r="F5558" s="9" t="s">
        <v>1053</v>
      </c>
      <c r="G5558" s="8">
        <v>104905</v>
      </c>
      <c r="H5558" s="8">
        <v>1416217</v>
      </c>
      <c r="I5558" s="5" t="s">
        <v>13</v>
      </c>
      <c r="J5558" s="5" t="s">
        <v>14</v>
      </c>
      <c r="K5558" s="4">
        <f t="shared" si="354"/>
        <v>45893</v>
      </c>
      <c r="L5558" s="14">
        <f>+VLOOKUP(B5558,'[1]TỔNG HỢP .'!E$5613:M$5786,9,0)</f>
        <v>-1416217</v>
      </c>
      <c r="M5558" s="14">
        <f t="shared" si="355"/>
        <v>0</v>
      </c>
      <c r="N5558" s="4" t="str">
        <f>+VLOOKUP(B5558,'[1]TỔNG HỢP .'!E$5613:M$5786,8,0)</f>
        <v>05.09.2025</v>
      </c>
      <c r="O5558" t="s">
        <v>2297</v>
      </c>
    </row>
    <row r="5559" spans="1:15" hidden="1" x14ac:dyDescent="0.2">
      <c r="A5559" s="4">
        <v>45845</v>
      </c>
      <c r="B5559" s="5">
        <v>42497</v>
      </c>
      <c r="C5559" s="5" t="s">
        <v>1543</v>
      </c>
      <c r="D5559" s="5" t="s">
        <v>1938</v>
      </c>
      <c r="E5559" s="8">
        <v>1605856</v>
      </c>
      <c r="F5559" s="9" t="s">
        <v>1053</v>
      </c>
      <c r="G5559" s="8">
        <v>128468</v>
      </c>
      <c r="H5559" s="8">
        <v>1734324</v>
      </c>
      <c r="I5559" s="5" t="s">
        <v>13</v>
      </c>
      <c r="J5559" s="5" t="s">
        <v>14</v>
      </c>
      <c r="K5559" s="4">
        <f t="shared" si="354"/>
        <v>45893</v>
      </c>
      <c r="L5559" s="14">
        <f>+VLOOKUP(B5559,'[1]TỔNG HỢP .'!E$5613:M$5786,9,0)</f>
        <v>-1734324</v>
      </c>
      <c r="M5559" s="14">
        <f t="shared" si="355"/>
        <v>0</v>
      </c>
      <c r="N5559" s="4" t="str">
        <f>+VLOOKUP(B5559,'[1]TỔNG HỢP .'!E$5613:M$5786,8,0)</f>
        <v>05.09.2025</v>
      </c>
      <c r="O5559" t="s">
        <v>2297</v>
      </c>
    </row>
    <row r="5560" spans="1:15" hidden="1" x14ac:dyDescent="0.2">
      <c r="A5560" s="4">
        <v>45845</v>
      </c>
      <c r="B5560" s="5">
        <v>42498</v>
      </c>
      <c r="C5560" s="5" t="s">
        <v>1543</v>
      </c>
      <c r="D5560" s="5" t="s">
        <v>1939</v>
      </c>
      <c r="E5560" s="8">
        <v>1110580</v>
      </c>
      <c r="F5560" s="9" t="s">
        <v>1053</v>
      </c>
      <c r="G5560" s="8">
        <v>88846</v>
      </c>
      <c r="H5560" s="8">
        <v>1199426</v>
      </c>
      <c r="I5560" s="5" t="s">
        <v>13</v>
      </c>
      <c r="J5560" s="5" t="s">
        <v>14</v>
      </c>
      <c r="K5560" s="4">
        <f t="shared" si="354"/>
        <v>45893</v>
      </c>
      <c r="L5560" s="14">
        <f>+VLOOKUP(B5560,'[1]TỔNG HỢP .'!E$5613:M$5786,9,0)</f>
        <v>-1199426</v>
      </c>
      <c r="M5560" s="14">
        <f t="shared" si="355"/>
        <v>0</v>
      </c>
      <c r="N5560" s="4" t="str">
        <f>+VLOOKUP(B5560,'[1]TỔNG HỢP .'!E$5613:M$5786,8,0)</f>
        <v>05.09.2025</v>
      </c>
      <c r="O5560" t="s">
        <v>2297</v>
      </c>
    </row>
    <row r="5561" spans="1:15" hidden="1" x14ac:dyDescent="0.2">
      <c r="A5561" s="4">
        <v>45845</v>
      </c>
      <c r="B5561" s="5">
        <v>42499</v>
      </c>
      <c r="C5561" s="5" t="s">
        <v>1543</v>
      </c>
      <c r="D5561" s="5" t="s">
        <v>1940</v>
      </c>
      <c r="E5561" s="8">
        <v>802928</v>
      </c>
      <c r="F5561" s="9" t="s">
        <v>1053</v>
      </c>
      <c r="G5561" s="8">
        <v>64234</v>
      </c>
      <c r="H5561" s="8">
        <v>867162</v>
      </c>
      <c r="I5561" s="5" t="s">
        <v>13</v>
      </c>
      <c r="J5561" s="5" t="s">
        <v>14</v>
      </c>
      <c r="K5561" s="4">
        <f t="shared" si="354"/>
        <v>45893</v>
      </c>
      <c r="L5561" s="14">
        <f>+VLOOKUP(B5561,'[1]TỔNG HỢP .'!E$5613:M$5786,9,0)</f>
        <v>-867162</v>
      </c>
      <c r="M5561" s="14">
        <f t="shared" si="355"/>
        <v>0</v>
      </c>
      <c r="N5561" s="4" t="str">
        <f>+VLOOKUP(B5561,'[1]TỔNG HỢP .'!E$5613:M$5786,8,0)</f>
        <v>05.09.2025</v>
      </c>
      <c r="O5561" t="s">
        <v>2297</v>
      </c>
    </row>
    <row r="5562" spans="1:15" hidden="1" x14ac:dyDescent="0.2">
      <c r="A5562" s="4">
        <v>45845</v>
      </c>
      <c r="B5562" s="5">
        <v>42500</v>
      </c>
      <c r="C5562" s="5" t="s">
        <v>1543</v>
      </c>
      <c r="D5562" s="5" t="s">
        <v>1941</v>
      </c>
      <c r="E5562" s="8">
        <v>1321780</v>
      </c>
      <c r="F5562" s="9" t="s">
        <v>1053</v>
      </c>
      <c r="G5562" s="8">
        <v>105742</v>
      </c>
      <c r="H5562" s="8">
        <v>1427522</v>
      </c>
      <c r="I5562" s="5" t="s">
        <v>13</v>
      </c>
      <c r="J5562" s="5" t="s">
        <v>14</v>
      </c>
      <c r="K5562" s="4">
        <f t="shared" si="354"/>
        <v>45893</v>
      </c>
      <c r="L5562" s="14">
        <f>+VLOOKUP(B5562,'[1]TỔNG HỢP .'!E$5613:M$5786,9,0)</f>
        <v>-1427522</v>
      </c>
      <c r="M5562" s="14">
        <f t="shared" si="355"/>
        <v>0</v>
      </c>
      <c r="N5562" s="4" t="str">
        <f>+VLOOKUP(B5562,'[1]TỔNG HỢP .'!E$5613:M$5786,8,0)</f>
        <v>05.09.2025</v>
      </c>
      <c r="O5562" t="s">
        <v>2297</v>
      </c>
    </row>
    <row r="5563" spans="1:15" hidden="1" x14ac:dyDescent="0.2">
      <c r="A5563" s="4">
        <v>45846</v>
      </c>
      <c r="B5563" s="5">
        <v>42516</v>
      </c>
      <c r="C5563" s="5" t="s">
        <v>1543</v>
      </c>
      <c r="D5563" s="5" t="s">
        <v>1942</v>
      </c>
      <c r="E5563" s="8">
        <v>2580540</v>
      </c>
      <c r="F5563" s="9" t="s">
        <v>1053</v>
      </c>
      <c r="G5563" s="8">
        <v>206443</v>
      </c>
      <c r="H5563" s="8">
        <v>2786983</v>
      </c>
      <c r="I5563" s="5" t="s">
        <v>13</v>
      </c>
      <c r="J5563" s="5" t="s">
        <v>14</v>
      </c>
      <c r="K5563" s="4">
        <f t="shared" si="354"/>
        <v>45894</v>
      </c>
      <c r="L5563" s="14">
        <f>+VLOOKUP(B5563,'[1]TỔNG HỢP .'!E$5613:M$5786,9,0)</f>
        <v>-2786983</v>
      </c>
      <c r="M5563" s="14">
        <f t="shared" si="355"/>
        <v>0</v>
      </c>
      <c r="N5563" s="4" t="str">
        <f>+VLOOKUP(B5563,'[1]TỔNG HỢP .'!E$5613:M$5786,8,0)</f>
        <v>05.09.2025</v>
      </c>
      <c r="O5563" t="s">
        <v>2297</v>
      </c>
    </row>
    <row r="5564" spans="1:15" hidden="1" x14ac:dyDescent="0.2">
      <c r="A5564" s="4">
        <v>45846</v>
      </c>
      <c r="B5564" s="5">
        <v>42526</v>
      </c>
      <c r="C5564" s="5" t="s">
        <v>1543</v>
      </c>
      <c r="D5564" s="5" t="s">
        <v>1943</v>
      </c>
      <c r="E5564" s="8">
        <v>2643560</v>
      </c>
      <c r="F5564" s="9" t="s">
        <v>1053</v>
      </c>
      <c r="G5564" s="8">
        <v>211485</v>
      </c>
      <c r="H5564" s="8">
        <v>2855045</v>
      </c>
      <c r="I5564" s="5" t="s">
        <v>13</v>
      </c>
      <c r="J5564" s="5" t="s">
        <v>14</v>
      </c>
      <c r="K5564" s="4">
        <f t="shared" si="354"/>
        <v>45894</v>
      </c>
      <c r="L5564" s="14">
        <f>+VLOOKUP(B5564,'[1]TỔNG HỢP .'!E$5613:M$5786,9,0)</f>
        <v>-2855045</v>
      </c>
      <c r="M5564" s="14">
        <f t="shared" si="355"/>
        <v>0</v>
      </c>
      <c r="N5564" s="4" t="str">
        <f>+VLOOKUP(B5564,'[1]TỔNG HỢP .'!E$5613:M$5786,8,0)</f>
        <v>05.09.2025</v>
      </c>
      <c r="O5564" t="s">
        <v>2297</v>
      </c>
    </row>
    <row r="5565" spans="1:15" hidden="1" x14ac:dyDescent="0.2">
      <c r="A5565" s="4">
        <v>45846</v>
      </c>
      <c r="B5565" s="5">
        <v>42527</v>
      </c>
      <c r="C5565" s="5" t="s">
        <v>1543</v>
      </c>
      <c r="D5565" s="5" t="s">
        <v>1944</v>
      </c>
      <c r="E5565" s="8">
        <v>2174096</v>
      </c>
      <c r="F5565" s="9" t="s">
        <v>1053</v>
      </c>
      <c r="G5565" s="8">
        <v>173928</v>
      </c>
      <c r="H5565" s="8">
        <v>2348024</v>
      </c>
      <c r="I5565" s="5" t="s">
        <v>13</v>
      </c>
      <c r="J5565" s="5" t="s">
        <v>14</v>
      </c>
      <c r="K5565" s="4">
        <f t="shared" si="354"/>
        <v>45894</v>
      </c>
      <c r="L5565" s="14">
        <f>+VLOOKUP(B5565,'[1]TỔNG HỢP .'!E$5613:M$5786,9,0)</f>
        <v>-2348024</v>
      </c>
      <c r="M5565" s="14">
        <f t="shared" si="355"/>
        <v>0</v>
      </c>
      <c r="N5565" s="4" t="str">
        <f>+VLOOKUP(B5565,'[1]TỔNG HỢP .'!E$5613:M$5786,8,0)</f>
        <v>05.09.2025</v>
      </c>
      <c r="O5565" t="s">
        <v>2297</v>
      </c>
    </row>
    <row r="5566" spans="1:15" hidden="1" x14ac:dyDescent="0.2">
      <c r="A5566" s="4">
        <v>45847</v>
      </c>
      <c r="B5566" s="5">
        <v>42583</v>
      </c>
      <c r="C5566" s="5" t="s">
        <v>1543</v>
      </c>
      <c r="D5566" s="5" t="s">
        <v>1945</v>
      </c>
      <c r="E5566" s="8">
        <v>1321780</v>
      </c>
      <c r="F5566" s="9" t="s">
        <v>1053</v>
      </c>
      <c r="G5566" s="8">
        <v>105742</v>
      </c>
      <c r="H5566" s="8">
        <v>1427522</v>
      </c>
      <c r="I5566" s="5" t="s">
        <v>13</v>
      </c>
      <c r="J5566" s="5" t="s">
        <v>14</v>
      </c>
      <c r="K5566" s="4">
        <f t="shared" si="354"/>
        <v>45895</v>
      </c>
      <c r="L5566" s="14">
        <f>+VLOOKUP(B5566,'[1]TỔNG HỢP .'!E$5613:M$5786,9,0)</f>
        <v>-1427522</v>
      </c>
      <c r="M5566" s="14">
        <f t="shared" si="355"/>
        <v>0</v>
      </c>
      <c r="N5566" s="4" t="str">
        <f>+VLOOKUP(B5566,'[1]TỔNG HỢP .'!E$5613:M$5786,8,0)</f>
        <v>05.09.2025</v>
      </c>
      <c r="O5566" t="s">
        <v>2297</v>
      </c>
    </row>
    <row r="5567" spans="1:15" hidden="1" x14ac:dyDescent="0.2">
      <c r="A5567" s="4">
        <v>45847</v>
      </c>
      <c r="B5567" s="5">
        <v>42591</v>
      </c>
      <c r="C5567" s="5" t="s">
        <v>1543</v>
      </c>
      <c r="D5567" s="5" t="s">
        <v>1946</v>
      </c>
      <c r="E5567" s="8">
        <v>5075920</v>
      </c>
      <c r="F5567" s="9" t="s">
        <v>1053</v>
      </c>
      <c r="G5567" s="8">
        <v>406074</v>
      </c>
      <c r="H5567" s="8">
        <v>5481994</v>
      </c>
      <c r="I5567" s="5" t="s">
        <v>13</v>
      </c>
      <c r="J5567" s="5" t="s">
        <v>14</v>
      </c>
      <c r="K5567" s="4">
        <f t="shared" si="354"/>
        <v>45895</v>
      </c>
      <c r="L5567" s="14">
        <f>+VLOOKUP(B5567,'[1]TỔNG HỢP .'!E$5613:M$5786,9,0)</f>
        <v>-5481994</v>
      </c>
      <c r="M5567" s="14">
        <f t="shared" si="355"/>
        <v>0</v>
      </c>
      <c r="N5567" s="4" t="str">
        <f>+VLOOKUP(B5567,'[1]TỔNG HỢP .'!E$5613:M$5786,8,0)</f>
        <v>05.09.2025</v>
      </c>
      <c r="O5567" t="s">
        <v>2297</v>
      </c>
    </row>
    <row r="5568" spans="1:15" hidden="1" x14ac:dyDescent="0.2">
      <c r="A5568" s="4">
        <v>45847</v>
      </c>
      <c r="B5568" s="5">
        <v>42592</v>
      </c>
      <c r="C5568" s="5" t="s">
        <v>1543</v>
      </c>
      <c r="D5568" s="5" t="s">
        <v>1947</v>
      </c>
      <c r="E5568" s="8">
        <v>5188532</v>
      </c>
      <c r="F5568" s="9" t="s">
        <v>1053</v>
      </c>
      <c r="G5568" s="8">
        <v>415083</v>
      </c>
      <c r="H5568" s="8">
        <v>5603615</v>
      </c>
      <c r="I5568" s="5" t="s">
        <v>13</v>
      </c>
      <c r="J5568" s="5" t="s">
        <v>14</v>
      </c>
      <c r="K5568" s="4">
        <f t="shared" si="354"/>
        <v>45895</v>
      </c>
      <c r="L5568" s="14">
        <f>+VLOOKUP(B5568,'[1]TỔNG HỢP .'!E$5613:M$5786,9,0)</f>
        <v>-5603615</v>
      </c>
      <c r="M5568" s="14">
        <f t="shared" si="355"/>
        <v>0</v>
      </c>
      <c r="N5568" s="4" t="str">
        <f>+VLOOKUP(B5568,'[1]TỔNG HỢP .'!E$5613:M$5786,8,0)</f>
        <v>05.09.2025</v>
      </c>
      <c r="O5568" t="s">
        <v>2297</v>
      </c>
    </row>
    <row r="5569" spans="1:15" hidden="1" x14ac:dyDescent="0.2">
      <c r="A5569" s="4">
        <v>45847</v>
      </c>
      <c r="B5569" s="5">
        <v>42593</v>
      </c>
      <c r="C5569" s="5" t="s">
        <v>1543</v>
      </c>
      <c r="D5569" s="5" t="s">
        <v>1948</v>
      </c>
      <c r="E5569" s="8">
        <v>2844292</v>
      </c>
      <c r="F5569" s="9" t="s">
        <v>1053</v>
      </c>
      <c r="G5569" s="8">
        <v>227543</v>
      </c>
      <c r="H5569" s="8">
        <v>3071835</v>
      </c>
      <c r="I5569" s="5" t="s">
        <v>13</v>
      </c>
      <c r="J5569" s="5" t="s">
        <v>14</v>
      </c>
      <c r="K5569" s="4">
        <f t="shared" si="354"/>
        <v>45895</v>
      </c>
      <c r="L5569" s="14">
        <f>+VLOOKUP(B5569,'[1]TỔNG HỢP .'!E$5613:M$5786,9,0)</f>
        <v>-3071835</v>
      </c>
      <c r="M5569" s="14">
        <f t="shared" si="355"/>
        <v>0</v>
      </c>
      <c r="N5569" s="4" t="str">
        <f>+VLOOKUP(B5569,'[1]TỔNG HỢP .'!E$5613:M$5786,8,0)</f>
        <v>05.09.2025</v>
      </c>
      <c r="O5569" t="s">
        <v>2297</v>
      </c>
    </row>
    <row r="5570" spans="1:15" hidden="1" x14ac:dyDescent="0.2">
      <c r="A5570" s="4">
        <v>45847</v>
      </c>
      <c r="B5570" s="5">
        <v>42594</v>
      </c>
      <c r="C5570" s="5" t="s">
        <v>1543</v>
      </c>
      <c r="D5570" s="5" t="s">
        <v>1949</v>
      </c>
      <c r="E5570" s="8">
        <v>2833824</v>
      </c>
      <c r="F5570" s="9" t="s">
        <v>1053</v>
      </c>
      <c r="G5570" s="8">
        <v>226706</v>
      </c>
      <c r="H5570" s="8">
        <v>3060530</v>
      </c>
      <c r="I5570" s="5" t="s">
        <v>13</v>
      </c>
      <c r="J5570" s="5" t="s">
        <v>14</v>
      </c>
      <c r="K5570" s="4">
        <f t="shared" si="354"/>
        <v>45895</v>
      </c>
      <c r="L5570" s="14">
        <f>+VLOOKUP(B5570,'[1]TỔNG HỢP .'!E$5613:M$5786,9,0)</f>
        <v>-3060530</v>
      </c>
      <c r="M5570" s="14">
        <f t="shared" si="355"/>
        <v>0</v>
      </c>
      <c r="N5570" s="4" t="str">
        <f>+VLOOKUP(B5570,'[1]TỔNG HỢP .'!E$5613:M$5786,8,0)</f>
        <v>05.09.2025</v>
      </c>
      <c r="O5570" t="s">
        <v>2297</v>
      </c>
    </row>
    <row r="5571" spans="1:15" hidden="1" x14ac:dyDescent="0.2">
      <c r="A5571" s="4">
        <v>45847</v>
      </c>
      <c r="B5571" s="5">
        <v>42595</v>
      </c>
      <c r="C5571" s="5" t="s">
        <v>1543</v>
      </c>
      <c r="D5571" s="5" t="s">
        <v>1950</v>
      </c>
      <c r="E5571" s="8">
        <v>3553092</v>
      </c>
      <c r="F5571" s="9" t="s">
        <v>1053</v>
      </c>
      <c r="G5571" s="8">
        <v>284247</v>
      </c>
      <c r="H5571" s="8">
        <v>3837339</v>
      </c>
      <c r="I5571" s="5" t="s">
        <v>13</v>
      </c>
      <c r="J5571" s="5" t="s">
        <v>14</v>
      </c>
      <c r="K5571" s="4">
        <f t="shared" si="354"/>
        <v>45895</v>
      </c>
      <c r="L5571" s="14">
        <f>+VLOOKUP(B5571,'[1]TỔNG HỢP .'!E$5613:M$5786,9,0)</f>
        <v>-3837339</v>
      </c>
      <c r="M5571" s="14">
        <f t="shared" si="355"/>
        <v>0</v>
      </c>
      <c r="N5571" s="4" t="str">
        <f>+VLOOKUP(B5571,'[1]TỔNG HỢP .'!E$5613:M$5786,8,0)</f>
        <v>05.09.2025</v>
      </c>
      <c r="O5571" t="s">
        <v>2297</v>
      </c>
    </row>
    <row r="5572" spans="1:15" hidden="1" x14ac:dyDescent="0.2">
      <c r="A5572" s="4">
        <v>45847</v>
      </c>
      <c r="B5572" s="5">
        <v>42610</v>
      </c>
      <c r="C5572" s="5" t="s">
        <v>1543</v>
      </c>
      <c r="D5572" s="5" t="s">
        <v>1951</v>
      </c>
      <c r="E5572" s="8">
        <v>2432360</v>
      </c>
      <c r="F5572" s="9" t="s">
        <v>1053</v>
      </c>
      <c r="G5572" s="8">
        <v>194589</v>
      </c>
      <c r="H5572" s="8">
        <v>2626949</v>
      </c>
      <c r="I5572" s="5" t="s">
        <v>13</v>
      </c>
      <c r="J5572" s="5" t="s">
        <v>14</v>
      </c>
      <c r="K5572" s="4">
        <f t="shared" si="354"/>
        <v>45895</v>
      </c>
      <c r="L5572" s="14">
        <f>+VLOOKUP(B5572,'[1]TỔNG HỢP .'!E$5613:M$5786,9,0)</f>
        <v>-2626949</v>
      </c>
      <c r="M5572" s="14">
        <f t="shared" si="355"/>
        <v>0</v>
      </c>
      <c r="N5572" s="4" t="str">
        <f>+VLOOKUP(B5572,'[1]TỔNG HỢP .'!E$5613:M$5786,8,0)</f>
        <v>05.09.2025</v>
      </c>
      <c r="O5572" t="s">
        <v>2297</v>
      </c>
    </row>
    <row r="5573" spans="1:15" hidden="1" x14ac:dyDescent="0.2">
      <c r="A5573" s="4">
        <v>45847</v>
      </c>
      <c r="B5573" s="5">
        <v>42613</v>
      </c>
      <c r="C5573" s="5" t="s">
        <v>1543</v>
      </c>
      <c r="D5573" s="5" t="s">
        <v>1952</v>
      </c>
      <c r="E5573" s="8">
        <v>1321780</v>
      </c>
      <c r="F5573" s="9" t="s">
        <v>1053</v>
      </c>
      <c r="G5573" s="8">
        <v>105742</v>
      </c>
      <c r="H5573" s="8">
        <v>1427522</v>
      </c>
      <c r="I5573" s="5" t="s">
        <v>13</v>
      </c>
      <c r="J5573" s="5" t="s">
        <v>14</v>
      </c>
      <c r="K5573" s="4">
        <f t="shared" si="354"/>
        <v>45895</v>
      </c>
      <c r="L5573" s="14">
        <f>+VLOOKUP(B5573,'[1]TỔNG HỢP .'!E$5613:M$5786,9,0)</f>
        <v>-1427522</v>
      </c>
      <c r="M5573" s="14">
        <f t="shared" si="355"/>
        <v>0</v>
      </c>
      <c r="N5573" s="4" t="str">
        <f>+VLOOKUP(B5573,'[1]TỔNG HỢP .'!E$5613:M$5786,8,0)</f>
        <v>05.09.2025</v>
      </c>
      <c r="O5573" t="s">
        <v>2297</v>
      </c>
    </row>
    <row r="5574" spans="1:15" hidden="1" x14ac:dyDescent="0.2">
      <c r="A5574" s="4">
        <v>45847</v>
      </c>
      <c r="B5574" s="5">
        <v>42614</v>
      </c>
      <c r="C5574" s="5" t="s">
        <v>1543</v>
      </c>
      <c r="D5574" s="5" t="s">
        <v>1953</v>
      </c>
      <c r="E5574" s="8">
        <v>2433680</v>
      </c>
      <c r="F5574" s="9" t="s">
        <v>1053</v>
      </c>
      <c r="G5574" s="8">
        <v>194694</v>
      </c>
      <c r="H5574" s="8">
        <v>2628374</v>
      </c>
      <c r="I5574" s="5" t="s">
        <v>13</v>
      </c>
      <c r="J5574" s="5" t="s">
        <v>14</v>
      </c>
      <c r="K5574" s="4">
        <f t="shared" si="354"/>
        <v>45895</v>
      </c>
      <c r="L5574" s="14">
        <f>+VLOOKUP(B5574,'[1]TỔNG HỢP .'!E$5613:M$5786,9,0)</f>
        <v>-2628374</v>
      </c>
      <c r="M5574" s="14">
        <f t="shared" si="355"/>
        <v>0</v>
      </c>
      <c r="N5574" s="4" t="str">
        <f>+VLOOKUP(B5574,'[1]TỔNG HỢP .'!E$5613:M$5786,8,0)</f>
        <v>05.09.2025</v>
      </c>
      <c r="O5574" t="s">
        <v>2297</v>
      </c>
    </row>
    <row r="5575" spans="1:15" hidden="1" x14ac:dyDescent="0.2">
      <c r="A5575" s="4">
        <v>45847</v>
      </c>
      <c r="B5575" s="5">
        <v>42617</v>
      </c>
      <c r="C5575" s="5" t="s">
        <v>1543</v>
      </c>
      <c r="D5575" s="5" t="s">
        <v>1954</v>
      </c>
      <c r="E5575" s="8">
        <v>1321780</v>
      </c>
      <c r="F5575" s="9" t="s">
        <v>1053</v>
      </c>
      <c r="G5575" s="8">
        <v>105742</v>
      </c>
      <c r="H5575" s="8">
        <v>1427522</v>
      </c>
      <c r="I5575" s="5" t="s">
        <v>13</v>
      </c>
      <c r="J5575" s="5" t="s">
        <v>14</v>
      </c>
      <c r="K5575" s="4">
        <f t="shared" si="354"/>
        <v>45895</v>
      </c>
      <c r="L5575" s="14">
        <f>+VLOOKUP(B5575,'[1]TỔNG HỢP .'!E$5613:M$5786,9,0)</f>
        <v>-1427522</v>
      </c>
      <c r="M5575" s="14">
        <f t="shared" si="355"/>
        <v>0</v>
      </c>
      <c r="N5575" s="4" t="str">
        <f>+VLOOKUP(B5575,'[1]TỔNG HỢP .'!E$5613:M$5786,8,0)</f>
        <v>05.09.2025</v>
      </c>
      <c r="O5575" t="s">
        <v>2297</v>
      </c>
    </row>
    <row r="5576" spans="1:15" hidden="1" x14ac:dyDescent="0.2">
      <c r="A5576" s="4">
        <v>45847</v>
      </c>
      <c r="B5576" s="5">
        <v>42618</v>
      </c>
      <c r="C5576" s="5" t="s">
        <v>1543</v>
      </c>
      <c r="D5576" s="5" t="s">
        <v>1955</v>
      </c>
      <c r="E5576" s="8">
        <v>1742044</v>
      </c>
      <c r="F5576" s="9" t="s">
        <v>1053</v>
      </c>
      <c r="G5576" s="8">
        <v>139364</v>
      </c>
      <c r="H5576" s="8">
        <v>1881408</v>
      </c>
      <c r="I5576" s="5" t="s">
        <v>13</v>
      </c>
      <c r="J5576" s="5" t="s">
        <v>14</v>
      </c>
      <c r="K5576" s="4">
        <f t="shared" si="354"/>
        <v>45895</v>
      </c>
      <c r="L5576" s="14">
        <f>+VLOOKUP(B5576,'[1]TỔNG HỢP .'!E$5613:M$5786,9,0)</f>
        <v>-1881408</v>
      </c>
      <c r="M5576" s="14">
        <f t="shared" si="355"/>
        <v>0</v>
      </c>
      <c r="N5576" s="4" t="str">
        <f>+VLOOKUP(B5576,'[1]TỔNG HỢP .'!E$5613:M$5786,8,0)</f>
        <v>05.09.2025</v>
      </c>
      <c r="O5576" t="s">
        <v>2297</v>
      </c>
    </row>
    <row r="5577" spans="1:15" hidden="1" x14ac:dyDescent="0.2">
      <c r="A5577" s="4">
        <v>45848</v>
      </c>
      <c r="B5577" s="5">
        <v>43529</v>
      </c>
      <c r="C5577" s="5" t="s">
        <v>1543</v>
      </c>
      <c r="D5577" s="5" t="s">
        <v>1956</v>
      </c>
      <c r="E5577" s="8">
        <v>5276652</v>
      </c>
      <c r="F5577" s="9" t="s">
        <v>1053</v>
      </c>
      <c r="G5577" s="8">
        <v>422132</v>
      </c>
      <c r="H5577" s="8">
        <v>5698784</v>
      </c>
      <c r="I5577" s="5" t="s">
        <v>13</v>
      </c>
      <c r="J5577" s="5" t="s">
        <v>14</v>
      </c>
      <c r="K5577" s="4">
        <f t="shared" si="354"/>
        <v>45896</v>
      </c>
      <c r="L5577" s="14">
        <f>+VLOOKUP(B5577,'[1]TỔNG HỢP .'!E$5613:M$5786,9,0)</f>
        <v>-5698784</v>
      </c>
      <c r="M5577" s="14">
        <f t="shared" si="355"/>
        <v>0</v>
      </c>
      <c r="N5577" s="4" t="str">
        <f>+VLOOKUP(B5577,'[1]TỔNG HỢP .'!E$5613:M$5786,8,0)</f>
        <v>05.09.2025</v>
      </c>
      <c r="O5577" t="s">
        <v>2297</v>
      </c>
    </row>
    <row r="5578" spans="1:15" hidden="1" x14ac:dyDescent="0.2">
      <c r="A5578" s="4">
        <v>45848</v>
      </c>
      <c r="B5578" s="5">
        <v>43530</v>
      </c>
      <c r="C5578" s="5" t="s">
        <v>1543</v>
      </c>
      <c r="D5578" s="5" t="s">
        <v>1957</v>
      </c>
      <c r="E5578" s="8">
        <v>2633092</v>
      </c>
      <c r="F5578" s="9" t="s">
        <v>1053</v>
      </c>
      <c r="G5578" s="8">
        <v>210647</v>
      </c>
      <c r="H5578" s="8">
        <v>2843739</v>
      </c>
      <c r="I5578" s="5" t="s">
        <v>13</v>
      </c>
      <c r="J5578" s="5" t="s">
        <v>14</v>
      </c>
      <c r="K5578" s="4">
        <f t="shared" si="354"/>
        <v>45896</v>
      </c>
      <c r="L5578" s="14">
        <f>+VLOOKUP(B5578,'[1]TỔNG HỢP .'!E$5613:M$5786,9,0)</f>
        <v>-2843739</v>
      </c>
      <c r="M5578" s="14">
        <f t="shared" si="355"/>
        <v>0</v>
      </c>
      <c r="N5578" s="4" t="str">
        <f>+VLOOKUP(B5578,'[1]TỔNG HỢP .'!E$5613:M$5786,8,0)</f>
        <v>05.09.2025</v>
      </c>
      <c r="O5578" t="s">
        <v>2297</v>
      </c>
    </row>
    <row r="5579" spans="1:15" hidden="1" x14ac:dyDescent="0.2">
      <c r="A5579" s="4">
        <v>45848</v>
      </c>
      <c r="B5579" s="5">
        <v>43531</v>
      </c>
      <c r="C5579" s="5" t="s">
        <v>1543</v>
      </c>
      <c r="D5579" s="5" t="s">
        <v>1958</v>
      </c>
      <c r="E5579" s="8">
        <v>3944404</v>
      </c>
      <c r="F5579" s="9" t="s">
        <v>1053</v>
      </c>
      <c r="G5579" s="8">
        <v>315552</v>
      </c>
      <c r="H5579" s="8">
        <v>4259956</v>
      </c>
      <c r="I5579" s="5" t="s">
        <v>13</v>
      </c>
      <c r="J5579" s="5" t="s">
        <v>14</v>
      </c>
      <c r="K5579" s="4">
        <f t="shared" si="354"/>
        <v>45896</v>
      </c>
      <c r="L5579" s="14">
        <f>+VLOOKUP(B5579,'[1]TỔNG HỢP .'!E$5613:M$5786,9,0)</f>
        <v>-4259956</v>
      </c>
      <c r="M5579" s="14">
        <f t="shared" si="355"/>
        <v>0</v>
      </c>
      <c r="N5579" s="4" t="str">
        <f>+VLOOKUP(B5579,'[1]TỔNG HỢP .'!E$5613:M$5786,8,0)</f>
        <v>05.09.2025</v>
      </c>
      <c r="O5579" t="s">
        <v>2297</v>
      </c>
    </row>
    <row r="5580" spans="1:15" hidden="1" x14ac:dyDescent="0.2">
      <c r="A5580" s="4">
        <v>45848</v>
      </c>
      <c r="B5580" s="5">
        <v>43532</v>
      </c>
      <c r="C5580" s="5" t="s">
        <v>1543</v>
      </c>
      <c r="D5580" s="5" t="s">
        <v>1959</v>
      </c>
      <c r="E5580" s="8">
        <v>2937280</v>
      </c>
      <c r="F5580" s="9" t="s">
        <v>1053</v>
      </c>
      <c r="G5580" s="8">
        <v>234982</v>
      </c>
      <c r="H5580" s="8">
        <v>3172262</v>
      </c>
      <c r="I5580" s="5" t="s">
        <v>13</v>
      </c>
      <c r="J5580" s="5" t="s">
        <v>14</v>
      </c>
      <c r="K5580" s="4">
        <f t="shared" si="354"/>
        <v>45896</v>
      </c>
      <c r="L5580" s="14">
        <f>+VLOOKUP(B5580,'[1]TỔNG HỢP .'!E$5613:M$5786,9,0)</f>
        <v>-3172262</v>
      </c>
      <c r="M5580" s="14">
        <f t="shared" si="355"/>
        <v>0</v>
      </c>
      <c r="N5580" s="4" t="str">
        <f>+VLOOKUP(B5580,'[1]TỔNG HỢP .'!E$5613:M$5786,8,0)</f>
        <v>05.09.2025</v>
      </c>
      <c r="O5580" t="s">
        <v>2297</v>
      </c>
    </row>
    <row r="5581" spans="1:15" hidden="1" x14ac:dyDescent="0.2">
      <c r="A5581" s="4">
        <v>45848</v>
      </c>
      <c r="B5581" s="5">
        <v>43533</v>
      </c>
      <c r="C5581" s="5" t="s">
        <v>1543</v>
      </c>
      <c r="D5581" s="5" t="s">
        <v>1960</v>
      </c>
      <c r="E5581" s="8">
        <v>2432360</v>
      </c>
      <c r="F5581" s="9" t="s">
        <v>1053</v>
      </c>
      <c r="G5581" s="8">
        <v>194589</v>
      </c>
      <c r="H5581" s="8">
        <v>2626949</v>
      </c>
      <c r="I5581" s="5" t="s">
        <v>13</v>
      </c>
      <c r="J5581" s="5" t="s">
        <v>14</v>
      </c>
      <c r="K5581" s="4">
        <f t="shared" si="354"/>
        <v>45896</v>
      </c>
      <c r="L5581" s="14">
        <f>+VLOOKUP(B5581,'[1]TỔNG HỢP .'!E$5613:M$5786,9,0)</f>
        <v>-2626949</v>
      </c>
      <c r="M5581" s="14">
        <f t="shared" si="355"/>
        <v>0</v>
      </c>
      <c r="N5581" s="4" t="str">
        <f>+VLOOKUP(B5581,'[1]TỔNG HỢP .'!E$5613:M$5786,8,0)</f>
        <v>05.09.2025</v>
      </c>
      <c r="O5581" t="s">
        <v>2297</v>
      </c>
    </row>
    <row r="5582" spans="1:15" hidden="1" x14ac:dyDescent="0.2">
      <c r="A5582" s="4">
        <v>45848</v>
      </c>
      <c r="B5582" s="5">
        <v>43535</v>
      </c>
      <c r="C5582" s="5" t="s">
        <v>1543</v>
      </c>
      <c r="D5582" s="5" t="s">
        <v>1961</v>
      </c>
      <c r="E5582" s="8">
        <v>2643560</v>
      </c>
      <c r="F5582" s="9" t="s">
        <v>1053</v>
      </c>
      <c r="G5582" s="8">
        <v>211485</v>
      </c>
      <c r="H5582" s="8">
        <v>2855045</v>
      </c>
      <c r="I5582" s="5" t="s">
        <v>13</v>
      </c>
      <c r="J5582" s="5" t="s">
        <v>14</v>
      </c>
      <c r="K5582" s="4">
        <f t="shared" si="354"/>
        <v>45896</v>
      </c>
      <c r="L5582" s="14">
        <f>+VLOOKUP(B5582,'[1]TỔNG HỢP .'!E$5613:M$5786,9,0)</f>
        <v>-2855045</v>
      </c>
      <c r="M5582" s="14">
        <f t="shared" si="355"/>
        <v>0</v>
      </c>
      <c r="N5582" s="4" t="str">
        <f>+VLOOKUP(B5582,'[1]TỔNG HỢP .'!E$5613:M$5786,8,0)</f>
        <v>05.09.2025</v>
      </c>
      <c r="O5582" t="s">
        <v>2297</v>
      </c>
    </row>
    <row r="5583" spans="1:15" hidden="1" x14ac:dyDescent="0.2">
      <c r="A5583" s="4">
        <v>45848</v>
      </c>
      <c r="B5583" s="5">
        <v>43536</v>
      </c>
      <c r="C5583" s="5" t="s">
        <v>1543</v>
      </c>
      <c r="D5583" s="5" t="s">
        <v>1962</v>
      </c>
      <c r="E5583" s="8">
        <v>2643560</v>
      </c>
      <c r="F5583" s="9" t="s">
        <v>1053</v>
      </c>
      <c r="G5583" s="8">
        <v>211485</v>
      </c>
      <c r="H5583" s="8">
        <v>2855045</v>
      </c>
      <c r="I5583" s="5" t="s">
        <v>13</v>
      </c>
      <c r="J5583" s="5" t="s">
        <v>14</v>
      </c>
      <c r="K5583" s="4">
        <f t="shared" si="354"/>
        <v>45896</v>
      </c>
      <c r="L5583" s="14">
        <f>+VLOOKUP(B5583,'[1]TỔNG HỢP .'!E$5613:M$5786,9,0)</f>
        <v>-2855045</v>
      </c>
      <c r="M5583" s="14">
        <f t="shared" si="355"/>
        <v>0</v>
      </c>
      <c r="N5583" s="4" t="str">
        <f>+VLOOKUP(B5583,'[1]TỔNG HỢP .'!E$5613:M$5786,8,0)</f>
        <v>05.09.2025</v>
      </c>
      <c r="O5583" t="s">
        <v>2297</v>
      </c>
    </row>
    <row r="5584" spans="1:15" hidden="1" x14ac:dyDescent="0.2">
      <c r="A5584" s="4">
        <v>45848</v>
      </c>
      <c r="B5584" s="5">
        <v>43537</v>
      </c>
      <c r="C5584" s="5" t="s">
        <v>1543</v>
      </c>
      <c r="D5584" s="5" t="s">
        <v>1963</v>
      </c>
      <c r="E5584" s="8">
        <v>2633092</v>
      </c>
      <c r="F5584" s="9" t="s">
        <v>1053</v>
      </c>
      <c r="G5584" s="8">
        <v>210647</v>
      </c>
      <c r="H5584" s="8">
        <v>2843739</v>
      </c>
      <c r="I5584" s="5" t="s">
        <v>13</v>
      </c>
      <c r="J5584" s="5" t="s">
        <v>14</v>
      </c>
      <c r="K5584" s="4">
        <f t="shared" si="354"/>
        <v>45896</v>
      </c>
      <c r="L5584" s="14">
        <f>+VLOOKUP(B5584,'[1]TỔNG HỢP .'!E$5613:M$5786,9,0)</f>
        <v>-2843739</v>
      </c>
      <c r="M5584" s="14">
        <f t="shared" si="355"/>
        <v>0</v>
      </c>
      <c r="N5584" s="4" t="str">
        <f>+VLOOKUP(B5584,'[1]TỔNG HỢP .'!E$5613:M$5786,8,0)</f>
        <v>05.09.2025</v>
      </c>
      <c r="O5584" t="s">
        <v>2297</v>
      </c>
    </row>
    <row r="5585" spans="1:16" hidden="1" x14ac:dyDescent="0.2">
      <c r="A5585" s="4">
        <v>45849</v>
      </c>
      <c r="B5585" s="5">
        <v>43562</v>
      </c>
      <c r="C5585" s="5" t="s">
        <v>1543</v>
      </c>
      <c r="D5585" s="5" t="s">
        <v>1964</v>
      </c>
      <c r="E5585" s="8">
        <v>2011780</v>
      </c>
      <c r="F5585" s="9" t="s">
        <v>1053</v>
      </c>
      <c r="G5585" s="8">
        <v>160942</v>
      </c>
      <c r="H5585" s="8">
        <v>2172722</v>
      </c>
      <c r="I5585" s="5" t="s">
        <v>13</v>
      </c>
      <c r="J5585" s="5" t="s">
        <v>14</v>
      </c>
      <c r="K5585" s="4">
        <f t="shared" si="354"/>
        <v>45897</v>
      </c>
      <c r="L5585" s="14">
        <f>+VLOOKUP(B5585,'[1]TỔNG HỢP .'!E$5613:M$5786,9,0)</f>
        <v>-2172722</v>
      </c>
      <c r="M5585" s="14">
        <f t="shared" si="355"/>
        <v>0</v>
      </c>
      <c r="N5585" s="4" t="str">
        <f>+VLOOKUP(B5585,'[1]TỔNG HỢP .'!E$5613:M$5786,8,0)</f>
        <v>05.09.2025</v>
      </c>
      <c r="O5585" t="s">
        <v>2297</v>
      </c>
    </row>
    <row r="5586" spans="1:16" hidden="1" x14ac:dyDescent="0.2">
      <c r="A5586" s="4">
        <v>45849</v>
      </c>
      <c r="B5586" s="5">
        <v>43700</v>
      </c>
      <c r="C5586" s="5" t="s">
        <v>1543</v>
      </c>
      <c r="D5586" s="5" t="s">
        <v>1965</v>
      </c>
      <c r="E5586" s="8">
        <v>2643560</v>
      </c>
      <c r="F5586" s="9" t="s">
        <v>1053</v>
      </c>
      <c r="G5586" s="8">
        <v>211485</v>
      </c>
      <c r="H5586" s="8">
        <v>2855045</v>
      </c>
      <c r="I5586" s="5" t="s">
        <v>13</v>
      </c>
      <c r="J5586" s="5" t="s">
        <v>14</v>
      </c>
      <c r="K5586" s="4">
        <f t="shared" si="354"/>
        <v>45897</v>
      </c>
      <c r="L5586" s="14">
        <f>+VLOOKUP(B5586,'[1]TỔNG HỢP .'!E$5613:M$5786,9,0)</f>
        <v>-2855045</v>
      </c>
      <c r="M5586" s="14">
        <f t="shared" si="355"/>
        <v>0</v>
      </c>
      <c r="N5586" s="4" t="str">
        <f>+VLOOKUP(B5586,'[1]TỔNG HỢP .'!E$5613:M$5786,8,0)</f>
        <v>05.09.2025</v>
      </c>
      <c r="O5586" t="s">
        <v>2297</v>
      </c>
    </row>
    <row r="5587" spans="1:16" hidden="1" x14ac:dyDescent="0.2">
      <c r="A5587" s="4">
        <v>45850</v>
      </c>
      <c r="B5587" s="5">
        <v>43915</v>
      </c>
      <c r="C5587" s="5" t="s">
        <v>1543</v>
      </c>
      <c r="D5587" s="5" t="s">
        <v>1966</v>
      </c>
      <c r="E5587" s="8">
        <v>3945724</v>
      </c>
      <c r="F5587" s="9" t="s">
        <v>1053</v>
      </c>
      <c r="G5587" s="8">
        <v>315658</v>
      </c>
      <c r="H5587" s="8">
        <v>4261382</v>
      </c>
      <c r="I5587" s="5" t="s">
        <v>13</v>
      </c>
      <c r="J5587" s="5" t="s">
        <v>14</v>
      </c>
      <c r="K5587" s="4">
        <f t="shared" si="354"/>
        <v>45898</v>
      </c>
      <c r="L5587" s="14">
        <f>+VLOOKUP(B5587,'[1]TỔNG HỢP .'!E$5613:M$5786,9,0)</f>
        <v>-4261382</v>
      </c>
      <c r="M5587" s="14">
        <f t="shared" si="355"/>
        <v>0</v>
      </c>
      <c r="N5587" s="4" t="str">
        <f>+VLOOKUP(B5587,'[1]TỔNG HỢP .'!E$5613:M$5786,8,0)</f>
        <v>05.09.2025</v>
      </c>
      <c r="O5587" t="s">
        <v>2297</v>
      </c>
    </row>
    <row r="5588" spans="1:16" hidden="1" x14ac:dyDescent="0.2">
      <c r="A5588" s="4">
        <v>45852</v>
      </c>
      <c r="B5588" s="5">
        <v>16198</v>
      </c>
      <c r="C5588" s="5" t="s">
        <v>1637</v>
      </c>
      <c r="D5588" s="5" t="s">
        <v>1967</v>
      </c>
      <c r="E5588" s="8">
        <v>-451647</v>
      </c>
      <c r="F5588" s="9" t="s">
        <v>1053</v>
      </c>
      <c r="G5588" s="8">
        <v>-36132</v>
      </c>
      <c r="H5588" s="8">
        <v>-487779</v>
      </c>
      <c r="I5588" s="5" t="s">
        <v>13</v>
      </c>
      <c r="J5588" s="5" t="s">
        <v>14</v>
      </c>
      <c r="K5588" s="4">
        <f t="shared" si="354"/>
        <v>45900</v>
      </c>
      <c r="L5588" s="14">
        <f>+VLOOKUP(B5588,'[1]TỔNG HỢP .'!E$5427:N$5570,10,0)</f>
        <v>487779</v>
      </c>
      <c r="M5588" s="14">
        <f t="shared" si="355"/>
        <v>0</v>
      </c>
      <c r="N5588" s="4" t="str">
        <f>+VLOOKUP(B5588,'[1]TỔNG HỢP .'!E$5427:N$5570,8,0)</f>
        <v>05.08.2025</v>
      </c>
      <c r="O5588" t="s">
        <v>2088</v>
      </c>
      <c r="P5588"/>
    </row>
    <row r="5589" spans="1:16" hidden="1" x14ac:dyDescent="0.2">
      <c r="A5589" s="4">
        <v>45852</v>
      </c>
      <c r="B5589" s="5">
        <v>44000</v>
      </c>
      <c r="C5589" s="5" t="s">
        <v>1543</v>
      </c>
      <c r="D5589" s="5" t="s">
        <v>1968</v>
      </c>
      <c r="E5589" s="8">
        <v>1522512</v>
      </c>
      <c r="F5589" s="9" t="s">
        <v>1053</v>
      </c>
      <c r="G5589" s="8">
        <v>121801</v>
      </c>
      <c r="H5589" s="8">
        <v>1644313</v>
      </c>
      <c r="I5589" s="5" t="s">
        <v>13</v>
      </c>
      <c r="J5589" s="5" t="s">
        <v>14</v>
      </c>
      <c r="K5589" s="4">
        <f t="shared" si="354"/>
        <v>45900</v>
      </c>
      <c r="L5589" s="14">
        <f>+VLOOKUP(B5589,'[1]TỔNG HỢP .'!E$5613:M$5786,9,0)</f>
        <v>-1644313</v>
      </c>
      <c r="M5589" s="14">
        <f t="shared" si="355"/>
        <v>0</v>
      </c>
      <c r="N5589" s="4" t="str">
        <f>+VLOOKUP(B5589,'[1]TỔNG HỢP .'!E$5613:M$5786,8,0)</f>
        <v>05.09.2025</v>
      </c>
      <c r="O5589" t="s">
        <v>2297</v>
      </c>
    </row>
    <row r="5590" spans="1:16" hidden="1" x14ac:dyDescent="0.2">
      <c r="A5590" s="4">
        <v>45852</v>
      </c>
      <c r="B5590" s="5">
        <v>44003</v>
      </c>
      <c r="C5590" s="5" t="s">
        <v>1543</v>
      </c>
      <c r="D5590" s="5" t="s">
        <v>1969</v>
      </c>
      <c r="E5590" s="8">
        <v>2643560</v>
      </c>
      <c r="F5590" s="9" t="s">
        <v>1053</v>
      </c>
      <c r="G5590" s="8">
        <v>211485</v>
      </c>
      <c r="H5590" s="8">
        <v>2855045</v>
      </c>
      <c r="I5590" s="5" t="s">
        <v>13</v>
      </c>
      <c r="J5590" s="5" t="s">
        <v>14</v>
      </c>
      <c r="K5590" s="4">
        <f t="shared" si="354"/>
        <v>45900</v>
      </c>
      <c r="L5590" s="14">
        <f>+VLOOKUP(B5590,'[1]TỔNG HỢP .'!E$5613:M$5786,9,0)</f>
        <v>-2855045</v>
      </c>
      <c r="M5590" s="14">
        <f t="shared" si="355"/>
        <v>0</v>
      </c>
      <c r="N5590" s="4" t="str">
        <f>+VLOOKUP(B5590,'[1]TỔNG HỢP .'!E$5613:M$5786,8,0)</f>
        <v>05.09.2025</v>
      </c>
      <c r="O5590" t="s">
        <v>2297</v>
      </c>
    </row>
    <row r="5591" spans="1:16" hidden="1" x14ac:dyDescent="0.2">
      <c r="A5591" s="4">
        <v>45852</v>
      </c>
      <c r="B5591" s="5">
        <v>44004</v>
      </c>
      <c r="C5591" s="5" t="s">
        <v>1543</v>
      </c>
      <c r="D5591" s="5" t="s">
        <v>1970</v>
      </c>
      <c r="E5591" s="8">
        <v>3542940</v>
      </c>
      <c r="F5591" s="9" t="s">
        <v>1053</v>
      </c>
      <c r="G5591" s="8">
        <v>283435</v>
      </c>
      <c r="H5591" s="8">
        <v>3826375</v>
      </c>
      <c r="I5591" s="5" t="s">
        <v>13</v>
      </c>
      <c r="J5591" s="5" t="s">
        <v>14</v>
      </c>
      <c r="K5591" s="4">
        <f t="shared" si="354"/>
        <v>45900</v>
      </c>
      <c r="L5591" s="14">
        <f>+VLOOKUP(B5591,'[1]TỔNG HỢP .'!E$5613:M$5786,9,0)</f>
        <v>-3826375</v>
      </c>
      <c r="M5591" s="14">
        <f t="shared" si="355"/>
        <v>0</v>
      </c>
      <c r="N5591" s="4" t="str">
        <f>+VLOOKUP(B5591,'[1]TỔNG HỢP .'!E$5613:M$5786,8,0)</f>
        <v>05.09.2025</v>
      </c>
      <c r="O5591" t="s">
        <v>2297</v>
      </c>
    </row>
    <row r="5592" spans="1:16" hidden="1" x14ac:dyDescent="0.2">
      <c r="A5592" s="4">
        <v>45852</v>
      </c>
      <c r="B5592" s="5">
        <v>44005</v>
      </c>
      <c r="C5592" s="5" t="s">
        <v>1543</v>
      </c>
      <c r="D5592" s="5" t="s">
        <v>1971</v>
      </c>
      <c r="E5592" s="8">
        <v>2432360</v>
      </c>
      <c r="F5592" s="9" t="s">
        <v>1053</v>
      </c>
      <c r="G5592" s="8">
        <v>194589</v>
      </c>
      <c r="H5592" s="8">
        <v>2626949</v>
      </c>
      <c r="I5592" s="5" t="s">
        <v>13</v>
      </c>
      <c r="J5592" s="5" t="s">
        <v>14</v>
      </c>
      <c r="K5592" s="4">
        <f t="shared" si="354"/>
        <v>45900</v>
      </c>
      <c r="L5592" s="14">
        <f>+VLOOKUP(B5592,'[1]TỔNG HỢP .'!E$5613:M$5786,9,0)</f>
        <v>-2626949</v>
      </c>
      <c r="M5592" s="14">
        <f t="shared" si="355"/>
        <v>0</v>
      </c>
      <c r="N5592" s="4" t="str">
        <f>+VLOOKUP(B5592,'[1]TỔNG HỢP .'!E$5613:M$5786,8,0)</f>
        <v>05.09.2025</v>
      </c>
      <c r="O5592" t="s">
        <v>2297</v>
      </c>
    </row>
    <row r="5593" spans="1:16" hidden="1" x14ac:dyDescent="0.2">
      <c r="A5593" s="4">
        <v>45852</v>
      </c>
      <c r="B5593" s="5">
        <v>44006</v>
      </c>
      <c r="C5593" s="5" t="s">
        <v>1543</v>
      </c>
      <c r="D5593" s="5" t="s">
        <v>1972</v>
      </c>
      <c r="E5593" s="8">
        <v>3183024</v>
      </c>
      <c r="F5593" s="9" t="s">
        <v>1053</v>
      </c>
      <c r="G5593" s="8">
        <v>254642</v>
      </c>
      <c r="H5593" s="8">
        <v>3437666</v>
      </c>
      <c r="I5593" s="5" t="s">
        <v>13</v>
      </c>
      <c r="J5593" s="5" t="s">
        <v>14</v>
      </c>
      <c r="K5593" s="4">
        <f t="shared" si="354"/>
        <v>45900</v>
      </c>
      <c r="L5593" s="14">
        <f>+VLOOKUP(B5593,'[1]TỔNG HỢP .'!E$5613:M$5786,9,0)</f>
        <v>-3437666</v>
      </c>
      <c r="M5593" s="14">
        <f t="shared" si="355"/>
        <v>0</v>
      </c>
      <c r="N5593" s="4" t="str">
        <f>+VLOOKUP(B5593,'[1]TỔNG HỢP .'!E$5613:M$5786,8,0)</f>
        <v>05.09.2025</v>
      </c>
      <c r="O5593" t="s">
        <v>2297</v>
      </c>
    </row>
    <row r="5594" spans="1:16" hidden="1" x14ac:dyDescent="0.2">
      <c r="A5594" s="4">
        <v>45852</v>
      </c>
      <c r="B5594" s="5">
        <v>44007</v>
      </c>
      <c r="C5594" s="5" t="s">
        <v>1543</v>
      </c>
      <c r="D5594" s="5" t="s">
        <v>1973</v>
      </c>
      <c r="E5594" s="8">
        <v>1712776</v>
      </c>
      <c r="F5594" s="9" t="s">
        <v>1053</v>
      </c>
      <c r="G5594" s="8">
        <v>137022</v>
      </c>
      <c r="H5594" s="8">
        <v>1849798</v>
      </c>
      <c r="I5594" s="5" t="s">
        <v>13</v>
      </c>
      <c r="J5594" s="5" t="s">
        <v>14</v>
      </c>
      <c r="K5594" s="4">
        <f t="shared" si="354"/>
        <v>45900</v>
      </c>
      <c r="L5594" s="14">
        <f>+VLOOKUP(B5594,'[1]TỔNG HỢP .'!E$5613:M$5786,9,0)</f>
        <v>-1849798</v>
      </c>
      <c r="M5594" s="14">
        <f t="shared" si="355"/>
        <v>0</v>
      </c>
      <c r="N5594" s="4" t="str">
        <f>+VLOOKUP(B5594,'[1]TỔNG HỢP .'!E$5613:M$5786,8,0)</f>
        <v>05.09.2025</v>
      </c>
      <c r="O5594" t="s">
        <v>2297</v>
      </c>
    </row>
    <row r="5595" spans="1:16" hidden="1" x14ac:dyDescent="0.2">
      <c r="A5595" s="4">
        <v>45852</v>
      </c>
      <c r="B5595" s="5">
        <v>44008</v>
      </c>
      <c r="C5595" s="5" t="s">
        <v>1543</v>
      </c>
      <c r="D5595" s="5" t="s">
        <v>1974</v>
      </c>
      <c r="E5595" s="8">
        <v>1003660</v>
      </c>
      <c r="F5595" s="9" t="s">
        <v>1053</v>
      </c>
      <c r="G5595" s="8">
        <v>80293</v>
      </c>
      <c r="H5595" s="8">
        <v>1083953</v>
      </c>
      <c r="I5595" s="5" t="s">
        <v>13</v>
      </c>
      <c r="J5595" s="5" t="s">
        <v>14</v>
      </c>
      <c r="K5595" s="4">
        <f t="shared" si="354"/>
        <v>45900</v>
      </c>
      <c r="L5595" s="14">
        <f>+VLOOKUP(B5595,'[1]TỔNG HỢP .'!E$5613:M$5786,9,0)</f>
        <v>-1083953</v>
      </c>
      <c r="M5595" s="14">
        <f t="shared" si="355"/>
        <v>0</v>
      </c>
      <c r="N5595" s="4" t="str">
        <f>+VLOOKUP(B5595,'[1]TỔNG HỢP .'!E$5613:M$5786,8,0)</f>
        <v>05.09.2025</v>
      </c>
      <c r="O5595" t="s">
        <v>2297</v>
      </c>
    </row>
    <row r="5596" spans="1:16" hidden="1" x14ac:dyDescent="0.2">
      <c r="A5596" s="4">
        <v>45852</v>
      </c>
      <c r="B5596" s="5">
        <v>44009</v>
      </c>
      <c r="C5596" s="5" t="s">
        <v>1543</v>
      </c>
      <c r="D5596" s="5" t="s">
        <v>1975</v>
      </c>
      <c r="E5596" s="8">
        <v>1512044</v>
      </c>
      <c r="F5596" s="9" t="s">
        <v>1053</v>
      </c>
      <c r="G5596" s="8">
        <v>120964</v>
      </c>
      <c r="H5596" s="8">
        <v>1633008</v>
      </c>
      <c r="I5596" s="5" t="s">
        <v>13</v>
      </c>
      <c r="J5596" s="5" t="s">
        <v>14</v>
      </c>
      <c r="K5596" s="4">
        <f t="shared" si="354"/>
        <v>45900</v>
      </c>
      <c r="L5596" s="14">
        <f>+VLOOKUP(B5596,'[1]TỔNG HỢP .'!E$5613:M$5786,9,0)</f>
        <v>-1633008</v>
      </c>
      <c r="M5596" s="14">
        <f t="shared" si="355"/>
        <v>0</v>
      </c>
      <c r="N5596" s="4" t="str">
        <f>+VLOOKUP(B5596,'[1]TỔNG HỢP .'!E$5613:M$5786,8,0)</f>
        <v>05.09.2025</v>
      </c>
      <c r="O5596" t="s">
        <v>2297</v>
      </c>
    </row>
    <row r="5597" spans="1:16" hidden="1" x14ac:dyDescent="0.2">
      <c r="A5597" s="4">
        <v>45852</v>
      </c>
      <c r="B5597" s="5">
        <v>44010</v>
      </c>
      <c r="C5597" s="5" t="s">
        <v>1543</v>
      </c>
      <c r="D5597" s="5" t="s">
        <v>1976</v>
      </c>
      <c r="E5597" s="8">
        <v>200732</v>
      </c>
      <c r="F5597" s="9" t="s">
        <v>1053</v>
      </c>
      <c r="G5597" s="8">
        <v>16059</v>
      </c>
      <c r="H5597" s="8">
        <v>216791</v>
      </c>
      <c r="I5597" s="5" t="s">
        <v>13</v>
      </c>
      <c r="J5597" s="5" t="s">
        <v>14</v>
      </c>
      <c r="K5597" s="4">
        <f t="shared" si="354"/>
        <v>45900</v>
      </c>
      <c r="L5597" s="14">
        <f>+VLOOKUP(B5597,'[1]TỔNG HỢP .'!E$5613:M$5786,9,0)</f>
        <v>-216791</v>
      </c>
      <c r="M5597" s="14">
        <f t="shared" si="355"/>
        <v>0</v>
      </c>
      <c r="N5597" s="4" t="str">
        <f>+VLOOKUP(B5597,'[1]TỔNG HỢP .'!E$5613:M$5786,8,0)</f>
        <v>05.09.2025</v>
      </c>
      <c r="O5597" t="s">
        <v>2297</v>
      </c>
    </row>
    <row r="5598" spans="1:16" hidden="1" x14ac:dyDescent="0.2">
      <c r="A5598" s="4">
        <v>45852</v>
      </c>
      <c r="B5598" s="5">
        <v>44011</v>
      </c>
      <c r="C5598" s="5" t="s">
        <v>1543</v>
      </c>
      <c r="D5598" s="5" t="s">
        <v>1977</v>
      </c>
      <c r="E5598" s="8">
        <v>1512044</v>
      </c>
      <c r="F5598" s="9" t="s">
        <v>1053</v>
      </c>
      <c r="G5598" s="8">
        <v>120964</v>
      </c>
      <c r="H5598" s="8">
        <v>1633008</v>
      </c>
      <c r="I5598" s="5" t="s">
        <v>13</v>
      </c>
      <c r="J5598" s="5" t="s">
        <v>14</v>
      </c>
      <c r="K5598" s="4">
        <f t="shared" si="354"/>
        <v>45900</v>
      </c>
      <c r="L5598" s="14">
        <f>+VLOOKUP(B5598,'[1]TỔNG HỢP .'!E$5613:M$5786,9,0)</f>
        <v>-1633008</v>
      </c>
      <c r="M5598" s="14">
        <f t="shared" si="355"/>
        <v>0</v>
      </c>
      <c r="N5598" s="4" t="str">
        <f>+VLOOKUP(B5598,'[1]TỔNG HỢP .'!E$5613:M$5786,8,0)</f>
        <v>05.09.2025</v>
      </c>
      <c r="O5598" t="s">
        <v>2297</v>
      </c>
    </row>
    <row r="5599" spans="1:16" hidden="1" x14ac:dyDescent="0.2">
      <c r="A5599" s="4">
        <v>45852</v>
      </c>
      <c r="B5599" s="5">
        <v>44012</v>
      </c>
      <c r="C5599" s="5" t="s">
        <v>1543</v>
      </c>
      <c r="D5599" s="5" t="s">
        <v>1978</v>
      </c>
      <c r="E5599" s="8">
        <v>200732</v>
      </c>
      <c r="F5599" s="9" t="s">
        <v>1053</v>
      </c>
      <c r="G5599" s="8">
        <v>16059</v>
      </c>
      <c r="H5599" s="8">
        <v>216791</v>
      </c>
      <c r="I5599" s="5" t="s">
        <v>13</v>
      </c>
      <c r="J5599" s="5" t="s">
        <v>14</v>
      </c>
      <c r="K5599" s="4">
        <f t="shared" si="354"/>
        <v>45900</v>
      </c>
      <c r="L5599" s="14">
        <f>+VLOOKUP(B5599,'[1]TỔNG HỢP .'!E$5613:M$5786,9,0)</f>
        <v>-216791</v>
      </c>
      <c r="M5599" s="14">
        <f t="shared" si="355"/>
        <v>0</v>
      </c>
      <c r="N5599" s="4" t="str">
        <f>+VLOOKUP(B5599,'[1]TỔNG HỢP .'!E$5613:M$5786,8,0)</f>
        <v>05.09.2025</v>
      </c>
      <c r="O5599" t="s">
        <v>2297</v>
      </c>
    </row>
    <row r="5600" spans="1:16" hidden="1" x14ac:dyDescent="0.2">
      <c r="A5600" s="4">
        <v>45852</v>
      </c>
      <c r="B5600" s="5">
        <v>44013</v>
      </c>
      <c r="C5600" s="5" t="s">
        <v>1543</v>
      </c>
      <c r="D5600" s="5" t="s">
        <v>1979</v>
      </c>
      <c r="E5600" s="8">
        <v>1311312</v>
      </c>
      <c r="F5600" s="9" t="s">
        <v>1053</v>
      </c>
      <c r="G5600" s="8">
        <v>104905</v>
      </c>
      <c r="H5600" s="8">
        <v>1416217</v>
      </c>
      <c r="I5600" s="5" t="s">
        <v>13</v>
      </c>
      <c r="J5600" s="5" t="s">
        <v>14</v>
      </c>
      <c r="K5600" s="4">
        <f t="shared" si="354"/>
        <v>45900</v>
      </c>
      <c r="L5600" s="14">
        <f>+VLOOKUP(B5600,'[1]TỔNG HỢP .'!E$5613:M$5786,9,0)</f>
        <v>-1416217</v>
      </c>
      <c r="M5600" s="14">
        <f t="shared" si="355"/>
        <v>0</v>
      </c>
      <c r="N5600" s="4" t="str">
        <f>+VLOOKUP(B5600,'[1]TỔNG HỢP .'!E$5613:M$5786,8,0)</f>
        <v>05.09.2025</v>
      </c>
      <c r="O5600" t="s">
        <v>2297</v>
      </c>
    </row>
    <row r="5601" spans="1:16" hidden="1" x14ac:dyDescent="0.2">
      <c r="A5601" s="4">
        <v>45852</v>
      </c>
      <c r="B5601" s="5">
        <v>44014</v>
      </c>
      <c r="C5601" s="5" t="s">
        <v>1543</v>
      </c>
      <c r="D5601" s="5" t="s">
        <v>1980</v>
      </c>
      <c r="E5601" s="8">
        <v>4405724</v>
      </c>
      <c r="F5601" s="9" t="s">
        <v>1053</v>
      </c>
      <c r="G5601" s="8">
        <v>352458</v>
      </c>
      <c r="H5601" s="8">
        <v>4758182</v>
      </c>
      <c r="I5601" s="5" t="s">
        <v>13</v>
      </c>
      <c r="J5601" s="5" t="s">
        <v>14</v>
      </c>
      <c r="K5601" s="4">
        <f t="shared" si="354"/>
        <v>45900</v>
      </c>
      <c r="L5601" s="14">
        <f>+VLOOKUP(B5601,'[1]TỔNG HỢP .'!E$5613:M$5786,9,0)</f>
        <v>-4758182</v>
      </c>
      <c r="M5601" s="14">
        <f t="shared" si="355"/>
        <v>0</v>
      </c>
      <c r="N5601" s="4" t="str">
        <f>+VLOOKUP(B5601,'[1]TỔNG HỢP .'!E$5613:M$5786,8,0)</f>
        <v>05.09.2025</v>
      </c>
      <c r="O5601" t="s">
        <v>2297</v>
      </c>
    </row>
    <row r="5602" spans="1:16" hidden="1" x14ac:dyDescent="0.2">
      <c r="A5602" s="4">
        <v>45852</v>
      </c>
      <c r="B5602" s="5">
        <v>44015</v>
      </c>
      <c r="C5602" s="5" t="s">
        <v>1543</v>
      </c>
      <c r="D5602" s="5" t="s">
        <v>1981</v>
      </c>
      <c r="E5602" s="8">
        <v>1512044</v>
      </c>
      <c r="F5602" s="9" t="s">
        <v>1053</v>
      </c>
      <c r="G5602" s="8">
        <v>120964</v>
      </c>
      <c r="H5602" s="8">
        <v>1633008</v>
      </c>
      <c r="I5602" s="5" t="s">
        <v>13</v>
      </c>
      <c r="J5602" s="5" t="s">
        <v>14</v>
      </c>
      <c r="K5602" s="4">
        <f t="shared" si="354"/>
        <v>45900</v>
      </c>
      <c r="L5602" s="14">
        <f>+VLOOKUP(B5602,'[1]TỔNG HỢP .'!E$5613:M$5786,9,0)</f>
        <v>-1633008</v>
      </c>
      <c r="M5602" s="14">
        <f t="shared" si="355"/>
        <v>0</v>
      </c>
      <c r="N5602" s="4" t="str">
        <f>+VLOOKUP(B5602,'[1]TỔNG HỢP .'!E$5613:M$5786,8,0)</f>
        <v>05.09.2025</v>
      </c>
      <c r="O5602" t="s">
        <v>2297</v>
      </c>
    </row>
    <row r="5603" spans="1:16" hidden="1" x14ac:dyDescent="0.2">
      <c r="A5603" s="4">
        <v>45853</v>
      </c>
      <c r="B5603" s="5">
        <v>16261</v>
      </c>
      <c r="C5603" s="5" t="s">
        <v>1637</v>
      </c>
      <c r="D5603" s="5" t="s">
        <v>1982</v>
      </c>
      <c r="E5603" s="8">
        <v>-177692</v>
      </c>
      <c r="F5603" s="9" t="s">
        <v>1053</v>
      </c>
      <c r="G5603" s="8">
        <v>-14215</v>
      </c>
      <c r="H5603" s="8">
        <v>-191907</v>
      </c>
      <c r="I5603" s="5" t="s">
        <v>13</v>
      </c>
      <c r="J5603" s="5" t="s">
        <v>14</v>
      </c>
      <c r="K5603" s="4">
        <f t="shared" si="354"/>
        <v>45901</v>
      </c>
      <c r="L5603" s="14">
        <f>+VLOOKUP(B5603,'[1]TỔNG HỢP .'!E$5427:N$5570,10,0)</f>
        <v>191907</v>
      </c>
      <c r="M5603" s="14">
        <f t="shared" si="355"/>
        <v>0</v>
      </c>
      <c r="N5603" s="4" t="str">
        <f>+VLOOKUP(B5603,'[1]TỔNG HỢP .'!E$5427:N$5570,8,0)</f>
        <v>05.08.2025</v>
      </c>
      <c r="O5603" t="s">
        <v>2088</v>
      </c>
      <c r="P5603"/>
    </row>
    <row r="5604" spans="1:16" hidden="1" x14ac:dyDescent="0.2">
      <c r="A5604" s="4">
        <v>45853</v>
      </c>
      <c r="B5604" s="5">
        <v>44075</v>
      </c>
      <c r="C5604" s="5" t="s">
        <v>1543</v>
      </c>
      <c r="D5604" s="5" t="s">
        <v>1983</v>
      </c>
      <c r="E5604" s="8">
        <v>1248580</v>
      </c>
      <c r="F5604" s="9" t="s">
        <v>1053</v>
      </c>
      <c r="G5604" s="8">
        <v>99886</v>
      </c>
      <c r="H5604" s="8">
        <v>1348466</v>
      </c>
      <c r="I5604" s="5" t="s">
        <v>13</v>
      </c>
      <c r="J5604" s="5" t="s">
        <v>14</v>
      </c>
      <c r="K5604" s="4">
        <f t="shared" si="354"/>
        <v>45901</v>
      </c>
      <c r="L5604" s="14">
        <f>+VLOOKUP(B5604,'[1]TỔNG HỢP .'!E$5613:M$5786,9,0)</f>
        <v>-1348466</v>
      </c>
      <c r="M5604" s="14">
        <f t="shared" si="355"/>
        <v>0</v>
      </c>
      <c r="N5604" s="4" t="str">
        <f>+VLOOKUP(B5604,'[1]TỔNG HỢP .'!E$5613:M$5786,8,0)</f>
        <v>05.09.2025</v>
      </c>
      <c r="O5604" t="s">
        <v>2297</v>
      </c>
    </row>
    <row r="5605" spans="1:16" hidden="1" x14ac:dyDescent="0.2">
      <c r="A5605" s="4">
        <v>45854</v>
      </c>
      <c r="B5605" s="5">
        <v>44160</v>
      </c>
      <c r="C5605" s="5" t="s">
        <v>1543</v>
      </c>
      <c r="D5605" s="5" t="s">
        <v>1984</v>
      </c>
      <c r="E5605" s="8">
        <v>3837484</v>
      </c>
      <c r="F5605" s="9" t="s">
        <v>1053</v>
      </c>
      <c r="G5605" s="8">
        <v>306999</v>
      </c>
      <c r="H5605" s="8">
        <v>4144483</v>
      </c>
      <c r="I5605" s="5" t="s">
        <v>13</v>
      </c>
      <c r="J5605" s="5" t="s">
        <v>14</v>
      </c>
      <c r="K5605" s="4">
        <f t="shared" si="354"/>
        <v>45902</v>
      </c>
      <c r="L5605" s="14">
        <f>+VLOOKUP(B5605,'[1]TỔNG HỢP .'!E$5613:M$5786,9,0)</f>
        <v>-4144483</v>
      </c>
      <c r="M5605" s="14">
        <f t="shared" si="355"/>
        <v>0</v>
      </c>
      <c r="N5605" s="4" t="str">
        <f>+VLOOKUP(B5605,'[1]TỔNG HỢP .'!E$5613:M$5786,8,0)</f>
        <v>05.09.2025</v>
      </c>
      <c r="O5605" t="s">
        <v>2297</v>
      </c>
    </row>
    <row r="5606" spans="1:16" hidden="1" x14ac:dyDescent="0.2">
      <c r="A5606" s="4">
        <v>45854</v>
      </c>
      <c r="B5606" s="5">
        <v>44195</v>
      </c>
      <c r="C5606" s="5" t="s">
        <v>1543</v>
      </c>
      <c r="D5606" s="5" t="s">
        <v>1985</v>
      </c>
      <c r="E5606" s="8">
        <v>2325440</v>
      </c>
      <c r="F5606" s="9" t="s">
        <v>1053</v>
      </c>
      <c r="G5606" s="8">
        <v>186035</v>
      </c>
      <c r="H5606" s="8">
        <v>2511475</v>
      </c>
      <c r="I5606" s="5" t="s">
        <v>13</v>
      </c>
      <c r="J5606" s="5" t="s">
        <v>14</v>
      </c>
      <c r="K5606" s="4">
        <f t="shared" si="354"/>
        <v>45902</v>
      </c>
      <c r="L5606" s="14">
        <f>+VLOOKUP(B5606,'[1]TỔNG HỢP .'!E$5613:M$5786,9,0)</f>
        <v>-2511475</v>
      </c>
      <c r="M5606" s="14">
        <f t="shared" si="355"/>
        <v>0</v>
      </c>
      <c r="N5606" s="4" t="str">
        <f>+VLOOKUP(B5606,'[1]TỔNG HỢP .'!E$5613:M$5786,8,0)</f>
        <v>05.09.2025</v>
      </c>
      <c r="O5606" t="s">
        <v>2297</v>
      </c>
    </row>
    <row r="5607" spans="1:16" hidden="1" x14ac:dyDescent="0.2">
      <c r="A5607" s="4">
        <v>45854</v>
      </c>
      <c r="B5607" s="5">
        <v>44196</v>
      </c>
      <c r="C5607" s="5" t="s">
        <v>1543</v>
      </c>
      <c r="D5607" s="5" t="s">
        <v>1986</v>
      </c>
      <c r="E5607" s="8">
        <v>2221160</v>
      </c>
      <c r="F5607" s="9" t="s">
        <v>1053</v>
      </c>
      <c r="G5607" s="8">
        <v>177693</v>
      </c>
      <c r="H5607" s="8">
        <v>2398853</v>
      </c>
      <c r="I5607" s="5" t="s">
        <v>13</v>
      </c>
      <c r="J5607" s="5" t="s">
        <v>14</v>
      </c>
      <c r="K5607" s="4">
        <f t="shared" si="354"/>
        <v>45902</v>
      </c>
      <c r="L5607" s="14">
        <f>+VLOOKUP(B5607,'[1]TỔNG HỢP .'!E$5613:M$5786,9,0)</f>
        <v>-2398853</v>
      </c>
      <c r="M5607" s="14">
        <f t="shared" si="355"/>
        <v>0</v>
      </c>
      <c r="N5607" s="4" t="str">
        <f>+VLOOKUP(B5607,'[1]TỔNG HỢP .'!E$5613:M$5786,8,0)</f>
        <v>05.09.2025</v>
      </c>
      <c r="O5607" t="s">
        <v>2297</v>
      </c>
    </row>
    <row r="5608" spans="1:16" hidden="1" x14ac:dyDescent="0.2">
      <c r="A5608" s="4">
        <v>45854</v>
      </c>
      <c r="B5608" s="5">
        <v>44197</v>
      </c>
      <c r="C5608" s="5" t="s">
        <v>1543</v>
      </c>
      <c r="D5608" s="5" t="s">
        <v>1987</v>
      </c>
      <c r="E5608" s="8">
        <v>3965340</v>
      </c>
      <c r="F5608" s="9" t="s">
        <v>1053</v>
      </c>
      <c r="G5608" s="8">
        <v>317227</v>
      </c>
      <c r="H5608" s="8">
        <v>4282567</v>
      </c>
      <c r="I5608" s="5" t="s">
        <v>13</v>
      </c>
      <c r="J5608" s="5" t="s">
        <v>14</v>
      </c>
      <c r="K5608" s="4">
        <f t="shared" si="354"/>
        <v>45902</v>
      </c>
      <c r="L5608" s="14">
        <f>+VLOOKUP(B5608,'[1]TỔNG HỢP .'!E$5613:M$5786,9,0)</f>
        <v>-4282567</v>
      </c>
      <c r="M5608" s="14">
        <f t="shared" si="355"/>
        <v>0</v>
      </c>
      <c r="N5608" s="4" t="str">
        <f>+VLOOKUP(B5608,'[1]TỔNG HỢP .'!E$5613:M$5786,8,0)</f>
        <v>05.09.2025</v>
      </c>
      <c r="O5608" t="s">
        <v>2297</v>
      </c>
    </row>
    <row r="5609" spans="1:16" hidden="1" x14ac:dyDescent="0.2">
      <c r="A5609" s="4">
        <v>45854</v>
      </c>
      <c r="B5609" s="5">
        <v>44198</v>
      </c>
      <c r="C5609" s="5" t="s">
        <v>1543</v>
      </c>
      <c r="D5609" s="5" t="s">
        <v>1988</v>
      </c>
      <c r="E5609" s="8">
        <v>3733204</v>
      </c>
      <c r="F5609" s="9" t="s">
        <v>1053</v>
      </c>
      <c r="G5609" s="8">
        <v>298656</v>
      </c>
      <c r="H5609" s="8">
        <v>4031860</v>
      </c>
      <c r="I5609" s="5" t="s">
        <v>13</v>
      </c>
      <c r="J5609" s="5" t="s">
        <v>14</v>
      </c>
      <c r="K5609" s="4">
        <f t="shared" si="354"/>
        <v>45902</v>
      </c>
      <c r="L5609" s="14">
        <f>+VLOOKUP(B5609,'[1]TỔNG HỢP .'!E$5613:M$5786,9,0)</f>
        <v>-4031860</v>
      </c>
      <c r="M5609" s="14">
        <f t="shared" si="355"/>
        <v>0</v>
      </c>
      <c r="N5609" s="4" t="str">
        <f>+VLOOKUP(B5609,'[1]TỔNG HỢP .'!E$5613:M$5786,8,0)</f>
        <v>05.09.2025</v>
      </c>
      <c r="O5609" t="s">
        <v>2297</v>
      </c>
    </row>
    <row r="5610" spans="1:16" hidden="1" x14ac:dyDescent="0.2">
      <c r="A5610" s="4">
        <v>45854</v>
      </c>
      <c r="B5610" s="5">
        <v>44199</v>
      </c>
      <c r="C5610" s="5" t="s">
        <v>1543</v>
      </c>
      <c r="D5610" s="5" t="s">
        <v>1989</v>
      </c>
      <c r="E5610" s="8">
        <v>3954872</v>
      </c>
      <c r="F5610" s="9" t="s">
        <v>1053</v>
      </c>
      <c r="G5610" s="8">
        <v>316390</v>
      </c>
      <c r="H5610" s="8">
        <v>4271262</v>
      </c>
      <c r="I5610" s="5" t="s">
        <v>13</v>
      </c>
      <c r="J5610" s="5" t="s">
        <v>14</v>
      </c>
      <c r="K5610" s="4">
        <f t="shared" si="354"/>
        <v>45902</v>
      </c>
      <c r="L5610" s="14">
        <f>+VLOOKUP(B5610,'[1]TỔNG HỢP .'!E$5613:M$5786,9,0)</f>
        <v>-4271262</v>
      </c>
      <c r="M5610" s="14">
        <f t="shared" si="355"/>
        <v>0</v>
      </c>
      <c r="N5610" s="4" t="str">
        <f>+VLOOKUP(B5610,'[1]TỔNG HỢP .'!E$5613:M$5786,8,0)</f>
        <v>05.09.2025</v>
      </c>
      <c r="O5610" t="s">
        <v>2297</v>
      </c>
    </row>
    <row r="5611" spans="1:16" hidden="1" x14ac:dyDescent="0.2">
      <c r="A5611" s="4">
        <v>45854</v>
      </c>
      <c r="B5611" s="5">
        <v>44200</v>
      </c>
      <c r="C5611" s="5" t="s">
        <v>1543</v>
      </c>
      <c r="D5611" s="5" t="s">
        <v>1990</v>
      </c>
      <c r="E5611" s="8">
        <v>3331740</v>
      </c>
      <c r="F5611" s="9" t="s">
        <v>1053</v>
      </c>
      <c r="G5611" s="8">
        <v>266539</v>
      </c>
      <c r="H5611" s="8">
        <v>3598279</v>
      </c>
      <c r="I5611" s="5" t="s">
        <v>13</v>
      </c>
      <c r="J5611" s="5" t="s">
        <v>14</v>
      </c>
      <c r="K5611" s="4">
        <f t="shared" si="354"/>
        <v>45902</v>
      </c>
      <c r="L5611" s="14">
        <f>+VLOOKUP(B5611,'[1]TỔNG HỢP .'!E$5613:M$5786,9,0)</f>
        <v>-3598279</v>
      </c>
      <c r="M5611" s="14">
        <f t="shared" si="355"/>
        <v>0</v>
      </c>
      <c r="N5611" s="4" t="str">
        <f>+VLOOKUP(B5611,'[1]TỔNG HỢP .'!E$5613:M$5786,8,0)</f>
        <v>05.09.2025</v>
      </c>
      <c r="O5611" t="s">
        <v>2297</v>
      </c>
    </row>
    <row r="5612" spans="1:16" hidden="1" x14ac:dyDescent="0.2">
      <c r="A5612" s="4">
        <v>45854</v>
      </c>
      <c r="B5612" s="5">
        <v>44201</v>
      </c>
      <c r="C5612" s="5" t="s">
        <v>1543</v>
      </c>
      <c r="D5612" s="5" t="s">
        <v>1991</v>
      </c>
      <c r="E5612" s="8">
        <v>2124708</v>
      </c>
      <c r="F5612" s="9" t="s">
        <v>1053</v>
      </c>
      <c r="G5612" s="8">
        <v>169977</v>
      </c>
      <c r="H5612" s="8">
        <v>2294685</v>
      </c>
      <c r="I5612" s="5" t="s">
        <v>13</v>
      </c>
      <c r="J5612" s="5" t="s">
        <v>14</v>
      </c>
      <c r="K5612" s="4">
        <f t="shared" si="354"/>
        <v>45902</v>
      </c>
      <c r="L5612" s="14">
        <f>+VLOOKUP(B5612,'[1]TỔNG HỢP .'!E$5613:M$5786,9,0)</f>
        <v>-2294685</v>
      </c>
      <c r="M5612" s="14">
        <f t="shared" si="355"/>
        <v>0</v>
      </c>
      <c r="N5612" s="4" t="str">
        <f>+VLOOKUP(B5612,'[1]TỔNG HỢP .'!E$5613:M$5786,8,0)</f>
        <v>05.09.2025</v>
      </c>
      <c r="O5612" t="s">
        <v>2297</v>
      </c>
    </row>
    <row r="5613" spans="1:16" hidden="1" x14ac:dyDescent="0.2">
      <c r="A5613" s="4">
        <v>45854</v>
      </c>
      <c r="B5613" s="5">
        <v>44206</v>
      </c>
      <c r="C5613" s="5" t="s">
        <v>1543</v>
      </c>
      <c r="D5613" s="5" t="s">
        <v>1992</v>
      </c>
      <c r="E5613" s="8">
        <v>1923976</v>
      </c>
      <c r="F5613" s="9" t="s">
        <v>1053</v>
      </c>
      <c r="G5613" s="8">
        <v>153918</v>
      </c>
      <c r="H5613" s="8">
        <v>2077894</v>
      </c>
      <c r="I5613" s="5" t="s">
        <v>13</v>
      </c>
      <c r="J5613" s="5" t="s">
        <v>14</v>
      </c>
      <c r="K5613" s="4">
        <f t="shared" si="354"/>
        <v>45902</v>
      </c>
      <c r="L5613" s="14">
        <f>+VLOOKUP(B5613,'[1]TỔNG HỢP .'!E$5613:M$5786,9,0)</f>
        <v>-2077894</v>
      </c>
      <c r="M5613" s="14">
        <f t="shared" si="355"/>
        <v>0</v>
      </c>
      <c r="N5613" s="4" t="str">
        <f>+VLOOKUP(B5613,'[1]TỔNG HỢP .'!E$5613:M$5786,8,0)</f>
        <v>05.09.2025</v>
      </c>
      <c r="O5613" t="s">
        <v>2297</v>
      </c>
    </row>
    <row r="5614" spans="1:16" hidden="1" x14ac:dyDescent="0.2">
      <c r="A5614" s="4">
        <v>45854</v>
      </c>
      <c r="B5614" s="5">
        <v>44210</v>
      </c>
      <c r="C5614" s="5" t="s">
        <v>1543</v>
      </c>
      <c r="D5614" s="5" t="s">
        <v>1993</v>
      </c>
      <c r="E5614" s="8">
        <v>2844292</v>
      </c>
      <c r="F5614" s="9" t="s">
        <v>1053</v>
      </c>
      <c r="G5614" s="8">
        <v>227543</v>
      </c>
      <c r="H5614" s="8">
        <v>3071835</v>
      </c>
      <c r="I5614" s="5" t="s">
        <v>13</v>
      </c>
      <c r="J5614" s="5" t="s">
        <v>14</v>
      </c>
      <c r="K5614" s="4">
        <f t="shared" si="354"/>
        <v>45902</v>
      </c>
      <c r="L5614" s="14">
        <f>+VLOOKUP(B5614,'[1]TỔNG HỢP .'!E$5613:M$5786,9,0)</f>
        <v>-3071835</v>
      </c>
      <c r="M5614" s="14">
        <f t="shared" si="355"/>
        <v>0</v>
      </c>
      <c r="N5614" s="4" t="str">
        <f>+VLOOKUP(B5614,'[1]TỔNG HỢP .'!E$5613:M$5786,8,0)</f>
        <v>05.09.2025</v>
      </c>
      <c r="O5614" t="s">
        <v>2297</v>
      </c>
    </row>
    <row r="5615" spans="1:16" hidden="1" x14ac:dyDescent="0.2">
      <c r="A5615" s="4">
        <v>45855</v>
      </c>
      <c r="B5615" s="5">
        <v>16365</v>
      </c>
      <c r="C5615" s="5" t="s">
        <v>1637</v>
      </c>
      <c r="D5615" s="5" t="s">
        <v>1994</v>
      </c>
      <c r="E5615" s="8">
        <v>-277711</v>
      </c>
      <c r="F5615" s="9" t="s">
        <v>1053</v>
      </c>
      <c r="G5615" s="8">
        <v>-22217</v>
      </c>
      <c r="H5615" s="8">
        <v>-299928</v>
      </c>
      <c r="I5615" s="5" t="s">
        <v>13</v>
      </c>
      <c r="J5615" s="5" t="s">
        <v>14</v>
      </c>
      <c r="K5615" s="4">
        <f t="shared" si="354"/>
        <v>45903</v>
      </c>
      <c r="L5615" s="14">
        <f>+VLOOKUP(B5615,'[1]TỔNG HỢP .'!E$5427:N$5570,10,0)</f>
        <v>299928</v>
      </c>
      <c r="M5615" s="14">
        <f t="shared" si="355"/>
        <v>0</v>
      </c>
      <c r="N5615" s="4" t="str">
        <f>+VLOOKUP(B5615,'[1]TỔNG HỢP .'!E$5427:N$5570,8,0)</f>
        <v>05.08.2025</v>
      </c>
      <c r="O5615" t="s">
        <v>2088</v>
      </c>
      <c r="P5615"/>
    </row>
    <row r="5616" spans="1:16" hidden="1" x14ac:dyDescent="0.2">
      <c r="A5616" s="4">
        <v>45855</v>
      </c>
      <c r="B5616" s="5">
        <v>16459</v>
      </c>
      <c r="C5616" s="5" t="s">
        <v>1637</v>
      </c>
      <c r="D5616" s="5" t="s">
        <v>1995</v>
      </c>
      <c r="E5616" s="8">
        <v>-272656</v>
      </c>
      <c r="F5616" s="9" t="s">
        <v>1053</v>
      </c>
      <c r="G5616" s="8">
        <v>-21812</v>
      </c>
      <c r="H5616" s="8">
        <v>-294468</v>
      </c>
      <c r="I5616" s="5" t="s">
        <v>13</v>
      </c>
      <c r="J5616" s="5" t="s">
        <v>14</v>
      </c>
      <c r="K5616" s="4">
        <f t="shared" si="354"/>
        <v>45903</v>
      </c>
      <c r="L5616" s="14">
        <f>+VLOOKUP(B5616,'[1]TỔNG HỢP .'!E$5427:N$5570,10,0)</f>
        <v>294468</v>
      </c>
      <c r="M5616" s="14">
        <f t="shared" si="355"/>
        <v>0</v>
      </c>
      <c r="N5616" s="4" t="str">
        <f>+VLOOKUP(B5616,'[1]TỔNG HỢP .'!E$5427:N$5570,8,0)</f>
        <v>05.08.2025</v>
      </c>
      <c r="O5616" t="s">
        <v>2088</v>
      </c>
      <c r="P5616"/>
    </row>
    <row r="5617" spans="1:15" hidden="1" x14ac:dyDescent="0.2">
      <c r="A5617" s="4">
        <v>45855</v>
      </c>
      <c r="B5617" s="5">
        <v>44269</v>
      </c>
      <c r="C5617" s="5" t="s">
        <v>1543</v>
      </c>
      <c r="D5617" s="5" t="s">
        <v>1996</v>
      </c>
      <c r="E5617" s="8">
        <v>2643560</v>
      </c>
      <c r="F5617" s="9" t="s">
        <v>1053</v>
      </c>
      <c r="G5617" s="8">
        <v>211485</v>
      </c>
      <c r="H5617" s="8">
        <v>2855045</v>
      </c>
      <c r="I5617" s="5" t="s">
        <v>13</v>
      </c>
      <c r="J5617" s="5" t="s">
        <v>14</v>
      </c>
      <c r="K5617" s="4">
        <f t="shared" ref="K5617:K5680" si="356">48+A5617</f>
        <v>45903</v>
      </c>
      <c r="L5617" s="14">
        <f>+VLOOKUP(B5617,'[1]TỔNG HỢP .'!E$5613:M$5786,9,0)</f>
        <v>-2855045</v>
      </c>
      <c r="M5617" s="14">
        <f t="shared" ref="M5617:M5680" si="357">+L5617+H5617</f>
        <v>0</v>
      </c>
      <c r="N5617" s="4" t="str">
        <f>+VLOOKUP(B5617,'[1]TỔNG HỢP .'!E$5613:M$5786,8,0)</f>
        <v>05.09.2025</v>
      </c>
      <c r="O5617" t="s">
        <v>2297</v>
      </c>
    </row>
    <row r="5618" spans="1:15" hidden="1" x14ac:dyDescent="0.2">
      <c r="A5618" s="4">
        <v>45855</v>
      </c>
      <c r="B5618" s="5">
        <v>44273</v>
      </c>
      <c r="C5618" s="5" t="s">
        <v>1543</v>
      </c>
      <c r="D5618" s="5" t="s">
        <v>1997</v>
      </c>
      <c r="E5618" s="8">
        <v>2478360</v>
      </c>
      <c r="F5618" s="9" t="s">
        <v>1053</v>
      </c>
      <c r="G5618" s="8">
        <v>198269</v>
      </c>
      <c r="H5618" s="8">
        <v>2676629</v>
      </c>
      <c r="I5618" s="5" t="s">
        <v>13</v>
      </c>
      <c r="J5618" s="5" t="s">
        <v>14</v>
      </c>
      <c r="K5618" s="4">
        <f t="shared" si="356"/>
        <v>45903</v>
      </c>
      <c r="L5618" s="14">
        <f>+VLOOKUP(B5618,'[1]TỔNG HỢP .'!E$5613:M$5786,9,0)</f>
        <v>-2676629</v>
      </c>
      <c r="M5618" s="14">
        <f t="shared" si="357"/>
        <v>0</v>
      </c>
      <c r="N5618" s="4" t="str">
        <f>+VLOOKUP(B5618,'[1]TỔNG HỢP .'!E$5613:M$5786,8,0)</f>
        <v>05.09.2025</v>
      </c>
      <c r="O5618" t="s">
        <v>2297</v>
      </c>
    </row>
    <row r="5619" spans="1:15" hidden="1" x14ac:dyDescent="0.2">
      <c r="A5619" s="4">
        <v>45855</v>
      </c>
      <c r="B5619" s="5">
        <v>44967</v>
      </c>
      <c r="C5619" s="5" t="s">
        <v>1543</v>
      </c>
      <c r="D5619" s="5" t="s">
        <v>1998</v>
      </c>
      <c r="E5619" s="8">
        <v>2844292</v>
      </c>
      <c r="F5619" s="9" t="s">
        <v>1053</v>
      </c>
      <c r="G5619" s="8">
        <v>227543</v>
      </c>
      <c r="H5619" s="8">
        <v>3071835</v>
      </c>
      <c r="I5619" s="5" t="s">
        <v>13</v>
      </c>
      <c r="J5619" s="5" t="s">
        <v>14</v>
      </c>
      <c r="K5619" s="4">
        <f t="shared" si="356"/>
        <v>45903</v>
      </c>
      <c r="L5619" s="14">
        <f>+VLOOKUP(B5619,'[1]TỔNG HỢP .'!E$5613:M$5786,9,0)</f>
        <v>-3071835</v>
      </c>
      <c r="M5619" s="14">
        <f t="shared" si="357"/>
        <v>0</v>
      </c>
      <c r="N5619" s="4" t="str">
        <f>+VLOOKUP(B5619,'[1]TỔNG HỢP .'!E$5613:M$5786,8,0)</f>
        <v>05.09.2025</v>
      </c>
      <c r="O5619" t="s">
        <v>2297</v>
      </c>
    </row>
    <row r="5620" spans="1:15" hidden="1" x14ac:dyDescent="0.2">
      <c r="A5620" s="4">
        <v>45855</v>
      </c>
      <c r="B5620" s="5">
        <v>45037</v>
      </c>
      <c r="C5620" s="5" t="s">
        <v>1543</v>
      </c>
      <c r="D5620" s="5" t="s">
        <v>1999</v>
      </c>
      <c r="E5620" s="8">
        <v>3437340</v>
      </c>
      <c r="F5620" s="9" t="s">
        <v>1053</v>
      </c>
      <c r="G5620" s="8">
        <v>274987</v>
      </c>
      <c r="H5620" s="8">
        <v>3712327</v>
      </c>
      <c r="I5620" s="5" t="s">
        <v>13</v>
      </c>
      <c r="J5620" s="5" t="s">
        <v>14</v>
      </c>
      <c r="K5620" s="4">
        <f t="shared" si="356"/>
        <v>45903</v>
      </c>
      <c r="L5620" s="14">
        <f>+VLOOKUP(B5620,'[1]TỔNG HỢP .'!E$5613:M$5786,9,0)</f>
        <v>-3712327</v>
      </c>
      <c r="M5620" s="14">
        <f t="shared" si="357"/>
        <v>0</v>
      </c>
      <c r="N5620" s="4" t="str">
        <f>+VLOOKUP(B5620,'[1]TỔNG HỢP .'!E$5613:M$5786,8,0)</f>
        <v>05.09.2025</v>
      </c>
      <c r="O5620" t="s">
        <v>2297</v>
      </c>
    </row>
    <row r="5621" spans="1:15" hidden="1" x14ac:dyDescent="0.2">
      <c r="A5621" s="4">
        <v>45855</v>
      </c>
      <c r="B5621" s="5">
        <v>45038</v>
      </c>
      <c r="C5621" s="5" t="s">
        <v>1543</v>
      </c>
      <c r="D5621" s="5" t="s">
        <v>2000</v>
      </c>
      <c r="E5621" s="8">
        <v>3045024</v>
      </c>
      <c r="F5621" s="9" t="s">
        <v>1053</v>
      </c>
      <c r="G5621" s="8">
        <v>243602</v>
      </c>
      <c r="H5621" s="8">
        <v>3288626</v>
      </c>
      <c r="I5621" s="5" t="s">
        <v>13</v>
      </c>
      <c r="J5621" s="5" t="s">
        <v>14</v>
      </c>
      <c r="K5621" s="4">
        <f t="shared" si="356"/>
        <v>45903</v>
      </c>
      <c r="L5621" s="14">
        <f>+VLOOKUP(B5621,'[1]TỔNG HỢP .'!E$5613:M$5786,9,0)</f>
        <v>-3288626</v>
      </c>
      <c r="M5621" s="14">
        <f t="shared" si="357"/>
        <v>0</v>
      </c>
      <c r="N5621" s="4" t="str">
        <f>+VLOOKUP(B5621,'[1]TỔNG HỢP .'!E$5613:M$5786,8,0)</f>
        <v>05.09.2025</v>
      </c>
      <c r="O5621" t="s">
        <v>2297</v>
      </c>
    </row>
    <row r="5622" spans="1:15" hidden="1" x14ac:dyDescent="0.2">
      <c r="A5622" s="4">
        <v>45855</v>
      </c>
      <c r="B5622" s="5">
        <v>45039</v>
      </c>
      <c r="C5622" s="5" t="s">
        <v>1543</v>
      </c>
      <c r="D5622" s="5" t="s">
        <v>2001</v>
      </c>
      <c r="E5622" s="8">
        <v>2124708</v>
      </c>
      <c r="F5622" s="9" t="s">
        <v>1053</v>
      </c>
      <c r="G5622" s="8">
        <v>169977</v>
      </c>
      <c r="H5622" s="8">
        <v>2294685</v>
      </c>
      <c r="I5622" s="5" t="s">
        <v>13</v>
      </c>
      <c r="J5622" s="5" t="s">
        <v>14</v>
      </c>
      <c r="K5622" s="4">
        <f t="shared" si="356"/>
        <v>45903</v>
      </c>
      <c r="L5622" s="14">
        <f>+VLOOKUP(B5622,'[1]TỔNG HỢP .'!E$5613:M$5786,9,0)</f>
        <v>-2294685</v>
      </c>
      <c r="M5622" s="14">
        <f t="shared" si="357"/>
        <v>0</v>
      </c>
      <c r="N5622" s="4" t="str">
        <f>+VLOOKUP(B5622,'[1]TỔNG HỢP .'!E$5613:M$5786,8,0)</f>
        <v>05.09.2025</v>
      </c>
      <c r="O5622" t="s">
        <v>2297</v>
      </c>
    </row>
    <row r="5623" spans="1:15" hidden="1" x14ac:dyDescent="0.2">
      <c r="A5623" s="4">
        <v>45856</v>
      </c>
      <c r="B5623" s="5">
        <v>45109</v>
      </c>
      <c r="C5623" s="5" t="s">
        <v>1543</v>
      </c>
      <c r="D5623" s="5" t="s">
        <v>2002</v>
      </c>
      <c r="E5623" s="8">
        <v>2221160</v>
      </c>
      <c r="F5623" s="9" t="s">
        <v>1053</v>
      </c>
      <c r="G5623" s="8">
        <v>177693</v>
      </c>
      <c r="H5623" s="8">
        <v>2398853</v>
      </c>
      <c r="I5623" s="5" t="s">
        <v>13</v>
      </c>
      <c r="J5623" s="5" t="s">
        <v>14</v>
      </c>
      <c r="K5623" s="4">
        <f t="shared" si="356"/>
        <v>45904</v>
      </c>
      <c r="L5623" s="14">
        <f>+VLOOKUP(B5623,'[1]TỔNG HỢP .'!E$5613:M$5786,9,0)</f>
        <v>-2398853</v>
      </c>
      <c r="M5623" s="14">
        <f t="shared" si="357"/>
        <v>0</v>
      </c>
      <c r="N5623" s="4" t="str">
        <f>+VLOOKUP(B5623,'[1]TỔNG HỢP .'!E$5613:M$5786,8,0)</f>
        <v>05.09.2025</v>
      </c>
      <c r="O5623" t="s">
        <v>2297</v>
      </c>
    </row>
    <row r="5624" spans="1:15" hidden="1" x14ac:dyDescent="0.2">
      <c r="A5624" s="4">
        <v>45856</v>
      </c>
      <c r="B5624" s="5">
        <v>45110</v>
      </c>
      <c r="C5624" s="5" t="s">
        <v>1543</v>
      </c>
      <c r="D5624" s="5" t="s">
        <v>2003</v>
      </c>
      <c r="E5624" s="8">
        <v>1388555</v>
      </c>
      <c r="F5624" s="9" t="s">
        <v>1053</v>
      </c>
      <c r="G5624" s="8">
        <v>111084</v>
      </c>
      <c r="H5624" s="8">
        <v>1499639</v>
      </c>
      <c r="I5624" s="5" t="s">
        <v>13</v>
      </c>
      <c r="J5624" s="5" t="s">
        <v>14</v>
      </c>
      <c r="K5624" s="4">
        <f t="shared" si="356"/>
        <v>45904</v>
      </c>
      <c r="L5624" s="14">
        <f>+VLOOKUP(B5624,'[1]TỔNG HỢP .'!E$5613:M$5786,9,0)</f>
        <v>-1499639</v>
      </c>
      <c r="M5624" s="14">
        <f t="shared" si="357"/>
        <v>0</v>
      </c>
      <c r="N5624" s="4" t="str">
        <f>+VLOOKUP(B5624,'[1]TỔNG HỢP .'!E$5613:M$5786,8,0)</f>
        <v>05.09.2025</v>
      </c>
      <c r="O5624" t="s">
        <v>2297</v>
      </c>
    </row>
    <row r="5625" spans="1:15" hidden="1" x14ac:dyDescent="0.2">
      <c r="A5625" s="4">
        <v>45856</v>
      </c>
      <c r="B5625" s="5">
        <v>45111</v>
      </c>
      <c r="C5625" s="5" t="s">
        <v>1543</v>
      </c>
      <c r="D5625" s="5" t="s">
        <v>2004</v>
      </c>
      <c r="E5625" s="8">
        <v>2750050</v>
      </c>
      <c r="F5625" s="9" t="s">
        <v>1053</v>
      </c>
      <c r="G5625" s="8">
        <v>220004</v>
      </c>
      <c r="H5625" s="8">
        <v>2970054</v>
      </c>
      <c r="I5625" s="5" t="s">
        <v>13</v>
      </c>
      <c r="J5625" s="5" t="s">
        <v>14</v>
      </c>
      <c r="K5625" s="4">
        <f t="shared" si="356"/>
        <v>45904</v>
      </c>
      <c r="L5625" s="14">
        <f>+VLOOKUP(B5625,'[1]TỔNG HỢP .'!E$5613:M$5786,9,0)</f>
        <v>-2970054</v>
      </c>
      <c r="M5625" s="14">
        <f t="shared" si="357"/>
        <v>0</v>
      </c>
      <c r="N5625" s="4" t="str">
        <f>+VLOOKUP(B5625,'[1]TỔNG HỢP .'!E$5613:M$5786,8,0)</f>
        <v>05.09.2025</v>
      </c>
      <c r="O5625" t="s">
        <v>2297</v>
      </c>
    </row>
    <row r="5626" spans="1:15" hidden="1" x14ac:dyDescent="0.2">
      <c r="A5626" s="4">
        <v>45857</v>
      </c>
      <c r="B5626" s="5">
        <v>45489</v>
      </c>
      <c r="C5626" s="5" t="s">
        <v>1543</v>
      </c>
      <c r="D5626" s="5" t="s">
        <v>2005</v>
      </c>
      <c r="E5626" s="8">
        <v>1522512</v>
      </c>
      <c r="F5626" s="9" t="s">
        <v>1053</v>
      </c>
      <c r="G5626" s="8">
        <v>121801</v>
      </c>
      <c r="H5626" s="8">
        <v>1644313</v>
      </c>
      <c r="I5626" s="5" t="s">
        <v>13</v>
      </c>
      <c r="J5626" s="5" t="s">
        <v>14</v>
      </c>
      <c r="K5626" s="4">
        <f t="shared" si="356"/>
        <v>45905</v>
      </c>
      <c r="L5626" s="14">
        <f>+VLOOKUP(B5626,'[1]TỔNG HỢP .'!E$5613:M$5786,9,0)</f>
        <v>-1644313</v>
      </c>
      <c r="M5626" s="14">
        <f t="shared" si="357"/>
        <v>0</v>
      </c>
      <c r="N5626" s="4" t="str">
        <f>+VLOOKUP(B5626,'[1]TỔNG HỢP .'!E$5613:M$5786,8,0)</f>
        <v>05.09.2025</v>
      </c>
      <c r="O5626" t="s">
        <v>2297</v>
      </c>
    </row>
    <row r="5627" spans="1:15" hidden="1" x14ac:dyDescent="0.2">
      <c r="A5627" s="4">
        <v>45857</v>
      </c>
      <c r="B5627" s="5">
        <v>45490</v>
      </c>
      <c r="C5627" s="5" t="s">
        <v>1543</v>
      </c>
      <c r="D5627" s="5" t="s">
        <v>2006</v>
      </c>
      <c r="E5627" s="8">
        <v>2643560</v>
      </c>
      <c r="F5627" s="9" t="s">
        <v>1053</v>
      </c>
      <c r="G5627" s="8">
        <v>211485</v>
      </c>
      <c r="H5627" s="8">
        <v>2855045</v>
      </c>
      <c r="I5627" s="5" t="s">
        <v>13</v>
      </c>
      <c r="J5627" s="5" t="s">
        <v>14</v>
      </c>
      <c r="K5627" s="4">
        <f t="shared" si="356"/>
        <v>45905</v>
      </c>
      <c r="L5627" s="14">
        <f>+VLOOKUP(B5627,'[1]TỔNG HỢP .'!E$5613:M$5786,9,0)</f>
        <v>-2855045</v>
      </c>
      <c r="M5627" s="14">
        <f t="shared" si="357"/>
        <v>0</v>
      </c>
      <c r="N5627" s="4" t="str">
        <f>+VLOOKUP(B5627,'[1]TỔNG HỢP .'!E$5613:M$5786,8,0)</f>
        <v>05.09.2025</v>
      </c>
      <c r="O5627" t="s">
        <v>2297</v>
      </c>
    </row>
    <row r="5628" spans="1:15" hidden="1" x14ac:dyDescent="0.2">
      <c r="A5628" s="4">
        <v>45857</v>
      </c>
      <c r="B5628" s="5">
        <v>45527</v>
      </c>
      <c r="C5628" s="5" t="s">
        <v>1543</v>
      </c>
      <c r="D5628" s="5" t="s">
        <v>2007</v>
      </c>
      <c r="E5628" s="8">
        <v>1802450</v>
      </c>
      <c r="F5628" s="9" t="s">
        <v>1053</v>
      </c>
      <c r="G5628" s="8">
        <v>144196</v>
      </c>
      <c r="H5628" s="8">
        <v>1946646</v>
      </c>
      <c r="I5628" s="5" t="s">
        <v>13</v>
      </c>
      <c r="J5628" s="5" t="s">
        <v>14</v>
      </c>
      <c r="K5628" s="4">
        <f t="shared" si="356"/>
        <v>45905</v>
      </c>
      <c r="L5628" s="14">
        <f>+VLOOKUP(B5628,'[1]TỔNG HỢP .'!E$5613:M$5786,9,0)</f>
        <v>-1946646</v>
      </c>
      <c r="M5628" s="14">
        <f t="shared" si="357"/>
        <v>0</v>
      </c>
      <c r="N5628" s="4" t="str">
        <f>+VLOOKUP(B5628,'[1]TỔNG HỢP .'!E$5613:M$5786,8,0)</f>
        <v>05.09.2025</v>
      </c>
      <c r="O5628" t="s">
        <v>2297</v>
      </c>
    </row>
    <row r="5629" spans="1:15" hidden="1" x14ac:dyDescent="0.2">
      <c r="A5629" s="4">
        <v>45857</v>
      </c>
      <c r="B5629" s="5">
        <v>45533</v>
      </c>
      <c r="C5629" s="5" t="s">
        <v>1543</v>
      </c>
      <c r="D5629" s="5" t="s">
        <v>2008</v>
      </c>
      <c r="E5629" s="8">
        <v>5357178</v>
      </c>
      <c r="F5629" s="9" t="s">
        <v>1053</v>
      </c>
      <c r="G5629" s="8">
        <v>428574</v>
      </c>
      <c r="H5629" s="8">
        <v>5785752</v>
      </c>
      <c r="I5629" s="5" t="s">
        <v>13</v>
      </c>
      <c r="J5629" s="5" t="s">
        <v>14</v>
      </c>
      <c r="K5629" s="4">
        <f t="shared" si="356"/>
        <v>45905</v>
      </c>
      <c r="L5629" s="14">
        <f>+VLOOKUP(B5629,'[1]TỔNG HỢP .'!E$5613:M$5786,9,0)</f>
        <v>-5785752</v>
      </c>
      <c r="M5629" s="14">
        <f t="shared" si="357"/>
        <v>0</v>
      </c>
      <c r="N5629" s="4" t="str">
        <f>+VLOOKUP(B5629,'[1]TỔNG HỢP .'!E$5613:M$5786,8,0)</f>
        <v>05.09.2025</v>
      </c>
      <c r="O5629" t="s">
        <v>2297</v>
      </c>
    </row>
    <row r="5630" spans="1:15" hidden="1" x14ac:dyDescent="0.2">
      <c r="A5630" s="4">
        <v>45857</v>
      </c>
      <c r="B5630" s="5">
        <v>45534</v>
      </c>
      <c r="C5630" s="5" t="s">
        <v>1543</v>
      </c>
      <c r="D5630" s="5" t="s">
        <v>2009</v>
      </c>
      <c r="E5630" s="8">
        <v>2321302</v>
      </c>
      <c r="F5630" s="9" t="s">
        <v>1053</v>
      </c>
      <c r="G5630" s="8">
        <v>185704</v>
      </c>
      <c r="H5630" s="8">
        <v>2507006</v>
      </c>
      <c r="I5630" s="5" t="s">
        <v>13</v>
      </c>
      <c r="J5630" s="5" t="s">
        <v>14</v>
      </c>
      <c r="K5630" s="4">
        <f t="shared" si="356"/>
        <v>45905</v>
      </c>
      <c r="L5630" s="14">
        <f>+VLOOKUP(B5630,'[1]TỔNG HỢP .'!E$5613:M$5786,9,0)</f>
        <v>-2507006</v>
      </c>
      <c r="M5630" s="14">
        <f t="shared" si="357"/>
        <v>0</v>
      </c>
      <c r="N5630" s="4" t="str">
        <f>+VLOOKUP(B5630,'[1]TỔNG HỢP .'!E$5613:M$5786,8,0)</f>
        <v>05.09.2025</v>
      </c>
      <c r="O5630" t="s">
        <v>2297</v>
      </c>
    </row>
    <row r="5631" spans="1:15" hidden="1" x14ac:dyDescent="0.2">
      <c r="A5631" s="4">
        <v>45857</v>
      </c>
      <c r="B5631" s="5">
        <v>45538</v>
      </c>
      <c r="C5631" s="5" t="s">
        <v>1543</v>
      </c>
      <c r="D5631" s="5" t="s">
        <v>2010</v>
      </c>
      <c r="E5631" s="8">
        <v>2633092</v>
      </c>
      <c r="F5631" s="9" t="s">
        <v>1053</v>
      </c>
      <c r="G5631" s="8">
        <v>210647</v>
      </c>
      <c r="H5631" s="8">
        <v>2843739</v>
      </c>
      <c r="I5631" s="5" t="s">
        <v>13</v>
      </c>
      <c r="J5631" s="5" t="s">
        <v>14</v>
      </c>
      <c r="K5631" s="4">
        <f t="shared" si="356"/>
        <v>45905</v>
      </c>
      <c r="L5631" s="14">
        <f>+VLOOKUP(B5631,'[1]TỔNG HỢP .'!E$5613:M$5786,9,0)</f>
        <v>-2843739</v>
      </c>
      <c r="M5631" s="14">
        <f t="shared" si="357"/>
        <v>0</v>
      </c>
      <c r="N5631" s="4" t="str">
        <f>+VLOOKUP(B5631,'[1]TỔNG HỢP .'!E$5613:M$5786,8,0)</f>
        <v>05.09.2025</v>
      </c>
      <c r="O5631" t="s">
        <v>2297</v>
      </c>
    </row>
    <row r="5632" spans="1:15" hidden="1" x14ac:dyDescent="0.2">
      <c r="A5632" s="4">
        <v>45857</v>
      </c>
      <c r="B5632" s="5">
        <v>45539</v>
      </c>
      <c r="C5632" s="5" t="s">
        <v>1543</v>
      </c>
      <c r="D5632" s="5" t="s">
        <v>2011</v>
      </c>
      <c r="E5632" s="8">
        <v>2015976</v>
      </c>
      <c r="F5632" s="9" t="s">
        <v>1053</v>
      </c>
      <c r="G5632" s="8">
        <v>161278</v>
      </c>
      <c r="H5632" s="8">
        <v>2177254</v>
      </c>
      <c r="I5632" s="5" t="s">
        <v>13</v>
      </c>
      <c r="J5632" s="5" t="s">
        <v>14</v>
      </c>
      <c r="K5632" s="4">
        <f t="shared" si="356"/>
        <v>45905</v>
      </c>
      <c r="L5632" s="14">
        <f>+VLOOKUP(B5632,'[1]TỔNG HỢP .'!E$5613:M$5786,9,0)</f>
        <v>-2177254</v>
      </c>
      <c r="M5632" s="14">
        <f t="shared" si="357"/>
        <v>0</v>
      </c>
      <c r="N5632" s="4" t="str">
        <f>+VLOOKUP(B5632,'[1]TỔNG HỢP .'!E$5613:M$5786,8,0)</f>
        <v>05.09.2025</v>
      </c>
      <c r="O5632" t="s">
        <v>2297</v>
      </c>
    </row>
    <row r="5633" spans="1:16" hidden="1" x14ac:dyDescent="0.2">
      <c r="A5633" s="4">
        <v>45857</v>
      </c>
      <c r="B5633" s="5">
        <v>45540</v>
      </c>
      <c r="C5633" s="5" t="s">
        <v>1543</v>
      </c>
      <c r="D5633" s="5" t="s">
        <v>2012</v>
      </c>
      <c r="E5633" s="8">
        <v>2633092</v>
      </c>
      <c r="F5633" s="9" t="s">
        <v>1053</v>
      </c>
      <c r="G5633" s="8">
        <v>210647</v>
      </c>
      <c r="H5633" s="8">
        <v>2843739</v>
      </c>
      <c r="I5633" s="5" t="s">
        <v>13</v>
      </c>
      <c r="J5633" s="5" t="s">
        <v>14</v>
      </c>
      <c r="K5633" s="4">
        <f t="shared" si="356"/>
        <v>45905</v>
      </c>
      <c r="L5633" s="14">
        <f>+VLOOKUP(B5633,'[1]TỔNG HỢP .'!E$5613:M$5786,9,0)</f>
        <v>-2843739</v>
      </c>
      <c r="M5633" s="14">
        <f t="shared" si="357"/>
        <v>0</v>
      </c>
      <c r="N5633" s="4" t="str">
        <f>+VLOOKUP(B5633,'[1]TỔNG HỢP .'!E$5613:M$5786,8,0)</f>
        <v>05.09.2025</v>
      </c>
      <c r="O5633" t="s">
        <v>2297</v>
      </c>
    </row>
    <row r="5634" spans="1:16" hidden="1" x14ac:dyDescent="0.2">
      <c r="A5634" s="4">
        <v>45857</v>
      </c>
      <c r="B5634" s="5">
        <v>45541</v>
      </c>
      <c r="C5634" s="5" t="s">
        <v>1543</v>
      </c>
      <c r="D5634" s="5" t="s">
        <v>2013</v>
      </c>
      <c r="E5634" s="8">
        <v>2633092</v>
      </c>
      <c r="F5634" s="9" t="s">
        <v>1053</v>
      </c>
      <c r="G5634" s="8">
        <v>210647</v>
      </c>
      <c r="H5634" s="8">
        <v>2843739</v>
      </c>
      <c r="I5634" s="5" t="s">
        <v>13</v>
      </c>
      <c r="J5634" s="5" t="s">
        <v>14</v>
      </c>
      <c r="K5634" s="4">
        <f t="shared" si="356"/>
        <v>45905</v>
      </c>
      <c r="L5634" s="14">
        <f>+VLOOKUP(B5634,'[1]TỔNG HỢP .'!E$5613:M$5786,9,0)</f>
        <v>-2843739</v>
      </c>
      <c r="M5634" s="14">
        <f t="shared" si="357"/>
        <v>0</v>
      </c>
      <c r="N5634" s="4" t="str">
        <f>+VLOOKUP(B5634,'[1]TỔNG HỢP .'!E$5613:M$5786,8,0)</f>
        <v>05.09.2025</v>
      </c>
      <c r="O5634" t="s">
        <v>2297</v>
      </c>
    </row>
    <row r="5635" spans="1:16" hidden="1" x14ac:dyDescent="0.2">
      <c r="A5635" s="4">
        <v>45857</v>
      </c>
      <c r="B5635" s="5">
        <v>45542</v>
      </c>
      <c r="C5635" s="5" t="s">
        <v>1543</v>
      </c>
      <c r="D5635" s="5" t="s">
        <v>2014</v>
      </c>
      <c r="E5635" s="8">
        <v>5266184</v>
      </c>
      <c r="F5635" s="9" t="s">
        <v>1053</v>
      </c>
      <c r="G5635" s="8">
        <v>421295</v>
      </c>
      <c r="H5635" s="8">
        <v>5687479</v>
      </c>
      <c r="I5635" s="5" t="s">
        <v>13</v>
      </c>
      <c r="J5635" s="5" t="s">
        <v>14</v>
      </c>
      <c r="K5635" s="4">
        <f t="shared" si="356"/>
        <v>45905</v>
      </c>
      <c r="L5635" s="14">
        <f>+VLOOKUP(B5635,'[1]TỔNG HỢP .'!E$5613:M$5786,9,0)</f>
        <v>-5687479</v>
      </c>
      <c r="M5635" s="14">
        <f t="shared" si="357"/>
        <v>0</v>
      </c>
      <c r="N5635" s="4" t="str">
        <f>+VLOOKUP(B5635,'[1]TỔNG HỢP .'!E$5613:M$5786,8,0)</f>
        <v>05.09.2025</v>
      </c>
      <c r="O5635" t="s">
        <v>2297</v>
      </c>
    </row>
    <row r="5636" spans="1:16" hidden="1" x14ac:dyDescent="0.2">
      <c r="A5636" s="4">
        <v>45857</v>
      </c>
      <c r="B5636" s="5">
        <v>45543</v>
      </c>
      <c r="C5636" s="5" t="s">
        <v>1543</v>
      </c>
      <c r="D5636" s="5" t="s">
        <v>2015</v>
      </c>
      <c r="E5636" s="8">
        <v>5267504</v>
      </c>
      <c r="F5636" s="9" t="s">
        <v>1053</v>
      </c>
      <c r="G5636" s="8">
        <v>421400</v>
      </c>
      <c r="H5636" s="8">
        <v>5688904</v>
      </c>
      <c r="I5636" s="5" t="s">
        <v>13</v>
      </c>
      <c r="J5636" s="5" t="s">
        <v>14</v>
      </c>
      <c r="K5636" s="4">
        <f t="shared" si="356"/>
        <v>45905</v>
      </c>
      <c r="L5636" s="14">
        <f>+VLOOKUP(B5636,'[1]TỔNG HỢP .'!E$5613:M$5786,9,0)</f>
        <v>-5688904</v>
      </c>
      <c r="M5636" s="14">
        <f t="shared" si="357"/>
        <v>0</v>
      </c>
      <c r="N5636" s="4" t="str">
        <f>+VLOOKUP(B5636,'[1]TỔNG HỢP .'!E$5613:M$5786,8,0)</f>
        <v>05.09.2025</v>
      </c>
      <c r="O5636" t="s">
        <v>2297</v>
      </c>
    </row>
    <row r="5637" spans="1:16" hidden="1" x14ac:dyDescent="0.2">
      <c r="A5637" s="4">
        <v>45857</v>
      </c>
      <c r="B5637" s="5">
        <v>45544</v>
      </c>
      <c r="C5637" s="5" t="s">
        <v>1543</v>
      </c>
      <c r="D5637" s="5" t="s">
        <v>2016</v>
      </c>
      <c r="E5637" s="8">
        <v>3542940</v>
      </c>
      <c r="F5637" s="9" t="s">
        <v>1053</v>
      </c>
      <c r="G5637" s="8">
        <v>283435</v>
      </c>
      <c r="H5637" s="8">
        <v>3826375</v>
      </c>
      <c r="I5637" s="5" t="s">
        <v>13</v>
      </c>
      <c r="J5637" s="5" t="s">
        <v>14</v>
      </c>
      <c r="K5637" s="4">
        <f t="shared" si="356"/>
        <v>45905</v>
      </c>
      <c r="L5637" s="14">
        <f>+VLOOKUP(B5637,'[1]TỔNG HỢP .'!E$5613:M$5786,9,0)</f>
        <v>-3826375</v>
      </c>
      <c r="M5637" s="14">
        <f t="shared" si="357"/>
        <v>0</v>
      </c>
      <c r="N5637" s="4" t="str">
        <f>+VLOOKUP(B5637,'[1]TỔNG HỢP .'!E$5613:M$5786,8,0)</f>
        <v>05.09.2025</v>
      </c>
      <c r="O5637" t="s">
        <v>2297</v>
      </c>
    </row>
    <row r="5638" spans="1:16" hidden="1" x14ac:dyDescent="0.2">
      <c r="A5638" s="4">
        <v>45858</v>
      </c>
      <c r="B5638" s="5">
        <v>16628</v>
      </c>
      <c r="C5638" s="5" t="s">
        <v>1637</v>
      </c>
      <c r="D5638" s="5" t="s">
        <v>2017</v>
      </c>
      <c r="E5638" s="8">
        <v>-351281</v>
      </c>
      <c r="F5638" s="9" t="s">
        <v>1053</v>
      </c>
      <c r="G5638" s="8">
        <v>-28102</v>
      </c>
      <c r="H5638" s="8">
        <v>-379383</v>
      </c>
      <c r="I5638" s="5" t="s">
        <v>13</v>
      </c>
      <c r="J5638" s="5" t="s">
        <v>14</v>
      </c>
      <c r="K5638" s="4">
        <f t="shared" si="356"/>
        <v>45906</v>
      </c>
      <c r="L5638" s="14">
        <f>+VLOOKUP(B5638,'[1]TỔNG HỢP .'!E$5427:N$5570,10,0)</f>
        <v>379383</v>
      </c>
      <c r="M5638" s="14">
        <f t="shared" si="357"/>
        <v>0</v>
      </c>
      <c r="N5638" s="4" t="str">
        <f>+VLOOKUP(B5638,'[1]TỔNG HỢP .'!E$5427:N$5570,8,0)</f>
        <v>05.08.2025</v>
      </c>
      <c r="O5638" t="s">
        <v>2088</v>
      </c>
      <c r="P5638"/>
    </row>
    <row r="5639" spans="1:16" hidden="1" x14ac:dyDescent="0.2">
      <c r="A5639" s="4">
        <v>45859</v>
      </c>
      <c r="B5639" s="5">
        <v>45672</v>
      </c>
      <c r="C5639" s="5" t="s">
        <v>1543</v>
      </c>
      <c r="D5639" s="5" t="s">
        <v>2018</v>
      </c>
      <c r="E5639" s="8">
        <v>2153976</v>
      </c>
      <c r="F5639" s="9" t="s">
        <v>1053</v>
      </c>
      <c r="G5639" s="8">
        <v>172318</v>
      </c>
      <c r="H5639" s="8">
        <v>2326294</v>
      </c>
      <c r="I5639" s="5" t="s">
        <v>13</v>
      </c>
      <c r="J5639" s="5" t="s">
        <v>14</v>
      </c>
      <c r="K5639" s="4">
        <f t="shared" si="356"/>
        <v>45907</v>
      </c>
      <c r="L5639" s="14">
        <f>+VLOOKUP(B5639,'[1]TỔNG HỢP .'!E$5787:M$5846,9,0)</f>
        <v>-2326294</v>
      </c>
      <c r="M5639" s="14">
        <f>+L5639+H5639</f>
        <v>0</v>
      </c>
      <c r="N5639" s="4" t="str">
        <f>+VLOOKUP(B5639,'[1]TỔNG HỢP .'!E$5787:M$5846,8,0)</f>
        <v>15.09.2025</v>
      </c>
      <c r="O5639" t="s">
        <v>2298</v>
      </c>
    </row>
    <row r="5640" spans="1:16" hidden="1" x14ac:dyDescent="0.2">
      <c r="A5640" s="4">
        <v>45859</v>
      </c>
      <c r="B5640" s="5">
        <v>45673</v>
      </c>
      <c r="C5640" s="5" t="s">
        <v>1543</v>
      </c>
      <c r="D5640" s="5" t="s">
        <v>2019</v>
      </c>
      <c r="E5640" s="8">
        <v>3120292</v>
      </c>
      <c r="F5640" s="9" t="s">
        <v>1053</v>
      </c>
      <c r="G5640" s="8">
        <v>249623</v>
      </c>
      <c r="H5640" s="8">
        <v>3369915</v>
      </c>
      <c r="I5640" s="5" t="s">
        <v>13</v>
      </c>
      <c r="J5640" s="5" t="s">
        <v>14</v>
      </c>
      <c r="K5640" s="4">
        <f t="shared" si="356"/>
        <v>45907</v>
      </c>
      <c r="L5640" s="14">
        <f>+VLOOKUP(B5640,'[1]TỔNG HỢP .'!E$5787:M$5846,9,0)</f>
        <v>-3369915</v>
      </c>
      <c r="M5640" s="14">
        <f t="shared" si="357"/>
        <v>0</v>
      </c>
      <c r="N5640" s="4" t="str">
        <f>+VLOOKUP(B5640,'[1]TỔNG HỢP .'!E$5787:M$5846,8,0)</f>
        <v>15.09.2025</v>
      </c>
      <c r="O5640" t="s">
        <v>2298</v>
      </c>
    </row>
    <row r="5641" spans="1:16" hidden="1" x14ac:dyDescent="0.2">
      <c r="A5641" s="4">
        <v>45859</v>
      </c>
      <c r="B5641" s="5">
        <v>45674</v>
      </c>
      <c r="C5641" s="5" t="s">
        <v>1543</v>
      </c>
      <c r="D5641" s="5" t="s">
        <v>2020</v>
      </c>
      <c r="E5641" s="8">
        <v>2643560</v>
      </c>
      <c r="F5641" s="9" t="s">
        <v>1053</v>
      </c>
      <c r="G5641" s="8">
        <v>211485</v>
      </c>
      <c r="H5641" s="8">
        <v>2855045</v>
      </c>
      <c r="I5641" s="5" t="s">
        <v>13</v>
      </c>
      <c r="J5641" s="5" t="s">
        <v>14</v>
      </c>
      <c r="K5641" s="4">
        <f t="shared" si="356"/>
        <v>45907</v>
      </c>
      <c r="L5641" s="14">
        <f>+VLOOKUP(B5641,'[1]TỔNG HỢP .'!E$5787:M$5846,9,0)</f>
        <v>-2855045</v>
      </c>
      <c r="M5641" s="14">
        <f t="shared" si="357"/>
        <v>0</v>
      </c>
      <c r="N5641" s="4" t="str">
        <f>+VLOOKUP(B5641,'[1]TỔNG HỢP .'!E$5787:M$5846,8,0)</f>
        <v>15.09.2025</v>
      </c>
      <c r="O5641" t="s">
        <v>2298</v>
      </c>
    </row>
    <row r="5642" spans="1:16" hidden="1" x14ac:dyDescent="0.2">
      <c r="A5642" s="4">
        <v>45859</v>
      </c>
      <c r="B5642" s="5">
        <v>45675</v>
      </c>
      <c r="C5642" s="5" t="s">
        <v>1543</v>
      </c>
      <c r="D5642" s="5" t="s">
        <v>2021</v>
      </c>
      <c r="E5642" s="8">
        <v>2479680</v>
      </c>
      <c r="F5642" s="9" t="s">
        <v>1053</v>
      </c>
      <c r="G5642" s="8">
        <v>198374</v>
      </c>
      <c r="H5642" s="8">
        <v>2678054</v>
      </c>
      <c r="I5642" s="5" t="s">
        <v>13</v>
      </c>
      <c r="J5642" s="5" t="s">
        <v>14</v>
      </c>
      <c r="K5642" s="4">
        <f t="shared" si="356"/>
        <v>45907</v>
      </c>
      <c r="L5642" s="14">
        <f>+VLOOKUP(B5642,'[1]TỔNG HỢP .'!E$5787:M$5846,9,0)</f>
        <v>-2678054</v>
      </c>
      <c r="M5642" s="14">
        <f t="shared" si="357"/>
        <v>0</v>
      </c>
      <c r="N5642" s="4" t="str">
        <f>+VLOOKUP(B5642,'[1]TỔNG HỢP .'!E$5787:M$5846,8,0)</f>
        <v>15.09.2025</v>
      </c>
      <c r="O5642" t="s">
        <v>2298</v>
      </c>
    </row>
    <row r="5643" spans="1:16" hidden="1" x14ac:dyDescent="0.2">
      <c r="A5643" s="4">
        <v>45859</v>
      </c>
      <c r="B5643" s="5">
        <v>45676</v>
      </c>
      <c r="C5643" s="5" t="s">
        <v>1543</v>
      </c>
      <c r="D5643" s="5" t="s">
        <v>2022</v>
      </c>
      <c r="E5643" s="8">
        <v>2633092</v>
      </c>
      <c r="F5643" s="9" t="s">
        <v>1053</v>
      </c>
      <c r="G5643" s="8">
        <v>210647</v>
      </c>
      <c r="H5643" s="8">
        <v>2843739</v>
      </c>
      <c r="I5643" s="5" t="s">
        <v>13</v>
      </c>
      <c r="J5643" s="5" t="s">
        <v>14</v>
      </c>
      <c r="K5643" s="4">
        <f t="shared" si="356"/>
        <v>45907</v>
      </c>
      <c r="L5643" s="14">
        <f>+VLOOKUP(B5643,'[1]TỔNG HỢP .'!E$5787:M$5846,9,0)</f>
        <v>-2843739</v>
      </c>
      <c r="M5643" s="14">
        <f t="shared" si="357"/>
        <v>0</v>
      </c>
      <c r="N5643" s="4" t="str">
        <f>+VLOOKUP(B5643,'[1]TỔNG HỢP .'!E$5787:M$5846,8,0)</f>
        <v>15.09.2025</v>
      </c>
      <c r="O5643" t="s">
        <v>2298</v>
      </c>
    </row>
    <row r="5644" spans="1:16" hidden="1" x14ac:dyDescent="0.2">
      <c r="A5644" s="4">
        <v>45859</v>
      </c>
      <c r="B5644" s="5">
        <v>45677</v>
      </c>
      <c r="C5644" s="5" t="s">
        <v>1543</v>
      </c>
      <c r="D5644" s="5" t="s">
        <v>2023</v>
      </c>
      <c r="E5644" s="8">
        <v>4439936</v>
      </c>
      <c r="F5644" s="9" t="s">
        <v>1053</v>
      </c>
      <c r="G5644" s="8">
        <v>355195</v>
      </c>
      <c r="H5644" s="8">
        <v>4795131</v>
      </c>
      <c r="I5644" s="5" t="s">
        <v>13</v>
      </c>
      <c r="J5644" s="5" t="s">
        <v>14</v>
      </c>
      <c r="K5644" s="4">
        <f t="shared" si="356"/>
        <v>45907</v>
      </c>
      <c r="L5644" s="14">
        <f>+VLOOKUP(B5644,'[1]TỔNG HỢP .'!E$5787:M$5846,9,0)</f>
        <v>-4795131</v>
      </c>
      <c r="M5644" s="14">
        <f t="shared" si="357"/>
        <v>0</v>
      </c>
      <c r="N5644" s="4" t="str">
        <f>+VLOOKUP(B5644,'[1]TỔNG HỢP .'!E$5787:M$5846,8,0)</f>
        <v>15.09.2025</v>
      </c>
      <c r="O5644" t="s">
        <v>2298</v>
      </c>
    </row>
    <row r="5645" spans="1:16" hidden="1" x14ac:dyDescent="0.2">
      <c r="A5645" s="4">
        <v>45859</v>
      </c>
      <c r="B5645" s="5">
        <v>45678</v>
      </c>
      <c r="C5645" s="5" t="s">
        <v>1543</v>
      </c>
      <c r="D5645" s="5" t="s">
        <v>2024</v>
      </c>
      <c r="E5645" s="8">
        <v>7101548</v>
      </c>
      <c r="F5645" s="9" t="s">
        <v>1053</v>
      </c>
      <c r="G5645" s="8">
        <v>568124</v>
      </c>
      <c r="H5645" s="8">
        <v>7669672</v>
      </c>
      <c r="I5645" s="5" t="s">
        <v>13</v>
      </c>
      <c r="J5645" s="5" t="s">
        <v>14</v>
      </c>
      <c r="K5645" s="4">
        <f t="shared" si="356"/>
        <v>45907</v>
      </c>
      <c r="L5645" s="14">
        <f>+VLOOKUP(B5645,'[1]TỔNG HỢP .'!E$5787:M$5846,9,0)</f>
        <v>-7669672</v>
      </c>
      <c r="M5645" s="14">
        <f t="shared" si="357"/>
        <v>0</v>
      </c>
      <c r="N5645" s="4" t="str">
        <f>+VLOOKUP(B5645,'[1]TỔNG HỢP .'!E$5787:M$5846,8,0)</f>
        <v>15.09.2025</v>
      </c>
      <c r="O5645" t="s">
        <v>2298</v>
      </c>
    </row>
    <row r="5646" spans="1:16" hidden="1" x14ac:dyDescent="0.2">
      <c r="A5646" s="4">
        <v>45859</v>
      </c>
      <c r="B5646" s="5">
        <v>45679</v>
      </c>
      <c r="C5646" s="5" t="s">
        <v>1543</v>
      </c>
      <c r="D5646" s="5" t="s">
        <v>2025</v>
      </c>
      <c r="E5646" s="8">
        <v>1110580</v>
      </c>
      <c r="F5646" s="9" t="s">
        <v>1053</v>
      </c>
      <c r="G5646" s="8">
        <v>88846</v>
      </c>
      <c r="H5646" s="8">
        <v>1199426</v>
      </c>
      <c r="I5646" s="5" t="s">
        <v>13</v>
      </c>
      <c r="J5646" s="5" t="s">
        <v>14</v>
      </c>
      <c r="K5646" s="4">
        <f t="shared" si="356"/>
        <v>45907</v>
      </c>
      <c r="L5646" s="14">
        <f>+VLOOKUP(B5646,'[1]TỔNG HỢP .'!E$5787:M$5846,9,0)</f>
        <v>-1199426</v>
      </c>
      <c r="M5646" s="14">
        <f t="shared" si="357"/>
        <v>0</v>
      </c>
      <c r="N5646" s="4" t="str">
        <f>+VLOOKUP(B5646,'[1]TỔNG HỢP .'!E$5787:M$5846,8,0)</f>
        <v>15.09.2025</v>
      </c>
      <c r="O5646" t="s">
        <v>2298</v>
      </c>
    </row>
    <row r="5647" spans="1:16" hidden="1" x14ac:dyDescent="0.2">
      <c r="A5647" s="4">
        <v>45859</v>
      </c>
      <c r="B5647" s="5">
        <v>45680</v>
      </c>
      <c r="C5647" s="5" t="s">
        <v>1543</v>
      </c>
      <c r="D5647" s="5" t="s">
        <v>2026</v>
      </c>
      <c r="E5647" s="8">
        <v>1110580</v>
      </c>
      <c r="F5647" s="9" t="s">
        <v>1053</v>
      </c>
      <c r="G5647" s="8">
        <v>88846</v>
      </c>
      <c r="H5647" s="8">
        <v>1199426</v>
      </c>
      <c r="I5647" s="5" t="s">
        <v>13</v>
      </c>
      <c r="J5647" s="5" t="s">
        <v>14</v>
      </c>
      <c r="K5647" s="4">
        <f t="shared" si="356"/>
        <v>45907</v>
      </c>
      <c r="L5647" s="14">
        <f>+VLOOKUP(B5647,'[1]TỔNG HỢP .'!E$5787:M$5846,9,0)</f>
        <v>-1199426</v>
      </c>
      <c r="M5647" s="14">
        <f t="shared" si="357"/>
        <v>0</v>
      </c>
      <c r="N5647" s="4" t="str">
        <f>+VLOOKUP(B5647,'[1]TỔNG HỢP .'!E$5787:M$5846,8,0)</f>
        <v>15.09.2025</v>
      </c>
      <c r="O5647" t="s">
        <v>2298</v>
      </c>
    </row>
    <row r="5648" spans="1:16" hidden="1" x14ac:dyDescent="0.2">
      <c r="A5648" s="4">
        <v>45859</v>
      </c>
      <c r="B5648" s="5">
        <v>45681</v>
      </c>
      <c r="C5648" s="5" t="s">
        <v>1543</v>
      </c>
      <c r="D5648" s="5" t="s">
        <v>2027</v>
      </c>
      <c r="E5648" s="8">
        <v>200732</v>
      </c>
      <c r="F5648" s="9" t="s">
        <v>1053</v>
      </c>
      <c r="G5648" s="8">
        <v>16059</v>
      </c>
      <c r="H5648" s="8">
        <v>216791</v>
      </c>
      <c r="I5648" s="5" t="s">
        <v>13</v>
      </c>
      <c r="J5648" s="5" t="s">
        <v>14</v>
      </c>
      <c r="K5648" s="4">
        <f t="shared" si="356"/>
        <v>45907</v>
      </c>
      <c r="L5648" s="14">
        <f>+VLOOKUP(B5648,'[1]TỔNG HỢP .'!E$5787:M$5846,9,0)</f>
        <v>-216791</v>
      </c>
      <c r="M5648" s="14">
        <f t="shared" si="357"/>
        <v>0</v>
      </c>
      <c r="N5648" s="4" t="str">
        <f>+VLOOKUP(B5648,'[1]TỔNG HỢP .'!E$5787:M$5846,8,0)</f>
        <v>15.09.2025</v>
      </c>
      <c r="O5648" t="s">
        <v>2298</v>
      </c>
    </row>
    <row r="5649" spans="1:16" hidden="1" x14ac:dyDescent="0.2">
      <c r="A5649" s="4">
        <v>45859</v>
      </c>
      <c r="B5649" s="5">
        <v>45682</v>
      </c>
      <c r="C5649" s="5" t="s">
        <v>1543</v>
      </c>
      <c r="D5649" s="5" t="s">
        <v>2028</v>
      </c>
      <c r="E5649" s="8">
        <v>1311312</v>
      </c>
      <c r="F5649" s="9" t="s">
        <v>1053</v>
      </c>
      <c r="G5649" s="8">
        <v>104905</v>
      </c>
      <c r="H5649" s="8">
        <v>1416217</v>
      </c>
      <c r="I5649" s="5" t="s">
        <v>13</v>
      </c>
      <c r="J5649" s="5" t="s">
        <v>14</v>
      </c>
      <c r="K5649" s="4">
        <f t="shared" si="356"/>
        <v>45907</v>
      </c>
      <c r="L5649" s="14">
        <f>+VLOOKUP(B5649,'[1]TỔNG HỢP .'!E$5787:M$5846,9,0)</f>
        <v>-1416217</v>
      </c>
      <c r="M5649" s="14">
        <f t="shared" si="357"/>
        <v>0</v>
      </c>
      <c r="N5649" s="4" t="str">
        <f>+VLOOKUP(B5649,'[1]TỔNG HỢP .'!E$5787:M$5846,8,0)</f>
        <v>15.09.2025</v>
      </c>
      <c r="O5649" t="s">
        <v>2298</v>
      </c>
    </row>
    <row r="5650" spans="1:16" hidden="1" x14ac:dyDescent="0.2">
      <c r="A5650" s="4">
        <v>45859</v>
      </c>
      <c r="B5650" s="5">
        <v>45683</v>
      </c>
      <c r="C5650" s="5" t="s">
        <v>1543</v>
      </c>
      <c r="D5650" s="5" t="s">
        <v>2029</v>
      </c>
      <c r="E5650" s="8">
        <v>802928</v>
      </c>
      <c r="F5650" s="9" t="s">
        <v>1053</v>
      </c>
      <c r="G5650" s="8">
        <v>64234</v>
      </c>
      <c r="H5650" s="8">
        <v>867162</v>
      </c>
      <c r="I5650" s="5" t="s">
        <v>13</v>
      </c>
      <c r="J5650" s="5" t="s">
        <v>14</v>
      </c>
      <c r="K5650" s="4">
        <f t="shared" si="356"/>
        <v>45907</v>
      </c>
      <c r="L5650" s="14">
        <f>+VLOOKUP(B5650,'[1]TỔNG HỢP .'!E$5787:M$5846,9,0)</f>
        <v>-867162</v>
      </c>
      <c r="M5650" s="14">
        <f t="shared" si="357"/>
        <v>0</v>
      </c>
      <c r="N5650" s="4" t="str">
        <f>+VLOOKUP(B5650,'[1]TỔNG HỢP .'!E$5787:M$5846,8,0)</f>
        <v>15.09.2025</v>
      </c>
      <c r="O5650" t="s">
        <v>2298</v>
      </c>
    </row>
    <row r="5651" spans="1:16" hidden="1" x14ac:dyDescent="0.2">
      <c r="A5651" s="4">
        <v>45859</v>
      </c>
      <c r="B5651" s="5">
        <v>45684</v>
      </c>
      <c r="C5651" s="5" t="s">
        <v>1543</v>
      </c>
      <c r="D5651" s="5" t="s">
        <v>2030</v>
      </c>
      <c r="E5651" s="8">
        <v>1512044</v>
      </c>
      <c r="F5651" s="9" t="s">
        <v>1053</v>
      </c>
      <c r="G5651" s="8">
        <v>120964</v>
      </c>
      <c r="H5651" s="8">
        <v>1633008</v>
      </c>
      <c r="I5651" s="5" t="s">
        <v>13</v>
      </c>
      <c r="J5651" s="5" t="s">
        <v>14</v>
      </c>
      <c r="K5651" s="4">
        <f t="shared" si="356"/>
        <v>45907</v>
      </c>
      <c r="L5651" s="14">
        <f>+VLOOKUP(B5651,'[1]TỔNG HỢP .'!E$5787:M$5846,9,0)</f>
        <v>-1633008</v>
      </c>
      <c r="M5651" s="14">
        <f t="shared" si="357"/>
        <v>0</v>
      </c>
      <c r="N5651" s="4" t="str">
        <f>+VLOOKUP(B5651,'[1]TỔNG HỢP .'!E$5787:M$5846,8,0)</f>
        <v>15.09.2025</v>
      </c>
      <c r="O5651" t="s">
        <v>2298</v>
      </c>
    </row>
    <row r="5652" spans="1:16" hidden="1" x14ac:dyDescent="0.2">
      <c r="A5652" s="4">
        <v>45859</v>
      </c>
      <c r="B5652" s="5">
        <v>45685</v>
      </c>
      <c r="C5652" s="5" t="s">
        <v>1543</v>
      </c>
      <c r="D5652" s="5" t="s">
        <v>2031</v>
      </c>
      <c r="E5652" s="8">
        <v>802928</v>
      </c>
      <c r="F5652" s="9" t="s">
        <v>1053</v>
      </c>
      <c r="G5652" s="8">
        <v>64234</v>
      </c>
      <c r="H5652" s="8">
        <v>867162</v>
      </c>
      <c r="I5652" s="5" t="s">
        <v>13</v>
      </c>
      <c r="J5652" s="5" t="s">
        <v>14</v>
      </c>
      <c r="K5652" s="4">
        <f t="shared" si="356"/>
        <v>45907</v>
      </c>
      <c r="L5652" s="14">
        <f>+VLOOKUP(B5652,'[1]TỔNG HỢP .'!E$5787:M$5846,9,0)</f>
        <v>-867162</v>
      </c>
      <c r="M5652" s="14">
        <f t="shared" si="357"/>
        <v>0</v>
      </c>
      <c r="N5652" s="4" t="str">
        <f>+VLOOKUP(B5652,'[1]TỔNG HỢP .'!E$5787:M$5846,8,0)</f>
        <v>15.09.2025</v>
      </c>
      <c r="O5652" t="s">
        <v>2298</v>
      </c>
    </row>
    <row r="5653" spans="1:16" hidden="1" x14ac:dyDescent="0.2">
      <c r="A5653" s="4">
        <v>45859</v>
      </c>
      <c r="B5653" s="5">
        <v>45686</v>
      </c>
      <c r="C5653" s="5" t="s">
        <v>1543</v>
      </c>
      <c r="D5653" s="5" t="s">
        <v>2032</v>
      </c>
      <c r="E5653" s="8">
        <v>1512044</v>
      </c>
      <c r="F5653" s="9" t="s">
        <v>1053</v>
      </c>
      <c r="G5653" s="8">
        <v>120964</v>
      </c>
      <c r="H5653" s="8">
        <v>1633008</v>
      </c>
      <c r="I5653" s="5" t="s">
        <v>13</v>
      </c>
      <c r="J5653" s="5" t="s">
        <v>14</v>
      </c>
      <c r="K5653" s="4">
        <f t="shared" si="356"/>
        <v>45907</v>
      </c>
      <c r="L5653" s="14">
        <f>+VLOOKUP(B5653,'[1]TỔNG HỢP .'!E$5787:M$5846,9,0)</f>
        <v>-1633008</v>
      </c>
      <c r="M5653" s="14">
        <f t="shared" si="357"/>
        <v>0</v>
      </c>
      <c r="N5653" s="4" t="str">
        <f>+VLOOKUP(B5653,'[1]TỔNG HỢP .'!E$5787:M$5846,8,0)</f>
        <v>15.09.2025</v>
      </c>
      <c r="O5653" t="s">
        <v>2298</v>
      </c>
    </row>
    <row r="5654" spans="1:16" hidden="1" x14ac:dyDescent="0.2">
      <c r="A5654" s="4">
        <v>45859</v>
      </c>
      <c r="B5654" s="5">
        <v>45687</v>
      </c>
      <c r="C5654" s="5" t="s">
        <v>1543</v>
      </c>
      <c r="D5654" s="5" t="s">
        <v>2033</v>
      </c>
      <c r="E5654" s="8">
        <v>1110580</v>
      </c>
      <c r="F5654" s="9" t="s">
        <v>1053</v>
      </c>
      <c r="G5654" s="8">
        <v>88846</v>
      </c>
      <c r="H5654" s="8">
        <v>1199426</v>
      </c>
      <c r="I5654" s="5" t="s">
        <v>13</v>
      </c>
      <c r="J5654" s="5" t="s">
        <v>14</v>
      </c>
      <c r="K5654" s="4">
        <f t="shared" si="356"/>
        <v>45907</v>
      </c>
      <c r="L5654" s="14">
        <f>+VLOOKUP(B5654,'[1]TỔNG HỢP .'!E$5787:M$5846,9,0)</f>
        <v>-1199426</v>
      </c>
      <c r="M5654" s="14">
        <f t="shared" si="357"/>
        <v>0</v>
      </c>
      <c r="N5654" s="4" t="str">
        <f>+VLOOKUP(B5654,'[1]TỔNG HỢP .'!E$5787:M$5846,8,0)</f>
        <v>15.09.2025</v>
      </c>
      <c r="O5654" t="s">
        <v>2298</v>
      </c>
    </row>
    <row r="5655" spans="1:16" hidden="1" x14ac:dyDescent="0.2">
      <c r="A5655" s="4">
        <v>45859</v>
      </c>
      <c r="B5655" s="5">
        <v>45688</v>
      </c>
      <c r="C5655" s="5" t="s">
        <v>1543</v>
      </c>
      <c r="D5655" s="5" t="s">
        <v>2034</v>
      </c>
      <c r="E5655" s="8">
        <v>2844292</v>
      </c>
      <c r="F5655" s="9" t="s">
        <v>1053</v>
      </c>
      <c r="G5655" s="8">
        <v>227543</v>
      </c>
      <c r="H5655" s="8">
        <v>3071835</v>
      </c>
      <c r="I5655" s="5" t="s">
        <v>13</v>
      </c>
      <c r="J5655" s="5" t="s">
        <v>14</v>
      </c>
      <c r="K5655" s="4">
        <f t="shared" si="356"/>
        <v>45907</v>
      </c>
      <c r="L5655" s="14">
        <f>+VLOOKUP(B5655,'[1]TỔNG HỢP .'!E$5787:M$5846,9,0)</f>
        <v>-3071835</v>
      </c>
      <c r="M5655" s="14">
        <f t="shared" si="357"/>
        <v>0</v>
      </c>
      <c r="N5655" s="4" t="str">
        <f>+VLOOKUP(B5655,'[1]TỔNG HỢP .'!E$5787:M$5846,8,0)</f>
        <v>15.09.2025</v>
      </c>
      <c r="O5655" t="s">
        <v>2298</v>
      </c>
    </row>
    <row r="5656" spans="1:16" hidden="1" x14ac:dyDescent="0.2">
      <c r="A5656" s="4">
        <v>45860</v>
      </c>
      <c r="B5656" s="5">
        <v>16922</v>
      </c>
      <c r="C5656" s="5" t="s">
        <v>1637</v>
      </c>
      <c r="D5656" s="5" t="s">
        <v>2035</v>
      </c>
      <c r="E5656" s="8">
        <v>-333174</v>
      </c>
      <c r="F5656" s="9" t="s">
        <v>1053</v>
      </c>
      <c r="G5656" s="8">
        <v>-26654</v>
      </c>
      <c r="H5656" s="8">
        <v>-359828</v>
      </c>
      <c r="I5656" s="5" t="s">
        <v>13</v>
      </c>
      <c r="J5656" s="5" t="s">
        <v>14</v>
      </c>
      <c r="K5656" s="4">
        <f t="shared" si="356"/>
        <v>45908</v>
      </c>
      <c r="L5656" s="14">
        <f>+VLOOKUP(B5656,'[1]TỔNG HỢP .'!E$5427:N$5570,10,0)</f>
        <v>359828</v>
      </c>
      <c r="M5656" s="14">
        <f t="shared" si="357"/>
        <v>0</v>
      </c>
      <c r="N5656" s="4" t="str">
        <f>+VLOOKUP(B5656,'[1]TỔNG HỢP .'!E$5427:N$5570,8,0)</f>
        <v>05.08.2025</v>
      </c>
      <c r="O5656" t="s">
        <v>2088</v>
      </c>
      <c r="P5656"/>
    </row>
    <row r="5657" spans="1:16" hidden="1" x14ac:dyDescent="0.2">
      <c r="A5657" s="4">
        <v>45860</v>
      </c>
      <c r="B5657" s="5">
        <v>45715</v>
      </c>
      <c r="C5657" s="5" t="s">
        <v>1543</v>
      </c>
      <c r="D5657" s="5" t="s">
        <v>2036</v>
      </c>
      <c r="E5657" s="8">
        <v>2864412</v>
      </c>
      <c r="F5657" s="9" t="s">
        <v>1053</v>
      </c>
      <c r="G5657" s="8">
        <v>229153</v>
      </c>
      <c r="H5657" s="8">
        <v>3093565</v>
      </c>
      <c r="I5657" s="5" t="s">
        <v>13</v>
      </c>
      <c r="J5657" s="5" t="s">
        <v>14</v>
      </c>
      <c r="K5657" s="4">
        <f t="shared" si="356"/>
        <v>45908</v>
      </c>
      <c r="L5657" s="14">
        <f>+VLOOKUP(B5657,'[1]TỔNG HỢP .'!E$5613:M$5786,9,0)</f>
        <v>-3093565</v>
      </c>
      <c r="M5657" s="14">
        <f t="shared" si="357"/>
        <v>0</v>
      </c>
      <c r="N5657" s="4" t="str">
        <f>+VLOOKUP(B5657,'[1]TỔNG HỢP .'!E$5613:M$5786,8,0)</f>
        <v>05.09.2025</v>
      </c>
      <c r="O5657" t="s">
        <v>2297</v>
      </c>
    </row>
    <row r="5658" spans="1:16" hidden="1" x14ac:dyDescent="0.2">
      <c r="A5658" s="4">
        <v>45860</v>
      </c>
      <c r="B5658" s="5">
        <v>45721</v>
      </c>
      <c r="C5658" s="5" t="s">
        <v>1543</v>
      </c>
      <c r="D5658" s="5" t="s">
        <v>2037</v>
      </c>
      <c r="E5658" s="8">
        <v>2221160</v>
      </c>
      <c r="F5658" s="9" t="s">
        <v>1053</v>
      </c>
      <c r="G5658" s="8">
        <v>177693</v>
      </c>
      <c r="H5658" s="8">
        <v>2398853</v>
      </c>
      <c r="I5658" s="5" t="s">
        <v>13</v>
      </c>
      <c r="J5658" s="5" t="s">
        <v>14</v>
      </c>
      <c r="K5658" s="4">
        <f t="shared" si="356"/>
        <v>45908</v>
      </c>
      <c r="L5658" s="14">
        <f>+VLOOKUP(B5658,'[1]TỔNG HỢP .'!E$5613:M$5786,9,0)</f>
        <v>-2398853</v>
      </c>
      <c r="M5658" s="14">
        <f t="shared" si="357"/>
        <v>0</v>
      </c>
      <c r="N5658" s="4" t="str">
        <f>+VLOOKUP(B5658,'[1]TỔNG HỢP .'!E$5613:M$5786,8,0)</f>
        <v>05.09.2025</v>
      </c>
      <c r="O5658" t="s">
        <v>2297</v>
      </c>
    </row>
    <row r="5659" spans="1:16" hidden="1" x14ac:dyDescent="0.2">
      <c r="A5659" s="4">
        <v>45860</v>
      </c>
      <c r="B5659" s="5">
        <v>45748</v>
      </c>
      <c r="C5659" s="5" t="s">
        <v>1543</v>
      </c>
      <c r="D5659" s="5" t="s">
        <v>2038</v>
      </c>
      <c r="E5659" s="8">
        <v>3965340</v>
      </c>
      <c r="F5659" s="9" t="s">
        <v>1053</v>
      </c>
      <c r="G5659" s="8">
        <v>317227</v>
      </c>
      <c r="H5659" s="8">
        <v>4282567</v>
      </c>
      <c r="I5659" s="5" t="s">
        <v>13</v>
      </c>
      <c r="J5659" s="5" t="s">
        <v>14</v>
      </c>
      <c r="K5659" s="4">
        <f t="shared" si="356"/>
        <v>45908</v>
      </c>
      <c r="L5659" s="14">
        <f>+VLOOKUP(B5659,'[1]TỔNG HỢP .'!E$5787:M$5846,9,0)</f>
        <v>-4282567</v>
      </c>
      <c r="M5659" s="14">
        <f t="shared" si="357"/>
        <v>0</v>
      </c>
      <c r="N5659" s="4" t="str">
        <f>+VLOOKUP(B5659,'[1]TỔNG HỢP .'!E$5787:M$5846,8,0)</f>
        <v>15.09.2025</v>
      </c>
      <c r="O5659" t="s">
        <v>2298</v>
      </c>
    </row>
    <row r="5660" spans="1:16" hidden="1" x14ac:dyDescent="0.2">
      <c r="A5660" s="4">
        <v>45860</v>
      </c>
      <c r="B5660" s="5">
        <v>45749</v>
      </c>
      <c r="C5660" s="5" t="s">
        <v>1543</v>
      </c>
      <c r="D5660" s="5" t="s">
        <v>2039</v>
      </c>
      <c r="E5660" s="8">
        <v>4864720</v>
      </c>
      <c r="F5660" s="9" t="s">
        <v>1053</v>
      </c>
      <c r="G5660" s="8">
        <v>389178</v>
      </c>
      <c r="H5660" s="8">
        <v>5253898</v>
      </c>
      <c r="I5660" s="5" t="s">
        <v>13</v>
      </c>
      <c r="J5660" s="5" t="s">
        <v>14</v>
      </c>
      <c r="K5660" s="4">
        <f t="shared" si="356"/>
        <v>45908</v>
      </c>
      <c r="L5660" s="14">
        <f>+VLOOKUP(B5660,'[1]TỔNG HỢP .'!E$5787:M$5846,9,0)</f>
        <v>-5253898</v>
      </c>
      <c r="M5660" s="14">
        <f t="shared" si="357"/>
        <v>0</v>
      </c>
      <c r="N5660" s="4" t="str">
        <f>+VLOOKUP(B5660,'[1]TỔNG HỢP .'!E$5787:M$5846,8,0)</f>
        <v>15.09.2025</v>
      </c>
      <c r="O5660" t="s">
        <v>2298</v>
      </c>
    </row>
    <row r="5661" spans="1:16" hidden="1" x14ac:dyDescent="0.2">
      <c r="A5661" s="4">
        <v>45860</v>
      </c>
      <c r="B5661" s="5">
        <v>45750</v>
      </c>
      <c r="C5661" s="5" t="s">
        <v>1543</v>
      </c>
      <c r="D5661" s="5" t="s">
        <v>2040</v>
      </c>
      <c r="E5661" s="8">
        <v>5466916</v>
      </c>
      <c r="F5661" s="9" t="s">
        <v>1053</v>
      </c>
      <c r="G5661" s="8">
        <v>437353</v>
      </c>
      <c r="H5661" s="8">
        <v>5904269</v>
      </c>
      <c r="I5661" s="5" t="s">
        <v>13</v>
      </c>
      <c r="J5661" s="5" t="s">
        <v>14</v>
      </c>
      <c r="K5661" s="4">
        <f t="shared" si="356"/>
        <v>45908</v>
      </c>
      <c r="L5661" s="14">
        <f>+VLOOKUP(B5661,'[1]TỔNG HỢP .'!E$5787:M$5846,9,0)</f>
        <v>-5904269</v>
      </c>
      <c r="M5661" s="14">
        <f t="shared" si="357"/>
        <v>0</v>
      </c>
      <c r="N5661" s="4" t="str">
        <f>+VLOOKUP(B5661,'[1]TỔNG HỢP .'!E$5787:M$5846,8,0)</f>
        <v>15.09.2025</v>
      </c>
      <c r="O5661" t="s">
        <v>2298</v>
      </c>
    </row>
    <row r="5662" spans="1:16" hidden="1" x14ac:dyDescent="0.2">
      <c r="A5662" s="4">
        <v>45860</v>
      </c>
      <c r="B5662" s="5">
        <v>45790</v>
      </c>
      <c r="C5662" s="5" t="s">
        <v>1543</v>
      </c>
      <c r="D5662" s="5" t="s">
        <v>2041</v>
      </c>
      <c r="E5662" s="8">
        <v>4866040</v>
      </c>
      <c r="F5662" s="9" t="s">
        <v>1053</v>
      </c>
      <c r="G5662" s="8">
        <v>389283</v>
      </c>
      <c r="H5662" s="8">
        <v>5255323</v>
      </c>
      <c r="I5662" s="5" t="s">
        <v>13</v>
      </c>
      <c r="J5662" s="5" t="s">
        <v>14</v>
      </c>
      <c r="K5662" s="4">
        <f t="shared" si="356"/>
        <v>45908</v>
      </c>
      <c r="L5662" s="14">
        <f>+VLOOKUP(B5662,'[1]TỔNG HỢP .'!E$5787:M$5846,9,0)</f>
        <v>-5255323</v>
      </c>
      <c r="M5662" s="14">
        <f t="shared" si="357"/>
        <v>0</v>
      </c>
      <c r="N5662" s="4" t="str">
        <f>+VLOOKUP(B5662,'[1]TỔNG HỢP .'!E$5787:M$5846,8,0)</f>
        <v>15.09.2025</v>
      </c>
      <c r="O5662" t="s">
        <v>2298</v>
      </c>
    </row>
    <row r="5663" spans="1:16" hidden="1" x14ac:dyDescent="0.2">
      <c r="A5663" s="4">
        <v>45860</v>
      </c>
      <c r="B5663" s="5">
        <v>45791</v>
      </c>
      <c r="C5663" s="5" t="s">
        <v>1543</v>
      </c>
      <c r="D5663" s="5" t="s">
        <v>2042</v>
      </c>
      <c r="E5663" s="8">
        <v>4214140</v>
      </c>
      <c r="F5663" s="9" t="s">
        <v>1053</v>
      </c>
      <c r="G5663" s="8">
        <v>337131</v>
      </c>
      <c r="H5663" s="8">
        <v>4551271</v>
      </c>
      <c r="I5663" s="5" t="s">
        <v>13</v>
      </c>
      <c r="J5663" s="5" t="s">
        <v>14</v>
      </c>
      <c r="K5663" s="4">
        <f t="shared" si="356"/>
        <v>45908</v>
      </c>
      <c r="L5663" s="14">
        <f>+VLOOKUP(B5663,'[1]TỔNG HỢP .'!E$5787:M$5846,9,0)</f>
        <v>-4551271</v>
      </c>
      <c r="M5663" s="14">
        <f t="shared" si="357"/>
        <v>0</v>
      </c>
      <c r="N5663" s="4" t="str">
        <f>+VLOOKUP(B5663,'[1]TỔNG HỢP .'!E$5787:M$5846,8,0)</f>
        <v>15.09.2025</v>
      </c>
      <c r="O5663" t="s">
        <v>2298</v>
      </c>
    </row>
    <row r="5664" spans="1:16" hidden="1" x14ac:dyDescent="0.2">
      <c r="A5664" s="4">
        <v>45860</v>
      </c>
      <c r="B5664" s="5">
        <v>45792</v>
      </c>
      <c r="C5664" s="5" t="s">
        <v>1543</v>
      </c>
      <c r="D5664" s="5" t="s">
        <v>2043</v>
      </c>
      <c r="E5664" s="8">
        <v>2662360</v>
      </c>
      <c r="F5664" s="9" t="s">
        <v>1053</v>
      </c>
      <c r="G5664" s="8">
        <v>212989</v>
      </c>
      <c r="H5664" s="8">
        <v>2875349</v>
      </c>
      <c r="I5664" s="5" t="s">
        <v>13</v>
      </c>
      <c r="J5664" s="5" t="s">
        <v>14</v>
      </c>
      <c r="K5664" s="4">
        <f t="shared" si="356"/>
        <v>45908</v>
      </c>
      <c r="L5664" s="14">
        <f>+VLOOKUP(B5664,'[1]TỔNG HỢP .'!E$5787:M$5846,9,0)</f>
        <v>-2875349</v>
      </c>
      <c r="M5664" s="14">
        <f t="shared" si="357"/>
        <v>0</v>
      </c>
      <c r="N5664" s="4" t="str">
        <f>+VLOOKUP(B5664,'[1]TỔNG HỢP .'!E$5787:M$5846,8,0)</f>
        <v>15.09.2025</v>
      </c>
      <c r="O5664" t="s">
        <v>2298</v>
      </c>
    </row>
    <row r="5665" spans="1:16" hidden="1" x14ac:dyDescent="0.2">
      <c r="A5665" s="4">
        <v>45860</v>
      </c>
      <c r="B5665" s="5">
        <v>45793</v>
      </c>
      <c r="C5665" s="5" t="s">
        <v>1543</v>
      </c>
      <c r="D5665" s="5" t="s">
        <v>2044</v>
      </c>
      <c r="E5665" s="8">
        <v>4567536</v>
      </c>
      <c r="F5665" s="9" t="s">
        <v>1053</v>
      </c>
      <c r="G5665" s="8">
        <v>365403</v>
      </c>
      <c r="H5665" s="8">
        <v>4932939</v>
      </c>
      <c r="I5665" s="5" t="s">
        <v>13</v>
      </c>
      <c r="J5665" s="5" t="s">
        <v>14</v>
      </c>
      <c r="K5665" s="4">
        <f t="shared" si="356"/>
        <v>45908</v>
      </c>
      <c r="L5665" s="14">
        <f>+VLOOKUP(B5665,'[1]TỔNG HỢP .'!E$5787:M$5846,9,0)</f>
        <v>-4932939</v>
      </c>
      <c r="M5665" s="14">
        <f t="shared" si="357"/>
        <v>0</v>
      </c>
      <c r="N5665" s="4" t="str">
        <f>+VLOOKUP(B5665,'[1]TỔNG HỢP .'!E$5787:M$5846,8,0)</f>
        <v>15.09.2025</v>
      </c>
      <c r="O5665" t="s">
        <v>2298</v>
      </c>
    </row>
    <row r="5666" spans="1:16" hidden="1" x14ac:dyDescent="0.2">
      <c r="A5666" s="4">
        <v>45861</v>
      </c>
      <c r="B5666" s="5">
        <v>45844</v>
      </c>
      <c r="C5666" s="5" t="s">
        <v>1543</v>
      </c>
      <c r="D5666" s="5" t="s">
        <v>2045</v>
      </c>
      <c r="E5666" s="8">
        <v>1714096</v>
      </c>
      <c r="F5666" s="9" t="s">
        <v>1053</v>
      </c>
      <c r="G5666" s="8">
        <v>137128</v>
      </c>
      <c r="H5666" s="8">
        <v>1851224</v>
      </c>
      <c r="I5666" s="5" t="s">
        <v>13</v>
      </c>
      <c r="J5666" s="5" t="s">
        <v>14</v>
      </c>
      <c r="K5666" s="4">
        <f t="shared" si="356"/>
        <v>45909</v>
      </c>
      <c r="L5666" s="14">
        <f>+VLOOKUP(B5666,'[1]TỔNG HỢP .'!E$5787:M$5846,9,0)</f>
        <v>-1851224</v>
      </c>
      <c r="M5666" s="14">
        <f t="shared" si="357"/>
        <v>0</v>
      </c>
      <c r="N5666" s="4" t="str">
        <f>+VLOOKUP(B5666,'[1]TỔNG HỢP .'!E$5787:M$5846,8,0)</f>
        <v>15.09.2025</v>
      </c>
      <c r="O5666" t="s">
        <v>2298</v>
      </c>
    </row>
    <row r="5667" spans="1:16" hidden="1" x14ac:dyDescent="0.2">
      <c r="A5667" s="4">
        <v>45862</v>
      </c>
      <c r="B5667" s="5">
        <v>45911</v>
      </c>
      <c r="C5667" s="5" t="s">
        <v>1543</v>
      </c>
      <c r="D5667" s="5" t="s">
        <v>2046</v>
      </c>
      <c r="E5667" s="8">
        <v>1850776</v>
      </c>
      <c r="F5667" s="9" t="s">
        <v>1053</v>
      </c>
      <c r="G5667" s="8">
        <v>148062</v>
      </c>
      <c r="H5667" s="8">
        <v>1998838</v>
      </c>
      <c r="I5667" s="5" t="s">
        <v>13</v>
      </c>
      <c r="J5667" s="5" t="s">
        <v>14</v>
      </c>
      <c r="K5667" s="4">
        <f t="shared" si="356"/>
        <v>45910</v>
      </c>
      <c r="L5667" s="14">
        <f>+VLOOKUP(B5667,'[1]TỔNG HỢP .'!E$5787:M$5846,9,0)</f>
        <v>-1998838</v>
      </c>
      <c r="M5667" s="14">
        <f t="shared" si="357"/>
        <v>0</v>
      </c>
      <c r="N5667" s="4" t="str">
        <f>+VLOOKUP(B5667,'[1]TỔNG HỢP .'!E$5787:M$5846,8,0)</f>
        <v>15.09.2025</v>
      </c>
      <c r="O5667" t="s">
        <v>2298</v>
      </c>
    </row>
    <row r="5668" spans="1:16" hidden="1" x14ac:dyDescent="0.2">
      <c r="A5668" s="4">
        <v>45862</v>
      </c>
      <c r="B5668" s="5">
        <v>46347</v>
      </c>
      <c r="C5668" s="5" t="s">
        <v>1543</v>
      </c>
      <c r="D5668" s="5" t="s">
        <v>2047</v>
      </c>
      <c r="E5668" s="8">
        <v>1572695</v>
      </c>
      <c r="F5668" s="9" t="s">
        <v>1053</v>
      </c>
      <c r="G5668" s="8">
        <v>125816</v>
      </c>
      <c r="H5668" s="8">
        <v>1698511</v>
      </c>
      <c r="I5668" s="5" t="s">
        <v>13</v>
      </c>
      <c r="J5668" s="5" t="s">
        <v>14</v>
      </c>
      <c r="K5668" s="4">
        <f t="shared" si="356"/>
        <v>45910</v>
      </c>
      <c r="L5668" s="14">
        <f>+VLOOKUP(B5668,'[1]TỔNG HỢP .'!E$5787:M$5846,9,0)</f>
        <v>-1698511</v>
      </c>
      <c r="M5668" s="14">
        <f t="shared" si="357"/>
        <v>0</v>
      </c>
      <c r="N5668" s="4" t="str">
        <f>+VLOOKUP(B5668,'[1]TỔNG HỢP .'!E$5787:M$5846,8,0)</f>
        <v>15.09.2025</v>
      </c>
      <c r="O5668" t="s">
        <v>2298</v>
      </c>
    </row>
    <row r="5669" spans="1:16" hidden="1" x14ac:dyDescent="0.2">
      <c r="A5669" s="4">
        <v>45862</v>
      </c>
      <c r="B5669" s="5">
        <v>46348</v>
      </c>
      <c r="C5669" s="5" t="s">
        <v>1543</v>
      </c>
      <c r="D5669" s="5" t="s">
        <v>2048</v>
      </c>
      <c r="E5669" s="8">
        <v>1599755</v>
      </c>
      <c r="F5669" s="9" t="s">
        <v>1053</v>
      </c>
      <c r="G5669" s="8">
        <v>127980</v>
      </c>
      <c r="H5669" s="8">
        <v>1727735</v>
      </c>
      <c r="I5669" s="5" t="s">
        <v>13</v>
      </c>
      <c r="J5669" s="5" t="s">
        <v>14</v>
      </c>
      <c r="K5669" s="4">
        <f t="shared" si="356"/>
        <v>45910</v>
      </c>
      <c r="L5669" s="14">
        <f>+VLOOKUP(B5669,'[1]TỔNG HỢP .'!E$5787:M$5846,9,0)</f>
        <v>-1727735</v>
      </c>
      <c r="M5669" s="14">
        <f t="shared" si="357"/>
        <v>0</v>
      </c>
      <c r="N5669" s="4" t="str">
        <f>+VLOOKUP(B5669,'[1]TỔNG HỢP .'!E$5787:M$5846,8,0)</f>
        <v>15.09.2025</v>
      </c>
      <c r="O5669" t="s">
        <v>2298</v>
      </c>
    </row>
    <row r="5670" spans="1:16" hidden="1" x14ac:dyDescent="0.2">
      <c r="A5670" s="4">
        <v>45862</v>
      </c>
      <c r="B5670" s="5">
        <v>46349</v>
      </c>
      <c r="C5670" s="5" t="s">
        <v>1543</v>
      </c>
      <c r="D5670" s="5" t="s">
        <v>2049</v>
      </c>
      <c r="E5670" s="8">
        <v>2432360</v>
      </c>
      <c r="F5670" s="9" t="s">
        <v>1053</v>
      </c>
      <c r="G5670" s="8">
        <v>194589</v>
      </c>
      <c r="H5670" s="8">
        <v>2626949</v>
      </c>
      <c r="I5670" s="5" t="s">
        <v>13</v>
      </c>
      <c r="J5670" s="5" t="s">
        <v>14</v>
      </c>
      <c r="K5670" s="4">
        <f t="shared" si="356"/>
        <v>45910</v>
      </c>
      <c r="L5670" s="14">
        <f>+VLOOKUP(B5670,'[1]TỔNG HỢP .'!E$5787:M$5846,9,0)</f>
        <v>-2626949</v>
      </c>
      <c r="M5670" s="14">
        <f t="shared" si="357"/>
        <v>0</v>
      </c>
      <c r="N5670" s="4" t="str">
        <f>+VLOOKUP(B5670,'[1]TỔNG HỢP .'!E$5787:M$5846,8,0)</f>
        <v>15.09.2025</v>
      </c>
      <c r="O5670" t="s">
        <v>2298</v>
      </c>
    </row>
    <row r="5671" spans="1:16" hidden="1" x14ac:dyDescent="0.2">
      <c r="A5671" s="4">
        <v>45862</v>
      </c>
      <c r="B5671" s="5">
        <v>47101</v>
      </c>
      <c r="C5671" s="5" t="s">
        <v>1543</v>
      </c>
      <c r="D5671" s="5" t="s">
        <v>2050</v>
      </c>
      <c r="E5671" s="8">
        <v>2432360</v>
      </c>
      <c r="F5671" s="9" t="s">
        <v>1053</v>
      </c>
      <c r="G5671" s="8">
        <v>194589</v>
      </c>
      <c r="H5671" s="8">
        <v>2626949</v>
      </c>
      <c r="I5671" s="5" t="s">
        <v>13</v>
      </c>
      <c r="J5671" s="5" t="s">
        <v>14</v>
      </c>
      <c r="K5671" s="4">
        <f t="shared" si="356"/>
        <v>45910</v>
      </c>
      <c r="L5671" s="14">
        <f>+VLOOKUP(B5671,'[1]TỔNG HỢP .'!E$5787:M$5846,9,0)</f>
        <v>-2626949</v>
      </c>
      <c r="M5671" s="14">
        <f t="shared" si="357"/>
        <v>0</v>
      </c>
      <c r="N5671" s="4" t="str">
        <f>+VLOOKUP(B5671,'[1]TỔNG HỢP .'!E$5787:M$5846,8,0)</f>
        <v>15.09.2025</v>
      </c>
      <c r="O5671" t="s">
        <v>2298</v>
      </c>
    </row>
    <row r="5672" spans="1:16" hidden="1" x14ac:dyDescent="0.2">
      <c r="A5672" s="4">
        <v>45862</v>
      </c>
      <c r="B5672" s="5">
        <v>47102</v>
      </c>
      <c r="C5672" s="5" t="s">
        <v>1543</v>
      </c>
      <c r="D5672" s="5" t="s">
        <v>2051</v>
      </c>
      <c r="E5672" s="8">
        <v>2936292</v>
      </c>
      <c r="F5672" s="9" t="s">
        <v>1053</v>
      </c>
      <c r="G5672" s="8">
        <v>234903</v>
      </c>
      <c r="H5672" s="8">
        <v>3171195</v>
      </c>
      <c r="I5672" s="5" t="s">
        <v>13</v>
      </c>
      <c r="J5672" s="5" t="s">
        <v>14</v>
      </c>
      <c r="K5672" s="4">
        <f t="shared" si="356"/>
        <v>45910</v>
      </c>
      <c r="L5672" s="14">
        <f>+VLOOKUP(B5672,'[1]TỔNG HỢP .'!E$5787:M$5846,9,0)</f>
        <v>-3171195</v>
      </c>
      <c r="M5672" s="14">
        <f t="shared" si="357"/>
        <v>0</v>
      </c>
      <c r="N5672" s="4" t="str">
        <f>+VLOOKUP(B5672,'[1]TỔNG HỢP .'!E$5787:M$5846,8,0)</f>
        <v>15.09.2025</v>
      </c>
      <c r="O5672" t="s">
        <v>2298</v>
      </c>
    </row>
    <row r="5673" spans="1:16" hidden="1" x14ac:dyDescent="0.2">
      <c r="A5673" s="4">
        <v>45862</v>
      </c>
      <c r="B5673" s="5">
        <v>47103</v>
      </c>
      <c r="C5673" s="5" t="s">
        <v>1543</v>
      </c>
      <c r="D5673" s="5" t="s">
        <v>2052</v>
      </c>
      <c r="E5673" s="8">
        <v>2478360</v>
      </c>
      <c r="F5673" s="9" t="s">
        <v>1053</v>
      </c>
      <c r="G5673" s="8">
        <v>198269</v>
      </c>
      <c r="H5673" s="8">
        <v>2676629</v>
      </c>
      <c r="I5673" s="5" t="s">
        <v>13</v>
      </c>
      <c r="J5673" s="5" t="s">
        <v>14</v>
      </c>
      <c r="K5673" s="4">
        <f t="shared" si="356"/>
        <v>45910</v>
      </c>
      <c r="L5673" s="14">
        <f>+VLOOKUP(B5673,'[1]TỔNG HỢP .'!E$5787:M$5846,9,0)</f>
        <v>-2676629</v>
      </c>
      <c r="M5673" s="14">
        <f t="shared" si="357"/>
        <v>0</v>
      </c>
      <c r="N5673" s="4" t="str">
        <f>+VLOOKUP(B5673,'[1]TỔNG HỢP .'!E$5787:M$5846,8,0)</f>
        <v>15.09.2025</v>
      </c>
      <c r="O5673" t="s">
        <v>2298</v>
      </c>
    </row>
    <row r="5674" spans="1:16" hidden="1" x14ac:dyDescent="0.2">
      <c r="A5674" s="4">
        <v>45862</v>
      </c>
      <c r="B5674" s="5">
        <v>47104</v>
      </c>
      <c r="C5674" s="5" t="s">
        <v>1543</v>
      </c>
      <c r="D5674" s="5" t="s">
        <v>2053</v>
      </c>
      <c r="E5674" s="8">
        <v>2421892</v>
      </c>
      <c r="F5674" s="9" t="s">
        <v>1053</v>
      </c>
      <c r="G5674" s="8">
        <v>193751</v>
      </c>
      <c r="H5674" s="8">
        <v>2615643</v>
      </c>
      <c r="I5674" s="5" t="s">
        <v>13</v>
      </c>
      <c r="J5674" s="5" t="s">
        <v>14</v>
      </c>
      <c r="K5674" s="4">
        <f t="shared" si="356"/>
        <v>45910</v>
      </c>
      <c r="L5674" s="14">
        <f>+VLOOKUP(B5674,'[1]TỔNG HỢP .'!E$5787:M$5846,9,0)</f>
        <v>-2615643</v>
      </c>
      <c r="M5674" s="14">
        <f t="shared" si="357"/>
        <v>0</v>
      </c>
      <c r="N5674" s="4" t="str">
        <f>+VLOOKUP(B5674,'[1]TỔNG HỢP .'!E$5787:M$5846,8,0)</f>
        <v>15.09.2025</v>
      </c>
      <c r="O5674" t="s">
        <v>2298</v>
      </c>
    </row>
    <row r="5675" spans="1:16" hidden="1" x14ac:dyDescent="0.2">
      <c r="A5675" s="4">
        <v>45863</v>
      </c>
      <c r="B5675" s="5">
        <v>17430</v>
      </c>
      <c r="C5675" s="5" t="s">
        <v>1637</v>
      </c>
      <c r="D5675" s="5" t="s">
        <v>2054</v>
      </c>
      <c r="E5675" s="8">
        <v>-1195058</v>
      </c>
      <c r="F5675" s="9" t="s">
        <v>1053</v>
      </c>
      <c r="G5675" s="8">
        <v>-95605</v>
      </c>
      <c r="H5675" s="8">
        <v>-1290663</v>
      </c>
      <c r="I5675" s="5" t="s">
        <v>13</v>
      </c>
      <c r="J5675" s="5" t="s">
        <v>14</v>
      </c>
      <c r="K5675" s="4">
        <f t="shared" si="356"/>
        <v>45911</v>
      </c>
      <c r="L5675" s="14">
        <f>+VLOOKUP(B5675,'[1]TỔNG HỢP .'!E$5427:N$5570,10,0)</f>
        <v>1290663</v>
      </c>
      <c r="M5675" s="14">
        <f t="shared" si="357"/>
        <v>0</v>
      </c>
      <c r="N5675" s="4" t="str">
        <f>+VLOOKUP(B5675,'[1]TỔNG HỢP .'!E$5427:N$5570,8,0)</f>
        <v>05.08.2025</v>
      </c>
      <c r="O5675" t="s">
        <v>2088</v>
      </c>
      <c r="P5675"/>
    </row>
    <row r="5676" spans="1:16" hidden="1" x14ac:dyDescent="0.2">
      <c r="A5676" s="4">
        <v>45863</v>
      </c>
      <c r="B5676" s="5">
        <v>17431</v>
      </c>
      <c r="C5676" s="5" t="s">
        <v>1637</v>
      </c>
      <c r="D5676" s="5" t="s">
        <v>2055</v>
      </c>
      <c r="E5676" s="8">
        <v>-150549</v>
      </c>
      <c r="F5676" s="9" t="s">
        <v>1053</v>
      </c>
      <c r="G5676" s="8">
        <v>-12044</v>
      </c>
      <c r="H5676" s="8">
        <v>-162593</v>
      </c>
      <c r="I5676" s="5" t="s">
        <v>13</v>
      </c>
      <c r="J5676" s="5" t="s">
        <v>14</v>
      </c>
      <c r="K5676" s="4">
        <f t="shared" si="356"/>
        <v>45911</v>
      </c>
      <c r="L5676" s="14">
        <f>+VLOOKUP(B5676,'[1]TỔNG HỢP .'!E$5427:N$5570,10,0)</f>
        <v>162593</v>
      </c>
      <c r="M5676" s="14">
        <f t="shared" si="357"/>
        <v>0</v>
      </c>
      <c r="N5676" s="4" t="str">
        <f>+VLOOKUP(B5676,'[1]TỔNG HỢP .'!E$5427:N$5570,8,0)</f>
        <v>05.08.2025</v>
      </c>
      <c r="O5676" t="s">
        <v>2088</v>
      </c>
      <c r="P5676"/>
    </row>
    <row r="5677" spans="1:16" hidden="1" x14ac:dyDescent="0.2">
      <c r="A5677" s="4">
        <v>45863</v>
      </c>
      <c r="B5677" s="5">
        <v>17564</v>
      </c>
      <c r="C5677" s="5" t="s">
        <v>1637</v>
      </c>
      <c r="D5677" s="5" t="s">
        <v>2056</v>
      </c>
      <c r="E5677" s="8">
        <v>-506000</v>
      </c>
      <c r="F5677" s="9" t="s">
        <v>1053</v>
      </c>
      <c r="G5677" s="8">
        <v>-40480</v>
      </c>
      <c r="H5677" s="8">
        <v>-546480</v>
      </c>
      <c r="I5677" s="5" t="s">
        <v>13</v>
      </c>
      <c r="J5677" s="5" t="s">
        <v>14</v>
      </c>
      <c r="K5677" s="4">
        <f t="shared" si="356"/>
        <v>45911</v>
      </c>
      <c r="L5677" s="14">
        <f>+VLOOKUP(B5677,'[1]TỔNG HỢP .'!E$5427:N$5570,10,0)</f>
        <v>546480</v>
      </c>
      <c r="M5677" s="14">
        <f t="shared" si="357"/>
        <v>0</v>
      </c>
      <c r="N5677" s="4" t="str">
        <f>+VLOOKUP(B5677,'[1]TỔNG HỢP .'!E$5427:N$5570,8,0)</f>
        <v>05.08.2025</v>
      </c>
      <c r="O5677" t="s">
        <v>2088</v>
      </c>
      <c r="P5677"/>
    </row>
    <row r="5678" spans="1:16" hidden="1" x14ac:dyDescent="0.2">
      <c r="A5678" s="4">
        <v>45864</v>
      </c>
      <c r="B5678" s="5">
        <v>47424</v>
      </c>
      <c r="C5678" s="5" t="s">
        <v>1543</v>
      </c>
      <c r="D5678" s="5" t="s">
        <v>2057</v>
      </c>
      <c r="E5678" s="8">
        <v>3035876</v>
      </c>
      <c r="F5678" s="9" t="s">
        <v>1053</v>
      </c>
      <c r="G5678" s="8">
        <v>242870</v>
      </c>
      <c r="H5678" s="8">
        <v>3278746</v>
      </c>
      <c r="I5678" s="5" t="s">
        <v>13</v>
      </c>
      <c r="J5678" s="5" t="s">
        <v>14</v>
      </c>
      <c r="K5678" s="4">
        <f t="shared" si="356"/>
        <v>45912</v>
      </c>
      <c r="L5678" s="14">
        <f>+VLOOKUP(B5678,'[1]TỔNG HỢP .'!E$5787:M$5846,9,0)</f>
        <v>-3278746</v>
      </c>
      <c r="M5678" s="14">
        <f t="shared" si="357"/>
        <v>0</v>
      </c>
      <c r="N5678" s="4" t="str">
        <f>+VLOOKUP(B5678,'[1]TỔNG HỢP .'!E$5787:M$5846,8,0)</f>
        <v>15.09.2025</v>
      </c>
      <c r="O5678" t="s">
        <v>2298</v>
      </c>
    </row>
    <row r="5679" spans="1:16" hidden="1" x14ac:dyDescent="0.2">
      <c r="A5679" s="4">
        <v>45864</v>
      </c>
      <c r="B5679" s="5">
        <v>47425</v>
      </c>
      <c r="C5679" s="5" t="s">
        <v>1543</v>
      </c>
      <c r="D5679" s="5" t="s">
        <v>2058</v>
      </c>
      <c r="E5679" s="8">
        <v>6773284</v>
      </c>
      <c r="F5679" s="9" t="s">
        <v>1053</v>
      </c>
      <c r="G5679" s="8">
        <v>541863</v>
      </c>
      <c r="H5679" s="8">
        <v>7315147</v>
      </c>
      <c r="I5679" s="5" t="s">
        <v>13</v>
      </c>
      <c r="J5679" s="5" t="s">
        <v>14</v>
      </c>
      <c r="K5679" s="4">
        <f t="shared" si="356"/>
        <v>45912</v>
      </c>
      <c r="L5679" s="14">
        <f>+VLOOKUP(B5679,'[1]TỔNG HỢP .'!E$5787:M$5846,9,0)</f>
        <v>-7315147</v>
      </c>
      <c r="M5679" s="14">
        <f t="shared" si="357"/>
        <v>0</v>
      </c>
      <c r="N5679" s="4" t="str">
        <f>+VLOOKUP(B5679,'[1]TỔNG HỢP .'!E$5787:M$5846,8,0)</f>
        <v>15.09.2025</v>
      </c>
      <c r="O5679" t="s">
        <v>2298</v>
      </c>
    </row>
    <row r="5680" spans="1:16" hidden="1" x14ac:dyDescent="0.2">
      <c r="A5680" s="4">
        <v>45864</v>
      </c>
      <c r="B5680" s="5">
        <v>47426</v>
      </c>
      <c r="C5680" s="5" t="s">
        <v>1543</v>
      </c>
      <c r="D5680" s="5" t="s">
        <v>2059</v>
      </c>
      <c r="E5680" s="8">
        <v>3028292</v>
      </c>
      <c r="F5680" s="9" t="s">
        <v>1053</v>
      </c>
      <c r="G5680" s="8">
        <v>242263</v>
      </c>
      <c r="H5680" s="8">
        <v>3270555</v>
      </c>
      <c r="I5680" s="5" t="s">
        <v>13</v>
      </c>
      <c r="J5680" s="5" t="s">
        <v>14</v>
      </c>
      <c r="K5680" s="4">
        <f t="shared" si="356"/>
        <v>45912</v>
      </c>
      <c r="L5680" s="14">
        <f>+VLOOKUP(B5680,'[1]TỔNG HỢP .'!E$5787:M$5846,9,0)</f>
        <v>-3270555</v>
      </c>
      <c r="M5680" s="14">
        <f t="shared" si="357"/>
        <v>0</v>
      </c>
      <c r="N5680" s="4" t="str">
        <f>+VLOOKUP(B5680,'[1]TỔNG HỢP .'!E$5787:M$5846,8,0)</f>
        <v>15.09.2025</v>
      </c>
      <c r="O5680" t="s">
        <v>2298</v>
      </c>
    </row>
    <row r="5681" spans="1:16" hidden="1" x14ac:dyDescent="0.2">
      <c r="A5681" s="4">
        <v>45864</v>
      </c>
      <c r="B5681" s="5">
        <v>47428</v>
      </c>
      <c r="C5681" s="5" t="s">
        <v>1543</v>
      </c>
      <c r="D5681" s="5" t="s">
        <v>2060</v>
      </c>
      <c r="E5681" s="8">
        <v>8990240</v>
      </c>
      <c r="F5681" s="9" t="s">
        <v>1053</v>
      </c>
      <c r="G5681" s="8">
        <v>719219</v>
      </c>
      <c r="H5681" s="8">
        <v>9709459</v>
      </c>
      <c r="I5681" s="5" t="s">
        <v>13</v>
      </c>
      <c r="J5681" s="5" t="s">
        <v>14</v>
      </c>
      <c r="K5681" s="4">
        <f t="shared" ref="K5681:K5708" si="358">48+A5681</f>
        <v>45912</v>
      </c>
      <c r="L5681" s="14">
        <f>+VLOOKUP(B5681,'[1]TỔNG HỢP .'!E$5787:M$5846,9,0)</f>
        <v>-9709459</v>
      </c>
      <c r="M5681" s="14">
        <f t="shared" ref="M5681:M5708" si="359">+L5681+H5681</f>
        <v>0</v>
      </c>
      <c r="N5681" s="4" t="str">
        <f>+VLOOKUP(B5681,'[1]TỔNG HỢP .'!E$5787:M$5846,8,0)</f>
        <v>15.09.2025</v>
      </c>
      <c r="O5681" t="s">
        <v>2298</v>
      </c>
    </row>
    <row r="5682" spans="1:16" hidden="1" x14ac:dyDescent="0.2">
      <c r="A5682" s="4">
        <v>45864</v>
      </c>
      <c r="B5682" s="5">
        <v>47429</v>
      </c>
      <c r="C5682" s="5" t="s">
        <v>1543</v>
      </c>
      <c r="D5682" s="5" t="s">
        <v>2061</v>
      </c>
      <c r="E5682" s="8">
        <v>3295144</v>
      </c>
      <c r="F5682" s="9" t="s">
        <v>1053</v>
      </c>
      <c r="G5682" s="8">
        <v>263612</v>
      </c>
      <c r="H5682" s="8">
        <v>3558756</v>
      </c>
      <c r="I5682" s="5" t="s">
        <v>13</v>
      </c>
      <c r="J5682" s="5" t="s">
        <v>14</v>
      </c>
      <c r="K5682" s="4">
        <f t="shared" si="358"/>
        <v>45912</v>
      </c>
      <c r="L5682" s="14">
        <f>+VLOOKUP(B5682,'[1]TỔNG HỢP .'!E$5787:M$5846,9,0)</f>
        <v>-3558756</v>
      </c>
      <c r="M5682" s="14">
        <f t="shared" si="359"/>
        <v>0</v>
      </c>
      <c r="N5682" s="4" t="str">
        <f>+VLOOKUP(B5682,'[1]TỔNG HỢP .'!E$5787:M$5846,8,0)</f>
        <v>15.09.2025</v>
      </c>
      <c r="O5682" t="s">
        <v>2298</v>
      </c>
    </row>
    <row r="5683" spans="1:16" hidden="1" x14ac:dyDescent="0.2">
      <c r="A5683" s="4">
        <v>45864</v>
      </c>
      <c r="B5683" s="5">
        <v>47438</v>
      </c>
      <c r="C5683" s="5" t="s">
        <v>1543</v>
      </c>
      <c r="D5683" s="5" t="s">
        <v>2062</v>
      </c>
      <c r="E5683" s="8">
        <v>2643560</v>
      </c>
      <c r="F5683" s="9" t="s">
        <v>1053</v>
      </c>
      <c r="G5683" s="8">
        <v>211485</v>
      </c>
      <c r="H5683" s="8">
        <v>2855045</v>
      </c>
      <c r="I5683" s="5" t="s">
        <v>13</v>
      </c>
      <c r="J5683" s="5" t="s">
        <v>14</v>
      </c>
      <c r="K5683" s="4">
        <f t="shared" si="358"/>
        <v>45912</v>
      </c>
      <c r="L5683" s="14">
        <f>+VLOOKUP(B5683,'[1]TỔNG HỢP .'!E$5787:M$5846,9,0)</f>
        <v>-2855045</v>
      </c>
      <c r="M5683" s="14">
        <f t="shared" si="359"/>
        <v>0</v>
      </c>
      <c r="N5683" s="4" t="str">
        <f>+VLOOKUP(B5683,'[1]TỔNG HỢP .'!E$5787:M$5846,8,0)</f>
        <v>15.09.2025</v>
      </c>
      <c r="O5683" t="s">
        <v>2298</v>
      </c>
    </row>
    <row r="5684" spans="1:16" hidden="1" x14ac:dyDescent="0.2">
      <c r="A5684" s="4">
        <v>45866</v>
      </c>
      <c r="B5684" s="5">
        <v>38050</v>
      </c>
      <c r="C5684" s="5" t="s">
        <v>1549</v>
      </c>
      <c r="D5684" s="5" t="s">
        <v>2063</v>
      </c>
      <c r="E5684" s="8">
        <v>-12915073</v>
      </c>
      <c r="F5684" s="41">
        <v>0.08</v>
      </c>
      <c r="G5684" s="8">
        <v>-1033206</v>
      </c>
      <c r="H5684" s="8">
        <v>-13948279</v>
      </c>
      <c r="I5684" s="5" t="s">
        <v>13</v>
      </c>
      <c r="J5684" s="5" t="s">
        <v>14</v>
      </c>
      <c r="K5684" s="4">
        <f t="shared" si="358"/>
        <v>45914</v>
      </c>
      <c r="L5684" s="14">
        <f>+VLOOKUP(B5684,'[1]TỔNG HỢP .'!E$5427:N$5570,10,0)</f>
        <v>13948279</v>
      </c>
      <c r="M5684" s="14">
        <f t="shared" si="359"/>
        <v>0</v>
      </c>
      <c r="N5684" s="4" t="str">
        <f>+VLOOKUP(B5684,'[1]TỔNG HỢP .'!E$5427:N$5570,8,0)</f>
        <v>05.08.2025</v>
      </c>
      <c r="O5684" t="s">
        <v>2088</v>
      </c>
      <c r="P5684"/>
    </row>
    <row r="5685" spans="1:16" hidden="1" x14ac:dyDescent="0.2">
      <c r="A5685" s="4">
        <v>45866</v>
      </c>
      <c r="B5685" s="5">
        <v>39623</v>
      </c>
      <c r="C5685" s="5" t="s">
        <v>1549</v>
      </c>
      <c r="D5685" s="5" t="s">
        <v>2064</v>
      </c>
      <c r="E5685" s="8">
        <v>-49507780</v>
      </c>
      <c r="F5685" s="41">
        <v>0.08</v>
      </c>
      <c r="G5685" s="8">
        <v>-3960622</v>
      </c>
      <c r="H5685" s="8">
        <v>-53468402</v>
      </c>
      <c r="I5685" s="5" t="s">
        <v>13</v>
      </c>
      <c r="J5685" s="5" t="s">
        <v>14</v>
      </c>
      <c r="K5685" s="4">
        <f t="shared" si="358"/>
        <v>45914</v>
      </c>
      <c r="L5685" s="14">
        <f>+VLOOKUP(B5685,'[1]TỔNG HỢP .'!E$5427:N$5570,10,0)</f>
        <v>53468402</v>
      </c>
      <c r="M5685" s="14">
        <f t="shared" si="359"/>
        <v>0</v>
      </c>
      <c r="N5685" s="4" t="str">
        <f>+VLOOKUP(B5685,'[1]TỔNG HỢP .'!E$5427:N$5570,8,0)</f>
        <v>05.08.2025</v>
      </c>
      <c r="O5685" t="s">
        <v>2088</v>
      </c>
      <c r="P5685"/>
    </row>
    <row r="5686" spans="1:16" hidden="1" x14ac:dyDescent="0.2">
      <c r="A5686" s="4">
        <v>45866</v>
      </c>
      <c r="B5686" s="5">
        <v>42017</v>
      </c>
      <c r="C5686" s="5" t="s">
        <v>1549</v>
      </c>
      <c r="D5686" s="5" t="s">
        <v>2064</v>
      </c>
      <c r="E5686" s="8">
        <v>-10762561</v>
      </c>
      <c r="F5686" s="41">
        <v>0.08</v>
      </c>
      <c r="G5686" s="8">
        <v>-861005</v>
      </c>
      <c r="H5686" s="8">
        <v>-11623566</v>
      </c>
      <c r="I5686" s="5" t="s">
        <v>13</v>
      </c>
      <c r="J5686" s="5" t="s">
        <v>14</v>
      </c>
      <c r="K5686" s="4">
        <f t="shared" si="358"/>
        <v>45914</v>
      </c>
      <c r="L5686" s="14">
        <f>+VLOOKUP(B5686,'[1]TỔNG HỢP .'!E$5427:N$5570,10,0)</f>
        <v>11623566</v>
      </c>
      <c r="M5686" s="14">
        <f t="shared" si="359"/>
        <v>0</v>
      </c>
      <c r="N5686" s="4" t="str">
        <f>+VLOOKUP(B5686,'[1]TỔNG HỢP .'!E$5427:N$5570,8,0)</f>
        <v>05.08.2025</v>
      </c>
      <c r="O5686" t="s">
        <v>2088</v>
      </c>
      <c r="P5686"/>
    </row>
    <row r="5687" spans="1:16" hidden="1" x14ac:dyDescent="0.2">
      <c r="A5687" s="4">
        <v>45866</v>
      </c>
      <c r="B5687" s="5">
        <v>17914</v>
      </c>
      <c r="C5687" s="5" t="s">
        <v>1637</v>
      </c>
      <c r="D5687" s="5" t="s">
        <v>2065</v>
      </c>
      <c r="E5687" s="8">
        <v>-273204</v>
      </c>
      <c r="F5687" s="9" t="s">
        <v>1053</v>
      </c>
      <c r="G5687" s="8">
        <v>-21856</v>
      </c>
      <c r="H5687" s="8">
        <v>-295060</v>
      </c>
      <c r="I5687" s="5" t="s">
        <v>13</v>
      </c>
      <c r="J5687" s="5" t="s">
        <v>14</v>
      </c>
      <c r="K5687" s="4">
        <f t="shared" si="358"/>
        <v>45914</v>
      </c>
      <c r="L5687" s="14">
        <f>+VLOOKUP(B5687,'[1]TỔNG HỢP .'!E$5427:N$5570,10,0)</f>
        <v>295060</v>
      </c>
      <c r="M5687" s="14">
        <f t="shared" si="359"/>
        <v>0</v>
      </c>
      <c r="N5687" s="4" t="str">
        <f>+VLOOKUP(B5687,'[1]TỔNG HỢP .'!E$5427:N$5570,8,0)</f>
        <v>05.08.2025</v>
      </c>
      <c r="O5687" t="s">
        <v>2088</v>
      </c>
      <c r="P5687"/>
    </row>
    <row r="5688" spans="1:16" hidden="1" x14ac:dyDescent="0.2">
      <c r="A5688" s="4">
        <v>45866</v>
      </c>
      <c r="B5688" s="5">
        <v>47521</v>
      </c>
      <c r="C5688" s="5" t="s">
        <v>1543</v>
      </c>
      <c r="D5688" s="5" t="s">
        <v>1900</v>
      </c>
      <c r="E5688" s="8">
        <v>5324720</v>
      </c>
      <c r="F5688" s="9" t="s">
        <v>1053</v>
      </c>
      <c r="G5688" s="8">
        <v>425978</v>
      </c>
      <c r="H5688" s="8">
        <v>5750698</v>
      </c>
      <c r="I5688" s="5" t="s">
        <v>13</v>
      </c>
      <c r="J5688" s="5" t="s">
        <v>14</v>
      </c>
      <c r="K5688" s="4">
        <f t="shared" si="358"/>
        <v>45914</v>
      </c>
      <c r="L5688" s="14">
        <f>+VLOOKUP(B5688,'[1]TỔNG HỢP .'!E$5787:M$5846,9,0)</f>
        <v>-5750698</v>
      </c>
      <c r="M5688" s="14">
        <f t="shared" si="359"/>
        <v>0</v>
      </c>
      <c r="N5688" s="4" t="str">
        <f>+VLOOKUP(B5688,'[1]TỔNG HỢP .'!E$5787:M$5846,8,0)</f>
        <v>15.09.2025</v>
      </c>
      <c r="O5688" t="s">
        <v>2298</v>
      </c>
    </row>
    <row r="5689" spans="1:16" hidden="1" x14ac:dyDescent="0.2">
      <c r="A5689" s="4">
        <v>45866</v>
      </c>
      <c r="B5689" s="5">
        <v>47524</v>
      </c>
      <c r="C5689" s="5" t="s">
        <v>1543</v>
      </c>
      <c r="D5689" s="5" t="s">
        <v>2066</v>
      </c>
      <c r="E5689" s="8">
        <v>2344240</v>
      </c>
      <c r="F5689" s="9" t="s">
        <v>1053</v>
      </c>
      <c r="G5689" s="8">
        <v>187539</v>
      </c>
      <c r="H5689" s="8">
        <v>2531779</v>
      </c>
      <c r="I5689" s="5" t="s">
        <v>13</v>
      </c>
      <c r="J5689" s="5" t="s">
        <v>14</v>
      </c>
      <c r="K5689" s="4">
        <f t="shared" si="358"/>
        <v>45914</v>
      </c>
      <c r="L5689" s="14">
        <f>+VLOOKUP(B5689,'[1]TỔNG HỢP .'!E$5787:M$5846,9,0)</f>
        <v>-2531779</v>
      </c>
      <c r="M5689" s="14">
        <f t="shared" si="359"/>
        <v>0</v>
      </c>
      <c r="N5689" s="4" t="str">
        <f>+VLOOKUP(B5689,'[1]TỔNG HỢP .'!E$5787:M$5846,8,0)</f>
        <v>15.09.2025</v>
      </c>
      <c r="O5689" t="s">
        <v>2298</v>
      </c>
    </row>
    <row r="5690" spans="1:16" hidden="1" x14ac:dyDescent="0.2">
      <c r="A5690" s="4">
        <v>45866</v>
      </c>
      <c r="B5690" s="5">
        <v>47525</v>
      </c>
      <c r="C5690" s="5" t="s">
        <v>1543</v>
      </c>
      <c r="D5690" s="5" t="s">
        <v>2067</v>
      </c>
      <c r="E5690" s="8">
        <v>3542940</v>
      </c>
      <c r="F5690" s="9" t="s">
        <v>1053</v>
      </c>
      <c r="G5690" s="8">
        <v>283435</v>
      </c>
      <c r="H5690" s="8">
        <v>3826375</v>
      </c>
      <c r="I5690" s="5" t="s">
        <v>13</v>
      </c>
      <c r="J5690" s="5" t="s">
        <v>14</v>
      </c>
      <c r="K5690" s="4">
        <f t="shared" si="358"/>
        <v>45914</v>
      </c>
      <c r="L5690" s="14">
        <f>+VLOOKUP(B5690,'[1]TỔNG HỢP .'!E$5787:M$5846,9,0)</f>
        <v>-3826375</v>
      </c>
      <c r="M5690" s="14">
        <f t="shared" si="359"/>
        <v>0</v>
      </c>
      <c r="N5690" s="4" t="str">
        <f>+VLOOKUP(B5690,'[1]TỔNG HỢP .'!E$5787:M$5846,8,0)</f>
        <v>15.09.2025</v>
      </c>
      <c r="O5690" t="s">
        <v>2298</v>
      </c>
    </row>
    <row r="5691" spans="1:16" hidden="1" x14ac:dyDescent="0.2">
      <c r="A5691" s="4">
        <v>45866</v>
      </c>
      <c r="B5691" s="5">
        <v>47526</v>
      </c>
      <c r="C5691" s="5" t="s">
        <v>1543</v>
      </c>
      <c r="D5691" s="5" t="s">
        <v>2068</v>
      </c>
      <c r="E5691" s="8">
        <v>5869700</v>
      </c>
      <c r="F5691" s="9" t="s">
        <v>1053</v>
      </c>
      <c r="G5691" s="8">
        <v>469576</v>
      </c>
      <c r="H5691" s="8">
        <v>6339276</v>
      </c>
      <c r="I5691" s="5" t="s">
        <v>13</v>
      </c>
      <c r="J5691" s="5" t="s">
        <v>14</v>
      </c>
      <c r="K5691" s="4">
        <f t="shared" si="358"/>
        <v>45914</v>
      </c>
      <c r="L5691" s="14">
        <f>+VLOOKUP(B5691,'[1]TỔNG HỢP .'!E$5787:M$5846,9,0)</f>
        <v>-6339276</v>
      </c>
      <c r="M5691" s="14">
        <f t="shared" si="359"/>
        <v>0</v>
      </c>
      <c r="N5691" s="4" t="str">
        <f>+VLOOKUP(B5691,'[1]TỔNG HỢP .'!E$5787:M$5846,8,0)</f>
        <v>15.09.2025</v>
      </c>
      <c r="O5691" t="s">
        <v>2298</v>
      </c>
    </row>
    <row r="5692" spans="1:16" hidden="1" x14ac:dyDescent="0.2">
      <c r="A5692" s="4">
        <v>45866</v>
      </c>
      <c r="B5692" s="5">
        <v>47527</v>
      </c>
      <c r="C5692" s="5" t="s">
        <v>1543</v>
      </c>
      <c r="D5692" s="5" t="s">
        <v>2069</v>
      </c>
      <c r="E5692" s="8">
        <v>1311312</v>
      </c>
      <c r="F5692" s="9" t="s">
        <v>1053</v>
      </c>
      <c r="G5692" s="8">
        <v>104905</v>
      </c>
      <c r="H5692" s="8">
        <v>1416217</v>
      </c>
      <c r="I5692" s="5" t="s">
        <v>13</v>
      </c>
      <c r="J5692" s="5" t="s">
        <v>14</v>
      </c>
      <c r="K5692" s="4">
        <f t="shared" si="358"/>
        <v>45914</v>
      </c>
      <c r="L5692" s="14">
        <f>+VLOOKUP(B5692,'[1]TỔNG HỢP .'!E$5787:M$5846,9,0)</f>
        <v>-1416217</v>
      </c>
      <c r="M5692" s="14">
        <f t="shared" si="359"/>
        <v>0</v>
      </c>
      <c r="N5692" s="4" t="str">
        <f>+VLOOKUP(B5692,'[1]TỔNG HỢP .'!E$5787:M$5846,8,0)</f>
        <v>15.09.2025</v>
      </c>
      <c r="O5692" t="s">
        <v>2298</v>
      </c>
    </row>
    <row r="5693" spans="1:16" hidden="1" x14ac:dyDescent="0.2">
      <c r="A5693" s="4">
        <v>45866</v>
      </c>
      <c r="B5693" s="5">
        <v>47528</v>
      </c>
      <c r="C5693" s="5" t="s">
        <v>1543</v>
      </c>
      <c r="D5693" s="5" t="s">
        <v>2070</v>
      </c>
      <c r="E5693" s="8">
        <v>1110580</v>
      </c>
      <c r="F5693" s="9" t="s">
        <v>1053</v>
      </c>
      <c r="G5693" s="8">
        <v>88846</v>
      </c>
      <c r="H5693" s="8">
        <v>1199426</v>
      </c>
      <c r="I5693" s="5" t="s">
        <v>13</v>
      </c>
      <c r="J5693" s="5" t="s">
        <v>14</v>
      </c>
      <c r="K5693" s="4">
        <f t="shared" si="358"/>
        <v>45914</v>
      </c>
      <c r="L5693" s="14">
        <f>+VLOOKUP(B5693,'[1]TỔNG HỢP .'!E$5787:M$5846,9,0)</f>
        <v>-1199426</v>
      </c>
      <c r="M5693" s="14">
        <f t="shared" si="359"/>
        <v>0</v>
      </c>
      <c r="N5693" s="4" t="str">
        <f>+VLOOKUP(B5693,'[1]TỔNG HỢP .'!E$5787:M$5846,8,0)</f>
        <v>15.09.2025</v>
      </c>
      <c r="O5693" t="s">
        <v>2298</v>
      </c>
    </row>
    <row r="5694" spans="1:16" hidden="1" x14ac:dyDescent="0.2">
      <c r="A5694" s="4">
        <v>45866</v>
      </c>
      <c r="B5694" s="5">
        <v>47529</v>
      </c>
      <c r="C5694" s="5" t="s">
        <v>1543</v>
      </c>
      <c r="D5694" s="5" t="s">
        <v>2071</v>
      </c>
      <c r="E5694" s="8">
        <v>1913508</v>
      </c>
      <c r="F5694" s="9" t="s">
        <v>1053</v>
      </c>
      <c r="G5694" s="8">
        <v>153081</v>
      </c>
      <c r="H5694" s="8">
        <v>2066589</v>
      </c>
      <c r="I5694" s="5" t="s">
        <v>13</v>
      </c>
      <c r="J5694" s="5" t="s">
        <v>14</v>
      </c>
      <c r="K5694" s="4">
        <f t="shared" si="358"/>
        <v>45914</v>
      </c>
      <c r="L5694" s="14">
        <f>+VLOOKUP(B5694,'[1]TỔNG HỢP .'!E$5787:M$5846,9,0)</f>
        <v>-2066589</v>
      </c>
      <c r="M5694" s="14">
        <f t="shared" si="359"/>
        <v>0</v>
      </c>
      <c r="N5694" s="4" t="str">
        <f>+VLOOKUP(B5694,'[1]TỔNG HỢP .'!E$5787:M$5846,8,0)</f>
        <v>15.09.2025</v>
      </c>
      <c r="O5694" t="s">
        <v>2298</v>
      </c>
    </row>
    <row r="5695" spans="1:16" hidden="1" x14ac:dyDescent="0.2">
      <c r="A5695" s="4">
        <v>45866</v>
      </c>
      <c r="B5695" s="5">
        <v>47530</v>
      </c>
      <c r="C5695" s="5" t="s">
        <v>1543</v>
      </c>
      <c r="D5695" s="5" t="s">
        <v>2072</v>
      </c>
      <c r="E5695" s="8">
        <v>802928</v>
      </c>
      <c r="F5695" s="9" t="s">
        <v>1053</v>
      </c>
      <c r="G5695" s="8">
        <v>64234</v>
      </c>
      <c r="H5695" s="8">
        <v>867162</v>
      </c>
      <c r="I5695" s="5" t="s">
        <v>13</v>
      </c>
      <c r="J5695" s="5" t="s">
        <v>14</v>
      </c>
      <c r="K5695" s="4">
        <f t="shared" si="358"/>
        <v>45914</v>
      </c>
      <c r="L5695" s="14">
        <f>+VLOOKUP(B5695,'[1]TỔNG HỢP .'!E$5787:M$5846,9,0)</f>
        <v>-867162</v>
      </c>
      <c r="M5695" s="14">
        <f t="shared" si="359"/>
        <v>0</v>
      </c>
      <c r="N5695" s="4" t="str">
        <f>+VLOOKUP(B5695,'[1]TỔNG HỢP .'!E$5787:M$5846,8,0)</f>
        <v>15.09.2025</v>
      </c>
      <c r="O5695" t="s">
        <v>2298</v>
      </c>
    </row>
    <row r="5696" spans="1:16" hidden="1" x14ac:dyDescent="0.2">
      <c r="A5696" s="4">
        <v>45866</v>
      </c>
      <c r="B5696" s="5">
        <v>47531</v>
      </c>
      <c r="C5696" s="5" t="s">
        <v>1543</v>
      </c>
      <c r="D5696" s="5" t="s">
        <v>2073</v>
      </c>
      <c r="E5696" s="8">
        <v>1003660</v>
      </c>
      <c r="F5696" s="9" t="s">
        <v>1053</v>
      </c>
      <c r="G5696" s="8">
        <v>80293</v>
      </c>
      <c r="H5696" s="8">
        <v>1083953</v>
      </c>
      <c r="I5696" s="5" t="s">
        <v>13</v>
      </c>
      <c r="J5696" s="5" t="s">
        <v>14</v>
      </c>
      <c r="K5696" s="4">
        <f t="shared" si="358"/>
        <v>45914</v>
      </c>
      <c r="L5696" s="14">
        <f>+VLOOKUP(B5696,'[1]TỔNG HỢP .'!E$5787:M$5846,9,0)</f>
        <v>-1083953</v>
      </c>
      <c r="M5696" s="14">
        <f t="shared" si="359"/>
        <v>0</v>
      </c>
      <c r="N5696" s="4" t="str">
        <f>+VLOOKUP(B5696,'[1]TỔNG HỢP .'!E$5787:M$5846,8,0)</f>
        <v>15.09.2025</v>
      </c>
      <c r="O5696" t="s">
        <v>2298</v>
      </c>
    </row>
    <row r="5697" spans="1:16" hidden="1" x14ac:dyDescent="0.2">
      <c r="A5697" s="4">
        <v>45866</v>
      </c>
      <c r="B5697" s="5">
        <v>47532</v>
      </c>
      <c r="C5697" s="5" t="s">
        <v>1543</v>
      </c>
      <c r="D5697" s="5" t="s">
        <v>2074</v>
      </c>
      <c r="E5697" s="8">
        <v>1712776</v>
      </c>
      <c r="F5697" s="9" t="s">
        <v>1053</v>
      </c>
      <c r="G5697" s="8">
        <v>137022</v>
      </c>
      <c r="H5697" s="8">
        <v>1849798</v>
      </c>
      <c r="I5697" s="5" t="s">
        <v>13</v>
      </c>
      <c r="J5697" s="5" t="s">
        <v>14</v>
      </c>
      <c r="K5697" s="4">
        <f t="shared" si="358"/>
        <v>45914</v>
      </c>
      <c r="L5697" s="14">
        <f>+VLOOKUP(B5697,'[1]TỔNG HỢP .'!E$5787:M$5846,9,0)</f>
        <v>-1849798</v>
      </c>
      <c r="M5697" s="14">
        <f t="shared" si="359"/>
        <v>0</v>
      </c>
      <c r="N5697" s="4" t="str">
        <f>+VLOOKUP(B5697,'[1]TỔNG HỢP .'!E$5787:M$5846,8,0)</f>
        <v>15.09.2025</v>
      </c>
      <c r="O5697" t="s">
        <v>2298</v>
      </c>
    </row>
    <row r="5698" spans="1:16" hidden="1" x14ac:dyDescent="0.2">
      <c r="A5698" s="4">
        <v>45866</v>
      </c>
      <c r="B5698" s="5">
        <v>47533</v>
      </c>
      <c r="C5698" s="5" t="s">
        <v>1543</v>
      </c>
      <c r="D5698" s="5" t="s">
        <v>2075</v>
      </c>
      <c r="E5698" s="8">
        <v>1110580</v>
      </c>
      <c r="F5698" s="9" t="s">
        <v>1053</v>
      </c>
      <c r="G5698" s="8">
        <v>88846</v>
      </c>
      <c r="H5698" s="8">
        <v>1199426</v>
      </c>
      <c r="I5698" s="5" t="s">
        <v>13</v>
      </c>
      <c r="J5698" s="5" t="s">
        <v>14</v>
      </c>
      <c r="K5698" s="4">
        <f t="shared" si="358"/>
        <v>45914</v>
      </c>
      <c r="L5698" s="14">
        <f>+VLOOKUP(B5698,'[1]TỔNG HỢP .'!E$5787:M$5846,9,0)</f>
        <v>-1199426</v>
      </c>
      <c r="M5698" s="14">
        <f t="shared" si="359"/>
        <v>0</v>
      </c>
      <c r="N5698" s="4" t="str">
        <f>+VLOOKUP(B5698,'[1]TỔNG HỢP .'!E$5787:M$5846,8,0)</f>
        <v>15.09.2025</v>
      </c>
      <c r="O5698" t="s">
        <v>2298</v>
      </c>
    </row>
    <row r="5699" spans="1:16" hidden="1" x14ac:dyDescent="0.2">
      <c r="A5699" s="4">
        <v>45866</v>
      </c>
      <c r="B5699" s="5">
        <v>47534</v>
      </c>
      <c r="C5699" s="5" t="s">
        <v>1543</v>
      </c>
      <c r="D5699" s="5" t="s">
        <v>2076</v>
      </c>
      <c r="E5699" s="8">
        <v>200732</v>
      </c>
      <c r="F5699" s="9" t="s">
        <v>1053</v>
      </c>
      <c r="G5699" s="8">
        <v>16059</v>
      </c>
      <c r="H5699" s="8">
        <v>216791</v>
      </c>
      <c r="I5699" s="5" t="s">
        <v>13</v>
      </c>
      <c r="J5699" s="5" t="s">
        <v>14</v>
      </c>
      <c r="K5699" s="4">
        <f t="shared" si="358"/>
        <v>45914</v>
      </c>
      <c r="L5699" s="14">
        <f>+VLOOKUP(B5699,'[1]TỔNG HỢP .'!E$5787:M$5846,9,0)</f>
        <v>-216791</v>
      </c>
      <c r="M5699" s="14">
        <f t="shared" si="359"/>
        <v>0</v>
      </c>
      <c r="N5699" s="4" t="str">
        <f>+VLOOKUP(B5699,'[1]TỔNG HỢP .'!E$5787:M$5846,8,0)</f>
        <v>15.09.2025</v>
      </c>
      <c r="O5699" t="s">
        <v>2298</v>
      </c>
    </row>
    <row r="5700" spans="1:16" hidden="1" x14ac:dyDescent="0.2">
      <c r="A5700" s="4">
        <v>45866</v>
      </c>
      <c r="B5700" s="5">
        <v>47535</v>
      </c>
      <c r="C5700" s="5" t="s">
        <v>1543</v>
      </c>
      <c r="D5700" s="5" t="s">
        <v>2077</v>
      </c>
      <c r="E5700" s="8">
        <v>602196</v>
      </c>
      <c r="F5700" s="9" t="s">
        <v>1053</v>
      </c>
      <c r="G5700" s="8">
        <v>48176</v>
      </c>
      <c r="H5700" s="8">
        <v>650372</v>
      </c>
      <c r="I5700" s="5" t="s">
        <v>13</v>
      </c>
      <c r="J5700" s="5" t="s">
        <v>14</v>
      </c>
      <c r="K5700" s="4">
        <f t="shared" si="358"/>
        <v>45914</v>
      </c>
      <c r="L5700" s="14">
        <f>+VLOOKUP(B5700,'[1]TỔNG HỢP .'!E$5787:M$5846,9,0)</f>
        <v>-650372</v>
      </c>
      <c r="M5700" s="14">
        <f t="shared" si="359"/>
        <v>0</v>
      </c>
      <c r="N5700" s="4" t="str">
        <f>+VLOOKUP(B5700,'[1]TỔNG HỢP .'!E$5787:M$5846,8,0)</f>
        <v>15.09.2025</v>
      </c>
      <c r="O5700" t="s">
        <v>2298</v>
      </c>
    </row>
    <row r="5701" spans="1:16" hidden="1" x14ac:dyDescent="0.2">
      <c r="A5701" s="4">
        <v>45867</v>
      </c>
      <c r="B5701" s="5">
        <v>18027</v>
      </c>
      <c r="C5701" s="5" t="s">
        <v>1637</v>
      </c>
      <c r="D5701" s="5" t="s">
        <v>2078</v>
      </c>
      <c r="E5701" s="8">
        <v>-301098</v>
      </c>
      <c r="F5701" s="9" t="s">
        <v>1053</v>
      </c>
      <c r="G5701" s="8">
        <v>-24088</v>
      </c>
      <c r="H5701" s="8">
        <v>-325186</v>
      </c>
      <c r="I5701" s="5" t="s">
        <v>13</v>
      </c>
      <c r="J5701" s="5" t="s">
        <v>14</v>
      </c>
      <c r="K5701" s="4">
        <f t="shared" si="358"/>
        <v>45915</v>
      </c>
      <c r="L5701" s="14">
        <f>+VLOOKUP(B5701,'[1]TỔNG HỢP .'!E$5427:N$5570,10,0)</f>
        <v>325186</v>
      </c>
      <c r="M5701" s="14">
        <f t="shared" si="359"/>
        <v>0</v>
      </c>
      <c r="N5701" s="4" t="str">
        <f>+VLOOKUP(B5701,'[1]TỔNG HỢP .'!E$5427:N$5570,8,0)</f>
        <v>05.08.2025</v>
      </c>
      <c r="O5701" t="s">
        <v>2088</v>
      </c>
      <c r="P5701"/>
    </row>
    <row r="5702" spans="1:16" hidden="1" x14ac:dyDescent="0.2">
      <c r="A5702" s="4">
        <v>45867</v>
      </c>
      <c r="B5702" s="5">
        <v>18213</v>
      </c>
      <c r="C5702" s="5" t="s">
        <v>1637</v>
      </c>
      <c r="D5702" s="5" t="s">
        <v>2079</v>
      </c>
      <c r="E5702" s="8">
        <v>-111058</v>
      </c>
      <c r="F5702" s="9" t="s">
        <v>1053</v>
      </c>
      <c r="G5702" s="8">
        <v>-8885</v>
      </c>
      <c r="H5702" s="8">
        <v>-119943</v>
      </c>
      <c r="I5702" s="5" t="s">
        <v>13</v>
      </c>
      <c r="J5702" s="5" t="s">
        <v>14</v>
      </c>
      <c r="K5702" s="4">
        <f t="shared" si="358"/>
        <v>45915</v>
      </c>
      <c r="L5702" s="14">
        <f>+VLOOKUP(B5702,'[1]TỔNG HỢP .'!E$5427:N$5570,10,0)</f>
        <v>119943</v>
      </c>
      <c r="M5702" s="14">
        <f t="shared" si="359"/>
        <v>0</v>
      </c>
      <c r="N5702" s="4" t="str">
        <f>+VLOOKUP(B5702,'[1]TỔNG HỢP .'!E$5427:N$5570,8,0)</f>
        <v>05.08.2025</v>
      </c>
      <c r="O5702" t="s">
        <v>2088</v>
      </c>
      <c r="P5702"/>
    </row>
    <row r="5703" spans="1:16" hidden="1" x14ac:dyDescent="0.2">
      <c r="A5703" s="4">
        <v>45867</v>
      </c>
      <c r="B5703" s="5">
        <v>47563</v>
      </c>
      <c r="C5703" s="5" t="s">
        <v>1543</v>
      </c>
      <c r="D5703" s="5" t="s">
        <v>2080</v>
      </c>
      <c r="E5703" s="8">
        <v>6187820</v>
      </c>
      <c r="F5703" s="9" t="s">
        <v>1053</v>
      </c>
      <c r="G5703" s="8">
        <v>495026</v>
      </c>
      <c r="H5703" s="8">
        <v>6682846</v>
      </c>
      <c r="I5703" s="5" t="s">
        <v>13</v>
      </c>
      <c r="J5703" s="5" t="s">
        <v>14</v>
      </c>
      <c r="K5703" s="4">
        <f t="shared" si="358"/>
        <v>45915</v>
      </c>
      <c r="L5703" s="14">
        <f>+VLOOKUP(B5703,'[1]TỔNG HỢP .'!E$5787:M$5846,9,0)</f>
        <v>-6682846</v>
      </c>
      <c r="M5703" s="14">
        <f t="shared" si="359"/>
        <v>0</v>
      </c>
      <c r="N5703" s="4" t="str">
        <f>+VLOOKUP(B5703,'[1]TỔNG HỢP .'!E$5787:M$5846,8,0)</f>
        <v>15.09.2025</v>
      </c>
      <c r="O5703" t="s">
        <v>2298</v>
      </c>
    </row>
    <row r="5704" spans="1:16" hidden="1" x14ac:dyDescent="0.2">
      <c r="A5704" s="4">
        <v>45868</v>
      </c>
      <c r="B5704" s="5">
        <v>47630</v>
      </c>
      <c r="C5704" s="5" t="s">
        <v>1543</v>
      </c>
      <c r="D5704" s="5" t="s">
        <v>2081</v>
      </c>
      <c r="E5704" s="8">
        <v>3111636</v>
      </c>
      <c r="F5704" s="9" t="s">
        <v>1053</v>
      </c>
      <c r="G5704" s="8">
        <v>248931</v>
      </c>
      <c r="H5704" s="8">
        <v>3360567</v>
      </c>
      <c r="I5704" s="5" t="s">
        <v>13</v>
      </c>
      <c r="J5704" s="5" t="s">
        <v>14</v>
      </c>
      <c r="K5704" s="4">
        <f t="shared" si="358"/>
        <v>45916</v>
      </c>
      <c r="L5704" s="14">
        <f>+VLOOKUP(B5704,'[1]TỔNG HỢP .'!E$5787:M$5846,9,0)</f>
        <v>-3360567</v>
      </c>
      <c r="M5704" s="14">
        <f t="shared" si="359"/>
        <v>0</v>
      </c>
      <c r="N5704" s="4" t="str">
        <f>+VLOOKUP(B5704,'[1]TỔNG HỢP .'!E$5787:M$5846,8,0)</f>
        <v>15.09.2025</v>
      </c>
      <c r="O5704" t="s">
        <v>2298</v>
      </c>
    </row>
    <row r="5705" spans="1:16" hidden="1" x14ac:dyDescent="0.2">
      <c r="A5705" s="4">
        <v>45868</v>
      </c>
      <c r="B5705" s="5">
        <v>47657</v>
      </c>
      <c r="C5705" s="5" t="s">
        <v>1543</v>
      </c>
      <c r="D5705" s="5" t="s">
        <v>2082</v>
      </c>
      <c r="E5705" s="8">
        <v>2633092</v>
      </c>
      <c r="F5705" s="9" t="s">
        <v>1053</v>
      </c>
      <c r="G5705" s="8">
        <v>210647</v>
      </c>
      <c r="H5705" s="8">
        <v>2843739</v>
      </c>
      <c r="I5705" s="5" t="s">
        <v>13</v>
      </c>
      <c r="J5705" s="5" t="s">
        <v>14</v>
      </c>
      <c r="K5705" s="4">
        <f t="shared" si="358"/>
        <v>45916</v>
      </c>
      <c r="L5705" s="14">
        <f>+VLOOKUP(B5705,'[1]TỔNG HỢP .'!E$5787:M$5846,9,0)</f>
        <v>-2843739</v>
      </c>
      <c r="M5705" s="14">
        <f t="shared" si="359"/>
        <v>0</v>
      </c>
      <c r="N5705" s="4" t="str">
        <f>+VLOOKUP(B5705,'[1]TỔNG HỢP .'!E$5787:M$5846,8,0)</f>
        <v>15.09.2025</v>
      </c>
      <c r="O5705" t="s">
        <v>2298</v>
      </c>
    </row>
    <row r="5706" spans="1:16" hidden="1" x14ac:dyDescent="0.2">
      <c r="A5706" s="4">
        <v>45868</v>
      </c>
      <c r="B5706" s="5">
        <v>47666</v>
      </c>
      <c r="C5706" s="5" t="s">
        <v>1543</v>
      </c>
      <c r="D5706" s="5" t="s">
        <v>2083</v>
      </c>
      <c r="E5706" s="8">
        <v>3035876</v>
      </c>
      <c r="F5706" s="9" t="s">
        <v>1053</v>
      </c>
      <c r="G5706" s="8">
        <v>242870</v>
      </c>
      <c r="H5706" s="8">
        <v>3278746</v>
      </c>
      <c r="I5706" s="5" t="s">
        <v>13</v>
      </c>
      <c r="J5706" s="5" t="s">
        <v>14</v>
      </c>
      <c r="K5706" s="4">
        <f t="shared" si="358"/>
        <v>45916</v>
      </c>
      <c r="L5706" s="14">
        <f>+VLOOKUP(B5706,'[1]TỔNG HỢP .'!E$5787:M$5846,9,0)</f>
        <v>-3278746</v>
      </c>
      <c r="M5706" s="14">
        <f t="shared" si="359"/>
        <v>0</v>
      </c>
      <c r="N5706" s="4" t="str">
        <f>+VLOOKUP(B5706,'[1]TỔNG HỢP .'!E$5787:M$5846,8,0)</f>
        <v>15.09.2025</v>
      </c>
      <c r="O5706" t="s">
        <v>2298</v>
      </c>
    </row>
    <row r="5707" spans="1:16" hidden="1" x14ac:dyDescent="0.2">
      <c r="A5707" s="4">
        <v>45868</v>
      </c>
      <c r="B5707" s="5">
        <v>47681</v>
      </c>
      <c r="C5707" s="5" t="s">
        <v>1543</v>
      </c>
      <c r="D5707" s="5" t="s">
        <v>2084</v>
      </c>
      <c r="E5707" s="8">
        <v>1781780</v>
      </c>
      <c r="F5707" s="9" t="s">
        <v>1053</v>
      </c>
      <c r="G5707" s="8">
        <v>142542</v>
      </c>
      <c r="H5707" s="8">
        <v>1924322</v>
      </c>
      <c r="I5707" s="5" t="s">
        <v>13</v>
      </c>
      <c r="J5707" s="5" t="s">
        <v>14</v>
      </c>
      <c r="K5707" s="4">
        <f t="shared" si="358"/>
        <v>45916</v>
      </c>
      <c r="L5707" s="14">
        <f>+VLOOKUP(B5707,'[1]TỔNG HỢP .'!E$5787:M$5846,9,0)</f>
        <v>-1924322</v>
      </c>
      <c r="M5707" s="14">
        <f t="shared" si="359"/>
        <v>0</v>
      </c>
      <c r="N5707" s="4" t="str">
        <f>+VLOOKUP(B5707,'[1]TỔNG HỢP .'!E$5787:M$5846,8,0)</f>
        <v>15.09.2025</v>
      </c>
      <c r="O5707" t="s">
        <v>2298</v>
      </c>
    </row>
    <row r="5708" spans="1:16" hidden="1" x14ac:dyDescent="0.2">
      <c r="A5708" s="4">
        <v>45868</v>
      </c>
      <c r="B5708" s="5">
        <v>47682</v>
      </c>
      <c r="C5708" s="5" t="s">
        <v>1543</v>
      </c>
      <c r="D5708" s="5" t="s">
        <v>2085</v>
      </c>
      <c r="E5708" s="8">
        <v>1742044</v>
      </c>
      <c r="F5708" s="9" t="s">
        <v>1053</v>
      </c>
      <c r="G5708" s="8">
        <v>139364</v>
      </c>
      <c r="H5708" s="8">
        <v>1881408</v>
      </c>
      <c r="I5708" s="5" t="s">
        <v>13</v>
      </c>
      <c r="J5708" s="5" t="s">
        <v>14</v>
      </c>
      <c r="K5708" s="4">
        <f t="shared" si="358"/>
        <v>45916</v>
      </c>
      <c r="L5708" s="14">
        <f>+VLOOKUP(B5708,'[1]TỔNG HỢP .'!E$5787:M$5846,9,0)</f>
        <v>-1881408</v>
      </c>
      <c r="M5708" s="14">
        <f t="shared" si="359"/>
        <v>0</v>
      </c>
      <c r="N5708" s="4" t="str">
        <f>+VLOOKUP(B5708,'[1]TỔNG HỢP .'!E$5787:M$5846,8,0)</f>
        <v>15.09.2025</v>
      </c>
      <c r="O5708" t="s">
        <v>2298</v>
      </c>
    </row>
    <row r="5709" spans="1:16" hidden="1" x14ac:dyDescent="0.2">
      <c r="A5709" s="4">
        <v>45897</v>
      </c>
      <c r="B5709" s="5">
        <v>1438</v>
      </c>
      <c r="C5709" s="5" t="s">
        <v>1541</v>
      </c>
      <c r="D5709" s="5" t="s">
        <v>2087</v>
      </c>
      <c r="E5709" s="8">
        <v>-19372599</v>
      </c>
      <c r="F5709" s="9" t="s">
        <v>1053</v>
      </c>
      <c r="G5709" s="8">
        <v>-1549808</v>
      </c>
      <c r="H5709" s="8">
        <f>+E5709+G5709</f>
        <v>-20922407</v>
      </c>
      <c r="I5709" s="5" t="s">
        <v>13</v>
      </c>
      <c r="J5709" s="5" t="s">
        <v>14</v>
      </c>
      <c r="K5709" s="4">
        <f t="shared" ref="K5709" si="360">48+A5709</f>
        <v>45945</v>
      </c>
      <c r="L5709" s="14">
        <f>+VLOOKUP(B5709,'[1]TỔNG HỢP .'!E$5989:M$6055,9,0)</f>
        <v>1549808</v>
      </c>
      <c r="M5709" s="14">
        <f t="shared" ref="M5709" si="361">+L5709+H5709</f>
        <v>-19372599</v>
      </c>
      <c r="N5709" s="4" t="str">
        <f>+VLOOKUP(B5709,'[1]TỔNG HỢP .'!E$5989:M$6055,8,0)</f>
        <v>15.10.2025</v>
      </c>
      <c r="O5709" t="s">
        <v>2703</v>
      </c>
    </row>
    <row r="5710" spans="1:16" hidden="1" x14ac:dyDescent="0.2">
      <c r="A5710" s="4">
        <v>45870</v>
      </c>
      <c r="B5710" s="5">
        <v>48784</v>
      </c>
      <c r="C5710" s="5" t="s">
        <v>1543</v>
      </c>
      <c r="D5710" s="5" t="s">
        <v>2091</v>
      </c>
      <c r="E5710" s="8">
        <v>2423212</v>
      </c>
      <c r="F5710" s="9" t="s">
        <v>1053</v>
      </c>
      <c r="G5710" s="8">
        <v>193857</v>
      </c>
      <c r="H5710" s="8">
        <v>2617069</v>
      </c>
      <c r="I5710" s="5" t="s">
        <v>13</v>
      </c>
      <c r="J5710" s="5" t="s">
        <v>14</v>
      </c>
      <c r="K5710" s="4">
        <f t="shared" ref="K5710:K5773" si="362">48+A5710</f>
        <v>45918</v>
      </c>
      <c r="L5710" s="14">
        <f>+VLOOKUP(B5710,'[1]TỔNG HỢP .'!E$5847:N$5988,9,0)</f>
        <v>-2617069</v>
      </c>
      <c r="M5710" s="14">
        <f t="shared" ref="M5710:M5773" si="363">+L5710+H5710</f>
        <v>0</v>
      </c>
      <c r="N5710" s="4" t="str">
        <f>+VLOOKUP(B5710,'[1]TỔNG HỢP .'!E$5847:N$6055,8,0)</f>
        <v>05.10.2025</v>
      </c>
      <c r="O5710" t="s">
        <v>2702</v>
      </c>
    </row>
    <row r="5711" spans="1:16" hidden="1" x14ac:dyDescent="0.2">
      <c r="A5711" s="4">
        <v>45870</v>
      </c>
      <c r="B5711" s="5">
        <v>48785</v>
      </c>
      <c r="C5711" s="5" t="s">
        <v>1543</v>
      </c>
      <c r="D5711" s="5" t="s">
        <v>2092</v>
      </c>
      <c r="E5711" s="8">
        <v>945120</v>
      </c>
      <c r="F5711" s="9" t="s">
        <v>1053</v>
      </c>
      <c r="G5711" s="8">
        <v>75610</v>
      </c>
      <c r="H5711" s="8">
        <v>1020730</v>
      </c>
      <c r="I5711" s="5" t="s">
        <v>13</v>
      </c>
      <c r="J5711" s="5" t="s">
        <v>14</v>
      </c>
      <c r="K5711" s="4">
        <f t="shared" si="362"/>
        <v>45918</v>
      </c>
      <c r="L5711" s="14">
        <f>+VLOOKUP(B5711,'[1]TỔNG HỢP .'!E$5847:N$5988,9,0)</f>
        <v>-1020730</v>
      </c>
      <c r="M5711" s="14">
        <f t="shared" si="363"/>
        <v>0</v>
      </c>
      <c r="N5711" s="4" t="str">
        <f>+VLOOKUP(B5711,'[1]TỔNG HỢP .'!E$5847:N$6055,8,0)</f>
        <v>05.10.2025</v>
      </c>
      <c r="O5711" t="s">
        <v>2702</v>
      </c>
    </row>
    <row r="5712" spans="1:16" hidden="1" x14ac:dyDescent="0.2">
      <c r="A5712" s="4">
        <v>45870</v>
      </c>
      <c r="B5712" s="5">
        <v>48786</v>
      </c>
      <c r="C5712" s="5" t="s">
        <v>1543</v>
      </c>
      <c r="D5712" s="5" t="s">
        <v>2093</v>
      </c>
      <c r="E5712" s="8">
        <v>2643560</v>
      </c>
      <c r="F5712" s="9" t="s">
        <v>1053</v>
      </c>
      <c r="G5712" s="8">
        <v>211485</v>
      </c>
      <c r="H5712" s="8">
        <v>2855045</v>
      </c>
      <c r="I5712" s="5" t="s">
        <v>13</v>
      </c>
      <c r="J5712" s="5" t="s">
        <v>14</v>
      </c>
      <c r="K5712" s="4">
        <f t="shared" si="362"/>
        <v>45918</v>
      </c>
      <c r="L5712" s="14">
        <f>+VLOOKUP(B5712,'[1]TỔNG HỢP .'!E$5847:N$5988,9,0)</f>
        <v>-2855045</v>
      </c>
      <c r="M5712" s="14">
        <f t="shared" si="363"/>
        <v>0</v>
      </c>
      <c r="N5712" s="4" t="str">
        <f>+VLOOKUP(B5712,'[1]TỔNG HỢP .'!E$5847:N$6055,8,0)</f>
        <v>05.10.2025</v>
      </c>
      <c r="O5712" t="s">
        <v>2702</v>
      </c>
    </row>
    <row r="5713" spans="1:15" hidden="1" x14ac:dyDescent="0.2">
      <c r="A5713" s="4">
        <v>45870</v>
      </c>
      <c r="B5713" s="5">
        <v>48787</v>
      </c>
      <c r="C5713" s="5" t="s">
        <v>1543</v>
      </c>
      <c r="D5713" s="5" t="s">
        <v>2094</v>
      </c>
      <c r="E5713" s="8">
        <v>2662360</v>
      </c>
      <c r="F5713" s="9" t="s">
        <v>1053</v>
      </c>
      <c r="G5713" s="8">
        <v>212989</v>
      </c>
      <c r="H5713" s="8">
        <v>2875349</v>
      </c>
      <c r="I5713" s="5" t="s">
        <v>13</v>
      </c>
      <c r="J5713" s="5" t="s">
        <v>14</v>
      </c>
      <c r="K5713" s="4">
        <f t="shared" si="362"/>
        <v>45918</v>
      </c>
      <c r="L5713" s="14">
        <f>+VLOOKUP(B5713,'[1]TỔNG HỢP .'!E$5847:N$5988,9,0)</f>
        <v>-2875349</v>
      </c>
      <c r="M5713" s="14">
        <f t="shared" si="363"/>
        <v>0</v>
      </c>
      <c r="N5713" s="4" t="str">
        <f>+VLOOKUP(B5713,'[1]TỔNG HỢP .'!E$5847:N$6055,8,0)</f>
        <v>05.10.2025</v>
      </c>
      <c r="O5713" t="s">
        <v>2702</v>
      </c>
    </row>
    <row r="5714" spans="1:15" hidden="1" x14ac:dyDescent="0.2">
      <c r="A5714" s="4">
        <v>45870</v>
      </c>
      <c r="B5714" s="5">
        <v>48788</v>
      </c>
      <c r="C5714" s="5" t="s">
        <v>1543</v>
      </c>
      <c r="D5714" s="5" t="s">
        <v>2095</v>
      </c>
      <c r="E5714" s="8">
        <v>5477384</v>
      </c>
      <c r="F5714" s="9" t="s">
        <v>1053</v>
      </c>
      <c r="G5714" s="8">
        <v>438191</v>
      </c>
      <c r="H5714" s="8">
        <v>5915575</v>
      </c>
      <c r="I5714" s="5" t="s">
        <v>13</v>
      </c>
      <c r="J5714" s="5" t="s">
        <v>14</v>
      </c>
      <c r="K5714" s="4">
        <f t="shared" si="362"/>
        <v>45918</v>
      </c>
      <c r="L5714" s="14">
        <f>+VLOOKUP(B5714,'[1]TỔNG HỢP .'!E$5847:N$5988,9,0)</f>
        <v>-5915575</v>
      </c>
      <c r="M5714" s="14">
        <f t="shared" si="363"/>
        <v>0</v>
      </c>
      <c r="N5714" s="4" t="str">
        <f>+VLOOKUP(B5714,'[1]TỔNG HỢP .'!E$5847:N$6055,8,0)</f>
        <v>05.10.2025</v>
      </c>
      <c r="O5714" t="s">
        <v>2702</v>
      </c>
    </row>
    <row r="5715" spans="1:15" hidden="1" x14ac:dyDescent="0.2">
      <c r="A5715" s="4">
        <v>45870</v>
      </c>
      <c r="B5715" s="5">
        <v>48789</v>
      </c>
      <c r="C5715" s="5" t="s">
        <v>1543</v>
      </c>
      <c r="D5715" s="5" t="s">
        <v>2096</v>
      </c>
      <c r="E5715" s="8">
        <v>2421892</v>
      </c>
      <c r="F5715" s="9" t="s">
        <v>1053</v>
      </c>
      <c r="G5715" s="8">
        <v>193751</v>
      </c>
      <c r="H5715" s="8">
        <v>2615643</v>
      </c>
      <c r="I5715" s="5" t="s">
        <v>13</v>
      </c>
      <c r="J5715" s="5" t="s">
        <v>14</v>
      </c>
      <c r="K5715" s="4">
        <f t="shared" si="362"/>
        <v>45918</v>
      </c>
      <c r="L5715" s="14">
        <f>+VLOOKUP(B5715,'[1]TỔNG HỢP .'!E$5847:N$5988,9,0)</f>
        <v>-2615643</v>
      </c>
      <c r="M5715" s="14">
        <f t="shared" si="363"/>
        <v>0</v>
      </c>
      <c r="N5715" s="4" t="str">
        <f>+VLOOKUP(B5715,'[1]TỔNG HỢP .'!E$5847:N$6055,8,0)</f>
        <v>05.10.2025</v>
      </c>
      <c r="O5715" t="s">
        <v>2702</v>
      </c>
    </row>
    <row r="5716" spans="1:15" hidden="1" x14ac:dyDescent="0.2">
      <c r="A5716" s="4">
        <v>45870</v>
      </c>
      <c r="B5716" s="5">
        <v>48790</v>
      </c>
      <c r="C5716" s="5" t="s">
        <v>1543</v>
      </c>
      <c r="D5716" s="5" t="s">
        <v>2097</v>
      </c>
      <c r="E5716" s="8">
        <v>2725092</v>
      </c>
      <c r="F5716" s="9" t="s">
        <v>1053</v>
      </c>
      <c r="G5716" s="8">
        <v>218007</v>
      </c>
      <c r="H5716" s="8">
        <v>2943099</v>
      </c>
      <c r="I5716" s="5" t="s">
        <v>13</v>
      </c>
      <c r="J5716" s="5" t="s">
        <v>14</v>
      </c>
      <c r="K5716" s="4">
        <f t="shared" si="362"/>
        <v>45918</v>
      </c>
      <c r="L5716" s="14">
        <f>+VLOOKUP(B5716,'[1]TỔNG HỢP .'!E$5847:N$5988,9,0)</f>
        <v>-2943099</v>
      </c>
      <c r="M5716" s="14">
        <f t="shared" si="363"/>
        <v>0</v>
      </c>
      <c r="N5716" s="4" t="str">
        <f>+VLOOKUP(B5716,'[1]TỔNG HỢP .'!E$5847:N$6055,8,0)</f>
        <v>05.10.2025</v>
      </c>
      <c r="O5716" t="s">
        <v>2702</v>
      </c>
    </row>
    <row r="5717" spans="1:15" hidden="1" x14ac:dyDescent="0.2">
      <c r="A5717" s="4">
        <v>45870</v>
      </c>
      <c r="B5717" s="5">
        <v>48791</v>
      </c>
      <c r="C5717" s="5" t="s">
        <v>1543</v>
      </c>
      <c r="D5717" s="5" t="s">
        <v>2098</v>
      </c>
      <c r="E5717" s="8">
        <v>2065856</v>
      </c>
      <c r="F5717" s="9" t="s">
        <v>1053</v>
      </c>
      <c r="G5717" s="8">
        <v>165268</v>
      </c>
      <c r="H5717" s="8">
        <v>2231124</v>
      </c>
      <c r="I5717" s="5" t="s">
        <v>13</v>
      </c>
      <c r="J5717" s="5" t="s">
        <v>14</v>
      </c>
      <c r="K5717" s="4">
        <f t="shared" si="362"/>
        <v>45918</v>
      </c>
      <c r="L5717" s="14">
        <f>+VLOOKUP(B5717,'[1]TỔNG HỢP .'!E$5787:M$5846,9,0)</f>
        <v>-2231124</v>
      </c>
      <c r="M5717" s="14">
        <f t="shared" si="363"/>
        <v>0</v>
      </c>
      <c r="N5717" s="4" t="str">
        <f>+VLOOKUP(B5717,'[1]TỔNG HỢP .'!E$5787:M$5846,8,0)</f>
        <v>15.09.2025</v>
      </c>
      <c r="O5717" t="s">
        <v>2298</v>
      </c>
    </row>
    <row r="5718" spans="1:15" hidden="1" x14ac:dyDescent="0.2">
      <c r="A5718" s="4">
        <v>45870</v>
      </c>
      <c r="B5718" s="5">
        <v>48792</v>
      </c>
      <c r="C5718" s="5" t="s">
        <v>1543</v>
      </c>
      <c r="D5718" s="5" t="s">
        <v>2099</v>
      </c>
      <c r="E5718" s="8">
        <v>2222480</v>
      </c>
      <c r="F5718" s="9" t="s">
        <v>1053</v>
      </c>
      <c r="G5718" s="8">
        <v>177798</v>
      </c>
      <c r="H5718" s="8">
        <v>2400278</v>
      </c>
      <c r="I5718" s="5" t="s">
        <v>13</v>
      </c>
      <c r="J5718" s="5" t="s">
        <v>14</v>
      </c>
      <c r="K5718" s="4">
        <f t="shared" si="362"/>
        <v>45918</v>
      </c>
      <c r="L5718" s="14">
        <f>+VLOOKUP(B5718,'[1]TỔNG HỢP .'!E$5847:N$5988,9,0)</f>
        <v>-2400278</v>
      </c>
      <c r="M5718" s="14">
        <f t="shared" si="363"/>
        <v>0</v>
      </c>
      <c r="N5718" s="4" t="str">
        <f>+VLOOKUP(B5718,'[1]TỔNG HỢP .'!E$5847:N$6055,8,0)</f>
        <v>05.10.2025</v>
      </c>
      <c r="O5718" t="s">
        <v>2702</v>
      </c>
    </row>
    <row r="5719" spans="1:15" hidden="1" x14ac:dyDescent="0.2">
      <c r="A5719" s="4">
        <v>45870</v>
      </c>
      <c r="B5719" s="5">
        <v>48793</v>
      </c>
      <c r="C5719" s="5" t="s">
        <v>1543</v>
      </c>
      <c r="D5719" s="5" t="s">
        <v>2100</v>
      </c>
      <c r="E5719" s="8">
        <v>3093092</v>
      </c>
      <c r="F5719" s="9" t="s">
        <v>1053</v>
      </c>
      <c r="G5719" s="8">
        <v>247447</v>
      </c>
      <c r="H5719" s="8">
        <v>3340539</v>
      </c>
      <c r="I5719" s="5" t="s">
        <v>13</v>
      </c>
      <c r="J5719" s="5" t="s">
        <v>14</v>
      </c>
      <c r="K5719" s="4">
        <f t="shared" si="362"/>
        <v>45918</v>
      </c>
      <c r="L5719" s="14">
        <f>+VLOOKUP(B5719,'[1]TỔNG HỢP .'!E$5847:N$5988,9,0)</f>
        <v>-3340539</v>
      </c>
      <c r="M5719" s="14">
        <f t="shared" si="363"/>
        <v>0</v>
      </c>
      <c r="N5719" s="4" t="str">
        <f>+VLOOKUP(B5719,'[1]TỔNG HỢP .'!E$5847:N$6055,8,0)</f>
        <v>05.10.2025</v>
      </c>
      <c r="O5719" t="s">
        <v>2702</v>
      </c>
    </row>
    <row r="5720" spans="1:15" hidden="1" x14ac:dyDescent="0.2">
      <c r="A5720" s="4">
        <v>45870</v>
      </c>
      <c r="B5720" s="5">
        <v>48794</v>
      </c>
      <c r="C5720" s="5" t="s">
        <v>1543</v>
      </c>
      <c r="D5720" s="5" t="s">
        <v>2101</v>
      </c>
      <c r="E5720" s="8">
        <v>3754140</v>
      </c>
      <c r="F5720" s="9" t="s">
        <v>1053</v>
      </c>
      <c r="G5720" s="8">
        <v>300331</v>
      </c>
      <c r="H5720" s="8">
        <v>4054471</v>
      </c>
      <c r="I5720" s="5" t="s">
        <v>13</v>
      </c>
      <c r="J5720" s="5" t="s">
        <v>14</v>
      </c>
      <c r="K5720" s="4">
        <f t="shared" si="362"/>
        <v>45918</v>
      </c>
      <c r="L5720" s="14">
        <f>+VLOOKUP(B5720,'[1]TỔNG HỢP .'!E$5787:M$5846,9,0)</f>
        <v>-4054471</v>
      </c>
      <c r="M5720" s="14">
        <f t="shared" si="363"/>
        <v>0</v>
      </c>
      <c r="N5720" s="4" t="str">
        <f>+VLOOKUP(B5720,'[1]TỔNG HỢP .'!E$5787:M$5846,8,0)</f>
        <v>15.09.2025</v>
      </c>
      <c r="O5720" t="s">
        <v>2298</v>
      </c>
    </row>
    <row r="5721" spans="1:15" hidden="1" x14ac:dyDescent="0.2">
      <c r="A5721" s="4">
        <v>45870</v>
      </c>
      <c r="B5721" s="5">
        <v>48795</v>
      </c>
      <c r="C5721" s="5" t="s">
        <v>1543</v>
      </c>
      <c r="D5721" s="5" t="s">
        <v>2102</v>
      </c>
      <c r="E5721" s="8">
        <v>4214140</v>
      </c>
      <c r="F5721" s="9" t="s">
        <v>1053</v>
      </c>
      <c r="G5721" s="8">
        <v>337131</v>
      </c>
      <c r="H5721" s="8">
        <v>4551271</v>
      </c>
      <c r="I5721" s="5" t="s">
        <v>13</v>
      </c>
      <c r="J5721" s="5" t="s">
        <v>14</v>
      </c>
      <c r="K5721" s="4">
        <f t="shared" si="362"/>
        <v>45918</v>
      </c>
      <c r="L5721" s="14">
        <f>+VLOOKUP(B5721,'[1]TỔNG HỢP .'!E$5847:N$5988,9,0)</f>
        <v>-4551271</v>
      </c>
      <c r="M5721" s="14">
        <f t="shared" si="363"/>
        <v>0</v>
      </c>
      <c r="N5721" s="4" t="str">
        <f>+VLOOKUP(B5721,'[1]TỔNG HỢP .'!E$5847:N$6055,8,0)</f>
        <v>05.10.2025</v>
      </c>
      <c r="O5721" t="s">
        <v>2702</v>
      </c>
    </row>
    <row r="5722" spans="1:15" hidden="1" x14ac:dyDescent="0.2">
      <c r="A5722" s="4">
        <v>45870</v>
      </c>
      <c r="B5722" s="5">
        <v>49067</v>
      </c>
      <c r="C5722" s="5" t="s">
        <v>1543</v>
      </c>
      <c r="D5722" s="5" t="s">
        <v>2103</v>
      </c>
      <c r="E5722" s="8">
        <v>2070836</v>
      </c>
      <c r="F5722" s="9" t="s">
        <v>1053</v>
      </c>
      <c r="G5722" s="8">
        <v>165667</v>
      </c>
      <c r="H5722" s="8">
        <v>2236503</v>
      </c>
      <c r="I5722" s="5" t="s">
        <v>13</v>
      </c>
      <c r="J5722" s="5" t="s">
        <v>14</v>
      </c>
      <c r="K5722" s="4">
        <f t="shared" si="362"/>
        <v>45918</v>
      </c>
      <c r="L5722" s="14">
        <f>+VLOOKUP(B5722,'[1]TỔNG HỢP .'!E$5847:N$5988,9,0)</f>
        <v>-2236503</v>
      </c>
      <c r="M5722" s="14">
        <f t="shared" si="363"/>
        <v>0</v>
      </c>
      <c r="N5722" s="4" t="str">
        <f>+VLOOKUP(B5722,'[1]TỔNG HỢP .'!E$5847:N$6055,8,0)</f>
        <v>05.10.2025</v>
      </c>
      <c r="O5722" t="s">
        <v>2702</v>
      </c>
    </row>
    <row r="5723" spans="1:15" hidden="1" x14ac:dyDescent="0.2">
      <c r="A5723" s="4">
        <v>45870</v>
      </c>
      <c r="B5723" s="5">
        <v>49068</v>
      </c>
      <c r="C5723" s="5" t="s">
        <v>1543</v>
      </c>
      <c r="D5723" s="5" t="s">
        <v>2104</v>
      </c>
      <c r="E5723" s="8">
        <v>2055700</v>
      </c>
      <c r="F5723" s="9" t="s">
        <v>1053</v>
      </c>
      <c r="G5723" s="8">
        <v>164456</v>
      </c>
      <c r="H5723" s="8">
        <v>2220156</v>
      </c>
      <c r="I5723" s="5" t="s">
        <v>13</v>
      </c>
      <c r="J5723" s="5" t="s">
        <v>14</v>
      </c>
      <c r="K5723" s="4">
        <f t="shared" si="362"/>
        <v>45918</v>
      </c>
      <c r="L5723" s="14">
        <f>+VLOOKUP(B5723,'[1]TỔNG HỢP .'!E$5847:N$5988,9,0)</f>
        <v>-2220156</v>
      </c>
      <c r="M5723" s="14">
        <f t="shared" si="363"/>
        <v>0</v>
      </c>
      <c r="N5723" s="4" t="str">
        <f>+VLOOKUP(B5723,'[1]TỔNG HỢP .'!E$5847:N$6055,8,0)</f>
        <v>05.10.2025</v>
      </c>
      <c r="O5723" t="s">
        <v>2702</v>
      </c>
    </row>
    <row r="5724" spans="1:15" hidden="1" x14ac:dyDescent="0.2">
      <c r="A5724" s="4">
        <v>45870</v>
      </c>
      <c r="B5724" s="5">
        <v>49069</v>
      </c>
      <c r="C5724" s="5" t="s">
        <v>1543</v>
      </c>
      <c r="D5724" s="5" t="s">
        <v>2105</v>
      </c>
      <c r="E5724" s="8">
        <v>3944404</v>
      </c>
      <c r="F5724" s="9" t="s">
        <v>1053</v>
      </c>
      <c r="G5724" s="8">
        <v>315552</v>
      </c>
      <c r="H5724" s="8">
        <v>4259956</v>
      </c>
      <c r="I5724" s="5" t="s">
        <v>13</v>
      </c>
      <c r="J5724" s="5" t="s">
        <v>14</v>
      </c>
      <c r="K5724" s="4">
        <f t="shared" si="362"/>
        <v>45918</v>
      </c>
      <c r="L5724" s="14">
        <f>+VLOOKUP(B5724,'[1]TỔNG HỢP .'!E$5847:N$5988,9,0)</f>
        <v>-4259956</v>
      </c>
      <c r="M5724" s="14">
        <f t="shared" si="363"/>
        <v>0</v>
      </c>
      <c r="N5724" s="4" t="str">
        <f>+VLOOKUP(B5724,'[1]TỔNG HỢP .'!E$5847:N$6055,8,0)</f>
        <v>05.10.2025</v>
      </c>
      <c r="O5724" t="s">
        <v>2702</v>
      </c>
    </row>
    <row r="5725" spans="1:15" hidden="1" x14ac:dyDescent="0.2">
      <c r="A5725" s="4">
        <v>45870</v>
      </c>
      <c r="B5725" s="5">
        <v>49070</v>
      </c>
      <c r="C5725" s="5" t="s">
        <v>1543</v>
      </c>
      <c r="D5725" s="5" t="s">
        <v>2106</v>
      </c>
      <c r="E5725" s="8">
        <v>2432360</v>
      </c>
      <c r="F5725" s="9" t="s">
        <v>1053</v>
      </c>
      <c r="G5725" s="8">
        <v>194589</v>
      </c>
      <c r="H5725" s="8">
        <v>2626949</v>
      </c>
      <c r="I5725" s="5" t="s">
        <v>13</v>
      </c>
      <c r="J5725" s="5" t="s">
        <v>14</v>
      </c>
      <c r="K5725" s="4">
        <f t="shared" si="362"/>
        <v>45918</v>
      </c>
      <c r="L5725" s="14">
        <f>+VLOOKUP(B5725,'[1]TỔNG HỢP .'!E$5847:N$5988,9,0)</f>
        <v>-2626949</v>
      </c>
      <c r="M5725" s="14">
        <f t="shared" si="363"/>
        <v>0</v>
      </c>
      <c r="N5725" s="4" t="str">
        <f>+VLOOKUP(B5725,'[1]TỔNG HỢP .'!E$5847:N$6055,8,0)</f>
        <v>05.10.2025</v>
      </c>
      <c r="O5725" t="s">
        <v>2702</v>
      </c>
    </row>
    <row r="5726" spans="1:15" hidden="1" x14ac:dyDescent="0.2">
      <c r="A5726" s="4">
        <v>45870</v>
      </c>
      <c r="B5726" s="5">
        <v>49071</v>
      </c>
      <c r="C5726" s="5" t="s">
        <v>1543</v>
      </c>
      <c r="D5726" s="5" t="s">
        <v>2107</v>
      </c>
      <c r="E5726" s="8">
        <v>3542940</v>
      </c>
      <c r="F5726" s="9" t="s">
        <v>1053</v>
      </c>
      <c r="G5726" s="8">
        <v>283435</v>
      </c>
      <c r="H5726" s="8">
        <v>3826375</v>
      </c>
      <c r="I5726" s="5" t="s">
        <v>13</v>
      </c>
      <c r="J5726" s="5" t="s">
        <v>14</v>
      </c>
      <c r="K5726" s="4">
        <f t="shared" si="362"/>
        <v>45918</v>
      </c>
      <c r="L5726" s="14">
        <f>+VLOOKUP(B5726,'[1]TỔNG HỢP .'!E$5847:N$5988,9,0)</f>
        <v>-3826375</v>
      </c>
      <c r="M5726" s="14">
        <f t="shared" si="363"/>
        <v>0</v>
      </c>
      <c r="N5726" s="4" t="str">
        <f>+VLOOKUP(B5726,'[1]TỔNG HỢP .'!E$5847:N$6055,8,0)</f>
        <v>05.10.2025</v>
      </c>
      <c r="O5726" t="s">
        <v>2702</v>
      </c>
    </row>
    <row r="5727" spans="1:15" hidden="1" x14ac:dyDescent="0.2">
      <c r="A5727" s="4">
        <v>45870</v>
      </c>
      <c r="B5727" s="5">
        <v>49072</v>
      </c>
      <c r="C5727" s="5" t="s">
        <v>1543</v>
      </c>
      <c r="D5727" s="5" t="s">
        <v>2108</v>
      </c>
      <c r="E5727" s="8">
        <v>1468640</v>
      </c>
      <c r="F5727" s="9" t="s">
        <v>1053</v>
      </c>
      <c r="G5727" s="8">
        <v>117491</v>
      </c>
      <c r="H5727" s="8">
        <v>1586131</v>
      </c>
      <c r="I5727" s="5" t="s">
        <v>13</v>
      </c>
      <c r="J5727" s="5" t="s">
        <v>14</v>
      </c>
      <c r="K5727" s="4">
        <f t="shared" si="362"/>
        <v>45918</v>
      </c>
      <c r="L5727" s="14">
        <f>+VLOOKUP(B5727,'[1]TỔNG HỢP .'!E$5847:N$5988,9,0)</f>
        <v>-1586131</v>
      </c>
      <c r="M5727" s="14">
        <f t="shared" si="363"/>
        <v>0</v>
      </c>
      <c r="N5727" s="4" t="str">
        <f>+VLOOKUP(B5727,'[1]TỔNG HỢP .'!E$5847:N$6055,8,0)</f>
        <v>05.10.2025</v>
      </c>
      <c r="O5727" t="s">
        <v>2702</v>
      </c>
    </row>
    <row r="5728" spans="1:15" hidden="1" x14ac:dyDescent="0.2">
      <c r="A5728" s="4">
        <v>45870</v>
      </c>
      <c r="B5728" s="5">
        <v>49073</v>
      </c>
      <c r="C5728" s="5" t="s">
        <v>1543</v>
      </c>
      <c r="D5728" s="5" t="s">
        <v>2109</v>
      </c>
      <c r="E5728" s="8">
        <v>2432360</v>
      </c>
      <c r="F5728" s="9" t="s">
        <v>1053</v>
      </c>
      <c r="G5728" s="8">
        <v>194589</v>
      </c>
      <c r="H5728" s="8">
        <v>2626949</v>
      </c>
      <c r="I5728" s="5" t="s">
        <v>13</v>
      </c>
      <c r="J5728" s="5" t="s">
        <v>14</v>
      </c>
      <c r="K5728" s="4">
        <f t="shared" si="362"/>
        <v>45918</v>
      </c>
      <c r="L5728" s="14">
        <f>+VLOOKUP(B5728,'[1]TỔNG HỢP .'!E$5847:N$5988,9,0)</f>
        <v>-2626949</v>
      </c>
      <c r="M5728" s="14">
        <f t="shared" si="363"/>
        <v>0</v>
      </c>
      <c r="N5728" s="4" t="str">
        <f>+VLOOKUP(B5728,'[1]TỔNG HỢP .'!E$5847:N$6055,8,0)</f>
        <v>05.10.2025</v>
      </c>
      <c r="O5728" t="s">
        <v>2702</v>
      </c>
    </row>
    <row r="5729" spans="1:15" hidden="1" x14ac:dyDescent="0.2">
      <c r="A5729" s="4">
        <v>45871</v>
      </c>
      <c r="B5729" s="5">
        <v>49098</v>
      </c>
      <c r="C5729" s="5" t="s">
        <v>1543</v>
      </c>
      <c r="D5729" s="5" t="s">
        <v>2110</v>
      </c>
      <c r="E5729" s="8">
        <v>2779952</v>
      </c>
      <c r="F5729" s="9" t="s">
        <v>1053</v>
      </c>
      <c r="G5729" s="8">
        <v>222396</v>
      </c>
      <c r="H5729" s="8">
        <v>3002348</v>
      </c>
      <c r="I5729" s="5" t="s">
        <v>13</v>
      </c>
      <c r="J5729" s="5" t="s">
        <v>14</v>
      </c>
      <c r="K5729" s="4">
        <f t="shared" si="362"/>
        <v>45919</v>
      </c>
      <c r="L5729" s="14">
        <f>+VLOOKUP(B5729,'[1]TỔNG HỢP .'!E$5847:N$5988,9,0)</f>
        <v>-3002348</v>
      </c>
      <c r="M5729" s="14">
        <f t="shared" si="363"/>
        <v>0</v>
      </c>
      <c r="N5729" s="4" t="str">
        <f>+VLOOKUP(B5729,'[1]TỔNG HỢP .'!E$5847:N$6055,8,0)</f>
        <v>05.10.2025</v>
      </c>
      <c r="O5729" t="s">
        <v>2702</v>
      </c>
    </row>
    <row r="5730" spans="1:15" hidden="1" x14ac:dyDescent="0.2">
      <c r="A5730" s="4">
        <v>45871</v>
      </c>
      <c r="B5730" s="5">
        <v>49099</v>
      </c>
      <c r="C5730" s="5" t="s">
        <v>1543</v>
      </c>
      <c r="D5730" s="5" t="s">
        <v>2111</v>
      </c>
      <c r="E5730" s="8">
        <v>2421892</v>
      </c>
      <c r="F5730" s="9" t="s">
        <v>1053</v>
      </c>
      <c r="G5730" s="8">
        <v>193751</v>
      </c>
      <c r="H5730" s="8">
        <v>2615643</v>
      </c>
      <c r="I5730" s="5" t="s">
        <v>13</v>
      </c>
      <c r="J5730" s="5" t="s">
        <v>14</v>
      </c>
      <c r="K5730" s="4">
        <f t="shared" si="362"/>
        <v>45919</v>
      </c>
      <c r="L5730" s="14">
        <f>+VLOOKUP(B5730,'[1]TỔNG HỢP .'!E$5847:N$5988,9,0)</f>
        <v>-2615643</v>
      </c>
      <c r="M5730" s="14">
        <f t="shared" si="363"/>
        <v>0</v>
      </c>
      <c r="N5730" s="4" t="str">
        <f>+VLOOKUP(B5730,'[1]TỔNG HỢP .'!E$5847:N$6055,8,0)</f>
        <v>05.10.2025</v>
      </c>
      <c r="O5730" t="s">
        <v>2702</v>
      </c>
    </row>
    <row r="5731" spans="1:15" hidden="1" x14ac:dyDescent="0.2">
      <c r="A5731" s="4">
        <v>45871</v>
      </c>
      <c r="B5731" s="5">
        <v>49100</v>
      </c>
      <c r="C5731" s="5" t="s">
        <v>1543</v>
      </c>
      <c r="D5731" s="5" t="s">
        <v>2112</v>
      </c>
      <c r="E5731" s="8">
        <v>5559904</v>
      </c>
      <c r="F5731" s="9" t="s">
        <v>1053</v>
      </c>
      <c r="G5731" s="8">
        <v>444792</v>
      </c>
      <c r="H5731" s="8">
        <v>6004696</v>
      </c>
      <c r="I5731" s="5" t="s">
        <v>13</v>
      </c>
      <c r="J5731" s="5" t="s">
        <v>14</v>
      </c>
      <c r="K5731" s="4">
        <f t="shared" si="362"/>
        <v>45919</v>
      </c>
      <c r="L5731" s="14">
        <f>+VLOOKUP(B5731,'[1]TỔNG HỢP .'!E$5847:N$5988,9,0)</f>
        <v>-6004696</v>
      </c>
      <c r="M5731" s="14">
        <f t="shared" si="363"/>
        <v>0</v>
      </c>
      <c r="N5731" s="4" t="str">
        <f>+VLOOKUP(B5731,'[1]TỔNG HỢP .'!E$5847:N$6055,8,0)</f>
        <v>05.10.2025</v>
      </c>
      <c r="O5731" t="s">
        <v>2702</v>
      </c>
    </row>
    <row r="5732" spans="1:15" hidden="1" x14ac:dyDescent="0.2">
      <c r="A5732" s="4">
        <v>45871</v>
      </c>
      <c r="B5732" s="5">
        <v>49101</v>
      </c>
      <c r="C5732" s="5" t="s">
        <v>1543</v>
      </c>
      <c r="D5732" s="5" t="s">
        <v>2113</v>
      </c>
      <c r="E5732" s="8">
        <v>3440684</v>
      </c>
      <c r="F5732" s="9" t="s">
        <v>1053</v>
      </c>
      <c r="G5732" s="8">
        <v>275255</v>
      </c>
      <c r="H5732" s="8">
        <v>3715939</v>
      </c>
      <c r="I5732" s="5" t="s">
        <v>13</v>
      </c>
      <c r="J5732" s="5" t="s">
        <v>14</v>
      </c>
      <c r="K5732" s="4">
        <f t="shared" si="362"/>
        <v>45919</v>
      </c>
      <c r="L5732" s="14">
        <f>+VLOOKUP(B5732,'[1]TỔNG HỢP .'!E$5847:N$5988,9,0)</f>
        <v>-3715939</v>
      </c>
      <c r="M5732" s="14">
        <f t="shared" si="363"/>
        <v>0</v>
      </c>
      <c r="N5732" s="4" t="str">
        <f>+VLOOKUP(B5732,'[1]TỔNG HỢP .'!E$5847:N$6055,8,0)</f>
        <v>05.10.2025</v>
      </c>
      <c r="O5732" t="s">
        <v>2702</v>
      </c>
    </row>
    <row r="5733" spans="1:15" hidden="1" x14ac:dyDescent="0.2">
      <c r="A5733" s="4">
        <v>45871</v>
      </c>
      <c r="B5733" s="5">
        <v>49102</v>
      </c>
      <c r="C5733" s="5" t="s">
        <v>1543</v>
      </c>
      <c r="D5733" s="5" t="s">
        <v>2114</v>
      </c>
      <c r="E5733" s="8">
        <v>2070836</v>
      </c>
      <c r="F5733" s="9" t="s">
        <v>1053</v>
      </c>
      <c r="G5733" s="8">
        <v>165667</v>
      </c>
      <c r="H5733" s="8">
        <v>2236503</v>
      </c>
      <c r="I5733" s="5" t="s">
        <v>13</v>
      </c>
      <c r="J5733" s="5" t="s">
        <v>14</v>
      </c>
      <c r="K5733" s="4">
        <f t="shared" si="362"/>
        <v>45919</v>
      </c>
      <c r="L5733" s="14">
        <f>+VLOOKUP(B5733,'[1]TỔNG HỢP .'!E$5847:N$5988,9,0)</f>
        <v>-2236503</v>
      </c>
      <c r="M5733" s="14">
        <f t="shared" si="363"/>
        <v>0</v>
      </c>
      <c r="N5733" s="4" t="str">
        <f>+VLOOKUP(B5733,'[1]TỔNG HỢP .'!E$5847:N$6055,8,0)</f>
        <v>05.10.2025</v>
      </c>
      <c r="O5733" t="s">
        <v>2702</v>
      </c>
    </row>
    <row r="5734" spans="1:15" hidden="1" x14ac:dyDescent="0.2">
      <c r="A5734" s="4">
        <v>45873</v>
      </c>
      <c r="B5734" s="5">
        <v>49189</v>
      </c>
      <c r="C5734" s="5" t="s">
        <v>1543</v>
      </c>
      <c r="D5734" s="5" t="s">
        <v>2115</v>
      </c>
      <c r="E5734" s="8">
        <v>2034776</v>
      </c>
      <c r="F5734" s="9" t="s">
        <v>1053</v>
      </c>
      <c r="G5734" s="8">
        <v>162782</v>
      </c>
      <c r="H5734" s="8">
        <v>2197558</v>
      </c>
      <c r="I5734" s="5" t="s">
        <v>13</v>
      </c>
      <c r="J5734" s="5" t="s">
        <v>14</v>
      </c>
      <c r="K5734" s="4">
        <f t="shared" si="362"/>
        <v>45921</v>
      </c>
      <c r="L5734" s="14">
        <f>+VLOOKUP(B5734,'[1]TỔNG HỢP .'!E$5847:N$5988,9,0)</f>
        <v>-2197558</v>
      </c>
      <c r="M5734" s="14">
        <f t="shared" si="363"/>
        <v>0</v>
      </c>
      <c r="N5734" s="4" t="str">
        <f>+VLOOKUP(B5734,'[1]TỔNG HỢP .'!E$5847:N$6055,8,0)</f>
        <v>05.10.2025</v>
      </c>
      <c r="O5734" t="s">
        <v>2702</v>
      </c>
    </row>
    <row r="5735" spans="1:15" hidden="1" x14ac:dyDescent="0.2">
      <c r="A5735" s="4">
        <v>45873</v>
      </c>
      <c r="B5735" s="5">
        <v>49191</v>
      </c>
      <c r="C5735" s="5" t="s">
        <v>1543</v>
      </c>
      <c r="D5735" s="5" t="s">
        <v>2116</v>
      </c>
      <c r="E5735" s="8">
        <v>3118684</v>
      </c>
      <c r="F5735" s="9" t="s">
        <v>1053</v>
      </c>
      <c r="G5735" s="8">
        <v>249495</v>
      </c>
      <c r="H5735" s="8">
        <v>3368179</v>
      </c>
      <c r="I5735" s="5" t="s">
        <v>13</v>
      </c>
      <c r="J5735" s="5" t="s">
        <v>14</v>
      </c>
      <c r="K5735" s="4">
        <f t="shared" si="362"/>
        <v>45921</v>
      </c>
      <c r="L5735" s="14">
        <f>+VLOOKUP(B5735,'[1]TỔNG HỢP .'!E$5847:N$5988,9,0)</f>
        <v>-3368179</v>
      </c>
      <c r="M5735" s="14">
        <f t="shared" si="363"/>
        <v>0</v>
      </c>
      <c r="N5735" s="4" t="str">
        <f>+VLOOKUP(B5735,'[1]TỔNG HỢP .'!E$5847:N$6055,8,0)</f>
        <v>05.10.2025</v>
      </c>
      <c r="O5735" t="s">
        <v>2702</v>
      </c>
    </row>
    <row r="5736" spans="1:15" hidden="1" x14ac:dyDescent="0.2">
      <c r="A5736" s="4">
        <v>45873</v>
      </c>
      <c r="B5736" s="5">
        <v>49194</v>
      </c>
      <c r="C5736" s="5" t="s">
        <v>1543</v>
      </c>
      <c r="D5736" s="5" t="s">
        <v>2117</v>
      </c>
      <c r="E5736" s="8">
        <v>2579220</v>
      </c>
      <c r="F5736" s="9" t="s">
        <v>1053</v>
      </c>
      <c r="G5736" s="8">
        <v>206338</v>
      </c>
      <c r="H5736" s="8">
        <v>2785558</v>
      </c>
      <c r="I5736" s="5" t="s">
        <v>13</v>
      </c>
      <c r="J5736" s="5" t="s">
        <v>14</v>
      </c>
      <c r="K5736" s="4">
        <f t="shared" si="362"/>
        <v>45921</v>
      </c>
      <c r="L5736" s="14">
        <f>+VLOOKUP(B5736,'[1]TỔNG HỢP .'!E$5847:N$5988,9,0)</f>
        <v>-2785558</v>
      </c>
      <c r="M5736" s="14">
        <f t="shared" si="363"/>
        <v>0</v>
      </c>
      <c r="N5736" s="4" t="str">
        <f>+VLOOKUP(B5736,'[1]TỔNG HỢP .'!E$5847:N$6055,8,0)</f>
        <v>05.10.2025</v>
      </c>
      <c r="O5736" t="s">
        <v>2702</v>
      </c>
    </row>
    <row r="5737" spans="1:15" hidden="1" x14ac:dyDescent="0.2">
      <c r="A5737" s="4">
        <v>45873</v>
      </c>
      <c r="B5737" s="5">
        <v>49200</v>
      </c>
      <c r="C5737" s="5" t="s">
        <v>1543</v>
      </c>
      <c r="D5737" s="5" t="s">
        <v>2118</v>
      </c>
      <c r="E5737" s="8">
        <v>1311312</v>
      </c>
      <c r="F5737" s="9" t="s">
        <v>1053</v>
      </c>
      <c r="G5737" s="8">
        <v>104905</v>
      </c>
      <c r="H5737" s="8">
        <v>1416217</v>
      </c>
      <c r="I5737" s="5" t="s">
        <v>13</v>
      </c>
      <c r="J5737" s="5" t="s">
        <v>14</v>
      </c>
      <c r="K5737" s="4">
        <f t="shared" si="362"/>
        <v>45921</v>
      </c>
      <c r="L5737" s="14">
        <f>+VLOOKUP(B5737,'[1]TỔNG HỢP .'!E$5847:N$5988,9,0)</f>
        <v>-1416217</v>
      </c>
      <c r="M5737" s="14">
        <f t="shared" si="363"/>
        <v>0</v>
      </c>
      <c r="N5737" s="4" t="str">
        <f>+VLOOKUP(B5737,'[1]TỔNG HỢP .'!E$5847:N$6055,8,0)</f>
        <v>05.10.2025</v>
      </c>
      <c r="O5737" t="s">
        <v>2702</v>
      </c>
    </row>
    <row r="5738" spans="1:15" hidden="1" x14ac:dyDescent="0.2">
      <c r="A5738" s="4">
        <v>45873</v>
      </c>
      <c r="B5738" s="5">
        <v>49201</v>
      </c>
      <c r="C5738" s="5" t="s">
        <v>1543</v>
      </c>
      <c r="D5738" s="5" t="s">
        <v>2119</v>
      </c>
      <c r="E5738" s="8">
        <v>1512044</v>
      </c>
      <c r="F5738" s="9" t="s">
        <v>1053</v>
      </c>
      <c r="G5738" s="8">
        <v>120964</v>
      </c>
      <c r="H5738" s="8">
        <v>1633008</v>
      </c>
      <c r="I5738" s="5" t="s">
        <v>13</v>
      </c>
      <c r="J5738" s="5" t="s">
        <v>14</v>
      </c>
      <c r="K5738" s="4">
        <f t="shared" si="362"/>
        <v>45921</v>
      </c>
      <c r="L5738" s="14">
        <f>+VLOOKUP(B5738,'[1]TỔNG HỢP .'!E$5847:N$5988,9,0)</f>
        <v>-1633008</v>
      </c>
      <c r="M5738" s="14">
        <f t="shared" si="363"/>
        <v>0</v>
      </c>
      <c r="N5738" s="4" t="str">
        <f>+VLOOKUP(B5738,'[1]TỔNG HỢP .'!E$5847:N$6055,8,0)</f>
        <v>05.10.2025</v>
      </c>
      <c r="O5738" t="s">
        <v>2702</v>
      </c>
    </row>
    <row r="5739" spans="1:15" hidden="1" x14ac:dyDescent="0.2">
      <c r="A5739" s="4">
        <v>45873</v>
      </c>
      <c r="B5739" s="5">
        <v>49203</v>
      </c>
      <c r="C5739" s="5" t="s">
        <v>1543</v>
      </c>
      <c r="D5739" s="5" t="s">
        <v>2120</v>
      </c>
      <c r="E5739" s="8">
        <v>1110580</v>
      </c>
      <c r="F5739" s="9" t="s">
        <v>1053</v>
      </c>
      <c r="G5739" s="8">
        <v>88846</v>
      </c>
      <c r="H5739" s="8">
        <v>1199426</v>
      </c>
      <c r="I5739" s="5" t="s">
        <v>13</v>
      </c>
      <c r="J5739" s="5" t="s">
        <v>14</v>
      </c>
      <c r="K5739" s="4">
        <f t="shared" si="362"/>
        <v>45921</v>
      </c>
      <c r="L5739" s="14">
        <f>+VLOOKUP(B5739,'[1]TỔNG HỢP .'!E$5847:N$5988,9,0)</f>
        <v>-1199426</v>
      </c>
      <c r="M5739" s="14">
        <f t="shared" si="363"/>
        <v>0</v>
      </c>
      <c r="N5739" s="4" t="str">
        <f>+VLOOKUP(B5739,'[1]TỔNG HỢP .'!E$5847:N$6055,8,0)</f>
        <v>05.10.2025</v>
      </c>
      <c r="O5739" t="s">
        <v>2702</v>
      </c>
    </row>
    <row r="5740" spans="1:15" hidden="1" x14ac:dyDescent="0.2">
      <c r="A5740" s="4">
        <v>45873</v>
      </c>
      <c r="B5740" s="5">
        <v>49205</v>
      </c>
      <c r="C5740" s="5" t="s">
        <v>1543</v>
      </c>
      <c r="D5740" s="5" t="s">
        <v>2121</v>
      </c>
      <c r="E5740" s="8">
        <v>1003660</v>
      </c>
      <c r="F5740" s="9" t="s">
        <v>1053</v>
      </c>
      <c r="G5740" s="8">
        <v>80293</v>
      </c>
      <c r="H5740" s="8">
        <v>1083953</v>
      </c>
      <c r="I5740" s="5" t="s">
        <v>13</v>
      </c>
      <c r="J5740" s="5" t="s">
        <v>14</v>
      </c>
      <c r="K5740" s="4">
        <f t="shared" si="362"/>
        <v>45921</v>
      </c>
      <c r="L5740" s="14">
        <f>+VLOOKUP(B5740,'[1]TỔNG HỢP .'!E$5847:N$5988,9,0)</f>
        <v>-1083953</v>
      </c>
      <c r="M5740" s="14">
        <f t="shared" si="363"/>
        <v>0</v>
      </c>
      <c r="N5740" s="4" t="str">
        <f>+VLOOKUP(B5740,'[1]TỔNG HỢP .'!E$5847:N$6055,8,0)</f>
        <v>05.10.2025</v>
      </c>
      <c r="O5740" t="s">
        <v>2702</v>
      </c>
    </row>
    <row r="5741" spans="1:15" hidden="1" x14ac:dyDescent="0.2">
      <c r="A5741" s="4">
        <v>45873</v>
      </c>
      <c r="B5741" s="5">
        <v>49207</v>
      </c>
      <c r="C5741" s="5" t="s">
        <v>1543</v>
      </c>
      <c r="D5741" s="5" t="s">
        <v>2122</v>
      </c>
      <c r="E5741" s="8">
        <v>1110580</v>
      </c>
      <c r="F5741" s="9" t="s">
        <v>1053</v>
      </c>
      <c r="G5741" s="8">
        <v>88846</v>
      </c>
      <c r="H5741" s="8">
        <v>1199426</v>
      </c>
      <c r="I5741" s="5" t="s">
        <v>13</v>
      </c>
      <c r="J5741" s="5" t="s">
        <v>14</v>
      </c>
      <c r="K5741" s="4">
        <f t="shared" si="362"/>
        <v>45921</v>
      </c>
      <c r="L5741" s="14">
        <f>+VLOOKUP(B5741,'[1]TỔNG HỢP .'!E$5847:N$5988,9,0)</f>
        <v>-1199426</v>
      </c>
      <c r="M5741" s="14">
        <f t="shared" si="363"/>
        <v>0</v>
      </c>
      <c r="N5741" s="4" t="str">
        <f>+VLOOKUP(B5741,'[1]TỔNG HỢP .'!E$5847:N$6055,8,0)</f>
        <v>05.10.2025</v>
      </c>
      <c r="O5741" t="s">
        <v>2702</v>
      </c>
    </row>
    <row r="5742" spans="1:15" hidden="1" x14ac:dyDescent="0.2">
      <c r="A5742" s="4">
        <v>45875</v>
      </c>
      <c r="B5742" s="5">
        <v>49358</v>
      </c>
      <c r="C5742" s="5" t="s">
        <v>1543</v>
      </c>
      <c r="D5742" s="5" t="s">
        <v>2123</v>
      </c>
      <c r="E5742" s="8">
        <v>2980684</v>
      </c>
      <c r="F5742" s="9" t="s">
        <v>1053</v>
      </c>
      <c r="G5742" s="8">
        <v>238455</v>
      </c>
      <c r="H5742" s="8">
        <v>3219139</v>
      </c>
      <c r="I5742" s="5" t="s">
        <v>13</v>
      </c>
      <c r="J5742" s="5" t="s">
        <v>14</v>
      </c>
      <c r="K5742" s="4">
        <f t="shared" si="362"/>
        <v>45923</v>
      </c>
      <c r="L5742" s="14">
        <f>+VLOOKUP(B5742,'[1]TỔNG HỢP .'!E$5847:N$5988,9,0)</f>
        <v>-3219139</v>
      </c>
      <c r="M5742" s="14">
        <f t="shared" si="363"/>
        <v>0</v>
      </c>
      <c r="N5742" s="4" t="str">
        <f>+VLOOKUP(B5742,'[1]TỔNG HỢP .'!E$5847:N$6055,8,0)</f>
        <v>05.10.2025</v>
      </c>
      <c r="O5742" t="s">
        <v>2702</v>
      </c>
    </row>
    <row r="5743" spans="1:15" hidden="1" x14ac:dyDescent="0.2">
      <c r="A5743" s="4">
        <v>45875</v>
      </c>
      <c r="B5743" s="5">
        <v>49366</v>
      </c>
      <c r="C5743" s="5" t="s">
        <v>1543</v>
      </c>
      <c r="D5743" s="5" t="s">
        <v>2124</v>
      </c>
      <c r="E5743" s="8">
        <v>2937280</v>
      </c>
      <c r="F5743" s="9" t="s">
        <v>1053</v>
      </c>
      <c r="G5743" s="8">
        <v>234982</v>
      </c>
      <c r="H5743" s="8">
        <v>3172262</v>
      </c>
      <c r="I5743" s="5" t="s">
        <v>13</v>
      </c>
      <c r="J5743" s="5" t="s">
        <v>14</v>
      </c>
      <c r="K5743" s="4">
        <f t="shared" si="362"/>
        <v>45923</v>
      </c>
      <c r="L5743" s="14">
        <f>+VLOOKUP(B5743,'[1]TỔNG HỢP .'!E$5847:N$5988,9,0)</f>
        <v>-3172262</v>
      </c>
      <c r="M5743" s="14">
        <f t="shared" si="363"/>
        <v>0</v>
      </c>
      <c r="N5743" s="4" t="str">
        <f>+VLOOKUP(B5743,'[1]TỔNG HỢP .'!E$5847:N$6055,8,0)</f>
        <v>05.10.2025</v>
      </c>
      <c r="O5743" t="s">
        <v>2702</v>
      </c>
    </row>
    <row r="5744" spans="1:15" hidden="1" x14ac:dyDescent="0.2">
      <c r="A5744" s="4">
        <v>45875</v>
      </c>
      <c r="B5744" s="5">
        <v>49375</v>
      </c>
      <c r="C5744" s="5" t="s">
        <v>1543</v>
      </c>
      <c r="D5744" s="5" t="s">
        <v>2125</v>
      </c>
      <c r="E5744" s="8">
        <v>3863072</v>
      </c>
      <c r="F5744" s="9" t="s">
        <v>1053</v>
      </c>
      <c r="G5744" s="8">
        <v>309046</v>
      </c>
      <c r="H5744" s="8">
        <v>4172118</v>
      </c>
      <c r="I5744" s="5" t="s">
        <v>13</v>
      </c>
      <c r="J5744" s="5" t="s">
        <v>14</v>
      </c>
      <c r="K5744" s="4">
        <f t="shared" si="362"/>
        <v>45923</v>
      </c>
      <c r="L5744" s="14">
        <f>+VLOOKUP(B5744,'[1]TỔNG HỢP .'!E$5847:N$5988,9,0)</f>
        <v>-4172118</v>
      </c>
      <c r="M5744" s="14">
        <f t="shared" si="363"/>
        <v>0</v>
      </c>
      <c r="N5744" s="4" t="str">
        <f>+VLOOKUP(B5744,'[1]TỔNG HỢP .'!E$5847:N$6055,8,0)</f>
        <v>05.10.2025</v>
      </c>
      <c r="O5744" t="s">
        <v>2702</v>
      </c>
    </row>
    <row r="5745" spans="1:15" hidden="1" x14ac:dyDescent="0.2">
      <c r="A5745" s="4">
        <v>45875</v>
      </c>
      <c r="B5745" s="5">
        <v>49376</v>
      </c>
      <c r="C5745" s="5" t="s">
        <v>1543</v>
      </c>
      <c r="D5745" s="5" t="s">
        <v>2126</v>
      </c>
      <c r="E5745" s="8">
        <v>2221160</v>
      </c>
      <c r="F5745" s="9" t="s">
        <v>1053</v>
      </c>
      <c r="G5745" s="8">
        <v>177693</v>
      </c>
      <c r="H5745" s="8">
        <v>2398853</v>
      </c>
      <c r="I5745" s="5" t="s">
        <v>13</v>
      </c>
      <c r="J5745" s="5" t="s">
        <v>14</v>
      </c>
      <c r="K5745" s="4">
        <f t="shared" si="362"/>
        <v>45923</v>
      </c>
      <c r="L5745" s="14">
        <f>+VLOOKUP(B5745,'[1]TỔNG HỢP .'!E$5847:N$5988,9,0)</f>
        <v>-2398853</v>
      </c>
      <c r="M5745" s="14">
        <f t="shared" si="363"/>
        <v>0</v>
      </c>
      <c r="N5745" s="4" t="str">
        <f>+VLOOKUP(B5745,'[1]TỔNG HỢP .'!E$5847:N$6055,8,0)</f>
        <v>05.10.2025</v>
      </c>
      <c r="O5745" t="s">
        <v>2702</v>
      </c>
    </row>
    <row r="5746" spans="1:15" hidden="1" x14ac:dyDescent="0.2">
      <c r="A5746" s="4">
        <v>45875</v>
      </c>
      <c r="B5746" s="5">
        <v>49377</v>
      </c>
      <c r="C5746" s="5" t="s">
        <v>1543</v>
      </c>
      <c r="D5746" s="5" t="s">
        <v>2127</v>
      </c>
      <c r="E5746" s="8">
        <v>3039220</v>
      </c>
      <c r="F5746" s="9" t="s">
        <v>1053</v>
      </c>
      <c r="G5746" s="8">
        <v>243138</v>
      </c>
      <c r="H5746" s="8">
        <v>3282358</v>
      </c>
      <c r="I5746" s="5" t="s">
        <v>13</v>
      </c>
      <c r="J5746" s="5" t="s">
        <v>14</v>
      </c>
      <c r="K5746" s="4">
        <f t="shared" si="362"/>
        <v>45923</v>
      </c>
      <c r="L5746" s="14">
        <f>+VLOOKUP(B5746,'[1]TỔNG HỢP .'!E$5847:N$5988,9,0)</f>
        <v>-3282358</v>
      </c>
      <c r="M5746" s="14">
        <f t="shared" si="363"/>
        <v>0</v>
      </c>
      <c r="N5746" s="4" t="str">
        <f>+VLOOKUP(B5746,'[1]TỔNG HỢP .'!E$5847:N$6055,8,0)</f>
        <v>05.10.2025</v>
      </c>
      <c r="O5746" t="s">
        <v>2702</v>
      </c>
    </row>
    <row r="5747" spans="1:15" hidden="1" x14ac:dyDescent="0.2">
      <c r="A5747" s="4">
        <v>45875</v>
      </c>
      <c r="B5747" s="5">
        <v>49378</v>
      </c>
      <c r="C5747" s="5" t="s">
        <v>1543</v>
      </c>
      <c r="D5747" s="5" t="s">
        <v>2128</v>
      </c>
      <c r="E5747" s="8">
        <v>2579220</v>
      </c>
      <c r="F5747" s="9" t="s">
        <v>1053</v>
      </c>
      <c r="G5747" s="8">
        <v>206338</v>
      </c>
      <c r="H5747" s="8">
        <v>2785558</v>
      </c>
      <c r="I5747" s="5" t="s">
        <v>13</v>
      </c>
      <c r="J5747" s="5" t="s">
        <v>14</v>
      </c>
      <c r="K5747" s="4">
        <f t="shared" si="362"/>
        <v>45923</v>
      </c>
      <c r="L5747" s="14">
        <f>+VLOOKUP(B5747,'[1]TỔNG HỢP .'!E$5847:N$5988,9,0)</f>
        <v>-2785558</v>
      </c>
      <c r="M5747" s="14">
        <f t="shared" si="363"/>
        <v>0</v>
      </c>
      <c r="N5747" s="4" t="str">
        <f>+VLOOKUP(B5747,'[1]TỔNG HỢP .'!E$5847:N$6055,8,0)</f>
        <v>05.10.2025</v>
      </c>
      <c r="O5747" t="s">
        <v>2702</v>
      </c>
    </row>
    <row r="5748" spans="1:15" hidden="1" x14ac:dyDescent="0.2">
      <c r="A5748" s="4">
        <v>45875</v>
      </c>
      <c r="B5748" s="5">
        <v>49379</v>
      </c>
      <c r="C5748" s="5" t="s">
        <v>1543</v>
      </c>
      <c r="D5748" s="5" t="s">
        <v>2129</v>
      </c>
      <c r="E5748" s="8">
        <v>4606652</v>
      </c>
      <c r="F5748" s="9" t="s">
        <v>1053</v>
      </c>
      <c r="G5748" s="8">
        <v>368532</v>
      </c>
      <c r="H5748" s="8">
        <v>4975184</v>
      </c>
      <c r="I5748" s="5" t="s">
        <v>13</v>
      </c>
      <c r="J5748" s="5" t="s">
        <v>14</v>
      </c>
      <c r="K5748" s="4">
        <f t="shared" si="362"/>
        <v>45923</v>
      </c>
      <c r="L5748" s="14">
        <f>+VLOOKUP(B5748,'[1]TỔNG HỢP .'!E$5847:N$5988,9,0)</f>
        <v>-4975184</v>
      </c>
      <c r="M5748" s="14">
        <f t="shared" si="363"/>
        <v>0</v>
      </c>
      <c r="N5748" s="4" t="str">
        <f>+VLOOKUP(B5748,'[1]TỔNG HỢP .'!E$5847:N$6055,8,0)</f>
        <v>05.10.2025</v>
      </c>
      <c r="O5748" t="s">
        <v>2702</v>
      </c>
    </row>
    <row r="5749" spans="1:15" hidden="1" x14ac:dyDescent="0.2">
      <c r="A5749" s="4">
        <v>45875</v>
      </c>
      <c r="B5749" s="5">
        <v>49380</v>
      </c>
      <c r="C5749" s="5" t="s">
        <v>1543</v>
      </c>
      <c r="D5749" s="5" t="s">
        <v>2130</v>
      </c>
      <c r="E5749" s="8">
        <v>4643052</v>
      </c>
      <c r="F5749" s="9" t="s">
        <v>1053</v>
      </c>
      <c r="G5749" s="8">
        <v>371444</v>
      </c>
      <c r="H5749" s="8">
        <v>5014496</v>
      </c>
      <c r="I5749" s="5" t="s">
        <v>13</v>
      </c>
      <c r="J5749" s="5" t="s">
        <v>14</v>
      </c>
      <c r="K5749" s="4">
        <f t="shared" si="362"/>
        <v>45923</v>
      </c>
      <c r="L5749" s="14">
        <f>+VLOOKUP(B5749,'[1]TỔNG HỢP .'!E$5847:N$5988,9,0)</f>
        <v>-5014496</v>
      </c>
      <c r="M5749" s="14">
        <f t="shared" si="363"/>
        <v>0</v>
      </c>
      <c r="N5749" s="4" t="str">
        <f>+VLOOKUP(B5749,'[1]TỔNG HỢP .'!E$5847:N$6055,8,0)</f>
        <v>05.10.2025</v>
      </c>
      <c r="O5749" t="s">
        <v>2702</v>
      </c>
    </row>
    <row r="5750" spans="1:15" hidden="1" x14ac:dyDescent="0.2">
      <c r="A5750" s="4">
        <v>45875</v>
      </c>
      <c r="B5750" s="5">
        <v>49381</v>
      </c>
      <c r="C5750" s="5" t="s">
        <v>1543</v>
      </c>
      <c r="D5750" s="5" t="s">
        <v>2131</v>
      </c>
      <c r="E5750" s="8">
        <v>2779952</v>
      </c>
      <c r="F5750" s="9" t="s">
        <v>1053</v>
      </c>
      <c r="G5750" s="8">
        <v>222396</v>
      </c>
      <c r="H5750" s="8">
        <v>3002348</v>
      </c>
      <c r="I5750" s="5" t="s">
        <v>13</v>
      </c>
      <c r="J5750" s="5" t="s">
        <v>14</v>
      </c>
      <c r="K5750" s="4">
        <f t="shared" si="362"/>
        <v>45923</v>
      </c>
      <c r="L5750" s="14">
        <f>+VLOOKUP(B5750,'[1]TỔNG HỢP .'!E$5847:N$5988,9,0)</f>
        <v>-3002348</v>
      </c>
      <c r="M5750" s="14">
        <f t="shared" si="363"/>
        <v>0</v>
      </c>
      <c r="N5750" s="4" t="str">
        <f>+VLOOKUP(B5750,'[1]TỔNG HỢP .'!E$5847:N$6055,8,0)</f>
        <v>05.10.2025</v>
      </c>
      <c r="O5750" t="s">
        <v>2702</v>
      </c>
    </row>
    <row r="5751" spans="1:15" hidden="1" x14ac:dyDescent="0.2">
      <c r="A5751" s="4">
        <v>45875</v>
      </c>
      <c r="B5751" s="5">
        <v>49382</v>
      </c>
      <c r="C5751" s="5" t="s">
        <v>1543</v>
      </c>
      <c r="D5751" s="5" t="s">
        <v>2132</v>
      </c>
      <c r="E5751" s="8">
        <v>3213280</v>
      </c>
      <c r="F5751" s="9" t="s">
        <v>1053</v>
      </c>
      <c r="G5751" s="8">
        <v>257062</v>
      </c>
      <c r="H5751" s="8">
        <v>3470342</v>
      </c>
      <c r="I5751" s="5" t="s">
        <v>13</v>
      </c>
      <c r="J5751" s="5" t="s">
        <v>14</v>
      </c>
      <c r="K5751" s="4">
        <f t="shared" si="362"/>
        <v>45923</v>
      </c>
      <c r="L5751" s="14">
        <f>+VLOOKUP(B5751,'[1]TỔNG HỢP .'!E$5847:N$5988,9,0)</f>
        <v>-3470342</v>
      </c>
      <c r="M5751" s="14">
        <f t="shared" si="363"/>
        <v>0</v>
      </c>
      <c r="N5751" s="4" t="str">
        <f>+VLOOKUP(B5751,'[1]TỔNG HỢP .'!E$5847:N$6055,8,0)</f>
        <v>05.10.2025</v>
      </c>
      <c r="O5751" t="s">
        <v>2702</v>
      </c>
    </row>
    <row r="5752" spans="1:15" hidden="1" x14ac:dyDescent="0.2">
      <c r="A5752" s="4">
        <v>45875</v>
      </c>
      <c r="B5752" s="5">
        <v>49383</v>
      </c>
      <c r="C5752" s="5" t="s">
        <v>1543</v>
      </c>
      <c r="D5752" s="5" t="s">
        <v>2133</v>
      </c>
      <c r="E5752" s="8">
        <v>9084244</v>
      </c>
      <c r="F5752" s="9" t="s">
        <v>1053</v>
      </c>
      <c r="G5752" s="8">
        <v>726740</v>
      </c>
      <c r="H5752" s="8">
        <v>9810984</v>
      </c>
      <c r="I5752" s="5" t="s">
        <v>13</v>
      </c>
      <c r="J5752" s="5" t="s">
        <v>14</v>
      </c>
      <c r="K5752" s="4">
        <f t="shared" si="362"/>
        <v>45923</v>
      </c>
      <c r="L5752" s="14">
        <f>+VLOOKUP(B5752,'[1]TỔNG HỢP .'!E$5847:N$5988,9,0)</f>
        <v>-9810984</v>
      </c>
      <c r="M5752" s="14">
        <f t="shared" si="363"/>
        <v>0</v>
      </c>
      <c r="N5752" s="4" t="str">
        <f>+VLOOKUP(B5752,'[1]TỔNG HỢP .'!E$5847:N$6055,8,0)</f>
        <v>05.10.2025</v>
      </c>
      <c r="O5752" t="s">
        <v>2702</v>
      </c>
    </row>
    <row r="5753" spans="1:15" hidden="1" x14ac:dyDescent="0.2">
      <c r="A5753" s="4">
        <v>45876</v>
      </c>
      <c r="B5753" s="5">
        <v>49451</v>
      </c>
      <c r="C5753" s="5" t="s">
        <v>1543</v>
      </c>
      <c r="D5753" s="5" t="s">
        <v>2134</v>
      </c>
      <c r="E5753" s="8">
        <v>945120</v>
      </c>
      <c r="F5753" s="9" t="s">
        <v>1053</v>
      </c>
      <c r="G5753" s="8">
        <v>75610</v>
      </c>
      <c r="H5753" s="8">
        <v>1020730</v>
      </c>
      <c r="I5753" s="5" t="s">
        <v>13</v>
      </c>
      <c r="J5753" s="5" t="s">
        <v>14</v>
      </c>
      <c r="K5753" s="4">
        <f t="shared" si="362"/>
        <v>45924</v>
      </c>
      <c r="L5753" s="14">
        <f>+VLOOKUP(B5753,'[1]TỔNG HỢP .'!E$5847:N$5988,9,0)</f>
        <v>-1020730</v>
      </c>
      <c r="M5753" s="14">
        <f t="shared" si="363"/>
        <v>0</v>
      </c>
      <c r="N5753" s="4" t="str">
        <f>+VLOOKUP(B5753,'[1]TỔNG HỢP .'!E$5847:N$6055,8,0)</f>
        <v>05.10.2025</v>
      </c>
      <c r="O5753" t="s">
        <v>2702</v>
      </c>
    </row>
    <row r="5754" spans="1:15" hidden="1" x14ac:dyDescent="0.2">
      <c r="A5754" s="4">
        <v>45876</v>
      </c>
      <c r="B5754" s="5">
        <v>50271</v>
      </c>
      <c r="C5754" s="5" t="s">
        <v>1543</v>
      </c>
      <c r="D5754" s="5" t="s">
        <v>2135</v>
      </c>
      <c r="E5754" s="8">
        <v>2825952</v>
      </c>
      <c r="F5754" s="9" t="s">
        <v>1053</v>
      </c>
      <c r="G5754" s="8">
        <v>226076</v>
      </c>
      <c r="H5754" s="8">
        <v>3052028</v>
      </c>
      <c r="I5754" s="5" t="s">
        <v>13</v>
      </c>
      <c r="J5754" s="5" t="s">
        <v>14</v>
      </c>
      <c r="K5754" s="4">
        <f t="shared" si="362"/>
        <v>45924</v>
      </c>
      <c r="L5754" s="14">
        <f>+VLOOKUP(B5754,'[1]TỔNG HỢP .'!E$5847:N$5988,9,0)</f>
        <v>-3052028</v>
      </c>
      <c r="M5754" s="14">
        <f t="shared" si="363"/>
        <v>0</v>
      </c>
      <c r="N5754" s="4" t="str">
        <f>+VLOOKUP(B5754,'[1]TỔNG HỢP .'!E$5847:N$6055,8,0)</f>
        <v>05.10.2025</v>
      </c>
      <c r="O5754" t="s">
        <v>2702</v>
      </c>
    </row>
    <row r="5755" spans="1:15" hidden="1" x14ac:dyDescent="0.2">
      <c r="A5755" s="4">
        <v>45876</v>
      </c>
      <c r="B5755" s="5">
        <v>50272</v>
      </c>
      <c r="C5755" s="5" t="s">
        <v>1543</v>
      </c>
      <c r="D5755" s="5" t="s">
        <v>2136</v>
      </c>
      <c r="E5755" s="8">
        <v>2809220</v>
      </c>
      <c r="F5755" s="9" t="s">
        <v>1053</v>
      </c>
      <c r="G5755" s="8">
        <v>224738</v>
      </c>
      <c r="H5755" s="8">
        <v>3033958</v>
      </c>
      <c r="I5755" s="5" t="s">
        <v>13</v>
      </c>
      <c r="J5755" s="5" t="s">
        <v>14</v>
      </c>
      <c r="K5755" s="4">
        <f t="shared" si="362"/>
        <v>45924</v>
      </c>
      <c r="L5755" s="14">
        <f>+VLOOKUP(B5755,'[1]TỔNG HỢP .'!E$5847:N$5988,9,0)</f>
        <v>-3033958</v>
      </c>
      <c r="M5755" s="14">
        <f t="shared" si="363"/>
        <v>0</v>
      </c>
      <c r="N5755" s="4" t="str">
        <f>+VLOOKUP(B5755,'[1]TỔNG HỢP .'!E$5847:N$6055,8,0)</f>
        <v>05.10.2025</v>
      </c>
      <c r="O5755" t="s">
        <v>2702</v>
      </c>
    </row>
    <row r="5756" spans="1:15" hidden="1" x14ac:dyDescent="0.2">
      <c r="A5756" s="4">
        <v>45876</v>
      </c>
      <c r="B5756" s="5">
        <v>50273</v>
      </c>
      <c r="C5756" s="5" t="s">
        <v>1543</v>
      </c>
      <c r="D5756" s="5" t="s">
        <v>2137</v>
      </c>
      <c r="E5756" s="8">
        <v>3162088</v>
      </c>
      <c r="F5756" s="9" t="s">
        <v>1053</v>
      </c>
      <c r="G5756" s="8">
        <v>252967</v>
      </c>
      <c r="H5756" s="8">
        <v>3415055</v>
      </c>
      <c r="I5756" s="5" t="s">
        <v>13</v>
      </c>
      <c r="J5756" s="5" t="s">
        <v>14</v>
      </c>
      <c r="K5756" s="4">
        <f t="shared" si="362"/>
        <v>45924</v>
      </c>
      <c r="L5756" s="14">
        <f>+VLOOKUP(B5756,'[1]TỔNG HỢP .'!E$5847:N$5988,9,0)</f>
        <v>-3415055</v>
      </c>
      <c r="M5756" s="14">
        <f t="shared" si="363"/>
        <v>0</v>
      </c>
      <c r="N5756" s="4" t="str">
        <f>+VLOOKUP(B5756,'[1]TỔNG HỢP .'!E$5847:N$6055,8,0)</f>
        <v>05.10.2025</v>
      </c>
      <c r="O5756" t="s">
        <v>2702</v>
      </c>
    </row>
    <row r="5757" spans="1:15" hidden="1" x14ac:dyDescent="0.2">
      <c r="A5757" s="4">
        <v>45876</v>
      </c>
      <c r="B5757" s="5">
        <v>50274</v>
      </c>
      <c r="C5757" s="5" t="s">
        <v>1543</v>
      </c>
      <c r="D5757" s="5" t="s">
        <v>1484</v>
      </c>
      <c r="E5757" s="8">
        <v>1311312</v>
      </c>
      <c r="F5757" s="9" t="s">
        <v>1053</v>
      </c>
      <c r="G5757" s="8">
        <v>104905</v>
      </c>
      <c r="H5757" s="8">
        <v>1416217</v>
      </c>
      <c r="I5757" s="5" t="s">
        <v>13</v>
      </c>
      <c r="J5757" s="5" t="s">
        <v>14</v>
      </c>
      <c r="K5757" s="4">
        <f t="shared" si="362"/>
        <v>45924</v>
      </c>
      <c r="L5757" s="14">
        <f>+VLOOKUP(B5757,'[1]TỔNG HỢP .'!E$5847:N$5988,9,0)</f>
        <v>-1416217</v>
      </c>
      <c r="M5757" s="14">
        <f t="shared" si="363"/>
        <v>0</v>
      </c>
      <c r="N5757" s="4" t="str">
        <f>+VLOOKUP(B5757,'[1]TỔNG HỢP .'!E$5847:N$6055,8,0)</f>
        <v>05.10.2025</v>
      </c>
      <c r="O5757" t="s">
        <v>2702</v>
      </c>
    </row>
    <row r="5758" spans="1:15" hidden="1" x14ac:dyDescent="0.2">
      <c r="A5758" s="4">
        <v>45877</v>
      </c>
      <c r="B5758" s="5">
        <v>50282</v>
      </c>
      <c r="C5758" s="5" t="s">
        <v>1543</v>
      </c>
      <c r="D5758" s="5" t="s">
        <v>2138</v>
      </c>
      <c r="E5758" s="8">
        <v>2330104</v>
      </c>
      <c r="F5758" s="9" t="s">
        <v>1053</v>
      </c>
      <c r="G5758" s="8">
        <v>186408</v>
      </c>
      <c r="H5758" s="8">
        <v>2516512</v>
      </c>
      <c r="I5758" s="5" t="s">
        <v>13</v>
      </c>
      <c r="J5758" s="5" t="s">
        <v>14</v>
      </c>
      <c r="K5758" s="4">
        <f t="shared" si="362"/>
        <v>45925</v>
      </c>
      <c r="L5758" s="14">
        <f>+VLOOKUP(B5758,'[1]TỔNG HỢP .'!E$5847:N$5988,9,0)</f>
        <v>-2516512</v>
      </c>
      <c r="M5758" s="14">
        <f t="shared" si="363"/>
        <v>0</v>
      </c>
      <c r="N5758" s="4" t="str">
        <f>+VLOOKUP(B5758,'[1]TỔNG HỢP .'!E$5847:N$6055,8,0)</f>
        <v>05.10.2025</v>
      </c>
      <c r="O5758" t="s">
        <v>2702</v>
      </c>
    </row>
    <row r="5759" spans="1:15" hidden="1" x14ac:dyDescent="0.2">
      <c r="A5759" s="4">
        <v>45877</v>
      </c>
      <c r="B5759" s="5">
        <v>50283</v>
      </c>
      <c r="C5759" s="5" t="s">
        <v>1543</v>
      </c>
      <c r="D5759" s="5" t="s">
        <v>2139</v>
      </c>
      <c r="E5759" s="8">
        <v>2413760</v>
      </c>
      <c r="F5759" s="9" t="s">
        <v>1053</v>
      </c>
      <c r="G5759" s="8">
        <v>193101</v>
      </c>
      <c r="H5759" s="8">
        <v>2606861</v>
      </c>
      <c r="I5759" s="5" t="s">
        <v>13</v>
      </c>
      <c r="J5759" s="5" t="s">
        <v>14</v>
      </c>
      <c r="K5759" s="4">
        <f t="shared" si="362"/>
        <v>45925</v>
      </c>
      <c r="L5759" s="14">
        <f>+VLOOKUP(B5759,'[1]TỔNG HỢP .'!E$5847:N$5988,9,0)</f>
        <v>-2606861</v>
      </c>
      <c r="M5759" s="14">
        <f t="shared" si="363"/>
        <v>0</v>
      </c>
      <c r="N5759" s="4" t="str">
        <f>+VLOOKUP(B5759,'[1]TỔNG HỢP .'!E$5847:N$6055,8,0)</f>
        <v>05.10.2025</v>
      </c>
      <c r="O5759" t="s">
        <v>2702</v>
      </c>
    </row>
    <row r="5760" spans="1:15" hidden="1" x14ac:dyDescent="0.2">
      <c r="A5760" s="4">
        <v>45880</v>
      </c>
      <c r="B5760" s="5">
        <v>18568</v>
      </c>
      <c r="C5760" s="5" t="s">
        <v>1637</v>
      </c>
      <c r="D5760" s="5" t="s">
        <v>2140</v>
      </c>
      <c r="E5760" s="8">
        <v>-100366</v>
      </c>
      <c r="F5760" s="9" t="s">
        <v>1053</v>
      </c>
      <c r="G5760" s="8">
        <v>-8029</v>
      </c>
      <c r="H5760" s="8">
        <v>-108395</v>
      </c>
      <c r="I5760" s="5" t="s">
        <v>13</v>
      </c>
      <c r="J5760" s="5" t="s">
        <v>14</v>
      </c>
      <c r="K5760" s="4">
        <f t="shared" si="362"/>
        <v>45928</v>
      </c>
      <c r="L5760" s="14">
        <f>+VLOOKUP(B5760,'[1]TỔNG HỢP .'!E$5613:M$5786,9,0)</f>
        <v>108395</v>
      </c>
      <c r="M5760" s="14">
        <f t="shared" si="363"/>
        <v>0</v>
      </c>
      <c r="N5760" s="4" t="str">
        <f>+VLOOKUP(B5760,'[1]TỔNG HỢP .'!E$5613:M$5786,8,0)</f>
        <v>05.09.2025</v>
      </c>
      <c r="O5760" t="s">
        <v>2297</v>
      </c>
    </row>
    <row r="5761" spans="1:15" hidden="1" x14ac:dyDescent="0.2">
      <c r="A5761" s="4">
        <v>45880</v>
      </c>
      <c r="B5761" s="5">
        <v>18583</v>
      </c>
      <c r="C5761" s="5" t="s">
        <v>1637</v>
      </c>
      <c r="D5761" s="5" t="s">
        <v>2141</v>
      </c>
      <c r="E5761" s="8">
        <v>-222116</v>
      </c>
      <c r="F5761" s="9" t="s">
        <v>1053</v>
      </c>
      <c r="G5761" s="8">
        <v>-17769</v>
      </c>
      <c r="H5761" s="8">
        <v>-239885</v>
      </c>
      <c r="I5761" s="5" t="s">
        <v>13</v>
      </c>
      <c r="J5761" s="5" t="s">
        <v>14</v>
      </c>
      <c r="K5761" s="4">
        <f t="shared" si="362"/>
        <v>45928</v>
      </c>
      <c r="L5761" s="14">
        <f>+VLOOKUP(B5761,'[1]TỔNG HỢP .'!E$5613:M$5786,9,0)</f>
        <v>239885</v>
      </c>
      <c r="M5761" s="14">
        <f t="shared" si="363"/>
        <v>0</v>
      </c>
      <c r="N5761" s="4" t="str">
        <f>+VLOOKUP(B5761,'[1]TỔNG HỢP .'!E$5613:M$5786,8,0)</f>
        <v>05.09.2025</v>
      </c>
      <c r="O5761" t="s">
        <v>2297</v>
      </c>
    </row>
    <row r="5762" spans="1:15" hidden="1" x14ac:dyDescent="0.2">
      <c r="A5762" s="4">
        <v>45880</v>
      </c>
      <c r="B5762" s="5">
        <v>50822</v>
      </c>
      <c r="C5762" s="5" t="s">
        <v>1543</v>
      </c>
      <c r="D5762" s="5" t="s">
        <v>2142</v>
      </c>
      <c r="E5762" s="8">
        <v>5946232</v>
      </c>
      <c r="F5762" s="9" t="s">
        <v>1053</v>
      </c>
      <c r="G5762" s="8">
        <v>475699</v>
      </c>
      <c r="H5762" s="8">
        <v>6421931</v>
      </c>
      <c r="I5762" s="5" t="s">
        <v>13</v>
      </c>
      <c r="J5762" s="5" t="s">
        <v>14</v>
      </c>
      <c r="K5762" s="4">
        <f t="shared" si="362"/>
        <v>45928</v>
      </c>
      <c r="L5762" s="14">
        <f>+VLOOKUP(B5762,'[1]TỔNG HỢP .'!E$5847:N$5988,9,0)</f>
        <v>-6421931</v>
      </c>
      <c r="M5762" s="14">
        <f t="shared" si="363"/>
        <v>0</v>
      </c>
      <c r="N5762" s="4" t="str">
        <f>+VLOOKUP(B5762,'[1]TỔNG HỢP .'!E$5847:N$6055,8,0)</f>
        <v>05.10.2025</v>
      </c>
      <c r="O5762" t="s">
        <v>2702</v>
      </c>
    </row>
    <row r="5763" spans="1:15" hidden="1" x14ac:dyDescent="0.2">
      <c r="A5763" s="4">
        <v>45880</v>
      </c>
      <c r="B5763" s="5">
        <v>50823</v>
      </c>
      <c r="C5763" s="5" t="s">
        <v>1543</v>
      </c>
      <c r="D5763" s="5" t="s">
        <v>2143</v>
      </c>
      <c r="E5763" s="8">
        <v>2937280</v>
      </c>
      <c r="F5763" s="9" t="s">
        <v>1053</v>
      </c>
      <c r="G5763" s="8">
        <v>234982</v>
      </c>
      <c r="H5763" s="8">
        <v>3172262</v>
      </c>
      <c r="I5763" s="5" t="s">
        <v>13</v>
      </c>
      <c r="J5763" s="5" t="s">
        <v>14</v>
      </c>
      <c r="K5763" s="4">
        <f t="shared" si="362"/>
        <v>45928</v>
      </c>
      <c r="L5763" s="14">
        <f>+VLOOKUP(B5763,'[1]TỔNG HỢP .'!E$5847:N$5988,9,0)</f>
        <v>-3172262</v>
      </c>
      <c r="M5763" s="14">
        <f t="shared" si="363"/>
        <v>0</v>
      </c>
      <c r="N5763" s="4" t="str">
        <f>+VLOOKUP(B5763,'[1]TỔNG HỢP .'!E$5847:N$6055,8,0)</f>
        <v>05.10.2025</v>
      </c>
      <c r="O5763" t="s">
        <v>2702</v>
      </c>
    </row>
    <row r="5764" spans="1:15" hidden="1" x14ac:dyDescent="0.2">
      <c r="A5764" s="4">
        <v>45880</v>
      </c>
      <c r="B5764" s="5">
        <v>50824</v>
      </c>
      <c r="C5764" s="5" t="s">
        <v>1543</v>
      </c>
      <c r="D5764" s="5" t="s">
        <v>2144</v>
      </c>
      <c r="E5764" s="8">
        <v>2947220</v>
      </c>
      <c r="F5764" s="9" t="s">
        <v>1053</v>
      </c>
      <c r="G5764" s="8">
        <v>235778</v>
      </c>
      <c r="H5764" s="8">
        <v>3182998</v>
      </c>
      <c r="I5764" s="5" t="s">
        <v>13</v>
      </c>
      <c r="J5764" s="5" t="s">
        <v>14</v>
      </c>
      <c r="K5764" s="4">
        <f t="shared" si="362"/>
        <v>45928</v>
      </c>
      <c r="L5764" s="14">
        <f>+VLOOKUP(B5764,'[1]TỔNG HỢP .'!E$5847:N$5988,9,0)</f>
        <v>-3182998</v>
      </c>
      <c r="M5764" s="14">
        <f t="shared" si="363"/>
        <v>0</v>
      </c>
      <c r="N5764" s="4" t="str">
        <f>+VLOOKUP(B5764,'[1]TỔNG HỢP .'!E$5847:N$6055,8,0)</f>
        <v>05.10.2025</v>
      </c>
      <c r="O5764" t="s">
        <v>2702</v>
      </c>
    </row>
    <row r="5765" spans="1:15" hidden="1" x14ac:dyDescent="0.2">
      <c r="A5765" s="4">
        <v>45880</v>
      </c>
      <c r="B5765" s="5">
        <v>50825</v>
      </c>
      <c r="C5765" s="5" t="s">
        <v>1543</v>
      </c>
      <c r="D5765" s="5" t="s">
        <v>2145</v>
      </c>
      <c r="E5765" s="8">
        <v>2221160</v>
      </c>
      <c r="F5765" s="9" t="s">
        <v>1053</v>
      </c>
      <c r="G5765" s="8">
        <v>177693</v>
      </c>
      <c r="H5765" s="8">
        <v>2398853</v>
      </c>
      <c r="I5765" s="5" t="s">
        <v>13</v>
      </c>
      <c r="J5765" s="5" t="s">
        <v>14</v>
      </c>
      <c r="K5765" s="4">
        <f t="shared" si="362"/>
        <v>45928</v>
      </c>
      <c r="L5765" s="14">
        <f>+VLOOKUP(B5765,'[1]TỔNG HỢP .'!E$5847:N$5988,9,0)</f>
        <v>-2398853</v>
      </c>
      <c r="M5765" s="14">
        <f t="shared" si="363"/>
        <v>0</v>
      </c>
      <c r="N5765" s="4" t="str">
        <f>+VLOOKUP(B5765,'[1]TỔNG HỢP .'!E$5847:N$6055,8,0)</f>
        <v>05.10.2025</v>
      </c>
      <c r="O5765" t="s">
        <v>2702</v>
      </c>
    </row>
    <row r="5766" spans="1:15" hidden="1" x14ac:dyDescent="0.2">
      <c r="A5766" s="4">
        <v>45880</v>
      </c>
      <c r="B5766" s="5">
        <v>50826</v>
      </c>
      <c r="C5766" s="5" t="s">
        <v>1543</v>
      </c>
      <c r="D5766" s="5" t="s">
        <v>2146</v>
      </c>
      <c r="E5766" s="8">
        <v>2855220</v>
      </c>
      <c r="F5766" s="9" t="s">
        <v>1053</v>
      </c>
      <c r="G5766" s="8">
        <v>228418</v>
      </c>
      <c r="H5766" s="8">
        <v>3083638</v>
      </c>
      <c r="I5766" s="5" t="s">
        <v>13</v>
      </c>
      <c r="J5766" s="5" t="s">
        <v>14</v>
      </c>
      <c r="K5766" s="4">
        <f t="shared" si="362"/>
        <v>45928</v>
      </c>
      <c r="L5766" s="14">
        <f>+VLOOKUP(B5766,'[1]TỔNG HỢP .'!E$5847:N$5988,9,0)</f>
        <v>-3083638</v>
      </c>
      <c r="M5766" s="14">
        <f t="shared" si="363"/>
        <v>0</v>
      </c>
      <c r="N5766" s="4" t="str">
        <f>+VLOOKUP(B5766,'[1]TỔNG HỢP .'!E$5847:N$6055,8,0)</f>
        <v>05.10.2025</v>
      </c>
      <c r="O5766" t="s">
        <v>2702</v>
      </c>
    </row>
    <row r="5767" spans="1:15" hidden="1" x14ac:dyDescent="0.2">
      <c r="A5767" s="4">
        <v>45880</v>
      </c>
      <c r="B5767" s="5">
        <v>50827</v>
      </c>
      <c r="C5767" s="5" t="s">
        <v>1543</v>
      </c>
      <c r="D5767" s="5" t="s">
        <v>2147</v>
      </c>
      <c r="E5767" s="8">
        <v>5990636</v>
      </c>
      <c r="F5767" s="9" t="s">
        <v>1053</v>
      </c>
      <c r="G5767" s="8">
        <v>479251</v>
      </c>
      <c r="H5767" s="8">
        <v>6469887</v>
      </c>
      <c r="I5767" s="5" t="s">
        <v>13</v>
      </c>
      <c r="J5767" s="5" t="s">
        <v>14</v>
      </c>
      <c r="K5767" s="4">
        <f t="shared" si="362"/>
        <v>45928</v>
      </c>
      <c r="L5767" s="14">
        <f>+VLOOKUP(B5767,'[1]TỔNG HỢP .'!E$5847:N$5988,9,0)</f>
        <v>-6469887</v>
      </c>
      <c r="M5767" s="14">
        <f t="shared" si="363"/>
        <v>0</v>
      </c>
      <c r="N5767" s="4" t="str">
        <f>+VLOOKUP(B5767,'[1]TỔNG HỢP .'!E$5847:N$6055,8,0)</f>
        <v>05.10.2025</v>
      </c>
      <c r="O5767" t="s">
        <v>2702</v>
      </c>
    </row>
    <row r="5768" spans="1:15" hidden="1" x14ac:dyDescent="0.2">
      <c r="A5768" s="4">
        <v>45880</v>
      </c>
      <c r="B5768" s="5">
        <v>50828</v>
      </c>
      <c r="C5768" s="5" t="s">
        <v>1543</v>
      </c>
      <c r="D5768" s="5" t="s">
        <v>2148</v>
      </c>
      <c r="E5768" s="8">
        <v>5452984</v>
      </c>
      <c r="F5768" s="9" t="s">
        <v>1053</v>
      </c>
      <c r="G5768" s="8">
        <v>436239</v>
      </c>
      <c r="H5768" s="8">
        <v>5889223</v>
      </c>
      <c r="I5768" s="5" t="s">
        <v>13</v>
      </c>
      <c r="J5768" s="5" t="s">
        <v>14</v>
      </c>
      <c r="K5768" s="4">
        <f t="shared" si="362"/>
        <v>45928</v>
      </c>
      <c r="L5768" s="14">
        <f>+VLOOKUP(B5768,'[1]TỔNG HỢP .'!E$5847:N$5988,9,0)</f>
        <v>-5889223</v>
      </c>
      <c r="M5768" s="14">
        <f t="shared" si="363"/>
        <v>0</v>
      </c>
      <c r="N5768" s="4" t="str">
        <f>+VLOOKUP(B5768,'[1]TỔNG HỢP .'!E$5847:N$6055,8,0)</f>
        <v>05.10.2025</v>
      </c>
      <c r="O5768" t="s">
        <v>2702</v>
      </c>
    </row>
    <row r="5769" spans="1:15" hidden="1" x14ac:dyDescent="0.2">
      <c r="A5769" s="4">
        <v>45880</v>
      </c>
      <c r="B5769" s="5">
        <v>50829</v>
      </c>
      <c r="C5769" s="5" t="s">
        <v>1543</v>
      </c>
      <c r="D5769" s="5" t="s">
        <v>2149</v>
      </c>
      <c r="E5769" s="8">
        <v>1110580</v>
      </c>
      <c r="F5769" s="9" t="s">
        <v>1053</v>
      </c>
      <c r="G5769" s="8">
        <v>88846</v>
      </c>
      <c r="H5769" s="8">
        <v>1199426</v>
      </c>
      <c r="I5769" s="5" t="s">
        <v>13</v>
      </c>
      <c r="J5769" s="5" t="s">
        <v>14</v>
      </c>
      <c r="K5769" s="4">
        <f t="shared" si="362"/>
        <v>45928</v>
      </c>
      <c r="L5769" s="14">
        <f>+VLOOKUP(B5769,'[1]TỔNG HỢP .'!E$5847:N$5988,9,0)</f>
        <v>-1199426</v>
      </c>
      <c r="M5769" s="14">
        <f t="shared" si="363"/>
        <v>0</v>
      </c>
      <c r="N5769" s="4" t="str">
        <f>+VLOOKUP(B5769,'[1]TỔNG HỢP .'!E$5847:N$6055,8,0)</f>
        <v>05.10.2025</v>
      </c>
      <c r="O5769" t="s">
        <v>2702</v>
      </c>
    </row>
    <row r="5770" spans="1:15" hidden="1" x14ac:dyDescent="0.2">
      <c r="A5770" s="4">
        <v>45880</v>
      </c>
      <c r="B5770" s="5">
        <v>50831</v>
      </c>
      <c r="C5770" s="5" t="s">
        <v>1543</v>
      </c>
      <c r="D5770" s="5" t="s">
        <v>2150</v>
      </c>
      <c r="E5770" s="8">
        <v>200732</v>
      </c>
      <c r="F5770" s="9" t="s">
        <v>1053</v>
      </c>
      <c r="G5770" s="8">
        <v>16059</v>
      </c>
      <c r="H5770" s="8">
        <v>216791</v>
      </c>
      <c r="I5770" s="5" t="s">
        <v>13</v>
      </c>
      <c r="J5770" s="5" t="s">
        <v>14</v>
      </c>
      <c r="K5770" s="4">
        <f t="shared" si="362"/>
        <v>45928</v>
      </c>
      <c r="L5770" s="14">
        <f>+VLOOKUP(B5770,'[1]TỔNG HỢP .'!E$5847:N$5988,9,0)</f>
        <v>-216791</v>
      </c>
      <c r="M5770" s="14">
        <f t="shared" si="363"/>
        <v>0</v>
      </c>
      <c r="N5770" s="4" t="str">
        <f>+VLOOKUP(B5770,'[1]TỔNG HỢP .'!E$5847:N$6055,8,0)</f>
        <v>05.10.2025</v>
      </c>
      <c r="O5770" t="s">
        <v>2702</v>
      </c>
    </row>
    <row r="5771" spans="1:15" hidden="1" x14ac:dyDescent="0.2">
      <c r="A5771" s="4">
        <v>45880</v>
      </c>
      <c r="B5771" s="5">
        <v>50833</v>
      </c>
      <c r="C5771" s="5" t="s">
        <v>1543</v>
      </c>
      <c r="D5771" s="5" t="s">
        <v>2151</v>
      </c>
      <c r="E5771" s="8">
        <v>1712776</v>
      </c>
      <c r="F5771" s="9" t="s">
        <v>1053</v>
      </c>
      <c r="G5771" s="8">
        <v>137022</v>
      </c>
      <c r="H5771" s="8">
        <v>1849798</v>
      </c>
      <c r="I5771" s="5" t="s">
        <v>13</v>
      </c>
      <c r="J5771" s="5" t="s">
        <v>14</v>
      </c>
      <c r="K5771" s="4">
        <f t="shared" si="362"/>
        <v>45928</v>
      </c>
      <c r="L5771" s="14">
        <f>+VLOOKUP(B5771,'[1]TỔNG HỢP .'!E$5847:N$5988,9,0)</f>
        <v>-1849798</v>
      </c>
      <c r="M5771" s="14">
        <f t="shared" si="363"/>
        <v>0</v>
      </c>
      <c r="N5771" s="4" t="str">
        <f>+VLOOKUP(B5771,'[1]TỔNG HỢP .'!E$5847:N$6055,8,0)</f>
        <v>05.10.2025</v>
      </c>
      <c r="O5771" t="s">
        <v>2702</v>
      </c>
    </row>
    <row r="5772" spans="1:15" hidden="1" x14ac:dyDescent="0.2">
      <c r="A5772" s="4">
        <v>45880</v>
      </c>
      <c r="B5772" s="5">
        <v>50835</v>
      </c>
      <c r="C5772" s="5" t="s">
        <v>1543</v>
      </c>
      <c r="D5772" s="5" t="s">
        <v>2152</v>
      </c>
      <c r="E5772" s="8">
        <v>1712776</v>
      </c>
      <c r="F5772" s="9" t="s">
        <v>1053</v>
      </c>
      <c r="G5772" s="8">
        <v>137022</v>
      </c>
      <c r="H5772" s="8">
        <v>1849798</v>
      </c>
      <c r="I5772" s="5" t="s">
        <v>13</v>
      </c>
      <c r="J5772" s="5" t="s">
        <v>14</v>
      </c>
      <c r="K5772" s="4">
        <f t="shared" si="362"/>
        <v>45928</v>
      </c>
      <c r="L5772" s="14">
        <f>+VLOOKUP(B5772,'[1]TỔNG HỢP .'!E$5847:N$5988,9,0)</f>
        <v>-1849798</v>
      </c>
      <c r="M5772" s="14">
        <f t="shared" si="363"/>
        <v>0</v>
      </c>
      <c r="N5772" s="4" t="str">
        <f>+VLOOKUP(B5772,'[1]TỔNG HỢP .'!E$5847:N$6055,8,0)</f>
        <v>05.10.2025</v>
      </c>
      <c r="O5772" t="s">
        <v>2702</v>
      </c>
    </row>
    <row r="5773" spans="1:15" hidden="1" x14ac:dyDescent="0.2">
      <c r="A5773" s="4">
        <v>45880</v>
      </c>
      <c r="B5773" s="5">
        <v>50837</v>
      </c>
      <c r="C5773" s="5" t="s">
        <v>1543</v>
      </c>
      <c r="D5773" s="5" t="s">
        <v>2153</v>
      </c>
      <c r="E5773" s="8">
        <v>1110580</v>
      </c>
      <c r="F5773" s="9" t="s">
        <v>1053</v>
      </c>
      <c r="G5773" s="8">
        <v>88846</v>
      </c>
      <c r="H5773" s="8">
        <v>1199426</v>
      </c>
      <c r="I5773" s="5" t="s">
        <v>13</v>
      </c>
      <c r="J5773" s="5" t="s">
        <v>14</v>
      </c>
      <c r="K5773" s="4">
        <f t="shared" si="362"/>
        <v>45928</v>
      </c>
      <c r="L5773" s="14">
        <f>+VLOOKUP(B5773,'[1]TỔNG HỢP .'!E$5847:N$5988,9,0)</f>
        <v>-1199426</v>
      </c>
      <c r="M5773" s="14">
        <f t="shared" si="363"/>
        <v>0</v>
      </c>
      <c r="N5773" s="4" t="str">
        <f>+VLOOKUP(B5773,'[1]TỔNG HỢP .'!E$5847:N$6055,8,0)</f>
        <v>05.10.2025</v>
      </c>
      <c r="O5773" t="s">
        <v>2702</v>
      </c>
    </row>
    <row r="5774" spans="1:15" hidden="1" x14ac:dyDescent="0.2">
      <c r="A5774" s="4">
        <v>45880</v>
      </c>
      <c r="B5774" s="5">
        <v>50839</v>
      </c>
      <c r="C5774" s="5" t="s">
        <v>1543</v>
      </c>
      <c r="D5774" s="5" t="s">
        <v>2154</v>
      </c>
      <c r="E5774" s="8">
        <v>1405124</v>
      </c>
      <c r="F5774" s="9" t="s">
        <v>1053</v>
      </c>
      <c r="G5774" s="8">
        <v>112410</v>
      </c>
      <c r="H5774" s="8">
        <v>1517534</v>
      </c>
      <c r="I5774" s="5" t="s">
        <v>13</v>
      </c>
      <c r="J5774" s="5" t="s">
        <v>14</v>
      </c>
      <c r="K5774" s="4">
        <f t="shared" ref="K5774:K5837" si="364">48+A5774</f>
        <v>45928</v>
      </c>
      <c r="L5774" s="14">
        <f>+VLOOKUP(B5774,'[1]TỔNG HỢP .'!E$5847:N$5988,9,0)</f>
        <v>-1517534</v>
      </c>
      <c r="M5774" s="14">
        <f t="shared" ref="M5774:M5837" si="365">+L5774+H5774</f>
        <v>0</v>
      </c>
      <c r="N5774" s="4" t="str">
        <f>+VLOOKUP(B5774,'[1]TỔNG HỢP .'!E$5847:N$6055,8,0)</f>
        <v>05.10.2025</v>
      </c>
      <c r="O5774" t="s">
        <v>2702</v>
      </c>
    </row>
    <row r="5775" spans="1:15" hidden="1" x14ac:dyDescent="0.2">
      <c r="A5775" s="4">
        <v>45881</v>
      </c>
      <c r="B5775" s="5">
        <v>50854</v>
      </c>
      <c r="C5775" s="5" t="s">
        <v>1543</v>
      </c>
      <c r="D5775" s="5" t="s">
        <v>2155</v>
      </c>
      <c r="E5775" s="8">
        <v>2579220</v>
      </c>
      <c r="F5775" s="9" t="s">
        <v>1053</v>
      </c>
      <c r="G5775" s="8">
        <v>206338</v>
      </c>
      <c r="H5775" s="8">
        <v>2785558</v>
      </c>
      <c r="I5775" s="5" t="s">
        <v>13</v>
      </c>
      <c r="J5775" s="5" t="s">
        <v>14</v>
      </c>
      <c r="K5775" s="4">
        <f t="shared" si="364"/>
        <v>45929</v>
      </c>
      <c r="L5775" s="14">
        <f>+VLOOKUP(B5775,'[1]TỔNG HỢP .'!E$5847:N$5988,9,0)</f>
        <v>-2785558</v>
      </c>
      <c r="M5775" s="14">
        <f t="shared" si="365"/>
        <v>0</v>
      </c>
      <c r="N5775" s="4" t="str">
        <f>+VLOOKUP(B5775,'[1]TỔNG HỢP .'!E$5847:N$6055,8,0)</f>
        <v>05.10.2025</v>
      </c>
      <c r="O5775" t="s">
        <v>2702</v>
      </c>
    </row>
    <row r="5776" spans="1:15" hidden="1" x14ac:dyDescent="0.2">
      <c r="A5776" s="4">
        <v>45881</v>
      </c>
      <c r="B5776" s="5">
        <v>50859</v>
      </c>
      <c r="C5776" s="5" t="s">
        <v>1543</v>
      </c>
      <c r="D5776" s="5" t="s">
        <v>2156</v>
      </c>
      <c r="E5776" s="8">
        <v>2937280</v>
      </c>
      <c r="F5776" s="9" t="s">
        <v>1053</v>
      </c>
      <c r="G5776" s="8">
        <v>234982</v>
      </c>
      <c r="H5776" s="8">
        <v>3172262</v>
      </c>
      <c r="I5776" s="5" t="s">
        <v>13</v>
      </c>
      <c r="J5776" s="5" t="s">
        <v>14</v>
      </c>
      <c r="K5776" s="4">
        <f t="shared" si="364"/>
        <v>45929</v>
      </c>
      <c r="L5776" s="14">
        <f>+VLOOKUP(B5776,'[1]TỔNG HỢP .'!E$5847:N$5988,9,0)</f>
        <v>-3172262</v>
      </c>
      <c r="M5776" s="14">
        <f t="shared" si="365"/>
        <v>0</v>
      </c>
      <c r="N5776" s="4" t="str">
        <f>+VLOOKUP(B5776,'[1]TỔNG HỢP .'!E$5847:N$6055,8,0)</f>
        <v>05.10.2025</v>
      </c>
      <c r="O5776" t="s">
        <v>2702</v>
      </c>
    </row>
    <row r="5777" spans="1:15" hidden="1" x14ac:dyDescent="0.2">
      <c r="A5777" s="4">
        <v>45881</v>
      </c>
      <c r="B5777" s="5">
        <v>50860</v>
      </c>
      <c r="C5777" s="5" t="s">
        <v>1543</v>
      </c>
      <c r="D5777" s="5" t="s">
        <v>2157</v>
      </c>
      <c r="E5777" s="8">
        <v>3072684</v>
      </c>
      <c r="F5777" s="9" t="s">
        <v>1053</v>
      </c>
      <c r="G5777" s="8">
        <v>245815</v>
      </c>
      <c r="H5777" s="8">
        <v>3318499</v>
      </c>
      <c r="I5777" s="5" t="s">
        <v>13</v>
      </c>
      <c r="J5777" s="5" t="s">
        <v>14</v>
      </c>
      <c r="K5777" s="4">
        <f t="shared" si="364"/>
        <v>45929</v>
      </c>
      <c r="L5777" s="14">
        <f>+VLOOKUP(B5777,'[1]TỔNG HỢP .'!E$5847:N$5988,9,0)</f>
        <v>-3318499</v>
      </c>
      <c r="M5777" s="14">
        <f t="shared" si="365"/>
        <v>0</v>
      </c>
      <c r="N5777" s="4" t="str">
        <f>+VLOOKUP(B5777,'[1]TỔNG HỢP .'!E$5847:N$6055,8,0)</f>
        <v>05.10.2025</v>
      </c>
      <c r="O5777" t="s">
        <v>2702</v>
      </c>
    </row>
    <row r="5778" spans="1:15" hidden="1" x14ac:dyDescent="0.2">
      <c r="A5778" s="4">
        <v>45882</v>
      </c>
      <c r="B5778" s="5">
        <v>50937</v>
      </c>
      <c r="C5778" s="5" t="s">
        <v>1543</v>
      </c>
      <c r="D5778" s="5" t="s">
        <v>2158</v>
      </c>
      <c r="E5778" s="8">
        <v>945120</v>
      </c>
      <c r="F5778" s="9" t="s">
        <v>1053</v>
      </c>
      <c r="G5778" s="8">
        <v>75610</v>
      </c>
      <c r="H5778" s="8">
        <v>1020730</v>
      </c>
      <c r="I5778" s="5" t="s">
        <v>13</v>
      </c>
      <c r="J5778" s="5" t="s">
        <v>14</v>
      </c>
      <c r="K5778" s="4">
        <f t="shared" si="364"/>
        <v>45930</v>
      </c>
      <c r="L5778" s="14">
        <f>+VLOOKUP(B5778,'[1]TỔNG HỢP .'!E$5847:N$5988,9,0)</f>
        <v>-1020730</v>
      </c>
      <c r="M5778" s="14">
        <f t="shared" si="365"/>
        <v>0</v>
      </c>
      <c r="N5778" s="4" t="str">
        <f>+VLOOKUP(B5778,'[1]TỔNG HỢP .'!E$5847:N$6055,8,0)</f>
        <v>05.10.2025</v>
      </c>
      <c r="O5778" t="s">
        <v>2702</v>
      </c>
    </row>
    <row r="5779" spans="1:15" hidden="1" x14ac:dyDescent="0.2">
      <c r="A5779" s="4">
        <v>45882</v>
      </c>
      <c r="B5779" s="5">
        <v>50938</v>
      </c>
      <c r="C5779" s="5" t="s">
        <v>1543</v>
      </c>
      <c r="D5779" s="5" t="s">
        <v>2159</v>
      </c>
      <c r="E5779" s="8">
        <v>3689800</v>
      </c>
      <c r="F5779" s="9" t="s">
        <v>1053</v>
      </c>
      <c r="G5779" s="8">
        <v>295184</v>
      </c>
      <c r="H5779" s="8">
        <v>3984984</v>
      </c>
      <c r="I5779" s="5" t="s">
        <v>13</v>
      </c>
      <c r="J5779" s="5" t="s">
        <v>14</v>
      </c>
      <c r="K5779" s="4">
        <f t="shared" si="364"/>
        <v>45930</v>
      </c>
      <c r="L5779" s="14">
        <f>+VLOOKUP(B5779,'[1]TỔNG HỢP .'!E$5847:N$5988,9,0)</f>
        <v>-3984984</v>
      </c>
      <c r="M5779" s="14">
        <f t="shared" si="365"/>
        <v>0</v>
      </c>
      <c r="N5779" s="4" t="str">
        <f>+VLOOKUP(B5779,'[1]TỔNG HỢP .'!E$5847:N$6055,8,0)</f>
        <v>05.10.2025</v>
      </c>
      <c r="O5779" t="s">
        <v>2702</v>
      </c>
    </row>
    <row r="5780" spans="1:15" hidden="1" x14ac:dyDescent="0.2">
      <c r="A5780" s="4">
        <v>45882</v>
      </c>
      <c r="B5780" s="5">
        <v>50967</v>
      </c>
      <c r="C5780" s="5" t="s">
        <v>1543</v>
      </c>
      <c r="D5780" s="5" t="s">
        <v>2160</v>
      </c>
      <c r="E5780" s="8">
        <v>6111692</v>
      </c>
      <c r="F5780" s="9" t="s">
        <v>1053</v>
      </c>
      <c r="G5780" s="8">
        <v>488935</v>
      </c>
      <c r="H5780" s="8">
        <v>6600627</v>
      </c>
      <c r="I5780" s="5" t="s">
        <v>13</v>
      </c>
      <c r="J5780" s="5" t="s">
        <v>14</v>
      </c>
      <c r="K5780" s="4">
        <f t="shared" si="364"/>
        <v>45930</v>
      </c>
      <c r="L5780" s="14">
        <f>+VLOOKUP(B5780,'[1]TỔNG HỢP .'!E$5847:N$5988,9,0)</f>
        <v>-6600627</v>
      </c>
      <c r="M5780" s="14">
        <f t="shared" si="365"/>
        <v>0</v>
      </c>
      <c r="N5780" s="4" t="str">
        <f>+VLOOKUP(B5780,'[1]TỔNG HỢP .'!E$5847:N$6055,8,0)</f>
        <v>05.10.2025</v>
      </c>
      <c r="O5780" t="s">
        <v>2702</v>
      </c>
    </row>
    <row r="5781" spans="1:15" hidden="1" x14ac:dyDescent="0.2">
      <c r="A5781" s="4">
        <v>45882</v>
      </c>
      <c r="B5781" s="5">
        <v>50968</v>
      </c>
      <c r="C5781" s="5" t="s">
        <v>1543</v>
      </c>
      <c r="D5781" s="5" t="s">
        <v>2161</v>
      </c>
      <c r="E5781" s="8">
        <v>2980684</v>
      </c>
      <c r="F5781" s="9" t="s">
        <v>1053</v>
      </c>
      <c r="G5781" s="8">
        <v>238455</v>
      </c>
      <c r="H5781" s="8">
        <v>3219139</v>
      </c>
      <c r="I5781" s="5" t="s">
        <v>13</v>
      </c>
      <c r="J5781" s="5" t="s">
        <v>14</v>
      </c>
      <c r="K5781" s="4">
        <f t="shared" si="364"/>
        <v>45930</v>
      </c>
      <c r="L5781" s="14">
        <f>+VLOOKUP(B5781,'[1]TỔNG HỢP .'!E$5847:N$5988,9,0)</f>
        <v>-3219139</v>
      </c>
      <c r="M5781" s="14">
        <f t="shared" si="365"/>
        <v>0</v>
      </c>
      <c r="N5781" s="4" t="str">
        <f>+VLOOKUP(B5781,'[1]TỔNG HỢP .'!E$5847:N$6055,8,0)</f>
        <v>05.10.2025</v>
      </c>
      <c r="O5781" t="s">
        <v>2702</v>
      </c>
    </row>
    <row r="5782" spans="1:15" hidden="1" x14ac:dyDescent="0.2">
      <c r="A5782" s="4">
        <v>45882</v>
      </c>
      <c r="B5782" s="5">
        <v>50969</v>
      </c>
      <c r="C5782" s="5" t="s">
        <v>1543</v>
      </c>
      <c r="D5782" s="5" t="s">
        <v>2162</v>
      </c>
      <c r="E5782" s="8">
        <v>7133080</v>
      </c>
      <c r="F5782" s="9" t="s">
        <v>1053</v>
      </c>
      <c r="G5782" s="8">
        <v>570646</v>
      </c>
      <c r="H5782" s="8">
        <v>7703726</v>
      </c>
      <c r="I5782" s="5" t="s">
        <v>13</v>
      </c>
      <c r="J5782" s="5" t="s">
        <v>14</v>
      </c>
      <c r="K5782" s="4">
        <f t="shared" si="364"/>
        <v>45930</v>
      </c>
      <c r="L5782" s="14">
        <f>+VLOOKUP(B5782,'[1]TỔNG HỢP .'!E$5847:N$5988,9,0)</f>
        <v>-7703726</v>
      </c>
      <c r="M5782" s="14">
        <f t="shared" si="365"/>
        <v>0</v>
      </c>
      <c r="N5782" s="4" t="str">
        <f>+VLOOKUP(B5782,'[1]TỔNG HỢP .'!E$5847:N$6055,8,0)</f>
        <v>05.10.2025</v>
      </c>
      <c r="O5782" t="s">
        <v>2702</v>
      </c>
    </row>
    <row r="5783" spans="1:15" hidden="1" x14ac:dyDescent="0.2">
      <c r="A5783" s="4">
        <v>45882</v>
      </c>
      <c r="B5783" s="5">
        <v>50970</v>
      </c>
      <c r="C5783" s="5" t="s">
        <v>1543</v>
      </c>
      <c r="D5783" s="5" t="s">
        <v>2163</v>
      </c>
      <c r="E5783" s="8">
        <v>3181416</v>
      </c>
      <c r="F5783" s="9" t="s">
        <v>1053</v>
      </c>
      <c r="G5783" s="8">
        <v>254513</v>
      </c>
      <c r="H5783" s="8">
        <v>3435929</v>
      </c>
      <c r="I5783" s="5" t="s">
        <v>13</v>
      </c>
      <c r="J5783" s="5" t="s">
        <v>14</v>
      </c>
      <c r="K5783" s="4">
        <f t="shared" si="364"/>
        <v>45930</v>
      </c>
      <c r="L5783" s="14">
        <f>+VLOOKUP(B5783,'[1]TỔNG HỢP .'!E$5847:N$5988,9,0)</f>
        <v>-3435929</v>
      </c>
      <c r="M5783" s="14">
        <f t="shared" si="365"/>
        <v>0</v>
      </c>
      <c r="N5783" s="4" t="str">
        <f>+VLOOKUP(B5783,'[1]TỔNG HỢP .'!E$5847:N$6055,8,0)</f>
        <v>05.10.2025</v>
      </c>
      <c r="O5783" t="s">
        <v>2702</v>
      </c>
    </row>
    <row r="5784" spans="1:15" hidden="1" x14ac:dyDescent="0.2">
      <c r="A5784" s="4">
        <v>45882</v>
      </c>
      <c r="B5784" s="5">
        <v>50971</v>
      </c>
      <c r="C5784" s="5" t="s">
        <v>1543</v>
      </c>
      <c r="D5784" s="5" t="s">
        <v>2164</v>
      </c>
      <c r="E5784" s="8">
        <v>5124192</v>
      </c>
      <c r="F5784" s="9" t="s">
        <v>1053</v>
      </c>
      <c r="G5784" s="8">
        <v>409935</v>
      </c>
      <c r="H5784" s="8">
        <v>5534127</v>
      </c>
      <c r="I5784" s="5" t="s">
        <v>13</v>
      </c>
      <c r="J5784" s="5" t="s">
        <v>14</v>
      </c>
      <c r="K5784" s="4">
        <f t="shared" si="364"/>
        <v>45930</v>
      </c>
      <c r="L5784" s="14">
        <f>+VLOOKUP(B5784,'[1]TỔNG HỢP .'!E$5847:N$5988,9,0)</f>
        <v>-5534127</v>
      </c>
      <c r="M5784" s="14">
        <f t="shared" si="365"/>
        <v>0</v>
      </c>
      <c r="N5784" s="4" t="str">
        <f>+VLOOKUP(B5784,'[1]TỔNG HỢP .'!E$5847:N$6055,8,0)</f>
        <v>05.10.2025</v>
      </c>
      <c r="O5784" t="s">
        <v>2702</v>
      </c>
    </row>
    <row r="5785" spans="1:15" hidden="1" x14ac:dyDescent="0.2">
      <c r="A5785" s="4">
        <v>45882</v>
      </c>
      <c r="B5785" s="5">
        <v>50972</v>
      </c>
      <c r="C5785" s="5" t="s">
        <v>1543</v>
      </c>
      <c r="D5785" s="5" t="s">
        <v>2165</v>
      </c>
      <c r="E5785" s="8">
        <v>4093072</v>
      </c>
      <c r="F5785" s="9" t="s">
        <v>1053</v>
      </c>
      <c r="G5785" s="8">
        <v>327446</v>
      </c>
      <c r="H5785" s="8">
        <v>4420518</v>
      </c>
      <c r="I5785" s="5" t="s">
        <v>13</v>
      </c>
      <c r="J5785" s="5" t="s">
        <v>14</v>
      </c>
      <c r="K5785" s="4">
        <f t="shared" si="364"/>
        <v>45930</v>
      </c>
      <c r="L5785" s="14">
        <f>+VLOOKUP(B5785,'[1]TỔNG HỢP .'!E$5847:N$5988,9,0)</f>
        <v>-4420518</v>
      </c>
      <c r="M5785" s="14">
        <f t="shared" si="365"/>
        <v>0</v>
      </c>
      <c r="N5785" s="4" t="str">
        <f>+VLOOKUP(B5785,'[1]TỔNG HỢP .'!E$5847:N$6055,8,0)</f>
        <v>05.10.2025</v>
      </c>
      <c r="O5785" t="s">
        <v>2702</v>
      </c>
    </row>
    <row r="5786" spans="1:15" hidden="1" x14ac:dyDescent="0.2">
      <c r="A5786" s="4">
        <v>45882</v>
      </c>
      <c r="B5786" s="5">
        <v>50973</v>
      </c>
      <c r="C5786" s="5" t="s">
        <v>1543</v>
      </c>
      <c r="D5786" s="5" t="s">
        <v>2166</v>
      </c>
      <c r="E5786" s="8">
        <v>3138012</v>
      </c>
      <c r="F5786" s="9" t="s">
        <v>1053</v>
      </c>
      <c r="G5786" s="8">
        <v>251041</v>
      </c>
      <c r="H5786" s="8">
        <v>3389053</v>
      </c>
      <c r="I5786" s="5" t="s">
        <v>13</v>
      </c>
      <c r="J5786" s="5" t="s">
        <v>14</v>
      </c>
      <c r="K5786" s="4">
        <f t="shared" si="364"/>
        <v>45930</v>
      </c>
      <c r="L5786" s="14">
        <f>+VLOOKUP(B5786,'[1]TỔNG HỢP .'!E$5847:N$5988,9,0)</f>
        <v>-3389053</v>
      </c>
      <c r="M5786" s="14">
        <f t="shared" si="365"/>
        <v>0</v>
      </c>
      <c r="N5786" s="4" t="str">
        <f>+VLOOKUP(B5786,'[1]TỔNG HỢP .'!E$5847:N$6055,8,0)</f>
        <v>05.10.2025</v>
      </c>
      <c r="O5786" t="s">
        <v>2702</v>
      </c>
    </row>
    <row r="5787" spans="1:15" hidden="1" x14ac:dyDescent="0.2">
      <c r="A5787" s="4">
        <v>45882</v>
      </c>
      <c r="B5787" s="5">
        <v>50974</v>
      </c>
      <c r="C5787" s="5" t="s">
        <v>1543</v>
      </c>
      <c r="D5787" s="5" t="s">
        <v>2167</v>
      </c>
      <c r="E5787" s="8">
        <v>2579220</v>
      </c>
      <c r="F5787" s="9" t="s">
        <v>1053</v>
      </c>
      <c r="G5787" s="8">
        <v>206338</v>
      </c>
      <c r="H5787" s="8">
        <v>2785558</v>
      </c>
      <c r="I5787" s="5" t="s">
        <v>13</v>
      </c>
      <c r="J5787" s="5" t="s">
        <v>14</v>
      </c>
      <c r="K5787" s="4">
        <f t="shared" si="364"/>
        <v>45930</v>
      </c>
      <c r="L5787" s="14">
        <f>+VLOOKUP(B5787,'[1]TỔNG HỢP .'!E$5847:N$5988,9,0)</f>
        <v>-2785558</v>
      </c>
      <c r="M5787" s="14">
        <f t="shared" si="365"/>
        <v>0</v>
      </c>
      <c r="N5787" s="4" t="str">
        <f>+VLOOKUP(B5787,'[1]TỔNG HỢP .'!E$5847:N$6055,8,0)</f>
        <v>05.10.2025</v>
      </c>
      <c r="O5787" t="s">
        <v>2702</v>
      </c>
    </row>
    <row r="5788" spans="1:15" hidden="1" x14ac:dyDescent="0.2">
      <c r="A5788" s="4">
        <v>45882</v>
      </c>
      <c r="B5788" s="5">
        <v>50975</v>
      </c>
      <c r="C5788" s="5" t="s">
        <v>1543</v>
      </c>
      <c r="D5788" s="5" t="s">
        <v>2168</v>
      </c>
      <c r="E5788" s="8">
        <v>3338744</v>
      </c>
      <c r="F5788" s="9" t="s">
        <v>1053</v>
      </c>
      <c r="G5788" s="8">
        <v>267100</v>
      </c>
      <c r="H5788" s="8">
        <v>3605844</v>
      </c>
      <c r="I5788" s="5" t="s">
        <v>13</v>
      </c>
      <c r="J5788" s="5" t="s">
        <v>14</v>
      </c>
      <c r="K5788" s="4">
        <f t="shared" si="364"/>
        <v>45930</v>
      </c>
      <c r="L5788" s="14">
        <f>+VLOOKUP(B5788,'[1]TỔNG HỢP .'!E$5847:N$5988,9,0)</f>
        <v>-3605844</v>
      </c>
      <c r="M5788" s="14">
        <f t="shared" si="365"/>
        <v>0</v>
      </c>
      <c r="N5788" s="4" t="str">
        <f>+VLOOKUP(B5788,'[1]TỔNG HỢP .'!E$5847:N$6055,8,0)</f>
        <v>05.10.2025</v>
      </c>
      <c r="O5788" t="s">
        <v>2702</v>
      </c>
    </row>
    <row r="5789" spans="1:15" hidden="1" x14ac:dyDescent="0.2">
      <c r="A5789" s="4">
        <v>45882</v>
      </c>
      <c r="B5789" s="5">
        <v>50976</v>
      </c>
      <c r="C5789" s="5" t="s">
        <v>1543</v>
      </c>
      <c r="D5789" s="5" t="s">
        <v>2169</v>
      </c>
      <c r="E5789" s="8">
        <v>2673032</v>
      </c>
      <c r="F5789" s="9" t="s">
        <v>1053</v>
      </c>
      <c r="G5789" s="8">
        <v>213843</v>
      </c>
      <c r="H5789" s="8">
        <v>2886875</v>
      </c>
      <c r="I5789" s="5" t="s">
        <v>13</v>
      </c>
      <c r="J5789" s="5" t="s">
        <v>14</v>
      </c>
      <c r="K5789" s="4">
        <f t="shared" si="364"/>
        <v>45930</v>
      </c>
      <c r="L5789" s="14">
        <f>+VLOOKUP(B5789,'[1]TỔNG HỢP .'!E$5847:N$5988,9,0)</f>
        <v>-2886875</v>
      </c>
      <c r="M5789" s="14">
        <f t="shared" si="365"/>
        <v>0</v>
      </c>
      <c r="N5789" s="4" t="str">
        <f>+VLOOKUP(B5789,'[1]TỔNG HỢP .'!E$5847:N$6055,8,0)</f>
        <v>05.10.2025</v>
      </c>
      <c r="O5789" t="s">
        <v>2702</v>
      </c>
    </row>
    <row r="5790" spans="1:15" hidden="1" x14ac:dyDescent="0.2">
      <c r="A5790" s="4">
        <v>45882</v>
      </c>
      <c r="B5790" s="5">
        <v>50978</v>
      </c>
      <c r="C5790" s="5" t="s">
        <v>1543</v>
      </c>
      <c r="D5790" s="5" t="s">
        <v>2170</v>
      </c>
      <c r="E5790" s="8">
        <v>1669372</v>
      </c>
      <c r="F5790" s="9" t="s">
        <v>1053</v>
      </c>
      <c r="G5790" s="8">
        <v>133550</v>
      </c>
      <c r="H5790" s="8">
        <v>1802922</v>
      </c>
      <c r="I5790" s="5" t="s">
        <v>13</v>
      </c>
      <c r="J5790" s="5" t="s">
        <v>14</v>
      </c>
      <c r="K5790" s="4">
        <f t="shared" si="364"/>
        <v>45930</v>
      </c>
      <c r="L5790" s="14">
        <f>+VLOOKUP(B5790,'[1]TỔNG HỢP .'!E$5847:N$5988,9,0)</f>
        <v>-1802922</v>
      </c>
      <c r="M5790" s="14">
        <f t="shared" si="365"/>
        <v>0</v>
      </c>
      <c r="N5790" s="4" t="str">
        <f>+VLOOKUP(B5790,'[1]TỔNG HỢP .'!E$5847:N$6055,8,0)</f>
        <v>05.10.2025</v>
      </c>
      <c r="O5790" t="s">
        <v>2702</v>
      </c>
    </row>
    <row r="5791" spans="1:15" hidden="1" x14ac:dyDescent="0.2">
      <c r="A5791" s="4">
        <v>45882</v>
      </c>
      <c r="B5791" s="5">
        <v>50979</v>
      </c>
      <c r="C5791" s="5" t="s">
        <v>1543</v>
      </c>
      <c r="D5791" s="5" t="s">
        <v>2171</v>
      </c>
      <c r="E5791" s="8">
        <v>1962104</v>
      </c>
      <c r="F5791" s="9" t="s">
        <v>1053</v>
      </c>
      <c r="G5791" s="8">
        <v>156968</v>
      </c>
      <c r="H5791" s="8">
        <v>2119072</v>
      </c>
      <c r="I5791" s="5" t="s">
        <v>13</v>
      </c>
      <c r="J5791" s="5" t="s">
        <v>14</v>
      </c>
      <c r="K5791" s="4">
        <f t="shared" si="364"/>
        <v>45930</v>
      </c>
      <c r="L5791" s="14">
        <f>+VLOOKUP(B5791,'[1]TỔNG HỢP .'!E$5847:N$5988,9,0)</f>
        <v>-2119072</v>
      </c>
      <c r="M5791" s="14">
        <f t="shared" si="365"/>
        <v>0</v>
      </c>
      <c r="N5791" s="4" t="str">
        <f>+VLOOKUP(B5791,'[1]TỔNG HỢP .'!E$5847:N$6055,8,0)</f>
        <v>05.10.2025</v>
      </c>
      <c r="O5791" t="s">
        <v>2702</v>
      </c>
    </row>
    <row r="5792" spans="1:15" hidden="1" x14ac:dyDescent="0.2">
      <c r="A5792" s="4">
        <v>45882</v>
      </c>
      <c r="B5792" s="5">
        <v>50980</v>
      </c>
      <c r="C5792" s="5" t="s">
        <v>1543</v>
      </c>
      <c r="D5792" s="5" t="s">
        <v>2172</v>
      </c>
      <c r="E5792" s="8">
        <v>4001072</v>
      </c>
      <c r="F5792" s="9" t="s">
        <v>1053</v>
      </c>
      <c r="G5792" s="8">
        <v>320086</v>
      </c>
      <c r="H5792" s="8">
        <v>4321158</v>
      </c>
      <c r="I5792" s="5" t="s">
        <v>13</v>
      </c>
      <c r="J5792" s="5" t="s">
        <v>14</v>
      </c>
      <c r="K5792" s="4">
        <f t="shared" si="364"/>
        <v>45930</v>
      </c>
      <c r="L5792" s="14">
        <f>+VLOOKUP(B5792,'[1]TỔNG HỢP .'!E$5847:N$5988,9,0)</f>
        <v>-4321158</v>
      </c>
      <c r="M5792" s="14">
        <f t="shared" si="365"/>
        <v>0</v>
      </c>
      <c r="N5792" s="4" t="str">
        <f>+VLOOKUP(B5792,'[1]TỔNG HỢP .'!E$5847:N$6055,8,0)</f>
        <v>05.10.2025</v>
      </c>
      <c r="O5792" t="s">
        <v>2702</v>
      </c>
    </row>
    <row r="5793" spans="1:15" hidden="1" x14ac:dyDescent="0.2">
      <c r="A5793" s="4">
        <v>45882</v>
      </c>
      <c r="B5793" s="5">
        <v>50994</v>
      </c>
      <c r="C5793" s="5" t="s">
        <v>1543</v>
      </c>
      <c r="D5793" s="5" t="s">
        <v>1473</v>
      </c>
      <c r="E5793" s="8">
        <v>2579220</v>
      </c>
      <c r="F5793" s="9" t="s">
        <v>1053</v>
      </c>
      <c r="G5793" s="8">
        <v>206338</v>
      </c>
      <c r="H5793" s="8">
        <v>2785558</v>
      </c>
      <c r="I5793" s="5" t="s">
        <v>13</v>
      </c>
      <c r="J5793" s="5" t="s">
        <v>14</v>
      </c>
      <c r="K5793" s="4">
        <f t="shared" si="364"/>
        <v>45930</v>
      </c>
      <c r="L5793" s="14">
        <f>+VLOOKUP(B5793,'[1]TỔNG HỢP .'!E$5847:N$5988,9,0)</f>
        <v>-2785558</v>
      </c>
      <c r="M5793" s="14">
        <f t="shared" si="365"/>
        <v>0</v>
      </c>
      <c r="N5793" s="4" t="str">
        <f>+VLOOKUP(B5793,'[1]TỔNG HỢP .'!E$5847:N$6055,8,0)</f>
        <v>05.10.2025</v>
      </c>
      <c r="O5793" t="s">
        <v>2702</v>
      </c>
    </row>
    <row r="5794" spans="1:15" hidden="1" x14ac:dyDescent="0.2">
      <c r="A5794" s="4">
        <v>45882</v>
      </c>
      <c r="B5794" s="5">
        <v>50996</v>
      </c>
      <c r="C5794" s="5" t="s">
        <v>1543</v>
      </c>
      <c r="D5794" s="5" t="s">
        <v>2173</v>
      </c>
      <c r="E5794" s="8">
        <v>2779952</v>
      </c>
      <c r="F5794" s="9" t="s">
        <v>1053</v>
      </c>
      <c r="G5794" s="8">
        <v>222396</v>
      </c>
      <c r="H5794" s="8">
        <v>3002348</v>
      </c>
      <c r="I5794" s="5" t="s">
        <v>13</v>
      </c>
      <c r="J5794" s="5" t="s">
        <v>14</v>
      </c>
      <c r="K5794" s="4">
        <f t="shared" si="364"/>
        <v>45930</v>
      </c>
      <c r="L5794" s="14">
        <f>+VLOOKUP(B5794,'[1]TỔNG HỢP .'!E$5847:N$5988,9,0)</f>
        <v>-3002348</v>
      </c>
      <c r="M5794" s="14">
        <f t="shared" si="365"/>
        <v>0</v>
      </c>
      <c r="N5794" s="4" t="str">
        <f>+VLOOKUP(B5794,'[1]TỔNG HỢP .'!E$5847:N$6055,8,0)</f>
        <v>05.10.2025</v>
      </c>
      <c r="O5794" t="s">
        <v>2702</v>
      </c>
    </row>
    <row r="5795" spans="1:15" hidden="1" x14ac:dyDescent="0.2">
      <c r="A5795" s="4">
        <v>45882</v>
      </c>
      <c r="B5795" s="5">
        <v>50997</v>
      </c>
      <c r="C5795" s="5" t="s">
        <v>1543</v>
      </c>
      <c r="D5795" s="5" t="s">
        <v>2174</v>
      </c>
      <c r="E5795" s="8">
        <v>1468640</v>
      </c>
      <c r="F5795" s="9" t="s">
        <v>1053</v>
      </c>
      <c r="G5795" s="8">
        <v>117491</v>
      </c>
      <c r="H5795" s="8">
        <v>1586131</v>
      </c>
      <c r="I5795" s="5" t="s">
        <v>13</v>
      </c>
      <c r="J5795" s="5" t="s">
        <v>14</v>
      </c>
      <c r="K5795" s="4">
        <f t="shared" si="364"/>
        <v>45930</v>
      </c>
      <c r="L5795" s="14">
        <f>+VLOOKUP(B5795,'[1]TỔNG HỢP .'!E$5847:N$5988,9,0)</f>
        <v>-1586131</v>
      </c>
      <c r="M5795" s="14">
        <f t="shared" si="365"/>
        <v>0</v>
      </c>
      <c r="N5795" s="4" t="str">
        <f>+VLOOKUP(B5795,'[1]TỔNG HỢP .'!E$5847:N$6055,8,0)</f>
        <v>05.10.2025</v>
      </c>
      <c r="O5795" t="s">
        <v>2702</v>
      </c>
    </row>
    <row r="5796" spans="1:15" hidden="1" x14ac:dyDescent="0.2">
      <c r="A5796" s="4">
        <v>45882</v>
      </c>
      <c r="B5796" s="5">
        <v>50998</v>
      </c>
      <c r="C5796" s="5" t="s">
        <v>1543</v>
      </c>
      <c r="D5796" s="5" t="s">
        <v>2175</v>
      </c>
      <c r="E5796" s="8">
        <v>2579220</v>
      </c>
      <c r="F5796" s="9" t="s">
        <v>1053</v>
      </c>
      <c r="G5796" s="8">
        <v>206338</v>
      </c>
      <c r="H5796" s="8">
        <v>2785558</v>
      </c>
      <c r="I5796" s="5" t="s">
        <v>13</v>
      </c>
      <c r="J5796" s="5" t="s">
        <v>14</v>
      </c>
      <c r="K5796" s="4">
        <f t="shared" si="364"/>
        <v>45930</v>
      </c>
      <c r="L5796" s="14">
        <f>+VLOOKUP(B5796,'[1]TỔNG HỢP .'!E$5847:N$5988,9,0)</f>
        <v>-2785558</v>
      </c>
      <c r="M5796" s="14">
        <f t="shared" si="365"/>
        <v>0</v>
      </c>
      <c r="N5796" s="4" t="str">
        <f>+VLOOKUP(B5796,'[1]TỔNG HỢP .'!E$5847:N$6055,8,0)</f>
        <v>05.10.2025</v>
      </c>
      <c r="O5796" t="s">
        <v>2702</v>
      </c>
    </row>
    <row r="5797" spans="1:15" hidden="1" x14ac:dyDescent="0.2">
      <c r="A5797" s="4">
        <v>45883</v>
      </c>
      <c r="B5797" s="5">
        <v>18770</v>
      </c>
      <c r="C5797" s="5" t="s">
        <v>1637</v>
      </c>
      <c r="D5797" s="5" t="s">
        <v>2176</v>
      </c>
      <c r="E5797" s="8">
        <v>-444230</v>
      </c>
      <c r="F5797" s="9" t="s">
        <v>1053</v>
      </c>
      <c r="G5797" s="8">
        <v>-35538</v>
      </c>
      <c r="H5797" s="8">
        <v>-479768</v>
      </c>
      <c r="I5797" s="5" t="s">
        <v>13</v>
      </c>
      <c r="J5797" s="5" t="s">
        <v>14</v>
      </c>
      <c r="K5797" s="4">
        <f t="shared" si="364"/>
        <v>45931</v>
      </c>
      <c r="L5797" s="14">
        <f>+VLOOKUP(B5797,'[1]TỔNG HỢP .'!E$5613:M$5786,9,0)</f>
        <v>479768</v>
      </c>
      <c r="M5797" s="14">
        <f t="shared" si="365"/>
        <v>0</v>
      </c>
      <c r="N5797" s="4" t="str">
        <f>+VLOOKUP(B5797,'[1]TỔNG HỢP .'!E$5613:M$5786,8,0)</f>
        <v>05.09.2025</v>
      </c>
      <c r="O5797" t="s">
        <v>2297</v>
      </c>
    </row>
    <row r="5798" spans="1:15" hidden="1" x14ac:dyDescent="0.2">
      <c r="A5798" s="4">
        <v>45883</v>
      </c>
      <c r="B5798" s="5">
        <v>18778</v>
      </c>
      <c r="C5798" s="5" t="s">
        <v>1637</v>
      </c>
      <c r="D5798" s="5" t="s">
        <v>2177</v>
      </c>
      <c r="E5798" s="8">
        <v>-150549</v>
      </c>
      <c r="F5798" s="9" t="s">
        <v>1053</v>
      </c>
      <c r="G5798" s="8">
        <v>-12044</v>
      </c>
      <c r="H5798" s="8">
        <v>-162593</v>
      </c>
      <c r="I5798" s="5" t="s">
        <v>13</v>
      </c>
      <c r="J5798" s="5" t="s">
        <v>14</v>
      </c>
      <c r="K5798" s="4">
        <f t="shared" si="364"/>
        <v>45931</v>
      </c>
      <c r="L5798" s="14">
        <f>+VLOOKUP(B5798,'[1]TỔNG HỢP .'!E$5613:M$5786,9,0)</f>
        <v>162593</v>
      </c>
      <c r="M5798" s="14">
        <f t="shared" si="365"/>
        <v>0</v>
      </c>
      <c r="N5798" s="4" t="str">
        <f>+VLOOKUP(B5798,'[1]TỔNG HỢP .'!E$5613:M$5786,8,0)</f>
        <v>05.09.2025</v>
      </c>
      <c r="O5798" t="s">
        <v>2297</v>
      </c>
    </row>
    <row r="5799" spans="1:15" hidden="1" x14ac:dyDescent="0.2">
      <c r="A5799" s="4">
        <v>45883</v>
      </c>
      <c r="B5799" s="5">
        <v>51942</v>
      </c>
      <c r="C5799" s="5" t="s">
        <v>1543</v>
      </c>
      <c r="D5799" s="5" t="s">
        <v>2178</v>
      </c>
      <c r="E5799" s="8">
        <v>2937280</v>
      </c>
      <c r="F5799" s="9" t="s">
        <v>1053</v>
      </c>
      <c r="G5799" s="8">
        <v>234982</v>
      </c>
      <c r="H5799" s="8">
        <v>3172262</v>
      </c>
      <c r="I5799" s="5" t="s">
        <v>13</v>
      </c>
      <c r="J5799" s="5" t="s">
        <v>14</v>
      </c>
      <c r="K5799" s="4">
        <f t="shared" si="364"/>
        <v>45931</v>
      </c>
      <c r="L5799" s="14">
        <f>+VLOOKUP(B5799,'[1]TỔNG HỢP .'!E$5847:N$5988,9,0)</f>
        <v>-3172262</v>
      </c>
      <c r="M5799" s="14">
        <f t="shared" si="365"/>
        <v>0</v>
      </c>
      <c r="N5799" s="4" t="str">
        <f>+VLOOKUP(B5799,'[1]TỔNG HỢP .'!E$5847:N$6055,8,0)</f>
        <v>05.10.2025</v>
      </c>
      <c r="O5799" t="s">
        <v>2702</v>
      </c>
    </row>
    <row r="5800" spans="1:15" hidden="1" x14ac:dyDescent="0.2">
      <c r="A5800" s="4">
        <v>45883</v>
      </c>
      <c r="B5800" s="5">
        <v>51947</v>
      </c>
      <c r="C5800" s="5" t="s">
        <v>1543</v>
      </c>
      <c r="D5800" s="5" t="s">
        <v>2179</v>
      </c>
      <c r="E5800" s="8">
        <v>2779952</v>
      </c>
      <c r="F5800" s="9" t="s">
        <v>1053</v>
      </c>
      <c r="G5800" s="8">
        <v>222396</v>
      </c>
      <c r="H5800" s="8">
        <v>3002348</v>
      </c>
      <c r="I5800" s="5" t="s">
        <v>13</v>
      </c>
      <c r="J5800" s="5" t="s">
        <v>14</v>
      </c>
      <c r="K5800" s="4">
        <f t="shared" si="364"/>
        <v>45931</v>
      </c>
      <c r="L5800" s="14">
        <f>+VLOOKUP(B5800,'[1]TỔNG HỢP .'!E$5847:N$5988,9,0)</f>
        <v>-3002348</v>
      </c>
      <c r="M5800" s="14">
        <f t="shared" si="365"/>
        <v>0</v>
      </c>
      <c r="N5800" s="4" t="str">
        <f>+VLOOKUP(B5800,'[1]TỔNG HỢP .'!E$5847:N$6055,8,0)</f>
        <v>05.10.2025</v>
      </c>
      <c r="O5800" t="s">
        <v>2702</v>
      </c>
    </row>
    <row r="5801" spans="1:15" hidden="1" x14ac:dyDescent="0.2">
      <c r="A5801" s="4">
        <v>45883</v>
      </c>
      <c r="B5801" s="5">
        <v>51948</v>
      </c>
      <c r="C5801" s="5" t="s">
        <v>1543</v>
      </c>
      <c r="D5801" s="5" t="s">
        <v>2180</v>
      </c>
      <c r="E5801" s="8">
        <v>3674880</v>
      </c>
      <c r="F5801" s="9" t="s">
        <v>1053</v>
      </c>
      <c r="G5801" s="8">
        <v>293990</v>
      </c>
      <c r="H5801" s="8">
        <v>3968870</v>
      </c>
      <c r="I5801" s="5" t="s">
        <v>13</v>
      </c>
      <c r="J5801" s="5" t="s">
        <v>14</v>
      </c>
      <c r="K5801" s="4">
        <f t="shared" si="364"/>
        <v>45931</v>
      </c>
      <c r="L5801" s="14">
        <f>+VLOOKUP(B5801,'[1]TỔNG HỢP .'!E$5847:N$5988,9,0)</f>
        <v>-3968870</v>
      </c>
      <c r="M5801" s="14">
        <f t="shared" si="365"/>
        <v>0</v>
      </c>
      <c r="N5801" s="4" t="str">
        <f>+VLOOKUP(B5801,'[1]TỔNG HỢP .'!E$5847:N$6055,8,0)</f>
        <v>05.10.2025</v>
      </c>
      <c r="O5801" t="s">
        <v>2702</v>
      </c>
    </row>
    <row r="5802" spans="1:15" hidden="1" x14ac:dyDescent="0.2">
      <c r="A5802" s="4">
        <v>45883</v>
      </c>
      <c r="B5802" s="5">
        <v>51949</v>
      </c>
      <c r="C5802" s="5" t="s">
        <v>1543</v>
      </c>
      <c r="D5802" s="5" t="s">
        <v>2181</v>
      </c>
      <c r="E5802" s="8">
        <v>2421892</v>
      </c>
      <c r="F5802" s="9" t="s">
        <v>1053</v>
      </c>
      <c r="G5802" s="8">
        <v>193751</v>
      </c>
      <c r="H5802" s="8">
        <v>2615643</v>
      </c>
      <c r="I5802" s="5" t="s">
        <v>13</v>
      </c>
      <c r="J5802" s="5" t="s">
        <v>14</v>
      </c>
      <c r="K5802" s="4">
        <f t="shared" si="364"/>
        <v>45931</v>
      </c>
      <c r="L5802" s="14">
        <f>+VLOOKUP(B5802,'[1]TỔNG HỢP .'!E$5847:N$5988,9,0)</f>
        <v>-2615643</v>
      </c>
      <c r="M5802" s="14">
        <f t="shared" si="365"/>
        <v>0</v>
      </c>
      <c r="N5802" s="4" t="str">
        <f>+VLOOKUP(B5802,'[1]TỔNG HỢP .'!E$5847:N$6055,8,0)</f>
        <v>05.10.2025</v>
      </c>
      <c r="O5802" t="s">
        <v>2702</v>
      </c>
    </row>
    <row r="5803" spans="1:15" hidden="1" x14ac:dyDescent="0.2">
      <c r="A5803" s="4">
        <v>45884</v>
      </c>
      <c r="B5803" s="5">
        <v>52003</v>
      </c>
      <c r="C5803" s="5" t="s">
        <v>1543</v>
      </c>
      <c r="D5803" s="5" t="s">
        <v>2182</v>
      </c>
      <c r="E5803" s="8">
        <v>4047860</v>
      </c>
      <c r="F5803" s="9" t="s">
        <v>1053</v>
      </c>
      <c r="G5803" s="8">
        <v>323829</v>
      </c>
      <c r="H5803" s="8">
        <v>4371689</v>
      </c>
      <c r="I5803" s="5" t="s">
        <v>13</v>
      </c>
      <c r="J5803" s="5" t="s">
        <v>14</v>
      </c>
      <c r="K5803" s="4">
        <f t="shared" si="364"/>
        <v>45932</v>
      </c>
      <c r="L5803" s="14">
        <f>+VLOOKUP(B5803,'[1]TỔNG HỢP .'!E$5847:N$5988,9,0)</f>
        <v>-4371689</v>
      </c>
      <c r="M5803" s="14">
        <f t="shared" si="365"/>
        <v>0</v>
      </c>
      <c r="N5803" s="4" t="str">
        <f>+VLOOKUP(B5803,'[1]TỔNG HỢP .'!E$5847:N$6055,8,0)</f>
        <v>05.10.2025</v>
      </c>
      <c r="O5803" t="s">
        <v>2702</v>
      </c>
    </row>
    <row r="5804" spans="1:15" hidden="1" x14ac:dyDescent="0.2">
      <c r="A5804" s="4">
        <v>45884</v>
      </c>
      <c r="B5804" s="5">
        <v>52004</v>
      </c>
      <c r="C5804" s="5" t="s">
        <v>1543</v>
      </c>
      <c r="D5804" s="5" t="s">
        <v>2183</v>
      </c>
      <c r="E5804" s="8">
        <v>2823356</v>
      </c>
      <c r="F5804" s="9" t="s">
        <v>1053</v>
      </c>
      <c r="G5804" s="8">
        <v>225868</v>
      </c>
      <c r="H5804" s="8">
        <v>3049224</v>
      </c>
      <c r="I5804" s="5" t="s">
        <v>13</v>
      </c>
      <c r="J5804" s="5" t="s">
        <v>14</v>
      </c>
      <c r="K5804" s="4">
        <f t="shared" si="364"/>
        <v>45932</v>
      </c>
      <c r="L5804" s="14">
        <f>+VLOOKUP(B5804,'[1]TỔNG HỢP .'!E$5847:N$5988,9,0)</f>
        <v>-3049224</v>
      </c>
      <c r="M5804" s="14">
        <f t="shared" si="365"/>
        <v>0</v>
      </c>
      <c r="N5804" s="4" t="str">
        <f>+VLOOKUP(B5804,'[1]TỔNG HỢP .'!E$5847:N$6055,8,0)</f>
        <v>05.10.2025</v>
      </c>
      <c r="O5804" t="s">
        <v>2702</v>
      </c>
    </row>
    <row r="5805" spans="1:15" hidden="1" x14ac:dyDescent="0.2">
      <c r="A5805" s="4">
        <v>45887</v>
      </c>
      <c r="B5805" s="5">
        <v>19234</v>
      </c>
      <c r="C5805" s="5" t="s">
        <v>1637</v>
      </c>
      <c r="D5805" s="5" t="s">
        <v>2184</v>
      </c>
      <c r="E5805" s="8">
        <v>-277711</v>
      </c>
      <c r="F5805" s="9" t="s">
        <v>1053</v>
      </c>
      <c r="G5805" s="8">
        <v>-22217</v>
      </c>
      <c r="H5805" s="8">
        <v>-299928</v>
      </c>
      <c r="I5805" s="5" t="s">
        <v>13</v>
      </c>
      <c r="J5805" s="5" t="s">
        <v>14</v>
      </c>
      <c r="K5805" s="4">
        <f t="shared" si="364"/>
        <v>45935</v>
      </c>
      <c r="L5805" s="14">
        <f>+VLOOKUP(B5805,'[1]TỔNG HỢP .'!E$5613:M$5786,9,0)</f>
        <v>299928</v>
      </c>
      <c r="M5805" s="14">
        <f t="shared" si="365"/>
        <v>0</v>
      </c>
      <c r="N5805" s="4" t="str">
        <f>+VLOOKUP(B5805,'[1]TỔNG HỢP .'!E$5613:M$5786,8,0)</f>
        <v>05.09.2025</v>
      </c>
      <c r="O5805" t="s">
        <v>2297</v>
      </c>
    </row>
    <row r="5806" spans="1:15" hidden="1" x14ac:dyDescent="0.2">
      <c r="A5806" s="4">
        <v>45887</v>
      </c>
      <c r="B5806" s="5">
        <v>19235</v>
      </c>
      <c r="C5806" s="5" t="s">
        <v>1637</v>
      </c>
      <c r="D5806" s="5" t="s">
        <v>2185</v>
      </c>
      <c r="E5806" s="8">
        <v>-73432</v>
      </c>
      <c r="F5806" s="9" t="s">
        <v>1053</v>
      </c>
      <c r="G5806" s="8">
        <v>-5875</v>
      </c>
      <c r="H5806" s="8">
        <v>-79307</v>
      </c>
      <c r="I5806" s="5" t="s">
        <v>13</v>
      </c>
      <c r="J5806" s="5" t="s">
        <v>14</v>
      </c>
      <c r="K5806" s="4">
        <f t="shared" si="364"/>
        <v>45935</v>
      </c>
      <c r="L5806" s="14">
        <f>+VLOOKUP(B5806,'[1]TỔNG HỢP .'!E$5613:M$5786,9,0)</f>
        <v>79307</v>
      </c>
      <c r="M5806" s="14">
        <f t="shared" si="365"/>
        <v>0</v>
      </c>
      <c r="N5806" s="4" t="str">
        <f>+VLOOKUP(B5806,'[1]TỔNG HỢP .'!E$5613:M$5786,8,0)</f>
        <v>05.09.2025</v>
      </c>
      <c r="O5806" t="s">
        <v>2297</v>
      </c>
    </row>
    <row r="5807" spans="1:15" hidden="1" x14ac:dyDescent="0.2">
      <c r="A5807" s="4">
        <v>45887</v>
      </c>
      <c r="B5807" s="5">
        <v>52393</v>
      </c>
      <c r="C5807" s="5" t="s">
        <v>1543</v>
      </c>
      <c r="D5807" s="5" t="s">
        <v>2186</v>
      </c>
      <c r="E5807" s="8">
        <v>2779952</v>
      </c>
      <c r="F5807" s="9" t="s">
        <v>1053</v>
      </c>
      <c r="G5807" s="8">
        <v>222396</v>
      </c>
      <c r="H5807" s="8">
        <v>3002348</v>
      </c>
      <c r="I5807" s="5" t="s">
        <v>13</v>
      </c>
      <c r="J5807" s="5" t="s">
        <v>14</v>
      </c>
      <c r="K5807" s="4">
        <f t="shared" si="364"/>
        <v>45935</v>
      </c>
      <c r="L5807" s="14">
        <f>+VLOOKUP(B5807,'[1]TỔNG HỢP .'!E$5847:N$5988,9,0)</f>
        <v>-3002348</v>
      </c>
      <c r="M5807" s="14">
        <f t="shared" si="365"/>
        <v>0</v>
      </c>
      <c r="N5807" s="4" t="str">
        <f>+VLOOKUP(B5807,'[1]TỔNG HỢP .'!E$5847:N$6055,8,0)</f>
        <v>05.10.2025</v>
      </c>
      <c r="O5807" t="s">
        <v>2702</v>
      </c>
    </row>
    <row r="5808" spans="1:15" hidden="1" x14ac:dyDescent="0.2">
      <c r="A5808" s="4">
        <v>45887</v>
      </c>
      <c r="B5808" s="5">
        <v>52394</v>
      </c>
      <c r="C5808" s="5" t="s">
        <v>1543</v>
      </c>
      <c r="D5808" s="5" t="s">
        <v>2187</v>
      </c>
      <c r="E5808" s="8">
        <v>5175384</v>
      </c>
      <c r="F5808" s="9" t="s">
        <v>1053</v>
      </c>
      <c r="G5808" s="8">
        <v>414031</v>
      </c>
      <c r="H5808" s="8">
        <v>5589415</v>
      </c>
      <c r="I5808" s="5" t="s">
        <v>13</v>
      </c>
      <c r="J5808" s="5" t="s">
        <v>14</v>
      </c>
      <c r="K5808" s="4">
        <f t="shared" si="364"/>
        <v>45935</v>
      </c>
      <c r="L5808" s="14">
        <f>+VLOOKUP(B5808,'[1]TỔNG HỢP .'!E$5847:N$5988,9,0)</f>
        <v>-5589415</v>
      </c>
      <c r="M5808" s="14">
        <f t="shared" si="365"/>
        <v>0</v>
      </c>
      <c r="N5808" s="4" t="str">
        <f>+VLOOKUP(B5808,'[1]TỔNG HỢP .'!E$5847:N$6055,8,0)</f>
        <v>05.10.2025</v>
      </c>
      <c r="O5808" t="s">
        <v>2702</v>
      </c>
    </row>
    <row r="5809" spans="1:15" hidden="1" x14ac:dyDescent="0.2">
      <c r="A5809" s="4">
        <v>45887</v>
      </c>
      <c r="B5809" s="5">
        <v>52395</v>
      </c>
      <c r="C5809" s="5" t="s">
        <v>1543</v>
      </c>
      <c r="D5809" s="5" t="s">
        <v>2188</v>
      </c>
      <c r="E5809" s="8">
        <v>3539476</v>
      </c>
      <c r="F5809" s="9" t="s">
        <v>1053</v>
      </c>
      <c r="G5809" s="8">
        <v>283158</v>
      </c>
      <c r="H5809" s="8">
        <v>3822634</v>
      </c>
      <c r="I5809" s="5" t="s">
        <v>13</v>
      </c>
      <c r="J5809" s="5" t="s">
        <v>14</v>
      </c>
      <c r="K5809" s="4">
        <f t="shared" si="364"/>
        <v>45935</v>
      </c>
      <c r="L5809" s="14">
        <f>+VLOOKUP(B5809,'[1]TỔNG HỢP .'!E$5847:N$5988,9,0)</f>
        <v>-3822634</v>
      </c>
      <c r="M5809" s="14">
        <f t="shared" si="365"/>
        <v>0</v>
      </c>
      <c r="N5809" s="4" t="str">
        <f>+VLOOKUP(B5809,'[1]TỔNG HỢP .'!E$5847:N$6055,8,0)</f>
        <v>05.10.2025</v>
      </c>
      <c r="O5809" t="s">
        <v>2702</v>
      </c>
    </row>
    <row r="5810" spans="1:15" hidden="1" x14ac:dyDescent="0.2">
      <c r="A5810" s="4">
        <v>45887</v>
      </c>
      <c r="B5810" s="5">
        <v>52396</v>
      </c>
      <c r="C5810" s="5" t="s">
        <v>1543</v>
      </c>
      <c r="D5810" s="5" t="s">
        <v>2189</v>
      </c>
      <c r="E5810" s="8">
        <v>4044476</v>
      </c>
      <c r="F5810" s="9" t="s">
        <v>1053</v>
      </c>
      <c r="G5810" s="8">
        <v>323558</v>
      </c>
      <c r="H5810" s="8">
        <v>4368034</v>
      </c>
      <c r="I5810" s="5" t="s">
        <v>13</v>
      </c>
      <c r="J5810" s="5" t="s">
        <v>14</v>
      </c>
      <c r="K5810" s="4">
        <f t="shared" si="364"/>
        <v>45935</v>
      </c>
      <c r="L5810" s="14">
        <f>+VLOOKUP(B5810,'[1]TỔNG HỢP .'!E$5847:N$5988,9,0)</f>
        <v>-4368034</v>
      </c>
      <c r="M5810" s="14">
        <f t="shared" si="365"/>
        <v>0</v>
      </c>
      <c r="N5810" s="4" t="str">
        <f>+VLOOKUP(B5810,'[1]TỔNG HỢP .'!E$5847:N$6055,8,0)</f>
        <v>05.10.2025</v>
      </c>
      <c r="O5810" t="s">
        <v>2702</v>
      </c>
    </row>
    <row r="5811" spans="1:15" hidden="1" x14ac:dyDescent="0.2">
      <c r="A5811" s="4">
        <v>45887</v>
      </c>
      <c r="B5811" s="5">
        <v>52397</v>
      </c>
      <c r="C5811" s="5" t="s">
        <v>1543</v>
      </c>
      <c r="D5811" s="5" t="s">
        <v>2190</v>
      </c>
      <c r="E5811" s="8">
        <v>5036384</v>
      </c>
      <c r="F5811" s="9" t="s">
        <v>1053</v>
      </c>
      <c r="G5811" s="8">
        <v>402911</v>
      </c>
      <c r="H5811" s="8">
        <v>5439295</v>
      </c>
      <c r="I5811" s="5" t="s">
        <v>13</v>
      </c>
      <c r="J5811" s="5" t="s">
        <v>14</v>
      </c>
      <c r="K5811" s="4">
        <f t="shared" si="364"/>
        <v>45935</v>
      </c>
      <c r="L5811" s="14">
        <f>+VLOOKUP(B5811,'[1]TỔNG HỢP .'!E$5847:N$5988,9,0)</f>
        <v>-5439295</v>
      </c>
      <c r="M5811" s="14">
        <f t="shared" si="365"/>
        <v>0</v>
      </c>
      <c r="N5811" s="4" t="str">
        <f>+VLOOKUP(B5811,'[1]TỔNG HỢP .'!E$5847:N$6055,8,0)</f>
        <v>05.10.2025</v>
      </c>
      <c r="O5811" t="s">
        <v>2702</v>
      </c>
    </row>
    <row r="5812" spans="1:15" hidden="1" x14ac:dyDescent="0.2">
      <c r="A5812" s="4">
        <v>45887</v>
      </c>
      <c r="B5812" s="5">
        <v>52398</v>
      </c>
      <c r="C5812" s="5" t="s">
        <v>1543</v>
      </c>
      <c r="D5812" s="5" t="s">
        <v>2191</v>
      </c>
      <c r="E5812" s="8">
        <v>3138012</v>
      </c>
      <c r="F5812" s="9" t="s">
        <v>1053</v>
      </c>
      <c r="G5812" s="8">
        <v>251041</v>
      </c>
      <c r="H5812" s="8">
        <v>3389053</v>
      </c>
      <c r="I5812" s="5" t="s">
        <v>13</v>
      </c>
      <c r="J5812" s="5" t="s">
        <v>14</v>
      </c>
      <c r="K5812" s="4">
        <f t="shared" si="364"/>
        <v>45935</v>
      </c>
      <c r="L5812" s="14">
        <f>+VLOOKUP(B5812,'[1]TỔNG HỢP .'!E$5847:N$5988,9,0)</f>
        <v>-3389053</v>
      </c>
      <c r="M5812" s="14">
        <f t="shared" si="365"/>
        <v>0</v>
      </c>
      <c r="N5812" s="4" t="str">
        <f>+VLOOKUP(B5812,'[1]TỔNG HỢP .'!E$5847:N$6055,8,0)</f>
        <v>05.10.2025</v>
      </c>
      <c r="O5812" t="s">
        <v>2702</v>
      </c>
    </row>
    <row r="5813" spans="1:15" hidden="1" x14ac:dyDescent="0.2">
      <c r="A5813" s="4">
        <v>45887</v>
      </c>
      <c r="B5813" s="5">
        <v>52451</v>
      </c>
      <c r="C5813" s="5" t="s">
        <v>1543</v>
      </c>
      <c r="D5813" s="5" t="s">
        <v>2192</v>
      </c>
      <c r="E5813" s="8">
        <v>2221160</v>
      </c>
      <c r="F5813" s="9" t="s">
        <v>1053</v>
      </c>
      <c r="G5813" s="8">
        <v>177693</v>
      </c>
      <c r="H5813" s="8">
        <v>2398853</v>
      </c>
      <c r="I5813" s="5" t="s">
        <v>13</v>
      </c>
      <c r="J5813" s="5" t="s">
        <v>14</v>
      </c>
      <c r="K5813" s="4">
        <f t="shared" si="364"/>
        <v>45935</v>
      </c>
      <c r="L5813" s="14">
        <f>+VLOOKUP(B5813,'[1]TỔNG HỢP .'!E$5847:N$5988,9,0)</f>
        <v>-2398853</v>
      </c>
      <c r="M5813" s="14">
        <f t="shared" si="365"/>
        <v>0</v>
      </c>
      <c r="N5813" s="4" t="str">
        <f>+VLOOKUP(B5813,'[1]TỔNG HỢP .'!E$5847:N$6055,8,0)</f>
        <v>05.10.2025</v>
      </c>
      <c r="O5813" t="s">
        <v>2702</v>
      </c>
    </row>
    <row r="5814" spans="1:15" hidden="1" x14ac:dyDescent="0.2">
      <c r="A5814" s="4">
        <v>45887</v>
      </c>
      <c r="B5814" s="5">
        <v>52452</v>
      </c>
      <c r="C5814" s="5" t="s">
        <v>1543</v>
      </c>
      <c r="D5814" s="5" t="s">
        <v>2193</v>
      </c>
      <c r="E5814" s="8">
        <v>2887896</v>
      </c>
      <c r="F5814" s="9" t="s">
        <v>1053</v>
      </c>
      <c r="G5814" s="8">
        <v>231032</v>
      </c>
      <c r="H5814" s="8">
        <v>3118928</v>
      </c>
      <c r="I5814" s="5" t="s">
        <v>13</v>
      </c>
      <c r="J5814" s="5" t="s">
        <v>14</v>
      </c>
      <c r="K5814" s="4">
        <f t="shared" si="364"/>
        <v>45935</v>
      </c>
      <c r="L5814" s="14">
        <f>+VLOOKUP(B5814,'[1]TỔNG HỢP .'!E$5847:N$5988,9,0)</f>
        <v>-3118928</v>
      </c>
      <c r="M5814" s="14">
        <f t="shared" si="365"/>
        <v>0</v>
      </c>
      <c r="N5814" s="4" t="str">
        <f>+VLOOKUP(B5814,'[1]TỔNG HỢP .'!E$5847:N$6055,8,0)</f>
        <v>05.10.2025</v>
      </c>
      <c r="O5814" t="s">
        <v>2702</v>
      </c>
    </row>
    <row r="5815" spans="1:15" hidden="1" x14ac:dyDescent="0.2">
      <c r="A5815" s="4">
        <v>45887</v>
      </c>
      <c r="B5815" s="5">
        <v>52453</v>
      </c>
      <c r="C5815" s="5" t="s">
        <v>1543</v>
      </c>
      <c r="D5815" s="5" t="s">
        <v>2194</v>
      </c>
      <c r="E5815" s="8">
        <v>2579220</v>
      </c>
      <c r="F5815" s="9" t="s">
        <v>1053</v>
      </c>
      <c r="G5815" s="8">
        <v>206338</v>
      </c>
      <c r="H5815" s="8">
        <v>2785558</v>
      </c>
      <c r="I5815" s="5" t="s">
        <v>13</v>
      </c>
      <c r="J5815" s="5" t="s">
        <v>14</v>
      </c>
      <c r="K5815" s="4">
        <f t="shared" si="364"/>
        <v>45935</v>
      </c>
      <c r="L5815" s="14">
        <f>+VLOOKUP(B5815,'[1]TỔNG HỢP .'!E$5989:M$6055,9,0)</f>
        <v>-2785558</v>
      </c>
      <c r="M5815" s="14">
        <f t="shared" si="365"/>
        <v>0</v>
      </c>
      <c r="N5815" s="4" t="str">
        <f>+VLOOKUP(B5815,'[1]TỔNG HỢP .'!E$5989:M$6055,8,0)</f>
        <v>15.10.2025</v>
      </c>
      <c r="O5815" t="s">
        <v>2706</v>
      </c>
    </row>
    <row r="5816" spans="1:15" hidden="1" x14ac:dyDescent="0.2">
      <c r="A5816" s="4">
        <v>45887</v>
      </c>
      <c r="B5816" s="5">
        <v>52454</v>
      </c>
      <c r="C5816" s="5" t="s">
        <v>1543</v>
      </c>
      <c r="D5816" s="5" t="s">
        <v>2195</v>
      </c>
      <c r="E5816" s="8">
        <v>5638580</v>
      </c>
      <c r="F5816" s="9" t="s">
        <v>1053</v>
      </c>
      <c r="G5816" s="8">
        <v>451086</v>
      </c>
      <c r="H5816" s="8">
        <v>6089666</v>
      </c>
      <c r="I5816" s="5" t="s">
        <v>13</v>
      </c>
      <c r="J5816" s="5" t="s">
        <v>14</v>
      </c>
      <c r="K5816" s="4">
        <f t="shared" si="364"/>
        <v>45935</v>
      </c>
      <c r="L5816" s="14">
        <f>+VLOOKUP(B5816,'[1]TỔNG HỢP .'!E$5847:N$5988,9,0)</f>
        <v>-6089666</v>
      </c>
      <c r="M5816" s="14">
        <f t="shared" si="365"/>
        <v>0</v>
      </c>
      <c r="N5816" s="4" t="str">
        <f>+VLOOKUP(B5816,'[1]TỔNG HỢP .'!E$5847:N$6055,8,0)</f>
        <v>05.10.2025</v>
      </c>
      <c r="O5816" t="s">
        <v>2702</v>
      </c>
    </row>
    <row r="5817" spans="1:15" hidden="1" x14ac:dyDescent="0.2">
      <c r="A5817" s="4">
        <v>45887</v>
      </c>
      <c r="B5817" s="5">
        <v>52455</v>
      </c>
      <c r="C5817" s="5" t="s">
        <v>1543</v>
      </c>
      <c r="D5817" s="5" t="s">
        <v>2196</v>
      </c>
      <c r="E5817" s="8">
        <v>2779952</v>
      </c>
      <c r="F5817" s="9" t="s">
        <v>1053</v>
      </c>
      <c r="G5817" s="8">
        <v>222396</v>
      </c>
      <c r="H5817" s="8">
        <v>3002348</v>
      </c>
      <c r="I5817" s="5" t="s">
        <v>13</v>
      </c>
      <c r="J5817" s="5" t="s">
        <v>14</v>
      </c>
      <c r="K5817" s="4">
        <f t="shared" si="364"/>
        <v>45935</v>
      </c>
      <c r="L5817" s="14">
        <f>+VLOOKUP(B5817,'[1]TỔNG HỢP .'!E$5847:N$5988,9,0)</f>
        <v>-3002348</v>
      </c>
      <c r="M5817" s="14">
        <f t="shared" si="365"/>
        <v>0</v>
      </c>
      <c r="N5817" s="4" t="str">
        <f>+VLOOKUP(B5817,'[1]TỔNG HỢP .'!E$5847:N$6055,8,0)</f>
        <v>05.10.2025</v>
      </c>
      <c r="O5817" t="s">
        <v>2702</v>
      </c>
    </row>
    <row r="5818" spans="1:15" hidden="1" x14ac:dyDescent="0.2">
      <c r="A5818" s="4">
        <v>45887</v>
      </c>
      <c r="B5818" s="5">
        <v>52456</v>
      </c>
      <c r="C5818" s="5" t="s">
        <v>1543</v>
      </c>
      <c r="D5818" s="5" t="s">
        <v>2197</v>
      </c>
      <c r="E5818" s="8">
        <v>3582880</v>
      </c>
      <c r="F5818" s="9" t="s">
        <v>1053</v>
      </c>
      <c r="G5818" s="8">
        <v>286630</v>
      </c>
      <c r="H5818" s="8">
        <v>3869510</v>
      </c>
      <c r="I5818" s="5" t="s">
        <v>13</v>
      </c>
      <c r="J5818" s="5" t="s">
        <v>14</v>
      </c>
      <c r="K5818" s="4">
        <f t="shared" si="364"/>
        <v>45935</v>
      </c>
      <c r="L5818" s="14">
        <f>+VLOOKUP(B5818,'[1]TỔNG HỢP .'!E$5847:N$5988,9,0)</f>
        <v>-3869510</v>
      </c>
      <c r="M5818" s="14">
        <f t="shared" si="365"/>
        <v>0</v>
      </c>
      <c r="N5818" s="4" t="str">
        <f>+VLOOKUP(B5818,'[1]TỔNG HỢP .'!E$5847:N$6055,8,0)</f>
        <v>05.10.2025</v>
      </c>
      <c r="O5818" t="s">
        <v>2702</v>
      </c>
    </row>
    <row r="5819" spans="1:15" hidden="1" x14ac:dyDescent="0.2">
      <c r="A5819" s="4">
        <v>45887</v>
      </c>
      <c r="B5819" s="5">
        <v>52457</v>
      </c>
      <c r="C5819" s="5" t="s">
        <v>1543</v>
      </c>
      <c r="D5819" s="5" t="s">
        <v>2198</v>
      </c>
      <c r="E5819" s="8">
        <v>4800380</v>
      </c>
      <c r="F5819" s="9" t="s">
        <v>1053</v>
      </c>
      <c r="G5819" s="8">
        <v>384030</v>
      </c>
      <c r="H5819" s="8">
        <v>5184410</v>
      </c>
      <c r="I5819" s="5" t="s">
        <v>13</v>
      </c>
      <c r="J5819" s="5" t="s">
        <v>14</v>
      </c>
      <c r="K5819" s="4">
        <f t="shared" si="364"/>
        <v>45935</v>
      </c>
      <c r="L5819" s="14">
        <f>+VLOOKUP(B5819,'[1]TỔNG HỢP .'!E$5847:N$5988,9,0)</f>
        <v>-5184410</v>
      </c>
      <c r="M5819" s="14">
        <f t="shared" si="365"/>
        <v>0</v>
      </c>
      <c r="N5819" s="4" t="str">
        <f>+VLOOKUP(B5819,'[1]TỔNG HỢP .'!E$5847:N$6055,8,0)</f>
        <v>05.10.2025</v>
      </c>
      <c r="O5819" t="s">
        <v>2702</v>
      </c>
    </row>
    <row r="5820" spans="1:15" hidden="1" x14ac:dyDescent="0.2">
      <c r="A5820" s="4">
        <v>45887</v>
      </c>
      <c r="B5820" s="5">
        <v>52458</v>
      </c>
      <c r="C5820" s="5" t="s">
        <v>1543</v>
      </c>
      <c r="D5820" s="5" t="s">
        <v>2199</v>
      </c>
      <c r="E5820" s="8">
        <v>200732</v>
      </c>
      <c r="F5820" s="9" t="s">
        <v>1053</v>
      </c>
      <c r="G5820" s="8">
        <v>16059</v>
      </c>
      <c r="H5820" s="8">
        <v>216791</v>
      </c>
      <c r="I5820" s="5" t="s">
        <v>13</v>
      </c>
      <c r="J5820" s="5" t="s">
        <v>14</v>
      </c>
      <c r="K5820" s="4">
        <f t="shared" si="364"/>
        <v>45935</v>
      </c>
      <c r="L5820" s="14">
        <f>+VLOOKUP(B5820,'[1]TỔNG HỢP .'!E$5847:N$5988,9,0)</f>
        <v>-216791</v>
      </c>
      <c r="M5820" s="14">
        <f t="shared" si="365"/>
        <v>0</v>
      </c>
      <c r="N5820" s="4" t="str">
        <f>+VLOOKUP(B5820,'[1]TỔNG HỢP .'!E$5847:N$6055,8,0)</f>
        <v>05.10.2025</v>
      </c>
      <c r="O5820" t="s">
        <v>2702</v>
      </c>
    </row>
    <row r="5821" spans="1:15" hidden="1" x14ac:dyDescent="0.2">
      <c r="A5821" s="4">
        <v>45887</v>
      </c>
      <c r="B5821" s="5">
        <v>52459</v>
      </c>
      <c r="C5821" s="5" t="s">
        <v>1543</v>
      </c>
      <c r="D5821" s="5" t="s">
        <v>2200</v>
      </c>
      <c r="E5821" s="8">
        <v>401464</v>
      </c>
      <c r="F5821" s="9" t="s">
        <v>1053</v>
      </c>
      <c r="G5821" s="8">
        <v>32117</v>
      </c>
      <c r="H5821" s="8">
        <v>433581</v>
      </c>
      <c r="I5821" s="5" t="s">
        <v>13</v>
      </c>
      <c r="J5821" s="5" t="s">
        <v>14</v>
      </c>
      <c r="K5821" s="4">
        <f t="shared" si="364"/>
        <v>45935</v>
      </c>
      <c r="L5821" s="14">
        <f>+VLOOKUP(B5821,'[1]TỔNG HỢP .'!E$5847:N$5988,9,0)</f>
        <v>-433581</v>
      </c>
      <c r="M5821" s="14">
        <f t="shared" si="365"/>
        <v>0</v>
      </c>
      <c r="N5821" s="4" t="str">
        <f>+VLOOKUP(B5821,'[1]TỔNG HỢP .'!E$5847:N$6055,8,0)</f>
        <v>05.10.2025</v>
      </c>
      <c r="O5821" t="s">
        <v>2702</v>
      </c>
    </row>
    <row r="5822" spans="1:15" hidden="1" x14ac:dyDescent="0.2">
      <c r="A5822" s="4">
        <v>45887</v>
      </c>
      <c r="B5822" s="5">
        <v>52460</v>
      </c>
      <c r="C5822" s="5" t="s">
        <v>1543</v>
      </c>
      <c r="D5822" s="5" t="s">
        <v>2201</v>
      </c>
      <c r="E5822" s="8">
        <v>1311312</v>
      </c>
      <c r="F5822" s="9" t="s">
        <v>1053</v>
      </c>
      <c r="G5822" s="8">
        <v>104905</v>
      </c>
      <c r="H5822" s="8">
        <v>1416217</v>
      </c>
      <c r="I5822" s="5" t="s">
        <v>13</v>
      </c>
      <c r="J5822" s="5" t="s">
        <v>14</v>
      </c>
      <c r="K5822" s="4">
        <f t="shared" si="364"/>
        <v>45935</v>
      </c>
      <c r="L5822" s="14">
        <f>+VLOOKUP(B5822,'[1]TỔNG HỢP .'!E$5847:N$5988,9,0)</f>
        <v>-1416217</v>
      </c>
      <c r="M5822" s="14">
        <f t="shared" si="365"/>
        <v>0</v>
      </c>
      <c r="N5822" s="4" t="str">
        <f>+VLOOKUP(B5822,'[1]TỔNG HỢP .'!E$5847:N$6055,8,0)</f>
        <v>05.10.2025</v>
      </c>
      <c r="O5822" t="s">
        <v>2702</v>
      </c>
    </row>
    <row r="5823" spans="1:15" hidden="1" x14ac:dyDescent="0.2">
      <c r="A5823" s="4">
        <v>45887</v>
      </c>
      <c r="B5823" s="5">
        <v>52461</v>
      </c>
      <c r="C5823" s="5" t="s">
        <v>1543</v>
      </c>
      <c r="D5823" s="5" t="s">
        <v>2202</v>
      </c>
      <c r="E5823" s="8">
        <v>5044516</v>
      </c>
      <c r="F5823" s="9" t="s">
        <v>1053</v>
      </c>
      <c r="G5823" s="8">
        <v>403561</v>
      </c>
      <c r="H5823" s="8">
        <v>5448077</v>
      </c>
      <c r="I5823" s="5" t="s">
        <v>13</v>
      </c>
      <c r="J5823" s="5" t="s">
        <v>14</v>
      </c>
      <c r="K5823" s="4">
        <f t="shared" si="364"/>
        <v>45935</v>
      </c>
      <c r="L5823" s="14">
        <f>+VLOOKUP(B5823,'[1]TỔNG HỢP .'!E$5847:N$5988,9,0)</f>
        <v>-5448077</v>
      </c>
      <c r="M5823" s="14">
        <f t="shared" si="365"/>
        <v>0</v>
      </c>
      <c r="N5823" s="4" t="str">
        <f>+VLOOKUP(B5823,'[1]TỔNG HỢP .'!E$5847:N$6055,8,0)</f>
        <v>05.10.2025</v>
      </c>
      <c r="O5823" t="s">
        <v>2702</v>
      </c>
    </row>
    <row r="5824" spans="1:15" hidden="1" x14ac:dyDescent="0.2">
      <c r="A5824" s="4">
        <v>45887</v>
      </c>
      <c r="B5824" s="5">
        <v>52462</v>
      </c>
      <c r="C5824" s="5" t="s">
        <v>1543</v>
      </c>
      <c r="D5824" s="5" t="s">
        <v>2203</v>
      </c>
      <c r="E5824" s="8">
        <v>3024088</v>
      </c>
      <c r="F5824" s="9" t="s">
        <v>1053</v>
      </c>
      <c r="G5824" s="8">
        <v>241927</v>
      </c>
      <c r="H5824" s="8">
        <v>3266015</v>
      </c>
      <c r="I5824" s="5" t="s">
        <v>13</v>
      </c>
      <c r="J5824" s="5" t="s">
        <v>14</v>
      </c>
      <c r="K5824" s="4">
        <f t="shared" si="364"/>
        <v>45935</v>
      </c>
      <c r="L5824" s="14">
        <f>+VLOOKUP(B5824,'[1]TỔNG HỢP .'!E$5847:N$5988,9,0)</f>
        <v>-3266015</v>
      </c>
      <c r="M5824" s="14">
        <f t="shared" si="365"/>
        <v>0</v>
      </c>
      <c r="N5824" s="4" t="str">
        <f>+VLOOKUP(B5824,'[1]TỔNG HỢP .'!E$5847:N$6055,8,0)</f>
        <v>05.10.2025</v>
      </c>
      <c r="O5824" t="s">
        <v>2702</v>
      </c>
    </row>
    <row r="5825" spans="1:15" hidden="1" x14ac:dyDescent="0.2">
      <c r="A5825" s="4">
        <v>45887</v>
      </c>
      <c r="B5825" s="5">
        <v>52463</v>
      </c>
      <c r="C5825" s="5" t="s">
        <v>1543</v>
      </c>
      <c r="D5825" s="5" t="s">
        <v>2204</v>
      </c>
      <c r="E5825" s="8">
        <v>1110580</v>
      </c>
      <c r="F5825" s="9" t="s">
        <v>1053</v>
      </c>
      <c r="G5825" s="8">
        <v>88846</v>
      </c>
      <c r="H5825" s="8">
        <v>1199426</v>
      </c>
      <c r="I5825" s="5" t="s">
        <v>13</v>
      </c>
      <c r="J5825" s="5" t="s">
        <v>14</v>
      </c>
      <c r="K5825" s="4">
        <f t="shared" si="364"/>
        <v>45935</v>
      </c>
      <c r="L5825" s="14">
        <f>+VLOOKUP(B5825,'[1]TỔNG HỢP .'!E$5847:N$5988,9,0)</f>
        <v>-1199426</v>
      </c>
      <c r="M5825" s="14">
        <f t="shared" si="365"/>
        <v>0</v>
      </c>
      <c r="N5825" s="4" t="str">
        <f>+VLOOKUP(B5825,'[1]TỔNG HỢP .'!E$5847:N$6055,8,0)</f>
        <v>05.10.2025</v>
      </c>
      <c r="O5825" t="s">
        <v>2702</v>
      </c>
    </row>
    <row r="5826" spans="1:15" hidden="1" x14ac:dyDescent="0.2">
      <c r="A5826" s="4">
        <v>45887</v>
      </c>
      <c r="B5826" s="5">
        <v>52464</v>
      </c>
      <c r="C5826" s="5" t="s">
        <v>1543</v>
      </c>
      <c r="D5826" s="5" t="s">
        <v>2205</v>
      </c>
      <c r="E5826" s="8">
        <v>1110580</v>
      </c>
      <c r="F5826" s="9" t="s">
        <v>1053</v>
      </c>
      <c r="G5826" s="8">
        <v>88846</v>
      </c>
      <c r="H5826" s="8">
        <v>1199426</v>
      </c>
      <c r="I5826" s="5" t="s">
        <v>13</v>
      </c>
      <c r="J5826" s="5" t="s">
        <v>14</v>
      </c>
      <c r="K5826" s="4">
        <f t="shared" si="364"/>
        <v>45935</v>
      </c>
      <c r="L5826" s="14">
        <f>+VLOOKUP(B5826,'[1]TỔNG HỢP .'!E$5847:N$5988,9,0)</f>
        <v>-1199426</v>
      </c>
      <c r="M5826" s="14">
        <f t="shared" si="365"/>
        <v>0</v>
      </c>
      <c r="N5826" s="4" t="str">
        <f>+VLOOKUP(B5826,'[1]TỔNG HỢP .'!E$5847:N$6055,8,0)</f>
        <v>05.10.2025</v>
      </c>
      <c r="O5826" t="s">
        <v>2702</v>
      </c>
    </row>
    <row r="5827" spans="1:15" hidden="1" x14ac:dyDescent="0.2">
      <c r="A5827" s="4">
        <v>45888</v>
      </c>
      <c r="B5827" s="5">
        <v>52559</v>
      </c>
      <c r="C5827" s="5" t="s">
        <v>1543</v>
      </c>
      <c r="D5827" s="5" t="s">
        <v>2206</v>
      </c>
      <c r="E5827" s="8">
        <v>3689800</v>
      </c>
      <c r="F5827" s="9" t="s">
        <v>1053</v>
      </c>
      <c r="G5827" s="8">
        <v>295184</v>
      </c>
      <c r="H5827" s="8">
        <v>3984984</v>
      </c>
      <c r="I5827" s="5" t="s">
        <v>13</v>
      </c>
      <c r="J5827" s="5" t="s">
        <v>14</v>
      </c>
      <c r="K5827" s="4">
        <f t="shared" si="364"/>
        <v>45936</v>
      </c>
      <c r="L5827" s="14">
        <f>+VLOOKUP(B5827,'[1]TỔNG HỢP .'!E$5847:N$5988,9,0)</f>
        <v>-3984984</v>
      </c>
      <c r="M5827" s="14">
        <f t="shared" si="365"/>
        <v>0</v>
      </c>
      <c r="N5827" s="4" t="str">
        <f>+VLOOKUP(B5827,'[1]TỔNG HỢP .'!E$5847:N$6055,8,0)</f>
        <v>05.10.2025</v>
      </c>
      <c r="O5827" t="s">
        <v>2702</v>
      </c>
    </row>
    <row r="5828" spans="1:15" hidden="1" x14ac:dyDescent="0.2">
      <c r="A5828" s="4">
        <v>45888</v>
      </c>
      <c r="B5828" s="5">
        <v>52560</v>
      </c>
      <c r="C5828" s="5" t="s">
        <v>1543</v>
      </c>
      <c r="D5828" s="5" t="s">
        <v>2207</v>
      </c>
      <c r="E5828" s="8">
        <v>2614492</v>
      </c>
      <c r="F5828" s="9" t="s">
        <v>1053</v>
      </c>
      <c r="G5828" s="8">
        <v>209159</v>
      </c>
      <c r="H5828" s="8">
        <v>2823651</v>
      </c>
      <c r="I5828" s="5" t="s">
        <v>13</v>
      </c>
      <c r="J5828" s="5" t="s">
        <v>14</v>
      </c>
      <c r="K5828" s="4">
        <f t="shared" si="364"/>
        <v>45936</v>
      </c>
      <c r="L5828" s="14">
        <f>+VLOOKUP(B5828,'[1]TỔNG HỢP .'!E$5847:N$5988,9,0)</f>
        <v>-2823651</v>
      </c>
      <c r="M5828" s="14">
        <f t="shared" si="365"/>
        <v>0</v>
      </c>
      <c r="N5828" s="4" t="str">
        <f>+VLOOKUP(B5828,'[1]TỔNG HỢP .'!E$5847:N$6055,8,0)</f>
        <v>05.10.2025</v>
      </c>
      <c r="O5828" t="s">
        <v>2702</v>
      </c>
    </row>
    <row r="5829" spans="1:15" hidden="1" x14ac:dyDescent="0.2">
      <c r="A5829" s="4">
        <v>45889</v>
      </c>
      <c r="B5829" s="5">
        <v>52581</v>
      </c>
      <c r="C5829" s="5" t="s">
        <v>1543</v>
      </c>
      <c r="D5829" s="5" t="s">
        <v>2208</v>
      </c>
      <c r="E5829" s="8">
        <v>1669372</v>
      </c>
      <c r="F5829" s="9" t="s">
        <v>1053</v>
      </c>
      <c r="G5829" s="8">
        <v>133550</v>
      </c>
      <c r="H5829" s="8">
        <v>1802922</v>
      </c>
      <c r="I5829" s="5" t="s">
        <v>13</v>
      </c>
      <c r="J5829" s="5" t="s">
        <v>14</v>
      </c>
      <c r="K5829" s="4">
        <f t="shared" si="364"/>
        <v>45937</v>
      </c>
      <c r="L5829" s="14">
        <f>+VLOOKUP(B5829,'[1]TỔNG HỢP .'!E$5847:N$5988,9,0)</f>
        <v>-1802922</v>
      </c>
      <c r="M5829" s="14">
        <f t="shared" si="365"/>
        <v>0</v>
      </c>
      <c r="N5829" s="4" t="str">
        <f>+VLOOKUP(B5829,'[1]TỔNG HỢP .'!E$5847:N$6055,8,0)</f>
        <v>05.10.2025</v>
      </c>
      <c r="O5829" t="s">
        <v>2702</v>
      </c>
    </row>
    <row r="5830" spans="1:15" hidden="1" x14ac:dyDescent="0.2">
      <c r="A5830" s="4">
        <v>45889</v>
      </c>
      <c r="B5830" s="5">
        <v>52583</v>
      </c>
      <c r="C5830" s="5" t="s">
        <v>1543</v>
      </c>
      <c r="D5830" s="5" t="s">
        <v>2209</v>
      </c>
      <c r="E5830" s="8">
        <v>5618440</v>
      </c>
      <c r="F5830" s="9" t="s">
        <v>1053</v>
      </c>
      <c r="G5830" s="8">
        <v>449475</v>
      </c>
      <c r="H5830" s="8">
        <v>6067915</v>
      </c>
      <c r="I5830" s="5" t="s">
        <v>13</v>
      </c>
      <c r="J5830" s="5" t="s">
        <v>14</v>
      </c>
      <c r="K5830" s="4">
        <f t="shared" si="364"/>
        <v>45937</v>
      </c>
      <c r="L5830" s="14">
        <f>+VLOOKUP(B5830,'[1]TỔNG HỢP .'!E$5847:N$5988,9,0)</f>
        <v>-6067915</v>
      </c>
      <c r="M5830" s="14">
        <f t="shared" si="365"/>
        <v>0</v>
      </c>
      <c r="N5830" s="4" t="str">
        <f>+VLOOKUP(B5830,'[1]TỔNG HỢP .'!E$5847:N$6055,8,0)</f>
        <v>05.10.2025</v>
      </c>
      <c r="O5830" t="s">
        <v>2702</v>
      </c>
    </row>
    <row r="5831" spans="1:15" hidden="1" x14ac:dyDescent="0.2">
      <c r="A5831" s="4">
        <v>45889</v>
      </c>
      <c r="B5831" s="5">
        <v>52603</v>
      </c>
      <c r="C5831" s="5" t="s">
        <v>1543</v>
      </c>
      <c r="D5831" s="5" t="s">
        <v>2210</v>
      </c>
      <c r="E5831" s="8">
        <v>3890532</v>
      </c>
      <c r="F5831" s="9" t="s">
        <v>1053</v>
      </c>
      <c r="G5831" s="8">
        <v>311243</v>
      </c>
      <c r="H5831" s="8">
        <v>4201775</v>
      </c>
      <c r="I5831" s="5" t="s">
        <v>13</v>
      </c>
      <c r="J5831" s="5" t="s">
        <v>14</v>
      </c>
      <c r="K5831" s="4">
        <f t="shared" si="364"/>
        <v>45937</v>
      </c>
      <c r="L5831" s="14">
        <f>+VLOOKUP(B5831,'[1]TỔNG HỢP .'!E$5847:N$5988,9,0)</f>
        <v>-4201775</v>
      </c>
      <c r="M5831" s="14">
        <f t="shared" si="365"/>
        <v>0</v>
      </c>
      <c r="N5831" s="4" t="str">
        <f>+VLOOKUP(B5831,'[1]TỔNG HỢP .'!E$5847:N$6055,8,0)</f>
        <v>05.10.2025</v>
      </c>
      <c r="O5831" t="s">
        <v>2702</v>
      </c>
    </row>
    <row r="5832" spans="1:15" hidden="1" x14ac:dyDescent="0.2">
      <c r="A5832" s="4">
        <v>45889</v>
      </c>
      <c r="B5832" s="5">
        <v>52633</v>
      </c>
      <c r="C5832" s="5" t="s">
        <v>1543</v>
      </c>
      <c r="D5832" s="5" t="s">
        <v>2211</v>
      </c>
      <c r="E5832" s="8">
        <v>2034776</v>
      </c>
      <c r="F5832" s="9" t="s">
        <v>1053</v>
      </c>
      <c r="G5832" s="8">
        <v>162782</v>
      </c>
      <c r="H5832" s="8">
        <v>2197558</v>
      </c>
      <c r="I5832" s="5" t="s">
        <v>13</v>
      </c>
      <c r="J5832" s="5" t="s">
        <v>14</v>
      </c>
      <c r="K5832" s="4">
        <f t="shared" si="364"/>
        <v>45937</v>
      </c>
      <c r="L5832" s="14">
        <f>+VLOOKUP(B5832,'[1]TỔNG HỢP .'!E$5989:M$6055,9,0)</f>
        <v>-2197558</v>
      </c>
      <c r="M5832" s="14">
        <f t="shared" si="365"/>
        <v>0</v>
      </c>
      <c r="N5832" s="4" t="str">
        <f>+VLOOKUP(B5832,'[1]TỔNG HỢP .'!E$5989:M$6055,8,0)</f>
        <v>15.10.2025</v>
      </c>
      <c r="O5832" t="s">
        <v>2706</v>
      </c>
    </row>
    <row r="5833" spans="1:15" hidden="1" x14ac:dyDescent="0.2">
      <c r="A5833" s="4">
        <v>45889</v>
      </c>
      <c r="B5833" s="5">
        <v>52634</v>
      </c>
      <c r="C5833" s="5" t="s">
        <v>1543</v>
      </c>
      <c r="D5833" s="5" t="s">
        <v>2212</v>
      </c>
      <c r="E5833" s="8">
        <v>2106384</v>
      </c>
      <c r="F5833" s="9" t="s">
        <v>1053</v>
      </c>
      <c r="G5833" s="8">
        <v>168511</v>
      </c>
      <c r="H5833" s="8">
        <v>2274895</v>
      </c>
      <c r="I5833" s="5" t="s">
        <v>13</v>
      </c>
      <c r="J5833" s="5" t="s">
        <v>14</v>
      </c>
      <c r="K5833" s="4">
        <f t="shared" si="364"/>
        <v>45937</v>
      </c>
      <c r="L5833" s="14">
        <f>+VLOOKUP(B5833,'[1]TỔNG HỢP .'!E$5989:M$6055,9,0)</f>
        <v>-2274895</v>
      </c>
      <c r="M5833" s="14">
        <f t="shared" si="365"/>
        <v>0</v>
      </c>
      <c r="N5833" s="4" t="str">
        <f>+VLOOKUP(B5833,'[1]TỔNG HỢP .'!E$5989:M$6055,8,0)</f>
        <v>15.10.2025</v>
      </c>
      <c r="O5833" t="s">
        <v>2706</v>
      </c>
    </row>
    <row r="5834" spans="1:15" hidden="1" x14ac:dyDescent="0.2">
      <c r="A5834" s="4">
        <v>45889</v>
      </c>
      <c r="B5834" s="5">
        <v>52635</v>
      </c>
      <c r="C5834" s="5" t="s">
        <v>1543</v>
      </c>
      <c r="D5834" s="5" t="s">
        <v>2213</v>
      </c>
      <c r="E5834" s="8">
        <v>1110580</v>
      </c>
      <c r="F5834" s="9" t="s">
        <v>1053</v>
      </c>
      <c r="G5834" s="8">
        <v>88846</v>
      </c>
      <c r="H5834" s="8">
        <v>1199426</v>
      </c>
      <c r="I5834" s="5" t="s">
        <v>13</v>
      </c>
      <c r="J5834" s="5" t="s">
        <v>14</v>
      </c>
      <c r="K5834" s="4">
        <f t="shared" si="364"/>
        <v>45937</v>
      </c>
      <c r="L5834" s="14">
        <f>+VLOOKUP(B5834,'[1]TỔNG HỢP .'!E$5989:M$6055,9,0)</f>
        <v>-1199426</v>
      </c>
      <c r="M5834" s="14">
        <f t="shared" si="365"/>
        <v>0</v>
      </c>
      <c r="N5834" s="4" t="str">
        <f>+VLOOKUP(B5834,'[1]TỔNG HỢP .'!E$5989:M$6055,8,0)</f>
        <v>15.10.2025</v>
      </c>
      <c r="O5834" t="s">
        <v>2706</v>
      </c>
    </row>
    <row r="5835" spans="1:15" hidden="1" x14ac:dyDescent="0.2">
      <c r="A5835" s="4">
        <v>45889</v>
      </c>
      <c r="B5835" s="5">
        <v>52676</v>
      </c>
      <c r="C5835" s="5" t="s">
        <v>1543</v>
      </c>
      <c r="D5835" s="5" t="s">
        <v>2214</v>
      </c>
      <c r="E5835" s="8">
        <v>2043140</v>
      </c>
      <c r="F5835" s="9" t="s">
        <v>1053</v>
      </c>
      <c r="G5835" s="8">
        <v>163451</v>
      </c>
      <c r="H5835" s="8">
        <v>2206591</v>
      </c>
      <c r="I5835" s="5" t="s">
        <v>13</v>
      </c>
      <c r="J5835" s="5" t="s">
        <v>14</v>
      </c>
      <c r="K5835" s="4">
        <f t="shared" si="364"/>
        <v>45937</v>
      </c>
      <c r="L5835" s="14">
        <f>+VLOOKUP(B5835,'[1]TỔNG HỢP .'!E$5847:N$5988,9,0)</f>
        <v>-2206591</v>
      </c>
      <c r="M5835" s="14">
        <f t="shared" si="365"/>
        <v>0</v>
      </c>
      <c r="N5835" s="4" t="str">
        <f>+VLOOKUP(B5835,'[1]TỔNG HỢP .'!E$5847:N$6055,8,0)</f>
        <v>05.10.2025</v>
      </c>
      <c r="O5835" t="s">
        <v>2702</v>
      </c>
    </row>
    <row r="5836" spans="1:15" hidden="1" x14ac:dyDescent="0.2">
      <c r="A5836" s="4">
        <v>45890</v>
      </c>
      <c r="B5836" s="5">
        <v>19934</v>
      </c>
      <c r="C5836" s="5" t="s">
        <v>1637</v>
      </c>
      <c r="D5836" s="5" t="s">
        <v>2215</v>
      </c>
      <c r="E5836" s="8">
        <v>-444230</v>
      </c>
      <c r="F5836" s="9" t="s">
        <v>1053</v>
      </c>
      <c r="G5836" s="8">
        <v>-35538</v>
      </c>
      <c r="H5836" s="8">
        <v>-479768</v>
      </c>
      <c r="I5836" s="5" t="s">
        <v>13</v>
      </c>
      <c r="J5836" s="5" t="s">
        <v>14</v>
      </c>
      <c r="K5836" s="4">
        <f t="shared" si="364"/>
        <v>45938</v>
      </c>
      <c r="L5836" s="14">
        <f>+VLOOKUP(B5836,'[1]TỔNG HỢP .'!E$5613:M$5786,9,0)</f>
        <v>479768</v>
      </c>
      <c r="M5836" s="14">
        <f t="shared" si="365"/>
        <v>0</v>
      </c>
      <c r="N5836" s="4" t="str">
        <f>+VLOOKUP(B5836,'[1]TỔNG HỢP .'!E$5613:M$5786,8,0)</f>
        <v>05.09.2025</v>
      </c>
      <c r="O5836" t="s">
        <v>2297</v>
      </c>
    </row>
    <row r="5837" spans="1:15" hidden="1" x14ac:dyDescent="0.2">
      <c r="A5837" s="4">
        <v>45890</v>
      </c>
      <c r="B5837" s="5">
        <v>19935</v>
      </c>
      <c r="C5837" s="5" t="s">
        <v>1637</v>
      </c>
      <c r="D5837" s="5" t="s">
        <v>2216</v>
      </c>
      <c r="E5837" s="8">
        <v>-50183</v>
      </c>
      <c r="F5837" s="9" t="s">
        <v>1053</v>
      </c>
      <c r="G5837" s="8">
        <v>-4015</v>
      </c>
      <c r="H5837" s="8">
        <v>-54198</v>
      </c>
      <c r="I5837" s="5" t="s">
        <v>13</v>
      </c>
      <c r="J5837" s="5" t="s">
        <v>14</v>
      </c>
      <c r="K5837" s="4">
        <f t="shared" si="364"/>
        <v>45938</v>
      </c>
      <c r="L5837" s="14">
        <f>+VLOOKUP(B5837,'[1]TỔNG HỢP .'!E$5613:M$5786,9,0)</f>
        <v>54198</v>
      </c>
      <c r="M5837" s="14">
        <f t="shared" si="365"/>
        <v>0</v>
      </c>
      <c r="N5837" s="4" t="str">
        <f>+VLOOKUP(B5837,'[1]TỔNG HỢP .'!E$5613:M$5786,8,0)</f>
        <v>05.09.2025</v>
      </c>
      <c r="O5837" t="s">
        <v>2297</v>
      </c>
    </row>
    <row r="5838" spans="1:15" hidden="1" x14ac:dyDescent="0.2">
      <c r="A5838" s="4">
        <v>45890</v>
      </c>
      <c r="B5838" s="5">
        <v>19936</v>
      </c>
      <c r="C5838" s="5" t="s">
        <v>1637</v>
      </c>
      <c r="D5838" s="5" t="s">
        <v>2217</v>
      </c>
      <c r="E5838" s="8">
        <v>-138000</v>
      </c>
      <c r="F5838" s="9" t="s">
        <v>1053</v>
      </c>
      <c r="G5838" s="8">
        <v>-11040</v>
      </c>
      <c r="H5838" s="8">
        <v>-149040</v>
      </c>
      <c r="I5838" s="5" t="s">
        <v>13</v>
      </c>
      <c r="J5838" s="5" t="s">
        <v>14</v>
      </c>
      <c r="K5838" s="4">
        <f t="shared" ref="K5838:K5901" si="366">48+A5838</f>
        <v>45938</v>
      </c>
      <c r="L5838" s="14">
        <f>+VLOOKUP(B5838,'[1]TỔNG HỢP .'!E$5613:M$5786,9,0)</f>
        <v>149040</v>
      </c>
      <c r="M5838" s="14">
        <f t="shared" ref="M5838:M5901" si="367">+L5838+H5838</f>
        <v>0</v>
      </c>
      <c r="N5838" s="4" t="str">
        <f>+VLOOKUP(B5838,'[1]TỔNG HỢP .'!E$5613:M$5786,8,0)</f>
        <v>05.09.2025</v>
      </c>
      <c r="O5838" t="s">
        <v>2297</v>
      </c>
    </row>
    <row r="5839" spans="1:15" hidden="1" x14ac:dyDescent="0.2">
      <c r="A5839" s="4">
        <v>45890</v>
      </c>
      <c r="B5839" s="5">
        <v>19937</v>
      </c>
      <c r="C5839" s="5" t="s">
        <v>1637</v>
      </c>
      <c r="D5839" s="5" t="s">
        <v>2218</v>
      </c>
      <c r="E5839" s="8">
        <v>-55595</v>
      </c>
      <c r="F5839" s="9" t="s">
        <v>1053</v>
      </c>
      <c r="G5839" s="8">
        <v>-4448</v>
      </c>
      <c r="H5839" s="8">
        <v>-60043</v>
      </c>
      <c r="I5839" s="5" t="s">
        <v>13</v>
      </c>
      <c r="J5839" s="5" t="s">
        <v>14</v>
      </c>
      <c r="K5839" s="4">
        <f t="shared" si="366"/>
        <v>45938</v>
      </c>
      <c r="L5839" s="14">
        <f>+VLOOKUP(B5839,'[1]TỔNG HỢP .'!E$5613:M$5786,9,0)</f>
        <v>60043</v>
      </c>
      <c r="M5839" s="14">
        <f t="shared" si="367"/>
        <v>0</v>
      </c>
      <c r="N5839" s="4" t="str">
        <f>+VLOOKUP(B5839,'[1]TỔNG HỢP .'!E$5613:M$5786,8,0)</f>
        <v>05.09.2025</v>
      </c>
      <c r="O5839" t="s">
        <v>2297</v>
      </c>
    </row>
    <row r="5840" spans="1:15" hidden="1" x14ac:dyDescent="0.2">
      <c r="A5840" s="4">
        <v>45890</v>
      </c>
      <c r="B5840" s="5">
        <v>19938</v>
      </c>
      <c r="C5840" s="5" t="s">
        <v>1637</v>
      </c>
      <c r="D5840" s="5" t="s">
        <v>2219</v>
      </c>
      <c r="E5840" s="8">
        <v>-899338</v>
      </c>
      <c r="F5840" s="9" t="s">
        <v>1053</v>
      </c>
      <c r="G5840" s="8">
        <v>-71948</v>
      </c>
      <c r="H5840" s="8">
        <v>-971286</v>
      </c>
      <c r="I5840" s="5" t="s">
        <v>13</v>
      </c>
      <c r="J5840" s="5" t="s">
        <v>14</v>
      </c>
      <c r="K5840" s="4">
        <f t="shared" si="366"/>
        <v>45938</v>
      </c>
      <c r="L5840" s="14">
        <f>+VLOOKUP(B5840,'[1]TỔNG HỢP .'!E$5613:M$5786,9,0)</f>
        <v>971286</v>
      </c>
      <c r="M5840" s="14">
        <f t="shared" si="367"/>
        <v>0</v>
      </c>
      <c r="N5840" s="4" t="str">
        <f>+VLOOKUP(B5840,'[1]TỔNG HỢP .'!E$5613:M$5786,8,0)</f>
        <v>05.09.2025</v>
      </c>
      <c r="O5840" t="s">
        <v>2297</v>
      </c>
    </row>
    <row r="5841" spans="1:15" hidden="1" x14ac:dyDescent="0.2">
      <c r="A5841" s="4">
        <v>45890</v>
      </c>
      <c r="B5841" s="5">
        <v>20015</v>
      </c>
      <c r="C5841" s="5" t="s">
        <v>1637</v>
      </c>
      <c r="D5841" s="5" t="s">
        <v>2220</v>
      </c>
      <c r="E5841" s="8">
        <v>-333174</v>
      </c>
      <c r="F5841" s="9" t="s">
        <v>1053</v>
      </c>
      <c r="G5841" s="8">
        <v>-26654</v>
      </c>
      <c r="H5841" s="8">
        <v>-359828</v>
      </c>
      <c r="I5841" s="5" t="s">
        <v>13</v>
      </c>
      <c r="J5841" s="5" t="s">
        <v>14</v>
      </c>
      <c r="K5841" s="4">
        <f t="shared" si="366"/>
        <v>45938</v>
      </c>
      <c r="L5841" s="14">
        <f>+VLOOKUP(B5841,'[1]TỔNG HỢP .'!E$5613:M$5786,9,0)</f>
        <v>359828</v>
      </c>
      <c r="M5841" s="14">
        <f t="shared" si="367"/>
        <v>0</v>
      </c>
      <c r="N5841" s="4" t="str">
        <f>+VLOOKUP(B5841,'[1]TỔNG HỢP .'!E$5613:M$5786,8,0)</f>
        <v>05.09.2025</v>
      </c>
      <c r="O5841" t="s">
        <v>2297</v>
      </c>
    </row>
    <row r="5842" spans="1:15" hidden="1" x14ac:dyDescent="0.2">
      <c r="A5842" s="4">
        <v>45890</v>
      </c>
      <c r="B5842" s="5">
        <v>52685</v>
      </c>
      <c r="C5842" s="5" t="s">
        <v>1543</v>
      </c>
      <c r="D5842" s="5" t="s">
        <v>2221</v>
      </c>
      <c r="E5842" s="8">
        <v>3118684</v>
      </c>
      <c r="F5842" s="9" t="s">
        <v>1053</v>
      </c>
      <c r="G5842" s="8">
        <v>249495</v>
      </c>
      <c r="H5842" s="8">
        <v>3368179</v>
      </c>
      <c r="I5842" s="5" t="s">
        <v>13</v>
      </c>
      <c r="J5842" s="5" t="s">
        <v>14</v>
      </c>
      <c r="K5842" s="4">
        <f t="shared" si="366"/>
        <v>45938</v>
      </c>
      <c r="L5842" s="14">
        <f>+VLOOKUP(B5842,'[1]TỔNG HỢP .'!E$5847:N$5988,9,0)</f>
        <v>-3368179</v>
      </c>
      <c r="M5842" s="14">
        <f t="shared" si="367"/>
        <v>0</v>
      </c>
      <c r="N5842" s="4" t="str">
        <f>+VLOOKUP(B5842,'[1]TỔNG HỢP .'!E$5847:N$6055,8,0)</f>
        <v>05.10.2025</v>
      </c>
      <c r="O5842" t="s">
        <v>2702</v>
      </c>
    </row>
    <row r="5843" spans="1:15" hidden="1" x14ac:dyDescent="0.2">
      <c r="A5843" s="4">
        <v>45890</v>
      </c>
      <c r="B5843" s="5">
        <v>53700</v>
      </c>
      <c r="C5843" s="5" t="s">
        <v>1543</v>
      </c>
      <c r="D5843" s="5" t="s">
        <v>2222</v>
      </c>
      <c r="E5843" s="8">
        <v>2221160</v>
      </c>
      <c r="F5843" s="9" t="s">
        <v>1053</v>
      </c>
      <c r="G5843" s="8">
        <v>177693</v>
      </c>
      <c r="H5843" s="8">
        <v>2398853</v>
      </c>
      <c r="I5843" s="5" t="s">
        <v>13</v>
      </c>
      <c r="J5843" s="5" t="s">
        <v>14</v>
      </c>
      <c r="K5843" s="4">
        <f t="shared" si="366"/>
        <v>45938</v>
      </c>
      <c r="L5843" s="14">
        <f>+VLOOKUP(B5843,'[1]TỔNG HỢP .'!E$5989:M$6055,9,0)</f>
        <v>-2398853</v>
      </c>
      <c r="M5843" s="14">
        <f t="shared" si="367"/>
        <v>0</v>
      </c>
      <c r="N5843" s="4" t="str">
        <f>+VLOOKUP(B5843,'[1]TỔNG HỢP .'!E$5989:M$6055,8,0)</f>
        <v>15.10.2025</v>
      </c>
      <c r="O5843" t="s">
        <v>2706</v>
      </c>
    </row>
    <row r="5844" spans="1:15" hidden="1" x14ac:dyDescent="0.2">
      <c r="A5844" s="4">
        <v>45890</v>
      </c>
      <c r="B5844" s="5">
        <v>53713</v>
      </c>
      <c r="C5844" s="5" t="s">
        <v>1543</v>
      </c>
      <c r="D5844" s="5" t="s">
        <v>2223</v>
      </c>
      <c r="E5844" s="8">
        <v>2020640</v>
      </c>
      <c r="F5844" s="9" t="s">
        <v>1053</v>
      </c>
      <c r="G5844" s="8">
        <v>161651</v>
      </c>
      <c r="H5844" s="8">
        <v>2182291</v>
      </c>
      <c r="I5844" s="5" t="s">
        <v>13</v>
      </c>
      <c r="J5844" s="5" t="s">
        <v>14</v>
      </c>
      <c r="K5844" s="4">
        <f t="shared" si="366"/>
        <v>45938</v>
      </c>
      <c r="L5844" s="14">
        <f>+VLOOKUP(B5844,'[1]TỔNG HỢP .'!E$5989:M$6055,9,0)</f>
        <v>-2182291</v>
      </c>
      <c r="M5844" s="14">
        <f t="shared" si="367"/>
        <v>0</v>
      </c>
      <c r="N5844" s="4" t="str">
        <f>+VLOOKUP(B5844,'[1]TỔNG HỢP .'!E$5989:M$6055,8,0)</f>
        <v>15.10.2025</v>
      </c>
      <c r="O5844" t="s">
        <v>2706</v>
      </c>
    </row>
    <row r="5845" spans="1:15" hidden="1" x14ac:dyDescent="0.2">
      <c r="A5845" s="4">
        <v>45890</v>
      </c>
      <c r="B5845" s="5">
        <v>53714</v>
      </c>
      <c r="C5845" s="5" t="s">
        <v>1543</v>
      </c>
      <c r="D5845" s="5" t="s">
        <v>2224</v>
      </c>
      <c r="E5845" s="8">
        <v>3053356</v>
      </c>
      <c r="F5845" s="9" t="s">
        <v>1053</v>
      </c>
      <c r="G5845" s="8">
        <v>244268</v>
      </c>
      <c r="H5845" s="8">
        <v>3297624</v>
      </c>
      <c r="I5845" s="5" t="s">
        <v>13</v>
      </c>
      <c r="J5845" s="5" t="s">
        <v>14</v>
      </c>
      <c r="K5845" s="4">
        <f t="shared" si="366"/>
        <v>45938</v>
      </c>
      <c r="L5845" s="14">
        <f>+VLOOKUP(B5845,'[1]TỔNG HỢP .'!E$5989:M$6055,9,0)</f>
        <v>-3297624</v>
      </c>
      <c r="M5845" s="14">
        <f t="shared" si="367"/>
        <v>0</v>
      </c>
      <c r="N5845" s="4" t="str">
        <f>+VLOOKUP(B5845,'[1]TỔNG HỢP .'!E$5989:M$6055,8,0)</f>
        <v>15.10.2025</v>
      </c>
      <c r="O5845" t="s">
        <v>2706</v>
      </c>
    </row>
    <row r="5846" spans="1:15" hidden="1" x14ac:dyDescent="0.2">
      <c r="A5846" s="4">
        <v>45890</v>
      </c>
      <c r="B5846" s="5">
        <v>53715</v>
      </c>
      <c r="C5846" s="5" t="s">
        <v>1543</v>
      </c>
      <c r="D5846" s="5" t="s">
        <v>2225</v>
      </c>
      <c r="E5846" s="8">
        <v>2579220</v>
      </c>
      <c r="F5846" s="9" t="s">
        <v>1053</v>
      </c>
      <c r="G5846" s="8">
        <v>206338</v>
      </c>
      <c r="H5846" s="8">
        <v>2785558</v>
      </c>
      <c r="I5846" s="5" t="s">
        <v>13</v>
      </c>
      <c r="J5846" s="5" t="s">
        <v>14</v>
      </c>
      <c r="K5846" s="4">
        <f t="shared" si="366"/>
        <v>45938</v>
      </c>
      <c r="L5846" s="14">
        <f>+VLOOKUP(B5846,'[1]TỔNG HỢP .'!E$5989:M$6055,9,0)</f>
        <v>-2785558</v>
      </c>
      <c r="M5846" s="14">
        <f t="shared" si="367"/>
        <v>0</v>
      </c>
      <c r="N5846" s="4" t="str">
        <f>+VLOOKUP(B5846,'[1]TỔNG HỢP .'!E$5989:M$6055,8,0)</f>
        <v>15.10.2025</v>
      </c>
      <c r="O5846" t="s">
        <v>2706</v>
      </c>
    </row>
    <row r="5847" spans="1:15" hidden="1" x14ac:dyDescent="0.2">
      <c r="A5847" s="4">
        <v>45890</v>
      </c>
      <c r="B5847" s="5">
        <v>53716</v>
      </c>
      <c r="C5847" s="5" t="s">
        <v>1543</v>
      </c>
      <c r="D5847" s="5" t="s">
        <v>2226</v>
      </c>
      <c r="E5847" s="8">
        <v>7661604</v>
      </c>
      <c r="F5847" s="9" t="s">
        <v>1053</v>
      </c>
      <c r="G5847" s="8">
        <v>612928</v>
      </c>
      <c r="H5847" s="8">
        <v>8274532</v>
      </c>
      <c r="I5847" s="5" t="s">
        <v>13</v>
      </c>
      <c r="J5847" s="5" t="s">
        <v>14</v>
      </c>
      <c r="K5847" s="4">
        <f t="shared" si="366"/>
        <v>45938</v>
      </c>
      <c r="L5847" s="14">
        <f>+VLOOKUP(B5847,'[1]TỔNG HỢP .'!E$5989:M$6055,9,0)</f>
        <v>-8274532</v>
      </c>
      <c r="M5847" s="14">
        <f t="shared" si="367"/>
        <v>0</v>
      </c>
      <c r="N5847" s="4" t="str">
        <f>+VLOOKUP(B5847,'[1]TỔNG HỢP .'!E$5989:M$6055,8,0)</f>
        <v>15.10.2025</v>
      </c>
      <c r="O5847" t="s">
        <v>2706</v>
      </c>
    </row>
    <row r="5848" spans="1:15" hidden="1" x14ac:dyDescent="0.2">
      <c r="A5848" s="4">
        <v>45890</v>
      </c>
      <c r="B5848" s="5">
        <v>53717</v>
      </c>
      <c r="C5848" s="5" t="s">
        <v>1543</v>
      </c>
      <c r="D5848" s="5" t="s">
        <v>2227</v>
      </c>
      <c r="E5848" s="8">
        <v>5760636</v>
      </c>
      <c r="F5848" s="9" t="s">
        <v>1053</v>
      </c>
      <c r="G5848" s="8">
        <v>460851</v>
      </c>
      <c r="H5848" s="8">
        <v>6221487</v>
      </c>
      <c r="I5848" s="5" t="s">
        <v>13</v>
      </c>
      <c r="J5848" s="5" t="s">
        <v>14</v>
      </c>
      <c r="K5848" s="4">
        <f t="shared" si="366"/>
        <v>45938</v>
      </c>
      <c r="L5848" s="14">
        <f>+VLOOKUP(B5848,'[1]TỔNG HỢP .'!E$5989:M$6055,9,0)</f>
        <v>-6221487</v>
      </c>
      <c r="M5848" s="14">
        <f t="shared" si="367"/>
        <v>0</v>
      </c>
      <c r="N5848" s="4" t="str">
        <f>+VLOOKUP(B5848,'[1]TỔNG HỢP .'!E$5989:M$6055,8,0)</f>
        <v>15.10.2025</v>
      </c>
      <c r="O5848" t="s">
        <v>2706</v>
      </c>
    </row>
    <row r="5849" spans="1:15" hidden="1" x14ac:dyDescent="0.2">
      <c r="A5849" s="4">
        <v>45890</v>
      </c>
      <c r="B5849" s="5">
        <v>53718</v>
      </c>
      <c r="C5849" s="5" t="s">
        <v>1543</v>
      </c>
      <c r="D5849" s="5" t="s">
        <v>2228</v>
      </c>
      <c r="E5849" s="8">
        <v>5158440</v>
      </c>
      <c r="F5849" s="9" t="s">
        <v>1053</v>
      </c>
      <c r="G5849" s="8">
        <v>412675</v>
      </c>
      <c r="H5849" s="8">
        <v>5571115</v>
      </c>
      <c r="I5849" s="5" t="s">
        <v>13</v>
      </c>
      <c r="J5849" s="5" t="s">
        <v>14</v>
      </c>
      <c r="K5849" s="4">
        <f t="shared" si="366"/>
        <v>45938</v>
      </c>
      <c r="L5849" s="14">
        <f>+VLOOKUP(B5849,'[1]TỔNG HỢP .'!E$5989:M$6055,9,0)</f>
        <v>-5571115</v>
      </c>
      <c r="M5849" s="14">
        <f t="shared" si="367"/>
        <v>0</v>
      </c>
      <c r="N5849" s="4" t="str">
        <f>+VLOOKUP(B5849,'[1]TỔNG HỢP .'!E$5989:M$6055,8,0)</f>
        <v>15.10.2025</v>
      </c>
      <c r="O5849" t="s">
        <v>2706</v>
      </c>
    </row>
    <row r="5850" spans="1:15" hidden="1" x14ac:dyDescent="0.2">
      <c r="A5850" s="4">
        <v>45890</v>
      </c>
      <c r="B5850" s="5">
        <v>53719</v>
      </c>
      <c r="C5850" s="5" t="s">
        <v>1543</v>
      </c>
      <c r="D5850" s="5" t="s">
        <v>2229</v>
      </c>
      <c r="E5850" s="8">
        <v>6075292</v>
      </c>
      <c r="F5850" s="9" t="s">
        <v>1053</v>
      </c>
      <c r="G5850" s="8">
        <v>486023</v>
      </c>
      <c r="H5850" s="8">
        <v>6561315</v>
      </c>
      <c r="I5850" s="5" t="s">
        <v>13</v>
      </c>
      <c r="J5850" s="5" t="s">
        <v>14</v>
      </c>
      <c r="K5850" s="4">
        <f t="shared" si="366"/>
        <v>45938</v>
      </c>
      <c r="L5850" s="14">
        <f>+VLOOKUP(B5850,'[1]TỔNG HỢP .'!E$5989:M$6055,9,0)</f>
        <v>-6561315</v>
      </c>
      <c r="M5850" s="14">
        <f t="shared" si="367"/>
        <v>0</v>
      </c>
      <c r="N5850" s="4" t="str">
        <f>+VLOOKUP(B5850,'[1]TỔNG HỢP .'!E$5989:M$6055,8,0)</f>
        <v>15.10.2025</v>
      </c>
      <c r="O5850" t="s">
        <v>2706</v>
      </c>
    </row>
    <row r="5851" spans="1:15" hidden="1" x14ac:dyDescent="0.2">
      <c r="A5851" s="4">
        <v>45890</v>
      </c>
      <c r="B5851" s="5">
        <v>53720</v>
      </c>
      <c r="C5851" s="5" t="s">
        <v>1543</v>
      </c>
      <c r="D5851" s="5" t="s">
        <v>2230</v>
      </c>
      <c r="E5851" s="8">
        <v>3733204</v>
      </c>
      <c r="F5851" s="9" t="s">
        <v>1053</v>
      </c>
      <c r="G5851" s="8">
        <v>298656</v>
      </c>
      <c r="H5851" s="8">
        <v>4031860</v>
      </c>
      <c r="I5851" s="5" t="s">
        <v>13</v>
      </c>
      <c r="J5851" s="5" t="s">
        <v>14</v>
      </c>
      <c r="K5851" s="4">
        <f t="shared" si="366"/>
        <v>45938</v>
      </c>
      <c r="L5851" s="14">
        <f>+VLOOKUP(B5851,'[1]TỔNG HỢP .'!E$5989:M$6055,9,0)</f>
        <v>-4031860</v>
      </c>
      <c r="M5851" s="14">
        <f t="shared" si="367"/>
        <v>0</v>
      </c>
      <c r="N5851" s="4" t="str">
        <f>+VLOOKUP(B5851,'[1]TỔNG HỢP .'!E$5989:M$6055,8,0)</f>
        <v>15.10.2025</v>
      </c>
      <c r="O5851" t="s">
        <v>2706</v>
      </c>
    </row>
    <row r="5852" spans="1:15" hidden="1" x14ac:dyDescent="0.2">
      <c r="A5852" s="4">
        <v>45890</v>
      </c>
      <c r="B5852" s="5">
        <v>53721</v>
      </c>
      <c r="C5852" s="5" t="s">
        <v>1543</v>
      </c>
      <c r="D5852" s="5" t="s">
        <v>2231</v>
      </c>
      <c r="E5852" s="8">
        <v>3925804</v>
      </c>
      <c r="F5852" s="9" t="s">
        <v>1053</v>
      </c>
      <c r="G5852" s="8">
        <v>314064</v>
      </c>
      <c r="H5852" s="8">
        <v>4239868</v>
      </c>
      <c r="I5852" s="5" t="s">
        <v>13</v>
      </c>
      <c r="J5852" s="5" t="s">
        <v>14</v>
      </c>
      <c r="K5852" s="4">
        <f t="shared" si="366"/>
        <v>45938</v>
      </c>
      <c r="L5852" s="14">
        <f>+VLOOKUP(B5852,'[1]TỔNG HỢP .'!E$5989:M$6055,9,0)</f>
        <v>-4239868</v>
      </c>
      <c r="M5852" s="14">
        <f t="shared" si="367"/>
        <v>0</v>
      </c>
      <c r="N5852" s="4" t="str">
        <f>+VLOOKUP(B5852,'[1]TỔNG HỢP .'!E$5989:M$6055,8,0)</f>
        <v>15.10.2025</v>
      </c>
      <c r="O5852" t="s">
        <v>2706</v>
      </c>
    </row>
    <row r="5853" spans="1:15" hidden="1" x14ac:dyDescent="0.2">
      <c r="A5853" s="4">
        <v>45890</v>
      </c>
      <c r="B5853" s="5">
        <v>53722</v>
      </c>
      <c r="C5853" s="5" t="s">
        <v>1543</v>
      </c>
      <c r="D5853" s="5" t="s">
        <v>2232</v>
      </c>
      <c r="E5853" s="8">
        <v>2221160</v>
      </c>
      <c r="F5853" s="9" t="s">
        <v>1053</v>
      </c>
      <c r="G5853" s="8">
        <v>177693</v>
      </c>
      <c r="H5853" s="8">
        <v>2398853</v>
      </c>
      <c r="I5853" s="5" t="s">
        <v>13</v>
      </c>
      <c r="J5853" s="5" t="s">
        <v>14</v>
      </c>
      <c r="K5853" s="4">
        <f t="shared" si="366"/>
        <v>45938</v>
      </c>
      <c r="L5853" s="14">
        <f>+VLOOKUP(B5853,'[1]TỔNG HỢP .'!E$5989:M$6055,9,0)</f>
        <v>-2398853</v>
      </c>
      <c r="M5853" s="14">
        <f t="shared" si="367"/>
        <v>0</v>
      </c>
      <c r="N5853" s="4" t="str">
        <f>+VLOOKUP(B5853,'[1]TỔNG HỢP .'!E$5989:M$6055,8,0)</f>
        <v>15.10.2025</v>
      </c>
      <c r="O5853" t="s">
        <v>2706</v>
      </c>
    </row>
    <row r="5854" spans="1:15" hidden="1" x14ac:dyDescent="0.2">
      <c r="A5854" s="4">
        <v>45890</v>
      </c>
      <c r="B5854" s="5">
        <v>53723</v>
      </c>
      <c r="C5854" s="5" t="s">
        <v>1543</v>
      </c>
      <c r="D5854" s="5" t="s">
        <v>2233</v>
      </c>
      <c r="E5854" s="8">
        <v>4091264</v>
      </c>
      <c r="F5854" s="9" t="s">
        <v>1053</v>
      </c>
      <c r="G5854" s="8">
        <v>327301</v>
      </c>
      <c r="H5854" s="8">
        <v>4418565</v>
      </c>
      <c r="I5854" s="5" t="s">
        <v>13</v>
      </c>
      <c r="J5854" s="5" t="s">
        <v>14</v>
      </c>
      <c r="K5854" s="4">
        <f t="shared" si="366"/>
        <v>45938</v>
      </c>
      <c r="L5854" s="14">
        <f>+VLOOKUP(B5854,'[1]TỔNG HỢP .'!E$5989:M$6055,9,0)</f>
        <v>-4418565</v>
      </c>
      <c r="M5854" s="14">
        <f t="shared" si="367"/>
        <v>0</v>
      </c>
      <c r="N5854" s="4" t="str">
        <f>+VLOOKUP(B5854,'[1]TỔNG HỢP .'!E$5989:M$6055,8,0)</f>
        <v>15.10.2025</v>
      </c>
      <c r="O5854" t="s">
        <v>2706</v>
      </c>
    </row>
    <row r="5855" spans="1:15" hidden="1" x14ac:dyDescent="0.2">
      <c r="A5855" s="4">
        <v>45891</v>
      </c>
      <c r="B5855" s="5">
        <v>20162</v>
      </c>
      <c r="C5855" s="5" t="s">
        <v>1637</v>
      </c>
      <c r="D5855" s="5" t="s">
        <v>2234</v>
      </c>
      <c r="E5855" s="8">
        <v>-92000</v>
      </c>
      <c r="F5855" s="9" t="s">
        <v>1053</v>
      </c>
      <c r="G5855" s="8">
        <v>-7360</v>
      </c>
      <c r="H5855" s="8">
        <v>-99360</v>
      </c>
      <c r="I5855" s="5" t="s">
        <v>13</v>
      </c>
      <c r="J5855" s="5" t="s">
        <v>14</v>
      </c>
      <c r="K5855" s="4">
        <f t="shared" si="366"/>
        <v>45939</v>
      </c>
      <c r="L5855" s="14">
        <f>+VLOOKUP(B5855,'[1]TỔNG HỢP .'!E$5613:M$5786,9,0)</f>
        <v>99360</v>
      </c>
      <c r="M5855" s="14">
        <f t="shared" si="367"/>
        <v>0</v>
      </c>
      <c r="N5855" s="4" t="str">
        <f>+VLOOKUP(B5855,'[1]TỔNG HỢP .'!E$5613:M$5786,8,0)</f>
        <v>05.09.2025</v>
      </c>
      <c r="O5855" t="s">
        <v>2297</v>
      </c>
    </row>
    <row r="5856" spans="1:15" hidden="1" x14ac:dyDescent="0.2">
      <c r="A5856" s="4">
        <v>45891</v>
      </c>
      <c r="B5856" s="5">
        <v>20163</v>
      </c>
      <c r="C5856" s="5" t="s">
        <v>1637</v>
      </c>
      <c r="D5856" s="5" t="s">
        <v>2235</v>
      </c>
      <c r="E5856" s="8">
        <v>-88846</v>
      </c>
      <c r="F5856" s="9" t="s">
        <v>1053</v>
      </c>
      <c r="G5856" s="8">
        <v>-7108</v>
      </c>
      <c r="H5856" s="8">
        <v>-95954</v>
      </c>
      <c r="I5856" s="5" t="s">
        <v>13</v>
      </c>
      <c r="J5856" s="5" t="s">
        <v>14</v>
      </c>
      <c r="K5856" s="4">
        <f t="shared" si="366"/>
        <v>45939</v>
      </c>
      <c r="L5856" s="14">
        <f>+VLOOKUP(B5856,'[1]TỔNG HỢP .'!E$5613:M$5786,9,0)</f>
        <v>95954</v>
      </c>
      <c r="M5856" s="14">
        <f t="shared" si="367"/>
        <v>0</v>
      </c>
      <c r="N5856" s="4" t="str">
        <f>+VLOOKUP(B5856,'[1]TỔNG HỢP .'!E$5613:M$5786,8,0)</f>
        <v>05.09.2025</v>
      </c>
      <c r="O5856" t="s">
        <v>2297</v>
      </c>
    </row>
    <row r="5857" spans="1:15" hidden="1" x14ac:dyDescent="0.2">
      <c r="A5857" s="4">
        <v>45891</v>
      </c>
      <c r="B5857" s="5">
        <v>20164</v>
      </c>
      <c r="C5857" s="5" t="s">
        <v>1637</v>
      </c>
      <c r="D5857" s="5" t="s">
        <v>2236</v>
      </c>
      <c r="E5857" s="8">
        <v>-444230</v>
      </c>
      <c r="F5857" s="9" t="s">
        <v>1053</v>
      </c>
      <c r="G5857" s="8">
        <v>-35538</v>
      </c>
      <c r="H5857" s="8">
        <v>-479768</v>
      </c>
      <c r="I5857" s="5" t="s">
        <v>13</v>
      </c>
      <c r="J5857" s="5" t="s">
        <v>14</v>
      </c>
      <c r="K5857" s="4">
        <f t="shared" si="366"/>
        <v>45939</v>
      </c>
      <c r="L5857" s="14">
        <f>+VLOOKUP(B5857,'[1]TỔNG HỢP .'!E$5613:M$5786,9,0)</f>
        <v>479768</v>
      </c>
      <c r="M5857" s="14">
        <f t="shared" si="367"/>
        <v>0</v>
      </c>
      <c r="N5857" s="4" t="str">
        <f>+VLOOKUP(B5857,'[1]TỔNG HỢP .'!E$5613:M$5786,8,0)</f>
        <v>05.09.2025</v>
      </c>
      <c r="O5857" t="s">
        <v>2297</v>
      </c>
    </row>
    <row r="5858" spans="1:15" hidden="1" x14ac:dyDescent="0.2">
      <c r="A5858" s="4">
        <v>45891</v>
      </c>
      <c r="B5858" s="5">
        <v>20165</v>
      </c>
      <c r="C5858" s="5" t="s">
        <v>1637</v>
      </c>
      <c r="D5858" s="5" t="s">
        <v>2237</v>
      </c>
      <c r="E5858" s="8">
        <v>-501830</v>
      </c>
      <c r="F5858" s="9" t="s">
        <v>1053</v>
      </c>
      <c r="G5858" s="8">
        <v>-40146</v>
      </c>
      <c r="H5858" s="8">
        <v>-541976</v>
      </c>
      <c r="I5858" s="5" t="s">
        <v>13</v>
      </c>
      <c r="J5858" s="5" t="s">
        <v>14</v>
      </c>
      <c r="K5858" s="4">
        <f t="shared" si="366"/>
        <v>45939</v>
      </c>
      <c r="L5858" s="14">
        <f>+VLOOKUP(B5858,'[1]TỔNG HỢP .'!E$5613:M$5786,9,0)</f>
        <v>541976</v>
      </c>
      <c r="M5858" s="14">
        <f t="shared" si="367"/>
        <v>0</v>
      </c>
      <c r="N5858" s="4" t="str">
        <f>+VLOOKUP(B5858,'[1]TỔNG HỢP .'!E$5613:M$5786,8,0)</f>
        <v>05.09.2025</v>
      </c>
      <c r="O5858" t="s">
        <v>2297</v>
      </c>
    </row>
    <row r="5859" spans="1:15" hidden="1" x14ac:dyDescent="0.2">
      <c r="A5859" s="4">
        <v>45891</v>
      </c>
      <c r="B5859" s="5">
        <v>53750</v>
      </c>
      <c r="C5859" s="5" t="s">
        <v>1543</v>
      </c>
      <c r="D5859" s="5" t="s">
        <v>2238</v>
      </c>
      <c r="E5859" s="8">
        <v>2221160</v>
      </c>
      <c r="F5859" s="9" t="s">
        <v>1053</v>
      </c>
      <c r="G5859" s="8">
        <v>177693</v>
      </c>
      <c r="H5859" s="8">
        <v>2398853</v>
      </c>
      <c r="I5859" s="5" t="s">
        <v>13</v>
      </c>
      <c r="J5859" s="5" t="s">
        <v>14</v>
      </c>
      <c r="K5859" s="4">
        <f t="shared" si="366"/>
        <v>45939</v>
      </c>
      <c r="L5859" s="14">
        <f>+VLOOKUP(B5859,'[1]TỔNG HỢP .'!E$5989:M$6055,9,0)</f>
        <v>-2398853</v>
      </c>
      <c r="M5859" s="14">
        <f t="shared" si="367"/>
        <v>0</v>
      </c>
      <c r="N5859" s="4" t="str">
        <f>+VLOOKUP(B5859,'[1]TỔNG HỢP .'!E$5989:M$6055,8,0)</f>
        <v>15.10.2025</v>
      </c>
      <c r="O5859" t="s">
        <v>2706</v>
      </c>
    </row>
    <row r="5860" spans="1:15" hidden="1" x14ac:dyDescent="0.2">
      <c r="A5860" s="4">
        <v>45891</v>
      </c>
      <c r="B5860" s="5">
        <v>53751</v>
      </c>
      <c r="C5860" s="5" t="s">
        <v>1543</v>
      </c>
      <c r="D5860" s="5" t="s">
        <v>2239</v>
      </c>
      <c r="E5860" s="8">
        <v>3754340</v>
      </c>
      <c r="F5860" s="9" t="s">
        <v>1053</v>
      </c>
      <c r="G5860" s="8">
        <v>300347</v>
      </c>
      <c r="H5860" s="8">
        <v>4054687</v>
      </c>
      <c r="I5860" s="5" t="s">
        <v>13</v>
      </c>
      <c r="J5860" s="5" t="s">
        <v>14</v>
      </c>
      <c r="K5860" s="4">
        <f t="shared" si="366"/>
        <v>45939</v>
      </c>
      <c r="L5860" s="14">
        <f>+VLOOKUP(B5860,'[1]TỔNG HỢP .'!E$5989:M$6055,9,0)</f>
        <v>-4054687</v>
      </c>
      <c r="M5860" s="14">
        <f t="shared" si="367"/>
        <v>0</v>
      </c>
      <c r="N5860" s="4" t="str">
        <f>+VLOOKUP(B5860,'[1]TỔNG HỢP .'!E$5989:M$6055,8,0)</f>
        <v>15.10.2025</v>
      </c>
      <c r="O5860" t="s">
        <v>2706</v>
      </c>
    </row>
    <row r="5861" spans="1:15" hidden="1" x14ac:dyDescent="0.2">
      <c r="A5861" s="4">
        <v>45892</v>
      </c>
      <c r="B5861" s="5">
        <v>54187</v>
      </c>
      <c r="C5861" s="5" t="s">
        <v>1543</v>
      </c>
      <c r="D5861" s="5" t="s">
        <v>2240</v>
      </c>
      <c r="E5861" s="8">
        <v>2143508</v>
      </c>
      <c r="F5861" s="9" t="s">
        <v>1053</v>
      </c>
      <c r="G5861" s="8">
        <v>171481</v>
      </c>
      <c r="H5861" s="8">
        <v>2314989</v>
      </c>
      <c r="I5861" s="5" t="s">
        <v>13</v>
      </c>
      <c r="J5861" s="5" t="s">
        <v>14</v>
      </c>
      <c r="K5861" s="4">
        <f t="shared" si="366"/>
        <v>45940</v>
      </c>
      <c r="L5861" s="14">
        <f>+VLOOKUP(B5861,'[1]TỔNG HỢP .'!E$5989:M$6055,9,0)</f>
        <v>-2314989</v>
      </c>
      <c r="M5861" s="14">
        <f t="shared" si="367"/>
        <v>0</v>
      </c>
      <c r="N5861" s="4" t="str">
        <f>+VLOOKUP(B5861,'[1]TỔNG HỢP .'!E$5989:M$6055,8,0)</f>
        <v>15.10.2025</v>
      </c>
      <c r="O5861" t="s">
        <v>2706</v>
      </c>
    </row>
    <row r="5862" spans="1:15" hidden="1" x14ac:dyDescent="0.2">
      <c r="A5862" s="4">
        <v>45894</v>
      </c>
      <c r="B5862" s="5">
        <v>20459</v>
      </c>
      <c r="C5862" s="5" t="s">
        <v>1637</v>
      </c>
      <c r="D5862" s="5" t="s">
        <v>2241</v>
      </c>
      <c r="E5862" s="8">
        <v>-111190</v>
      </c>
      <c r="F5862" s="9" t="s">
        <v>1053</v>
      </c>
      <c r="G5862" s="8">
        <v>-8895</v>
      </c>
      <c r="H5862" s="8">
        <v>-120085</v>
      </c>
      <c r="I5862" s="5" t="s">
        <v>13</v>
      </c>
      <c r="J5862" s="5" t="s">
        <v>14</v>
      </c>
      <c r="K5862" s="4">
        <f t="shared" si="366"/>
        <v>45942</v>
      </c>
      <c r="L5862" s="14">
        <f>+VLOOKUP(B5862,'[1]TỔNG HỢP .'!E$5613:M$5786,9,0)</f>
        <v>120085</v>
      </c>
      <c r="M5862" s="14">
        <f t="shared" si="367"/>
        <v>0</v>
      </c>
      <c r="N5862" s="4" t="str">
        <f>+VLOOKUP(B5862,'[1]TỔNG HỢP .'!E$5613:M$5786,8,0)</f>
        <v>05.09.2025</v>
      </c>
      <c r="O5862" t="s">
        <v>2297</v>
      </c>
    </row>
    <row r="5863" spans="1:15" hidden="1" x14ac:dyDescent="0.2">
      <c r="A5863" s="4">
        <v>45894</v>
      </c>
      <c r="B5863" s="5">
        <v>20460</v>
      </c>
      <c r="C5863" s="5" t="s">
        <v>1637</v>
      </c>
      <c r="D5863" s="5" t="s">
        <v>2242</v>
      </c>
      <c r="E5863" s="8">
        <v>-763076</v>
      </c>
      <c r="F5863" s="9" t="s">
        <v>1053</v>
      </c>
      <c r="G5863" s="8">
        <v>-61046</v>
      </c>
      <c r="H5863" s="8">
        <v>-824122</v>
      </c>
      <c r="I5863" s="5" t="s">
        <v>13</v>
      </c>
      <c r="J5863" s="5" t="s">
        <v>14</v>
      </c>
      <c r="K5863" s="4">
        <f t="shared" si="366"/>
        <v>45942</v>
      </c>
      <c r="L5863" s="14">
        <f>+VLOOKUP(B5863,'[1]TỔNG HỢP .'!E$5613:M$5786,9,0)</f>
        <v>824122</v>
      </c>
      <c r="M5863" s="14">
        <f t="shared" si="367"/>
        <v>0</v>
      </c>
      <c r="N5863" s="4" t="str">
        <f>+VLOOKUP(B5863,'[1]TỔNG HỢP .'!E$5613:M$5786,8,0)</f>
        <v>05.09.2025</v>
      </c>
      <c r="O5863" t="s">
        <v>2297</v>
      </c>
    </row>
    <row r="5864" spans="1:15" hidden="1" x14ac:dyDescent="0.2">
      <c r="A5864" s="4">
        <v>45894</v>
      </c>
      <c r="B5864" s="5">
        <v>54331</v>
      </c>
      <c r="C5864" s="5" t="s">
        <v>1543</v>
      </c>
      <c r="D5864" s="5" t="s">
        <v>2243</v>
      </c>
      <c r="E5864" s="8">
        <v>4894192</v>
      </c>
      <c r="F5864" s="9" t="s">
        <v>1053</v>
      </c>
      <c r="G5864" s="8">
        <v>391535</v>
      </c>
      <c r="H5864" s="8">
        <v>5285727</v>
      </c>
      <c r="I5864" s="5" t="s">
        <v>13</v>
      </c>
      <c r="J5864" s="5" t="s">
        <v>14</v>
      </c>
      <c r="K5864" s="4">
        <f t="shared" si="366"/>
        <v>45942</v>
      </c>
      <c r="L5864" s="14">
        <f>+VLOOKUP(B5864,'[1]TỔNG HỢP .'!E$5989:M$6055,9,0)</f>
        <v>-5285727</v>
      </c>
      <c r="M5864" s="14">
        <f t="shared" si="367"/>
        <v>0</v>
      </c>
      <c r="N5864" s="4" t="str">
        <f>+VLOOKUP(B5864,'[1]TỔNG HỢP .'!E$5989:M$6055,8,0)</f>
        <v>15.10.2025</v>
      </c>
      <c r="O5864" t="s">
        <v>2706</v>
      </c>
    </row>
    <row r="5865" spans="1:15" hidden="1" x14ac:dyDescent="0.2">
      <c r="A5865" s="4">
        <v>45894</v>
      </c>
      <c r="B5865" s="5">
        <v>54332</v>
      </c>
      <c r="C5865" s="5" t="s">
        <v>1543</v>
      </c>
      <c r="D5865" s="5" t="s">
        <v>2244</v>
      </c>
      <c r="E5865" s="8">
        <v>2070836</v>
      </c>
      <c r="F5865" s="9" t="s">
        <v>1053</v>
      </c>
      <c r="G5865" s="8">
        <v>165667</v>
      </c>
      <c r="H5865" s="8">
        <v>2236503</v>
      </c>
      <c r="I5865" s="5" t="s">
        <v>13</v>
      </c>
      <c r="J5865" s="5" t="s">
        <v>14</v>
      </c>
      <c r="K5865" s="4">
        <f t="shared" si="366"/>
        <v>45942</v>
      </c>
      <c r="L5865" s="14">
        <f>+VLOOKUP(B5865,'[1]TỔNG HỢP .'!E$5989:M$6055,9,0)</f>
        <v>-2236503</v>
      </c>
      <c r="M5865" s="14">
        <f t="shared" si="367"/>
        <v>0</v>
      </c>
      <c r="N5865" s="4" t="str">
        <f>+VLOOKUP(B5865,'[1]TỔNG HỢP .'!E$5989:M$6055,8,0)</f>
        <v>15.10.2025</v>
      </c>
      <c r="O5865" t="s">
        <v>2706</v>
      </c>
    </row>
    <row r="5866" spans="1:15" hidden="1" x14ac:dyDescent="0.2">
      <c r="A5866" s="4">
        <v>45894</v>
      </c>
      <c r="B5866" s="5">
        <v>54333</v>
      </c>
      <c r="C5866" s="5" t="s">
        <v>1543</v>
      </c>
      <c r="D5866" s="5" t="s">
        <v>2245</v>
      </c>
      <c r="E5866" s="8">
        <v>3735800</v>
      </c>
      <c r="F5866" s="9" t="s">
        <v>1053</v>
      </c>
      <c r="G5866" s="8">
        <v>298864</v>
      </c>
      <c r="H5866" s="8">
        <v>4034664</v>
      </c>
      <c r="I5866" s="5" t="s">
        <v>13</v>
      </c>
      <c r="J5866" s="5" t="s">
        <v>14</v>
      </c>
      <c r="K5866" s="4">
        <f t="shared" si="366"/>
        <v>45942</v>
      </c>
      <c r="L5866" s="14">
        <f>+VLOOKUP(B5866,'[1]TỔNG HỢP .'!E$5989:M$6055,9,0)</f>
        <v>-4034664</v>
      </c>
      <c r="M5866" s="14">
        <f t="shared" si="367"/>
        <v>0</v>
      </c>
      <c r="N5866" s="4" t="str">
        <f>+VLOOKUP(B5866,'[1]TỔNG HỢP .'!E$5989:M$6055,8,0)</f>
        <v>15.10.2025</v>
      </c>
      <c r="O5866" t="s">
        <v>2706</v>
      </c>
    </row>
    <row r="5867" spans="1:15" hidden="1" x14ac:dyDescent="0.2">
      <c r="A5867" s="4">
        <v>45894</v>
      </c>
      <c r="B5867" s="5">
        <v>54334</v>
      </c>
      <c r="C5867" s="5" t="s">
        <v>1543</v>
      </c>
      <c r="D5867" s="5" t="s">
        <v>2246</v>
      </c>
      <c r="E5867" s="8">
        <v>2421892</v>
      </c>
      <c r="F5867" s="9" t="s">
        <v>1053</v>
      </c>
      <c r="G5867" s="8">
        <v>193751</v>
      </c>
      <c r="H5867" s="8">
        <v>2615643</v>
      </c>
      <c r="I5867" s="5" t="s">
        <v>13</v>
      </c>
      <c r="J5867" s="5" t="s">
        <v>14</v>
      </c>
      <c r="K5867" s="4">
        <f t="shared" si="366"/>
        <v>45942</v>
      </c>
      <c r="L5867" s="14">
        <f>+VLOOKUP(B5867,'[1]TỔNG HỢP .'!E$5989:M$6055,9,0)</f>
        <v>-2615643</v>
      </c>
      <c r="M5867" s="14">
        <f t="shared" si="367"/>
        <v>0</v>
      </c>
      <c r="N5867" s="4" t="str">
        <f>+VLOOKUP(B5867,'[1]TỔNG HỢP .'!E$5989:M$6055,8,0)</f>
        <v>15.10.2025</v>
      </c>
      <c r="O5867" t="s">
        <v>2706</v>
      </c>
    </row>
    <row r="5868" spans="1:15" hidden="1" x14ac:dyDescent="0.2">
      <c r="A5868" s="4">
        <v>45894</v>
      </c>
      <c r="B5868" s="5">
        <v>54335</v>
      </c>
      <c r="C5868" s="5" t="s">
        <v>1543</v>
      </c>
      <c r="D5868" s="5" t="s">
        <v>2247</v>
      </c>
      <c r="E5868" s="8">
        <v>7214140</v>
      </c>
      <c r="F5868" s="9" t="s">
        <v>1053</v>
      </c>
      <c r="G5868" s="8">
        <v>577131</v>
      </c>
      <c r="H5868" s="8">
        <v>7791271</v>
      </c>
      <c r="I5868" s="5" t="s">
        <v>13</v>
      </c>
      <c r="J5868" s="5" t="s">
        <v>14</v>
      </c>
      <c r="K5868" s="4">
        <f t="shared" si="366"/>
        <v>45942</v>
      </c>
      <c r="L5868" s="14">
        <f>+VLOOKUP(B5868,'[1]TỔNG HỢP .'!E$5989:M$6055,9,0)</f>
        <v>-7791271</v>
      </c>
      <c r="M5868" s="14">
        <f t="shared" si="367"/>
        <v>0</v>
      </c>
      <c r="N5868" s="4" t="str">
        <f>+VLOOKUP(B5868,'[1]TỔNG HỢP .'!E$5989:M$6055,8,0)</f>
        <v>15.10.2025</v>
      </c>
      <c r="O5868" t="s">
        <v>2706</v>
      </c>
    </row>
    <row r="5869" spans="1:15" hidden="1" x14ac:dyDescent="0.2">
      <c r="A5869" s="4">
        <v>45894</v>
      </c>
      <c r="B5869" s="5">
        <v>54336</v>
      </c>
      <c r="C5869" s="5" t="s">
        <v>1543</v>
      </c>
      <c r="D5869" s="5" t="s">
        <v>2248</v>
      </c>
      <c r="E5869" s="8">
        <v>7205540</v>
      </c>
      <c r="F5869" s="9" t="s">
        <v>1053</v>
      </c>
      <c r="G5869" s="8">
        <v>576443</v>
      </c>
      <c r="H5869" s="8">
        <v>7781983</v>
      </c>
      <c r="I5869" s="5" t="s">
        <v>13</v>
      </c>
      <c r="J5869" s="5" t="s">
        <v>14</v>
      </c>
      <c r="K5869" s="4">
        <f t="shared" si="366"/>
        <v>45942</v>
      </c>
      <c r="L5869" s="14">
        <f>+VLOOKUP(B5869,'[1]TỔNG HỢP .'!E$5989:M$6055,9,0)</f>
        <v>-7781983</v>
      </c>
      <c r="M5869" s="14">
        <f t="shared" si="367"/>
        <v>0</v>
      </c>
      <c r="N5869" s="4" t="str">
        <f>+VLOOKUP(B5869,'[1]TỔNG HỢP .'!E$5989:M$6055,8,0)</f>
        <v>15.10.2025</v>
      </c>
      <c r="O5869" t="s">
        <v>2706</v>
      </c>
    </row>
    <row r="5870" spans="1:15" hidden="1" x14ac:dyDescent="0.2">
      <c r="A5870" s="4">
        <v>45894</v>
      </c>
      <c r="B5870" s="5">
        <v>54337</v>
      </c>
      <c r="C5870" s="5" t="s">
        <v>1543</v>
      </c>
      <c r="D5870" s="5" t="s">
        <v>2249</v>
      </c>
      <c r="E5870" s="8">
        <v>10803020</v>
      </c>
      <c r="F5870" s="9" t="s">
        <v>1053</v>
      </c>
      <c r="G5870" s="8">
        <v>864242</v>
      </c>
      <c r="H5870" s="8">
        <v>11667262</v>
      </c>
      <c r="I5870" s="5" t="s">
        <v>13</v>
      </c>
      <c r="J5870" s="5" t="s">
        <v>14</v>
      </c>
      <c r="K5870" s="4">
        <f t="shared" si="366"/>
        <v>45942</v>
      </c>
      <c r="L5870" s="14">
        <f>+VLOOKUP(B5870,'[1]TỔNG HỢP .'!E$5989:M$6055,9,0)</f>
        <v>-11667262</v>
      </c>
      <c r="M5870" s="14">
        <f t="shared" si="367"/>
        <v>0</v>
      </c>
      <c r="N5870" s="4" t="str">
        <f>+VLOOKUP(B5870,'[1]TỔNG HỢP .'!E$5989:M$6055,8,0)</f>
        <v>15.10.2025</v>
      </c>
      <c r="O5870" t="s">
        <v>2706</v>
      </c>
    </row>
    <row r="5871" spans="1:15" hidden="1" x14ac:dyDescent="0.2">
      <c r="A5871" s="4">
        <v>45894</v>
      </c>
      <c r="B5871" s="5">
        <v>54338</v>
      </c>
      <c r="C5871" s="5" t="s">
        <v>1543</v>
      </c>
      <c r="D5871" s="5" t="s">
        <v>2250</v>
      </c>
      <c r="E5871" s="8">
        <v>2622624</v>
      </c>
      <c r="F5871" s="9" t="s">
        <v>1053</v>
      </c>
      <c r="G5871" s="8">
        <v>209810</v>
      </c>
      <c r="H5871" s="8">
        <v>2832434</v>
      </c>
      <c r="I5871" s="5" t="s">
        <v>13</v>
      </c>
      <c r="J5871" s="5" t="s">
        <v>14</v>
      </c>
      <c r="K5871" s="4">
        <f t="shared" si="366"/>
        <v>45942</v>
      </c>
      <c r="L5871" s="14">
        <f>+VLOOKUP(B5871,'[1]TỔNG HỢP .'!E$5989:M$6055,9,0)</f>
        <v>-2832434</v>
      </c>
      <c r="M5871" s="14">
        <f t="shared" si="367"/>
        <v>0</v>
      </c>
      <c r="N5871" s="4" t="str">
        <f>+VLOOKUP(B5871,'[1]TỔNG HỢP .'!E$5989:M$6055,8,0)</f>
        <v>15.10.2025</v>
      </c>
      <c r="O5871" t="s">
        <v>2706</v>
      </c>
    </row>
    <row r="5872" spans="1:15" hidden="1" x14ac:dyDescent="0.2">
      <c r="A5872" s="4">
        <v>45894</v>
      </c>
      <c r="B5872" s="5">
        <v>54339</v>
      </c>
      <c r="C5872" s="5" t="s">
        <v>1543</v>
      </c>
      <c r="D5872" s="5" t="s">
        <v>2251</v>
      </c>
      <c r="E5872" s="8">
        <v>802928</v>
      </c>
      <c r="F5872" s="9" t="s">
        <v>1053</v>
      </c>
      <c r="G5872" s="8">
        <v>64234</v>
      </c>
      <c r="H5872" s="8">
        <v>867162</v>
      </c>
      <c r="I5872" s="5" t="s">
        <v>13</v>
      </c>
      <c r="J5872" s="5" t="s">
        <v>14</v>
      </c>
      <c r="K5872" s="4">
        <f t="shared" si="366"/>
        <v>45942</v>
      </c>
      <c r="L5872" s="14">
        <f>+VLOOKUP(B5872,'[1]TỔNG HỢP .'!E$5989:M$6055,9,0)</f>
        <v>-867162</v>
      </c>
      <c r="M5872" s="14">
        <f t="shared" si="367"/>
        <v>0</v>
      </c>
      <c r="N5872" s="4" t="str">
        <f>+VLOOKUP(B5872,'[1]TỔNG HỢP .'!E$5989:M$6055,8,0)</f>
        <v>15.10.2025</v>
      </c>
      <c r="O5872" t="s">
        <v>2706</v>
      </c>
    </row>
    <row r="5873" spans="1:15" hidden="1" x14ac:dyDescent="0.2">
      <c r="A5873" s="4">
        <v>45894</v>
      </c>
      <c r="B5873" s="5">
        <v>54340</v>
      </c>
      <c r="C5873" s="5" t="s">
        <v>1543</v>
      </c>
      <c r="D5873" s="5" t="s">
        <v>2252</v>
      </c>
      <c r="E5873" s="8">
        <v>802928</v>
      </c>
      <c r="F5873" s="9" t="s">
        <v>1053</v>
      </c>
      <c r="G5873" s="8">
        <v>64234</v>
      </c>
      <c r="H5873" s="8">
        <v>867162</v>
      </c>
      <c r="I5873" s="5" t="s">
        <v>13</v>
      </c>
      <c r="J5873" s="5" t="s">
        <v>14</v>
      </c>
      <c r="K5873" s="4">
        <f t="shared" si="366"/>
        <v>45942</v>
      </c>
      <c r="L5873" s="14">
        <f>+VLOOKUP(B5873,'[1]TỔNG HỢP .'!E$5989:M$6055,9,0)</f>
        <v>-867162</v>
      </c>
      <c r="M5873" s="14">
        <f t="shared" si="367"/>
        <v>0</v>
      </c>
      <c r="N5873" s="4" t="str">
        <f>+VLOOKUP(B5873,'[1]TỔNG HỢP .'!E$5989:M$6055,8,0)</f>
        <v>15.10.2025</v>
      </c>
      <c r="O5873" t="s">
        <v>2706</v>
      </c>
    </row>
    <row r="5874" spans="1:15" hidden="1" x14ac:dyDescent="0.2">
      <c r="A5874" s="4">
        <v>45894</v>
      </c>
      <c r="B5874" s="5">
        <v>54341</v>
      </c>
      <c r="C5874" s="5" t="s">
        <v>1543</v>
      </c>
      <c r="D5874" s="5" t="s">
        <v>2253</v>
      </c>
      <c r="E5874" s="8">
        <v>1311312</v>
      </c>
      <c r="F5874" s="9" t="s">
        <v>1053</v>
      </c>
      <c r="G5874" s="8">
        <v>104905</v>
      </c>
      <c r="H5874" s="8">
        <v>1416217</v>
      </c>
      <c r="I5874" s="5" t="s">
        <v>13</v>
      </c>
      <c r="J5874" s="5" t="s">
        <v>14</v>
      </c>
      <c r="K5874" s="4">
        <f t="shared" si="366"/>
        <v>45942</v>
      </c>
      <c r="L5874" s="14">
        <f>+VLOOKUP(B5874,'[1]TỔNG HỢP .'!E$5989:M$6055,9,0)</f>
        <v>-1416217</v>
      </c>
      <c r="M5874" s="14">
        <f t="shared" si="367"/>
        <v>0</v>
      </c>
      <c r="N5874" s="4" t="str">
        <f>+VLOOKUP(B5874,'[1]TỔNG HỢP .'!E$5989:M$6055,8,0)</f>
        <v>15.10.2025</v>
      </c>
      <c r="O5874" t="s">
        <v>2706</v>
      </c>
    </row>
    <row r="5875" spans="1:15" hidden="1" x14ac:dyDescent="0.2">
      <c r="A5875" s="4">
        <v>45894</v>
      </c>
      <c r="B5875" s="5">
        <v>54342</v>
      </c>
      <c r="C5875" s="5" t="s">
        <v>1543</v>
      </c>
      <c r="D5875" s="5" t="s">
        <v>2254</v>
      </c>
      <c r="E5875" s="8">
        <v>602196</v>
      </c>
      <c r="F5875" s="9" t="s">
        <v>1053</v>
      </c>
      <c r="G5875" s="8">
        <v>48176</v>
      </c>
      <c r="H5875" s="8">
        <v>650372</v>
      </c>
      <c r="I5875" s="5" t="s">
        <v>13</v>
      </c>
      <c r="J5875" s="5" t="s">
        <v>14</v>
      </c>
      <c r="K5875" s="4">
        <f t="shared" si="366"/>
        <v>45942</v>
      </c>
      <c r="L5875" s="14">
        <f>+VLOOKUP(B5875,'[1]TỔNG HỢP .'!E$5989:M$6055,9,0)</f>
        <v>-650372</v>
      </c>
      <c r="M5875" s="14">
        <f t="shared" si="367"/>
        <v>0</v>
      </c>
      <c r="N5875" s="4" t="str">
        <f>+VLOOKUP(B5875,'[1]TỔNG HỢP .'!E$5989:M$6055,8,0)</f>
        <v>15.10.2025</v>
      </c>
      <c r="O5875" t="s">
        <v>2706</v>
      </c>
    </row>
    <row r="5876" spans="1:15" hidden="1" x14ac:dyDescent="0.2">
      <c r="A5876" s="4">
        <v>45894</v>
      </c>
      <c r="B5876" s="5">
        <v>54343</v>
      </c>
      <c r="C5876" s="5" t="s">
        <v>1543</v>
      </c>
      <c r="D5876" s="5" t="s">
        <v>2255</v>
      </c>
      <c r="E5876" s="8">
        <v>1110580</v>
      </c>
      <c r="F5876" s="9" t="s">
        <v>1053</v>
      </c>
      <c r="G5876" s="8">
        <v>88846</v>
      </c>
      <c r="H5876" s="8">
        <v>1199426</v>
      </c>
      <c r="I5876" s="5" t="s">
        <v>13</v>
      </c>
      <c r="J5876" s="5" t="s">
        <v>14</v>
      </c>
      <c r="K5876" s="4">
        <f t="shared" si="366"/>
        <v>45942</v>
      </c>
      <c r="L5876" s="14">
        <f>+VLOOKUP(B5876,'[1]TỔNG HỢP .'!E$5989:M$6055,9,0)</f>
        <v>-1199426</v>
      </c>
      <c r="M5876" s="14">
        <f t="shared" si="367"/>
        <v>0</v>
      </c>
      <c r="N5876" s="4" t="str">
        <f>+VLOOKUP(B5876,'[1]TỔNG HỢP .'!E$5989:M$6055,8,0)</f>
        <v>15.10.2025</v>
      </c>
      <c r="O5876" t="s">
        <v>2706</v>
      </c>
    </row>
    <row r="5877" spans="1:15" hidden="1" x14ac:dyDescent="0.2">
      <c r="A5877" s="4">
        <v>45895</v>
      </c>
      <c r="B5877" s="5">
        <v>20515</v>
      </c>
      <c r="C5877" s="5" t="s">
        <v>1637</v>
      </c>
      <c r="D5877" s="5" t="s">
        <v>2256</v>
      </c>
      <c r="E5877" s="8">
        <v>-551068</v>
      </c>
      <c r="F5877" s="9" t="s">
        <v>1053</v>
      </c>
      <c r="G5877" s="8">
        <v>-44085</v>
      </c>
      <c r="H5877" s="8">
        <v>-595153</v>
      </c>
      <c r="I5877" s="5" t="s">
        <v>13</v>
      </c>
      <c r="J5877" s="5" t="s">
        <v>14</v>
      </c>
      <c r="K5877" s="4">
        <f t="shared" si="366"/>
        <v>45943</v>
      </c>
      <c r="L5877" s="14">
        <f>+VLOOKUP(B5877,'[1]TỔNG HỢP .'!E$5613:M$5786,9,0)</f>
        <v>595153</v>
      </c>
      <c r="M5877" s="14">
        <f t="shared" si="367"/>
        <v>0</v>
      </c>
      <c r="N5877" s="4" t="str">
        <f>+VLOOKUP(B5877,'[1]TỔNG HỢP .'!E$5613:M$5786,8,0)</f>
        <v>05.09.2025</v>
      </c>
      <c r="O5877" t="s">
        <v>2297</v>
      </c>
    </row>
    <row r="5878" spans="1:15" hidden="1" x14ac:dyDescent="0.2">
      <c r="A5878" s="4">
        <v>45895</v>
      </c>
      <c r="B5878" s="5">
        <v>20720</v>
      </c>
      <c r="C5878" s="5" t="s">
        <v>1637</v>
      </c>
      <c r="D5878" s="5" t="s">
        <v>2257</v>
      </c>
      <c r="E5878" s="8">
        <v>-166785</v>
      </c>
      <c r="F5878" s="9" t="s">
        <v>1053</v>
      </c>
      <c r="G5878" s="8">
        <v>-13343</v>
      </c>
      <c r="H5878" s="8">
        <v>-180128</v>
      </c>
      <c r="I5878" s="5" t="s">
        <v>13</v>
      </c>
      <c r="J5878" s="5" t="s">
        <v>14</v>
      </c>
      <c r="K5878" s="4">
        <f t="shared" si="366"/>
        <v>45943</v>
      </c>
      <c r="L5878" s="14">
        <f>+VLOOKUP(B5878,'[1]TỔNG HỢP .'!E$5613:M$5786,9,0)</f>
        <v>180128</v>
      </c>
      <c r="M5878" s="14">
        <f t="shared" si="367"/>
        <v>0</v>
      </c>
      <c r="N5878" s="4" t="str">
        <f>+VLOOKUP(B5878,'[1]TỔNG HỢP .'!E$5613:M$5786,8,0)</f>
        <v>05.09.2025</v>
      </c>
      <c r="O5878" t="s">
        <v>2297</v>
      </c>
    </row>
    <row r="5879" spans="1:15" hidden="1" x14ac:dyDescent="0.2">
      <c r="A5879" s="4">
        <v>45895</v>
      </c>
      <c r="B5879" s="5">
        <v>20721</v>
      </c>
      <c r="C5879" s="5" t="s">
        <v>1637</v>
      </c>
      <c r="D5879" s="5" t="s">
        <v>2258</v>
      </c>
      <c r="E5879" s="8">
        <v>-203058</v>
      </c>
      <c r="F5879" s="9" t="s">
        <v>1053</v>
      </c>
      <c r="G5879" s="8">
        <v>-16245</v>
      </c>
      <c r="H5879" s="8">
        <v>-219303</v>
      </c>
      <c r="I5879" s="5" t="s">
        <v>13</v>
      </c>
      <c r="J5879" s="5" t="s">
        <v>14</v>
      </c>
      <c r="K5879" s="4">
        <f t="shared" si="366"/>
        <v>45943</v>
      </c>
      <c r="L5879" s="14">
        <f>+VLOOKUP(B5879,'[1]TỔNG HỢP .'!E$5613:M$5786,9,0)</f>
        <v>219303</v>
      </c>
      <c r="M5879" s="14">
        <f t="shared" si="367"/>
        <v>0</v>
      </c>
      <c r="N5879" s="4" t="str">
        <f>+VLOOKUP(B5879,'[1]TỔNG HỢP .'!E$5613:M$5786,8,0)</f>
        <v>05.09.2025</v>
      </c>
      <c r="O5879" t="s">
        <v>2297</v>
      </c>
    </row>
    <row r="5880" spans="1:15" hidden="1" x14ac:dyDescent="0.2">
      <c r="A5880" s="4">
        <v>45895</v>
      </c>
      <c r="B5880" s="5">
        <v>54361</v>
      </c>
      <c r="C5880" s="5" t="s">
        <v>1543</v>
      </c>
      <c r="D5880" s="5" t="s">
        <v>2259</v>
      </c>
      <c r="E5880" s="8">
        <v>2779952</v>
      </c>
      <c r="F5880" s="9" t="s">
        <v>1053</v>
      </c>
      <c r="G5880" s="8">
        <v>222396</v>
      </c>
      <c r="H5880" s="8">
        <v>3002348</v>
      </c>
      <c r="I5880" s="5" t="s">
        <v>13</v>
      </c>
      <c r="J5880" s="5" t="s">
        <v>14</v>
      </c>
      <c r="K5880" s="4">
        <f t="shared" si="366"/>
        <v>45943</v>
      </c>
      <c r="L5880" s="14">
        <f>+VLOOKUP(B5880,'[1]TỔNG HỢP .'!E$5989:M$6055,9,0)</f>
        <v>-3002348</v>
      </c>
      <c r="M5880" s="14">
        <f t="shared" si="367"/>
        <v>0</v>
      </c>
      <c r="N5880" s="4" t="str">
        <f>+VLOOKUP(B5880,'[1]TỔNG HỢP .'!E$5989:M$6055,8,0)</f>
        <v>15.10.2025</v>
      </c>
      <c r="O5880" t="s">
        <v>2706</v>
      </c>
    </row>
    <row r="5881" spans="1:15" hidden="1" x14ac:dyDescent="0.2">
      <c r="A5881" s="4">
        <v>45895</v>
      </c>
      <c r="B5881" s="5">
        <v>54385</v>
      </c>
      <c r="C5881" s="5" t="s">
        <v>1543</v>
      </c>
      <c r="D5881" s="5" t="s">
        <v>2260</v>
      </c>
      <c r="E5881" s="8">
        <v>7287812</v>
      </c>
      <c r="F5881" s="9" t="s">
        <v>1053</v>
      </c>
      <c r="G5881" s="8">
        <v>583025</v>
      </c>
      <c r="H5881" s="8">
        <v>7870837</v>
      </c>
      <c r="I5881" s="5" t="s">
        <v>13</v>
      </c>
      <c r="J5881" s="5" t="s">
        <v>14</v>
      </c>
      <c r="K5881" s="4">
        <f t="shared" si="366"/>
        <v>45943</v>
      </c>
      <c r="L5881" s="14">
        <f>+VLOOKUP(B5881,'[1]TỔNG HỢP .'!E$5989:M$6055,9,0)</f>
        <v>-7870837</v>
      </c>
      <c r="M5881" s="14">
        <f t="shared" si="367"/>
        <v>0</v>
      </c>
      <c r="N5881" s="4" t="str">
        <f>+VLOOKUP(B5881,'[1]TỔNG HỢP .'!E$5989:M$6055,8,0)</f>
        <v>15.10.2025</v>
      </c>
      <c r="O5881" t="s">
        <v>2706</v>
      </c>
    </row>
    <row r="5882" spans="1:15" hidden="1" x14ac:dyDescent="0.2">
      <c r="A5882" s="4">
        <v>45895</v>
      </c>
      <c r="B5882" s="5">
        <v>54386</v>
      </c>
      <c r="C5882" s="5" t="s">
        <v>1543</v>
      </c>
      <c r="D5882" s="5" t="s">
        <v>2261</v>
      </c>
      <c r="E5882" s="8">
        <v>2937280</v>
      </c>
      <c r="F5882" s="9" t="s">
        <v>1053</v>
      </c>
      <c r="G5882" s="8">
        <v>234982</v>
      </c>
      <c r="H5882" s="8">
        <v>3172262</v>
      </c>
      <c r="I5882" s="5" t="s">
        <v>13</v>
      </c>
      <c r="J5882" s="5" t="s">
        <v>14</v>
      </c>
      <c r="K5882" s="4">
        <f t="shared" si="366"/>
        <v>45943</v>
      </c>
      <c r="L5882" s="14">
        <f>+VLOOKUP(B5882,'[1]TỔNG HỢP .'!E$5989:M$6055,9,0)</f>
        <v>-3172262</v>
      </c>
      <c r="M5882" s="14">
        <f t="shared" si="367"/>
        <v>0</v>
      </c>
      <c r="N5882" s="4" t="str">
        <f>+VLOOKUP(B5882,'[1]TỔNG HỢP .'!E$5989:M$6055,8,0)</f>
        <v>15.10.2025</v>
      </c>
      <c r="O5882" t="s">
        <v>2706</v>
      </c>
    </row>
    <row r="5883" spans="1:15" hidden="1" x14ac:dyDescent="0.2">
      <c r="A5883" s="4">
        <v>45895</v>
      </c>
      <c r="B5883" s="5">
        <v>54426</v>
      </c>
      <c r="C5883" s="5" t="s">
        <v>1543</v>
      </c>
      <c r="D5883" s="5" t="s">
        <v>2262</v>
      </c>
      <c r="E5883" s="8">
        <v>4047860</v>
      </c>
      <c r="F5883" s="9" t="s">
        <v>1053</v>
      </c>
      <c r="G5883" s="8">
        <v>323829</v>
      </c>
      <c r="H5883" s="8">
        <v>4371689</v>
      </c>
      <c r="I5883" s="5" t="s">
        <v>13</v>
      </c>
      <c r="J5883" s="5" t="s">
        <v>14</v>
      </c>
      <c r="K5883" s="4">
        <f t="shared" si="366"/>
        <v>45943</v>
      </c>
      <c r="L5883" s="14">
        <f>+VLOOKUP(B5883,'[1]TỔNG HỢP .'!E$5989:M$6055,9,0)</f>
        <v>-4371689</v>
      </c>
      <c r="M5883" s="14">
        <f t="shared" si="367"/>
        <v>0</v>
      </c>
      <c r="N5883" s="4" t="str">
        <f>+VLOOKUP(B5883,'[1]TỔNG HỢP .'!E$5989:M$6055,8,0)</f>
        <v>15.10.2025</v>
      </c>
      <c r="O5883" t="s">
        <v>2706</v>
      </c>
    </row>
    <row r="5884" spans="1:15" hidden="1" x14ac:dyDescent="0.2">
      <c r="A5884" s="4">
        <v>45895</v>
      </c>
      <c r="B5884" s="5">
        <v>54427</v>
      </c>
      <c r="C5884" s="5" t="s">
        <v>1543</v>
      </c>
      <c r="D5884" s="5" t="s">
        <v>2263</v>
      </c>
      <c r="E5884" s="8">
        <v>3338744</v>
      </c>
      <c r="F5884" s="9" t="s">
        <v>1053</v>
      </c>
      <c r="G5884" s="8">
        <v>267100</v>
      </c>
      <c r="H5884" s="8">
        <v>3605844</v>
      </c>
      <c r="I5884" s="5" t="s">
        <v>13</v>
      </c>
      <c r="J5884" s="5" t="s">
        <v>14</v>
      </c>
      <c r="K5884" s="4">
        <f t="shared" si="366"/>
        <v>45943</v>
      </c>
      <c r="L5884" s="14">
        <f>+VLOOKUP(B5884,'[1]TỔNG HỢP .'!E$5989:M$6055,9,0)</f>
        <v>-3605844</v>
      </c>
      <c r="M5884" s="14">
        <f t="shared" si="367"/>
        <v>0</v>
      </c>
      <c r="N5884" s="4" t="str">
        <f>+VLOOKUP(B5884,'[1]TỔNG HỢP .'!E$5989:M$6055,8,0)</f>
        <v>15.10.2025</v>
      </c>
      <c r="O5884" t="s">
        <v>2706</v>
      </c>
    </row>
    <row r="5885" spans="1:15" hidden="1" x14ac:dyDescent="0.2">
      <c r="A5885" s="4">
        <v>45895</v>
      </c>
      <c r="B5885" s="5">
        <v>54428</v>
      </c>
      <c r="C5885" s="5" t="s">
        <v>1543</v>
      </c>
      <c r="D5885" s="5" t="s">
        <v>2264</v>
      </c>
      <c r="E5885" s="8">
        <v>4923460</v>
      </c>
      <c r="F5885" s="9" t="s">
        <v>1053</v>
      </c>
      <c r="G5885" s="8">
        <v>393877</v>
      </c>
      <c r="H5885" s="8">
        <v>5317337</v>
      </c>
      <c r="I5885" s="5" t="s">
        <v>13</v>
      </c>
      <c r="J5885" s="5" t="s">
        <v>14</v>
      </c>
      <c r="K5885" s="4">
        <f t="shared" si="366"/>
        <v>45943</v>
      </c>
      <c r="L5885" s="14">
        <f>+VLOOKUP(B5885,'[1]TỔNG HỢP .'!E$5989:M$6055,9,0)</f>
        <v>-5317337</v>
      </c>
      <c r="M5885" s="14">
        <f t="shared" si="367"/>
        <v>0</v>
      </c>
      <c r="N5885" s="4" t="str">
        <f>+VLOOKUP(B5885,'[1]TỔNG HỢP .'!E$5989:M$6055,8,0)</f>
        <v>15.10.2025</v>
      </c>
      <c r="O5885" t="s">
        <v>2706</v>
      </c>
    </row>
    <row r="5886" spans="1:15" hidden="1" x14ac:dyDescent="0.2">
      <c r="A5886" s="4">
        <v>45895</v>
      </c>
      <c r="B5886" s="5">
        <v>54429</v>
      </c>
      <c r="C5886" s="5" t="s">
        <v>1543</v>
      </c>
      <c r="D5886" s="5" t="s">
        <v>2265</v>
      </c>
      <c r="E5886" s="8">
        <v>2221160</v>
      </c>
      <c r="F5886" s="9" t="s">
        <v>1053</v>
      </c>
      <c r="G5886" s="8">
        <v>177693</v>
      </c>
      <c r="H5886" s="8">
        <v>2398853</v>
      </c>
      <c r="I5886" s="5" t="s">
        <v>13</v>
      </c>
      <c r="J5886" s="5" t="s">
        <v>14</v>
      </c>
      <c r="K5886" s="4">
        <f t="shared" si="366"/>
        <v>45943</v>
      </c>
      <c r="L5886" s="14">
        <f>+VLOOKUP(B5886,'[1]TỔNG HỢP .'!E$5989:M$6055,9,0)</f>
        <v>-2398853</v>
      </c>
      <c r="M5886" s="14">
        <f t="shared" si="367"/>
        <v>0</v>
      </c>
      <c r="N5886" s="4" t="str">
        <f>+VLOOKUP(B5886,'[1]TỔNG HỢP .'!E$5989:M$6055,8,0)</f>
        <v>15.10.2025</v>
      </c>
      <c r="O5886" t="s">
        <v>2706</v>
      </c>
    </row>
    <row r="5887" spans="1:15" hidden="1" x14ac:dyDescent="0.2">
      <c r="A5887" s="4">
        <v>45895</v>
      </c>
      <c r="B5887" s="5">
        <v>54430</v>
      </c>
      <c r="C5887" s="5" t="s">
        <v>1543</v>
      </c>
      <c r="D5887" s="5" t="s">
        <v>2266</v>
      </c>
      <c r="E5887" s="8">
        <v>2421892</v>
      </c>
      <c r="F5887" s="9" t="s">
        <v>1053</v>
      </c>
      <c r="G5887" s="8">
        <v>193751</v>
      </c>
      <c r="H5887" s="8">
        <v>2615643</v>
      </c>
      <c r="I5887" s="5" t="s">
        <v>13</v>
      </c>
      <c r="J5887" s="5" t="s">
        <v>14</v>
      </c>
      <c r="K5887" s="4">
        <f t="shared" si="366"/>
        <v>45943</v>
      </c>
      <c r="L5887" s="14">
        <f>+VLOOKUP(B5887,'[1]TỔNG HỢP .'!E$5989:M$6055,9,0)</f>
        <v>-2615643</v>
      </c>
      <c r="M5887" s="14">
        <f t="shared" si="367"/>
        <v>0</v>
      </c>
      <c r="N5887" s="4" t="str">
        <f>+VLOOKUP(B5887,'[1]TỔNG HỢP .'!E$5989:M$6055,8,0)</f>
        <v>15.10.2025</v>
      </c>
      <c r="O5887" t="s">
        <v>2706</v>
      </c>
    </row>
    <row r="5888" spans="1:15" hidden="1" x14ac:dyDescent="0.2">
      <c r="A5888" s="4">
        <v>45895</v>
      </c>
      <c r="B5888" s="5">
        <v>54431</v>
      </c>
      <c r="C5888" s="5" t="s">
        <v>1543</v>
      </c>
      <c r="D5888" s="5" t="s">
        <v>2267</v>
      </c>
      <c r="E5888" s="8">
        <v>2937280</v>
      </c>
      <c r="F5888" s="9" t="s">
        <v>1053</v>
      </c>
      <c r="G5888" s="8">
        <v>234982</v>
      </c>
      <c r="H5888" s="8">
        <v>3172262</v>
      </c>
      <c r="I5888" s="5" t="s">
        <v>13</v>
      </c>
      <c r="J5888" s="5" t="s">
        <v>14</v>
      </c>
      <c r="K5888" s="4">
        <f t="shared" si="366"/>
        <v>45943</v>
      </c>
      <c r="L5888" s="14">
        <f>+VLOOKUP(B5888,'[1]TỔNG HỢP .'!E$5989:M$6055,9,0)</f>
        <v>-3172262</v>
      </c>
      <c r="M5888" s="14">
        <f t="shared" si="367"/>
        <v>0</v>
      </c>
      <c r="N5888" s="4" t="str">
        <f>+VLOOKUP(B5888,'[1]TỔNG HỢP .'!E$5989:M$6055,8,0)</f>
        <v>15.10.2025</v>
      </c>
      <c r="O5888" t="s">
        <v>2706</v>
      </c>
    </row>
    <row r="5889" spans="1:15" hidden="1" x14ac:dyDescent="0.2">
      <c r="A5889" s="4">
        <v>45895</v>
      </c>
      <c r="B5889" s="5">
        <v>54432</v>
      </c>
      <c r="C5889" s="5" t="s">
        <v>1543</v>
      </c>
      <c r="D5889" s="5" t="s">
        <v>2268</v>
      </c>
      <c r="E5889" s="8">
        <v>3874012</v>
      </c>
      <c r="F5889" s="9" t="s">
        <v>1053</v>
      </c>
      <c r="G5889" s="8">
        <v>309921</v>
      </c>
      <c r="H5889" s="8">
        <v>4183933</v>
      </c>
      <c r="I5889" s="5" t="s">
        <v>13</v>
      </c>
      <c r="J5889" s="5" t="s">
        <v>14</v>
      </c>
      <c r="K5889" s="4">
        <f t="shared" si="366"/>
        <v>45943</v>
      </c>
      <c r="L5889" s="14">
        <f>+VLOOKUP(B5889,'[1]TỔNG HỢP .'!E$5989:M$6055,9,0)</f>
        <v>-4183933</v>
      </c>
      <c r="M5889" s="14">
        <f t="shared" si="367"/>
        <v>0</v>
      </c>
      <c r="N5889" s="4" t="str">
        <f>+VLOOKUP(B5889,'[1]TỔNG HỢP .'!E$5989:M$6055,8,0)</f>
        <v>15.10.2025</v>
      </c>
      <c r="O5889" t="s">
        <v>2706</v>
      </c>
    </row>
    <row r="5890" spans="1:15" hidden="1" x14ac:dyDescent="0.2">
      <c r="A5890" s="4">
        <v>45895</v>
      </c>
      <c r="B5890" s="5">
        <v>54434</v>
      </c>
      <c r="C5890" s="5" t="s">
        <v>1543</v>
      </c>
      <c r="D5890" s="5" t="s">
        <v>2269</v>
      </c>
      <c r="E5890" s="8">
        <v>2937280</v>
      </c>
      <c r="F5890" s="9" t="s">
        <v>1053</v>
      </c>
      <c r="G5890" s="8">
        <v>234982</v>
      </c>
      <c r="H5890" s="8">
        <v>3172262</v>
      </c>
      <c r="I5890" s="5" t="s">
        <v>13</v>
      </c>
      <c r="J5890" s="5" t="s">
        <v>14</v>
      </c>
      <c r="K5890" s="4">
        <f t="shared" si="366"/>
        <v>45943</v>
      </c>
      <c r="L5890" s="14">
        <f>+VLOOKUP(B5890,'[1]TỔNG HỢP .'!E$5989:M$6055,9,0)</f>
        <v>-3172262</v>
      </c>
      <c r="M5890" s="14">
        <f t="shared" si="367"/>
        <v>0</v>
      </c>
      <c r="N5890" s="4" t="str">
        <f>+VLOOKUP(B5890,'[1]TỔNG HỢP .'!E$5989:M$6055,8,0)</f>
        <v>15.10.2025</v>
      </c>
      <c r="O5890" t="s">
        <v>2706</v>
      </c>
    </row>
    <row r="5891" spans="1:15" hidden="1" x14ac:dyDescent="0.2">
      <c r="A5891" s="4">
        <v>45895</v>
      </c>
      <c r="B5891" s="5">
        <v>54436</v>
      </c>
      <c r="C5891" s="5" t="s">
        <v>1543</v>
      </c>
      <c r="D5891" s="5" t="s">
        <v>2270</v>
      </c>
      <c r="E5891" s="8">
        <v>4228476</v>
      </c>
      <c r="F5891" s="9" t="s">
        <v>1053</v>
      </c>
      <c r="G5891" s="8">
        <v>338278</v>
      </c>
      <c r="H5891" s="8">
        <v>4566754</v>
      </c>
      <c r="I5891" s="5" t="s">
        <v>13</v>
      </c>
      <c r="J5891" s="5" t="s">
        <v>14</v>
      </c>
      <c r="K5891" s="4">
        <f t="shared" si="366"/>
        <v>45943</v>
      </c>
      <c r="L5891" s="14">
        <f>+VLOOKUP(B5891,'[1]TỔNG HỢP .'!E$5989:M$6055,9,0)</f>
        <v>-4566754</v>
      </c>
      <c r="M5891" s="14">
        <f t="shared" si="367"/>
        <v>0</v>
      </c>
      <c r="N5891" s="4" t="str">
        <f>+VLOOKUP(B5891,'[1]TỔNG HỢP .'!E$5989:M$6055,8,0)</f>
        <v>15.10.2025</v>
      </c>
      <c r="O5891" t="s">
        <v>2706</v>
      </c>
    </row>
    <row r="5892" spans="1:15" hidden="1" x14ac:dyDescent="0.2">
      <c r="A5892" s="4">
        <v>45895</v>
      </c>
      <c r="B5892" s="5">
        <v>54438</v>
      </c>
      <c r="C5892" s="5" t="s">
        <v>1543</v>
      </c>
      <c r="D5892" s="5" t="s">
        <v>2271</v>
      </c>
      <c r="E5892" s="8">
        <v>3539476</v>
      </c>
      <c r="F5892" s="9" t="s">
        <v>1053</v>
      </c>
      <c r="G5892" s="8">
        <v>283158</v>
      </c>
      <c r="H5892" s="8">
        <v>3822634</v>
      </c>
      <c r="I5892" s="5" t="s">
        <v>13</v>
      </c>
      <c r="J5892" s="5" t="s">
        <v>14</v>
      </c>
      <c r="K5892" s="4">
        <f t="shared" si="366"/>
        <v>45943</v>
      </c>
      <c r="L5892" s="14">
        <f>+VLOOKUP(B5892,'[1]TỔNG HỢP .'!E$5989:M$6055,9,0)</f>
        <v>-3822634</v>
      </c>
      <c r="M5892" s="14">
        <f t="shared" si="367"/>
        <v>0</v>
      </c>
      <c r="N5892" s="4" t="str">
        <f>+VLOOKUP(B5892,'[1]TỔNG HỢP .'!E$5989:M$6055,8,0)</f>
        <v>15.10.2025</v>
      </c>
      <c r="O5892" t="s">
        <v>2706</v>
      </c>
    </row>
    <row r="5893" spans="1:15" hidden="1" x14ac:dyDescent="0.2">
      <c r="A5893" s="4">
        <v>45895</v>
      </c>
      <c r="B5893" s="5">
        <v>54440</v>
      </c>
      <c r="C5893" s="5" t="s">
        <v>1543</v>
      </c>
      <c r="D5893" s="5" t="s">
        <v>2272</v>
      </c>
      <c r="E5893" s="8">
        <v>3689800</v>
      </c>
      <c r="F5893" s="9" t="s">
        <v>1053</v>
      </c>
      <c r="G5893" s="8">
        <v>295184</v>
      </c>
      <c r="H5893" s="8">
        <v>3984984</v>
      </c>
      <c r="I5893" s="5" t="s">
        <v>13</v>
      </c>
      <c r="J5893" s="5" t="s">
        <v>14</v>
      </c>
      <c r="K5893" s="4">
        <f t="shared" si="366"/>
        <v>45943</v>
      </c>
      <c r="L5893" s="14">
        <f>+VLOOKUP(B5893,'[1]TỔNG HỢP .'!E$5989:M$6055,9,0)</f>
        <v>-3984984</v>
      </c>
      <c r="M5893" s="14">
        <f t="shared" si="367"/>
        <v>0</v>
      </c>
      <c r="N5893" s="4" t="str">
        <f>+VLOOKUP(B5893,'[1]TỔNG HỢP .'!E$5989:M$6055,8,0)</f>
        <v>15.10.2025</v>
      </c>
      <c r="O5893" t="s">
        <v>2706</v>
      </c>
    </row>
    <row r="5894" spans="1:15" hidden="1" x14ac:dyDescent="0.2">
      <c r="A5894" s="4">
        <v>45896</v>
      </c>
      <c r="B5894" s="5">
        <v>44806</v>
      </c>
      <c r="C5894" s="5" t="s">
        <v>1549</v>
      </c>
      <c r="D5894" s="5" t="s">
        <v>2273</v>
      </c>
      <c r="E5894" s="8">
        <v>-15552900</v>
      </c>
      <c r="F5894" s="5" t="s">
        <v>2274</v>
      </c>
      <c r="G5894" s="8">
        <v>-1244232</v>
      </c>
      <c r="H5894" s="8">
        <v>-16797132</v>
      </c>
      <c r="I5894" s="5" t="s">
        <v>13</v>
      </c>
      <c r="J5894" s="5" t="s">
        <v>14</v>
      </c>
      <c r="K5894" s="4">
        <f t="shared" si="366"/>
        <v>45944</v>
      </c>
      <c r="L5894" s="14">
        <f>+VLOOKUP(B5894,'[1]TỔNG HỢP .'!E$5613:M$5786,9,0)</f>
        <v>16797132</v>
      </c>
      <c r="M5894" s="14">
        <f t="shared" si="367"/>
        <v>0</v>
      </c>
      <c r="N5894" s="4" t="str">
        <f>+VLOOKUP(B5894,'[1]TỔNG HỢP .'!E$5613:M$5786,8,0)</f>
        <v>05.09.2025</v>
      </c>
      <c r="O5894" t="s">
        <v>2297</v>
      </c>
    </row>
    <row r="5895" spans="1:15" hidden="1" x14ac:dyDescent="0.2">
      <c r="A5895" s="4">
        <v>45896</v>
      </c>
      <c r="B5895" s="5">
        <v>45841</v>
      </c>
      <c r="C5895" s="5" t="s">
        <v>1549</v>
      </c>
      <c r="D5895" s="5" t="s">
        <v>2275</v>
      </c>
      <c r="E5895" s="8">
        <v>-59619449</v>
      </c>
      <c r="F5895" s="5" t="s">
        <v>2274</v>
      </c>
      <c r="G5895" s="8">
        <v>-4769556</v>
      </c>
      <c r="H5895" s="8">
        <v>-64389005</v>
      </c>
      <c r="I5895" s="5" t="s">
        <v>13</v>
      </c>
      <c r="J5895" s="5" t="s">
        <v>14</v>
      </c>
      <c r="K5895" s="4">
        <f t="shared" si="366"/>
        <v>45944</v>
      </c>
      <c r="L5895" s="14">
        <f>+VLOOKUP(B5895,'[1]TỔNG HỢP .'!E$5613:M$5786,9,0)</f>
        <v>64389005</v>
      </c>
      <c r="M5895" s="14">
        <f t="shared" si="367"/>
        <v>0</v>
      </c>
      <c r="N5895" s="4" t="str">
        <f>+VLOOKUP(B5895,'[1]TỔNG HỢP .'!E$5613:M$5786,8,0)</f>
        <v>05.09.2025</v>
      </c>
      <c r="O5895" t="s">
        <v>2297</v>
      </c>
    </row>
    <row r="5896" spans="1:15" hidden="1" x14ac:dyDescent="0.2">
      <c r="A5896" s="4">
        <v>45896</v>
      </c>
      <c r="B5896" s="5">
        <v>48135</v>
      </c>
      <c r="C5896" s="5" t="s">
        <v>1549</v>
      </c>
      <c r="D5896" s="5" t="s">
        <v>2275</v>
      </c>
      <c r="E5896" s="8">
        <v>-12960750</v>
      </c>
      <c r="F5896" s="5" t="s">
        <v>2274</v>
      </c>
      <c r="G5896" s="8">
        <v>-1036860</v>
      </c>
      <c r="H5896" s="8">
        <v>-13997610</v>
      </c>
      <c r="I5896" s="5" t="s">
        <v>13</v>
      </c>
      <c r="J5896" s="5" t="s">
        <v>14</v>
      </c>
      <c r="K5896" s="4">
        <f t="shared" si="366"/>
        <v>45944</v>
      </c>
      <c r="L5896" s="14">
        <f>+VLOOKUP(B5896,'[1]TỔNG HỢP .'!E$5613:M$5786,9,0)</f>
        <v>13997610</v>
      </c>
      <c r="M5896" s="14">
        <f t="shared" si="367"/>
        <v>0</v>
      </c>
      <c r="N5896" s="4" t="str">
        <f>+VLOOKUP(B5896,'[1]TỔNG HỢP .'!E$5613:M$5786,8,0)</f>
        <v>05.09.2025</v>
      </c>
      <c r="O5896" t="s">
        <v>2297</v>
      </c>
    </row>
    <row r="5897" spans="1:15" hidden="1" x14ac:dyDescent="0.2">
      <c r="A5897" s="4">
        <v>45896</v>
      </c>
      <c r="B5897" s="5">
        <v>20834</v>
      </c>
      <c r="C5897" s="5" t="s">
        <v>1637</v>
      </c>
      <c r="D5897" s="5" t="s">
        <v>2276</v>
      </c>
      <c r="E5897" s="8">
        <v>-222116</v>
      </c>
      <c r="F5897" s="9" t="s">
        <v>1053</v>
      </c>
      <c r="G5897" s="8">
        <v>-17769</v>
      </c>
      <c r="H5897" s="8">
        <v>-239885</v>
      </c>
      <c r="I5897" s="5" t="s">
        <v>13</v>
      </c>
      <c r="J5897" s="5" t="s">
        <v>14</v>
      </c>
      <c r="K5897" s="4">
        <f t="shared" si="366"/>
        <v>45944</v>
      </c>
      <c r="L5897" s="14">
        <f>+VLOOKUP(B5897,'[1]TỔNG HỢP .'!E$5613:M$5786,9,0)</f>
        <v>239885</v>
      </c>
      <c r="M5897" s="14">
        <f t="shared" si="367"/>
        <v>0</v>
      </c>
      <c r="N5897" s="4" t="str">
        <f>+VLOOKUP(B5897,'[1]TỔNG HỢP .'!E$5613:M$5786,8,0)</f>
        <v>05.09.2025</v>
      </c>
      <c r="O5897" t="s">
        <v>2297</v>
      </c>
    </row>
    <row r="5898" spans="1:15" hidden="1" x14ac:dyDescent="0.2">
      <c r="A5898" s="4">
        <v>45896</v>
      </c>
      <c r="B5898" s="5">
        <v>20897</v>
      </c>
      <c r="C5898" s="5" t="s">
        <v>1637</v>
      </c>
      <c r="D5898" s="5" t="s">
        <v>2277</v>
      </c>
      <c r="E5898" s="8">
        <v>-231029</v>
      </c>
      <c r="F5898" s="9" t="s">
        <v>1053</v>
      </c>
      <c r="G5898" s="8">
        <v>-18482</v>
      </c>
      <c r="H5898" s="8">
        <v>-249511</v>
      </c>
      <c r="I5898" s="5" t="s">
        <v>13</v>
      </c>
      <c r="J5898" s="5" t="s">
        <v>14</v>
      </c>
      <c r="K5898" s="4">
        <f t="shared" si="366"/>
        <v>45944</v>
      </c>
      <c r="L5898" s="14">
        <f>+VLOOKUP(B5898,'[1]TỔNG HỢP .'!E$5613:M$5786,9,0)</f>
        <v>249511</v>
      </c>
      <c r="M5898" s="14">
        <f t="shared" si="367"/>
        <v>0</v>
      </c>
      <c r="N5898" s="4" t="str">
        <f>+VLOOKUP(B5898,'[1]TỔNG HỢP .'!E$5613:M$5786,8,0)</f>
        <v>05.09.2025</v>
      </c>
      <c r="O5898" t="s">
        <v>2297</v>
      </c>
    </row>
    <row r="5899" spans="1:15" hidden="1" x14ac:dyDescent="0.2">
      <c r="A5899" s="4">
        <v>45897</v>
      </c>
      <c r="B5899" s="5">
        <v>1439</v>
      </c>
      <c r="C5899" s="5" t="s">
        <v>1541</v>
      </c>
      <c r="D5899" s="5" t="s">
        <v>2278</v>
      </c>
      <c r="E5899" s="8">
        <v>-23329380</v>
      </c>
      <c r="F5899" s="9" t="s">
        <v>1053</v>
      </c>
      <c r="G5899" s="8">
        <v>-1866350</v>
      </c>
      <c r="H5899" s="8">
        <v>-25195730</v>
      </c>
      <c r="I5899" s="5" t="s">
        <v>13</v>
      </c>
      <c r="J5899" s="5" t="s">
        <v>14</v>
      </c>
      <c r="K5899" s="4">
        <f t="shared" si="366"/>
        <v>45945</v>
      </c>
      <c r="L5899" s="14">
        <f>+VLOOKUP(B5899,'[1]TỔNG HỢP .'!E$5989:M$6055,9,0)</f>
        <v>1866350</v>
      </c>
      <c r="M5899" s="14">
        <f t="shared" si="367"/>
        <v>-23329380</v>
      </c>
      <c r="N5899" s="4" t="str">
        <f>+VLOOKUP(B5899,'[1]TỔNG HỢP .'!E$5989:M$6055,8,0)</f>
        <v>15.10.2025</v>
      </c>
      <c r="O5899" t="s">
        <v>2704</v>
      </c>
    </row>
    <row r="5900" spans="1:15" hidden="1" x14ac:dyDescent="0.2">
      <c r="A5900" s="4">
        <v>45897</v>
      </c>
      <c r="B5900" s="5">
        <v>54529</v>
      </c>
      <c r="C5900" s="5" t="s">
        <v>1543</v>
      </c>
      <c r="D5900" s="5" t="s">
        <v>2279</v>
      </c>
      <c r="E5900" s="8">
        <v>2413760</v>
      </c>
      <c r="F5900" s="9" t="s">
        <v>1053</v>
      </c>
      <c r="G5900" s="8">
        <v>193101</v>
      </c>
      <c r="H5900" s="8">
        <v>2606861</v>
      </c>
      <c r="I5900" s="5" t="s">
        <v>13</v>
      </c>
      <c r="J5900" s="5" t="s">
        <v>14</v>
      </c>
      <c r="K5900" s="4">
        <f t="shared" si="366"/>
        <v>45945</v>
      </c>
      <c r="L5900" s="14">
        <f>+VLOOKUP(B5900,'[1]TỔNG HỢP .'!E$5989:M$6055,9,0)</f>
        <v>-2606861</v>
      </c>
      <c r="M5900" s="14">
        <f t="shared" si="367"/>
        <v>0</v>
      </c>
      <c r="N5900" s="4" t="str">
        <f>+VLOOKUP(B5900,'[1]TỔNG HỢP .'!E$5989:M$6055,8,0)</f>
        <v>15.10.2025</v>
      </c>
      <c r="O5900" t="s">
        <v>2706</v>
      </c>
    </row>
    <row r="5901" spans="1:15" hidden="1" x14ac:dyDescent="0.2">
      <c r="A5901" s="4">
        <v>45897</v>
      </c>
      <c r="B5901" s="5">
        <v>55703</v>
      </c>
      <c r="C5901" s="5" t="s">
        <v>1543</v>
      </c>
      <c r="D5901" s="5" t="s">
        <v>2280</v>
      </c>
      <c r="E5901" s="8">
        <v>1248340</v>
      </c>
      <c r="F5901" s="9" t="s">
        <v>1053</v>
      </c>
      <c r="G5901" s="8">
        <v>99867</v>
      </c>
      <c r="H5901" s="8">
        <v>1348207</v>
      </c>
      <c r="I5901" s="5" t="s">
        <v>13</v>
      </c>
      <c r="J5901" s="5" t="s">
        <v>14</v>
      </c>
      <c r="K5901" s="4">
        <f t="shared" si="366"/>
        <v>45945</v>
      </c>
      <c r="L5901" s="14">
        <f>+VLOOKUP(B5901,'[1]TỔNG HỢP .'!E$5989:M$6055,9,0)</f>
        <v>-1348207</v>
      </c>
      <c r="M5901" s="14">
        <f t="shared" si="367"/>
        <v>0</v>
      </c>
      <c r="N5901" s="4" t="str">
        <f>+VLOOKUP(B5901,'[1]TỔNG HỢP .'!E$5989:M$6055,8,0)</f>
        <v>15.10.2025</v>
      </c>
      <c r="O5901" t="s">
        <v>2706</v>
      </c>
    </row>
    <row r="5902" spans="1:15" hidden="1" x14ac:dyDescent="0.2">
      <c r="A5902" s="4">
        <v>45897</v>
      </c>
      <c r="B5902" s="5">
        <v>55744</v>
      </c>
      <c r="C5902" s="5" t="s">
        <v>1543</v>
      </c>
      <c r="D5902" s="5" t="s">
        <v>2281</v>
      </c>
      <c r="E5902" s="8">
        <v>2779952</v>
      </c>
      <c r="F5902" s="9" t="s">
        <v>1053</v>
      </c>
      <c r="G5902" s="8">
        <v>222396</v>
      </c>
      <c r="H5902" s="8">
        <v>3002348</v>
      </c>
      <c r="I5902" s="5" t="s">
        <v>13</v>
      </c>
      <c r="J5902" s="5" t="s">
        <v>14</v>
      </c>
      <c r="K5902" s="4">
        <f t="shared" ref="K5902:K5917" si="368">48+A5902</f>
        <v>45945</v>
      </c>
      <c r="L5902" s="14">
        <f>+VLOOKUP(B5902,'[1]TỔNG HỢP .'!E$5989:M$6055,9,0)</f>
        <v>-3002348</v>
      </c>
      <c r="M5902" s="14">
        <f t="shared" ref="M5902:M5917" si="369">+L5902+H5902</f>
        <v>0</v>
      </c>
      <c r="N5902" s="4" t="str">
        <f>+VLOOKUP(B5902,'[1]TỔNG HỢP .'!E$5989:M$6055,8,0)</f>
        <v>15.10.2025</v>
      </c>
      <c r="O5902" t="s">
        <v>2706</v>
      </c>
    </row>
    <row r="5903" spans="1:15" hidden="1" x14ac:dyDescent="0.2">
      <c r="A5903" s="4">
        <v>45897</v>
      </c>
      <c r="B5903" s="5">
        <v>55745</v>
      </c>
      <c r="C5903" s="5" t="s">
        <v>1543</v>
      </c>
      <c r="D5903" s="5" t="s">
        <v>2282</v>
      </c>
      <c r="E5903" s="8">
        <v>2221160</v>
      </c>
      <c r="F5903" s="9" t="s">
        <v>1053</v>
      </c>
      <c r="G5903" s="8">
        <v>177693</v>
      </c>
      <c r="H5903" s="8">
        <v>2398853</v>
      </c>
      <c r="I5903" s="5" t="s">
        <v>13</v>
      </c>
      <c r="J5903" s="5" t="s">
        <v>14</v>
      </c>
      <c r="K5903" s="4">
        <f t="shared" si="368"/>
        <v>45945</v>
      </c>
      <c r="L5903" s="14">
        <f>+VLOOKUP(B5903,'[1]TỔNG HỢP .'!E$5989:M$6055,9,0)</f>
        <v>-2398853</v>
      </c>
      <c r="M5903" s="14">
        <f t="shared" si="369"/>
        <v>0</v>
      </c>
      <c r="N5903" s="4" t="str">
        <f>+VLOOKUP(B5903,'[1]TỔNG HỢP .'!E$5989:M$6055,8,0)</f>
        <v>15.10.2025</v>
      </c>
      <c r="O5903" t="s">
        <v>2706</v>
      </c>
    </row>
    <row r="5904" spans="1:15" hidden="1" x14ac:dyDescent="0.2">
      <c r="A5904" s="4">
        <v>45897</v>
      </c>
      <c r="B5904" s="5">
        <v>55746</v>
      </c>
      <c r="C5904" s="5" t="s">
        <v>1543</v>
      </c>
      <c r="D5904" s="5" t="s">
        <v>2283</v>
      </c>
      <c r="E5904" s="8">
        <v>2622624</v>
      </c>
      <c r="F5904" s="9" t="s">
        <v>1053</v>
      </c>
      <c r="G5904" s="8">
        <v>209810</v>
      </c>
      <c r="H5904" s="8">
        <v>2832434</v>
      </c>
      <c r="I5904" s="5" t="s">
        <v>13</v>
      </c>
      <c r="J5904" s="5" t="s">
        <v>14</v>
      </c>
      <c r="K5904" s="4">
        <f t="shared" si="368"/>
        <v>45945</v>
      </c>
      <c r="L5904" s="14">
        <f>+VLOOKUP(B5904,'[1]TỔNG HỢP .'!E$5989:M$6055,9,0)</f>
        <v>-2832434</v>
      </c>
      <c r="M5904" s="14">
        <f t="shared" si="369"/>
        <v>0</v>
      </c>
      <c r="N5904" s="4" t="str">
        <f>+VLOOKUP(B5904,'[1]TỔNG HỢP .'!E$5989:M$6055,8,0)</f>
        <v>15.10.2025</v>
      </c>
      <c r="O5904" t="s">
        <v>2706</v>
      </c>
    </row>
    <row r="5905" spans="1:15" hidden="1" x14ac:dyDescent="0.2">
      <c r="A5905" s="4">
        <v>45897</v>
      </c>
      <c r="B5905" s="5">
        <v>55747</v>
      </c>
      <c r="C5905" s="5" t="s">
        <v>1543</v>
      </c>
      <c r="D5905" s="5" t="s">
        <v>2284</v>
      </c>
      <c r="E5905" s="8">
        <v>2689760</v>
      </c>
      <c r="F5905" s="9" t="s">
        <v>1053</v>
      </c>
      <c r="G5905" s="8">
        <v>215181</v>
      </c>
      <c r="H5905" s="8">
        <v>2904941</v>
      </c>
      <c r="I5905" s="5" t="s">
        <v>13</v>
      </c>
      <c r="J5905" s="5" t="s">
        <v>14</v>
      </c>
      <c r="K5905" s="4">
        <f t="shared" si="368"/>
        <v>45945</v>
      </c>
      <c r="L5905" s="14">
        <f>+VLOOKUP(B5905,'[1]TỔNG HỢP .'!E$6056:M$6218,9,0)</f>
        <v>-2904941</v>
      </c>
      <c r="M5905" s="14">
        <f t="shared" si="369"/>
        <v>0</v>
      </c>
      <c r="N5905" s="4" t="str">
        <f>+VLOOKUP(B5905,'[1]TỔNG HỢP .'!E$6056:M$6218,8,0)</f>
        <v>05.11.2025</v>
      </c>
      <c r="O5905" t="s">
        <v>2906</v>
      </c>
    </row>
    <row r="5906" spans="1:15" hidden="1" x14ac:dyDescent="0.2">
      <c r="A5906" s="4">
        <v>45897</v>
      </c>
      <c r="B5906" s="5">
        <v>55748</v>
      </c>
      <c r="C5906" s="5" t="s">
        <v>1543</v>
      </c>
      <c r="D5906" s="5" t="s">
        <v>2285</v>
      </c>
      <c r="E5906" s="8">
        <v>2221160</v>
      </c>
      <c r="F5906" s="9" t="s">
        <v>1053</v>
      </c>
      <c r="G5906" s="8">
        <v>177693</v>
      </c>
      <c r="H5906" s="8">
        <v>2398853</v>
      </c>
      <c r="I5906" s="5" t="s">
        <v>13</v>
      </c>
      <c r="J5906" s="5" t="s">
        <v>14</v>
      </c>
      <c r="K5906" s="4">
        <f t="shared" si="368"/>
        <v>45945</v>
      </c>
      <c r="L5906" s="14">
        <f>+VLOOKUP(B5906,'[1]TỔNG HỢP .'!E$5989:M$6055,9,0)</f>
        <v>-2398853</v>
      </c>
      <c r="M5906" s="14">
        <f t="shared" si="369"/>
        <v>0</v>
      </c>
      <c r="N5906" s="4" t="str">
        <f>+VLOOKUP(B5906,'[1]TỔNG HỢP .'!E$5989:M$6055,8,0)</f>
        <v>15.10.2025</v>
      </c>
      <c r="O5906" t="s">
        <v>2706</v>
      </c>
    </row>
    <row r="5907" spans="1:15" hidden="1" x14ac:dyDescent="0.2">
      <c r="A5907" s="4">
        <v>45897</v>
      </c>
      <c r="B5907" s="5">
        <v>55749</v>
      </c>
      <c r="C5907" s="5" t="s">
        <v>1543</v>
      </c>
      <c r="D5907" s="5" t="s">
        <v>2286</v>
      </c>
      <c r="E5907" s="8">
        <v>1712776</v>
      </c>
      <c r="F5907" s="9" t="s">
        <v>1053</v>
      </c>
      <c r="G5907" s="8">
        <v>137022</v>
      </c>
      <c r="H5907" s="8">
        <v>1849798</v>
      </c>
      <c r="I5907" s="5" t="s">
        <v>13</v>
      </c>
      <c r="J5907" s="5" t="s">
        <v>14</v>
      </c>
      <c r="K5907" s="4">
        <f t="shared" si="368"/>
        <v>45945</v>
      </c>
      <c r="L5907" s="14">
        <f>+VLOOKUP(B5907,'[1]TỔNG HỢP .'!E$5989:M$6055,9,0)</f>
        <v>-1849798</v>
      </c>
      <c r="M5907" s="14">
        <f t="shared" si="369"/>
        <v>0</v>
      </c>
      <c r="N5907" s="4" t="str">
        <f>+VLOOKUP(B5907,'[1]TỔNG HỢP .'!E$5989:M$6055,8,0)</f>
        <v>15.10.2025</v>
      </c>
      <c r="O5907" t="s">
        <v>2706</v>
      </c>
    </row>
    <row r="5908" spans="1:15" hidden="1" x14ac:dyDescent="0.2">
      <c r="A5908" s="4">
        <v>45897</v>
      </c>
      <c r="B5908" s="5">
        <v>55750</v>
      </c>
      <c r="C5908" s="5" t="s">
        <v>1543</v>
      </c>
      <c r="D5908" s="5" t="s">
        <v>2287</v>
      </c>
      <c r="E5908" s="8">
        <v>1712776</v>
      </c>
      <c r="F5908" s="9" t="s">
        <v>1053</v>
      </c>
      <c r="G5908" s="8">
        <v>137022</v>
      </c>
      <c r="H5908" s="8">
        <v>1849798</v>
      </c>
      <c r="I5908" s="5" t="s">
        <v>13</v>
      </c>
      <c r="J5908" s="5" t="s">
        <v>14</v>
      </c>
      <c r="K5908" s="4">
        <f t="shared" si="368"/>
        <v>45945</v>
      </c>
      <c r="L5908" s="14">
        <f>+VLOOKUP(B5908,'[1]TỔNG HỢP .'!E$5989:M$6055,9,0)</f>
        <v>-1849798</v>
      </c>
      <c r="M5908" s="14">
        <f t="shared" si="369"/>
        <v>0</v>
      </c>
      <c r="N5908" s="4" t="str">
        <f>+VLOOKUP(B5908,'[1]TỔNG HỢP .'!E$5989:M$6055,8,0)</f>
        <v>15.10.2025</v>
      </c>
      <c r="O5908" t="s">
        <v>2706</v>
      </c>
    </row>
    <row r="5909" spans="1:15" hidden="1" x14ac:dyDescent="0.2">
      <c r="A5909" s="4">
        <v>45897</v>
      </c>
      <c r="B5909" s="5">
        <v>55751</v>
      </c>
      <c r="C5909" s="5" t="s">
        <v>1543</v>
      </c>
      <c r="D5909" s="5" t="s">
        <v>2288</v>
      </c>
      <c r="E5909" s="8">
        <v>802928</v>
      </c>
      <c r="F5909" s="9" t="s">
        <v>1053</v>
      </c>
      <c r="G5909" s="8">
        <v>64234</v>
      </c>
      <c r="H5909" s="8">
        <v>867162</v>
      </c>
      <c r="I5909" s="5" t="s">
        <v>13</v>
      </c>
      <c r="J5909" s="5" t="s">
        <v>14</v>
      </c>
      <c r="K5909" s="4">
        <f t="shared" si="368"/>
        <v>45945</v>
      </c>
      <c r="L5909" s="14">
        <f>+VLOOKUP(B5909,'[1]TỔNG HỢP .'!E$5989:M$6055,9,0)</f>
        <v>-867162</v>
      </c>
      <c r="M5909" s="14">
        <f t="shared" si="369"/>
        <v>0</v>
      </c>
      <c r="N5909" s="4" t="str">
        <f>+VLOOKUP(B5909,'[1]TỔNG HỢP .'!E$5989:M$6055,8,0)</f>
        <v>15.10.2025</v>
      </c>
      <c r="O5909" t="s">
        <v>2706</v>
      </c>
    </row>
    <row r="5910" spans="1:15" hidden="1" x14ac:dyDescent="0.2">
      <c r="A5910" s="4">
        <v>45897</v>
      </c>
      <c r="B5910" s="5">
        <v>55752</v>
      </c>
      <c r="C5910" s="5" t="s">
        <v>1543</v>
      </c>
      <c r="D5910" s="5" t="s">
        <v>2289</v>
      </c>
      <c r="E5910" s="8">
        <v>1512044</v>
      </c>
      <c r="F5910" s="9" t="s">
        <v>1053</v>
      </c>
      <c r="G5910" s="8">
        <v>120964</v>
      </c>
      <c r="H5910" s="8">
        <v>1633008</v>
      </c>
      <c r="I5910" s="5" t="s">
        <v>13</v>
      </c>
      <c r="J5910" s="5" t="s">
        <v>14</v>
      </c>
      <c r="K5910" s="4">
        <f t="shared" si="368"/>
        <v>45945</v>
      </c>
      <c r="L5910" s="14">
        <f>+VLOOKUP(B5910,'[1]TỔNG HỢP .'!E$5989:M$6055,9,0)</f>
        <v>-1633008</v>
      </c>
      <c r="M5910" s="14">
        <f t="shared" si="369"/>
        <v>0</v>
      </c>
      <c r="N5910" s="4" t="str">
        <f>+VLOOKUP(B5910,'[1]TỔNG HỢP .'!E$5989:M$6055,8,0)</f>
        <v>15.10.2025</v>
      </c>
      <c r="O5910" t="s">
        <v>2706</v>
      </c>
    </row>
    <row r="5911" spans="1:15" hidden="1" x14ac:dyDescent="0.2">
      <c r="A5911" s="4">
        <v>45897</v>
      </c>
      <c r="B5911" s="5">
        <v>55753</v>
      </c>
      <c r="C5911" s="5" t="s">
        <v>1543</v>
      </c>
      <c r="D5911" s="5" t="s">
        <v>2290</v>
      </c>
      <c r="E5911" s="8">
        <v>1712776</v>
      </c>
      <c r="F5911" s="9" t="s">
        <v>1053</v>
      </c>
      <c r="G5911" s="8">
        <v>137022</v>
      </c>
      <c r="H5911" s="8">
        <v>1849798</v>
      </c>
      <c r="I5911" s="5" t="s">
        <v>13</v>
      </c>
      <c r="J5911" s="5" t="s">
        <v>14</v>
      </c>
      <c r="K5911" s="4">
        <f t="shared" si="368"/>
        <v>45945</v>
      </c>
      <c r="L5911" s="14">
        <f>+VLOOKUP(B5911,'[1]TỔNG HỢP .'!E$5989:M$6055,9,0)</f>
        <v>-1849798</v>
      </c>
      <c r="M5911" s="14">
        <f t="shared" si="369"/>
        <v>0</v>
      </c>
      <c r="N5911" s="4" t="str">
        <f>+VLOOKUP(B5911,'[1]TỔNG HỢP .'!E$5989:M$6055,8,0)</f>
        <v>15.10.2025</v>
      </c>
      <c r="O5911" t="s">
        <v>2706</v>
      </c>
    </row>
    <row r="5912" spans="1:15" hidden="1" x14ac:dyDescent="0.2">
      <c r="A5912" s="4">
        <v>45898</v>
      </c>
      <c r="B5912" s="5">
        <v>55801</v>
      </c>
      <c r="C5912" s="5" t="s">
        <v>1543</v>
      </c>
      <c r="D5912" s="5" t="s">
        <v>2291</v>
      </c>
      <c r="E5912" s="8">
        <v>1248340</v>
      </c>
      <c r="F5912" s="9" t="s">
        <v>1053</v>
      </c>
      <c r="G5912" s="8">
        <v>99867</v>
      </c>
      <c r="H5912" s="8">
        <v>1348207</v>
      </c>
      <c r="I5912" s="5" t="s">
        <v>13</v>
      </c>
      <c r="J5912" s="5" t="s">
        <v>14</v>
      </c>
      <c r="K5912" s="4">
        <f t="shared" si="368"/>
        <v>45946</v>
      </c>
      <c r="L5912" s="14">
        <f>+VLOOKUP(B5912,'[1]TỔNG HỢP .'!E$5989:M$6055,9,0)</f>
        <v>-1348207</v>
      </c>
      <c r="M5912" s="14">
        <f t="shared" si="369"/>
        <v>0</v>
      </c>
      <c r="N5912" s="4" t="str">
        <f>+VLOOKUP(B5912,'[1]TỔNG HỢP .'!E$5989:M$6055,8,0)</f>
        <v>15.10.2025</v>
      </c>
      <c r="O5912" t="s">
        <v>2706</v>
      </c>
    </row>
    <row r="5913" spans="1:15" hidden="1" x14ac:dyDescent="0.2">
      <c r="A5913" s="4">
        <v>45899</v>
      </c>
      <c r="B5913" s="5">
        <v>56301</v>
      </c>
      <c r="C5913" s="5" t="s">
        <v>1543</v>
      </c>
      <c r="D5913" s="5" t="s">
        <v>2292</v>
      </c>
      <c r="E5913" s="8">
        <v>1478340</v>
      </c>
      <c r="F5913" s="9" t="s">
        <v>1053</v>
      </c>
      <c r="G5913" s="8">
        <v>118267</v>
      </c>
      <c r="H5913" s="8">
        <v>1596607</v>
      </c>
      <c r="I5913" s="5" t="s">
        <v>13</v>
      </c>
      <c r="J5913" s="5" t="s">
        <v>14</v>
      </c>
      <c r="K5913" s="4">
        <f t="shared" si="368"/>
        <v>45947</v>
      </c>
      <c r="L5913" s="14">
        <f>+VLOOKUP(B5913,'[1]TỔNG HỢP .'!E$5989:M$6055,9,0)</f>
        <v>-1596607</v>
      </c>
      <c r="M5913" s="14">
        <f t="shared" si="369"/>
        <v>0</v>
      </c>
      <c r="N5913" s="4" t="str">
        <f>+VLOOKUP(B5913,'[1]TỔNG HỢP .'!E$5989:M$6055,8,0)</f>
        <v>15.10.2025</v>
      </c>
      <c r="O5913" t="s">
        <v>2706</v>
      </c>
    </row>
    <row r="5914" spans="1:15" hidden="1" x14ac:dyDescent="0.2">
      <c r="A5914" s="4">
        <v>45899</v>
      </c>
      <c r="B5914" s="5">
        <v>56302</v>
      </c>
      <c r="C5914" s="5" t="s">
        <v>1543</v>
      </c>
      <c r="D5914" s="5" t="s">
        <v>2293</v>
      </c>
      <c r="E5914" s="8">
        <v>1248340</v>
      </c>
      <c r="F5914" s="9" t="s">
        <v>1053</v>
      </c>
      <c r="G5914" s="8">
        <v>99867</v>
      </c>
      <c r="H5914" s="8">
        <v>1348207</v>
      </c>
      <c r="I5914" s="5" t="s">
        <v>13</v>
      </c>
      <c r="J5914" s="5" t="s">
        <v>14</v>
      </c>
      <c r="K5914" s="4">
        <f t="shared" si="368"/>
        <v>45947</v>
      </c>
      <c r="L5914" s="14">
        <f>+VLOOKUP(B5914,'[1]TỔNG HỢP .'!E$5989:M$6055,9,0)</f>
        <v>-1348207</v>
      </c>
      <c r="M5914" s="14">
        <f t="shared" si="369"/>
        <v>0</v>
      </c>
      <c r="N5914" s="4" t="str">
        <f>+VLOOKUP(B5914,'[1]TỔNG HỢP .'!E$5989:M$6055,8,0)</f>
        <v>15.10.2025</v>
      </c>
      <c r="O5914" t="s">
        <v>2706</v>
      </c>
    </row>
    <row r="5915" spans="1:15" hidden="1" x14ac:dyDescent="0.2">
      <c r="A5915" s="4">
        <v>45899</v>
      </c>
      <c r="B5915" s="5">
        <v>56344</v>
      </c>
      <c r="C5915" s="5" t="s">
        <v>1543</v>
      </c>
      <c r="D5915" s="5" t="s">
        <v>2294</v>
      </c>
      <c r="E5915" s="8">
        <v>1248340</v>
      </c>
      <c r="F5915" s="9" t="s">
        <v>1053</v>
      </c>
      <c r="G5915" s="8">
        <v>99867</v>
      </c>
      <c r="H5915" s="8">
        <v>1348207</v>
      </c>
      <c r="I5915" s="5" t="s">
        <v>13</v>
      </c>
      <c r="J5915" s="5" t="s">
        <v>14</v>
      </c>
      <c r="K5915" s="4">
        <f t="shared" si="368"/>
        <v>45947</v>
      </c>
      <c r="L5915" s="14">
        <f>+VLOOKUP(B5915,'[1]TỔNG HỢP .'!E$5989:M$6055,9,0)</f>
        <v>-1348207</v>
      </c>
      <c r="M5915" s="14">
        <f t="shared" si="369"/>
        <v>0</v>
      </c>
      <c r="N5915" s="4" t="str">
        <f>+VLOOKUP(B5915,'[1]TỔNG HỢP .'!E$5989:M$6055,8,0)</f>
        <v>15.10.2025</v>
      </c>
      <c r="O5915" t="s">
        <v>2706</v>
      </c>
    </row>
    <row r="5916" spans="1:15" hidden="1" x14ac:dyDescent="0.2">
      <c r="A5916" s="4">
        <v>45899</v>
      </c>
      <c r="B5916" s="5">
        <v>56345</v>
      </c>
      <c r="C5916" s="5" t="s">
        <v>1543</v>
      </c>
      <c r="D5916" s="5" t="s">
        <v>2295</v>
      </c>
      <c r="E5916" s="8">
        <v>2358920</v>
      </c>
      <c r="F5916" s="9" t="s">
        <v>1053</v>
      </c>
      <c r="G5916" s="8">
        <v>188714</v>
      </c>
      <c r="H5916" s="8">
        <v>2547634</v>
      </c>
      <c r="I5916" s="5" t="s">
        <v>13</v>
      </c>
      <c r="J5916" s="5" t="s">
        <v>14</v>
      </c>
      <c r="K5916" s="4">
        <f t="shared" si="368"/>
        <v>45947</v>
      </c>
      <c r="L5916" s="14">
        <f>+VLOOKUP(B5916,'[1]TỔNG HỢP .'!E$5989:M$6055,9,0)</f>
        <v>-2547634</v>
      </c>
      <c r="M5916" s="14">
        <f t="shared" si="369"/>
        <v>0</v>
      </c>
      <c r="N5916" s="4" t="str">
        <f>+VLOOKUP(B5916,'[1]TỔNG HỢP .'!E$5989:M$6055,8,0)</f>
        <v>15.10.2025</v>
      </c>
      <c r="O5916" t="s">
        <v>2706</v>
      </c>
    </row>
    <row r="5917" spans="1:15" hidden="1" x14ac:dyDescent="0.2">
      <c r="A5917" s="4">
        <v>45899</v>
      </c>
      <c r="B5917" s="5">
        <v>56349</v>
      </c>
      <c r="C5917" s="5" t="s">
        <v>1543</v>
      </c>
      <c r="D5917" s="5" t="s">
        <v>2296</v>
      </c>
      <c r="E5917" s="8">
        <v>1547316</v>
      </c>
      <c r="F5917" s="9" t="s">
        <v>1053</v>
      </c>
      <c r="G5917" s="8">
        <v>123785</v>
      </c>
      <c r="H5917" s="8">
        <v>1671101</v>
      </c>
      <c r="I5917" s="5" t="s">
        <v>13</v>
      </c>
      <c r="J5917" s="5" t="s">
        <v>14</v>
      </c>
      <c r="K5917" s="4">
        <f t="shared" si="368"/>
        <v>45947</v>
      </c>
      <c r="L5917" s="14">
        <f>+VLOOKUP(B5917,'[1]TỔNG HỢP .'!E$5989:M$6055,9,0)</f>
        <v>-1671101</v>
      </c>
      <c r="M5917" s="14">
        <f t="shared" si="369"/>
        <v>0</v>
      </c>
      <c r="N5917" s="4" t="str">
        <f>+VLOOKUP(B5917,'[1]TỔNG HỢP .'!E$5989:M$6055,8,0)</f>
        <v>15.10.2025</v>
      </c>
      <c r="O5917" t="s">
        <v>2706</v>
      </c>
    </row>
    <row r="5918" spans="1:15" hidden="1" x14ac:dyDescent="0.2">
      <c r="A5918" s="4">
        <v>45903</v>
      </c>
      <c r="B5918" s="5">
        <v>56459</v>
      </c>
      <c r="C5918" s="5" t="s">
        <v>1543</v>
      </c>
      <c r="D5918" s="5" t="s">
        <v>2299</v>
      </c>
      <c r="E5918" s="8">
        <v>1248340</v>
      </c>
      <c r="F5918" s="9" t="s">
        <v>1053</v>
      </c>
      <c r="G5918" s="8">
        <v>99867</v>
      </c>
      <c r="H5918" s="8">
        <f t="shared" ref="H5918:H5981" si="370">+E5918+G5918</f>
        <v>1348207</v>
      </c>
      <c r="I5918" s="5" t="s">
        <v>13</v>
      </c>
      <c r="J5918" s="5" t="s">
        <v>14</v>
      </c>
      <c r="K5918" s="4">
        <f t="shared" ref="K5918:K5981" si="371">48+A5918</f>
        <v>45951</v>
      </c>
      <c r="L5918" s="14">
        <f>+VLOOKUP(B5918,'[1]TỔNG HỢP .'!E$6056:M$6218,9,0)</f>
        <v>-1348207</v>
      </c>
      <c r="M5918" s="14">
        <f t="shared" ref="M5918:M5981" si="372">+L5918+H5918</f>
        <v>0</v>
      </c>
      <c r="N5918" s="4" t="str">
        <f>+VLOOKUP(B5918,'[1]TỔNG HỢP .'!E$6056:M$6218,8,0)</f>
        <v>05.11.2025</v>
      </c>
      <c r="O5918" t="s">
        <v>2906</v>
      </c>
    </row>
    <row r="5919" spans="1:15" hidden="1" x14ac:dyDescent="0.2">
      <c r="A5919" s="4">
        <v>45903</v>
      </c>
      <c r="B5919" s="5">
        <v>56460</v>
      </c>
      <c r="C5919" s="5" t="s">
        <v>1543</v>
      </c>
      <c r="D5919" s="5" t="s">
        <v>2300</v>
      </c>
      <c r="E5919" s="8">
        <v>3008676</v>
      </c>
      <c r="F5919" s="9" t="s">
        <v>1053</v>
      </c>
      <c r="G5919" s="8">
        <v>240694</v>
      </c>
      <c r="H5919" s="8">
        <f t="shared" si="370"/>
        <v>3249370</v>
      </c>
      <c r="I5919" s="5" t="s">
        <v>13</v>
      </c>
      <c r="J5919" s="5" t="s">
        <v>14</v>
      </c>
      <c r="K5919" s="4">
        <f t="shared" si="371"/>
        <v>45951</v>
      </c>
      <c r="L5919" s="14">
        <f>+VLOOKUP(B5919,'[1]TỔNG HỢP .'!E$6056:M$6218,9,0)</f>
        <v>-3249370</v>
      </c>
      <c r="M5919" s="14">
        <f t="shared" si="372"/>
        <v>0</v>
      </c>
      <c r="N5919" s="4" t="str">
        <f>+VLOOKUP(B5919,'[1]TỔNG HỢP .'!E$6056:M$6218,8,0)</f>
        <v>05.11.2025</v>
      </c>
      <c r="O5919" t="s">
        <v>2906</v>
      </c>
    </row>
    <row r="5920" spans="1:15" hidden="1" x14ac:dyDescent="0.2">
      <c r="A5920" s="4">
        <v>45903</v>
      </c>
      <c r="B5920" s="5">
        <v>56461</v>
      </c>
      <c r="C5920" s="5" t="s">
        <v>1543</v>
      </c>
      <c r="D5920" s="5" t="s">
        <v>2301</v>
      </c>
      <c r="E5920" s="8">
        <v>1248340</v>
      </c>
      <c r="F5920" s="9" t="s">
        <v>1053</v>
      </c>
      <c r="G5920" s="8">
        <v>99867</v>
      </c>
      <c r="H5920" s="8">
        <f t="shared" si="370"/>
        <v>1348207</v>
      </c>
      <c r="I5920" s="5" t="s">
        <v>13</v>
      </c>
      <c r="J5920" s="5" t="s">
        <v>14</v>
      </c>
      <c r="K5920" s="4">
        <f t="shared" si="371"/>
        <v>45951</v>
      </c>
      <c r="L5920" s="14">
        <f>+VLOOKUP(B5920,'[1]TỔNG HỢP .'!E$6056:M$6218,9,0)</f>
        <v>-1348207</v>
      </c>
      <c r="M5920" s="14">
        <f t="shared" si="372"/>
        <v>0</v>
      </c>
      <c r="N5920" s="4" t="str">
        <f>+VLOOKUP(B5920,'[1]TỔNG HỢP .'!E$6056:M$6218,8,0)</f>
        <v>05.11.2025</v>
      </c>
      <c r="O5920" t="s">
        <v>2906</v>
      </c>
    </row>
    <row r="5921" spans="1:15" hidden="1" x14ac:dyDescent="0.2">
      <c r="A5921" s="4">
        <v>45903</v>
      </c>
      <c r="B5921" s="5">
        <v>56462</v>
      </c>
      <c r="C5921" s="5" t="s">
        <v>1543</v>
      </c>
      <c r="D5921" s="5" t="s">
        <v>2302</v>
      </c>
      <c r="E5921" s="8">
        <v>2310776</v>
      </c>
      <c r="F5921" s="9" t="s">
        <v>1053</v>
      </c>
      <c r="G5921" s="8">
        <v>184862</v>
      </c>
      <c r="H5921" s="8">
        <f t="shared" si="370"/>
        <v>2495638</v>
      </c>
      <c r="I5921" s="5" t="s">
        <v>13</v>
      </c>
      <c r="J5921" s="5" t="s">
        <v>14</v>
      </c>
      <c r="K5921" s="4">
        <f t="shared" si="371"/>
        <v>45951</v>
      </c>
      <c r="L5921" s="14">
        <f>+VLOOKUP(B5921,'[1]TỔNG HỢP .'!E$6056:M$6218,9,0)</f>
        <v>-2495638</v>
      </c>
      <c r="M5921" s="14">
        <f t="shared" si="372"/>
        <v>0</v>
      </c>
      <c r="N5921" s="4" t="str">
        <f>+VLOOKUP(B5921,'[1]TỔNG HỢP .'!E$6056:M$6218,8,0)</f>
        <v>05.11.2025</v>
      </c>
      <c r="O5921" t="s">
        <v>2906</v>
      </c>
    </row>
    <row r="5922" spans="1:15" hidden="1" x14ac:dyDescent="0.2">
      <c r="A5922" s="4">
        <v>45903</v>
      </c>
      <c r="B5922" s="5">
        <v>56463</v>
      </c>
      <c r="C5922" s="5" t="s">
        <v>1543</v>
      </c>
      <c r="D5922" s="5" t="s">
        <v>2303</v>
      </c>
      <c r="E5922" s="8">
        <v>1248340</v>
      </c>
      <c r="F5922" s="9" t="s">
        <v>1053</v>
      </c>
      <c r="G5922" s="8">
        <v>99867</v>
      </c>
      <c r="H5922" s="8">
        <f t="shared" si="370"/>
        <v>1348207</v>
      </c>
      <c r="I5922" s="5" t="s">
        <v>13</v>
      </c>
      <c r="J5922" s="5" t="s">
        <v>14</v>
      </c>
      <c r="K5922" s="4">
        <f t="shared" si="371"/>
        <v>45951</v>
      </c>
      <c r="L5922" s="14">
        <f>+VLOOKUP(B5922,'[1]TỔNG HỢP .'!E$6056:M$6218,9,0)</f>
        <v>-1348207</v>
      </c>
      <c r="M5922" s="14">
        <f t="shared" si="372"/>
        <v>0</v>
      </c>
      <c r="N5922" s="4" t="str">
        <f>+VLOOKUP(B5922,'[1]TỔNG HỢP .'!E$6056:M$6218,8,0)</f>
        <v>05.11.2025</v>
      </c>
      <c r="O5922" t="s">
        <v>2906</v>
      </c>
    </row>
    <row r="5923" spans="1:15" hidden="1" x14ac:dyDescent="0.2">
      <c r="A5923" s="4">
        <v>45903</v>
      </c>
      <c r="B5923" s="5">
        <v>56464</v>
      </c>
      <c r="C5923" s="5" t="s">
        <v>1543</v>
      </c>
      <c r="D5923" s="5" t="s">
        <v>2304</v>
      </c>
      <c r="E5923" s="8">
        <v>3607260</v>
      </c>
      <c r="F5923" s="9" t="s">
        <v>1053</v>
      </c>
      <c r="G5923" s="8">
        <v>288581</v>
      </c>
      <c r="H5923" s="8">
        <f t="shared" si="370"/>
        <v>3895841</v>
      </c>
      <c r="I5923" s="5" t="s">
        <v>13</v>
      </c>
      <c r="J5923" s="5" t="s">
        <v>14</v>
      </c>
      <c r="K5923" s="4">
        <f t="shared" si="371"/>
        <v>45951</v>
      </c>
      <c r="L5923" s="14">
        <f>+VLOOKUP(B5923,'[1]TỔNG HỢP .'!E$6056:M$6218,9,0)</f>
        <v>-3895841</v>
      </c>
      <c r="M5923" s="14">
        <f t="shared" si="372"/>
        <v>0</v>
      </c>
      <c r="N5923" s="4" t="str">
        <f>+VLOOKUP(B5923,'[1]TỔNG HỢP .'!E$6056:M$6218,8,0)</f>
        <v>05.11.2025</v>
      </c>
      <c r="O5923" t="s">
        <v>2906</v>
      </c>
    </row>
    <row r="5924" spans="1:15" hidden="1" x14ac:dyDescent="0.2">
      <c r="A5924" s="4">
        <v>45903</v>
      </c>
      <c r="B5924" s="5">
        <v>56465</v>
      </c>
      <c r="C5924" s="5" t="s">
        <v>1543</v>
      </c>
      <c r="D5924" s="5" t="s">
        <v>2305</v>
      </c>
      <c r="E5924" s="8">
        <v>1248340</v>
      </c>
      <c r="F5924" s="9" t="s">
        <v>1053</v>
      </c>
      <c r="G5924" s="8">
        <v>99867</v>
      </c>
      <c r="H5924" s="8">
        <f t="shared" si="370"/>
        <v>1348207</v>
      </c>
      <c r="I5924" s="5" t="s">
        <v>13</v>
      </c>
      <c r="J5924" s="5" t="s">
        <v>14</v>
      </c>
      <c r="K5924" s="4">
        <f t="shared" si="371"/>
        <v>45951</v>
      </c>
      <c r="L5924" s="14">
        <f>+VLOOKUP(B5924,'[1]TỔNG HỢP .'!E$6056:M$6218,9,0)</f>
        <v>-1348207</v>
      </c>
      <c r="M5924" s="14">
        <f t="shared" si="372"/>
        <v>0</v>
      </c>
      <c r="N5924" s="4" t="str">
        <f>+VLOOKUP(B5924,'[1]TỔNG HỢP .'!E$6056:M$6218,8,0)</f>
        <v>05.11.2025</v>
      </c>
      <c r="O5924" t="s">
        <v>2906</v>
      </c>
    </row>
    <row r="5925" spans="1:15" hidden="1" x14ac:dyDescent="0.2">
      <c r="A5925" s="4">
        <v>45903</v>
      </c>
      <c r="B5925" s="5">
        <v>56473</v>
      </c>
      <c r="C5925" s="5" t="s">
        <v>1543</v>
      </c>
      <c r="D5925" s="5" t="s">
        <v>2306</v>
      </c>
      <c r="E5925" s="8">
        <v>2109804</v>
      </c>
      <c r="F5925" s="9" t="s">
        <v>1053</v>
      </c>
      <c r="G5925" s="8">
        <v>168784</v>
      </c>
      <c r="H5925" s="8">
        <f t="shared" si="370"/>
        <v>2278588</v>
      </c>
      <c r="I5925" s="5" t="s">
        <v>13</v>
      </c>
      <c r="J5925" s="5" t="s">
        <v>14</v>
      </c>
      <c r="K5925" s="4">
        <f t="shared" si="371"/>
        <v>45951</v>
      </c>
      <c r="L5925" s="14">
        <f>+VLOOKUP(B5925,'[1]TỔNG HỢP .'!E$6056:M$6218,9,0)</f>
        <v>-2278588</v>
      </c>
      <c r="M5925" s="14">
        <f t="shared" si="372"/>
        <v>0</v>
      </c>
      <c r="N5925" s="4" t="str">
        <f>+VLOOKUP(B5925,'[1]TỔNG HỢP .'!E$6056:M$6218,8,0)</f>
        <v>05.11.2025</v>
      </c>
      <c r="O5925" t="s">
        <v>2906</v>
      </c>
    </row>
    <row r="5926" spans="1:15" hidden="1" x14ac:dyDescent="0.2">
      <c r="A5926" s="4">
        <v>45904</v>
      </c>
      <c r="B5926" s="5">
        <v>56613</v>
      </c>
      <c r="C5926" s="5" t="s">
        <v>1543</v>
      </c>
      <c r="D5926" s="5" t="s">
        <v>2307</v>
      </c>
      <c r="E5926" s="8">
        <v>2760384</v>
      </c>
      <c r="F5926" s="9" t="s">
        <v>1053</v>
      </c>
      <c r="G5926" s="8">
        <v>220831</v>
      </c>
      <c r="H5926" s="8">
        <f t="shared" si="370"/>
        <v>2981215</v>
      </c>
      <c r="I5926" s="5" t="s">
        <v>13</v>
      </c>
      <c r="J5926" s="5" t="s">
        <v>14</v>
      </c>
      <c r="K5926" s="4">
        <f t="shared" si="371"/>
        <v>45952</v>
      </c>
      <c r="L5926" s="14">
        <f>+VLOOKUP(B5926,'[1]TỔNG HỢP .'!E$6056:M$6218,9,0)</f>
        <v>-2981215</v>
      </c>
      <c r="M5926" s="14">
        <f t="shared" si="372"/>
        <v>0</v>
      </c>
      <c r="N5926" s="4" t="str">
        <f>+VLOOKUP(B5926,'[1]TỔNG HỢP .'!E$6056:M$6218,8,0)</f>
        <v>05.11.2025</v>
      </c>
      <c r="O5926" t="s">
        <v>2906</v>
      </c>
    </row>
    <row r="5927" spans="1:15" hidden="1" x14ac:dyDescent="0.2">
      <c r="A5927" s="4">
        <v>45904</v>
      </c>
      <c r="B5927" s="5">
        <v>56614</v>
      </c>
      <c r="C5927" s="5" t="s">
        <v>1543</v>
      </c>
      <c r="D5927" s="5" t="s">
        <v>2308</v>
      </c>
      <c r="E5927" s="8">
        <v>1248340</v>
      </c>
      <c r="F5927" s="9" t="s">
        <v>1053</v>
      </c>
      <c r="G5927" s="8">
        <v>99867</v>
      </c>
      <c r="H5927" s="8">
        <f t="shared" si="370"/>
        <v>1348207</v>
      </c>
      <c r="I5927" s="5" t="s">
        <v>13</v>
      </c>
      <c r="J5927" s="5" t="s">
        <v>14</v>
      </c>
      <c r="K5927" s="4">
        <f t="shared" si="371"/>
        <v>45952</v>
      </c>
      <c r="L5927" s="14">
        <f>+VLOOKUP(B5927,'[1]TỔNG HỢP .'!E$6056:M$6218,9,0)</f>
        <v>-1348207</v>
      </c>
      <c r="M5927" s="14">
        <f t="shared" si="372"/>
        <v>0</v>
      </c>
      <c r="N5927" s="4" t="str">
        <f>+VLOOKUP(B5927,'[1]TỔNG HỢP .'!E$6056:M$6218,8,0)</f>
        <v>05.11.2025</v>
      </c>
      <c r="O5927" t="s">
        <v>2906</v>
      </c>
    </row>
    <row r="5928" spans="1:15" hidden="1" x14ac:dyDescent="0.2">
      <c r="A5928" s="4">
        <v>45904</v>
      </c>
      <c r="B5928" s="5">
        <v>56615</v>
      </c>
      <c r="C5928" s="5" t="s">
        <v>1543</v>
      </c>
      <c r="D5928" s="5" t="s">
        <v>2309</v>
      </c>
      <c r="E5928" s="8">
        <v>2789652</v>
      </c>
      <c r="F5928" s="9" t="s">
        <v>1053</v>
      </c>
      <c r="G5928" s="8">
        <v>223172</v>
      </c>
      <c r="H5928" s="8">
        <f t="shared" si="370"/>
        <v>3012824</v>
      </c>
      <c r="I5928" s="5" t="s">
        <v>13</v>
      </c>
      <c r="J5928" s="5" t="s">
        <v>14</v>
      </c>
      <c r="K5928" s="4">
        <f t="shared" si="371"/>
        <v>45952</v>
      </c>
      <c r="L5928" s="14">
        <f>+VLOOKUP(B5928,'[1]TỔNG HỢP .'!E$6056:M$6218,9,0)</f>
        <v>-3012824</v>
      </c>
      <c r="M5928" s="14">
        <f t="shared" si="372"/>
        <v>0</v>
      </c>
      <c r="N5928" s="4" t="str">
        <f>+VLOOKUP(B5928,'[1]TỔNG HỢP .'!E$6056:M$6218,8,0)</f>
        <v>05.11.2025</v>
      </c>
      <c r="O5928" t="s">
        <v>2906</v>
      </c>
    </row>
    <row r="5929" spans="1:15" hidden="1" x14ac:dyDescent="0.2">
      <c r="A5929" s="4">
        <v>45904</v>
      </c>
      <c r="B5929" s="5">
        <v>56616</v>
      </c>
      <c r="C5929" s="5" t="s">
        <v>1543</v>
      </c>
      <c r="D5929" s="5" t="s">
        <v>2310</v>
      </c>
      <c r="E5929" s="8">
        <v>3098876</v>
      </c>
      <c r="F5929" s="9" t="s">
        <v>1053</v>
      </c>
      <c r="G5929" s="8">
        <v>247910</v>
      </c>
      <c r="H5929" s="8">
        <f t="shared" si="370"/>
        <v>3346786</v>
      </c>
      <c r="I5929" s="5" t="s">
        <v>13</v>
      </c>
      <c r="J5929" s="5" t="s">
        <v>14</v>
      </c>
      <c r="K5929" s="4">
        <f t="shared" si="371"/>
        <v>45952</v>
      </c>
      <c r="L5929" s="14">
        <f>+VLOOKUP(B5929,'[1]TỔNG HỢP .'!E$6056:M$6218,9,0)</f>
        <v>-3346786</v>
      </c>
      <c r="M5929" s="14">
        <f t="shared" si="372"/>
        <v>0</v>
      </c>
      <c r="N5929" s="4" t="str">
        <f>+VLOOKUP(B5929,'[1]TỔNG HỢP .'!E$6056:M$6218,8,0)</f>
        <v>05.11.2025</v>
      </c>
      <c r="O5929" t="s">
        <v>2906</v>
      </c>
    </row>
    <row r="5930" spans="1:15" hidden="1" x14ac:dyDescent="0.2">
      <c r="A5930" s="4">
        <v>45904</v>
      </c>
      <c r="B5930" s="5">
        <v>56617</v>
      </c>
      <c r="C5930" s="5" t="s">
        <v>1543</v>
      </c>
      <c r="D5930" s="5" t="s">
        <v>2311</v>
      </c>
      <c r="E5930" s="8">
        <v>5257064</v>
      </c>
      <c r="F5930" s="9" t="s">
        <v>1053</v>
      </c>
      <c r="G5930" s="8">
        <v>420565</v>
      </c>
      <c r="H5930" s="8">
        <f t="shared" si="370"/>
        <v>5677629</v>
      </c>
      <c r="I5930" s="5" t="s">
        <v>13</v>
      </c>
      <c r="J5930" s="5" t="s">
        <v>14</v>
      </c>
      <c r="K5930" s="4">
        <f t="shared" si="371"/>
        <v>45952</v>
      </c>
      <c r="L5930" s="14">
        <f>+VLOOKUP(B5930,'[1]TỔNG HỢP .'!E$6056:M$6218,9,0)</f>
        <v>-5677629</v>
      </c>
      <c r="M5930" s="14">
        <f t="shared" si="372"/>
        <v>0</v>
      </c>
      <c r="N5930" s="4" t="str">
        <f>+VLOOKUP(B5930,'[1]TỔNG HỢP .'!E$6056:M$6218,8,0)</f>
        <v>05.11.2025</v>
      </c>
      <c r="O5930" t="s">
        <v>2906</v>
      </c>
    </row>
    <row r="5931" spans="1:15" hidden="1" x14ac:dyDescent="0.2">
      <c r="A5931" s="4">
        <v>45904</v>
      </c>
      <c r="B5931" s="5">
        <v>56618</v>
      </c>
      <c r="C5931" s="5" t="s">
        <v>1543</v>
      </c>
      <c r="D5931" s="5" t="s">
        <v>2312</v>
      </c>
      <c r="E5931" s="8">
        <v>4626080</v>
      </c>
      <c r="F5931" s="9" t="s">
        <v>1053</v>
      </c>
      <c r="G5931" s="8">
        <v>370086</v>
      </c>
      <c r="H5931" s="8">
        <f t="shared" si="370"/>
        <v>4996166</v>
      </c>
      <c r="I5931" s="5" t="s">
        <v>13</v>
      </c>
      <c r="J5931" s="5" t="s">
        <v>14</v>
      </c>
      <c r="K5931" s="4">
        <f t="shared" si="371"/>
        <v>45952</v>
      </c>
      <c r="L5931" s="14">
        <f>+VLOOKUP(B5931,'[1]TỔNG HỢP .'!E$6056:M$6218,9,0)</f>
        <v>-4996166</v>
      </c>
      <c r="M5931" s="14">
        <f t="shared" si="372"/>
        <v>0</v>
      </c>
      <c r="N5931" s="4" t="str">
        <f>+VLOOKUP(B5931,'[1]TỔNG HỢP .'!E$6056:M$6218,8,0)</f>
        <v>05.11.2025</v>
      </c>
      <c r="O5931" t="s">
        <v>2906</v>
      </c>
    </row>
    <row r="5932" spans="1:15" hidden="1" x14ac:dyDescent="0.2">
      <c r="A5932" s="4">
        <v>45904</v>
      </c>
      <c r="B5932" s="5">
        <v>56619</v>
      </c>
      <c r="C5932" s="5" t="s">
        <v>1543</v>
      </c>
      <c r="D5932" s="5" t="s">
        <v>2313</v>
      </c>
      <c r="E5932" s="8">
        <v>4809840</v>
      </c>
      <c r="F5932" s="9" t="s">
        <v>1053</v>
      </c>
      <c r="G5932" s="8">
        <v>384787</v>
      </c>
      <c r="H5932" s="8">
        <f t="shared" si="370"/>
        <v>5194627</v>
      </c>
      <c r="I5932" s="5" t="s">
        <v>13</v>
      </c>
      <c r="J5932" s="5" t="s">
        <v>14</v>
      </c>
      <c r="K5932" s="4">
        <f t="shared" si="371"/>
        <v>45952</v>
      </c>
      <c r="L5932" s="14">
        <f>+VLOOKUP(B5932,'[1]TỔNG HỢP .'!E$6056:M$6218,9,0)</f>
        <v>-5194627</v>
      </c>
      <c r="M5932" s="14">
        <f t="shared" si="372"/>
        <v>0</v>
      </c>
      <c r="N5932" s="4" t="str">
        <f>+VLOOKUP(B5932,'[1]TỔNG HỢP .'!E$6056:M$6218,8,0)</f>
        <v>05.11.2025</v>
      </c>
      <c r="O5932" t="s">
        <v>2906</v>
      </c>
    </row>
    <row r="5933" spans="1:15" hidden="1" x14ac:dyDescent="0.2">
      <c r="A5933" s="4">
        <v>45904</v>
      </c>
      <c r="B5933" s="5">
        <v>56620</v>
      </c>
      <c r="C5933" s="5" t="s">
        <v>1543</v>
      </c>
      <c r="D5933" s="5" t="s">
        <v>2314</v>
      </c>
      <c r="E5933" s="8">
        <v>2496680</v>
      </c>
      <c r="F5933" s="9" t="s">
        <v>1053</v>
      </c>
      <c r="G5933" s="8">
        <v>199734</v>
      </c>
      <c r="H5933" s="8">
        <f t="shared" si="370"/>
        <v>2696414</v>
      </c>
      <c r="I5933" s="5" t="s">
        <v>13</v>
      </c>
      <c r="J5933" s="5" t="s">
        <v>14</v>
      </c>
      <c r="K5933" s="4">
        <f t="shared" si="371"/>
        <v>45952</v>
      </c>
      <c r="L5933" s="14">
        <f>+VLOOKUP(B5933,'[1]TỔNG HỢP .'!E$6056:M$6218,9,0)</f>
        <v>-2696414</v>
      </c>
      <c r="M5933" s="14">
        <f t="shared" si="372"/>
        <v>0</v>
      </c>
      <c r="N5933" s="4" t="str">
        <f>+VLOOKUP(B5933,'[1]TỔNG HỢP .'!E$6056:M$6218,8,0)</f>
        <v>05.11.2025</v>
      </c>
      <c r="O5933" t="s">
        <v>2906</v>
      </c>
    </row>
    <row r="5934" spans="1:15" hidden="1" x14ac:dyDescent="0.2">
      <c r="A5934" s="4">
        <v>45904</v>
      </c>
      <c r="B5934" s="5">
        <v>56621</v>
      </c>
      <c r="C5934" s="5" t="s">
        <v>1543</v>
      </c>
      <c r="D5934" s="5" t="s">
        <v>2315</v>
      </c>
      <c r="E5934" s="8">
        <v>7743248</v>
      </c>
      <c r="F5934" s="9" t="s">
        <v>1053</v>
      </c>
      <c r="G5934" s="8">
        <v>619460</v>
      </c>
      <c r="H5934" s="8">
        <f t="shared" si="370"/>
        <v>8362708</v>
      </c>
      <c r="I5934" s="5" t="s">
        <v>13</v>
      </c>
      <c r="J5934" s="5" t="s">
        <v>14</v>
      </c>
      <c r="K5934" s="4">
        <f t="shared" si="371"/>
        <v>45952</v>
      </c>
      <c r="L5934" s="14">
        <f>+VLOOKUP(B5934,'[1]TỔNG HỢP .'!E$6056:M$6218,9,0)</f>
        <v>-8362708</v>
      </c>
      <c r="M5934" s="14">
        <f t="shared" si="372"/>
        <v>0</v>
      </c>
      <c r="N5934" s="4" t="str">
        <f>+VLOOKUP(B5934,'[1]TỔNG HỢP .'!E$6056:M$6218,8,0)</f>
        <v>05.11.2025</v>
      </c>
      <c r="O5934" t="s">
        <v>2906</v>
      </c>
    </row>
    <row r="5935" spans="1:15" hidden="1" x14ac:dyDescent="0.2">
      <c r="A5935" s="4">
        <v>45904</v>
      </c>
      <c r="B5935" s="5">
        <v>56622</v>
      </c>
      <c r="C5935" s="5" t="s">
        <v>1543</v>
      </c>
      <c r="D5935" s="5" t="s">
        <v>2316</v>
      </c>
      <c r="E5935" s="8">
        <v>2358920</v>
      </c>
      <c r="F5935" s="9" t="s">
        <v>1053</v>
      </c>
      <c r="G5935" s="8">
        <v>188714</v>
      </c>
      <c r="H5935" s="8">
        <f t="shared" si="370"/>
        <v>2547634</v>
      </c>
      <c r="I5935" s="5" t="s">
        <v>13</v>
      </c>
      <c r="J5935" s="5" t="s">
        <v>14</v>
      </c>
      <c r="K5935" s="4">
        <f t="shared" si="371"/>
        <v>45952</v>
      </c>
      <c r="L5935" s="14">
        <f>+VLOOKUP(B5935,'[1]TỔNG HỢP .'!E$6056:M$6218,9,0)</f>
        <v>-2547634</v>
      </c>
      <c r="M5935" s="14">
        <f t="shared" si="372"/>
        <v>0</v>
      </c>
      <c r="N5935" s="4" t="str">
        <f>+VLOOKUP(B5935,'[1]TỔNG HỢP .'!E$6056:M$6218,8,0)</f>
        <v>05.11.2025</v>
      </c>
      <c r="O5935" t="s">
        <v>2906</v>
      </c>
    </row>
    <row r="5936" spans="1:15" hidden="1" x14ac:dyDescent="0.2">
      <c r="A5936" s="4">
        <v>45904</v>
      </c>
      <c r="B5936" s="5">
        <v>56623</v>
      </c>
      <c r="C5936" s="5" t="s">
        <v>1543</v>
      </c>
      <c r="D5936" s="5" t="s">
        <v>2317</v>
      </c>
      <c r="E5936" s="8">
        <v>2726920</v>
      </c>
      <c r="F5936" s="9" t="s">
        <v>1053</v>
      </c>
      <c r="G5936" s="8">
        <v>218154</v>
      </c>
      <c r="H5936" s="8">
        <f t="shared" si="370"/>
        <v>2945074</v>
      </c>
      <c r="I5936" s="5" t="s">
        <v>13</v>
      </c>
      <c r="J5936" s="5" t="s">
        <v>14</v>
      </c>
      <c r="K5936" s="4">
        <f t="shared" si="371"/>
        <v>45952</v>
      </c>
      <c r="L5936" s="14">
        <f>+VLOOKUP(B5936,'[1]TỔNG HỢP .'!E$6056:M$6218,9,0)</f>
        <v>-2945074</v>
      </c>
      <c r="M5936" s="14">
        <f t="shared" si="372"/>
        <v>0</v>
      </c>
      <c r="N5936" s="4" t="str">
        <f>+VLOOKUP(B5936,'[1]TỔNG HỢP .'!E$6056:M$6218,8,0)</f>
        <v>05.11.2025</v>
      </c>
      <c r="O5936" t="s">
        <v>2906</v>
      </c>
    </row>
    <row r="5937" spans="1:15" hidden="1" x14ac:dyDescent="0.2">
      <c r="A5937" s="4">
        <v>45904</v>
      </c>
      <c r="B5937" s="5">
        <v>56624</v>
      </c>
      <c r="C5937" s="5" t="s">
        <v>1543</v>
      </c>
      <c r="D5937" s="5" t="s">
        <v>2318</v>
      </c>
      <c r="E5937" s="8">
        <v>5045836</v>
      </c>
      <c r="F5937" s="9" t="s">
        <v>1053</v>
      </c>
      <c r="G5937" s="8">
        <v>403667</v>
      </c>
      <c r="H5937" s="8">
        <f t="shared" si="370"/>
        <v>5449503</v>
      </c>
      <c r="I5937" s="5" t="s">
        <v>13</v>
      </c>
      <c r="J5937" s="5" t="s">
        <v>14</v>
      </c>
      <c r="K5937" s="4">
        <f t="shared" si="371"/>
        <v>45952</v>
      </c>
      <c r="L5937" s="14">
        <f>+VLOOKUP(B5937,'[1]TỔNG HỢP .'!E$6056:M$6218,9,0)</f>
        <v>-5449503</v>
      </c>
      <c r="M5937" s="14">
        <f t="shared" si="372"/>
        <v>0</v>
      </c>
      <c r="N5937" s="4" t="str">
        <f>+VLOOKUP(B5937,'[1]TỔNG HỢP .'!E$6056:M$6218,8,0)</f>
        <v>05.11.2025</v>
      </c>
      <c r="O5937" t="s">
        <v>2906</v>
      </c>
    </row>
    <row r="5938" spans="1:15" hidden="1" x14ac:dyDescent="0.2">
      <c r="A5938" s="4">
        <v>45904</v>
      </c>
      <c r="B5938" s="5">
        <v>56635</v>
      </c>
      <c r="C5938" s="5" t="s">
        <v>1543</v>
      </c>
      <c r="D5938" s="5" t="s">
        <v>2319</v>
      </c>
      <c r="E5938" s="8">
        <v>2496680</v>
      </c>
      <c r="F5938" s="9" t="s">
        <v>1053</v>
      </c>
      <c r="G5938" s="8">
        <v>199734</v>
      </c>
      <c r="H5938" s="8">
        <f t="shared" si="370"/>
        <v>2696414</v>
      </c>
      <c r="I5938" s="5" t="s">
        <v>13</v>
      </c>
      <c r="J5938" s="5" t="s">
        <v>14</v>
      </c>
      <c r="K5938" s="4">
        <f t="shared" si="371"/>
        <v>45952</v>
      </c>
      <c r="L5938" s="14">
        <f>+VLOOKUP(B5938,'[1]TỔNG HỢP .'!E$6056:M$6218,9,0)</f>
        <v>-2696414</v>
      </c>
      <c r="M5938" s="14">
        <f t="shared" si="372"/>
        <v>0</v>
      </c>
      <c r="N5938" s="4" t="str">
        <f>+VLOOKUP(B5938,'[1]TỔNG HỢP .'!E$6056:M$6218,8,0)</f>
        <v>05.11.2025</v>
      </c>
      <c r="O5938" t="s">
        <v>2906</v>
      </c>
    </row>
    <row r="5939" spans="1:15" hidden="1" x14ac:dyDescent="0.2">
      <c r="A5939" s="4">
        <v>45904</v>
      </c>
      <c r="B5939" s="5">
        <v>56636</v>
      </c>
      <c r="C5939" s="5" t="s">
        <v>1543</v>
      </c>
      <c r="D5939" s="5" t="s">
        <v>2320</v>
      </c>
      <c r="E5939" s="8">
        <v>1248340</v>
      </c>
      <c r="F5939" s="9" t="s">
        <v>1053</v>
      </c>
      <c r="G5939" s="8">
        <v>99867</v>
      </c>
      <c r="H5939" s="8">
        <f t="shared" si="370"/>
        <v>1348207</v>
      </c>
      <c r="I5939" s="5" t="s">
        <v>13</v>
      </c>
      <c r="J5939" s="5" t="s">
        <v>14</v>
      </c>
      <c r="K5939" s="4">
        <f t="shared" si="371"/>
        <v>45952</v>
      </c>
      <c r="L5939" s="14">
        <f>+VLOOKUP(B5939,'[1]TỔNG HỢP .'!E$6056:M$6218,9,0)</f>
        <v>-1348207</v>
      </c>
      <c r="M5939" s="14">
        <f t="shared" si="372"/>
        <v>0</v>
      </c>
      <c r="N5939" s="4" t="str">
        <f>+VLOOKUP(B5939,'[1]TỔNG HỢP .'!E$6056:M$6218,8,0)</f>
        <v>05.11.2025</v>
      </c>
      <c r="O5939" t="s">
        <v>2906</v>
      </c>
    </row>
    <row r="5940" spans="1:15" hidden="1" x14ac:dyDescent="0.2">
      <c r="A5940" s="4">
        <v>45904</v>
      </c>
      <c r="B5940" s="5">
        <v>56637</v>
      </c>
      <c r="C5940" s="5" t="s">
        <v>1543</v>
      </c>
      <c r="D5940" s="5" t="s">
        <v>2321</v>
      </c>
      <c r="E5940" s="8">
        <v>1248340</v>
      </c>
      <c r="F5940" s="9" t="s">
        <v>1053</v>
      </c>
      <c r="G5940" s="8">
        <v>99867</v>
      </c>
      <c r="H5940" s="8">
        <f t="shared" si="370"/>
        <v>1348207</v>
      </c>
      <c r="I5940" s="5" t="s">
        <v>13</v>
      </c>
      <c r="J5940" s="5" t="s">
        <v>14</v>
      </c>
      <c r="K5940" s="4">
        <f t="shared" si="371"/>
        <v>45952</v>
      </c>
      <c r="L5940" s="14">
        <f>+VLOOKUP(B5940,'[1]TỔNG HỢP .'!E$6056:M$6218,9,0)</f>
        <v>-1348207</v>
      </c>
      <c r="M5940" s="14">
        <f t="shared" si="372"/>
        <v>0</v>
      </c>
      <c r="N5940" s="4" t="str">
        <f>+VLOOKUP(B5940,'[1]TỔNG HỢP .'!E$6056:M$6218,8,0)</f>
        <v>05.11.2025</v>
      </c>
      <c r="O5940" t="s">
        <v>2906</v>
      </c>
    </row>
    <row r="5941" spans="1:15" hidden="1" x14ac:dyDescent="0.2">
      <c r="A5941" s="4">
        <v>45904</v>
      </c>
      <c r="B5941" s="5">
        <v>56638</v>
      </c>
      <c r="C5941" s="5" t="s">
        <v>1543</v>
      </c>
      <c r="D5941" s="5" t="s">
        <v>2322</v>
      </c>
      <c r="E5941" s="8">
        <v>1248340</v>
      </c>
      <c r="F5941" s="9" t="s">
        <v>1053</v>
      </c>
      <c r="G5941" s="8">
        <v>99867</v>
      </c>
      <c r="H5941" s="8">
        <f t="shared" si="370"/>
        <v>1348207</v>
      </c>
      <c r="I5941" s="5" t="s">
        <v>13</v>
      </c>
      <c r="J5941" s="5" t="s">
        <v>14</v>
      </c>
      <c r="K5941" s="4">
        <f t="shared" si="371"/>
        <v>45952</v>
      </c>
      <c r="L5941" s="14">
        <f>+VLOOKUP(B5941,'[1]TỔNG HỢP .'!E$6056:M$6218,9,0)</f>
        <v>-1348207</v>
      </c>
      <c r="M5941" s="14">
        <f t="shared" si="372"/>
        <v>0</v>
      </c>
      <c r="N5941" s="4" t="str">
        <f>+VLOOKUP(B5941,'[1]TỔNG HỢP .'!E$6056:M$6218,8,0)</f>
        <v>05.11.2025</v>
      </c>
      <c r="O5941" t="s">
        <v>2906</v>
      </c>
    </row>
    <row r="5942" spans="1:15" hidden="1" x14ac:dyDescent="0.2">
      <c r="A5942" s="4">
        <v>45904</v>
      </c>
      <c r="B5942" s="5">
        <v>56639</v>
      </c>
      <c r="C5942" s="5" t="s">
        <v>1543</v>
      </c>
      <c r="D5942" s="5" t="s">
        <v>2323</v>
      </c>
      <c r="E5942" s="8">
        <v>1248340</v>
      </c>
      <c r="F5942" s="9" t="s">
        <v>1053</v>
      </c>
      <c r="G5942" s="8">
        <v>99867</v>
      </c>
      <c r="H5942" s="8">
        <f t="shared" si="370"/>
        <v>1348207</v>
      </c>
      <c r="I5942" s="5" t="s">
        <v>13</v>
      </c>
      <c r="J5942" s="5" t="s">
        <v>14</v>
      </c>
      <c r="K5942" s="4">
        <f t="shared" si="371"/>
        <v>45952</v>
      </c>
      <c r="L5942" s="14">
        <f>+VLOOKUP(B5942,'[1]TỔNG HỢP .'!E$6056:M$6218,9,0)</f>
        <v>-1348207</v>
      </c>
      <c r="M5942" s="14">
        <f t="shared" si="372"/>
        <v>0</v>
      </c>
      <c r="N5942" s="4" t="str">
        <f>+VLOOKUP(B5942,'[1]TỔNG HỢP .'!E$6056:M$6218,8,0)</f>
        <v>05.11.2025</v>
      </c>
      <c r="O5942" t="s">
        <v>2906</v>
      </c>
    </row>
    <row r="5943" spans="1:15" hidden="1" x14ac:dyDescent="0.2">
      <c r="A5943" s="4">
        <v>45904</v>
      </c>
      <c r="B5943" s="5">
        <v>56640</v>
      </c>
      <c r="C5943" s="5" t="s">
        <v>1543</v>
      </c>
      <c r="D5943" s="5" t="s">
        <v>2324</v>
      </c>
      <c r="E5943" s="8">
        <v>1248340</v>
      </c>
      <c r="F5943" s="9" t="s">
        <v>1053</v>
      </c>
      <c r="G5943" s="8">
        <v>99867</v>
      </c>
      <c r="H5943" s="8">
        <f t="shared" si="370"/>
        <v>1348207</v>
      </c>
      <c r="I5943" s="5" t="s">
        <v>13</v>
      </c>
      <c r="J5943" s="5" t="s">
        <v>14</v>
      </c>
      <c r="K5943" s="4">
        <f t="shared" si="371"/>
        <v>45952</v>
      </c>
      <c r="L5943" s="14">
        <f>+VLOOKUP(B5943,'[1]TỔNG HỢP .'!E$6056:M$6218,9,0)</f>
        <v>-1348207</v>
      </c>
      <c r="M5943" s="14">
        <f t="shared" si="372"/>
        <v>0</v>
      </c>
      <c r="N5943" s="4" t="str">
        <f>+VLOOKUP(B5943,'[1]TỔNG HỢP .'!E$6056:M$6218,8,0)</f>
        <v>05.11.2025</v>
      </c>
      <c r="O5943" t="s">
        <v>2906</v>
      </c>
    </row>
    <row r="5944" spans="1:15" hidden="1" x14ac:dyDescent="0.2">
      <c r="A5944" s="4">
        <v>45904</v>
      </c>
      <c r="B5944" s="5">
        <v>56641</v>
      </c>
      <c r="C5944" s="5" t="s">
        <v>1543</v>
      </c>
      <c r="D5944" s="5" t="s">
        <v>2325</v>
      </c>
      <c r="E5944" s="8">
        <v>2651892</v>
      </c>
      <c r="F5944" s="9" t="s">
        <v>1053</v>
      </c>
      <c r="G5944" s="8">
        <v>212151</v>
      </c>
      <c r="H5944" s="8">
        <f t="shared" si="370"/>
        <v>2864043</v>
      </c>
      <c r="I5944" s="5" t="s">
        <v>13</v>
      </c>
      <c r="J5944" s="5" t="s">
        <v>14</v>
      </c>
      <c r="K5944" s="4">
        <f t="shared" si="371"/>
        <v>45952</v>
      </c>
      <c r="L5944" s="14">
        <f>+VLOOKUP(B5944,'[1]TỔNG HỢP .'!E$6056:M$6218,9,0)</f>
        <v>-2864043</v>
      </c>
      <c r="M5944" s="14">
        <f t="shared" si="372"/>
        <v>0</v>
      </c>
      <c r="N5944" s="4" t="str">
        <f>+VLOOKUP(B5944,'[1]TỔNG HỢP .'!E$6056:M$6218,8,0)</f>
        <v>05.11.2025</v>
      </c>
      <c r="O5944" t="s">
        <v>2906</v>
      </c>
    </row>
    <row r="5945" spans="1:15" hidden="1" x14ac:dyDescent="0.2">
      <c r="A5945" s="4">
        <v>45904</v>
      </c>
      <c r="B5945" s="5">
        <v>56642</v>
      </c>
      <c r="C5945" s="5" t="s">
        <v>1543</v>
      </c>
      <c r="D5945" s="5" t="s">
        <v>2326</v>
      </c>
      <c r="E5945" s="8">
        <v>1248340</v>
      </c>
      <c r="F5945" s="9" t="s">
        <v>1053</v>
      </c>
      <c r="G5945" s="8">
        <v>99867</v>
      </c>
      <c r="H5945" s="8">
        <f t="shared" si="370"/>
        <v>1348207</v>
      </c>
      <c r="I5945" s="5" t="s">
        <v>13</v>
      </c>
      <c r="J5945" s="5" t="s">
        <v>14</v>
      </c>
      <c r="K5945" s="4">
        <f t="shared" si="371"/>
        <v>45952</v>
      </c>
      <c r="L5945" s="14">
        <f>+VLOOKUP(B5945,'[1]TỔNG HỢP .'!E$6056:M$6218,9,0)</f>
        <v>-1348207</v>
      </c>
      <c r="M5945" s="14">
        <f t="shared" si="372"/>
        <v>0</v>
      </c>
      <c r="N5945" s="4" t="str">
        <f>+VLOOKUP(B5945,'[1]TỔNG HỢP .'!E$6056:M$6218,8,0)</f>
        <v>05.11.2025</v>
      </c>
      <c r="O5945" t="s">
        <v>2906</v>
      </c>
    </row>
    <row r="5946" spans="1:15" hidden="1" x14ac:dyDescent="0.2">
      <c r="A5946" s="4">
        <v>45904</v>
      </c>
      <c r="B5946" s="5">
        <v>56643</v>
      </c>
      <c r="C5946" s="5" t="s">
        <v>1543</v>
      </c>
      <c r="D5946" s="5" t="s">
        <v>2327</v>
      </c>
      <c r="E5946" s="8">
        <v>1248340</v>
      </c>
      <c r="F5946" s="9" t="s">
        <v>1053</v>
      </c>
      <c r="G5946" s="8">
        <v>99867</v>
      </c>
      <c r="H5946" s="8">
        <f t="shared" si="370"/>
        <v>1348207</v>
      </c>
      <c r="I5946" s="5" t="s">
        <v>13</v>
      </c>
      <c r="J5946" s="5" t="s">
        <v>14</v>
      </c>
      <c r="K5946" s="4">
        <f t="shared" si="371"/>
        <v>45952</v>
      </c>
      <c r="L5946" s="14">
        <f>+VLOOKUP(B5946,'[1]TỔNG HỢP .'!E$6056:M$6218,9,0)</f>
        <v>-1348207</v>
      </c>
      <c r="M5946" s="14">
        <f t="shared" si="372"/>
        <v>0</v>
      </c>
      <c r="N5946" s="4" t="str">
        <f>+VLOOKUP(B5946,'[1]TỔNG HỢP .'!E$6056:M$6218,8,0)</f>
        <v>05.11.2025</v>
      </c>
      <c r="O5946" t="s">
        <v>2906</v>
      </c>
    </row>
    <row r="5947" spans="1:15" hidden="1" x14ac:dyDescent="0.2">
      <c r="A5947" s="4">
        <v>45908</v>
      </c>
      <c r="B5947" s="5">
        <v>57858</v>
      </c>
      <c r="C5947" s="5" t="s">
        <v>1543</v>
      </c>
      <c r="D5947" s="5" t="s">
        <v>2328</v>
      </c>
      <c r="E5947" s="8">
        <v>2760384</v>
      </c>
      <c r="F5947" s="9" t="s">
        <v>1053</v>
      </c>
      <c r="G5947" s="8">
        <v>220831</v>
      </c>
      <c r="H5947" s="8">
        <f t="shared" si="370"/>
        <v>2981215</v>
      </c>
      <c r="I5947" s="5" t="s">
        <v>13</v>
      </c>
      <c r="J5947" s="5" t="s">
        <v>14</v>
      </c>
      <c r="K5947" s="4">
        <f t="shared" si="371"/>
        <v>45956</v>
      </c>
      <c r="L5947" s="14">
        <f>+VLOOKUP(B5947,'[1]TỔNG HỢP .'!E$6056:M$6218,9,0)</f>
        <v>-2981215</v>
      </c>
      <c r="M5947" s="14">
        <f t="shared" si="372"/>
        <v>0</v>
      </c>
      <c r="N5947" s="4" t="str">
        <f>+VLOOKUP(B5947,'[1]TỔNG HỢP .'!E$6056:M$6218,8,0)</f>
        <v>05.11.2025</v>
      </c>
      <c r="O5947" t="s">
        <v>2906</v>
      </c>
    </row>
    <row r="5948" spans="1:15" hidden="1" x14ac:dyDescent="0.2">
      <c r="A5948" s="4">
        <v>45908</v>
      </c>
      <c r="B5948" s="5">
        <v>57859</v>
      </c>
      <c r="C5948" s="5" t="s">
        <v>1543</v>
      </c>
      <c r="D5948" s="5" t="s">
        <v>2329</v>
      </c>
      <c r="E5948" s="8">
        <v>3807992</v>
      </c>
      <c r="F5948" s="9" t="s">
        <v>1053</v>
      </c>
      <c r="G5948" s="8">
        <v>304639</v>
      </c>
      <c r="H5948" s="8">
        <f t="shared" si="370"/>
        <v>4112631</v>
      </c>
      <c r="I5948" s="5" t="s">
        <v>13</v>
      </c>
      <c r="J5948" s="5" t="s">
        <v>14</v>
      </c>
      <c r="K5948" s="4">
        <f t="shared" si="371"/>
        <v>45956</v>
      </c>
      <c r="L5948" s="14">
        <f>+VLOOKUP(B5948,'[1]TỔNG HỢP .'!E$6056:M$6218,9,0)</f>
        <v>-4112631</v>
      </c>
      <c r="M5948" s="14">
        <f t="shared" si="372"/>
        <v>0</v>
      </c>
      <c r="N5948" s="4" t="str">
        <f>+VLOOKUP(B5948,'[1]TỔNG HỢP .'!E$6056:M$6218,8,0)</f>
        <v>05.11.2025</v>
      </c>
      <c r="O5948" t="s">
        <v>2906</v>
      </c>
    </row>
    <row r="5949" spans="1:15" hidden="1" x14ac:dyDescent="0.2">
      <c r="A5949" s="4">
        <v>45908</v>
      </c>
      <c r="B5949" s="5">
        <v>57860</v>
      </c>
      <c r="C5949" s="5" t="s">
        <v>1543</v>
      </c>
      <c r="D5949" s="5" t="s">
        <v>2330</v>
      </c>
      <c r="E5949" s="8">
        <v>4102776</v>
      </c>
      <c r="F5949" s="9" t="s">
        <v>1053</v>
      </c>
      <c r="G5949" s="8">
        <v>328222</v>
      </c>
      <c r="H5949" s="8">
        <f t="shared" si="370"/>
        <v>4430998</v>
      </c>
      <c r="I5949" s="5" t="s">
        <v>13</v>
      </c>
      <c r="J5949" s="5" t="s">
        <v>14</v>
      </c>
      <c r="K5949" s="4">
        <f t="shared" si="371"/>
        <v>45956</v>
      </c>
      <c r="L5949" s="14">
        <f>+VLOOKUP(B5949,'[1]TỔNG HỢP .'!E$6056:M$6218,9,0)</f>
        <v>-4430998</v>
      </c>
      <c r="M5949" s="14">
        <f t="shared" si="372"/>
        <v>0</v>
      </c>
      <c r="N5949" s="4" t="str">
        <f>+VLOOKUP(B5949,'[1]TỔNG HỢP .'!E$6056:M$6218,8,0)</f>
        <v>05.11.2025</v>
      </c>
      <c r="O5949" t="s">
        <v>2906</v>
      </c>
    </row>
    <row r="5950" spans="1:15" hidden="1" x14ac:dyDescent="0.2">
      <c r="A5950" s="4">
        <v>45908</v>
      </c>
      <c r="B5950" s="5">
        <v>57861</v>
      </c>
      <c r="C5950" s="5" t="s">
        <v>1543</v>
      </c>
      <c r="D5950" s="5" t="s">
        <v>2331</v>
      </c>
      <c r="E5950" s="8">
        <v>2559652</v>
      </c>
      <c r="F5950" s="9" t="s">
        <v>1053</v>
      </c>
      <c r="G5950" s="8">
        <v>204772</v>
      </c>
      <c r="H5950" s="8">
        <f t="shared" si="370"/>
        <v>2764424</v>
      </c>
      <c r="I5950" s="5" t="s">
        <v>13</v>
      </c>
      <c r="J5950" s="5" t="s">
        <v>14</v>
      </c>
      <c r="K5950" s="4">
        <f t="shared" si="371"/>
        <v>45956</v>
      </c>
      <c r="L5950" s="14">
        <f>+VLOOKUP(B5950,'[1]TỔNG HỢP .'!E$6056:M$6218,9,0)</f>
        <v>-2764424</v>
      </c>
      <c r="M5950" s="14">
        <f t="shared" si="372"/>
        <v>0</v>
      </c>
      <c r="N5950" s="4" t="str">
        <f>+VLOOKUP(B5950,'[1]TỔNG HỢP .'!E$6056:M$6218,8,0)</f>
        <v>05.11.2025</v>
      </c>
      <c r="O5950" t="s">
        <v>2906</v>
      </c>
    </row>
    <row r="5951" spans="1:15" hidden="1" x14ac:dyDescent="0.2">
      <c r="A5951" s="4">
        <v>45908</v>
      </c>
      <c r="B5951" s="5">
        <v>57862</v>
      </c>
      <c r="C5951" s="5" t="s">
        <v>1543</v>
      </c>
      <c r="D5951" s="5" t="s">
        <v>2332</v>
      </c>
      <c r="E5951" s="8">
        <v>1248340</v>
      </c>
      <c r="F5951" s="9" t="s">
        <v>1053</v>
      </c>
      <c r="G5951" s="8">
        <v>99867</v>
      </c>
      <c r="H5951" s="8">
        <f t="shared" si="370"/>
        <v>1348207</v>
      </c>
      <c r="I5951" s="5" t="s">
        <v>13</v>
      </c>
      <c r="J5951" s="5" t="s">
        <v>14</v>
      </c>
      <c r="K5951" s="4">
        <f t="shared" si="371"/>
        <v>45956</v>
      </c>
      <c r="L5951" s="14">
        <f>+VLOOKUP(B5951,'[1]TỔNG HỢP .'!E$6056:M$6218,9,0)</f>
        <v>-1348207</v>
      </c>
      <c r="M5951" s="14">
        <f t="shared" si="372"/>
        <v>0</v>
      </c>
      <c r="N5951" s="4" t="str">
        <f>+VLOOKUP(B5951,'[1]TỔNG HỢP .'!E$6056:M$6218,8,0)</f>
        <v>05.11.2025</v>
      </c>
      <c r="O5951" t="s">
        <v>2906</v>
      </c>
    </row>
    <row r="5952" spans="1:15" hidden="1" x14ac:dyDescent="0.2">
      <c r="A5952" s="4">
        <v>45908</v>
      </c>
      <c r="B5952" s="5">
        <v>57863</v>
      </c>
      <c r="C5952" s="5" t="s">
        <v>1543</v>
      </c>
      <c r="D5952" s="5" t="s">
        <v>2333</v>
      </c>
      <c r="E5952" s="8">
        <v>5520768</v>
      </c>
      <c r="F5952" s="9" t="s">
        <v>1053</v>
      </c>
      <c r="G5952" s="8">
        <v>441661</v>
      </c>
      <c r="H5952" s="8">
        <f t="shared" si="370"/>
        <v>5962429</v>
      </c>
      <c r="I5952" s="5" t="s">
        <v>13</v>
      </c>
      <c r="J5952" s="5" t="s">
        <v>14</v>
      </c>
      <c r="K5952" s="4">
        <f t="shared" si="371"/>
        <v>45956</v>
      </c>
      <c r="L5952" s="14">
        <f>+VLOOKUP(B5952,'[1]TỔNG HỢP .'!E$6056:M$6218,9,0)</f>
        <v>-5962429</v>
      </c>
      <c r="M5952" s="14">
        <f t="shared" si="372"/>
        <v>0</v>
      </c>
      <c r="N5952" s="4" t="str">
        <f>+VLOOKUP(B5952,'[1]TỔNG HỢP .'!E$6056:M$6218,8,0)</f>
        <v>05.11.2025</v>
      </c>
      <c r="O5952" t="s">
        <v>2906</v>
      </c>
    </row>
    <row r="5953" spans="1:15" hidden="1" x14ac:dyDescent="0.2">
      <c r="A5953" s="4">
        <v>45908</v>
      </c>
      <c r="B5953" s="5">
        <v>57864</v>
      </c>
      <c r="C5953" s="5" t="s">
        <v>1543</v>
      </c>
      <c r="D5953" s="5" t="s">
        <v>2334</v>
      </c>
      <c r="E5953" s="8">
        <v>1605856</v>
      </c>
      <c r="F5953" s="9" t="s">
        <v>1053</v>
      </c>
      <c r="G5953" s="8">
        <v>128468</v>
      </c>
      <c r="H5953" s="8">
        <f t="shared" si="370"/>
        <v>1734324</v>
      </c>
      <c r="I5953" s="5" t="s">
        <v>13</v>
      </c>
      <c r="J5953" s="5" t="s">
        <v>14</v>
      </c>
      <c r="K5953" s="4">
        <f t="shared" si="371"/>
        <v>45956</v>
      </c>
      <c r="L5953" s="14">
        <f>+VLOOKUP(B5953,'[1]TỔNG HỢP .'!E$6056:M$6218,9,0)</f>
        <v>-1734324</v>
      </c>
      <c r="M5953" s="14">
        <f t="shared" si="372"/>
        <v>0</v>
      </c>
      <c r="N5953" s="4" t="str">
        <f>+VLOOKUP(B5953,'[1]TỔNG HỢP .'!E$6056:M$6218,8,0)</f>
        <v>05.11.2025</v>
      </c>
      <c r="O5953" t="s">
        <v>2906</v>
      </c>
    </row>
    <row r="5954" spans="1:15" hidden="1" x14ac:dyDescent="0.2">
      <c r="A5954" s="4">
        <v>45908</v>
      </c>
      <c r="B5954" s="5">
        <v>57865</v>
      </c>
      <c r="C5954" s="5" t="s">
        <v>1543</v>
      </c>
      <c r="D5954" s="5" t="s">
        <v>2335</v>
      </c>
      <c r="E5954" s="8">
        <v>1913508</v>
      </c>
      <c r="F5954" s="9" t="s">
        <v>1053</v>
      </c>
      <c r="G5954" s="8">
        <v>153081</v>
      </c>
      <c r="H5954" s="8">
        <f t="shared" si="370"/>
        <v>2066589</v>
      </c>
      <c r="I5954" s="5" t="s">
        <v>13</v>
      </c>
      <c r="J5954" s="5" t="s">
        <v>14</v>
      </c>
      <c r="K5954" s="4">
        <f t="shared" si="371"/>
        <v>45956</v>
      </c>
      <c r="L5954" s="14">
        <f>+VLOOKUP(B5954,'[1]TỔNG HỢP .'!E$6056:M$6218,9,0)</f>
        <v>-2066589</v>
      </c>
      <c r="M5954" s="14">
        <f t="shared" si="372"/>
        <v>0</v>
      </c>
      <c r="N5954" s="4" t="str">
        <f>+VLOOKUP(B5954,'[1]TỔNG HỢP .'!E$6056:M$6218,8,0)</f>
        <v>05.11.2025</v>
      </c>
      <c r="O5954" t="s">
        <v>2906</v>
      </c>
    </row>
    <row r="5955" spans="1:15" hidden="1" x14ac:dyDescent="0.2">
      <c r="A5955" s="4">
        <v>45908</v>
      </c>
      <c r="B5955" s="5">
        <v>57866</v>
      </c>
      <c r="C5955" s="5" t="s">
        <v>1543</v>
      </c>
      <c r="D5955" s="5" t="s">
        <v>2336</v>
      </c>
      <c r="E5955" s="8">
        <v>200732</v>
      </c>
      <c r="F5955" s="9" t="s">
        <v>1053</v>
      </c>
      <c r="G5955" s="8">
        <v>16059</v>
      </c>
      <c r="H5955" s="8">
        <f t="shared" si="370"/>
        <v>216791</v>
      </c>
      <c r="I5955" s="5" t="s">
        <v>13</v>
      </c>
      <c r="J5955" s="5" t="s">
        <v>14</v>
      </c>
      <c r="K5955" s="4">
        <f t="shared" si="371"/>
        <v>45956</v>
      </c>
      <c r="L5955" s="14">
        <f>+VLOOKUP(B5955,'[1]TỔNG HỢP .'!E$6056:M$6218,9,0)</f>
        <v>-216791</v>
      </c>
      <c r="M5955" s="14">
        <f t="shared" si="372"/>
        <v>0</v>
      </c>
      <c r="N5955" s="4" t="str">
        <f>+VLOOKUP(B5955,'[1]TỔNG HỢP .'!E$6056:M$6218,8,0)</f>
        <v>05.11.2025</v>
      </c>
      <c r="O5955" t="s">
        <v>2906</v>
      </c>
    </row>
    <row r="5956" spans="1:15" hidden="1" x14ac:dyDescent="0.2">
      <c r="A5956" s="4">
        <v>45908</v>
      </c>
      <c r="B5956" s="5">
        <v>57867</v>
      </c>
      <c r="C5956" s="5" t="s">
        <v>1543</v>
      </c>
      <c r="D5956" s="5" t="s">
        <v>2337</v>
      </c>
      <c r="E5956" s="8">
        <v>3024088</v>
      </c>
      <c r="F5956" s="9" t="s">
        <v>1053</v>
      </c>
      <c r="G5956" s="8">
        <v>241927</v>
      </c>
      <c r="H5956" s="8">
        <f t="shared" si="370"/>
        <v>3266015</v>
      </c>
      <c r="I5956" s="5" t="s">
        <v>13</v>
      </c>
      <c r="J5956" s="5" t="s">
        <v>14</v>
      </c>
      <c r="K5956" s="4">
        <f t="shared" si="371"/>
        <v>45956</v>
      </c>
      <c r="L5956" s="14">
        <f>+VLOOKUP(B5956,'[1]TỔNG HỢP .'!E$6056:M$6218,9,0)</f>
        <v>-3266015</v>
      </c>
      <c r="M5956" s="14">
        <f t="shared" si="372"/>
        <v>0</v>
      </c>
      <c r="N5956" s="4" t="str">
        <f>+VLOOKUP(B5956,'[1]TỔNG HỢP .'!E$6056:M$6218,8,0)</f>
        <v>05.11.2025</v>
      </c>
      <c r="O5956" t="s">
        <v>2906</v>
      </c>
    </row>
    <row r="5957" spans="1:15" hidden="1" x14ac:dyDescent="0.2">
      <c r="A5957" s="4">
        <v>45908</v>
      </c>
      <c r="B5957" s="5">
        <v>57868</v>
      </c>
      <c r="C5957" s="5" t="s">
        <v>1543</v>
      </c>
      <c r="D5957" s="5" t="s">
        <v>2338</v>
      </c>
      <c r="E5957" s="8">
        <v>2314972</v>
      </c>
      <c r="F5957" s="9" t="s">
        <v>1053</v>
      </c>
      <c r="G5957" s="8">
        <v>185198</v>
      </c>
      <c r="H5957" s="8">
        <f t="shared" si="370"/>
        <v>2500170</v>
      </c>
      <c r="I5957" s="5" t="s">
        <v>13</v>
      </c>
      <c r="J5957" s="5" t="s">
        <v>14</v>
      </c>
      <c r="K5957" s="4">
        <f t="shared" si="371"/>
        <v>45956</v>
      </c>
      <c r="L5957" s="14">
        <f>+VLOOKUP(B5957,'[1]TỔNG HỢP .'!E$6056:M$6218,9,0)</f>
        <v>-2500170</v>
      </c>
      <c r="M5957" s="14">
        <f t="shared" si="372"/>
        <v>0</v>
      </c>
      <c r="N5957" s="4" t="str">
        <f>+VLOOKUP(B5957,'[1]TỔNG HỢP .'!E$6056:M$6218,8,0)</f>
        <v>05.11.2025</v>
      </c>
      <c r="O5957" t="s">
        <v>2906</v>
      </c>
    </row>
    <row r="5958" spans="1:15" hidden="1" x14ac:dyDescent="0.2">
      <c r="A5958" s="4">
        <v>45908</v>
      </c>
      <c r="B5958" s="5">
        <v>57869</v>
      </c>
      <c r="C5958" s="5" t="s">
        <v>1543</v>
      </c>
      <c r="D5958" s="5" t="s">
        <v>2339</v>
      </c>
      <c r="E5958" s="8">
        <v>602196</v>
      </c>
      <c r="F5958" s="9" t="s">
        <v>1053</v>
      </c>
      <c r="G5958" s="8">
        <v>48176</v>
      </c>
      <c r="H5958" s="8">
        <f t="shared" si="370"/>
        <v>650372</v>
      </c>
      <c r="I5958" s="5" t="s">
        <v>13</v>
      </c>
      <c r="J5958" s="5" t="s">
        <v>14</v>
      </c>
      <c r="K5958" s="4">
        <f t="shared" si="371"/>
        <v>45956</v>
      </c>
      <c r="L5958" s="14">
        <f>+VLOOKUP(B5958,'[1]TỔNG HỢP .'!E$6056:M$6218,9,0)</f>
        <v>-650372</v>
      </c>
      <c r="M5958" s="14">
        <f t="shared" si="372"/>
        <v>0</v>
      </c>
      <c r="N5958" s="4" t="str">
        <f>+VLOOKUP(B5958,'[1]TỔNG HỢP .'!E$6056:M$6218,8,0)</f>
        <v>05.11.2025</v>
      </c>
      <c r="O5958" t="s">
        <v>2906</v>
      </c>
    </row>
    <row r="5959" spans="1:15" hidden="1" x14ac:dyDescent="0.2">
      <c r="A5959" s="4">
        <v>45908</v>
      </c>
      <c r="B5959" s="5">
        <v>57870</v>
      </c>
      <c r="C5959" s="5" t="s">
        <v>1543</v>
      </c>
      <c r="D5959" s="5" t="s">
        <v>2340</v>
      </c>
      <c r="E5959" s="8">
        <v>602196</v>
      </c>
      <c r="F5959" s="9" t="s">
        <v>1053</v>
      </c>
      <c r="G5959" s="8">
        <v>48176</v>
      </c>
      <c r="H5959" s="8">
        <f t="shared" si="370"/>
        <v>650372</v>
      </c>
      <c r="I5959" s="5" t="s">
        <v>13</v>
      </c>
      <c r="J5959" s="5" t="s">
        <v>14</v>
      </c>
      <c r="K5959" s="4">
        <f t="shared" si="371"/>
        <v>45956</v>
      </c>
      <c r="L5959" s="14">
        <f>+VLOOKUP(B5959,'[1]TỔNG HỢP .'!E$6056:M$6218,9,0)</f>
        <v>-650372</v>
      </c>
      <c r="M5959" s="14">
        <f t="shared" si="372"/>
        <v>0</v>
      </c>
      <c r="N5959" s="4" t="str">
        <f>+VLOOKUP(B5959,'[1]TỔNG HỢP .'!E$6056:M$6218,8,0)</f>
        <v>05.11.2025</v>
      </c>
      <c r="O5959" t="s">
        <v>2906</v>
      </c>
    </row>
    <row r="5960" spans="1:15" hidden="1" x14ac:dyDescent="0.2">
      <c r="A5960" s="4">
        <v>45908</v>
      </c>
      <c r="B5960" s="5">
        <v>57871</v>
      </c>
      <c r="C5960" s="5" t="s">
        <v>1543</v>
      </c>
      <c r="D5960" s="5" t="s">
        <v>2341</v>
      </c>
      <c r="E5960" s="8">
        <v>1712776</v>
      </c>
      <c r="F5960" s="9" t="s">
        <v>1053</v>
      </c>
      <c r="G5960" s="8">
        <v>137022</v>
      </c>
      <c r="H5960" s="8">
        <f t="shared" si="370"/>
        <v>1849798</v>
      </c>
      <c r="I5960" s="5" t="s">
        <v>13</v>
      </c>
      <c r="J5960" s="5" t="s">
        <v>14</v>
      </c>
      <c r="K5960" s="4">
        <f t="shared" si="371"/>
        <v>45956</v>
      </c>
      <c r="L5960" s="14">
        <f>+VLOOKUP(B5960,'[1]TỔNG HỢP .'!E$6056:M$6218,9,0)</f>
        <v>-1849798</v>
      </c>
      <c r="M5960" s="14">
        <f t="shared" si="372"/>
        <v>0</v>
      </c>
      <c r="N5960" s="4" t="str">
        <f>+VLOOKUP(B5960,'[1]TỔNG HỢP .'!E$6056:M$6218,8,0)</f>
        <v>05.11.2025</v>
      </c>
      <c r="O5960" t="s">
        <v>2906</v>
      </c>
    </row>
    <row r="5961" spans="1:15" hidden="1" x14ac:dyDescent="0.2">
      <c r="A5961" s="4">
        <v>45908</v>
      </c>
      <c r="B5961" s="5">
        <v>57872</v>
      </c>
      <c r="C5961" s="5" t="s">
        <v>1543</v>
      </c>
      <c r="D5961" s="5" t="s">
        <v>2342</v>
      </c>
      <c r="E5961" s="8">
        <v>602196</v>
      </c>
      <c r="F5961" s="9" t="s">
        <v>1053</v>
      </c>
      <c r="G5961" s="8">
        <v>48176</v>
      </c>
      <c r="H5961" s="8">
        <f t="shared" si="370"/>
        <v>650372</v>
      </c>
      <c r="I5961" s="5" t="s">
        <v>13</v>
      </c>
      <c r="J5961" s="5" t="s">
        <v>14</v>
      </c>
      <c r="K5961" s="4">
        <f t="shared" si="371"/>
        <v>45956</v>
      </c>
      <c r="L5961" s="14">
        <f>+VLOOKUP(B5961,'[1]TỔNG HỢP .'!E$6056:M$6218,9,0)</f>
        <v>-650372</v>
      </c>
      <c r="M5961" s="14">
        <f t="shared" si="372"/>
        <v>0</v>
      </c>
      <c r="N5961" s="4" t="str">
        <f>+VLOOKUP(B5961,'[1]TỔNG HỢP .'!E$6056:M$6218,8,0)</f>
        <v>05.11.2025</v>
      </c>
      <c r="O5961" t="s">
        <v>2906</v>
      </c>
    </row>
    <row r="5962" spans="1:15" hidden="1" x14ac:dyDescent="0.2">
      <c r="A5962" s="4">
        <v>45908</v>
      </c>
      <c r="B5962" s="5">
        <v>57873</v>
      </c>
      <c r="C5962" s="5" t="s">
        <v>1543</v>
      </c>
      <c r="D5962" s="5" t="s">
        <v>2343</v>
      </c>
      <c r="E5962" s="8">
        <v>2622624</v>
      </c>
      <c r="F5962" s="9" t="s">
        <v>1053</v>
      </c>
      <c r="G5962" s="8">
        <v>209810</v>
      </c>
      <c r="H5962" s="8">
        <f t="shared" si="370"/>
        <v>2832434</v>
      </c>
      <c r="I5962" s="5" t="s">
        <v>13</v>
      </c>
      <c r="J5962" s="5" t="s">
        <v>14</v>
      </c>
      <c r="K5962" s="4">
        <f t="shared" si="371"/>
        <v>45956</v>
      </c>
      <c r="L5962" s="14">
        <f>+VLOOKUP(B5962,'[1]TỔNG HỢP .'!E$6056:M$6218,9,0)</f>
        <v>-2832434</v>
      </c>
      <c r="M5962" s="14">
        <f t="shared" si="372"/>
        <v>0</v>
      </c>
      <c r="N5962" s="4" t="str">
        <f>+VLOOKUP(B5962,'[1]TỔNG HỢP .'!E$6056:M$6218,8,0)</f>
        <v>05.11.2025</v>
      </c>
      <c r="O5962" t="s">
        <v>2906</v>
      </c>
    </row>
    <row r="5963" spans="1:15" hidden="1" x14ac:dyDescent="0.2">
      <c r="A5963" s="4">
        <v>45908</v>
      </c>
      <c r="B5963" s="5">
        <v>57874</v>
      </c>
      <c r="C5963" s="5" t="s">
        <v>1543</v>
      </c>
      <c r="D5963" s="5" t="s">
        <v>2344</v>
      </c>
      <c r="E5963" s="8">
        <v>1003660</v>
      </c>
      <c r="F5963" s="9" t="s">
        <v>1053</v>
      </c>
      <c r="G5963" s="8">
        <v>80293</v>
      </c>
      <c r="H5963" s="8">
        <f t="shared" si="370"/>
        <v>1083953</v>
      </c>
      <c r="I5963" s="5" t="s">
        <v>13</v>
      </c>
      <c r="J5963" s="5" t="s">
        <v>14</v>
      </c>
      <c r="K5963" s="4">
        <f t="shared" si="371"/>
        <v>45956</v>
      </c>
      <c r="L5963" s="14">
        <f>+VLOOKUP(B5963,'[1]TỔNG HỢP .'!E$6056:M$6218,9,0)</f>
        <v>-1083953</v>
      </c>
      <c r="M5963" s="14">
        <f t="shared" si="372"/>
        <v>0</v>
      </c>
      <c r="N5963" s="4" t="str">
        <f>+VLOOKUP(B5963,'[1]TỔNG HỢP .'!E$6056:M$6218,8,0)</f>
        <v>05.11.2025</v>
      </c>
      <c r="O5963" t="s">
        <v>2906</v>
      </c>
    </row>
    <row r="5964" spans="1:15" hidden="1" x14ac:dyDescent="0.2">
      <c r="A5964" s="4">
        <v>45908</v>
      </c>
      <c r="B5964" s="5">
        <v>57875</v>
      </c>
      <c r="C5964" s="5" t="s">
        <v>1543</v>
      </c>
      <c r="D5964" s="5" t="s">
        <v>2345</v>
      </c>
      <c r="E5964" s="8">
        <v>1110580</v>
      </c>
      <c r="F5964" s="9" t="s">
        <v>1053</v>
      </c>
      <c r="G5964" s="8">
        <v>88846</v>
      </c>
      <c r="H5964" s="8">
        <f t="shared" si="370"/>
        <v>1199426</v>
      </c>
      <c r="I5964" s="5" t="s">
        <v>13</v>
      </c>
      <c r="J5964" s="5" t="s">
        <v>14</v>
      </c>
      <c r="K5964" s="4">
        <f t="shared" si="371"/>
        <v>45956</v>
      </c>
      <c r="L5964" s="14">
        <f>+VLOOKUP(B5964,'[1]TỔNG HỢP .'!E$6056:M$6218,9,0)</f>
        <v>-1199426</v>
      </c>
      <c r="M5964" s="14">
        <f t="shared" si="372"/>
        <v>0</v>
      </c>
      <c r="N5964" s="4" t="str">
        <f>+VLOOKUP(B5964,'[1]TỔNG HỢP .'!E$6056:M$6218,8,0)</f>
        <v>05.11.2025</v>
      </c>
      <c r="O5964" t="s">
        <v>2906</v>
      </c>
    </row>
    <row r="5965" spans="1:15" hidden="1" x14ac:dyDescent="0.2">
      <c r="A5965" s="4">
        <v>45908</v>
      </c>
      <c r="B5965" s="5">
        <v>57876</v>
      </c>
      <c r="C5965" s="5" t="s">
        <v>1543</v>
      </c>
      <c r="D5965" s="5" t="s">
        <v>2346</v>
      </c>
      <c r="E5965" s="8">
        <v>1512044</v>
      </c>
      <c r="F5965" s="9" t="s">
        <v>1053</v>
      </c>
      <c r="G5965" s="8">
        <v>120964</v>
      </c>
      <c r="H5965" s="8">
        <f t="shared" si="370"/>
        <v>1633008</v>
      </c>
      <c r="I5965" s="5" t="s">
        <v>13</v>
      </c>
      <c r="J5965" s="5" t="s">
        <v>14</v>
      </c>
      <c r="K5965" s="4">
        <f t="shared" si="371"/>
        <v>45956</v>
      </c>
      <c r="L5965" s="14">
        <f>+VLOOKUP(B5965,'[1]TỔNG HỢP .'!E$6056:M$6218,9,0)</f>
        <v>-1633008</v>
      </c>
      <c r="M5965" s="14">
        <f t="shared" si="372"/>
        <v>0</v>
      </c>
      <c r="N5965" s="4" t="str">
        <f>+VLOOKUP(B5965,'[1]TỔNG HỢP .'!E$6056:M$6218,8,0)</f>
        <v>05.11.2025</v>
      </c>
      <c r="O5965" t="s">
        <v>2906</v>
      </c>
    </row>
    <row r="5966" spans="1:15" hidden="1" x14ac:dyDescent="0.2">
      <c r="A5966" s="4">
        <v>45910</v>
      </c>
      <c r="B5966" s="5">
        <v>58001</v>
      </c>
      <c r="C5966" s="5" t="s">
        <v>1543</v>
      </c>
      <c r="D5966" s="5" t="s">
        <v>2347</v>
      </c>
      <c r="E5966" s="8">
        <v>3607260</v>
      </c>
      <c r="F5966" s="9" t="s">
        <v>1053</v>
      </c>
      <c r="G5966" s="8">
        <v>288581</v>
      </c>
      <c r="H5966" s="8">
        <f t="shared" si="370"/>
        <v>3895841</v>
      </c>
      <c r="I5966" s="5" t="s">
        <v>13</v>
      </c>
      <c r="J5966" s="5" t="s">
        <v>14</v>
      </c>
      <c r="K5966" s="4">
        <f t="shared" si="371"/>
        <v>45958</v>
      </c>
      <c r="L5966" s="14">
        <f>+VLOOKUP(B5966,'[1]TỔNG HỢP .'!E$6056:M$6218,9,0)</f>
        <v>-3895841</v>
      </c>
      <c r="M5966" s="14">
        <f t="shared" si="372"/>
        <v>0</v>
      </c>
      <c r="N5966" s="4" t="str">
        <f>+VLOOKUP(B5966,'[1]TỔNG HỢP .'!E$6056:M$6218,8,0)</f>
        <v>05.11.2025</v>
      </c>
      <c r="O5966" t="s">
        <v>2906</v>
      </c>
    </row>
    <row r="5967" spans="1:15" hidden="1" x14ac:dyDescent="0.2">
      <c r="A5967" s="4">
        <v>45910</v>
      </c>
      <c r="B5967" s="5">
        <v>58002</v>
      </c>
      <c r="C5967" s="5" t="s">
        <v>1543</v>
      </c>
      <c r="D5967" s="5" t="s">
        <v>2348</v>
      </c>
      <c r="E5967" s="8">
        <v>1804290</v>
      </c>
      <c r="F5967" s="9" t="s">
        <v>1053</v>
      </c>
      <c r="G5967" s="8">
        <v>144343</v>
      </c>
      <c r="H5967" s="8">
        <f t="shared" si="370"/>
        <v>1948633</v>
      </c>
      <c r="I5967" s="5" t="s">
        <v>13</v>
      </c>
      <c r="J5967" s="5" t="s">
        <v>14</v>
      </c>
      <c r="K5967" s="4">
        <f t="shared" si="371"/>
        <v>45958</v>
      </c>
      <c r="L5967" s="14">
        <f>+VLOOKUP(B5967,'[1]TỔNG HỢP .'!E$6056:M$6218,9,0)</f>
        <v>-1948633</v>
      </c>
      <c r="M5967" s="14">
        <f t="shared" si="372"/>
        <v>0</v>
      </c>
      <c r="N5967" s="4" t="str">
        <f>+VLOOKUP(B5967,'[1]TỔNG HỢP .'!E$6056:M$6218,8,0)</f>
        <v>05.11.2025</v>
      </c>
      <c r="O5967" t="s">
        <v>2906</v>
      </c>
    </row>
    <row r="5968" spans="1:15" hidden="1" x14ac:dyDescent="0.2">
      <c r="A5968" s="4">
        <v>45910</v>
      </c>
      <c r="B5968" s="5">
        <v>58003</v>
      </c>
      <c r="C5968" s="5" t="s">
        <v>1543</v>
      </c>
      <c r="D5968" s="5" t="s">
        <v>2349</v>
      </c>
      <c r="E5968" s="8">
        <v>2961116</v>
      </c>
      <c r="F5968" s="9" t="s">
        <v>1053</v>
      </c>
      <c r="G5968" s="8">
        <v>236889</v>
      </c>
      <c r="H5968" s="8">
        <f t="shared" si="370"/>
        <v>3198005</v>
      </c>
      <c r="I5968" s="5" t="s">
        <v>13</v>
      </c>
      <c r="J5968" s="5" t="s">
        <v>14</v>
      </c>
      <c r="K5968" s="4">
        <f t="shared" si="371"/>
        <v>45958</v>
      </c>
      <c r="L5968" s="14">
        <f>+VLOOKUP(B5968,'[1]TỔNG HỢP .'!E$6056:M$6218,9,0)</f>
        <v>-3198005</v>
      </c>
      <c r="M5968" s="14">
        <f t="shared" si="372"/>
        <v>0</v>
      </c>
      <c r="N5968" s="4" t="str">
        <f>+VLOOKUP(B5968,'[1]TỔNG HỢP .'!E$6056:M$6218,8,0)</f>
        <v>05.11.2025</v>
      </c>
      <c r="O5968" t="s">
        <v>2906</v>
      </c>
    </row>
    <row r="5969" spans="1:15" hidden="1" x14ac:dyDescent="0.2">
      <c r="A5969" s="4">
        <v>45910</v>
      </c>
      <c r="B5969" s="5">
        <v>58004</v>
      </c>
      <c r="C5969" s="5" t="s">
        <v>1543</v>
      </c>
      <c r="D5969" s="5" t="s">
        <v>2350</v>
      </c>
      <c r="E5969" s="8">
        <v>2914870</v>
      </c>
      <c r="F5969" s="9" t="s">
        <v>1053</v>
      </c>
      <c r="G5969" s="8">
        <v>233190</v>
      </c>
      <c r="H5969" s="8">
        <f t="shared" si="370"/>
        <v>3148060</v>
      </c>
      <c r="I5969" s="5" t="s">
        <v>13</v>
      </c>
      <c r="J5969" s="5" t="s">
        <v>14</v>
      </c>
      <c r="K5969" s="4">
        <f t="shared" si="371"/>
        <v>45958</v>
      </c>
      <c r="L5969" s="14">
        <f>+VLOOKUP(B5969,'[1]TỔNG HỢP .'!E$6056:M$6218,9,0)</f>
        <v>-3148060</v>
      </c>
      <c r="M5969" s="14">
        <f t="shared" si="372"/>
        <v>0</v>
      </c>
      <c r="N5969" s="4" t="str">
        <f>+VLOOKUP(B5969,'[1]TỔNG HỢP .'!E$6056:M$6218,8,0)</f>
        <v>05.11.2025</v>
      </c>
      <c r="O5969" t="s">
        <v>2906</v>
      </c>
    </row>
    <row r="5970" spans="1:15" hidden="1" x14ac:dyDescent="0.2">
      <c r="A5970" s="4">
        <v>45910</v>
      </c>
      <c r="B5970" s="5">
        <v>58005</v>
      </c>
      <c r="C5970" s="5" t="s">
        <v>1543</v>
      </c>
      <c r="D5970" s="5" t="s">
        <v>2351</v>
      </c>
      <c r="E5970" s="8">
        <v>5966180</v>
      </c>
      <c r="F5970" s="9" t="s">
        <v>1053</v>
      </c>
      <c r="G5970" s="8">
        <v>477294</v>
      </c>
      <c r="H5970" s="8">
        <f t="shared" si="370"/>
        <v>6443474</v>
      </c>
      <c r="I5970" s="5" t="s">
        <v>13</v>
      </c>
      <c r="J5970" s="5" t="s">
        <v>14</v>
      </c>
      <c r="K5970" s="4">
        <f t="shared" si="371"/>
        <v>45958</v>
      </c>
      <c r="L5970" s="14">
        <f>+VLOOKUP(B5970,'[1]TỔNG HỢP .'!E$6056:M$6218,9,0)</f>
        <v>-6443474</v>
      </c>
      <c r="M5970" s="14">
        <f t="shared" si="372"/>
        <v>0</v>
      </c>
      <c r="N5970" s="4" t="str">
        <f>+VLOOKUP(B5970,'[1]TỔNG HỢP .'!E$6056:M$6218,8,0)</f>
        <v>05.11.2025</v>
      </c>
      <c r="O5970" t="s">
        <v>2906</v>
      </c>
    </row>
    <row r="5971" spans="1:15" hidden="1" x14ac:dyDescent="0.2">
      <c r="A5971" s="4">
        <v>45911</v>
      </c>
      <c r="B5971" s="5">
        <v>58065</v>
      </c>
      <c r="C5971" s="5" t="s">
        <v>1543</v>
      </c>
      <c r="D5971" s="5" t="s">
        <v>2352</v>
      </c>
      <c r="E5971" s="8">
        <v>2761704</v>
      </c>
      <c r="F5971" s="9" t="s">
        <v>1053</v>
      </c>
      <c r="G5971" s="8">
        <v>220936</v>
      </c>
      <c r="H5971" s="8">
        <f t="shared" si="370"/>
        <v>2982640</v>
      </c>
      <c r="I5971" s="5" t="s">
        <v>13</v>
      </c>
      <c r="J5971" s="5" t="s">
        <v>14</v>
      </c>
      <c r="K5971" s="4">
        <f t="shared" si="371"/>
        <v>45959</v>
      </c>
      <c r="L5971" s="14">
        <f>+VLOOKUP(B5971,'[1]TỔNG HỢP .'!E$6056:M$6218,9,0)</f>
        <v>-2982640</v>
      </c>
      <c r="M5971" s="14">
        <f t="shared" si="372"/>
        <v>0</v>
      </c>
      <c r="N5971" s="4" t="str">
        <f>+VLOOKUP(B5971,'[1]TỔNG HỢP .'!E$6056:M$6218,8,0)</f>
        <v>05.11.2025</v>
      </c>
      <c r="O5971" t="s">
        <v>2906</v>
      </c>
    </row>
    <row r="5972" spans="1:15" hidden="1" x14ac:dyDescent="0.2">
      <c r="A5972" s="4">
        <v>45911</v>
      </c>
      <c r="B5972" s="5">
        <v>58099</v>
      </c>
      <c r="C5972" s="5" t="s">
        <v>1543</v>
      </c>
      <c r="D5972" s="5" t="s">
        <v>2353</v>
      </c>
      <c r="E5972" s="8">
        <v>2852384</v>
      </c>
      <c r="F5972" s="9" t="s">
        <v>1053</v>
      </c>
      <c r="G5972" s="8">
        <v>228191</v>
      </c>
      <c r="H5972" s="8">
        <f t="shared" si="370"/>
        <v>3080575</v>
      </c>
      <c r="I5972" s="5" t="s">
        <v>13</v>
      </c>
      <c r="J5972" s="5" t="s">
        <v>14</v>
      </c>
      <c r="K5972" s="4">
        <f t="shared" si="371"/>
        <v>45959</v>
      </c>
      <c r="L5972" s="14">
        <f>+VLOOKUP(B5972,'[1]TỔNG HỢP .'!E$6056:M$6218,9,0)</f>
        <v>-3080575</v>
      </c>
      <c r="M5972" s="14">
        <f t="shared" si="372"/>
        <v>0</v>
      </c>
      <c r="N5972" s="4" t="str">
        <f>+VLOOKUP(B5972,'[1]TỔNG HỢP .'!E$6056:M$6218,8,0)</f>
        <v>05.11.2025</v>
      </c>
      <c r="O5972" t="s">
        <v>2906</v>
      </c>
    </row>
    <row r="5973" spans="1:15" hidden="1" x14ac:dyDescent="0.2">
      <c r="A5973" s="4">
        <v>45911</v>
      </c>
      <c r="B5973" s="5">
        <v>58953</v>
      </c>
      <c r="C5973" s="5" t="s">
        <v>1543</v>
      </c>
      <c r="D5973" s="5" t="s">
        <v>2354</v>
      </c>
      <c r="E5973" s="8">
        <v>910680</v>
      </c>
      <c r="F5973" s="9" t="s">
        <v>1053</v>
      </c>
      <c r="G5973" s="8">
        <v>72854</v>
      </c>
      <c r="H5973" s="8">
        <f t="shared" si="370"/>
        <v>983534</v>
      </c>
      <c r="I5973" s="5" t="s">
        <v>13</v>
      </c>
      <c r="J5973" s="5" t="s">
        <v>14</v>
      </c>
      <c r="K5973" s="4">
        <f t="shared" si="371"/>
        <v>45959</v>
      </c>
      <c r="L5973" s="14">
        <f>+VLOOKUP(B5973,'[1]TỔNG HỢP .'!E$6219:M$6274,9,0)</f>
        <v>-983534</v>
      </c>
      <c r="M5973" s="14">
        <f t="shared" si="372"/>
        <v>0</v>
      </c>
      <c r="N5973" s="4" t="str">
        <f>+VLOOKUP(B5973,'[1]TỔNG HỢP .'!E$6219:M$6274,8,0)</f>
        <v>15.11.2025</v>
      </c>
      <c r="O5973" t="s">
        <v>2907</v>
      </c>
    </row>
    <row r="5974" spans="1:15" hidden="1" x14ac:dyDescent="0.2">
      <c r="A5974" s="4">
        <v>45911</v>
      </c>
      <c r="B5974" s="5">
        <v>58957</v>
      </c>
      <c r="C5974" s="5" t="s">
        <v>1543</v>
      </c>
      <c r="D5974" s="5" t="s">
        <v>2355</v>
      </c>
      <c r="E5974" s="8">
        <v>910680</v>
      </c>
      <c r="F5974" s="9" t="s">
        <v>1053</v>
      </c>
      <c r="G5974" s="8">
        <v>72854</v>
      </c>
      <c r="H5974" s="8">
        <f t="shared" si="370"/>
        <v>983534</v>
      </c>
      <c r="I5974" s="5" t="s">
        <v>13</v>
      </c>
      <c r="J5974" s="5" t="s">
        <v>14</v>
      </c>
      <c r="K5974" s="4">
        <f t="shared" si="371"/>
        <v>45959</v>
      </c>
      <c r="L5974" s="14">
        <f>+VLOOKUP(B5974,'[1]TỔNG HỢP .'!E$6056:M$6218,9,0)</f>
        <v>-983534</v>
      </c>
      <c r="M5974" s="14">
        <f t="shared" si="372"/>
        <v>0</v>
      </c>
      <c r="N5974" s="4" t="str">
        <f>+VLOOKUP(B5974,'[1]TỔNG HỢP .'!E$6056:M$6218,8,0)</f>
        <v>05.11.2025</v>
      </c>
      <c r="O5974" t="s">
        <v>2906</v>
      </c>
    </row>
    <row r="5975" spans="1:15" hidden="1" x14ac:dyDescent="0.2">
      <c r="A5975" s="4">
        <v>45911</v>
      </c>
      <c r="B5975" s="5">
        <v>58958</v>
      </c>
      <c r="C5975" s="5" t="s">
        <v>1543</v>
      </c>
      <c r="D5975" s="5" t="s">
        <v>2356</v>
      </c>
      <c r="E5975" s="8">
        <v>910680</v>
      </c>
      <c r="F5975" s="9" t="s">
        <v>1053</v>
      </c>
      <c r="G5975" s="8">
        <v>72854</v>
      </c>
      <c r="H5975" s="8">
        <f t="shared" si="370"/>
        <v>983534</v>
      </c>
      <c r="I5975" s="5" t="s">
        <v>13</v>
      </c>
      <c r="J5975" s="5" t="s">
        <v>14</v>
      </c>
      <c r="K5975" s="4">
        <f t="shared" si="371"/>
        <v>45959</v>
      </c>
      <c r="L5975" s="14">
        <f>+VLOOKUP(B5975,'[1]TỔNG HỢP .'!E$6056:M$6218,9,0)</f>
        <v>-983534</v>
      </c>
      <c r="M5975" s="14">
        <f t="shared" si="372"/>
        <v>0</v>
      </c>
      <c r="N5975" s="4" t="str">
        <f>+VLOOKUP(B5975,'[1]TỔNG HỢP .'!E$6056:M$6218,8,0)</f>
        <v>05.11.2025</v>
      </c>
      <c r="O5975" t="s">
        <v>2906</v>
      </c>
    </row>
    <row r="5976" spans="1:15" hidden="1" x14ac:dyDescent="0.2">
      <c r="A5976" s="4">
        <v>45911</v>
      </c>
      <c r="B5976" s="5">
        <v>58959</v>
      </c>
      <c r="C5976" s="5" t="s">
        <v>1543</v>
      </c>
      <c r="D5976" s="5" t="s">
        <v>2357</v>
      </c>
      <c r="E5976" s="8">
        <v>910680</v>
      </c>
      <c r="F5976" s="9" t="s">
        <v>1053</v>
      </c>
      <c r="G5976" s="8">
        <v>72854</v>
      </c>
      <c r="H5976" s="8">
        <f t="shared" si="370"/>
        <v>983534</v>
      </c>
      <c r="I5976" s="5" t="s">
        <v>13</v>
      </c>
      <c r="J5976" s="5" t="s">
        <v>14</v>
      </c>
      <c r="K5976" s="4">
        <f t="shared" si="371"/>
        <v>45959</v>
      </c>
      <c r="L5976" s="14">
        <f>+VLOOKUP(B5976,'[1]TỔNG HỢP .'!E$6056:M$6218,9,0)</f>
        <v>-983534</v>
      </c>
      <c r="M5976" s="14">
        <f t="shared" si="372"/>
        <v>0</v>
      </c>
      <c r="N5976" s="4" t="str">
        <f>+VLOOKUP(B5976,'[1]TỔNG HỢP .'!E$6056:M$6218,8,0)</f>
        <v>05.11.2025</v>
      </c>
      <c r="O5976" t="s">
        <v>2906</v>
      </c>
    </row>
    <row r="5977" spans="1:15" hidden="1" x14ac:dyDescent="0.2">
      <c r="A5977" s="4">
        <v>45911</v>
      </c>
      <c r="B5977" s="5">
        <v>58960</v>
      </c>
      <c r="C5977" s="5" t="s">
        <v>1543</v>
      </c>
      <c r="D5977" s="5" t="s">
        <v>2358</v>
      </c>
      <c r="E5977" s="8">
        <v>1821360</v>
      </c>
      <c r="F5977" s="9" t="s">
        <v>1053</v>
      </c>
      <c r="G5977" s="8">
        <v>145709</v>
      </c>
      <c r="H5977" s="8">
        <f t="shared" si="370"/>
        <v>1967069</v>
      </c>
      <c r="I5977" s="5" t="s">
        <v>13</v>
      </c>
      <c r="J5977" s="5" t="s">
        <v>14</v>
      </c>
      <c r="K5977" s="4">
        <f t="shared" si="371"/>
        <v>45959</v>
      </c>
      <c r="L5977" s="14">
        <f>+VLOOKUP(B5977,'[1]TỔNG HỢP .'!E$6056:M$6218,9,0)</f>
        <v>-1967069</v>
      </c>
      <c r="M5977" s="14">
        <f t="shared" si="372"/>
        <v>0</v>
      </c>
      <c r="N5977" s="4" t="str">
        <f>+VLOOKUP(B5977,'[1]TỔNG HỢP .'!E$6056:M$6218,8,0)</f>
        <v>05.11.2025</v>
      </c>
      <c r="O5977" t="s">
        <v>2906</v>
      </c>
    </row>
    <row r="5978" spans="1:15" hidden="1" x14ac:dyDescent="0.2">
      <c r="A5978" s="4">
        <v>45911</v>
      </c>
      <c r="B5978" s="5">
        <v>58961</v>
      </c>
      <c r="C5978" s="5" t="s">
        <v>1543</v>
      </c>
      <c r="D5978" s="5" t="s">
        <v>2359</v>
      </c>
      <c r="E5978" s="8">
        <v>910680</v>
      </c>
      <c r="F5978" s="9" t="s">
        <v>1053</v>
      </c>
      <c r="G5978" s="8">
        <v>72854</v>
      </c>
      <c r="H5978" s="8">
        <f t="shared" si="370"/>
        <v>983534</v>
      </c>
      <c r="I5978" s="5" t="s">
        <v>13</v>
      </c>
      <c r="J5978" s="5" t="s">
        <v>14</v>
      </c>
      <c r="K5978" s="4">
        <f t="shared" si="371"/>
        <v>45959</v>
      </c>
      <c r="L5978" s="14">
        <f>+VLOOKUP(B5978,'[1]TỔNG HỢP .'!E$6056:M$6218,9,0)</f>
        <v>-983534</v>
      </c>
      <c r="M5978" s="14">
        <f t="shared" si="372"/>
        <v>0</v>
      </c>
      <c r="N5978" s="4" t="str">
        <f>+VLOOKUP(B5978,'[1]TỔNG HỢP .'!E$6056:M$6218,8,0)</f>
        <v>05.11.2025</v>
      </c>
      <c r="O5978" t="s">
        <v>2906</v>
      </c>
    </row>
    <row r="5979" spans="1:15" hidden="1" x14ac:dyDescent="0.2">
      <c r="A5979" s="4">
        <v>45911</v>
      </c>
      <c r="B5979" s="5">
        <v>58962</v>
      </c>
      <c r="C5979" s="5" t="s">
        <v>1543</v>
      </c>
      <c r="D5979" s="5" t="s">
        <v>2360</v>
      </c>
      <c r="E5979" s="8">
        <v>910680</v>
      </c>
      <c r="F5979" s="9" t="s">
        <v>1053</v>
      </c>
      <c r="G5979" s="8">
        <v>72854</v>
      </c>
      <c r="H5979" s="8">
        <f t="shared" si="370"/>
        <v>983534</v>
      </c>
      <c r="I5979" s="5" t="s">
        <v>13</v>
      </c>
      <c r="J5979" s="5" t="s">
        <v>14</v>
      </c>
      <c r="K5979" s="4">
        <f t="shared" si="371"/>
        <v>45959</v>
      </c>
      <c r="L5979" s="14">
        <f>+VLOOKUP(B5979,'[1]TỔNG HỢP .'!E$6056:M$6218,9,0)</f>
        <v>-983534</v>
      </c>
      <c r="M5979" s="14">
        <f t="shared" si="372"/>
        <v>0</v>
      </c>
      <c r="N5979" s="4" t="str">
        <f>+VLOOKUP(B5979,'[1]TỔNG HỢP .'!E$6056:M$6218,8,0)</f>
        <v>05.11.2025</v>
      </c>
      <c r="O5979" t="s">
        <v>2906</v>
      </c>
    </row>
    <row r="5980" spans="1:15" hidden="1" x14ac:dyDescent="0.2">
      <c r="A5980" s="4">
        <v>45912</v>
      </c>
      <c r="B5980" s="5">
        <v>58970</v>
      </c>
      <c r="C5980" s="5" t="s">
        <v>1543</v>
      </c>
      <c r="D5980" s="5" t="s">
        <v>2361</v>
      </c>
      <c r="E5980" s="8">
        <v>2360240</v>
      </c>
      <c r="F5980" s="9" t="s">
        <v>1053</v>
      </c>
      <c r="G5980" s="8">
        <v>188819</v>
      </c>
      <c r="H5980" s="8">
        <f t="shared" si="370"/>
        <v>2549059</v>
      </c>
      <c r="I5980" s="5" t="s">
        <v>13</v>
      </c>
      <c r="J5980" s="5" t="s">
        <v>14</v>
      </c>
      <c r="K5980" s="4">
        <f t="shared" si="371"/>
        <v>45960</v>
      </c>
      <c r="L5980" s="14">
        <f>+VLOOKUP(B5980,'[1]TỔNG HỢP .'!E$6056:M$6218,9,0)</f>
        <v>-2549059</v>
      </c>
      <c r="M5980" s="14">
        <f t="shared" si="372"/>
        <v>0</v>
      </c>
      <c r="N5980" s="4" t="str">
        <f>+VLOOKUP(B5980,'[1]TỔNG HỢP .'!E$6056:M$6218,8,0)</f>
        <v>05.11.2025</v>
      </c>
      <c r="O5980" t="s">
        <v>2906</v>
      </c>
    </row>
    <row r="5981" spans="1:15" hidden="1" x14ac:dyDescent="0.2">
      <c r="A5981" s="4">
        <v>45912</v>
      </c>
      <c r="B5981" s="5">
        <v>58971</v>
      </c>
      <c r="C5981" s="5" t="s">
        <v>1543</v>
      </c>
      <c r="D5981" s="5" t="s">
        <v>2362</v>
      </c>
      <c r="E5981" s="8">
        <v>2221160</v>
      </c>
      <c r="F5981" s="9" t="s">
        <v>1053</v>
      </c>
      <c r="G5981" s="8">
        <v>177693</v>
      </c>
      <c r="H5981" s="8">
        <f t="shared" si="370"/>
        <v>2398853</v>
      </c>
      <c r="I5981" s="5" t="s">
        <v>13</v>
      </c>
      <c r="J5981" s="5" t="s">
        <v>14</v>
      </c>
      <c r="K5981" s="4">
        <f t="shared" si="371"/>
        <v>45960</v>
      </c>
      <c r="L5981" s="14">
        <f>+VLOOKUP(B5981,'[1]TỔNG HỢP .'!E$6056:M$6218,9,0)</f>
        <v>-2398853</v>
      </c>
      <c r="M5981" s="14">
        <f t="shared" si="372"/>
        <v>0</v>
      </c>
      <c r="N5981" s="4" t="str">
        <f>+VLOOKUP(B5981,'[1]TỔNG HỢP .'!E$6056:M$6218,8,0)</f>
        <v>05.11.2025</v>
      </c>
      <c r="O5981" t="s">
        <v>2906</v>
      </c>
    </row>
    <row r="5982" spans="1:15" hidden="1" x14ac:dyDescent="0.2">
      <c r="A5982" s="4">
        <v>45912</v>
      </c>
      <c r="B5982" s="5">
        <v>58972</v>
      </c>
      <c r="C5982" s="5" t="s">
        <v>1543</v>
      </c>
      <c r="D5982" s="5" t="s">
        <v>2363</v>
      </c>
      <c r="E5982" s="8">
        <v>3562820</v>
      </c>
      <c r="F5982" s="9" t="s">
        <v>1053</v>
      </c>
      <c r="G5982" s="8">
        <v>285026</v>
      </c>
      <c r="H5982" s="8">
        <f t="shared" ref="H5982:H6045" si="373">+E5982+G5982</f>
        <v>3847846</v>
      </c>
      <c r="I5982" s="5" t="s">
        <v>13</v>
      </c>
      <c r="J5982" s="5" t="s">
        <v>14</v>
      </c>
      <c r="K5982" s="4">
        <f t="shared" ref="K5982:K6045" si="374">48+A5982</f>
        <v>45960</v>
      </c>
      <c r="L5982" s="14">
        <f>+VLOOKUP(B5982,'[1]TỔNG HỢP .'!E$6056:M$6218,9,0)</f>
        <v>-3847846</v>
      </c>
      <c r="M5982" s="14">
        <f t="shared" ref="M5982:M6045" si="375">+L5982+H5982</f>
        <v>0</v>
      </c>
      <c r="N5982" s="4" t="str">
        <f>+VLOOKUP(B5982,'[1]TỔNG HỢP .'!E$6056:M$6218,8,0)</f>
        <v>05.11.2025</v>
      </c>
      <c r="O5982" t="s">
        <v>2906</v>
      </c>
    </row>
    <row r="5983" spans="1:15" hidden="1" x14ac:dyDescent="0.2">
      <c r="A5983" s="4">
        <v>45912</v>
      </c>
      <c r="B5983" s="5">
        <v>59136</v>
      </c>
      <c r="C5983" s="5" t="s">
        <v>1543</v>
      </c>
      <c r="D5983" s="5" t="s">
        <v>2364</v>
      </c>
      <c r="E5983" s="8">
        <v>1248340</v>
      </c>
      <c r="F5983" s="9" t="s">
        <v>1053</v>
      </c>
      <c r="G5983" s="8">
        <v>99867</v>
      </c>
      <c r="H5983" s="8">
        <f t="shared" si="373"/>
        <v>1348207</v>
      </c>
      <c r="I5983" s="5" t="s">
        <v>13</v>
      </c>
      <c r="J5983" s="5" t="s">
        <v>14</v>
      </c>
      <c r="K5983" s="4">
        <f t="shared" si="374"/>
        <v>45960</v>
      </c>
      <c r="L5983" s="14">
        <f>+VLOOKUP(B5983,'[1]TỔNG HỢP .'!E$6056:M$6218,9,0)</f>
        <v>-1348207</v>
      </c>
      <c r="M5983" s="14">
        <f t="shared" si="375"/>
        <v>0</v>
      </c>
      <c r="N5983" s="4" t="str">
        <f>+VLOOKUP(B5983,'[1]TỔNG HỢP .'!E$6056:M$6218,8,0)</f>
        <v>05.11.2025</v>
      </c>
      <c r="O5983" t="s">
        <v>2906</v>
      </c>
    </row>
    <row r="5984" spans="1:15" hidden="1" x14ac:dyDescent="0.2">
      <c r="A5984" s="4">
        <v>45912</v>
      </c>
      <c r="B5984" s="5">
        <v>59137</v>
      </c>
      <c r="C5984" s="5" t="s">
        <v>1543</v>
      </c>
      <c r="D5984" s="5" t="s">
        <v>2365</v>
      </c>
      <c r="E5984" s="8">
        <v>910680</v>
      </c>
      <c r="F5984" s="9" t="s">
        <v>1053</v>
      </c>
      <c r="G5984" s="8">
        <v>72854</v>
      </c>
      <c r="H5984" s="8">
        <f t="shared" si="373"/>
        <v>983534</v>
      </c>
      <c r="I5984" s="5" t="s">
        <v>13</v>
      </c>
      <c r="J5984" s="5" t="s">
        <v>14</v>
      </c>
      <c r="K5984" s="4">
        <f t="shared" si="374"/>
        <v>45960</v>
      </c>
      <c r="L5984" s="14">
        <f>+VLOOKUP(B5984,'[1]TỔNG HỢP .'!E$6056:M$6218,9,0)</f>
        <v>-983534</v>
      </c>
      <c r="M5984" s="14">
        <f t="shared" si="375"/>
        <v>0</v>
      </c>
      <c r="N5984" s="4" t="str">
        <f>+VLOOKUP(B5984,'[1]TỔNG HỢP .'!E$6056:M$6218,8,0)</f>
        <v>05.11.2025</v>
      </c>
      <c r="O5984" t="s">
        <v>2906</v>
      </c>
    </row>
    <row r="5985" spans="1:15" hidden="1" x14ac:dyDescent="0.2">
      <c r="A5985" s="4">
        <v>45912</v>
      </c>
      <c r="B5985" s="5">
        <v>21461</v>
      </c>
      <c r="C5985" s="5" t="s">
        <v>1637</v>
      </c>
      <c r="D5985" s="5" t="s">
        <v>2366</v>
      </c>
      <c r="E5985" s="8">
        <v>-268116</v>
      </c>
      <c r="F5985" s="9" t="s">
        <v>1053</v>
      </c>
      <c r="G5985" s="8">
        <v>-21449</v>
      </c>
      <c r="H5985" s="8">
        <f t="shared" si="373"/>
        <v>-289565</v>
      </c>
      <c r="I5985" s="5" t="s">
        <v>13</v>
      </c>
      <c r="J5985" s="5" t="s">
        <v>14</v>
      </c>
      <c r="K5985" s="4">
        <f t="shared" si="374"/>
        <v>45960</v>
      </c>
      <c r="L5985" s="14">
        <f>+VLOOKUP(B5985,'[1]TỔNG HỢP .'!E$5847:N$5988,9,0)</f>
        <v>289565</v>
      </c>
      <c r="M5985" s="14">
        <f t="shared" si="375"/>
        <v>0</v>
      </c>
      <c r="N5985" s="4" t="str">
        <f>+VLOOKUP(B5985,'[1]TỔNG HỢP .'!E$5847:N$6055,8,0)</f>
        <v>05.10.2025</v>
      </c>
      <c r="O5985" t="s">
        <v>2702</v>
      </c>
    </row>
    <row r="5986" spans="1:15" hidden="1" x14ac:dyDescent="0.2">
      <c r="A5986" s="4">
        <v>45913</v>
      </c>
      <c r="B5986" s="5">
        <v>59432</v>
      </c>
      <c r="C5986" s="5" t="s">
        <v>1543</v>
      </c>
      <c r="D5986" s="5" t="s">
        <v>2367</v>
      </c>
      <c r="E5986" s="8">
        <v>430732</v>
      </c>
      <c r="F5986" s="9" t="s">
        <v>1053</v>
      </c>
      <c r="G5986" s="8">
        <v>34459</v>
      </c>
      <c r="H5986" s="8">
        <f t="shared" si="373"/>
        <v>465191</v>
      </c>
      <c r="I5986" s="5" t="s">
        <v>13</v>
      </c>
      <c r="J5986" s="5" t="s">
        <v>14</v>
      </c>
      <c r="K5986" s="4">
        <f t="shared" si="374"/>
        <v>45961</v>
      </c>
      <c r="L5986" s="14">
        <f>+VLOOKUP(B5986,'[1]TỔNG HỢP .'!E$6056:M$6218,9,0)</f>
        <v>-465191</v>
      </c>
      <c r="M5986" s="14">
        <f t="shared" si="375"/>
        <v>0</v>
      </c>
      <c r="N5986" s="4" t="str">
        <f>+VLOOKUP(B5986,'[1]TỔNG HỢP .'!E$6056:M$6218,8,0)</f>
        <v>05.11.2025</v>
      </c>
      <c r="O5986" t="s">
        <v>2906</v>
      </c>
    </row>
    <row r="5987" spans="1:15" hidden="1" x14ac:dyDescent="0.2">
      <c r="A5987" s="4">
        <v>45913</v>
      </c>
      <c r="B5987" s="5">
        <v>59448</v>
      </c>
      <c r="C5987" s="5" t="s">
        <v>1543</v>
      </c>
      <c r="D5987" s="5" t="s">
        <v>2368</v>
      </c>
      <c r="E5987" s="8">
        <v>1513364</v>
      </c>
      <c r="F5987" s="9" t="s">
        <v>1053</v>
      </c>
      <c r="G5987" s="8">
        <v>121069</v>
      </c>
      <c r="H5987" s="8">
        <f t="shared" si="373"/>
        <v>1634433</v>
      </c>
      <c r="I5987" s="5" t="s">
        <v>13</v>
      </c>
      <c r="J5987" s="5" t="s">
        <v>14</v>
      </c>
      <c r="K5987" s="4">
        <f t="shared" si="374"/>
        <v>45961</v>
      </c>
      <c r="L5987" s="14">
        <f>+VLOOKUP(B5987,'[1]TỔNG HỢP .'!E$6056:M$6218,9,0)</f>
        <v>-1634433</v>
      </c>
      <c r="M5987" s="14">
        <f t="shared" si="375"/>
        <v>0</v>
      </c>
      <c r="N5987" s="4" t="str">
        <f>+VLOOKUP(B5987,'[1]TỔNG HỢP .'!E$6056:M$6218,8,0)</f>
        <v>05.11.2025</v>
      </c>
      <c r="O5987" t="s">
        <v>2906</v>
      </c>
    </row>
    <row r="5988" spans="1:15" hidden="1" x14ac:dyDescent="0.2">
      <c r="A5988" s="4">
        <v>45913</v>
      </c>
      <c r="B5988" s="5">
        <v>59452</v>
      </c>
      <c r="C5988" s="5" t="s">
        <v>1543</v>
      </c>
      <c r="D5988" s="5" t="s">
        <v>2369</v>
      </c>
      <c r="E5988" s="8">
        <v>3470820</v>
      </c>
      <c r="F5988" s="9" t="s">
        <v>1053</v>
      </c>
      <c r="G5988" s="8">
        <v>277666</v>
      </c>
      <c r="H5988" s="8">
        <f t="shared" si="373"/>
        <v>3748486</v>
      </c>
      <c r="I5988" s="5" t="s">
        <v>13</v>
      </c>
      <c r="J5988" s="5" t="s">
        <v>14</v>
      </c>
      <c r="K5988" s="4">
        <f t="shared" si="374"/>
        <v>45961</v>
      </c>
      <c r="L5988" s="14">
        <f>+VLOOKUP(B5988,'[1]TỔNG HỢP .'!E$6056:M$6218,9,0)</f>
        <v>-3748486</v>
      </c>
      <c r="M5988" s="14">
        <f t="shared" si="375"/>
        <v>0</v>
      </c>
      <c r="N5988" s="4" t="str">
        <f>+VLOOKUP(B5988,'[1]TỔNG HỢP .'!E$6056:M$6218,8,0)</f>
        <v>05.11.2025</v>
      </c>
      <c r="O5988" t="s">
        <v>2906</v>
      </c>
    </row>
    <row r="5989" spans="1:15" hidden="1" x14ac:dyDescent="0.2">
      <c r="A5989" s="4">
        <v>45913</v>
      </c>
      <c r="B5989" s="5">
        <v>59454</v>
      </c>
      <c r="C5989" s="5" t="s">
        <v>1543</v>
      </c>
      <c r="D5989" s="5" t="s">
        <v>2370</v>
      </c>
      <c r="E5989" s="8">
        <v>1714096</v>
      </c>
      <c r="F5989" s="9" t="s">
        <v>1053</v>
      </c>
      <c r="G5989" s="8">
        <v>137128</v>
      </c>
      <c r="H5989" s="8">
        <f t="shared" si="373"/>
        <v>1851224</v>
      </c>
      <c r="I5989" s="5" t="s">
        <v>13</v>
      </c>
      <c r="J5989" s="5" t="s">
        <v>14</v>
      </c>
      <c r="K5989" s="4">
        <f t="shared" si="374"/>
        <v>45961</v>
      </c>
      <c r="L5989" s="14">
        <f>+VLOOKUP(B5989,'[1]TỔNG HỢP .'!E$6056:M$6218,9,0)</f>
        <v>-1851224</v>
      </c>
      <c r="M5989" s="14">
        <f t="shared" si="375"/>
        <v>0</v>
      </c>
      <c r="N5989" s="4" t="str">
        <f>+VLOOKUP(B5989,'[1]TỔNG HỢP .'!E$6056:M$6218,8,0)</f>
        <v>05.11.2025</v>
      </c>
      <c r="O5989" t="s">
        <v>2906</v>
      </c>
    </row>
    <row r="5990" spans="1:15" hidden="1" x14ac:dyDescent="0.2">
      <c r="A5990" s="4">
        <v>45913</v>
      </c>
      <c r="B5990" s="5">
        <v>59456</v>
      </c>
      <c r="C5990" s="5" t="s">
        <v>1543</v>
      </c>
      <c r="D5990" s="5" t="s">
        <v>2371</v>
      </c>
      <c r="E5990" s="8">
        <v>1821360</v>
      </c>
      <c r="F5990" s="9" t="s">
        <v>1053</v>
      </c>
      <c r="G5990" s="8">
        <v>145709</v>
      </c>
      <c r="H5990" s="8">
        <f t="shared" si="373"/>
        <v>1967069</v>
      </c>
      <c r="I5990" s="5" t="s">
        <v>13</v>
      </c>
      <c r="J5990" s="5" t="s">
        <v>14</v>
      </c>
      <c r="K5990" s="4">
        <f t="shared" si="374"/>
        <v>45961</v>
      </c>
      <c r="L5990" s="14">
        <f>+VLOOKUP(B5990,'[1]TỔNG HỢP .'!E$6056:M$6218,9,0)</f>
        <v>-1967069</v>
      </c>
      <c r="M5990" s="14">
        <f t="shared" si="375"/>
        <v>0</v>
      </c>
      <c r="N5990" s="4" t="str">
        <f>+VLOOKUP(B5990,'[1]TỔNG HỢP .'!E$6056:M$6218,8,0)</f>
        <v>05.11.2025</v>
      </c>
      <c r="O5990" t="s">
        <v>2906</v>
      </c>
    </row>
    <row r="5991" spans="1:15" hidden="1" x14ac:dyDescent="0.2">
      <c r="A5991" s="4">
        <v>45913</v>
      </c>
      <c r="B5991" s="5">
        <v>59457</v>
      </c>
      <c r="C5991" s="5" t="s">
        <v>1543</v>
      </c>
      <c r="D5991" s="5" t="s">
        <v>2372</v>
      </c>
      <c r="E5991" s="8">
        <v>2358920</v>
      </c>
      <c r="F5991" s="9" t="s">
        <v>1053</v>
      </c>
      <c r="G5991" s="8">
        <v>188714</v>
      </c>
      <c r="H5991" s="8">
        <f t="shared" si="373"/>
        <v>2547634</v>
      </c>
      <c r="I5991" s="5" t="s">
        <v>13</v>
      </c>
      <c r="J5991" s="5" t="s">
        <v>14</v>
      </c>
      <c r="K5991" s="4">
        <f t="shared" si="374"/>
        <v>45961</v>
      </c>
      <c r="L5991" s="14">
        <f>+VLOOKUP(B5991,'[1]TỔNG HỢP .'!E$6056:M$6218,9,0)</f>
        <v>-2547634</v>
      </c>
      <c r="M5991" s="14">
        <f t="shared" si="375"/>
        <v>0</v>
      </c>
      <c r="N5991" s="4" t="str">
        <f>+VLOOKUP(B5991,'[1]TỔNG HỢP .'!E$6056:M$6218,8,0)</f>
        <v>05.11.2025</v>
      </c>
      <c r="O5991" t="s">
        <v>2906</v>
      </c>
    </row>
    <row r="5992" spans="1:15" hidden="1" x14ac:dyDescent="0.2">
      <c r="A5992" s="4">
        <v>45913</v>
      </c>
      <c r="B5992" s="5">
        <v>59458</v>
      </c>
      <c r="C5992" s="5" t="s">
        <v>1543</v>
      </c>
      <c r="D5992" s="5" t="s">
        <v>2373</v>
      </c>
      <c r="E5992" s="8">
        <v>2559652</v>
      </c>
      <c r="F5992" s="9" t="s">
        <v>1053</v>
      </c>
      <c r="G5992" s="8">
        <v>204772</v>
      </c>
      <c r="H5992" s="8">
        <f t="shared" si="373"/>
        <v>2764424</v>
      </c>
      <c r="I5992" s="5" t="s">
        <v>13</v>
      </c>
      <c r="J5992" s="5" t="s">
        <v>14</v>
      </c>
      <c r="K5992" s="4">
        <f t="shared" si="374"/>
        <v>45961</v>
      </c>
      <c r="L5992" s="14">
        <f>+VLOOKUP(B5992,'[1]TỔNG HỢP .'!E$6056:M$6218,9,0)</f>
        <v>-2764424</v>
      </c>
      <c r="M5992" s="14">
        <f t="shared" si="375"/>
        <v>0</v>
      </c>
      <c r="N5992" s="4" t="str">
        <f>+VLOOKUP(B5992,'[1]TỔNG HỢP .'!E$6056:M$6218,8,0)</f>
        <v>05.11.2025</v>
      </c>
      <c r="O5992" t="s">
        <v>2906</v>
      </c>
    </row>
    <row r="5993" spans="1:15" hidden="1" x14ac:dyDescent="0.2">
      <c r="A5993" s="4">
        <v>45913</v>
      </c>
      <c r="B5993" s="5">
        <v>59459</v>
      </c>
      <c r="C5993" s="5" t="s">
        <v>1543</v>
      </c>
      <c r="D5993" s="5" t="s">
        <v>2374</v>
      </c>
      <c r="E5993" s="8">
        <v>6089500</v>
      </c>
      <c r="F5993" s="9" t="s">
        <v>1053</v>
      </c>
      <c r="G5993" s="8">
        <v>487160</v>
      </c>
      <c r="H5993" s="8">
        <f t="shared" si="373"/>
        <v>6576660</v>
      </c>
      <c r="I5993" s="5" t="s">
        <v>13</v>
      </c>
      <c r="J5993" s="5" t="s">
        <v>14</v>
      </c>
      <c r="K5993" s="4">
        <f t="shared" si="374"/>
        <v>45961</v>
      </c>
      <c r="L5993" s="14">
        <f>+VLOOKUP(B5993,'[1]TỔNG HỢP .'!E$6056:M$6218,9,0)</f>
        <v>-6576660</v>
      </c>
      <c r="M5993" s="14">
        <f t="shared" si="375"/>
        <v>0</v>
      </c>
      <c r="N5993" s="4" t="str">
        <f>+VLOOKUP(B5993,'[1]TỔNG HỢP .'!E$6056:M$6218,8,0)</f>
        <v>05.11.2025</v>
      </c>
      <c r="O5993" t="s">
        <v>2906</v>
      </c>
    </row>
    <row r="5994" spans="1:15" hidden="1" x14ac:dyDescent="0.2">
      <c r="A5994" s="4">
        <v>45913</v>
      </c>
      <c r="B5994" s="5">
        <v>59460</v>
      </c>
      <c r="C5994" s="5" t="s">
        <v>1543</v>
      </c>
      <c r="D5994" s="5" t="s">
        <v>2375</v>
      </c>
      <c r="E5994" s="8">
        <v>910680</v>
      </c>
      <c r="F5994" s="9" t="s">
        <v>1053</v>
      </c>
      <c r="G5994" s="8">
        <v>72854</v>
      </c>
      <c r="H5994" s="8">
        <f t="shared" si="373"/>
        <v>983534</v>
      </c>
      <c r="I5994" s="5" t="s">
        <v>13</v>
      </c>
      <c r="J5994" s="5" t="s">
        <v>14</v>
      </c>
      <c r="K5994" s="4">
        <f t="shared" si="374"/>
        <v>45961</v>
      </c>
      <c r="L5994" s="14">
        <f>+VLOOKUP(B5994,'[1]TỔNG HỢP .'!E$6056:M$6218,9,0)</f>
        <v>-983534</v>
      </c>
      <c r="M5994" s="14">
        <f t="shared" si="375"/>
        <v>0</v>
      </c>
      <c r="N5994" s="4" t="str">
        <f>+VLOOKUP(B5994,'[1]TỔNG HỢP .'!E$6056:M$6218,8,0)</f>
        <v>05.11.2025</v>
      </c>
      <c r="O5994" t="s">
        <v>2906</v>
      </c>
    </row>
    <row r="5995" spans="1:15" hidden="1" x14ac:dyDescent="0.2">
      <c r="A5995" s="4">
        <v>45913</v>
      </c>
      <c r="B5995" s="5">
        <v>59461</v>
      </c>
      <c r="C5995" s="5" t="s">
        <v>1543</v>
      </c>
      <c r="D5995" s="5" t="s">
        <v>2376</v>
      </c>
      <c r="E5995" s="8">
        <v>1571900</v>
      </c>
      <c r="F5995" s="9" t="s">
        <v>1053</v>
      </c>
      <c r="G5995" s="8">
        <v>125752</v>
      </c>
      <c r="H5995" s="8">
        <f t="shared" si="373"/>
        <v>1697652</v>
      </c>
      <c r="I5995" s="5" t="s">
        <v>13</v>
      </c>
      <c r="J5995" s="5" t="s">
        <v>14</v>
      </c>
      <c r="K5995" s="4">
        <f t="shared" si="374"/>
        <v>45961</v>
      </c>
      <c r="L5995" s="14">
        <f>+VLOOKUP(B5995,'[1]TỔNG HỢP .'!E$6056:M$6218,9,0)</f>
        <v>-1697652</v>
      </c>
      <c r="M5995" s="14">
        <f t="shared" si="375"/>
        <v>0</v>
      </c>
      <c r="N5995" s="4" t="str">
        <f>+VLOOKUP(B5995,'[1]TỔNG HỢP .'!E$6056:M$6218,8,0)</f>
        <v>05.11.2025</v>
      </c>
      <c r="O5995" t="s">
        <v>2906</v>
      </c>
    </row>
    <row r="5996" spans="1:15" hidden="1" x14ac:dyDescent="0.2">
      <c r="A5996" s="4">
        <v>45913</v>
      </c>
      <c r="B5996" s="5">
        <v>59462</v>
      </c>
      <c r="C5996" s="5" t="s">
        <v>1543</v>
      </c>
      <c r="D5996" s="5" t="s">
        <v>2377</v>
      </c>
      <c r="E5996" s="8">
        <v>2789652</v>
      </c>
      <c r="F5996" s="9" t="s">
        <v>1053</v>
      </c>
      <c r="G5996" s="8">
        <v>223172</v>
      </c>
      <c r="H5996" s="8">
        <f t="shared" si="373"/>
        <v>3012824</v>
      </c>
      <c r="I5996" s="5" t="s">
        <v>13</v>
      </c>
      <c r="J5996" s="5" t="s">
        <v>14</v>
      </c>
      <c r="K5996" s="4">
        <f t="shared" si="374"/>
        <v>45961</v>
      </c>
      <c r="L5996" s="14">
        <f>+VLOOKUP(B5996,'[1]TỔNG HỢP .'!E$6056:M$6218,9,0)</f>
        <v>-3012824</v>
      </c>
      <c r="M5996" s="14">
        <f t="shared" si="375"/>
        <v>0</v>
      </c>
      <c r="N5996" s="4" t="str">
        <f>+VLOOKUP(B5996,'[1]TỔNG HỢP .'!E$6056:M$6218,8,0)</f>
        <v>05.11.2025</v>
      </c>
      <c r="O5996" t="s">
        <v>2906</v>
      </c>
    </row>
    <row r="5997" spans="1:15" hidden="1" x14ac:dyDescent="0.2">
      <c r="A5997" s="4">
        <v>45913</v>
      </c>
      <c r="B5997" s="5">
        <v>59463</v>
      </c>
      <c r="C5997" s="5" t="s">
        <v>1543</v>
      </c>
      <c r="D5997" s="5" t="s">
        <v>2378</v>
      </c>
      <c r="E5997" s="8">
        <v>910680</v>
      </c>
      <c r="F5997" s="9" t="s">
        <v>1053</v>
      </c>
      <c r="G5997" s="8">
        <v>72854</v>
      </c>
      <c r="H5997" s="8">
        <f t="shared" si="373"/>
        <v>983534</v>
      </c>
      <c r="I5997" s="5" t="s">
        <v>13</v>
      </c>
      <c r="J5997" s="5" t="s">
        <v>14</v>
      </c>
      <c r="K5997" s="4">
        <f t="shared" si="374"/>
        <v>45961</v>
      </c>
      <c r="L5997" s="14">
        <f>+VLOOKUP(B5997,'[1]TỔNG HỢP .'!E$6056:M$6218,9,0)</f>
        <v>-983534</v>
      </c>
      <c r="M5997" s="14">
        <f t="shared" si="375"/>
        <v>0</v>
      </c>
      <c r="N5997" s="4" t="str">
        <f>+VLOOKUP(B5997,'[1]TỔNG HỢP .'!E$6056:M$6218,8,0)</f>
        <v>05.11.2025</v>
      </c>
      <c r="O5997" t="s">
        <v>2906</v>
      </c>
    </row>
    <row r="5998" spans="1:15" hidden="1" x14ac:dyDescent="0.2">
      <c r="A5998" s="4">
        <v>45913</v>
      </c>
      <c r="B5998" s="5">
        <v>59464</v>
      </c>
      <c r="C5998" s="5" t="s">
        <v>1543</v>
      </c>
      <c r="D5998" s="5" t="s">
        <v>2379</v>
      </c>
      <c r="E5998" s="8">
        <v>2022092</v>
      </c>
      <c r="F5998" s="9" t="s">
        <v>1053</v>
      </c>
      <c r="G5998" s="8">
        <v>161767</v>
      </c>
      <c r="H5998" s="8">
        <f t="shared" si="373"/>
        <v>2183859</v>
      </c>
      <c r="I5998" s="5" t="s">
        <v>13</v>
      </c>
      <c r="J5998" s="5" t="s">
        <v>14</v>
      </c>
      <c r="K5998" s="4">
        <f t="shared" si="374"/>
        <v>45961</v>
      </c>
      <c r="L5998" s="14">
        <f>+VLOOKUP(B5998,'[1]TỔNG HỢP .'!E$6056:M$6218,9,0)</f>
        <v>-2183859</v>
      </c>
      <c r="M5998" s="14">
        <f t="shared" si="375"/>
        <v>0</v>
      </c>
      <c r="N5998" s="4" t="str">
        <f>+VLOOKUP(B5998,'[1]TỔNG HỢP .'!E$6056:M$6218,8,0)</f>
        <v>05.11.2025</v>
      </c>
      <c r="O5998" t="s">
        <v>2906</v>
      </c>
    </row>
    <row r="5999" spans="1:15" hidden="1" x14ac:dyDescent="0.2">
      <c r="A5999" s="4">
        <v>45913</v>
      </c>
      <c r="B5999" s="5">
        <v>59465</v>
      </c>
      <c r="C5999" s="5" t="s">
        <v>1543</v>
      </c>
      <c r="D5999" s="5" t="s">
        <v>2380</v>
      </c>
      <c r="E5999" s="8">
        <v>4655700</v>
      </c>
      <c r="F5999" s="9" t="s">
        <v>1053</v>
      </c>
      <c r="G5999" s="8">
        <v>372456</v>
      </c>
      <c r="H5999" s="8">
        <f t="shared" si="373"/>
        <v>5028156</v>
      </c>
      <c r="I5999" s="5" t="s">
        <v>13</v>
      </c>
      <c r="J5999" s="5" t="s">
        <v>14</v>
      </c>
      <c r="K5999" s="4">
        <f t="shared" si="374"/>
        <v>45961</v>
      </c>
      <c r="L5999" s="14">
        <f>+VLOOKUP(B5999,'[1]TỔNG HỢP .'!E$6056:M$6218,9,0)</f>
        <v>-5028156</v>
      </c>
      <c r="M5999" s="14">
        <f t="shared" si="375"/>
        <v>0</v>
      </c>
      <c r="N5999" s="4" t="str">
        <f>+VLOOKUP(B5999,'[1]TỔNG HỢP .'!E$6056:M$6218,8,0)</f>
        <v>05.11.2025</v>
      </c>
      <c r="O5999" t="s">
        <v>2906</v>
      </c>
    </row>
    <row r="6000" spans="1:15" hidden="1" x14ac:dyDescent="0.2">
      <c r="A6000" s="4">
        <v>45913</v>
      </c>
      <c r="B6000" s="5">
        <v>59466</v>
      </c>
      <c r="C6000" s="5" t="s">
        <v>1543</v>
      </c>
      <c r="D6000" s="5" t="s">
        <v>2381</v>
      </c>
      <c r="E6000" s="8">
        <v>7478224</v>
      </c>
      <c r="F6000" s="9" t="s">
        <v>1053</v>
      </c>
      <c r="G6000" s="8">
        <v>598258</v>
      </c>
      <c r="H6000" s="8">
        <f t="shared" si="373"/>
        <v>8076482</v>
      </c>
      <c r="I6000" s="5" t="s">
        <v>13</v>
      </c>
      <c r="J6000" s="5" t="s">
        <v>14</v>
      </c>
      <c r="K6000" s="4">
        <f t="shared" si="374"/>
        <v>45961</v>
      </c>
      <c r="L6000" s="14">
        <f>+VLOOKUP(B6000,'[1]TỔNG HỢP .'!E$6056:M$6218,9,0)</f>
        <v>-8076482</v>
      </c>
      <c r="M6000" s="14">
        <f t="shared" si="375"/>
        <v>0</v>
      </c>
      <c r="N6000" s="4" t="str">
        <f>+VLOOKUP(B6000,'[1]TỔNG HỢP .'!E$6056:M$6218,8,0)</f>
        <v>05.11.2025</v>
      </c>
      <c r="O6000" t="s">
        <v>2906</v>
      </c>
    </row>
    <row r="6001" spans="1:15" hidden="1" x14ac:dyDescent="0.2">
      <c r="A6001" s="4">
        <v>45913</v>
      </c>
      <c r="B6001" s="5">
        <v>59467</v>
      </c>
      <c r="C6001" s="5" t="s">
        <v>1543</v>
      </c>
      <c r="D6001" s="5" t="s">
        <v>2382</v>
      </c>
      <c r="E6001" s="8">
        <v>4669456</v>
      </c>
      <c r="F6001" s="9" t="s">
        <v>1053</v>
      </c>
      <c r="G6001" s="8">
        <v>373556</v>
      </c>
      <c r="H6001" s="8">
        <f t="shared" si="373"/>
        <v>5043012</v>
      </c>
      <c r="I6001" s="5" t="s">
        <v>13</v>
      </c>
      <c r="J6001" s="5" t="s">
        <v>14</v>
      </c>
      <c r="K6001" s="4">
        <f t="shared" si="374"/>
        <v>45961</v>
      </c>
      <c r="L6001" s="14">
        <f>+VLOOKUP(B6001,'[1]TỔNG HỢP .'!E$6056:M$6218,9,0)</f>
        <v>-5043012</v>
      </c>
      <c r="M6001" s="14">
        <f t="shared" si="375"/>
        <v>0</v>
      </c>
      <c r="N6001" s="4" t="str">
        <f>+VLOOKUP(B6001,'[1]TỔNG HỢP .'!E$6056:M$6218,8,0)</f>
        <v>05.11.2025</v>
      </c>
      <c r="O6001" t="s">
        <v>2906</v>
      </c>
    </row>
    <row r="6002" spans="1:15" hidden="1" x14ac:dyDescent="0.2">
      <c r="A6002" s="4">
        <v>45913</v>
      </c>
      <c r="B6002" s="5">
        <v>59468</v>
      </c>
      <c r="C6002" s="5" t="s">
        <v>1543</v>
      </c>
      <c r="D6002" s="5" t="s">
        <v>2383</v>
      </c>
      <c r="E6002" s="8">
        <v>2732040</v>
      </c>
      <c r="F6002" s="9" t="s">
        <v>1053</v>
      </c>
      <c r="G6002" s="8">
        <v>218563</v>
      </c>
      <c r="H6002" s="8">
        <f t="shared" si="373"/>
        <v>2950603</v>
      </c>
      <c r="I6002" s="5" t="s">
        <v>13</v>
      </c>
      <c r="J6002" s="5" t="s">
        <v>14</v>
      </c>
      <c r="K6002" s="4">
        <f t="shared" si="374"/>
        <v>45961</v>
      </c>
      <c r="L6002" s="14">
        <f>+VLOOKUP(B6002,'[1]TỔNG HỢP .'!E$6056:M$6218,9,0)</f>
        <v>-2950603</v>
      </c>
      <c r="M6002" s="14">
        <f t="shared" si="375"/>
        <v>0</v>
      </c>
      <c r="N6002" s="4" t="str">
        <f>+VLOOKUP(B6002,'[1]TỔNG HỢP .'!E$6056:M$6218,8,0)</f>
        <v>05.11.2025</v>
      </c>
      <c r="O6002" t="s">
        <v>2906</v>
      </c>
    </row>
    <row r="6003" spans="1:15" hidden="1" x14ac:dyDescent="0.2">
      <c r="A6003" s="4">
        <v>45913</v>
      </c>
      <c r="B6003" s="5">
        <v>59469</v>
      </c>
      <c r="C6003" s="5" t="s">
        <v>1543</v>
      </c>
      <c r="D6003" s="5" t="s">
        <v>2384</v>
      </c>
      <c r="E6003" s="8">
        <v>2884044</v>
      </c>
      <c r="F6003" s="9" t="s">
        <v>1053</v>
      </c>
      <c r="G6003" s="8">
        <v>230724</v>
      </c>
      <c r="H6003" s="8">
        <f t="shared" si="373"/>
        <v>3114768</v>
      </c>
      <c r="I6003" s="5" t="s">
        <v>13</v>
      </c>
      <c r="J6003" s="5" t="s">
        <v>14</v>
      </c>
      <c r="K6003" s="4">
        <f t="shared" si="374"/>
        <v>45961</v>
      </c>
      <c r="L6003" s="14">
        <f>+VLOOKUP(B6003,'[1]TỔNG HỢP .'!E$6056:M$6218,9,0)</f>
        <v>-3114768</v>
      </c>
      <c r="M6003" s="14">
        <f t="shared" si="375"/>
        <v>0</v>
      </c>
      <c r="N6003" s="4" t="str">
        <f>+VLOOKUP(B6003,'[1]TỔNG HỢP .'!E$6056:M$6218,8,0)</f>
        <v>05.11.2025</v>
      </c>
      <c r="O6003" t="s">
        <v>2906</v>
      </c>
    </row>
    <row r="6004" spans="1:15" hidden="1" x14ac:dyDescent="0.2">
      <c r="A6004" s="4">
        <v>45913</v>
      </c>
      <c r="B6004" s="5">
        <v>59470</v>
      </c>
      <c r="C6004" s="5" t="s">
        <v>1543</v>
      </c>
      <c r="D6004" s="5" t="s">
        <v>2385</v>
      </c>
      <c r="E6004" s="8">
        <v>2818920</v>
      </c>
      <c r="F6004" s="9" t="s">
        <v>1053</v>
      </c>
      <c r="G6004" s="8">
        <v>225514</v>
      </c>
      <c r="H6004" s="8">
        <f t="shared" si="373"/>
        <v>3044434</v>
      </c>
      <c r="I6004" s="5" t="s">
        <v>13</v>
      </c>
      <c r="J6004" s="5" t="s">
        <v>14</v>
      </c>
      <c r="K6004" s="4">
        <f t="shared" si="374"/>
        <v>45961</v>
      </c>
      <c r="L6004" s="14">
        <f>+VLOOKUP(B6004,'[1]TỔNG HỢP .'!E$6056:M$6218,9,0)</f>
        <v>-3044434</v>
      </c>
      <c r="M6004" s="14">
        <f t="shared" si="375"/>
        <v>0</v>
      </c>
      <c r="N6004" s="4" t="str">
        <f>+VLOOKUP(B6004,'[1]TỔNG HỢP .'!E$6056:M$6218,8,0)</f>
        <v>05.11.2025</v>
      </c>
      <c r="O6004" t="s">
        <v>2906</v>
      </c>
    </row>
    <row r="6005" spans="1:15" hidden="1" x14ac:dyDescent="0.2">
      <c r="A6005" s="4">
        <v>45913</v>
      </c>
      <c r="B6005" s="5">
        <v>59471</v>
      </c>
      <c r="C6005" s="5" t="s">
        <v>1543</v>
      </c>
      <c r="D6005" s="5" t="s">
        <v>2386</v>
      </c>
      <c r="E6005" s="8">
        <v>2732040</v>
      </c>
      <c r="F6005" s="9" t="s">
        <v>1053</v>
      </c>
      <c r="G6005" s="8">
        <v>218563</v>
      </c>
      <c r="H6005" s="8">
        <f t="shared" si="373"/>
        <v>2950603</v>
      </c>
      <c r="I6005" s="5" t="s">
        <v>13</v>
      </c>
      <c r="J6005" s="5" t="s">
        <v>14</v>
      </c>
      <c r="K6005" s="4">
        <f t="shared" si="374"/>
        <v>45961</v>
      </c>
      <c r="L6005" s="14">
        <f>+VLOOKUP(B6005,'[1]TỔNG HỢP .'!E$6056:M$6218,9,0)</f>
        <v>-2950603</v>
      </c>
      <c r="M6005" s="14">
        <f t="shared" si="375"/>
        <v>0</v>
      </c>
      <c r="N6005" s="4" t="str">
        <f>+VLOOKUP(B6005,'[1]TỔNG HỢP .'!E$6056:M$6218,8,0)</f>
        <v>05.11.2025</v>
      </c>
      <c r="O6005" t="s">
        <v>2906</v>
      </c>
    </row>
    <row r="6006" spans="1:15" hidden="1" x14ac:dyDescent="0.2">
      <c r="A6006" s="4">
        <v>45915</v>
      </c>
      <c r="B6006" s="5">
        <v>59560</v>
      </c>
      <c r="C6006" s="5" t="s">
        <v>1543</v>
      </c>
      <c r="D6006" s="5" t="s">
        <v>2387</v>
      </c>
      <c r="E6006" s="8">
        <v>2360824</v>
      </c>
      <c r="F6006" s="9" t="s">
        <v>1053</v>
      </c>
      <c r="G6006" s="8">
        <v>188866</v>
      </c>
      <c r="H6006" s="8">
        <f t="shared" si="373"/>
        <v>2549690</v>
      </c>
      <c r="I6006" s="5" t="s">
        <v>13</v>
      </c>
      <c r="J6006" s="5" t="s">
        <v>14</v>
      </c>
      <c r="K6006" s="4">
        <f t="shared" si="374"/>
        <v>45963</v>
      </c>
      <c r="L6006" s="14">
        <f>+VLOOKUP(B6006,'[1]TỔNG HỢP .'!E$6056:M$6218,9,0)</f>
        <v>-2549690</v>
      </c>
      <c r="M6006" s="14">
        <f t="shared" si="375"/>
        <v>0</v>
      </c>
      <c r="N6006" s="4" t="str">
        <f>+VLOOKUP(B6006,'[1]TỔNG HỢP .'!E$6056:M$6218,8,0)</f>
        <v>05.11.2025</v>
      </c>
      <c r="O6006" t="s">
        <v>2906</v>
      </c>
    </row>
    <row r="6007" spans="1:15" hidden="1" x14ac:dyDescent="0.2">
      <c r="A6007" s="4">
        <v>45915</v>
      </c>
      <c r="B6007" s="5">
        <v>59561</v>
      </c>
      <c r="C6007" s="5" t="s">
        <v>1543</v>
      </c>
      <c r="D6007" s="5" t="s">
        <v>2388</v>
      </c>
      <c r="E6007" s="8">
        <v>200732</v>
      </c>
      <c r="F6007" s="9" t="s">
        <v>1053</v>
      </c>
      <c r="G6007" s="8">
        <v>16059</v>
      </c>
      <c r="H6007" s="8">
        <f t="shared" si="373"/>
        <v>216791</v>
      </c>
      <c r="I6007" s="5" t="s">
        <v>13</v>
      </c>
      <c r="J6007" s="5" t="s">
        <v>14</v>
      </c>
      <c r="K6007" s="4">
        <f t="shared" si="374"/>
        <v>45963</v>
      </c>
      <c r="L6007" s="14">
        <f>+VLOOKUP(B6007,'[1]TỔNG HỢP .'!E$6056:M$6218,9,0)</f>
        <v>-216791</v>
      </c>
      <c r="M6007" s="14">
        <f t="shared" si="375"/>
        <v>0</v>
      </c>
      <c r="N6007" s="4" t="str">
        <f>+VLOOKUP(B6007,'[1]TỔNG HỢP .'!E$6056:M$6218,8,0)</f>
        <v>05.11.2025</v>
      </c>
      <c r="O6007" t="s">
        <v>2906</v>
      </c>
    </row>
    <row r="6008" spans="1:15" hidden="1" x14ac:dyDescent="0.2">
      <c r="A6008" s="4">
        <v>45915</v>
      </c>
      <c r="B6008" s="5">
        <v>59562</v>
      </c>
      <c r="C6008" s="5" t="s">
        <v>1543</v>
      </c>
      <c r="D6008" s="5" t="s">
        <v>2389</v>
      </c>
      <c r="E6008" s="8">
        <v>2315312</v>
      </c>
      <c r="F6008" s="9" t="s">
        <v>1053</v>
      </c>
      <c r="G6008" s="8">
        <v>185225</v>
      </c>
      <c r="H6008" s="8">
        <f t="shared" si="373"/>
        <v>2500537</v>
      </c>
      <c r="I6008" s="5" t="s">
        <v>13</v>
      </c>
      <c r="J6008" s="5" t="s">
        <v>14</v>
      </c>
      <c r="K6008" s="4">
        <f t="shared" si="374"/>
        <v>45963</v>
      </c>
      <c r="L6008" s="14">
        <f>+VLOOKUP(B6008,'[1]TỔNG HỢP .'!E$6056:M$6218,9,0)</f>
        <v>-2500537</v>
      </c>
      <c r="M6008" s="14">
        <f t="shared" si="375"/>
        <v>0</v>
      </c>
      <c r="N6008" s="4" t="str">
        <f>+VLOOKUP(B6008,'[1]TỔNG HỢP .'!E$6056:M$6218,8,0)</f>
        <v>05.11.2025</v>
      </c>
      <c r="O6008" t="s">
        <v>2906</v>
      </c>
    </row>
    <row r="6009" spans="1:15" hidden="1" x14ac:dyDescent="0.2">
      <c r="A6009" s="4">
        <v>45915</v>
      </c>
      <c r="B6009" s="5">
        <v>59563</v>
      </c>
      <c r="C6009" s="5" t="s">
        <v>1543</v>
      </c>
      <c r="D6009" s="5" t="s">
        <v>2390</v>
      </c>
      <c r="E6009" s="8">
        <v>910680</v>
      </c>
      <c r="F6009" s="9" t="s">
        <v>1053</v>
      </c>
      <c r="G6009" s="8">
        <v>72854</v>
      </c>
      <c r="H6009" s="8">
        <f t="shared" si="373"/>
        <v>983534</v>
      </c>
      <c r="I6009" s="5" t="s">
        <v>13</v>
      </c>
      <c r="J6009" s="5" t="s">
        <v>14</v>
      </c>
      <c r="K6009" s="4">
        <f t="shared" si="374"/>
        <v>45963</v>
      </c>
      <c r="L6009" s="14">
        <f>+VLOOKUP(B6009,'[1]TỔNG HỢP .'!E$6056:M$6218,9,0)</f>
        <v>-983534</v>
      </c>
      <c r="M6009" s="14">
        <f t="shared" si="375"/>
        <v>0</v>
      </c>
      <c r="N6009" s="4" t="str">
        <f>+VLOOKUP(B6009,'[1]TỔNG HỢP .'!E$6056:M$6218,8,0)</f>
        <v>05.11.2025</v>
      </c>
      <c r="O6009" t="s">
        <v>2906</v>
      </c>
    </row>
    <row r="6010" spans="1:15" hidden="1" x14ac:dyDescent="0.2">
      <c r="A6010" s="4">
        <v>45915</v>
      </c>
      <c r="B6010" s="5">
        <v>59564</v>
      </c>
      <c r="C6010" s="5" t="s">
        <v>1543</v>
      </c>
      <c r="D6010" s="5" t="s">
        <v>2391</v>
      </c>
      <c r="E6010" s="8">
        <v>2697412</v>
      </c>
      <c r="F6010" s="9" t="s">
        <v>1053</v>
      </c>
      <c r="G6010" s="8">
        <v>215793</v>
      </c>
      <c r="H6010" s="8">
        <f t="shared" si="373"/>
        <v>2913205</v>
      </c>
      <c r="I6010" s="5" t="s">
        <v>13</v>
      </c>
      <c r="J6010" s="5" t="s">
        <v>14</v>
      </c>
      <c r="K6010" s="4">
        <f t="shared" si="374"/>
        <v>45963</v>
      </c>
      <c r="L6010" s="14">
        <f>+VLOOKUP(B6010,'[1]TỔNG HỢP .'!E$6056:M$6218,9,0)</f>
        <v>-2913205</v>
      </c>
      <c r="M6010" s="14">
        <f t="shared" si="375"/>
        <v>0</v>
      </c>
      <c r="N6010" s="4" t="str">
        <f>+VLOOKUP(B6010,'[1]TỔNG HỢP .'!E$6056:M$6218,8,0)</f>
        <v>05.11.2025</v>
      </c>
      <c r="O6010" t="s">
        <v>2906</v>
      </c>
    </row>
    <row r="6011" spans="1:15" hidden="1" x14ac:dyDescent="0.2">
      <c r="A6011" s="4">
        <v>45915</v>
      </c>
      <c r="B6011" s="5">
        <v>59568</v>
      </c>
      <c r="C6011" s="5" t="s">
        <v>1543</v>
      </c>
      <c r="D6011" s="5" t="s">
        <v>2392</v>
      </c>
      <c r="E6011" s="8">
        <v>2159020</v>
      </c>
      <c r="F6011" s="9" t="s">
        <v>1053</v>
      </c>
      <c r="G6011" s="8">
        <v>172722</v>
      </c>
      <c r="H6011" s="8">
        <f t="shared" si="373"/>
        <v>2331742</v>
      </c>
      <c r="I6011" s="5" t="s">
        <v>13</v>
      </c>
      <c r="J6011" s="5" t="s">
        <v>14</v>
      </c>
      <c r="K6011" s="4">
        <f t="shared" si="374"/>
        <v>45963</v>
      </c>
      <c r="L6011" s="14">
        <f>+VLOOKUP(B6011,'[1]TỔNG HỢP .'!E$6056:M$6218,9,0)</f>
        <v>-2331742</v>
      </c>
      <c r="M6011" s="14">
        <f t="shared" si="375"/>
        <v>0</v>
      </c>
      <c r="N6011" s="4" t="str">
        <f>+VLOOKUP(B6011,'[1]TỔNG HỢP .'!E$6056:M$6218,8,0)</f>
        <v>05.11.2025</v>
      </c>
      <c r="O6011" t="s">
        <v>2906</v>
      </c>
    </row>
    <row r="6012" spans="1:15" hidden="1" x14ac:dyDescent="0.2">
      <c r="A6012" s="4">
        <v>45915</v>
      </c>
      <c r="B6012" s="5">
        <v>59571</v>
      </c>
      <c r="C6012" s="5" t="s">
        <v>1543</v>
      </c>
      <c r="D6012" s="5" t="s">
        <v>2393</v>
      </c>
      <c r="E6012" s="8">
        <v>910680</v>
      </c>
      <c r="F6012" s="9" t="s">
        <v>1053</v>
      </c>
      <c r="G6012" s="8">
        <v>72854</v>
      </c>
      <c r="H6012" s="8">
        <f t="shared" si="373"/>
        <v>983534</v>
      </c>
      <c r="I6012" s="5" t="s">
        <v>13</v>
      </c>
      <c r="J6012" s="5" t="s">
        <v>14</v>
      </c>
      <c r="K6012" s="4">
        <f t="shared" si="374"/>
        <v>45963</v>
      </c>
      <c r="L6012" s="14">
        <f>+VLOOKUP(B6012,'[1]TỔNG HỢP .'!E$6056:M$6218,9,0)</f>
        <v>-983534</v>
      </c>
      <c r="M6012" s="14">
        <f t="shared" si="375"/>
        <v>0</v>
      </c>
      <c r="N6012" s="4" t="str">
        <f>+VLOOKUP(B6012,'[1]TỔNG HỢP .'!E$6056:M$6218,8,0)</f>
        <v>05.11.2025</v>
      </c>
      <c r="O6012" t="s">
        <v>2906</v>
      </c>
    </row>
    <row r="6013" spans="1:15" hidden="1" x14ac:dyDescent="0.2">
      <c r="A6013" s="4">
        <v>45915</v>
      </c>
      <c r="B6013" s="5">
        <v>59572</v>
      </c>
      <c r="C6013" s="5" t="s">
        <v>1543</v>
      </c>
      <c r="D6013" s="5" t="s">
        <v>2394</v>
      </c>
      <c r="E6013" s="8">
        <v>910680</v>
      </c>
      <c r="F6013" s="9" t="s">
        <v>1053</v>
      </c>
      <c r="G6013" s="8">
        <v>72854</v>
      </c>
      <c r="H6013" s="8">
        <f t="shared" si="373"/>
        <v>983534</v>
      </c>
      <c r="I6013" s="5" t="s">
        <v>13</v>
      </c>
      <c r="J6013" s="5" t="s">
        <v>14</v>
      </c>
      <c r="K6013" s="4">
        <f t="shared" si="374"/>
        <v>45963</v>
      </c>
      <c r="L6013" s="14">
        <f>+VLOOKUP(B6013,'[1]TỔNG HỢP .'!E$6056:M$6218,9,0)</f>
        <v>-983534</v>
      </c>
      <c r="M6013" s="14">
        <f t="shared" si="375"/>
        <v>0</v>
      </c>
      <c r="N6013" s="4" t="str">
        <f>+VLOOKUP(B6013,'[1]TỔNG HỢP .'!E$6056:M$6218,8,0)</f>
        <v>05.11.2025</v>
      </c>
      <c r="O6013" t="s">
        <v>2906</v>
      </c>
    </row>
    <row r="6014" spans="1:15" hidden="1" x14ac:dyDescent="0.2">
      <c r="A6014" s="4">
        <v>45915</v>
      </c>
      <c r="B6014" s="5">
        <v>59573</v>
      </c>
      <c r="C6014" s="5" t="s">
        <v>1543</v>
      </c>
      <c r="D6014" s="5" t="s">
        <v>2395</v>
      </c>
      <c r="E6014" s="8">
        <v>5997020</v>
      </c>
      <c r="F6014" s="9" t="s">
        <v>1053</v>
      </c>
      <c r="G6014" s="8">
        <v>479762</v>
      </c>
      <c r="H6014" s="8">
        <f t="shared" si="373"/>
        <v>6476782</v>
      </c>
      <c r="I6014" s="5" t="s">
        <v>13</v>
      </c>
      <c r="J6014" s="5" t="s">
        <v>14</v>
      </c>
      <c r="K6014" s="4">
        <f t="shared" si="374"/>
        <v>45963</v>
      </c>
      <c r="L6014" s="14">
        <f>+VLOOKUP(B6014,'[1]TỔNG HỢP .'!E$6056:M$6218,9,0)</f>
        <v>-6476782</v>
      </c>
      <c r="M6014" s="14">
        <f t="shared" si="375"/>
        <v>0</v>
      </c>
      <c r="N6014" s="4" t="str">
        <f>+VLOOKUP(B6014,'[1]TỔNG HỢP .'!E$6056:M$6218,8,0)</f>
        <v>05.11.2025</v>
      </c>
      <c r="O6014" t="s">
        <v>2906</v>
      </c>
    </row>
    <row r="6015" spans="1:15" hidden="1" x14ac:dyDescent="0.2">
      <c r="A6015" s="4">
        <v>45915</v>
      </c>
      <c r="B6015" s="5">
        <v>59574</v>
      </c>
      <c r="C6015" s="5" t="s">
        <v>1543</v>
      </c>
      <c r="D6015" s="5" t="s">
        <v>2396</v>
      </c>
      <c r="E6015" s="8">
        <v>200732</v>
      </c>
      <c r="F6015" s="9" t="s">
        <v>1053</v>
      </c>
      <c r="G6015" s="8">
        <v>16059</v>
      </c>
      <c r="H6015" s="8">
        <f t="shared" si="373"/>
        <v>216791</v>
      </c>
      <c r="I6015" s="5" t="s">
        <v>13</v>
      </c>
      <c r="J6015" s="5" t="s">
        <v>14</v>
      </c>
      <c r="K6015" s="4">
        <f t="shared" si="374"/>
        <v>45963</v>
      </c>
      <c r="L6015" s="14">
        <f>+VLOOKUP(B6015,'[1]TỔNG HỢP .'!E$6056:M$6218,9,0)</f>
        <v>-216791</v>
      </c>
      <c r="M6015" s="14">
        <f t="shared" si="375"/>
        <v>0</v>
      </c>
      <c r="N6015" s="4" t="str">
        <f>+VLOOKUP(B6015,'[1]TỔNG HỢP .'!E$6056:M$6218,8,0)</f>
        <v>05.11.2025</v>
      </c>
      <c r="O6015" t="s">
        <v>2906</v>
      </c>
    </row>
    <row r="6016" spans="1:15" hidden="1" x14ac:dyDescent="0.2">
      <c r="A6016" s="4">
        <v>45915</v>
      </c>
      <c r="B6016" s="5">
        <v>59575</v>
      </c>
      <c r="C6016" s="5" t="s">
        <v>1543</v>
      </c>
      <c r="D6016" s="5" t="s">
        <v>2397</v>
      </c>
      <c r="E6016" s="8">
        <v>910680</v>
      </c>
      <c r="F6016" s="9" t="s">
        <v>1053</v>
      </c>
      <c r="G6016" s="8">
        <v>72854</v>
      </c>
      <c r="H6016" s="8">
        <f t="shared" si="373"/>
        <v>983534</v>
      </c>
      <c r="I6016" s="5" t="s">
        <v>13</v>
      </c>
      <c r="J6016" s="5" t="s">
        <v>14</v>
      </c>
      <c r="K6016" s="4">
        <f t="shared" si="374"/>
        <v>45963</v>
      </c>
      <c r="L6016" s="14">
        <f>+VLOOKUP(B6016,'[1]TỔNG HỢP .'!E$6056:M$6218,9,0)</f>
        <v>-983534</v>
      </c>
      <c r="M6016" s="14">
        <f t="shared" si="375"/>
        <v>0</v>
      </c>
      <c r="N6016" s="4" t="str">
        <f>+VLOOKUP(B6016,'[1]TỔNG HỢP .'!E$6056:M$6218,8,0)</f>
        <v>05.11.2025</v>
      </c>
      <c r="O6016" t="s">
        <v>2906</v>
      </c>
    </row>
    <row r="6017" spans="1:15" hidden="1" x14ac:dyDescent="0.2">
      <c r="A6017" s="4">
        <v>45915</v>
      </c>
      <c r="B6017" s="5">
        <v>59576</v>
      </c>
      <c r="C6017" s="5" t="s">
        <v>1543</v>
      </c>
      <c r="D6017" s="5" t="s">
        <v>2398</v>
      </c>
      <c r="E6017" s="8">
        <v>802928</v>
      </c>
      <c r="F6017" s="9" t="s">
        <v>1053</v>
      </c>
      <c r="G6017" s="8">
        <v>64234</v>
      </c>
      <c r="H6017" s="8">
        <f t="shared" si="373"/>
        <v>867162</v>
      </c>
      <c r="I6017" s="5" t="s">
        <v>13</v>
      </c>
      <c r="J6017" s="5" t="s">
        <v>14</v>
      </c>
      <c r="K6017" s="4">
        <f t="shared" si="374"/>
        <v>45963</v>
      </c>
      <c r="L6017" s="14">
        <f>+VLOOKUP(B6017,'[1]TỔNG HỢP .'!E$6056:M$6218,9,0)</f>
        <v>-867162</v>
      </c>
      <c r="M6017" s="14">
        <f t="shared" si="375"/>
        <v>0</v>
      </c>
      <c r="N6017" s="4" t="str">
        <f>+VLOOKUP(B6017,'[1]TỔNG HỢP .'!E$6056:M$6218,8,0)</f>
        <v>05.11.2025</v>
      </c>
      <c r="O6017" t="s">
        <v>2906</v>
      </c>
    </row>
    <row r="6018" spans="1:15" hidden="1" x14ac:dyDescent="0.2">
      <c r="A6018" s="4">
        <v>45915</v>
      </c>
      <c r="B6018" s="5">
        <v>59577</v>
      </c>
      <c r="C6018" s="5" t="s">
        <v>1543</v>
      </c>
      <c r="D6018" s="5" t="s">
        <v>2399</v>
      </c>
      <c r="E6018" s="8">
        <v>1821360</v>
      </c>
      <c r="F6018" s="9" t="s">
        <v>1053</v>
      </c>
      <c r="G6018" s="8">
        <v>145709</v>
      </c>
      <c r="H6018" s="8">
        <f t="shared" si="373"/>
        <v>1967069</v>
      </c>
      <c r="I6018" s="5" t="s">
        <v>13</v>
      </c>
      <c r="J6018" s="5" t="s">
        <v>14</v>
      </c>
      <c r="K6018" s="4">
        <f t="shared" si="374"/>
        <v>45963</v>
      </c>
      <c r="L6018" s="14">
        <f>+VLOOKUP(B6018,'[1]TỔNG HỢP .'!E$6056:M$6218,9,0)</f>
        <v>-1967069</v>
      </c>
      <c r="M6018" s="14">
        <f t="shared" si="375"/>
        <v>0</v>
      </c>
      <c r="N6018" s="4" t="str">
        <f>+VLOOKUP(B6018,'[1]TỔNG HỢP .'!E$6056:M$6218,8,0)</f>
        <v>05.11.2025</v>
      </c>
      <c r="O6018" t="s">
        <v>2906</v>
      </c>
    </row>
    <row r="6019" spans="1:15" hidden="1" x14ac:dyDescent="0.2">
      <c r="A6019" s="4">
        <v>45915</v>
      </c>
      <c r="B6019" s="5">
        <v>59578</v>
      </c>
      <c r="C6019" s="5" t="s">
        <v>1543</v>
      </c>
      <c r="D6019" s="5" t="s">
        <v>2400</v>
      </c>
      <c r="E6019" s="8">
        <v>2315804</v>
      </c>
      <c r="F6019" s="9" t="s">
        <v>1053</v>
      </c>
      <c r="G6019" s="8">
        <v>185264</v>
      </c>
      <c r="H6019" s="8">
        <f t="shared" si="373"/>
        <v>2501068</v>
      </c>
      <c r="I6019" s="5" t="s">
        <v>13</v>
      </c>
      <c r="J6019" s="5" t="s">
        <v>14</v>
      </c>
      <c r="K6019" s="4">
        <f t="shared" si="374"/>
        <v>45963</v>
      </c>
      <c r="L6019" s="14">
        <f>+VLOOKUP(B6019,'[1]TỔNG HỢP .'!E$6056:M$6218,9,0)</f>
        <v>-2501068</v>
      </c>
      <c r="M6019" s="14">
        <f t="shared" si="375"/>
        <v>0</v>
      </c>
      <c r="N6019" s="4" t="str">
        <f>+VLOOKUP(B6019,'[1]TỔNG HỢP .'!E$6056:M$6218,8,0)</f>
        <v>05.11.2025</v>
      </c>
      <c r="O6019" t="s">
        <v>2906</v>
      </c>
    </row>
    <row r="6020" spans="1:15" hidden="1" x14ac:dyDescent="0.2">
      <c r="A6020" s="4">
        <v>45915</v>
      </c>
      <c r="B6020" s="5">
        <v>59579</v>
      </c>
      <c r="C6020" s="5" t="s">
        <v>1543</v>
      </c>
      <c r="D6020" s="5" t="s">
        <v>2401</v>
      </c>
      <c r="E6020" s="8">
        <v>910680</v>
      </c>
      <c r="F6020" s="9" t="s">
        <v>1053</v>
      </c>
      <c r="G6020" s="8">
        <v>72854</v>
      </c>
      <c r="H6020" s="8">
        <f t="shared" si="373"/>
        <v>983534</v>
      </c>
      <c r="I6020" s="5" t="s">
        <v>13</v>
      </c>
      <c r="J6020" s="5" t="s">
        <v>14</v>
      </c>
      <c r="K6020" s="4">
        <f t="shared" si="374"/>
        <v>45963</v>
      </c>
      <c r="L6020" s="14">
        <f>+VLOOKUP(B6020,'[1]TỔNG HỢP .'!E$6056:M$6218,9,0)</f>
        <v>-983534</v>
      </c>
      <c r="M6020" s="14">
        <f t="shared" si="375"/>
        <v>0</v>
      </c>
      <c r="N6020" s="4" t="str">
        <f>+VLOOKUP(B6020,'[1]TỔNG HỢP .'!E$6056:M$6218,8,0)</f>
        <v>05.11.2025</v>
      </c>
      <c r="O6020" t="s">
        <v>2906</v>
      </c>
    </row>
    <row r="6021" spans="1:15" hidden="1" x14ac:dyDescent="0.2">
      <c r="A6021" s="4">
        <v>45916</v>
      </c>
      <c r="B6021" s="5">
        <v>59606</v>
      </c>
      <c r="C6021" s="5" t="s">
        <v>1543</v>
      </c>
      <c r="D6021" s="5" t="s">
        <v>2402</v>
      </c>
      <c r="E6021" s="8">
        <v>910680</v>
      </c>
      <c r="F6021" s="9" t="s">
        <v>1053</v>
      </c>
      <c r="G6021" s="8">
        <v>72854</v>
      </c>
      <c r="H6021" s="8">
        <f t="shared" si="373"/>
        <v>983534</v>
      </c>
      <c r="I6021" s="5" t="s">
        <v>13</v>
      </c>
      <c r="J6021" s="5" t="s">
        <v>14</v>
      </c>
      <c r="K6021" s="4">
        <f t="shared" si="374"/>
        <v>45964</v>
      </c>
      <c r="L6021" s="14">
        <f>+VLOOKUP(B6021,'[1]TỔNG HỢP .'!E$6056:M$6218,9,0)</f>
        <v>-983534</v>
      </c>
      <c r="M6021" s="14">
        <f t="shared" si="375"/>
        <v>0</v>
      </c>
      <c r="N6021" s="4" t="str">
        <f>+VLOOKUP(B6021,'[1]TỔNG HỢP .'!E$6056:M$6218,8,0)</f>
        <v>05.11.2025</v>
      </c>
      <c r="O6021" t="s">
        <v>2906</v>
      </c>
    </row>
    <row r="6022" spans="1:15" hidden="1" x14ac:dyDescent="0.2">
      <c r="A6022" s="4">
        <v>45917</v>
      </c>
      <c r="B6022" s="5">
        <v>59746</v>
      </c>
      <c r="C6022" s="5" t="s">
        <v>1543</v>
      </c>
      <c r="D6022" s="5" t="s">
        <v>2403</v>
      </c>
      <c r="E6022" s="8">
        <v>1821360</v>
      </c>
      <c r="F6022" s="9" t="s">
        <v>1053</v>
      </c>
      <c r="G6022" s="8">
        <v>145709</v>
      </c>
      <c r="H6022" s="8">
        <f t="shared" si="373"/>
        <v>1967069</v>
      </c>
      <c r="I6022" s="5" t="s">
        <v>13</v>
      </c>
      <c r="J6022" s="5" t="s">
        <v>14</v>
      </c>
      <c r="K6022" s="4">
        <f t="shared" si="374"/>
        <v>45965</v>
      </c>
      <c r="L6022" s="14">
        <f>+VLOOKUP(B6022,'[1]TỔNG HỢP .'!E$6056:M$6218,9,0)</f>
        <v>-1967069</v>
      </c>
      <c r="M6022" s="14">
        <f t="shared" si="375"/>
        <v>0</v>
      </c>
      <c r="N6022" s="4" t="str">
        <f>+VLOOKUP(B6022,'[1]TỔNG HỢP .'!E$6056:M$6218,8,0)</f>
        <v>05.11.2025</v>
      </c>
      <c r="O6022" t="s">
        <v>2906</v>
      </c>
    </row>
    <row r="6023" spans="1:15" hidden="1" x14ac:dyDescent="0.2">
      <c r="A6023" s="4">
        <v>45917</v>
      </c>
      <c r="B6023" s="5">
        <v>59749</v>
      </c>
      <c r="C6023" s="5" t="s">
        <v>1543</v>
      </c>
      <c r="D6023" s="5" t="s">
        <v>2404</v>
      </c>
      <c r="E6023" s="8">
        <v>910680</v>
      </c>
      <c r="F6023" s="9" t="s">
        <v>1053</v>
      </c>
      <c r="G6023" s="8">
        <v>72854</v>
      </c>
      <c r="H6023" s="8">
        <f t="shared" si="373"/>
        <v>983534</v>
      </c>
      <c r="I6023" s="5" t="s">
        <v>13</v>
      </c>
      <c r="J6023" s="5" t="s">
        <v>14</v>
      </c>
      <c r="K6023" s="4">
        <f t="shared" si="374"/>
        <v>45965</v>
      </c>
      <c r="L6023" s="14">
        <f>+VLOOKUP(B6023,'[1]TỔNG HỢP .'!E$6056:M$6218,9,0)</f>
        <v>-983534</v>
      </c>
      <c r="M6023" s="14">
        <f t="shared" si="375"/>
        <v>0</v>
      </c>
      <c r="N6023" s="4" t="str">
        <f>+VLOOKUP(B6023,'[1]TỔNG HỢP .'!E$6056:M$6218,8,0)</f>
        <v>05.11.2025</v>
      </c>
      <c r="O6023" t="s">
        <v>2906</v>
      </c>
    </row>
    <row r="6024" spans="1:15" hidden="1" x14ac:dyDescent="0.2">
      <c r="A6024" s="4">
        <v>45917</v>
      </c>
      <c r="B6024" s="5">
        <v>59750</v>
      </c>
      <c r="C6024" s="5" t="s">
        <v>1543</v>
      </c>
      <c r="D6024" s="5" t="s">
        <v>2405</v>
      </c>
      <c r="E6024" s="8">
        <v>1649804</v>
      </c>
      <c r="F6024" s="9" t="s">
        <v>1053</v>
      </c>
      <c r="G6024" s="8">
        <v>131984</v>
      </c>
      <c r="H6024" s="8">
        <f t="shared" si="373"/>
        <v>1781788</v>
      </c>
      <c r="I6024" s="5" t="s">
        <v>13</v>
      </c>
      <c r="J6024" s="5" t="s">
        <v>14</v>
      </c>
      <c r="K6024" s="4">
        <f t="shared" si="374"/>
        <v>45965</v>
      </c>
      <c r="L6024" s="14">
        <f>+VLOOKUP(B6024,'[1]TỔNG HỢP .'!E$6056:M$6218,9,0)</f>
        <v>-1781788</v>
      </c>
      <c r="M6024" s="14">
        <f t="shared" si="375"/>
        <v>0</v>
      </c>
      <c r="N6024" s="4" t="str">
        <f>+VLOOKUP(B6024,'[1]TỔNG HỢP .'!E$6056:M$6218,8,0)</f>
        <v>05.11.2025</v>
      </c>
      <c r="O6024" t="s">
        <v>2906</v>
      </c>
    </row>
    <row r="6025" spans="1:15" hidden="1" x14ac:dyDescent="0.2">
      <c r="A6025" s="4">
        <v>45917</v>
      </c>
      <c r="B6025" s="5">
        <v>59751</v>
      </c>
      <c r="C6025" s="5" t="s">
        <v>1543</v>
      </c>
      <c r="D6025" s="5" t="s">
        <v>2406</v>
      </c>
      <c r="E6025" s="8">
        <v>910680</v>
      </c>
      <c r="F6025" s="9" t="s">
        <v>1053</v>
      </c>
      <c r="G6025" s="8">
        <v>72854</v>
      </c>
      <c r="H6025" s="8">
        <f t="shared" si="373"/>
        <v>983534</v>
      </c>
      <c r="I6025" s="5" t="s">
        <v>13</v>
      </c>
      <c r="J6025" s="5" t="s">
        <v>14</v>
      </c>
      <c r="K6025" s="4">
        <f t="shared" si="374"/>
        <v>45965</v>
      </c>
      <c r="L6025" s="14">
        <f>+VLOOKUP(B6025,'[1]TỔNG HỢP .'!E$6056:M$6218,9,0)</f>
        <v>-983534</v>
      </c>
      <c r="M6025" s="14">
        <f t="shared" si="375"/>
        <v>0</v>
      </c>
      <c r="N6025" s="4" t="str">
        <f>+VLOOKUP(B6025,'[1]TỔNG HỢP .'!E$6056:M$6218,8,0)</f>
        <v>05.11.2025</v>
      </c>
      <c r="O6025" t="s">
        <v>2906</v>
      </c>
    </row>
    <row r="6026" spans="1:15" hidden="1" x14ac:dyDescent="0.2">
      <c r="A6026" s="4">
        <v>45918</v>
      </c>
      <c r="B6026" s="5">
        <v>21931</v>
      </c>
      <c r="C6026" s="5" t="s">
        <v>1637</v>
      </c>
      <c r="D6026" s="5" t="s">
        <v>2407</v>
      </c>
      <c r="E6026" s="8">
        <v>-222116</v>
      </c>
      <c r="F6026" s="9" t="s">
        <v>1053</v>
      </c>
      <c r="G6026" s="8">
        <v>-17769</v>
      </c>
      <c r="H6026" s="8">
        <f t="shared" si="373"/>
        <v>-239885</v>
      </c>
      <c r="I6026" s="5" t="s">
        <v>13</v>
      </c>
      <c r="J6026" s="5" t="s">
        <v>14</v>
      </c>
      <c r="K6026" s="4">
        <f t="shared" si="374"/>
        <v>45966</v>
      </c>
      <c r="L6026" s="14">
        <f>+VLOOKUP(B6026,'[1]TỔNG HỢP .'!E$5847:N$5988,9,0)</f>
        <v>239885</v>
      </c>
      <c r="M6026" s="14">
        <f t="shared" si="375"/>
        <v>0</v>
      </c>
      <c r="N6026" s="4" t="str">
        <f>+VLOOKUP(B6026,'[1]TỔNG HỢP .'!E$5847:N$6055,8,0)</f>
        <v>05.10.2025</v>
      </c>
      <c r="O6026" t="s">
        <v>2702</v>
      </c>
    </row>
    <row r="6027" spans="1:15" hidden="1" x14ac:dyDescent="0.2">
      <c r="A6027" s="4">
        <v>45918</v>
      </c>
      <c r="B6027" s="5">
        <v>59807</v>
      </c>
      <c r="C6027" s="5" t="s">
        <v>1543</v>
      </c>
      <c r="D6027" s="5" t="s">
        <v>2408</v>
      </c>
      <c r="E6027" s="8">
        <v>910680</v>
      </c>
      <c r="F6027" s="9" t="s">
        <v>1053</v>
      </c>
      <c r="G6027" s="8">
        <v>72854</v>
      </c>
      <c r="H6027" s="8">
        <f t="shared" si="373"/>
        <v>983534</v>
      </c>
      <c r="I6027" s="5" t="s">
        <v>13</v>
      </c>
      <c r="J6027" s="5" t="s">
        <v>14</v>
      </c>
      <c r="K6027" s="4">
        <f t="shared" si="374"/>
        <v>45966</v>
      </c>
      <c r="L6027" s="14">
        <f>+VLOOKUP(B6027,'[1]TỔNG HỢP .'!E$6056:M$6218,9,0)</f>
        <v>-983534</v>
      </c>
      <c r="M6027" s="14">
        <f t="shared" si="375"/>
        <v>0</v>
      </c>
      <c r="N6027" s="4" t="str">
        <f>+VLOOKUP(B6027,'[1]TỔNG HỢP .'!E$6056:M$6218,8,0)</f>
        <v>05.11.2025</v>
      </c>
      <c r="O6027" t="s">
        <v>2906</v>
      </c>
    </row>
    <row r="6028" spans="1:15" hidden="1" x14ac:dyDescent="0.2">
      <c r="A6028" s="4">
        <v>45918</v>
      </c>
      <c r="B6028" s="5">
        <v>59808</v>
      </c>
      <c r="C6028" s="5" t="s">
        <v>1543</v>
      </c>
      <c r="D6028" s="5" t="s">
        <v>2409</v>
      </c>
      <c r="E6028" s="8">
        <v>910680</v>
      </c>
      <c r="F6028" s="9" t="s">
        <v>1053</v>
      </c>
      <c r="G6028" s="8">
        <v>72854</v>
      </c>
      <c r="H6028" s="8">
        <f t="shared" si="373"/>
        <v>983534</v>
      </c>
      <c r="I6028" s="5" t="s">
        <v>13</v>
      </c>
      <c r="J6028" s="5" t="s">
        <v>14</v>
      </c>
      <c r="K6028" s="4">
        <f t="shared" si="374"/>
        <v>45966</v>
      </c>
      <c r="L6028" s="14">
        <f>+VLOOKUP(B6028,'[1]TỔNG HỢP .'!E$6056:M$6218,9,0)</f>
        <v>-983534</v>
      </c>
      <c r="M6028" s="14">
        <f t="shared" si="375"/>
        <v>0</v>
      </c>
      <c r="N6028" s="4" t="str">
        <f>+VLOOKUP(B6028,'[1]TỔNG HỢP .'!E$6056:M$6218,8,0)</f>
        <v>05.11.2025</v>
      </c>
      <c r="O6028" t="s">
        <v>2906</v>
      </c>
    </row>
    <row r="6029" spans="1:15" hidden="1" x14ac:dyDescent="0.2">
      <c r="A6029" s="4">
        <v>45918</v>
      </c>
      <c r="B6029" s="5">
        <v>59810</v>
      </c>
      <c r="C6029" s="5" t="s">
        <v>1543</v>
      </c>
      <c r="D6029" s="5" t="s">
        <v>2410</v>
      </c>
      <c r="E6029" s="8">
        <v>2697412</v>
      </c>
      <c r="F6029" s="9" t="s">
        <v>1053</v>
      </c>
      <c r="G6029" s="8">
        <v>215793</v>
      </c>
      <c r="H6029" s="8">
        <f t="shared" si="373"/>
        <v>2913205</v>
      </c>
      <c r="I6029" s="5" t="s">
        <v>13</v>
      </c>
      <c r="J6029" s="5" t="s">
        <v>14</v>
      </c>
      <c r="K6029" s="4">
        <f t="shared" si="374"/>
        <v>45966</v>
      </c>
      <c r="L6029" s="14">
        <f>+VLOOKUP(B6029,'[1]TỔNG HỢP .'!E$6056:M$6218,9,0)</f>
        <v>-2913205</v>
      </c>
      <c r="M6029" s="14">
        <f t="shared" si="375"/>
        <v>0</v>
      </c>
      <c r="N6029" s="4" t="str">
        <f>+VLOOKUP(B6029,'[1]TỔNG HỢP .'!E$6056:M$6218,8,0)</f>
        <v>05.11.2025</v>
      </c>
      <c r="O6029" t="s">
        <v>2906</v>
      </c>
    </row>
    <row r="6030" spans="1:15" hidden="1" x14ac:dyDescent="0.2">
      <c r="A6030" s="4">
        <v>45918</v>
      </c>
      <c r="B6030" s="5">
        <v>60735</v>
      </c>
      <c r="C6030" s="5" t="s">
        <v>1543</v>
      </c>
      <c r="D6030" s="5" t="s">
        <v>2411</v>
      </c>
      <c r="E6030" s="8">
        <v>3608092</v>
      </c>
      <c r="F6030" s="9" t="s">
        <v>1053</v>
      </c>
      <c r="G6030" s="8">
        <v>288647</v>
      </c>
      <c r="H6030" s="8">
        <f t="shared" si="373"/>
        <v>3896739</v>
      </c>
      <c r="I6030" s="5" t="s">
        <v>13</v>
      </c>
      <c r="J6030" s="5" t="s">
        <v>14</v>
      </c>
      <c r="K6030" s="4">
        <f t="shared" si="374"/>
        <v>45966</v>
      </c>
      <c r="L6030" s="14">
        <f>+VLOOKUP(B6030,'[1]TỔNG HỢP .'!E$6056:M$6218,9,0)</f>
        <v>-3896739</v>
      </c>
      <c r="M6030" s="14">
        <f t="shared" si="375"/>
        <v>0</v>
      </c>
      <c r="N6030" s="4" t="str">
        <f>+VLOOKUP(B6030,'[1]TỔNG HỢP .'!E$6056:M$6218,8,0)</f>
        <v>05.11.2025</v>
      </c>
      <c r="O6030" t="s">
        <v>2906</v>
      </c>
    </row>
    <row r="6031" spans="1:15" hidden="1" x14ac:dyDescent="0.2">
      <c r="A6031" s="4">
        <v>45918</v>
      </c>
      <c r="B6031" s="5">
        <v>60736</v>
      </c>
      <c r="C6031" s="5" t="s">
        <v>1543</v>
      </c>
      <c r="D6031" s="5" t="s">
        <v>2412</v>
      </c>
      <c r="E6031" s="8">
        <v>1821360</v>
      </c>
      <c r="F6031" s="9" t="s">
        <v>1053</v>
      </c>
      <c r="G6031" s="8">
        <v>145709</v>
      </c>
      <c r="H6031" s="8">
        <f t="shared" si="373"/>
        <v>1967069</v>
      </c>
      <c r="I6031" s="5" t="s">
        <v>13</v>
      </c>
      <c r="J6031" s="5" t="s">
        <v>14</v>
      </c>
      <c r="K6031" s="4">
        <f t="shared" si="374"/>
        <v>45966</v>
      </c>
      <c r="L6031" s="14">
        <f>+VLOOKUP(B6031,'[1]TỔNG HỢP .'!E$6056:M$6218,9,0)</f>
        <v>-1967069</v>
      </c>
      <c r="M6031" s="14">
        <f t="shared" si="375"/>
        <v>0</v>
      </c>
      <c r="N6031" s="4" t="str">
        <f>+VLOOKUP(B6031,'[1]TỔNG HỢP .'!E$6056:M$6218,8,0)</f>
        <v>05.11.2025</v>
      </c>
      <c r="O6031" t="s">
        <v>2906</v>
      </c>
    </row>
    <row r="6032" spans="1:15" hidden="1" x14ac:dyDescent="0.2">
      <c r="A6032" s="4">
        <v>45918</v>
      </c>
      <c r="B6032" s="5">
        <v>60737</v>
      </c>
      <c r="C6032" s="5" t="s">
        <v>1543</v>
      </c>
      <c r="D6032" s="5" t="s">
        <v>2413</v>
      </c>
      <c r="E6032" s="8">
        <v>2496680</v>
      </c>
      <c r="F6032" s="9" t="s">
        <v>1053</v>
      </c>
      <c r="G6032" s="8">
        <v>199734</v>
      </c>
      <c r="H6032" s="8">
        <f t="shared" si="373"/>
        <v>2696414</v>
      </c>
      <c r="I6032" s="5" t="s">
        <v>13</v>
      </c>
      <c r="J6032" s="5" t="s">
        <v>14</v>
      </c>
      <c r="K6032" s="4">
        <f t="shared" si="374"/>
        <v>45966</v>
      </c>
      <c r="L6032" s="14">
        <f>+VLOOKUP(B6032,'[1]TỔNG HỢP .'!E$6056:M$6218,9,0)</f>
        <v>-2696414</v>
      </c>
      <c r="M6032" s="14">
        <f t="shared" si="375"/>
        <v>0</v>
      </c>
      <c r="N6032" s="4" t="str">
        <f>+VLOOKUP(B6032,'[1]TỔNG HỢP .'!E$6056:M$6218,8,0)</f>
        <v>05.11.2025</v>
      </c>
      <c r="O6032" t="s">
        <v>2906</v>
      </c>
    </row>
    <row r="6033" spans="1:15" hidden="1" x14ac:dyDescent="0.2">
      <c r="A6033" s="4">
        <v>45918</v>
      </c>
      <c r="B6033" s="5">
        <v>60738</v>
      </c>
      <c r="C6033" s="5" t="s">
        <v>1543</v>
      </c>
      <c r="D6033" s="5" t="s">
        <v>2414</v>
      </c>
      <c r="E6033" s="8">
        <v>401464</v>
      </c>
      <c r="F6033" s="9" t="s">
        <v>1053</v>
      </c>
      <c r="G6033" s="8">
        <v>32117</v>
      </c>
      <c r="H6033" s="8">
        <f t="shared" si="373"/>
        <v>433581</v>
      </c>
      <c r="I6033" s="5" t="s">
        <v>13</v>
      </c>
      <c r="J6033" s="5" t="s">
        <v>14</v>
      </c>
      <c r="K6033" s="4">
        <f t="shared" si="374"/>
        <v>45966</v>
      </c>
      <c r="L6033" s="14">
        <f>+VLOOKUP(B6033,'[1]TỔNG HỢP .'!E$6056:M$6218,9,0)</f>
        <v>-433581</v>
      </c>
      <c r="M6033" s="14">
        <f t="shared" si="375"/>
        <v>0</v>
      </c>
      <c r="N6033" s="4" t="str">
        <f>+VLOOKUP(B6033,'[1]TỔNG HỢP .'!E$6056:M$6218,8,0)</f>
        <v>05.11.2025</v>
      </c>
      <c r="O6033" t="s">
        <v>2906</v>
      </c>
    </row>
    <row r="6034" spans="1:15" hidden="1" x14ac:dyDescent="0.2">
      <c r="A6034" s="4">
        <v>45918</v>
      </c>
      <c r="B6034" s="5">
        <v>60739</v>
      </c>
      <c r="C6034" s="5" t="s">
        <v>1543</v>
      </c>
      <c r="D6034" s="5" t="s">
        <v>2415</v>
      </c>
      <c r="E6034" s="8">
        <v>1248340</v>
      </c>
      <c r="F6034" s="9" t="s">
        <v>1053</v>
      </c>
      <c r="G6034" s="8">
        <v>99867</v>
      </c>
      <c r="H6034" s="8">
        <f t="shared" si="373"/>
        <v>1348207</v>
      </c>
      <c r="I6034" s="5" t="s">
        <v>13</v>
      </c>
      <c r="J6034" s="5" t="s">
        <v>14</v>
      </c>
      <c r="K6034" s="4">
        <f t="shared" si="374"/>
        <v>45966</v>
      </c>
      <c r="L6034" s="14">
        <f>+VLOOKUP(B6034,'[1]TỔNG HỢP .'!E$6056:M$6218,9,0)</f>
        <v>-1348207</v>
      </c>
      <c r="M6034" s="14">
        <f t="shared" si="375"/>
        <v>0</v>
      </c>
      <c r="N6034" s="4" t="str">
        <f>+VLOOKUP(B6034,'[1]TỔNG HỢP .'!E$6056:M$6218,8,0)</f>
        <v>05.11.2025</v>
      </c>
      <c r="O6034" t="s">
        <v>2906</v>
      </c>
    </row>
    <row r="6035" spans="1:15" hidden="1" x14ac:dyDescent="0.2">
      <c r="A6035" s="4">
        <v>45918</v>
      </c>
      <c r="B6035" s="5">
        <v>60740</v>
      </c>
      <c r="C6035" s="5" t="s">
        <v>1543</v>
      </c>
      <c r="D6035" s="5" t="s">
        <v>2416</v>
      </c>
      <c r="E6035" s="8">
        <v>1294340</v>
      </c>
      <c r="F6035" s="9" t="s">
        <v>1053</v>
      </c>
      <c r="G6035" s="8">
        <v>103547</v>
      </c>
      <c r="H6035" s="8">
        <f t="shared" si="373"/>
        <v>1397887</v>
      </c>
      <c r="I6035" s="5" t="s">
        <v>13</v>
      </c>
      <c r="J6035" s="5" t="s">
        <v>14</v>
      </c>
      <c r="K6035" s="4">
        <f t="shared" si="374"/>
        <v>45966</v>
      </c>
      <c r="L6035" s="14">
        <f>+VLOOKUP(B6035,'[1]TỔNG HỢP .'!E$6219:M$6274,9,0)</f>
        <v>-1397887</v>
      </c>
      <c r="M6035" s="14">
        <f t="shared" si="375"/>
        <v>0</v>
      </c>
      <c r="N6035" s="4" t="str">
        <f>+VLOOKUP(B6035,'[1]TỔNG HỢP .'!E$6219:M$6274,8,0)</f>
        <v>15.11.2025</v>
      </c>
      <c r="O6035" t="s">
        <v>2907</v>
      </c>
    </row>
    <row r="6036" spans="1:15" hidden="1" x14ac:dyDescent="0.2">
      <c r="A6036" s="4">
        <v>45918</v>
      </c>
      <c r="B6036" s="5">
        <v>60741</v>
      </c>
      <c r="C6036" s="5" t="s">
        <v>1543</v>
      </c>
      <c r="D6036" s="5" t="s">
        <v>2417</v>
      </c>
      <c r="E6036" s="8">
        <v>2159020</v>
      </c>
      <c r="F6036" s="9" t="s">
        <v>1053</v>
      </c>
      <c r="G6036" s="8">
        <v>172722</v>
      </c>
      <c r="H6036" s="8">
        <f t="shared" si="373"/>
        <v>2331742</v>
      </c>
      <c r="I6036" s="5" t="s">
        <v>13</v>
      </c>
      <c r="J6036" s="5" t="s">
        <v>14</v>
      </c>
      <c r="K6036" s="4">
        <f t="shared" si="374"/>
        <v>45966</v>
      </c>
      <c r="L6036" s="14">
        <f>+VLOOKUP(B6036,'[1]TỔNG HỢP .'!E$6056:M$6218,9,0)</f>
        <v>-2331742</v>
      </c>
      <c r="M6036" s="14">
        <f t="shared" si="375"/>
        <v>0</v>
      </c>
      <c r="N6036" s="4" t="str">
        <f>+VLOOKUP(B6036,'[1]TỔNG HỢP .'!E$6056:M$6218,8,0)</f>
        <v>05.11.2025</v>
      </c>
      <c r="O6036" t="s">
        <v>2906</v>
      </c>
    </row>
    <row r="6037" spans="1:15" hidden="1" x14ac:dyDescent="0.2">
      <c r="A6037" s="4">
        <v>45918</v>
      </c>
      <c r="B6037" s="5">
        <v>60742</v>
      </c>
      <c r="C6037" s="5" t="s">
        <v>1543</v>
      </c>
      <c r="D6037" s="5" t="s">
        <v>2418</v>
      </c>
      <c r="E6037" s="8">
        <v>2496680</v>
      </c>
      <c r="F6037" s="9" t="s">
        <v>1053</v>
      </c>
      <c r="G6037" s="8">
        <v>199734</v>
      </c>
      <c r="H6037" s="8">
        <f t="shared" si="373"/>
        <v>2696414</v>
      </c>
      <c r="I6037" s="5" t="s">
        <v>13</v>
      </c>
      <c r="J6037" s="5" t="s">
        <v>14</v>
      </c>
      <c r="K6037" s="4">
        <f t="shared" si="374"/>
        <v>45966</v>
      </c>
      <c r="L6037" s="14">
        <f>+VLOOKUP(B6037,'[1]TỔNG HỢP .'!E$6056:M$6218,9,0)</f>
        <v>-2696414</v>
      </c>
      <c r="M6037" s="14">
        <f t="shared" si="375"/>
        <v>0</v>
      </c>
      <c r="N6037" s="4" t="str">
        <f>+VLOOKUP(B6037,'[1]TỔNG HỢP .'!E$6056:M$6218,8,0)</f>
        <v>05.11.2025</v>
      </c>
      <c r="O6037" t="s">
        <v>2906</v>
      </c>
    </row>
    <row r="6038" spans="1:15" hidden="1" x14ac:dyDescent="0.2">
      <c r="A6038" s="4">
        <v>45919</v>
      </c>
      <c r="B6038" s="5">
        <v>60746</v>
      </c>
      <c r="C6038" s="5" t="s">
        <v>1543</v>
      </c>
      <c r="D6038" s="5" t="s">
        <v>2419</v>
      </c>
      <c r="E6038" s="8">
        <v>2159020</v>
      </c>
      <c r="F6038" s="9" t="s">
        <v>1053</v>
      </c>
      <c r="G6038" s="8">
        <v>172722</v>
      </c>
      <c r="H6038" s="8">
        <f t="shared" si="373"/>
        <v>2331742</v>
      </c>
      <c r="I6038" s="5" t="s">
        <v>13</v>
      </c>
      <c r="J6038" s="5" t="s">
        <v>14</v>
      </c>
      <c r="K6038" s="4">
        <f t="shared" si="374"/>
        <v>45967</v>
      </c>
      <c r="L6038" s="14">
        <f>+VLOOKUP(B6038,'[1]TỔNG HỢP .'!E$6056:M$6218,9,0)</f>
        <v>-2331742</v>
      </c>
      <c r="M6038" s="14">
        <f t="shared" si="375"/>
        <v>0</v>
      </c>
      <c r="N6038" s="4" t="str">
        <f>+VLOOKUP(B6038,'[1]TỔNG HỢP .'!E$6056:M$6218,8,0)</f>
        <v>05.11.2025</v>
      </c>
      <c r="O6038" t="s">
        <v>2906</v>
      </c>
    </row>
    <row r="6039" spans="1:15" hidden="1" x14ac:dyDescent="0.2">
      <c r="A6039" s="4">
        <v>45919</v>
      </c>
      <c r="B6039" s="5">
        <v>60757</v>
      </c>
      <c r="C6039" s="5" t="s">
        <v>1543</v>
      </c>
      <c r="D6039" s="5" t="s">
        <v>2420</v>
      </c>
      <c r="E6039" s="8">
        <v>4719504</v>
      </c>
      <c r="F6039" s="9" t="s">
        <v>1053</v>
      </c>
      <c r="G6039" s="8">
        <v>377560</v>
      </c>
      <c r="H6039" s="8">
        <f t="shared" si="373"/>
        <v>5097064</v>
      </c>
      <c r="I6039" s="5" t="s">
        <v>13</v>
      </c>
      <c r="J6039" s="5" t="s">
        <v>14</v>
      </c>
      <c r="K6039" s="4">
        <f t="shared" si="374"/>
        <v>45967</v>
      </c>
      <c r="L6039" s="14">
        <f>+VLOOKUP(B6039,'[1]TỔNG HỢP .'!E$6056:M$6218,9,0)</f>
        <v>-5097064</v>
      </c>
      <c r="M6039" s="14">
        <f t="shared" si="375"/>
        <v>0</v>
      </c>
      <c r="N6039" s="4" t="str">
        <f>+VLOOKUP(B6039,'[1]TỔNG HỢP .'!E$6056:M$6218,8,0)</f>
        <v>05.11.2025</v>
      </c>
      <c r="O6039" t="s">
        <v>2906</v>
      </c>
    </row>
    <row r="6040" spans="1:15" hidden="1" x14ac:dyDescent="0.2">
      <c r="A6040" s="4">
        <v>45919</v>
      </c>
      <c r="B6040" s="5">
        <v>60758</v>
      </c>
      <c r="C6040" s="5" t="s">
        <v>1543</v>
      </c>
      <c r="D6040" s="5" t="s">
        <v>2421</v>
      </c>
      <c r="E6040" s="8">
        <v>1248340</v>
      </c>
      <c r="F6040" s="9" t="s">
        <v>1053</v>
      </c>
      <c r="G6040" s="8">
        <v>99867</v>
      </c>
      <c r="H6040" s="8">
        <f t="shared" si="373"/>
        <v>1348207</v>
      </c>
      <c r="I6040" s="5" t="s">
        <v>13</v>
      </c>
      <c r="J6040" s="5" t="s">
        <v>14</v>
      </c>
      <c r="K6040" s="4">
        <f t="shared" si="374"/>
        <v>45967</v>
      </c>
      <c r="L6040" s="14">
        <f>+VLOOKUP(B6040,'[1]TỔNG HỢP .'!E$6056:M$6218,9,0)</f>
        <v>-1348207</v>
      </c>
      <c r="M6040" s="14">
        <f t="shared" si="375"/>
        <v>0</v>
      </c>
      <c r="N6040" s="4" t="str">
        <f>+VLOOKUP(B6040,'[1]TỔNG HỢP .'!E$6056:M$6218,8,0)</f>
        <v>05.11.2025</v>
      </c>
      <c r="O6040" t="s">
        <v>2906</v>
      </c>
    </row>
    <row r="6041" spans="1:15" hidden="1" x14ac:dyDescent="0.2">
      <c r="A6041" s="4">
        <v>45919</v>
      </c>
      <c r="B6041" s="5">
        <v>60759</v>
      </c>
      <c r="C6041" s="5" t="s">
        <v>1543</v>
      </c>
      <c r="D6041" s="5" t="s">
        <v>2422</v>
      </c>
      <c r="E6041" s="8">
        <v>1821360</v>
      </c>
      <c r="F6041" s="9" t="s">
        <v>1053</v>
      </c>
      <c r="G6041" s="8">
        <v>145709</v>
      </c>
      <c r="H6041" s="8">
        <f t="shared" si="373"/>
        <v>1967069</v>
      </c>
      <c r="I6041" s="5" t="s">
        <v>13</v>
      </c>
      <c r="J6041" s="5" t="s">
        <v>14</v>
      </c>
      <c r="K6041" s="4">
        <f t="shared" si="374"/>
        <v>45967</v>
      </c>
      <c r="L6041" s="14">
        <f>+VLOOKUP(B6041,'[1]TỔNG HỢP .'!E$6056:M$6218,9,0)</f>
        <v>-1967069</v>
      </c>
      <c r="M6041" s="14">
        <f t="shared" si="375"/>
        <v>0</v>
      </c>
      <c r="N6041" s="4" t="str">
        <f>+VLOOKUP(B6041,'[1]TỔNG HỢP .'!E$6056:M$6218,8,0)</f>
        <v>05.11.2025</v>
      </c>
      <c r="O6041" t="s">
        <v>2906</v>
      </c>
    </row>
    <row r="6042" spans="1:15" hidden="1" x14ac:dyDescent="0.2">
      <c r="A6042" s="4">
        <v>45919</v>
      </c>
      <c r="B6042" s="5">
        <v>60760</v>
      </c>
      <c r="C6042" s="5" t="s">
        <v>1543</v>
      </c>
      <c r="D6042" s="5" t="s">
        <v>2423</v>
      </c>
      <c r="E6042" s="8">
        <v>3884092</v>
      </c>
      <c r="F6042" s="9" t="s">
        <v>1053</v>
      </c>
      <c r="G6042" s="8">
        <v>310727</v>
      </c>
      <c r="H6042" s="8">
        <f t="shared" si="373"/>
        <v>4194819</v>
      </c>
      <c r="I6042" s="5" t="s">
        <v>13</v>
      </c>
      <c r="J6042" s="5" t="s">
        <v>14</v>
      </c>
      <c r="K6042" s="4">
        <f t="shared" si="374"/>
        <v>45967</v>
      </c>
      <c r="L6042" s="14">
        <f>+VLOOKUP(B6042,'[1]TỔNG HỢP .'!E$6056:M$6218,9,0)</f>
        <v>-4194819</v>
      </c>
      <c r="M6042" s="14">
        <f t="shared" si="375"/>
        <v>0</v>
      </c>
      <c r="N6042" s="4" t="str">
        <f>+VLOOKUP(B6042,'[1]TỔNG HỢP .'!E$6056:M$6218,8,0)</f>
        <v>05.11.2025</v>
      </c>
      <c r="O6042" t="s">
        <v>2906</v>
      </c>
    </row>
    <row r="6043" spans="1:15" hidden="1" x14ac:dyDescent="0.2">
      <c r="A6043" s="4">
        <v>45919</v>
      </c>
      <c r="B6043" s="5">
        <v>60761</v>
      </c>
      <c r="C6043" s="5" t="s">
        <v>1543</v>
      </c>
      <c r="D6043" s="5" t="s">
        <v>2424</v>
      </c>
      <c r="E6043" s="8">
        <v>5228720</v>
      </c>
      <c r="F6043" s="9" t="s">
        <v>1053</v>
      </c>
      <c r="G6043" s="8">
        <v>418298</v>
      </c>
      <c r="H6043" s="8">
        <f t="shared" si="373"/>
        <v>5647018</v>
      </c>
      <c r="I6043" s="5" t="s">
        <v>13</v>
      </c>
      <c r="J6043" s="5" t="s">
        <v>14</v>
      </c>
      <c r="K6043" s="4">
        <f t="shared" si="374"/>
        <v>45967</v>
      </c>
      <c r="L6043" s="14">
        <f>+VLOOKUP(B6043,'[1]TỔNG HỢP .'!E$6056:M$6218,9,0)</f>
        <v>-5647018</v>
      </c>
      <c r="M6043" s="14">
        <f t="shared" si="375"/>
        <v>0</v>
      </c>
      <c r="N6043" s="4" t="str">
        <f>+VLOOKUP(B6043,'[1]TỔNG HỢP .'!E$6056:M$6218,8,0)</f>
        <v>05.11.2025</v>
      </c>
      <c r="O6043" t="s">
        <v>2906</v>
      </c>
    </row>
    <row r="6044" spans="1:15" hidden="1" x14ac:dyDescent="0.2">
      <c r="A6044" s="4">
        <v>45919</v>
      </c>
      <c r="B6044" s="5">
        <v>60762</v>
      </c>
      <c r="C6044" s="5" t="s">
        <v>1543</v>
      </c>
      <c r="D6044" s="5" t="s">
        <v>2425</v>
      </c>
      <c r="E6044" s="8">
        <v>2898144</v>
      </c>
      <c r="F6044" s="9" t="s">
        <v>1053</v>
      </c>
      <c r="G6044" s="8">
        <v>231852</v>
      </c>
      <c r="H6044" s="8">
        <f t="shared" si="373"/>
        <v>3129996</v>
      </c>
      <c r="I6044" s="5" t="s">
        <v>13</v>
      </c>
      <c r="J6044" s="5" t="s">
        <v>14</v>
      </c>
      <c r="K6044" s="4">
        <f t="shared" si="374"/>
        <v>45967</v>
      </c>
      <c r="L6044" s="14">
        <f>+VLOOKUP(B6044,'[1]TỔNG HỢP .'!E$6056:M$6218,9,0)</f>
        <v>-3129996</v>
      </c>
      <c r="M6044" s="14">
        <f t="shared" si="375"/>
        <v>0</v>
      </c>
      <c r="N6044" s="4" t="str">
        <f>+VLOOKUP(B6044,'[1]TỔNG HỢP .'!E$6056:M$6218,8,0)</f>
        <v>05.11.2025</v>
      </c>
      <c r="O6044" t="s">
        <v>2906</v>
      </c>
    </row>
    <row r="6045" spans="1:15" hidden="1" x14ac:dyDescent="0.2">
      <c r="A6045" s="4">
        <v>45919</v>
      </c>
      <c r="B6045" s="5">
        <v>60763</v>
      </c>
      <c r="C6045" s="5" t="s">
        <v>1543</v>
      </c>
      <c r="D6045" s="5" t="s">
        <v>2426</v>
      </c>
      <c r="E6045" s="8">
        <v>4146484</v>
      </c>
      <c r="F6045" s="9" t="s">
        <v>1053</v>
      </c>
      <c r="G6045" s="8">
        <v>331719</v>
      </c>
      <c r="H6045" s="8">
        <f t="shared" si="373"/>
        <v>4478203</v>
      </c>
      <c r="I6045" s="5" t="s">
        <v>13</v>
      </c>
      <c r="J6045" s="5" t="s">
        <v>14</v>
      </c>
      <c r="K6045" s="4">
        <f t="shared" si="374"/>
        <v>45967</v>
      </c>
      <c r="L6045" s="14">
        <f>+VLOOKUP(B6045,'[1]TỔNG HỢP .'!E$6056:M$6218,9,0)</f>
        <v>-4478203</v>
      </c>
      <c r="M6045" s="14">
        <f t="shared" si="375"/>
        <v>0</v>
      </c>
      <c r="N6045" s="4" t="str">
        <f>+VLOOKUP(B6045,'[1]TỔNG HỢP .'!E$6056:M$6218,8,0)</f>
        <v>05.11.2025</v>
      </c>
      <c r="O6045" t="s">
        <v>2906</v>
      </c>
    </row>
    <row r="6046" spans="1:15" hidden="1" x14ac:dyDescent="0.2">
      <c r="A6046" s="4">
        <v>45919</v>
      </c>
      <c r="B6046" s="5">
        <v>60764</v>
      </c>
      <c r="C6046" s="5" t="s">
        <v>1543</v>
      </c>
      <c r="D6046" s="5" t="s">
        <v>2427</v>
      </c>
      <c r="E6046" s="8">
        <v>3162680</v>
      </c>
      <c r="F6046" s="9" t="s">
        <v>1053</v>
      </c>
      <c r="G6046" s="8">
        <v>253014</v>
      </c>
      <c r="H6046" s="8">
        <f t="shared" ref="H6046:H6110" si="376">+E6046+G6046</f>
        <v>3415694</v>
      </c>
      <c r="I6046" s="5" t="s">
        <v>13</v>
      </c>
      <c r="J6046" s="5" t="s">
        <v>14</v>
      </c>
      <c r="K6046" s="4">
        <f t="shared" ref="K6046:K6110" si="377">48+A6046</f>
        <v>45967</v>
      </c>
      <c r="L6046" s="14">
        <f>+VLOOKUP(B6046,'[1]TỔNG HỢP .'!E$6056:M$6218,9,0)</f>
        <v>-3415694</v>
      </c>
      <c r="M6046" s="14">
        <f t="shared" ref="M6046:M6110" si="378">+L6046+H6046</f>
        <v>0</v>
      </c>
      <c r="N6046" s="4" t="str">
        <f>+VLOOKUP(B6046,'[1]TỔNG HỢP .'!E$6056:M$6218,8,0)</f>
        <v>05.11.2025</v>
      </c>
      <c r="O6046" t="s">
        <v>2906</v>
      </c>
    </row>
    <row r="6047" spans="1:15" hidden="1" x14ac:dyDescent="0.2">
      <c r="A6047" s="4">
        <v>45919</v>
      </c>
      <c r="B6047" s="5">
        <v>60765</v>
      </c>
      <c r="C6047" s="5" t="s">
        <v>1543</v>
      </c>
      <c r="D6047" s="5" t="s">
        <v>2428</v>
      </c>
      <c r="E6047" s="8">
        <v>3407360</v>
      </c>
      <c r="F6047" s="9" t="s">
        <v>1053</v>
      </c>
      <c r="G6047" s="8">
        <v>272589</v>
      </c>
      <c r="H6047" s="8">
        <f t="shared" si="376"/>
        <v>3679949</v>
      </c>
      <c r="I6047" s="5" t="s">
        <v>13</v>
      </c>
      <c r="J6047" s="5" t="s">
        <v>14</v>
      </c>
      <c r="K6047" s="4">
        <f t="shared" si="377"/>
        <v>45967</v>
      </c>
      <c r="L6047" s="14">
        <f>+VLOOKUP(B6047,'[1]TỔNG HỢP .'!E$6056:M$6218,9,0)</f>
        <v>-3679949</v>
      </c>
      <c r="M6047" s="14">
        <f t="shared" si="378"/>
        <v>0</v>
      </c>
      <c r="N6047" s="4" t="str">
        <f>+VLOOKUP(B6047,'[1]TỔNG HỢP .'!E$6056:M$6218,8,0)</f>
        <v>05.11.2025</v>
      </c>
      <c r="O6047" t="s">
        <v>2906</v>
      </c>
    </row>
    <row r="6048" spans="1:15" hidden="1" x14ac:dyDescent="0.2">
      <c r="A6048" s="4">
        <v>45919</v>
      </c>
      <c r="B6048" s="5">
        <v>61170</v>
      </c>
      <c r="C6048" s="5" t="s">
        <v>1543</v>
      </c>
      <c r="D6048" s="5" t="s">
        <v>94</v>
      </c>
      <c r="E6048" s="8">
        <v>4920236</v>
      </c>
      <c r="F6048" s="9" t="s">
        <v>1053</v>
      </c>
      <c r="G6048" s="8">
        <v>393619</v>
      </c>
      <c r="H6048" s="8">
        <f t="shared" si="376"/>
        <v>5313855</v>
      </c>
      <c r="I6048" s="5" t="s">
        <v>13</v>
      </c>
      <c r="J6048" s="5" t="s">
        <v>14</v>
      </c>
      <c r="K6048" s="4">
        <f t="shared" si="377"/>
        <v>45967</v>
      </c>
      <c r="L6048" s="14">
        <f>+VLOOKUP(B6048,'[1]TỔNG HỢP .'!E$6219:M$6274,9,0)</f>
        <v>-5313855</v>
      </c>
      <c r="M6048" s="14">
        <f t="shared" si="378"/>
        <v>0</v>
      </c>
      <c r="N6048" s="4" t="str">
        <f>+VLOOKUP(B6048,'[1]TỔNG HỢP .'!E$6219:M$6274,8,0)</f>
        <v>15.11.2025</v>
      </c>
      <c r="O6048" t="s">
        <v>2907</v>
      </c>
    </row>
    <row r="6049" spans="1:15" hidden="1" x14ac:dyDescent="0.2">
      <c r="A6049" s="4">
        <v>45919</v>
      </c>
      <c r="B6049" s="5">
        <v>22101</v>
      </c>
      <c r="C6049" s="5" t="s">
        <v>1637</v>
      </c>
      <c r="D6049" s="5" t="s">
        <v>2429</v>
      </c>
      <c r="E6049" s="8">
        <v>-533906</v>
      </c>
      <c r="F6049" s="9" t="s">
        <v>1053</v>
      </c>
      <c r="G6049" s="8">
        <v>-42713</v>
      </c>
      <c r="H6049" s="8">
        <f t="shared" si="376"/>
        <v>-576619</v>
      </c>
      <c r="I6049" s="5" t="s">
        <v>13</v>
      </c>
      <c r="J6049" s="5" t="s">
        <v>14</v>
      </c>
      <c r="K6049" s="4">
        <f t="shared" si="377"/>
        <v>45967</v>
      </c>
      <c r="L6049" s="14">
        <f>+VLOOKUP(B6049,'[1]TỔNG HỢP .'!E$5847:N$5988,9,0)</f>
        <v>576619</v>
      </c>
      <c r="M6049" s="14">
        <f t="shared" si="378"/>
        <v>0</v>
      </c>
      <c r="N6049" s="4" t="str">
        <f>+VLOOKUP(B6049,'[1]TỔNG HỢP .'!E$5847:N$6055,8,0)</f>
        <v>05.10.2025</v>
      </c>
      <c r="O6049" t="s">
        <v>2702</v>
      </c>
    </row>
    <row r="6050" spans="1:15" hidden="1" x14ac:dyDescent="0.2">
      <c r="A6050" s="4">
        <v>45919</v>
      </c>
      <c r="B6050" s="5">
        <v>51746</v>
      </c>
      <c r="C6050" s="5" t="s">
        <v>1549</v>
      </c>
      <c r="D6050" s="5" t="s">
        <v>1550</v>
      </c>
      <c r="E6050" s="8">
        <v>-1500000</v>
      </c>
      <c r="F6050" s="9" t="s">
        <v>1053</v>
      </c>
      <c r="G6050" s="8">
        <v>-120000</v>
      </c>
      <c r="H6050" s="8">
        <f t="shared" si="376"/>
        <v>-1620000</v>
      </c>
      <c r="I6050" s="5" t="s">
        <v>13</v>
      </c>
      <c r="J6050" s="5" t="s">
        <v>14</v>
      </c>
      <c r="K6050" s="4">
        <f t="shared" si="377"/>
        <v>45967</v>
      </c>
      <c r="L6050" s="14">
        <f>+VLOOKUP(B6050,'[1]TỔNG HỢP .'!E$5847:N$5988,9,0)</f>
        <v>1620000</v>
      </c>
      <c r="M6050" s="14">
        <f t="shared" si="378"/>
        <v>0</v>
      </c>
      <c r="N6050" s="4" t="str">
        <f>+VLOOKUP(B6050,'[1]TỔNG HỢP .'!E$5847:N$6055,8,0)</f>
        <v>05.10.2025</v>
      </c>
      <c r="O6050" t="s">
        <v>2702</v>
      </c>
    </row>
    <row r="6051" spans="1:15" hidden="1" x14ac:dyDescent="0.2">
      <c r="A6051" s="4">
        <v>45920</v>
      </c>
      <c r="B6051" s="5">
        <v>61193</v>
      </c>
      <c r="C6051" s="5" t="s">
        <v>1543</v>
      </c>
      <c r="D6051" s="5" t="s">
        <v>2430</v>
      </c>
      <c r="E6051" s="8">
        <v>2496680</v>
      </c>
      <c r="F6051" s="9" t="s">
        <v>1053</v>
      </c>
      <c r="G6051" s="8">
        <v>199734</v>
      </c>
      <c r="H6051" s="8">
        <f t="shared" si="376"/>
        <v>2696414</v>
      </c>
      <c r="I6051" s="5" t="s">
        <v>13</v>
      </c>
      <c r="J6051" s="5" t="s">
        <v>14</v>
      </c>
      <c r="K6051" s="4">
        <f t="shared" si="377"/>
        <v>45968</v>
      </c>
      <c r="L6051" s="14">
        <f>+VLOOKUP(B6051,'[1]TỔNG HỢP .'!E$6056:M$6218,9,0)</f>
        <v>-2696414</v>
      </c>
      <c r="M6051" s="14">
        <f t="shared" si="378"/>
        <v>0</v>
      </c>
      <c r="N6051" s="4" t="str">
        <f>+VLOOKUP(B6051,'[1]TỔNG HỢP .'!E$6056:M$6218,8,0)</f>
        <v>05.11.2025</v>
      </c>
      <c r="O6051" t="s">
        <v>2906</v>
      </c>
    </row>
    <row r="6052" spans="1:15" hidden="1" x14ac:dyDescent="0.2">
      <c r="A6052" s="4">
        <v>45920</v>
      </c>
      <c r="B6052" s="5">
        <v>61200</v>
      </c>
      <c r="C6052" s="5" t="s">
        <v>1543</v>
      </c>
      <c r="D6052" s="5" t="s">
        <v>2431</v>
      </c>
      <c r="E6052" s="8">
        <v>1478340</v>
      </c>
      <c r="F6052" s="9" t="s">
        <v>1053</v>
      </c>
      <c r="G6052" s="8">
        <v>118267</v>
      </c>
      <c r="H6052" s="8">
        <f t="shared" si="376"/>
        <v>1596607</v>
      </c>
      <c r="I6052" s="5" t="s">
        <v>13</v>
      </c>
      <c r="J6052" s="5" t="s">
        <v>14</v>
      </c>
      <c r="K6052" s="4">
        <f t="shared" si="377"/>
        <v>45968</v>
      </c>
      <c r="L6052" s="14">
        <f>+VLOOKUP(B6052,'[1]TỔNG HỢP .'!E$6056:M$6218,9,0)</f>
        <v>-1596607</v>
      </c>
      <c r="M6052" s="14">
        <f t="shared" si="378"/>
        <v>0</v>
      </c>
      <c r="N6052" s="4" t="str">
        <f>+VLOOKUP(B6052,'[1]TỔNG HỢP .'!E$6056:M$6218,8,0)</f>
        <v>05.11.2025</v>
      </c>
      <c r="O6052" t="s">
        <v>2906</v>
      </c>
    </row>
    <row r="6053" spans="1:15" hidden="1" x14ac:dyDescent="0.2">
      <c r="A6053" s="4">
        <v>45920</v>
      </c>
      <c r="B6053" s="5">
        <v>61207</v>
      </c>
      <c r="C6053" s="5" t="s">
        <v>1543</v>
      </c>
      <c r="D6053" s="5" t="s">
        <v>2432</v>
      </c>
      <c r="E6053" s="8">
        <v>2159020</v>
      </c>
      <c r="F6053" s="9" t="s">
        <v>1053</v>
      </c>
      <c r="G6053" s="8">
        <v>172722</v>
      </c>
      <c r="H6053" s="8">
        <f t="shared" si="376"/>
        <v>2331742</v>
      </c>
      <c r="I6053" s="5" t="s">
        <v>13</v>
      </c>
      <c r="J6053" s="5" t="s">
        <v>14</v>
      </c>
      <c r="K6053" s="4">
        <f t="shared" si="377"/>
        <v>45968</v>
      </c>
      <c r="L6053" s="14">
        <f>+VLOOKUP(B6053,'[1]TỔNG HỢP .'!E$6056:M$6218,9,0)</f>
        <v>-2331742</v>
      </c>
      <c r="M6053" s="14">
        <f t="shared" si="378"/>
        <v>0</v>
      </c>
      <c r="N6053" s="4" t="str">
        <f>+VLOOKUP(B6053,'[1]TỔNG HỢP .'!E$6056:M$6218,8,0)</f>
        <v>05.11.2025</v>
      </c>
      <c r="O6053" t="s">
        <v>2906</v>
      </c>
    </row>
    <row r="6054" spans="1:15" hidden="1" x14ac:dyDescent="0.2">
      <c r="A6054" s="4">
        <v>45922</v>
      </c>
      <c r="B6054" s="5">
        <v>61244</v>
      </c>
      <c r="C6054" s="5" t="s">
        <v>1543</v>
      </c>
      <c r="D6054" s="5" t="s">
        <v>2433</v>
      </c>
      <c r="E6054" s="8">
        <v>1248340</v>
      </c>
      <c r="F6054" s="9" t="s">
        <v>1053</v>
      </c>
      <c r="G6054" s="8">
        <v>99867</v>
      </c>
      <c r="H6054" s="8">
        <f t="shared" si="376"/>
        <v>1348207</v>
      </c>
      <c r="I6054" s="5" t="s">
        <v>13</v>
      </c>
      <c r="J6054" s="5" t="s">
        <v>14</v>
      </c>
      <c r="K6054" s="4">
        <f t="shared" si="377"/>
        <v>45970</v>
      </c>
      <c r="L6054" s="14">
        <f>+VLOOKUP(B6054,'[1]TỔNG HỢP .'!E$6219:M$6274,9,0)</f>
        <v>-1348207</v>
      </c>
      <c r="M6054" s="14">
        <f t="shared" si="378"/>
        <v>0</v>
      </c>
      <c r="N6054" s="4" t="str">
        <f>+VLOOKUP(B6054,'[1]TỔNG HỢP .'!E$6219:M$6274,8,0)</f>
        <v>15.11.2025</v>
      </c>
      <c r="O6054" t="s">
        <v>2907</v>
      </c>
    </row>
    <row r="6055" spans="1:15" hidden="1" x14ac:dyDescent="0.2">
      <c r="A6055" s="4">
        <v>45922</v>
      </c>
      <c r="B6055" s="5">
        <v>61245</v>
      </c>
      <c r="C6055" s="5" t="s">
        <v>1543</v>
      </c>
      <c r="D6055" s="5" t="s">
        <v>2434</v>
      </c>
      <c r="E6055" s="8">
        <v>2699556</v>
      </c>
      <c r="F6055" s="9" t="s">
        <v>1053</v>
      </c>
      <c r="G6055" s="8">
        <v>215964</v>
      </c>
      <c r="H6055" s="8">
        <f t="shared" si="376"/>
        <v>2915520</v>
      </c>
      <c r="I6055" s="5" t="s">
        <v>13</v>
      </c>
      <c r="J6055" s="5" t="s">
        <v>14</v>
      </c>
      <c r="K6055" s="4">
        <f t="shared" si="377"/>
        <v>45970</v>
      </c>
      <c r="L6055" s="14">
        <f>+VLOOKUP(B6055,'[1]TỔNG HỢP .'!E$6219:M$6274,9,0)</f>
        <v>-2915520</v>
      </c>
      <c r="M6055" s="14">
        <f t="shared" si="378"/>
        <v>0</v>
      </c>
      <c r="N6055" s="4" t="str">
        <f>+VLOOKUP(B6055,'[1]TỔNG HỢP .'!E$6219:M$6274,8,0)</f>
        <v>15.11.2025</v>
      </c>
      <c r="O6055" t="s">
        <v>2907</v>
      </c>
    </row>
    <row r="6056" spans="1:15" hidden="1" x14ac:dyDescent="0.2">
      <c r="A6056" s="4">
        <v>45922</v>
      </c>
      <c r="B6056" s="5">
        <v>61246</v>
      </c>
      <c r="C6056" s="5" t="s">
        <v>1543</v>
      </c>
      <c r="D6056" s="5" t="s">
        <v>2435</v>
      </c>
      <c r="E6056" s="8">
        <v>3745020</v>
      </c>
      <c r="F6056" s="9" t="s">
        <v>1053</v>
      </c>
      <c r="G6056" s="8">
        <v>299602</v>
      </c>
      <c r="H6056" s="8">
        <f t="shared" si="376"/>
        <v>4044622</v>
      </c>
      <c r="I6056" s="5" t="s">
        <v>13</v>
      </c>
      <c r="J6056" s="5" t="s">
        <v>14</v>
      </c>
      <c r="K6056" s="4">
        <f t="shared" si="377"/>
        <v>45970</v>
      </c>
      <c r="L6056" s="14">
        <f>+VLOOKUP(B6056,'[1]TỔNG HỢP .'!E$6219:M$6274,9,0)</f>
        <v>-4044622</v>
      </c>
      <c r="M6056" s="14">
        <f t="shared" si="378"/>
        <v>0</v>
      </c>
      <c r="N6056" s="4" t="str">
        <f>+VLOOKUP(B6056,'[1]TỔNG HỢP .'!E$6219:M$6274,8,0)</f>
        <v>15.11.2025</v>
      </c>
      <c r="O6056" t="s">
        <v>2907</v>
      </c>
    </row>
    <row r="6057" spans="1:15" hidden="1" x14ac:dyDescent="0.2">
      <c r="A6057" s="4">
        <v>45922</v>
      </c>
      <c r="B6057" s="5">
        <v>61247</v>
      </c>
      <c r="C6057" s="5" t="s">
        <v>1543</v>
      </c>
      <c r="D6057" s="5" t="s">
        <v>2436</v>
      </c>
      <c r="E6057" s="8">
        <v>2560972</v>
      </c>
      <c r="F6057" s="9" t="s">
        <v>1053</v>
      </c>
      <c r="G6057" s="8">
        <v>204878</v>
      </c>
      <c r="H6057" s="8">
        <f t="shared" si="376"/>
        <v>2765850</v>
      </c>
      <c r="I6057" s="5" t="s">
        <v>13</v>
      </c>
      <c r="J6057" s="5" t="s">
        <v>14</v>
      </c>
      <c r="K6057" s="4">
        <f t="shared" si="377"/>
        <v>45970</v>
      </c>
      <c r="L6057" s="14">
        <f>+VLOOKUP(B6057,'[1]TỔNG HỢP .'!E$6219:M$6274,9,0)</f>
        <v>-2765850</v>
      </c>
      <c r="M6057" s="14">
        <f t="shared" si="378"/>
        <v>0</v>
      </c>
      <c r="N6057" s="4" t="str">
        <f>+VLOOKUP(B6057,'[1]TỔNG HỢP .'!E$6219:M$6274,8,0)</f>
        <v>15.11.2025</v>
      </c>
      <c r="O6057" t="s">
        <v>2907</v>
      </c>
    </row>
    <row r="6058" spans="1:15" hidden="1" x14ac:dyDescent="0.2">
      <c r="A6058" s="4">
        <v>45922</v>
      </c>
      <c r="B6058" s="5">
        <v>61248</v>
      </c>
      <c r="C6058" s="5" t="s">
        <v>1543</v>
      </c>
      <c r="D6058" s="5" t="s">
        <v>2437</v>
      </c>
      <c r="E6058" s="8">
        <v>2269312</v>
      </c>
      <c r="F6058" s="9" t="s">
        <v>1053</v>
      </c>
      <c r="G6058" s="8">
        <v>181545</v>
      </c>
      <c r="H6058" s="8">
        <f t="shared" si="376"/>
        <v>2450857</v>
      </c>
      <c r="I6058" s="5" t="s">
        <v>13</v>
      </c>
      <c r="J6058" s="5" t="s">
        <v>14</v>
      </c>
      <c r="K6058" s="4">
        <f t="shared" si="377"/>
        <v>45970</v>
      </c>
      <c r="L6058" s="14">
        <f>+VLOOKUP(B6058,'[1]TỔNG HỢP .'!E$6219:M$6274,9,0)</f>
        <v>-2450857</v>
      </c>
      <c r="M6058" s="14">
        <f t="shared" si="378"/>
        <v>0</v>
      </c>
      <c r="N6058" s="4" t="str">
        <f>+VLOOKUP(B6058,'[1]TỔNG HỢP .'!E$6219:M$6274,8,0)</f>
        <v>15.11.2025</v>
      </c>
      <c r="O6058" t="s">
        <v>2907</v>
      </c>
    </row>
    <row r="6059" spans="1:15" hidden="1" x14ac:dyDescent="0.2">
      <c r="A6059" s="4">
        <v>45922</v>
      </c>
      <c r="B6059" s="5">
        <v>61249</v>
      </c>
      <c r="C6059" s="5" t="s">
        <v>1543</v>
      </c>
      <c r="D6059" s="5" t="s">
        <v>2438</v>
      </c>
      <c r="E6059" s="8">
        <v>1850536</v>
      </c>
      <c r="F6059" s="9" t="s">
        <v>1053</v>
      </c>
      <c r="G6059" s="8">
        <v>148043</v>
      </c>
      <c r="H6059" s="8">
        <f t="shared" si="376"/>
        <v>1998579</v>
      </c>
      <c r="I6059" s="5" t="s">
        <v>13</v>
      </c>
      <c r="J6059" s="5" t="s">
        <v>14</v>
      </c>
      <c r="K6059" s="4">
        <f t="shared" si="377"/>
        <v>45970</v>
      </c>
      <c r="L6059" s="14">
        <f>+VLOOKUP(B6059,'[1]TỔNG HỢP .'!E$6219:M$6274,9,0)</f>
        <v>-1998579</v>
      </c>
      <c r="M6059" s="14">
        <f t="shared" si="378"/>
        <v>0</v>
      </c>
      <c r="N6059" s="4" t="str">
        <f>+VLOOKUP(B6059,'[1]TỔNG HỢP .'!E$6219:M$6274,8,0)</f>
        <v>15.11.2025</v>
      </c>
      <c r="O6059" t="s">
        <v>2907</v>
      </c>
    </row>
    <row r="6060" spans="1:15" hidden="1" x14ac:dyDescent="0.2">
      <c r="A6060" s="4">
        <v>45922</v>
      </c>
      <c r="B6060" s="5">
        <v>61250</v>
      </c>
      <c r="C6060" s="5" t="s">
        <v>1543</v>
      </c>
      <c r="D6060" s="5" t="s">
        <v>2439</v>
      </c>
      <c r="E6060" s="8">
        <v>802928</v>
      </c>
      <c r="F6060" s="9" t="s">
        <v>1053</v>
      </c>
      <c r="G6060" s="8">
        <v>64234</v>
      </c>
      <c r="H6060" s="8">
        <f t="shared" si="376"/>
        <v>867162</v>
      </c>
      <c r="I6060" s="5" t="s">
        <v>13</v>
      </c>
      <c r="J6060" s="5" t="s">
        <v>14</v>
      </c>
      <c r="K6060" s="4">
        <f t="shared" si="377"/>
        <v>45970</v>
      </c>
      <c r="L6060" s="14">
        <f>+VLOOKUP(B6060,'[1]TỔNG HỢP .'!E$6219:M$6274,9,0)</f>
        <v>-867162</v>
      </c>
      <c r="M6060" s="14">
        <f t="shared" si="378"/>
        <v>0</v>
      </c>
      <c r="N6060" s="4" t="str">
        <f>+VLOOKUP(B6060,'[1]TỔNG HỢP .'!E$6219:M$6274,8,0)</f>
        <v>15.11.2025</v>
      </c>
      <c r="O6060" t="s">
        <v>2907</v>
      </c>
    </row>
    <row r="6061" spans="1:15" hidden="1" x14ac:dyDescent="0.2">
      <c r="A6061" s="4">
        <v>45922</v>
      </c>
      <c r="B6061" s="5">
        <v>61251</v>
      </c>
      <c r="C6061" s="5" t="s">
        <v>1543</v>
      </c>
      <c r="D6061" s="5" t="s">
        <v>2440</v>
      </c>
      <c r="E6061" s="8">
        <v>1512876</v>
      </c>
      <c r="F6061" s="9" t="s">
        <v>1053</v>
      </c>
      <c r="G6061" s="8">
        <v>121030</v>
      </c>
      <c r="H6061" s="8">
        <f t="shared" si="376"/>
        <v>1633906</v>
      </c>
      <c r="I6061" s="5" t="s">
        <v>13</v>
      </c>
      <c r="J6061" s="5" t="s">
        <v>14</v>
      </c>
      <c r="K6061" s="4">
        <f t="shared" si="377"/>
        <v>45970</v>
      </c>
      <c r="L6061" s="14">
        <f>+VLOOKUP(B6061,'[1]TỔNG HỢP .'!E$6219:M$6274,9,0)</f>
        <v>-1633906</v>
      </c>
      <c r="M6061" s="14">
        <f t="shared" si="378"/>
        <v>0</v>
      </c>
      <c r="N6061" s="4" t="str">
        <f>+VLOOKUP(B6061,'[1]TỔNG HỢP .'!E$6219:M$6274,8,0)</f>
        <v>15.11.2025</v>
      </c>
      <c r="O6061" t="s">
        <v>2907</v>
      </c>
    </row>
    <row r="6062" spans="1:15" hidden="1" x14ac:dyDescent="0.2">
      <c r="A6062" s="4">
        <v>45922</v>
      </c>
      <c r="B6062" s="5">
        <v>61252</v>
      </c>
      <c r="C6062" s="5" t="s">
        <v>1543</v>
      </c>
      <c r="D6062" s="5" t="s">
        <v>2441</v>
      </c>
      <c r="E6062" s="8">
        <v>200732</v>
      </c>
      <c r="F6062" s="9" t="s">
        <v>1053</v>
      </c>
      <c r="G6062" s="8">
        <v>16059</v>
      </c>
      <c r="H6062" s="8">
        <f t="shared" si="376"/>
        <v>216791</v>
      </c>
      <c r="I6062" s="5" t="s">
        <v>13</v>
      </c>
      <c r="J6062" s="5" t="s">
        <v>14</v>
      </c>
      <c r="K6062" s="4">
        <f t="shared" si="377"/>
        <v>45970</v>
      </c>
      <c r="L6062" s="14">
        <f>+VLOOKUP(B6062,'[1]TỔNG HỢP .'!E$6219:M$6274,9,0)</f>
        <v>-216791</v>
      </c>
      <c r="M6062" s="14">
        <f t="shared" si="378"/>
        <v>0</v>
      </c>
      <c r="N6062" s="4" t="str">
        <f>+VLOOKUP(B6062,'[1]TỔNG HỢP .'!E$6219:M$6274,8,0)</f>
        <v>15.11.2025</v>
      </c>
      <c r="O6062" t="s">
        <v>2907</v>
      </c>
    </row>
    <row r="6063" spans="1:15" hidden="1" x14ac:dyDescent="0.2">
      <c r="A6063" s="4">
        <v>45922</v>
      </c>
      <c r="B6063" s="5">
        <v>61253</v>
      </c>
      <c r="C6063" s="5" t="s">
        <v>1543</v>
      </c>
      <c r="D6063" s="5" t="s">
        <v>2442</v>
      </c>
      <c r="E6063" s="8">
        <v>910680</v>
      </c>
      <c r="F6063" s="9" t="s">
        <v>1053</v>
      </c>
      <c r="G6063" s="8">
        <v>72854</v>
      </c>
      <c r="H6063" s="8">
        <f t="shared" si="376"/>
        <v>983534</v>
      </c>
      <c r="I6063" s="5" t="s">
        <v>13</v>
      </c>
      <c r="J6063" s="5" t="s">
        <v>14</v>
      </c>
      <c r="K6063" s="4">
        <f t="shared" si="377"/>
        <v>45970</v>
      </c>
      <c r="L6063" s="14">
        <f>+VLOOKUP(B6063,'[1]TỔNG HỢP .'!E$6219:M$6274,9,0)</f>
        <v>-983534</v>
      </c>
      <c r="M6063" s="14">
        <f t="shared" si="378"/>
        <v>0</v>
      </c>
      <c r="N6063" s="4" t="str">
        <f>+VLOOKUP(B6063,'[1]TỔNG HỢP .'!E$6219:M$6274,8,0)</f>
        <v>15.11.2025</v>
      </c>
      <c r="O6063" t="s">
        <v>2907</v>
      </c>
    </row>
    <row r="6064" spans="1:15" hidden="1" x14ac:dyDescent="0.2">
      <c r="A6064" s="4">
        <v>45922</v>
      </c>
      <c r="B6064" s="5">
        <v>22372</v>
      </c>
      <c r="C6064" s="5" t="s">
        <v>1637</v>
      </c>
      <c r="D6064" s="5" t="s">
        <v>2443</v>
      </c>
      <c r="E6064" s="8">
        <v>-731830</v>
      </c>
      <c r="F6064" s="9" t="s">
        <v>1053</v>
      </c>
      <c r="G6064" s="8">
        <v>-58546</v>
      </c>
      <c r="H6064" s="8">
        <f t="shared" si="376"/>
        <v>-790376</v>
      </c>
      <c r="I6064" s="5" t="s">
        <v>13</v>
      </c>
      <c r="J6064" s="5" t="s">
        <v>14</v>
      </c>
      <c r="K6064" s="4">
        <f t="shared" si="377"/>
        <v>45970</v>
      </c>
      <c r="L6064" s="14">
        <f>+VLOOKUP(B6064,'[1]TỔNG HỢP .'!E$5847:N$5988,9,0)</f>
        <v>790376</v>
      </c>
      <c r="M6064" s="14">
        <f t="shared" si="378"/>
        <v>0</v>
      </c>
      <c r="N6064" s="4" t="str">
        <f>+VLOOKUP(B6064,'[1]TỔNG HỢP .'!E$5847:N$6055,8,0)</f>
        <v>05.10.2025</v>
      </c>
      <c r="O6064" t="s">
        <v>2702</v>
      </c>
    </row>
    <row r="6065" spans="1:15" hidden="1" x14ac:dyDescent="0.2">
      <c r="A6065" s="4">
        <v>45922</v>
      </c>
      <c r="B6065" s="5">
        <v>22344</v>
      </c>
      <c r="C6065" s="5" t="s">
        <v>1637</v>
      </c>
      <c r="D6065" s="5" t="s">
        <v>2444</v>
      </c>
      <c r="E6065" s="8">
        <v>-333570</v>
      </c>
      <c r="F6065" s="9" t="s">
        <v>1053</v>
      </c>
      <c r="G6065" s="8">
        <v>-26686</v>
      </c>
      <c r="H6065" s="8">
        <f t="shared" si="376"/>
        <v>-360256</v>
      </c>
      <c r="I6065" s="5" t="s">
        <v>13</v>
      </c>
      <c r="J6065" s="5" t="s">
        <v>14</v>
      </c>
      <c r="K6065" s="4">
        <f t="shared" si="377"/>
        <v>45970</v>
      </c>
      <c r="L6065" s="14">
        <f>+VLOOKUP(B6065,'[1]TỔNG HỢP .'!E$5847:N$5988,9,0)</f>
        <v>360256</v>
      </c>
      <c r="M6065" s="14">
        <f t="shared" si="378"/>
        <v>0</v>
      </c>
      <c r="N6065" s="4" t="str">
        <f>+VLOOKUP(B6065,'[1]TỔNG HỢP .'!E$5847:N$6055,8,0)</f>
        <v>05.10.2025</v>
      </c>
      <c r="O6065" t="s">
        <v>2702</v>
      </c>
    </row>
    <row r="6066" spans="1:15" hidden="1" x14ac:dyDescent="0.2">
      <c r="A6066" s="4">
        <v>45922</v>
      </c>
      <c r="B6066" s="5">
        <v>22343</v>
      </c>
      <c r="C6066" s="5" t="s">
        <v>1637</v>
      </c>
      <c r="D6066" s="5" t="s">
        <v>2445</v>
      </c>
      <c r="E6066" s="8">
        <v>-222116</v>
      </c>
      <c r="F6066" s="9" t="s">
        <v>1053</v>
      </c>
      <c r="G6066" s="8">
        <v>-17769</v>
      </c>
      <c r="H6066" s="8">
        <f t="shared" si="376"/>
        <v>-239885</v>
      </c>
      <c r="I6066" s="5" t="s">
        <v>13</v>
      </c>
      <c r="J6066" s="5" t="s">
        <v>14</v>
      </c>
      <c r="K6066" s="4">
        <f t="shared" si="377"/>
        <v>45970</v>
      </c>
      <c r="L6066" s="14">
        <f>+VLOOKUP(B6066,'[1]TỔNG HỢP .'!E$5847:N$5988,9,0)</f>
        <v>239885</v>
      </c>
      <c r="M6066" s="14">
        <f t="shared" si="378"/>
        <v>0</v>
      </c>
      <c r="N6066" s="4" t="str">
        <f>+VLOOKUP(B6066,'[1]TỔNG HỢP .'!E$5847:N$6055,8,0)</f>
        <v>05.10.2025</v>
      </c>
      <c r="O6066" t="s">
        <v>2702</v>
      </c>
    </row>
    <row r="6067" spans="1:15" hidden="1" x14ac:dyDescent="0.2">
      <c r="A6067" s="4">
        <v>45922</v>
      </c>
      <c r="B6067" s="5">
        <v>22371</v>
      </c>
      <c r="C6067" s="5" t="s">
        <v>1637</v>
      </c>
      <c r="D6067" s="5" t="s">
        <v>2446</v>
      </c>
      <c r="E6067" s="8">
        <v>-1221638</v>
      </c>
      <c r="F6067" s="9" t="s">
        <v>1053</v>
      </c>
      <c r="G6067" s="8">
        <v>-97731</v>
      </c>
      <c r="H6067" s="8">
        <f t="shared" si="376"/>
        <v>-1319369</v>
      </c>
      <c r="I6067" s="5" t="s">
        <v>13</v>
      </c>
      <c r="J6067" s="5" t="s">
        <v>14</v>
      </c>
      <c r="K6067" s="4">
        <f t="shared" si="377"/>
        <v>45970</v>
      </c>
      <c r="L6067" s="14">
        <f>+VLOOKUP(B6067,'[1]TỔNG HỢP .'!E$5847:N$5988,9,0)</f>
        <v>1319369</v>
      </c>
      <c r="M6067" s="14">
        <f t="shared" si="378"/>
        <v>0</v>
      </c>
      <c r="N6067" s="4" t="str">
        <f>+VLOOKUP(B6067,'[1]TỔNG HỢP .'!E$5847:N$6055,8,0)</f>
        <v>05.10.2025</v>
      </c>
      <c r="O6067" t="s">
        <v>2702</v>
      </c>
    </row>
    <row r="6068" spans="1:15" hidden="1" x14ac:dyDescent="0.2">
      <c r="A6068" s="4">
        <v>45922</v>
      </c>
      <c r="B6068" s="5">
        <v>22342</v>
      </c>
      <c r="C6068" s="5" t="s">
        <v>1637</v>
      </c>
      <c r="D6068" s="5" t="s">
        <v>2447</v>
      </c>
      <c r="E6068" s="8">
        <v>-73432</v>
      </c>
      <c r="F6068" s="9" t="s">
        <v>1053</v>
      </c>
      <c r="G6068" s="8">
        <v>-5875</v>
      </c>
      <c r="H6068" s="8">
        <f t="shared" si="376"/>
        <v>-79307</v>
      </c>
      <c r="I6068" s="5" t="s">
        <v>13</v>
      </c>
      <c r="J6068" s="5" t="s">
        <v>14</v>
      </c>
      <c r="K6068" s="4">
        <f t="shared" si="377"/>
        <v>45970</v>
      </c>
      <c r="L6068" s="14">
        <f>+VLOOKUP(B6068,'[1]TỔNG HỢP .'!E$5847:N$5988,9,0)</f>
        <v>79307</v>
      </c>
      <c r="M6068" s="14">
        <f t="shared" si="378"/>
        <v>0</v>
      </c>
      <c r="N6068" s="4" t="str">
        <f>+VLOOKUP(B6068,'[1]TỔNG HỢP .'!E$5847:N$6055,8,0)</f>
        <v>05.10.2025</v>
      </c>
      <c r="O6068" t="s">
        <v>2702</v>
      </c>
    </row>
    <row r="6069" spans="1:15" hidden="1" x14ac:dyDescent="0.2">
      <c r="A6069" s="4">
        <v>45922</v>
      </c>
      <c r="B6069" s="5">
        <v>22492</v>
      </c>
      <c r="C6069" s="5" t="s">
        <v>1637</v>
      </c>
      <c r="D6069" s="5" t="s">
        <v>2448</v>
      </c>
      <c r="E6069" s="8">
        <v>-203058</v>
      </c>
      <c r="F6069" s="9" t="s">
        <v>1053</v>
      </c>
      <c r="G6069" s="8">
        <v>-16245</v>
      </c>
      <c r="H6069" s="8">
        <f t="shared" si="376"/>
        <v>-219303</v>
      </c>
      <c r="I6069" s="5" t="s">
        <v>13</v>
      </c>
      <c r="J6069" s="5" t="s">
        <v>14</v>
      </c>
      <c r="K6069" s="4">
        <f t="shared" si="377"/>
        <v>45970</v>
      </c>
      <c r="L6069" s="14">
        <f>+VLOOKUP(B6069,'[1]TỔNG HỢP .'!E$5847:N$5988,9,0)</f>
        <v>219303</v>
      </c>
      <c r="M6069" s="14">
        <f t="shared" si="378"/>
        <v>0</v>
      </c>
      <c r="N6069" s="4" t="str">
        <f>+VLOOKUP(B6069,'[1]TỔNG HỢP .'!E$5847:N$6055,8,0)</f>
        <v>05.10.2025</v>
      </c>
      <c r="O6069" t="s">
        <v>2702</v>
      </c>
    </row>
    <row r="6070" spans="1:15" hidden="1" x14ac:dyDescent="0.2">
      <c r="A6070" s="4">
        <v>45922</v>
      </c>
      <c r="B6070" s="5">
        <v>61254</v>
      </c>
      <c r="C6070" s="5" t="s">
        <v>1543</v>
      </c>
      <c r="D6070" s="5" t="s">
        <v>2449</v>
      </c>
      <c r="E6070" s="8">
        <v>1713608</v>
      </c>
      <c r="F6070" s="9" t="s">
        <v>1053</v>
      </c>
      <c r="G6070" s="8">
        <v>137089</v>
      </c>
      <c r="H6070" s="8">
        <f t="shared" si="376"/>
        <v>1850697</v>
      </c>
      <c r="I6070" s="5" t="s">
        <v>13</v>
      </c>
      <c r="J6070" s="5" t="s">
        <v>14</v>
      </c>
      <c r="K6070" s="4">
        <f t="shared" si="377"/>
        <v>45970</v>
      </c>
      <c r="L6070" s="14">
        <f>+VLOOKUP(B6070,'[1]TỔNG HỢP .'!E$6219:M$6274,9,0)</f>
        <v>-1850697</v>
      </c>
      <c r="M6070" s="14">
        <f t="shared" si="378"/>
        <v>0</v>
      </c>
      <c r="N6070" s="4" t="str">
        <f>+VLOOKUP(B6070,'[1]TỔNG HỢP .'!E$6219:M$6274,8,0)</f>
        <v>15.11.2025</v>
      </c>
      <c r="O6070" t="s">
        <v>2907</v>
      </c>
    </row>
    <row r="6071" spans="1:15" hidden="1" x14ac:dyDescent="0.2">
      <c r="A6071" s="4">
        <v>45922</v>
      </c>
      <c r="B6071" s="5">
        <v>61255</v>
      </c>
      <c r="C6071" s="5" t="s">
        <v>1543</v>
      </c>
      <c r="D6071" s="5" t="s">
        <v>2450</v>
      </c>
      <c r="E6071" s="8">
        <v>1312144</v>
      </c>
      <c r="F6071" s="9" t="s">
        <v>1053</v>
      </c>
      <c r="G6071" s="8">
        <v>104972</v>
      </c>
      <c r="H6071" s="8">
        <f t="shared" si="376"/>
        <v>1417116</v>
      </c>
      <c r="I6071" s="5" t="s">
        <v>13</v>
      </c>
      <c r="J6071" s="5" t="s">
        <v>14</v>
      </c>
      <c r="K6071" s="4">
        <f t="shared" si="377"/>
        <v>45970</v>
      </c>
      <c r="L6071" s="14">
        <f>+VLOOKUP(B6071,'[1]TỔNG HỢP .'!E$6219:M$6274,9,0)</f>
        <v>-1417116</v>
      </c>
      <c r="M6071" s="14">
        <f t="shared" si="378"/>
        <v>0</v>
      </c>
      <c r="N6071" s="4" t="str">
        <f>+VLOOKUP(B6071,'[1]TỔNG HỢP .'!E$6219:M$6274,8,0)</f>
        <v>15.11.2025</v>
      </c>
      <c r="O6071" t="s">
        <v>2907</v>
      </c>
    </row>
    <row r="6072" spans="1:15" hidden="1" x14ac:dyDescent="0.2">
      <c r="A6072" s="4">
        <v>45922</v>
      </c>
      <c r="B6072" s="5">
        <v>61256</v>
      </c>
      <c r="C6072" s="5" t="s">
        <v>1543</v>
      </c>
      <c r="D6072" s="5" t="s">
        <v>2451</v>
      </c>
      <c r="E6072" s="8">
        <v>910680</v>
      </c>
      <c r="F6072" s="9" t="s">
        <v>1053</v>
      </c>
      <c r="G6072" s="8">
        <v>72854</v>
      </c>
      <c r="H6072" s="8">
        <f t="shared" si="376"/>
        <v>983534</v>
      </c>
      <c r="I6072" s="5" t="s">
        <v>13</v>
      </c>
      <c r="J6072" s="5" t="s">
        <v>14</v>
      </c>
      <c r="K6072" s="4">
        <f t="shared" si="377"/>
        <v>45970</v>
      </c>
      <c r="L6072" s="14">
        <f>+VLOOKUP(B6072,'[1]TỔNG HỢP .'!E$6219:M$6274,9,0)</f>
        <v>-983534</v>
      </c>
      <c r="M6072" s="14">
        <f t="shared" si="378"/>
        <v>0</v>
      </c>
      <c r="N6072" s="4" t="str">
        <f>+VLOOKUP(B6072,'[1]TỔNG HỢP .'!E$6219:M$6274,8,0)</f>
        <v>15.11.2025</v>
      </c>
      <c r="O6072" t="s">
        <v>2907</v>
      </c>
    </row>
    <row r="6073" spans="1:15" hidden="1" x14ac:dyDescent="0.2">
      <c r="A6073" s="4">
        <v>45922</v>
      </c>
      <c r="B6073" s="5">
        <v>61257</v>
      </c>
      <c r="C6073" s="5" t="s">
        <v>1543</v>
      </c>
      <c r="D6073" s="5" t="s">
        <v>2452</v>
      </c>
      <c r="E6073" s="8">
        <v>602196</v>
      </c>
      <c r="F6073" s="9" t="s">
        <v>1053</v>
      </c>
      <c r="G6073" s="8">
        <v>48176</v>
      </c>
      <c r="H6073" s="8">
        <f t="shared" si="376"/>
        <v>650372</v>
      </c>
      <c r="I6073" s="5" t="s">
        <v>13</v>
      </c>
      <c r="J6073" s="5" t="s">
        <v>14</v>
      </c>
      <c r="K6073" s="4">
        <f t="shared" si="377"/>
        <v>45970</v>
      </c>
      <c r="L6073" s="14">
        <f>+VLOOKUP(B6073,'[1]TỔNG HỢP .'!E$6219:M$6274,9,0)</f>
        <v>-650372</v>
      </c>
      <c r="M6073" s="14">
        <f t="shared" si="378"/>
        <v>0</v>
      </c>
      <c r="N6073" s="4" t="str">
        <f>+VLOOKUP(B6073,'[1]TỔNG HỢP .'!E$6219:M$6274,8,0)</f>
        <v>15.11.2025</v>
      </c>
      <c r="O6073" t="s">
        <v>2907</v>
      </c>
    </row>
    <row r="6074" spans="1:15" hidden="1" x14ac:dyDescent="0.2">
      <c r="A6074" s="4">
        <v>45922</v>
      </c>
      <c r="B6074" s="5">
        <v>61258</v>
      </c>
      <c r="C6074" s="5" t="s">
        <v>1543</v>
      </c>
      <c r="D6074" s="5" t="s">
        <v>2453</v>
      </c>
      <c r="E6074" s="8">
        <v>2269312</v>
      </c>
      <c r="F6074" s="9" t="s">
        <v>1053</v>
      </c>
      <c r="G6074" s="8">
        <v>181545</v>
      </c>
      <c r="H6074" s="8">
        <f t="shared" si="376"/>
        <v>2450857</v>
      </c>
      <c r="I6074" s="5" t="s">
        <v>13</v>
      </c>
      <c r="J6074" s="5" t="s">
        <v>14</v>
      </c>
      <c r="K6074" s="4">
        <f t="shared" si="377"/>
        <v>45970</v>
      </c>
      <c r="L6074" s="14">
        <f>+VLOOKUP(B6074,'[1]TỔNG HỢP .'!E$6219:M$6274,9,0)</f>
        <v>-2450857</v>
      </c>
      <c r="M6074" s="14">
        <f t="shared" si="378"/>
        <v>0</v>
      </c>
      <c r="N6074" s="4" t="str">
        <f>+VLOOKUP(B6074,'[1]TỔNG HỢP .'!E$6219:M$6274,8,0)</f>
        <v>15.11.2025</v>
      </c>
      <c r="O6074" t="s">
        <v>2907</v>
      </c>
    </row>
    <row r="6075" spans="1:15" hidden="1" x14ac:dyDescent="0.2">
      <c r="A6075" s="4">
        <v>45923</v>
      </c>
      <c r="B6075" s="5">
        <v>22714</v>
      </c>
      <c r="C6075" s="5" t="s">
        <v>1637</v>
      </c>
      <c r="D6075" s="5" t="s">
        <v>2454</v>
      </c>
      <c r="E6075" s="8">
        <v>-277845</v>
      </c>
      <c r="F6075" s="9" t="s">
        <v>1053</v>
      </c>
      <c r="G6075" s="8">
        <v>-22228</v>
      </c>
      <c r="H6075" s="8">
        <f t="shared" si="376"/>
        <v>-300073</v>
      </c>
      <c r="I6075" s="5" t="s">
        <v>13</v>
      </c>
      <c r="J6075" s="5" t="s">
        <v>14</v>
      </c>
      <c r="K6075" s="4">
        <f t="shared" si="377"/>
        <v>45971</v>
      </c>
      <c r="L6075" s="14">
        <f>+VLOOKUP(B6075,'[1]TỔNG HỢP .'!E$5847:N$5988,9,0)</f>
        <v>300073</v>
      </c>
      <c r="M6075" s="14">
        <f t="shared" si="378"/>
        <v>0</v>
      </c>
      <c r="N6075" s="4" t="str">
        <f>+VLOOKUP(B6075,'[1]TỔNG HỢP .'!E$5847:N$6055,8,0)</f>
        <v>05.10.2025</v>
      </c>
      <c r="O6075" t="s">
        <v>2702</v>
      </c>
    </row>
    <row r="6076" spans="1:15" hidden="1" x14ac:dyDescent="0.2">
      <c r="A6076" s="4">
        <v>45923</v>
      </c>
      <c r="B6076" s="5">
        <v>22607</v>
      </c>
      <c r="C6076" s="5" t="s">
        <v>1637</v>
      </c>
      <c r="D6076" s="5" t="s">
        <v>2455</v>
      </c>
      <c r="E6076" s="8">
        <v>-166788</v>
      </c>
      <c r="F6076" s="9" t="s">
        <v>1053</v>
      </c>
      <c r="G6076" s="8">
        <v>-13343</v>
      </c>
      <c r="H6076" s="8">
        <f t="shared" si="376"/>
        <v>-180131</v>
      </c>
      <c r="I6076" s="5" t="s">
        <v>13</v>
      </c>
      <c r="J6076" s="5" t="s">
        <v>14</v>
      </c>
      <c r="K6076" s="4">
        <f t="shared" si="377"/>
        <v>45971</v>
      </c>
      <c r="L6076" s="14">
        <f>+VLOOKUP(B6076,'[1]TỔNG HỢP .'!E$5847:N$5988,9,0)</f>
        <v>180131</v>
      </c>
      <c r="M6076" s="14">
        <f t="shared" si="378"/>
        <v>0</v>
      </c>
      <c r="N6076" s="4" t="str">
        <f>+VLOOKUP(B6076,'[1]TỔNG HỢP .'!E$5847:N$6055,8,0)</f>
        <v>05.10.2025</v>
      </c>
      <c r="O6076" t="s">
        <v>2702</v>
      </c>
    </row>
    <row r="6077" spans="1:15" hidden="1" x14ac:dyDescent="0.2">
      <c r="A6077" s="4">
        <v>45923</v>
      </c>
      <c r="B6077" s="5">
        <v>22606</v>
      </c>
      <c r="C6077" s="5" t="s">
        <v>1637</v>
      </c>
      <c r="D6077" s="5" t="s">
        <v>2456</v>
      </c>
      <c r="E6077" s="8">
        <v>-318660</v>
      </c>
      <c r="F6077" s="9" t="s">
        <v>1053</v>
      </c>
      <c r="G6077" s="8">
        <v>-25493</v>
      </c>
      <c r="H6077" s="8">
        <f t="shared" si="376"/>
        <v>-344153</v>
      </c>
      <c r="I6077" s="5" t="s">
        <v>13</v>
      </c>
      <c r="J6077" s="5" t="s">
        <v>14</v>
      </c>
      <c r="K6077" s="4">
        <f t="shared" si="377"/>
        <v>45971</v>
      </c>
      <c r="L6077" s="14">
        <f>+VLOOKUP(B6077,'[1]TỔNG HỢP .'!E$5847:N$5988,9,0)</f>
        <v>344153</v>
      </c>
      <c r="M6077" s="14">
        <f t="shared" si="378"/>
        <v>0</v>
      </c>
      <c r="N6077" s="4" t="str">
        <f>+VLOOKUP(B6077,'[1]TỔNG HỢP .'!E$5847:N$6055,8,0)</f>
        <v>05.10.2025</v>
      </c>
      <c r="O6077" t="s">
        <v>2702</v>
      </c>
    </row>
    <row r="6078" spans="1:15" hidden="1" x14ac:dyDescent="0.2">
      <c r="A6078" s="4">
        <v>45923</v>
      </c>
      <c r="B6078" s="5">
        <v>61284</v>
      </c>
      <c r="C6078" s="5" t="s">
        <v>1543</v>
      </c>
      <c r="D6078" s="5" t="s">
        <v>2457</v>
      </c>
      <c r="E6078" s="8">
        <v>2360240</v>
      </c>
      <c r="F6078" s="9" t="s">
        <v>1053</v>
      </c>
      <c r="G6078" s="8">
        <v>188819</v>
      </c>
      <c r="H6078" s="8">
        <f t="shared" si="376"/>
        <v>2549059</v>
      </c>
      <c r="I6078" s="5" t="s">
        <v>13</v>
      </c>
      <c r="J6078" s="5" t="s">
        <v>14</v>
      </c>
      <c r="K6078" s="4">
        <f t="shared" si="377"/>
        <v>45971</v>
      </c>
      <c r="L6078" s="14">
        <f>+VLOOKUP(B6078,'[1]TỔNG HỢP .'!E$6219:M$6274,9,0)</f>
        <v>-2549059</v>
      </c>
      <c r="M6078" s="14">
        <f t="shared" si="378"/>
        <v>0</v>
      </c>
      <c r="N6078" s="4" t="str">
        <f>+VLOOKUP(B6078,'[1]TỔNG HỢP .'!E$6219:M$6274,8,0)</f>
        <v>15.11.2025</v>
      </c>
      <c r="O6078" t="s">
        <v>2907</v>
      </c>
    </row>
    <row r="6079" spans="1:15" hidden="1" x14ac:dyDescent="0.2">
      <c r="A6079" s="4">
        <v>45924</v>
      </c>
      <c r="B6079" s="5">
        <v>61333</v>
      </c>
      <c r="C6079" s="5" t="s">
        <v>1543</v>
      </c>
      <c r="D6079" s="5" t="s">
        <v>2458</v>
      </c>
      <c r="E6079" s="8">
        <v>4903992</v>
      </c>
      <c r="F6079" s="9" t="s">
        <v>1053</v>
      </c>
      <c r="G6079" s="8">
        <v>392319</v>
      </c>
      <c r="H6079" s="8">
        <f t="shared" si="376"/>
        <v>5296311</v>
      </c>
      <c r="I6079" s="5" t="s">
        <v>13</v>
      </c>
      <c r="J6079" s="5" t="s">
        <v>14</v>
      </c>
      <c r="K6079" s="4">
        <f t="shared" si="377"/>
        <v>45972</v>
      </c>
      <c r="L6079" s="14">
        <f>+VLOOKUP(B6079,'[1]TỔNG HỢP .'!E$6219:M$6274,9,0)</f>
        <v>-5296311</v>
      </c>
      <c r="M6079" s="14">
        <f t="shared" si="378"/>
        <v>0</v>
      </c>
      <c r="N6079" s="4" t="str">
        <f>+VLOOKUP(B6079,'[1]TỔNG HỢP .'!E$6219:M$6274,8,0)</f>
        <v>15.11.2025</v>
      </c>
      <c r="O6079" t="s">
        <v>2907</v>
      </c>
    </row>
    <row r="6080" spans="1:15" hidden="1" x14ac:dyDescent="0.2">
      <c r="A6080" s="4">
        <v>45924</v>
      </c>
      <c r="B6080" s="5">
        <v>61336</v>
      </c>
      <c r="C6080" s="5" t="s">
        <v>1543</v>
      </c>
      <c r="D6080" s="5" t="s">
        <v>2459</v>
      </c>
      <c r="E6080" s="8">
        <v>2542680</v>
      </c>
      <c r="F6080" s="9" t="s">
        <v>1053</v>
      </c>
      <c r="G6080" s="8">
        <v>203414</v>
      </c>
      <c r="H6080" s="8">
        <f t="shared" si="376"/>
        <v>2746094</v>
      </c>
      <c r="I6080" s="5" t="s">
        <v>13</v>
      </c>
      <c r="J6080" s="5" t="s">
        <v>14</v>
      </c>
      <c r="K6080" s="4">
        <f t="shared" si="377"/>
        <v>45972</v>
      </c>
      <c r="L6080" s="14">
        <f>+VLOOKUP(B6080,'[1]TỔNG HỢP .'!E$6219:M$6274,9,0)</f>
        <v>-2746094</v>
      </c>
      <c r="M6080" s="14">
        <f t="shared" si="378"/>
        <v>0</v>
      </c>
      <c r="N6080" s="4" t="str">
        <f>+VLOOKUP(B6080,'[1]TỔNG HỢP .'!E$6219:M$6274,8,0)</f>
        <v>15.11.2025</v>
      </c>
      <c r="O6080" t="s">
        <v>2907</v>
      </c>
    </row>
    <row r="6081" spans="1:15" hidden="1" x14ac:dyDescent="0.2">
      <c r="A6081" s="4">
        <v>45924</v>
      </c>
      <c r="B6081" s="5">
        <v>61359</v>
      </c>
      <c r="C6081" s="5" t="s">
        <v>1543</v>
      </c>
      <c r="D6081" s="5" t="s">
        <v>2460</v>
      </c>
      <c r="E6081" s="8">
        <v>2159020</v>
      </c>
      <c r="F6081" s="9" t="s">
        <v>1053</v>
      </c>
      <c r="G6081" s="8">
        <v>172722</v>
      </c>
      <c r="H6081" s="8">
        <f t="shared" si="376"/>
        <v>2331742</v>
      </c>
      <c r="I6081" s="5" t="s">
        <v>13</v>
      </c>
      <c r="J6081" s="5" t="s">
        <v>14</v>
      </c>
      <c r="K6081" s="4">
        <f t="shared" si="377"/>
        <v>45972</v>
      </c>
      <c r="L6081" s="14">
        <f>+VLOOKUP(B6081,'[1]TỔNG HỢP .'!E$6219:M$6274,9,0)</f>
        <v>-2331742</v>
      </c>
      <c r="M6081" s="14">
        <f t="shared" si="378"/>
        <v>0</v>
      </c>
      <c r="N6081" s="4" t="str">
        <f>+VLOOKUP(B6081,'[1]TỔNG HỢP .'!E$6219:M$6274,8,0)</f>
        <v>15.11.2025</v>
      </c>
      <c r="O6081" t="s">
        <v>2907</v>
      </c>
    </row>
    <row r="6082" spans="1:15" hidden="1" x14ac:dyDescent="0.2">
      <c r="A6082" s="4">
        <v>45925</v>
      </c>
      <c r="B6082" s="5">
        <v>23321</v>
      </c>
      <c r="C6082" s="5" t="s">
        <v>1637</v>
      </c>
      <c r="D6082" s="5" t="s">
        <v>2461</v>
      </c>
      <c r="E6082" s="8">
        <v>-50183</v>
      </c>
      <c r="F6082" s="9" t="s">
        <v>1053</v>
      </c>
      <c r="G6082" s="8">
        <v>-4015</v>
      </c>
      <c r="H6082" s="8">
        <f t="shared" si="376"/>
        <v>-54198</v>
      </c>
      <c r="I6082" s="5" t="s">
        <v>13</v>
      </c>
      <c r="J6082" s="5" t="s">
        <v>14</v>
      </c>
      <c r="K6082" s="4">
        <f t="shared" si="377"/>
        <v>45973</v>
      </c>
      <c r="L6082" s="14">
        <f>+VLOOKUP(B6082,'[1]TỔNG HỢP .'!E$5847:N$5988,9,0)</f>
        <v>54198</v>
      </c>
      <c r="M6082" s="14">
        <f t="shared" si="378"/>
        <v>0</v>
      </c>
      <c r="N6082" s="4" t="str">
        <f>+VLOOKUP(B6082,'[1]TỔNG HỢP .'!E$5847:N$6055,8,0)</f>
        <v>05.10.2025</v>
      </c>
      <c r="O6082" t="s">
        <v>2702</v>
      </c>
    </row>
    <row r="6083" spans="1:15" hidden="1" x14ac:dyDescent="0.2">
      <c r="A6083" s="4">
        <v>45925</v>
      </c>
      <c r="B6083" s="5">
        <v>23347</v>
      </c>
      <c r="C6083" s="5" t="s">
        <v>1637</v>
      </c>
      <c r="D6083" s="5" t="s">
        <v>2462</v>
      </c>
      <c r="E6083" s="8">
        <v>-869406</v>
      </c>
      <c r="F6083" s="9" t="s">
        <v>1053</v>
      </c>
      <c r="G6083" s="8">
        <v>-69552</v>
      </c>
      <c r="H6083" s="8">
        <f t="shared" si="376"/>
        <v>-938958</v>
      </c>
      <c r="I6083" s="5" t="s">
        <v>13</v>
      </c>
      <c r="J6083" s="5" t="s">
        <v>14</v>
      </c>
      <c r="K6083" s="4">
        <f t="shared" si="377"/>
        <v>45973</v>
      </c>
      <c r="L6083" s="14">
        <f>+VLOOKUP(B6083,'[1]TỔNG HỢP .'!E$5847:N$5988,9,0)</f>
        <v>938958</v>
      </c>
      <c r="M6083" s="14">
        <f t="shared" si="378"/>
        <v>0</v>
      </c>
      <c r="N6083" s="4" t="str">
        <f>+VLOOKUP(B6083,'[1]TỔNG HỢP .'!E$5847:N$6055,8,0)</f>
        <v>05.10.2025</v>
      </c>
      <c r="O6083" t="s">
        <v>2702</v>
      </c>
    </row>
    <row r="6084" spans="1:15" hidden="1" x14ac:dyDescent="0.2">
      <c r="A6084" s="4">
        <v>45925</v>
      </c>
      <c r="B6084" s="5">
        <v>23067</v>
      </c>
      <c r="C6084" s="5" t="s">
        <v>1637</v>
      </c>
      <c r="D6084" s="5" t="s">
        <v>2463</v>
      </c>
      <c r="E6084" s="8">
        <v>-568550</v>
      </c>
      <c r="F6084" s="9" t="s">
        <v>1053</v>
      </c>
      <c r="G6084" s="8">
        <v>-45484</v>
      </c>
      <c r="H6084" s="8">
        <f t="shared" si="376"/>
        <v>-614034</v>
      </c>
      <c r="I6084" s="5" t="s">
        <v>13</v>
      </c>
      <c r="J6084" s="5" t="s">
        <v>14</v>
      </c>
      <c r="K6084" s="4">
        <f t="shared" si="377"/>
        <v>45973</v>
      </c>
      <c r="L6084" s="14">
        <f>+VLOOKUP(B6084,'[1]TỔNG HỢP .'!E$5847:N$5988,9,0)</f>
        <v>614034</v>
      </c>
      <c r="M6084" s="14">
        <f t="shared" si="378"/>
        <v>0</v>
      </c>
      <c r="N6084" s="4" t="str">
        <f>+VLOOKUP(B6084,'[1]TỔNG HỢP .'!E$5847:N$6055,8,0)</f>
        <v>05.10.2025</v>
      </c>
      <c r="O6084" t="s">
        <v>2702</v>
      </c>
    </row>
    <row r="6085" spans="1:15" hidden="1" x14ac:dyDescent="0.2">
      <c r="A6085" s="4">
        <v>45925</v>
      </c>
      <c r="B6085" s="5">
        <v>23302</v>
      </c>
      <c r="C6085" s="5" t="s">
        <v>1637</v>
      </c>
      <c r="D6085" s="5" t="s">
        <v>2464</v>
      </c>
      <c r="E6085" s="8">
        <v>-1046314</v>
      </c>
      <c r="F6085" s="9" t="s">
        <v>1053</v>
      </c>
      <c r="G6085" s="8">
        <v>-83705</v>
      </c>
      <c r="H6085" s="8">
        <f t="shared" si="376"/>
        <v>-1130019</v>
      </c>
      <c r="I6085" s="5" t="s">
        <v>13</v>
      </c>
      <c r="J6085" s="5" t="s">
        <v>14</v>
      </c>
      <c r="K6085" s="4">
        <f t="shared" si="377"/>
        <v>45973</v>
      </c>
      <c r="L6085" s="14">
        <f>+VLOOKUP(B6085,'[1]TỔNG HỢP .'!E$5847:N$5988,9,0)</f>
        <v>1130019</v>
      </c>
      <c r="M6085" s="14">
        <f t="shared" si="378"/>
        <v>0</v>
      </c>
      <c r="N6085" s="4" t="str">
        <f>+VLOOKUP(B6085,'[1]TỔNG HỢP .'!E$5847:N$6055,8,0)</f>
        <v>05.10.2025</v>
      </c>
      <c r="O6085" t="s">
        <v>2702</v>
      </c>
    </row>
    <row r="6086" spans="1:15" hidden="1" x14ac:dyDescent="0.2">
      <c r="A6086" s="4">
        <v>45925</v>
      </c>
      <c r="B6086" s="5">
        <v>23220</v>
      </c>
      <c r="C6086" s="5" t="s">
        <v>1637</v>
      </c>
      <c r="D6086" s="5" t="s">
        <v>2498</v>
      </c>
      <c r="E6086" s="8">
        <v>-389165</v>
      </c>
      <c r="F6086" s="9" t="s">
        <v>1053</v>
      </c>
      <c r="G6086" s="8">
        <v>-31133</v>
      </c>
      <c r="H6086" s="8">
        <f t="shared" si="376"/>
        <v>-420298</v>
      </c>
      <c r="I6086" s="5" t="s">
        <v>13</v>
      </c>
      <c r="J6086" s="5" t="s">
        <v>14</v>
      </c>
      <c r="K6086" s="4">
        <f t="shared" si="377"/>
        <v>45973</v>
      </c>
      <c r="L6086" s="14">
        <f>+VLOOKUP(B6086,'[1]TỔNG HỢP .'!E$5847:N$5988,9,0)</f>
        <v>420298</v>
      </c>
      <c r="M6086" s="14">
        <f t="shared" ref="M6086" si="379">+L6086+H6086</f>
        <v>0</v>
      </c>
      <c r="N6086" s="4" t="str">
        <f>+VLOOKUP(B6086,'[1]TỔNG HỢP .'!E$5847:N$6055,8,0)</f>
        <v>05.10.2025</v>
      </c>
      <c r="O6086" t="s">
        <v>2702</v>
      </c>
    </row>
    <row r="6087" spans="1:15" hidden="1" x14ac:dyDescent="0.2">
      <c r="A6087" s="4">
        <v>45925</v>
      </c>
      <c r="B6087" s="5">
        <v>61719</v>
      </c>
      <c r="C6087" s="5" t="s">
        <v>1543</v>
      </c>
      <c r="D6087" s="5" t="s">
        <v>2465</v>
      </c>
      <c r="E6087" s="8">
        <v>2159020</v>
      </c>
      <c r="F6087" s="9" t="s">
        <v>1053</v>
      </c>
      <c r="G6087" s="8">
        <v>172722</v>
      </c>
      <c r="H6087" s="8">
        <f t="shared" si="376"/>
        <v>2331742</v>
      </c>
      <c r="I6087" s="5" t="s">
        <v>13</v>
      </c>
      <c r="J6087" s="5" t="s">
        <v>14</v>
      </c>
      <c r="K6087" s="4">
        <f t="shared" si="377"/>
        <v>45973</v>
      </c>
      <c r="L6087" s="14">
        <f>+VLOOKUP(B6087,'[1]TỔNG HỢP .'!E$6219:M$6274,9,0)</f>
        <v>-2331742</v>
      </c>
      <c r="M6087" s="14">
        <f t="shared" si="378"/>
        <v>0</v>
      </c>
      <c r="N6087" s="4" t="str">
        <f>+VLOOKUP(B6087,'[1]TỔNG HỢP .'!E$6219:M$6274,8,0)</f>
        <v>15.11.2025</v>
      </c>
      <c r="O6087" t="s">
        <v>2907</v>
      </c>
    </row>
    <row r="6088" spans="1:15" hidden="1" x14ac:dyDescent="0.2">
      <c r="A6088" s="4">
        <v>45925</v>
      </c>
      <c r="B6088" s="5">
        <v>61720</v>
      </c>
      <c r="C6088" s="5" t="s">
        <v>1543</v>
      </c>
      <c r="D6088" s="5" t="s">
        <v>2466</v>
      </c>
      <c r="E6088" s="8">
        <v>1872510</v>
      </c>
      <c r="F6088" s="9" t="s">
        <v>1053</v>
      </c>
      <c r="G6088" s="8">
        <v>149801</v>
      </c>
      <c r="H6088" s="8">
        <f t="shared" si="376"/>
        <v>2022311</v>
      </c>
      <c r="I6088" s="5" t="s">
        <v>13</v>
      </c>
      <c r="J6088" s="5" t="s">
        <v>14</v>
      </c>
      <c r="K6088" s="4">
        <f t="shared" si="377"/>
        <v>45973</v>
      </c>
      <c r="L6088" s="14">
        <f>+VLOOKUP(B6088,'[1]TỔNG HỢP .'!E$6219:M$6274,9,0)</f>
        <v>-2022311</v>
      </c>
      <c r="M6088" s="14">
        <f t="shared" si="378"/>
        <v>0</v>
      </c>
      <c r="N6088" s="4" t="str">
        <f>+VLOOKUP(B6088,'[1]TỔNG HỢP .'!E$6219:M$6274,8,0)</f>
        <v>15.11.2025</v>
      </c>
      <c r="O6088" t="s">
        <v>2907</v>
      </c>
    </row>
    <row r="6089" spans="1:15" hidden="1" x14ac:dyDescent="0.2">
      <c r="A6089" s="4">
        <v>45925</v>
      </c>
      <c r="B6089" s="5">
        <v>61721</v>
      </c>
      <c r="C6089" s="5" t="s">
        <v>1543</v>
      </c>
      <c r="D6089" s="5" t="s">
        <v>2467</v>
      </c>
      <c r="E6089" s="8">
        <v>2159020</v>
      </c>
      <c r="F6089" s="9" t="s">
        <v>1053</v>
      </c>
      <c r="G6089" s="8">
        <v>172722</v>
      </c>
      <c r="H6089" s="8">
        <f t="shared" si="376"/>
        <v>2331742</v>
      </c>
      <c r="I6089" s="5" t="s">
        <v>13</v>
      </c>
      <c r="J6089" s="5" t="s">
        <v>14</v>
      </c>
      <c r="K6089" s="4">
        <f t="shared" si="377"/>
        <v>45973</v>
      </c>
      <c r="L6089" s="14">
        <f>+VLOOKUP(B6089,'[1]TỔNG HỢP .'!E$6219:M$6274,9,0)</f>
        <v>-2331742</v>
      </c>
      <c r="M6089" s="14">
        <f t="shared" si="378"/>
        <v>0</v>
      </c>
      <c r="N6089" s="4" t="str">
        <f>+VLOOKUP(B6089,'[1]TỔNG HỢP .'!E$6219:M$6274,8,0)</f>
        <v>15.11.2025</v>
      </c>
      <c r="O6089" t="s">
        <v>2907</v>
      </c>
    </row>
    <row r="6090" spans="1:15" hidden="1" x14ac:dyDescent="0.2">
      <c r="A6090" s="4">
        <v>45925</v>
      </c>
      <c r="B6090" s="5">
        <v>61722</v>
      </c>
      <c r="C6090" s="5" t="s">
        <v>1543</v>
      </c>
      <c r="D6090" s="5" t="s">
        <v>2468</v>
      </c>
      <c r="E6090" s="8">
        <v>2714970</v>
      </c>
      <c r="F6090" s="9" t="s">
        <v>1053</v>
      </c>
      <c r="G6090" s="8">
        <v>217198</v>
      </c>
      <c r="H6090" s="8">
        <f t="shared" si="376"/>
        <v>2932168</v>
      </c>
      <c r="I6090" s="5" t="s">
        <v>13</v>
      </c>
      <c r="J6090" s="5" t="s">
        <v>14</v>
      </c>
      <c r="K6090" s="4">
        <f t="shared" si="377"/>
        <v>45973</v>
      </c>
      <c r="L6090" s="14">
        <f>+VLOOKUP(B6090,'[1]TỔNG HỢP .'!E$6219:M$6274,9,0)</f>
        <v>-2932168</v>
      </c>
      <c r="M6090" s="14">
        <f t="shared" si="378"/>
        <v>0</v>
      </c>
      <c r="N6090" s="4" t="str">
        <f>+VLOOKUP(B6090,'[1]TỔNG HỢP .'!E$6219:M$6274,8,0)</f>
        <v>15.11.2025</v>
      </c>
      <c r="O6090" t="s">
        <v>2907</v>
      </c>
    </row>
    <row r="6091" spans="1:15" hidden="1" x14ac:dyDescent="0.2">
      <c r="A6091" s="4">
        <v>45925</v>
      </c>
      <c r="B6091" s="5">
        <v>61723</v>
      </c>
      <c r="C6091" s="5" t="s">
        <v>1543</v>
      </c>
      <c r="D6091" s="5" t="s">
        <v>2469</v>
      </c>
      <c r="E6091" s="8">
        <v>3407360</v>
      </c>
      <c r="F6091" s="9" t="s">
        <v>1053</v>
      </c>
      <c r="G6091" s="8">
        <v>272589</v>
      </c>
      <c r="H6091" s="8">
        <f t="shared" si="376"/>
        <v>3679949</v>
      </c>
      <c r="I6091" s="5" t="s">
        <v>13</v>
      </c>
      <c r="J6091" s="5" t="s">
        <v>14</v>
      </c>
      <c r="K6091" s="4">
        <f t="shared" si="377"/>
        <v>45973</v>
      </c>
      <c r="L6091" s="14">
        <f>+VLOOKUP(B6091,'[1]TỔNG HỢP .'!E$6219:M$6274,9,0)</f>
        <v>-3679949</v>
      </c>
      <c r="M6091" s="14">
        <f t="shared" si="378"/>
        <v>0</v>
      </c>
      <c r="N6091" s="4" t="str">
        <f>+VLOOKUP(B6091,'[1]TỔNG HỢP .'!E$6219:M$6274,8,0)</f>
        <v>15.11.2025</v>
      </c>
      <c r="O6091" t="s">
        <v>2907</v>
      </c>
    </row>
    <row r="6092" spans="1:15" hidden="1" x14ac:dyDescent="0.2">
      <c r="A6092" s="4">
        <v>45925</v>
      </c>
      <c r="B6092" s="5">
        <v>62642</v>
      </c>
      <c r="C6092" s="5" t="s">
        <v>1543</v>
      </c>
      <c r="D6092" s="5" t="s">
        <v>2470</v>
      </c>
      <c r="E6092" s="8">
        <v>3407360</v>
      </c>
      <c r="F6092" s="9" t="s">
        <v>1053</v>
      </c>
      <c r="G6092" s="8">
        <v>272589</v>
      </c>
      <c r="H6092" s="8">
        <f t="shared" si="376"/>
        <v>3679949</v>
      </c>
      <c r="I6092" s="5" t="s">
        <v>13</v>
      </c>
      <c r="J6092" s="5" t="s">
        <v>14</v>
      </c>
      <c r="K6092" s="4">
        <f t="shared" si="377"/>
        <v>45973</v>
      </c>
      <c r="L6092" s="14">
        <f>+VLOOKUP(B6092,'[1]TỔNG HỢP .'!E$6219:M$6274,9,0)</f>
        <v>-3679949</v>
      </c>
      <c r="M6092" s="14">
        <f t="shared" si="378"/>
        <v>0</v>
      </c>
      <c r="N6092" s="4" t="str">
        <f>+VLOOKUP(B6092,'[1]TỔNG HỢP .'!E$6219:M$6274,8,0)</f>
        <v>15.11.2025</v>
      </c>
      <c r="O6092" t="s">
        <v>2907</v>
      </c>
    </row>
    <row r="6093" spans="1:15" hidden="1" x14ac:dyDescent="0.2">
      <c r="A6093" s="4">
        <v>45925</v>
      </c>
      <c r="B6093" s="5">
        <v>62667</v>
      </c>
      <c r="C6093" s="5" t="s">
        <v>1543</v>
      </c>
      <c r="D6093" s="5" t="s">
        <v>1473</v>
      </c>
      <c r="E6093" s="8">
        <v>2359752</v>
      </c>
      <c r="F6093" s="9" t="s">
        <v>1053</v>
      </c>
      <c r="G6093" s="8">
        <v>188780</v>
      </c>
      <c r="H6093" s="8">
        <f t="shared" si="376"/>
        <v>2548532</v>
      </c>
      <c r="I6093" s="5" t="s">
        <v>13</v>
      </c>
      <c r="J6093" s="5" t="s">
        <v>14</v>
      </c>
      <c r="K6093" s="4">
        <f t="shared" si="377"/>
        <v>45973</v>
      </c>
      <c r="L6093" s="14">
        <f>+VLOOKUP(B6093,'[1]TỔNG HỢP .'!E$6219:M$6274,9,0)</f>
        <v>-2548532</v>
      </c>
      <c r="M6093" s="14">
        <f t="shared" si="378"/>
        <v>0</v>
      </c>
      <c r="N6093" s="4" t="str">
        <f>+VLOOKUP(B6093,'[1]TỔNG HỢP .'!E$6219:M$6274,8,0)</f>
        <v>15.11.2025</v>
      </c>
      <c r="O6093" t="s">
        <v>2907</v>
      </c>
    </row>
    <row r="6094" spans="1:15" hidden="1" x14ac:dyDescent="0.2">
      <c r="A6094" s="4">
        <v>45925</v>
      </c>
      <c r="B6094" s="5">
        <v>62676</v>
      </c>
      <c r="C6094" s="5" t="s">
        <v>1543</v>
      </c>
      <c r="D6094" s="5" t="s">
        <v>2471</v>
      </c>
      <c r="E6094" s="8">
        <v>2496680</v>
      </c>
      <c r="F6094" s="9" t="s">
        <v>1053</v>
      </c>
      <c r="G6094" s="8">
        <v>199734</v>
      </c>
      <c r="H6094" s="8">
        <f t="shared" si="376"/>
        <v>2696414</v>
      </c>
      <c r="I6094" s="5" t="s">
        <v>13</v>
      </c>
      <c r="J6094" s="5" t="s">
        <v>14</v>
      </c>
      <c r="K6094" s="4">
        <f t="shared" si="377"/>
        <v>45973</v>
      </c>
      <c r="L6094" s="14">
        <f>+VLOOKUP(B6094,'[1]TỔNG HỢP .'!E$6219:M$6274,9,0)</f>
        <v>-2696414</v>
      </c>
      <c r="M6094" s="14">
        <f t="shared" si="378"/>
        <v>0</v>
      </c>
      <c r="N6094" s="4" t="str">
        <f>+VLOOKUP(B6094,'[1]TỔNG HỢP .'!E$6219:M$6274,8,0)</f>
        <v>15.11.2025</v>
      </c>
      <c r="O6094" t="s">
        <v>2907</v>
      </c>
    </row>
    <row r="6095" spans="1:15" hidden="1" x14ac:dyDescent="0.2">
      <c r="A6095" s="4">
        <v>45925</v>
      </c>
      <c r="B6095" s="5">
        <v>62677</v>
      </c>
      <c r="C6095" s="5" t="s">
        <v>1543</v>
      </c>
      <c r="D6095" s="5" t="s">
        <v>2472</v>
      </c>
      <c r="E6095" s="8">
        <v>5293012</v>
      </c>
      <c r="F6095" s="9" t="s">
        <v>1053</v>
      </c>
      <c r="G6095" s="8">
        <v>423441</v>
      </c>
      <c r="H6095" s="8">
        <f t="shared" si="376"/>
        <v>5716453</v>
      </c>
      <c r="I6095" s="5" t="s">
        <v>13</v>
      </c>
      <c r="J6095" s="5" t="s">
        <v>14</v>
      </c>
      <c r="K6095" s="4">
        <f t="shared" si="377"/>
        <v>45973</v>
      </c>
      <c r="L6095" s="14">
        <f>+VLOOKUP(B6095,'[1]TỔNG HỢP .'!E$6219:M$6274,9,0)</f>
        <v>-5716453</v>
      </c>
      <c r="M6095" s="14">
        <f t="shared" si="378"/>
        <v>0</v>
      </c>
      <c r="N6095" s="4" t="str">
        <f>+VLOOKUP(B6095,'[1]TỔNG HỢP .'!E$6219:M$6274,8,0)</f>
        <v>15.11.2025</v>
      </c>
      <c r="O6095" t="s">
        <v>2907</v>
      </c>
    </row>
    <row r="6096" spans="1:15" hidden="1" x14ac:dyDescent="0.2">
      <c r="A6096" s="4">
        <v>45925</v>
      </c>
      <c r="B6096" s="5">
        <v>62678</v>
      </c>
      <c r="C6096" s="5" t="s">
        <v>1543</v>
      </c>
      <c r="D6096" s="5" t="s">
        <v>2473</v>
      </c>
      <c r="E6096" s="8">
        <v>2496680</v>
      </c>
      <c r="F6096" s="9" t="s">
        <v>1053</v>
      </c>
      <c r="G6096" s="8">
        <v>199734</v>
      </c>
      <c r="H6096" s="8">
        <f t="shared" si="376"/>
        <v>2696414</v>
      </c>
      <c r="I6096" s="5" t="s">
        <v>13</v>
      </c>
      <c r="J6096" s="5" t="s">
        <v>14</v>
      </c>
      <c r="K6096" s="4">
        <f t="shared" si="377"/>
        <v>45973</v>
      </c>
      <c r="L6096" s="14">
        <f>+VLOOKUP(B6096,'[1]TỔNG HỢP .'!E$6219:M$6274,9,0)</f>
        <v>-2696414</v>
      </c>
      <c r="M6096" s="14">
        <f t="shared" si="378"/>
        <v>0</v>
      </c>
      <c r="N6096" s="4" t="str">
        <f>+VLOOKUP(B6096,'[1]TỔNG HỢP .'!E$6219:M$6274,8,0)</f>
        <v>15.11.2025</v>
      </c>
      <c r="O6096" t="s">
        <v>2907</v>
      </c>
    </row>
    <row r="6097" spans="1:15" hidden="1" x14ac:dyDescent="0.2">
      <c r="A6097" s="4">
        <v>45925</v>
      </c>
      <c r="B6097" s="5">
        <v>62679</v>
      </c>
      <c r="C6097" s="5" t="s">
        <v>1543</v>
      </c>
      <c r="D6097" s="5" t="s">
        <v>2474</v>
      </c>
      <c r="E6097" s="8">
        <v>2732040</v>
      </c>
      <c r="F6097" s="9" t="s">
        <v>1053</v>
      </c>
      <c r="G6097" s="8">
        <v>218563</v>
      </c>
      <c r="H6097" s="8">
        <f t="shared" si="376"/>
        <v>2950603</v>
      </c>
      <c r="I6097" s="5" t="s">
        <v>13</v>
      </c>
      <c r="J6097" s="5" t="s">
        <v>14</v>
      </c>
      <c r="K6097" s="4">
        <f t="shared" si="377"/>
        <v>45973</v>
      </c>
      <c r="L6097" s="14">
        <f>+VLOOKUP(B6097,'[1]TỔNG HỢP .'!E$6219:M$6274,9,0)</f>
        <v>-2950603</v>
      </c>
      <c r="M6097" s="14">
        <f t="shared" si="378"/>
        <v>0</v>
      </c>
      <c r="N6097" s="4" t="str">
        <f>+VLOOKUP(B6097,'[1]TỔNG HỢP .'!E$6219:M$6274,8,0)</f>
        <v>15.11.2025</v>
      </c>
      <c r="O6097" t="s">
        <v>2907</v>
      </c>
    </row>
    <row r="6098" spans="1:15" hidden="1" x14ac:dyDescent="0.2">
      <c r="A6098" s="4">
        <v>45925</v>
      </c>
      <c r="B6098" s="5">
        <v>62680</v>
      </c>
      <c r="C6098" s="5" t="s">
        <v>1543</v>
      </c>
      <c r="D6098" s="5" t="s">
        <v>2475</v>
      </c>
      <c r="E6098" s="8">
        <v>4553400</v>
      </c>
      <c r="F6098" s="9" t="s">
        <v>1053</v>
      </c>
      <c r="G6098" s="8">
        <v>364272</v>
      </c>
      <c r="H6098" s="8">
        <f t="shared" si="376"/>
        <v>4917672</v>
      </c>
      <c r="I6098" s="5" t="s">
        <v>13</v>
      </c>
      <c r="J6098" s="5" t="s">
        <v>14</v>
      </c>
      <c r="K6098" s="4">
        <f t="shared" si="377"/>
        <v>45973</v>
      </c>
      <c r="L6098" s="14">
        <f>+VLOOKUP(B6098,'[1]TỔNG HỢP .'!E$6219:M$6274,9,0)</f>
        <v>-4917672</v>
      </c>
      <c r="M6098" s="14">
        <f t="shared" si="378"/>
        <v>0</v>
      </c>
      <c r="N6098" s="4" t="str">
        <f>+VLOOKUP(B6098,'[1]TỔNG HỢP .'!E$6219:M$6274,8,0)</f>
        <v>15.11.2025</v>
      </c>
      <c r="O6098" t="s">
        <v>2907</v>
      </c>
    </row>
    <row r="6099" spans="1:15" hidden="1" x14ac:dyDescent="0.2">
      <c r="A6099" s="4">
        <v>45925</v>
      </c>
      <c r="B6099" s="5">
        <v>62681</v>
      </c>
      <c r="C6099" s="5" t="s">
        <v>1543</v>
      </c>
      <c r="D6099" s="5" t="s">
        <v>2476</v>
      </c>
      <c r="E6099" s="8">
        <v>2496680</v>
      </c>
      <c r="F6099" s="9" t="s">
        <v>1053</v>
      </c>
      <c r="G6099" s="8">
        <v>199734</v>
      </c>
      <c r="H6099" s="8">
        <f t="shared" si="376"/>
        <v>2696414</v>
      </c>
      <c r="I6099" s="5" t="s">
        <v>13</v>
      </c>
      <c r="J6099" s="5" t="s">
        <v>14</v>
      </c>
      <c r="K6099" s="4">
        <f t="shared" si="377"/>
        <v>45973</v>
      </c>
      <c r="L6099" s="14">
        <f>+VLOOKUP(B6099,'[1]TỔNG HỢP .'!E$6219:M$6274,9,0)</f>
        <v>-2696414</v>
      </c>
      <c r="M6099" s="14">
        <f t="shared" si="378"/>
        <v>0</v>
      </c>
      <c r="N6099" s="4" t="str">
        <f>+VLOOKUP(B6099,'[1]TỔNG HỢP .'!E$6219:M$6274,8,0)</f>
        <v>15.11.2025</v>
      </c>
      <c r="O6099" t="s">
        <v>2907</v>
      </c>
    </row>
    <row r="6100" spans="1:15" hidden="1" x14ac:dyDescent="0.2">
      <c r="A6100" s="4">
        <v>45925</v>
      </c>
      <c r="B6100" s="5">
        <v>62682</v>
      </c>
      <c r="C6100" s="5" t="s">
        <v>1543</v>
      </c>
      <c r="D6100" s="5" t="s">
        <v>2477</v>
      </c>
      <c r="E6100" s="8">
        <v>3407360</v>
      </c>
      <c r="F6100" s="9" t="s">
        <v>1053</v>
      </c>
      <c r="G6100" s="8">
        <v>272589</v>
      </c>
      <c r="H6100" s="8">
        <f t="shared" si="376"/>
        <v>3679949</v>
      </c>
      <c r="I6100" s="5" t="s">
        <v>13</v>
      </c>
      <c r="J6100" s="5" t="s">
        <v>14</v>
      </c>
      <c r="K6100" s="4">
        <f t="shared" si="377"/>
        <v>45973</v>
      </c>
      <c r="L6100" s="14">
        <f>+VLOOKUP(B6100,'[1]TỔNG HỢP .'!E$6219:M$6274,9,0)</f>
        <v>-3679949</v>
      </c>
      <c r="M6100" s="14">
        <f t="shared" si="378"/>
        <v>0</v>
      </c>
      <c r="N6100" s="4" t="str">
        <f>+VLOOKUP(B6100,'[1]TỔNG HỢP .'!E$6219:M$6274,8,0)</f>
        <v>15.11.2025</v>
      </c>
      <c r="O6100" t="s">
        <v>2907</v>
      </c>
    </row>
    <row r="6101" spans="1:15" hidden="1" x14ac:dyDescent="0.2">
      <c r="A6101" s="4">
        <v>45925</v>
      </c>
      <c r="B6101" s="5">
        <v>62683</v>
      </c>
      <c r="C6101" s="5" t="s">
        <v>1543</v>
      </c>
      <c r="D6101" s="5" t="s">
        <v>2478</v>
      </c>
      <c r="E6101" s="8">
        <v>3069700</v>
      </c>
      <c r="F6101" s="9" t="s">
        <v>1053</v>
      </c>
      <c r="G6101" s="8">
        <v>245576</v>
      </c>
      <c r="H6101" s="8">
        <f t="shared" si="376"/>
        <v>3315276</v>
      </c>
      <c r="I6101" s="5" t="s">
        <v>13</v>
      </c>
      <c r="J6101" s="5" t="s">
        <v>14</v>
      </c>
      <c r="K6101" s="4">
        <f t="shared" si="377"/>
        <v>45973</v>
      </c>
      <c r="L6101" s="14">
        <f>+VLOOKUP(B6101,'[1]TỔNG HỢP .'!E$6219:M$6274,9,0)</f>
        <v>-3315276</v>
      </c>
      <c r="M6101" s="14">
        <f t="shared" si="378"/>
        <v>0</v>
      </c>
      <c r="N6101" s="4" t="str">
        <f>+VLOOKUP(B6101,'[1]TỔNG HỢP .'!E$6219:M$6274,8,0)</f>
        <v>15.11.2025</v>
      </c>
      <c r="O6101" t="s">
        <v>2907</v>
      </c>
    </row>
    <row r="6102" spans="1:15" hidden="1" x14ac:dyDescent="0.2">
      <c r="A6102" s="4">
        <v>45925</v>
      </c>
      <c r="B6102" s="5">
        <v>62722</v>
      </c>
      <c r="C6102" s="5" t="s">
        <v>1543</v>
      </c>
      <c r="D6102" s="5" t="s">
        <v>2479</v>
      </c>
      <c r="E6102" s="8">
        <v>2560972</v>
      </c>
      <c r="F6102" s="9" t="s">
        <v>1053</v>
      </c>
      <c r="G6102" s="8">
        <v>204878</v>
      </c>
      <c r="H6102" s="8">
        <f t="shared" si="376"/>
        <v>2765850</v>
      </c>
      <c r="I6102" s="5" t="s">
        <v>13</v>
      </c>
      <c r="J6102" s="5" t="s">
        <v>14</v>
      </c>
      <c r="K6102" s="4">
        <f t="shared" si="377"/>
        <v>45973</v>
      </c>
      <c r="L6102" s="14">
        <f>+VLOOKUP(B6102,'[1]TỔNG HỢP .'!E$6219:M$6274,9,0)</f>
        <v>-2765850</v>
      </c>
      <c r="M6102" s="14">
        <f t="shared" si="378"/>
        <v>0</v>
      </c>
      <c r="N6102" s="4" t="str">
        <f>+VLOOKUP(B6102,'[1]TỔNG HỢP .'!E$6219:M$6274,8,0)</f>
        <v>15.11.2025</v>
      </c>
      <c r="O6102" t="s">
        <v>2907</v>
      </c>
    </row>
    <row r="6103" spans="1:15" hidden="1" x14ac:dyDescent="0.2">
      <c r="A6103" s="4">
        <v>45925</v>
      </c>
      <c r="B6103" s="5">
        <v>62724</v>
      </c>
      <c r="C6103" s="5" t="s">
        <v>1543</v>
      </c>
      <c r="D6103" s="5" t="s">
        <v>2480</v>
      </c>
      <c r="E6103" s="8">
        <v>2933260</v>
      </c>
      <c r="F6103" s="9" t="s">
        <v>1053</v>
      </c>
      <c r="G6103" s="8">
        <v>234661</v>
      </c>
      <c r="H6103" s="8">
        <f t="shared" si="376"/>
        <v>3167921</v>
      </c>
      <c r="I6103" s="5" t="s">
        <v>13</v>
      </c>
      <c r="J6103" s="5" t="s">
        <v>14</v>
      </c>
      <c r="K6103" s="4">
        <f t="shared" si="377"/>
        <v>45973</v>
      </c>
      <c r="L6103" s="14">
        <f>+VLOOKUP(B6103,'[1]TỔNG HỢP .'!E$6219:M$6274,9,0)</f>
        <v>-3167921</v>
      </c>
      <c r="M6103" s="14">
        <f t="shared" si="378"/>
        <v>0</v>
      </c>
      <c r="N6103" s="4" t="str">
        <f>+VLOOKUP(B6103,'[1]TỔNG HỢP .'!E$6219:M$6274,8,0)</f>
        <v>15.11.2025</v>
      </c>
      <c r="O6103" t="s">
        <v>2907</v>
      </c>
    </row>
    <row r="6104" spans="1:15" hidden="1" x14ac:dyDescent="0.2">
      <c r="A6104" s="4">
        <v>45926</v>
      </c>
      <c r="B6104" s="5">
        <v>52381</v>
      </c>
      <c r="C6104" s="5" t="s">
        <v>1549</v>
      </c>
      <c r="D6104" s="5" t="s">
        <v>2481</v>
      </c>
      <c r="E6104" s="8">
        <v>-15987196</v>
      </c>
      <c r="F6104" s="9" t="s">
        <v>1053</v>
      </c>
      <c r="G6104" s="8">
        <v>-1278976</v>
      </c>
      <c r="H6104" s="8">
        <f t="shared" si="376"/>
        <v>-17266172</v>
      </c>
      <c r="I6104" s="5" t="s">
        <v>13</v>
      </c>
      <c r="J6104" s="5" t="s">
        <v>14</v>
      </c>
      <c r="K6104" s="4">
        <f t="shared" si="377"/>
        <v>45974</v>
      </c>
      <c r="L6104" s="14">
        <f>+VLOOKUP(B6104,'[1]TỔNG HỢP .'!E$5847:N$5988,9,0)</f>
        <v>17266172</v>
      </c>
      <c r="M6104" s="14">
        <f t="shared" si="378"/>
        <v>0</v>
      </c>
      <c r="N6104" s="4" t="str">
        <f>+VLOOKUP(B6104,'[1]TỔNG HỢP .'!E$5847:N$6055,8,0)</f>
        <v>05.10.2025</v>
      </c>
      <c r="O6104" t="s">
        <v>2702</v>
      </c>
    </row>
    <row r="6105" spans="1:15" hidden="1" x14ac:dyDescent="0.2">
      <c r="A6105" s="4">
        <v>45926</v>
      </c>
      <c r="B6105" s="5">
        <v>53752</v>
      </c>
      <c r="C6105" s="5" t="s">
        <v>1549</v>
      </c>
      <c r="D6105" s="5" t="s">
        <v>2482</v>
      </c>
      <c r="E6105" s="8">
        <v>-61284251</v>
      </c>
      <c r="F6105" s="9" t="s">
        <v>1053</v>
      </c>
      <c r="G6105" s="8">
        <v>-4902740</v>
      </c>
      <c r="H6105" s="8">
        <f t="shared" si="376"/>
        <v>-66186991</v>
      </c>
      <c r="I6105" s="5" t="s">
        <v>13</v>
      </c>
      <c r="J6105" s="5" t="s">
        <v>14</v>
      </c>
      <c r="K6105" s="4">
        <f t="shared" si="377"/>
        <v>45974</v>
      </c>
      <c r="L6105" s="14">
        <f>+VLOOKUP(B6105,'[1]TỔNG HỢP .'!E$5847:N$5988,9,0)</f>
        <v>66186991</v>
      </c>
      <c r="M6105" s="14">
        <f t="shared" si="378"/>
        <v>0</v>
      </c>
      <c r="N6105" s="4" t="str">
        <f>+VLOOKUP(B6105,'[1]TỔNG HỢP .'!E$5847:N$6055,8,0)</f>
        <v>05.10.2025</v>
      </c>
      <c r="O6105" t="s">
        <v>2702</v>
      </c>
    </row>
    <row r="6106" spans="1:15" hidden="1" x14ac:dyDescent="0.2">
      <c r="A6106" s="4">
        <v>45926</v>
      </c>
      <c r="B6106" s="5">
        <v>56994</v>
      </c>
      <c r="C6106" s="5" t="s">
        <v>1549</v>
      </c>
      <c r="D6106" s="5" t="s">
        <v>2482</v>
      </c>
      <c r="E6106" s="8">
        <v>-13322663</v>
      </c>
      <c r="F6106" s="9" t="s">
        <v>1053</v>
      </c>
      <c r="G6106" s="8">
        <v>-1065813</v>
      </c>
      <c r="H6106" s="8">
        <f t="shared" si="376"/>
        <v>-14388476</v>
      </c>
      <c r="I6106" s="5" t="s">
        <v>13</v>
      </c>
      <c r="J6106" s="5" t="s">
        <v>14</v>
      </c>
      <c r="K6106" s="4">
        <f t="shared" si="377"/>
        <v>45974</v>
      </c>
      <c r="L6106" s="14">
        <f>+VLOOKUP(B6106,'[1]TỔNG HỢP .'!E$5847:N$5988,9,0)</f>
        <v>14388476</v>
      </c>
      <c r="M6106" s="14">
        <f t="shared" si="378"/>
        <v>0</v>
      </c>
      <c r="N6106" s="4" t="str">
        <f>+VLOOKUP(B6106,'[1]TỔNG HỢP .'!E$5847:N$6055,8,0)</f>
        <v>05.10.2025</v>
      </c>
      <c r="O6106" t="s">
        <v>2702</v>
      </c>
    </row>
    <row r="6107" spans="1:15" hidden="1" x14ac:dyDescent="0.2">
      <c r="A6107" s="4">
        <v>45926</v>
      </c>
      <c r="B6107" s="5">
        <v>62751</v>
      </c>
      <c r="C6107" s="5" t="s">
        <v>1543</v>
      </c>
      <c r="D6107" s="5" t="s">
        <v>2483</v>
      </c>
      <c r="E6107" s="8">
        <v>3291904</v>
      </c>
      <c r="F6107" s="9" t="s">
        <v>1053</v>
      </c>
      <c r="G6107" s="8">
        <v>263352</v>
      </c>
      <c r="H6107" s="8">
        <f t="shared" si="376"/>
        <v>3555256</v>
      </c>
      <c r="I6107" s="5" t="s">
        <v>13</v>
      </c>
      <c r="J6107" s="5" t="s">
        <v>14</v>
      </c>
      <c r="K6107" s="4">
        <f t="shared" si="377"/>
        <v>45974</v>
      </c>
      <c r="L6107" s="14">
        <f>+VLOOKUP(B6107,'[1]TỔNG HỢP .'!E$6219:M$6274,9,0)</f>
        <v>-3555256</v>
      </c>
      <c r="M6107" s="14">
        <f t="shared" si="378"/>
        <v>0</v>
      </c>
      <c r="N6107" s="4" t="str">
        <f>+VLOOKUP(B6107,'[1]TỔNG HỢP .'!E$6219:M$6274,8,0)</f>
        <v>15.11.2025</v>
      </c>
      <c r="O6107" t="s">
        <v>2907</v>
      </c>
    </row>
    <row r="6108" spans="1:15" hidden="1" x14ac:dyDescent="0.2">
      <c r="A6108" s="4">
        <v>45926</v>
      </c>
      <c r="B6108" s="5">
        <v>62752</v>
      </c>
      <c r="C6108" s="5" t="s">
        <v>1543</v>
      </c>
      <c r="D6108" s="5" t="s">
        <v>2484</v>
      </c>
      <c r="E6108" s="8">
        <v>3631248</v>
      </c>
      <c r="F6108" s="9" t="s">
        <v>1053</v>
      </c>
      <c r="G6108" s="8">
        <v>290500</v>
      </c>
      <c r="H6108" s="8">
        <f t="shared" si="376"/>
        <v>3921748</v>
      </c>
      <c r="I6108" s="5" t="s">
        <v>13</v>
      </c>
      <c r="J6108" s="5" t="s">
        <v>14</v>
      </c>
      <c r="K6108" s="4">
        <f t="shared" si="377"/>
        <v>45974</v>
      </c>
      <c r="L6108" s="14">
        <f>+VLOOKUP(B6108,'[1]TỔNG HỢP .'!E$6219:M$6274,9,0)</f>
        <v>-3921748</v>
      </c>
      <c r="M6108" s="14">
        <f t="shared" si="378"/>
        <v>0</v>
      </c>
      <c r="N6108" s="4" t="str">
        <f>+VLOOKUP(B6108,'[1]TỔNG HỢP .'!E$6219:M$6274,8,0)</f>
        <v>15.11.2025</v>
      </c>
      <c r="O6108" t="s">
        <v>2907</v>
      </c>
    </row>
    <row r="6109" spans="1:15" hidden="1" x14ac:dyDescent="0.2">
      <c r="A6109" s="4">
        <v>45927</v>
      </c>
      <c r="B6109" s="5">
        <v>23570</v>
      </c>
      <c r="C6109" s="5" t="s">
        <v>1637</v>
      </c>
      <c r="D6109" s="5" t="s">
        <v>2485</v>
      </c>
      <c r="E6109" s="8">
        <v>-134846</v>
      </c>
      <c r="F6109" s="9" t="s">
        <v>1053</v>
      </c>
      <c r="G6109" s="8">
        <v>-10788</v>
      </c>
      <c r="H6109" s="8">
        <f t="shared" si="376"/>
        <v>-145634</v>
      </c>
      <c r="I6109" s="5" t="s">
        <v>13</v>
      </c>
      <c r="J6109" s="5" t="s">
        <v>14</v>
      </c>
      <c r="K6109" s="4">
        <f t="shared" si="377"/>
        <v>45975</v>
      </c>
      <c r="L6109" s="14">
        <f>+VLOOKUP(B6109,'[1]TỔNG HỢP .'!E$5847:N$5988,9,0)</f>
        <v>145634</v>
      </c>
      <c r="M6109" s="14">
        <f t="shared" si="378"/>
        <v>0</v>
      </c>
      <c r="N6109" s="4" t="str">
        <f>+VLOOKUP(B6109,'[1]TỔNG HỢP .'!E$5847:N$6055,8,0)</f>
        <v>05.10.2025</v>
      </c>
      <c r="O6109" t="s">
        <v>2702</v>
      </c>
    </row>
    <row r="6110" spans="1:15" hidden="1" x14ac:dyDescent="0.2">
      <c r="A6110" s="4">
        <v>45927</v>
      </c>
      <c r="B6110" s="5">
        <v>23778</v>
      </c>
      <c r="C6110" s="5" t="s">
        <v>1637</v>
      </c>
      <c r="D6110" s="5" t="s">
        <v>2486</v>
      </c>
      <c r="E6110" s="8">
        <v>-150549</v>
      </c>
      <c r="F6110" s="9" t="s">
        <v>1053</v>
      </c>
      <c r="G6110" s="8">
        <v>-12044</v>
      </c>
      <c r="H6110" s="8">
        <f t="shared" si="376"/>
        <v>-162593</v>
      </c>
      <c r="I6110" s="5" t="s">
        <v>13</v>
      </c>
      <c r="J6110" s="5" t="s">
        <v>14</v>
      </c>
      <c r="K6110" s="4">
        <f t="shared" si="377"/>
        <v>45975</v>
      </c>
      <c r="L6110" s="14">
        <f>+VLOOKUP(B6110,'[1]TỔNG HỢP .'!E$5847:N$5988,9,0)</f>
        <v>162593</v>
      </c>
      <c r="M6110" s="14">
        <f t="shared" si="378"/>
        <v>0</v>
      </c>
      <c r="N6110" s="4" t="str">
        <f>+VLOOKUP(B6110,'[1]TỔNG HỢP .'!E$5847:N$6055,8,0)</f>
        <v>05.10.2025</v>
      </c>
      <c r="O6110" t="s">
        <v>2702</v>
      </c>
    </row>
    <row r="6111" spans="1:15" hidden="1" x14ac:dyDescent="0.2">
      <c r="A6111" s="4">
        <v>45927</v>
      </c>
      <c r="B6111" s="5">
        <v>23790</v>
      </c>
      <c r="C6111" s="5" t="s">
        <v>1637</v>
      </c>
      <c r="D6111" s="5" t="s">
        <v>2487</v>
      </c>
      <c r="E6111" s="8">
        <v>-666348</v>
      </c>
      <c r="F6111" s="9" t="s">
        <v>1053</v>
      </c>
      <c r="G6111" s="8">
        <v>-53308</v>
      </c>
      <c r="H6111" s="8">
        <f t="shared" ref="H6111:H6121" si="380">+E6111+G6111</f>
        <v>-719656</v>
      </c>
      <c r="I6111" s="5" t="s">
        <v>13</v>
      </c>
      <c r="J6111" s="5" t="s">
        <v>14</v>
      </c>
      <c r="K6111" s="4">
        <f t="shared" ref="K6111:K6121" si="381">48+A6111</f>
        <v>45975</v>
      </c>
      <c r="L6111" s="14">
        <f>+VLOOKUP(B6111,'[1]TỔNG HỢP .'!E$5847:N$5988,9,0)</f>
        <v>719656</v>
      </c>
      <c r="M6111" s="14">
        <f t="shared" ref="M6111:M6121" si="382">+L6111+H6111</f>
        <v>0</v>
      </c>
      <c r="N6111" s="4" t="str">
        <f>+VLOOKUP(B6111,'[1]TỔNG HỢP .'!E$5847:N$6055,8,0)</f>
        <v>05.10.2025</v>
      </c>
      <c r="O6111" t="s">
        <v>2702</v>
      </c>
    </row>
    <row r="6112" spans="1:15" hidden="1" x14ac:dyDescent="0.2">
      <c r="A6112" s="4">
        <v>45928</v>
      </c>
      <c r="B6112" s="5">
        <v>23856</v>
      </c>
      <c r="C6112" s="5" t="s">
        <v>1637</v>
      </c>
      <c r="D6112" s="5" t="s">
        <v>2488</v>
      </c>
      <c r="E6112" s="8">
        <v>-443281</v>
      </c>
      <c r="F6112" s="9" t="s">
        <v>1053</v>
      </c>
      <c r="G6112" s="8">
        <v>-35462</v>
      </c>
      <c r="H6112" s="8">
        <f t="shared" si="380"/>
        <v>-478743</v>
      </c>
      <c r="I6112" s="5" t="s">
        <v>13</v>
      </c>
      <c r="J6112" s="5" t="s">
        <v>14</v>
      </c>
      <c r="K6112" s="4">
        <f t="shared" si="381"/>
        <v>45976</v>
      </c>
      <c r="L6112" s="14">
        <f>+VLOOKUP(B6112,'[1]TỔNG HỢP .'!E$5847:N$5988,9,0)</f>
        <v>478743</v>
      </c>
      <c r="M6112" s="14">
        <f t="shared" si="382"/>
        <v>0</v>
      </c>
      <c r="N6112" s="4" t="str">
        <f>+VLOOKUP(B6112,'[1]TỔNG HỢP .'!E$5847:N$6055,8,0)</f>
        <v>05.10.2025</v>
      </c>
      <c r="O6112" t="s">
        <v>2702</v>
      </c>
    </row>
    <row r="6113" spans="1:15" hidden="1" x14ac:dyDescent="0.2">
      <c r="A6113" s="4">
        <v>45929</v>
      </c>
      <c r="B6113" s="5">
        <v>24016</v>
      </c>
      <c r="C6113" s="5" t="s">
        <v>1637</v>
      </c>
      <c r="D6113" s="5" t="s">
        <v>2489</v>
      </c>
      <c r="E6113" s="8">
        <v>-553665</v>
      </c>
      <c r="F6113" s="9" t="s">
        <v>1053</v>
      </c>
      <c r="G6113" s="8">
        <v>-44293</v>
      </c>
      <c r="H6113" s="8">
        <f t="shared" si="380"/>
        <v>-597958</v>
      </c>
      <c r="I6113" s="5" t="s">
        <v>13</v>
      </c>
      <c r="J6113" s="5" t="s">
        <v>14</v>
      </c>
      <c r="K6113" s="4">
        <f t="shared" si="381"/>
        <v>45977</v>
      </c>
      <c r="L6113" s="14">
        <f>+VLOOKUP(B6113,'[1]TỔNG HỢP .'!E$5847:N$5988,9,0)</f>
        <v>597958</v>
      </c>
      <c r="M6113" s="14">
        <f t="shared" si="382"/>
        <v>0</v>
      </c>
      <c r="N6113" s="4" t="str">
        <f>+VLOOKUP(B6113,'[1]TỔNG HỢP .'!E$5847:N$6055,8,0)</f>
        <v>05.10.2025</v>
      </c>
      <c r="O6113" t="s">
        <v>2702</v>
      </c>
    </row>
    <row r="6114" spans="1:15" hidden="1" x14ac:dyDescent="0.2">
      <c r="A6114" s="4">
        <v>45929</v>
      </c>
      <c r="B6114" s="5">
        <v>63287</v>
      </c>
      <c r="C6114" s="5" t="s">
        <v>1543</v>
      </c>
      <c r="D6114" s="5" t="s">
        <v>2490</v>
      </c>
      <c r="E6114" s="8">
        <v>2022580</v>
      </c>
      <c r="F6114" s="9" t="s">
        <v>1053</v>
      </c>
      <c r="G6114" s="8">
        <v>161806</v>
      </c>
      <c r="H6114" s="8">
        <f t="shared" si="380"/>
        <v>2184386</v>
      </c>
      <c r="I6114" s="5" t="s">
        <v>13</v>
      </c>
      <c r="J6114" s="5" t="s">
        <v>14</v>
      </c>
      <c r="K6114" s="4">
        <f t="shared" si="381"/>
        <v>45977</v>
      </c>
      <c r="L6114" s="14">
        <f>+VLOOKUP(B6114,'[1]TỔNG HỢP .'!E$6219:M$6274,9,0)</f>
        <v>-2184386</v>
      </c>
      <c r="M6114" s="14">
        <f t="shared" si="382"/>
        <v>0</v>
      </c>
      <c r="N6114" s="4" t="str">
        <f>+VLOOKUP(B6114,'[1]TỔNG HỢP .'!E$6219:M$6274,8,0)</f>
        <v>15.11.2025</v>
      </c>
      <c r="O6114" t="s">
        <v>2907</v>
      </c>
    </row>
    <row r="6115" spans="1:15" hidden="1" x14ac:dyDescent="0.2">
      <c r="A6115" s="4">
        <v>45929</v>
      </c>
      <c r="B6115" s="5">
        <v>63288</v>
      </c>
      <c r="C6115" s="5" t="s">
        <v>1543</v>
      </c>
      <c r="D6115" s="5" t="s">
        <v>2491</v>
      </c>
      <c r="E6115" s="8">
        <v>3370528</v>
      </c>
      <c r="F6115" s="9" t="s">
        <v>1053</v>
      </c>
      <c r="G6115" s="8">
        <v>269642</v>
      </c>
      <c r="H6115" s="8">
        <f t="shared" si="380"/>
        <v>3640170</v>
      </c>
      <c r="I6115" s="5" t="s">
        <v>13</v>
      </c>
      <c r="J6115" s="5" t="s">
        <v>14</v>
      </c>
      <c r="K6115" s="4">
        <f t="shared" si="381"/>
        <v>45977</v>
      </c>
      <c r="L6115" s="14">
        <f>+VLOOKUP(B6115,'[1]TỔNG HỢP .'!E$6219:M$6274,9,0)</f>
        <v>-3640170</v>
      </c>
      <c r="M6115" s="14">
        <f t="shared" si="382"/>
        <v>0</v>
      </c>
      <c r="N6115" s="4" t="str">
        <f>+VLOOKUP(B6115,'[1]TỔNG HỢP .'!E$6219:M$6274,8,0)</f>
        <v>15.11.2025</v>
      </c>
      <c r="O6115" t="s">
        <v>2907</v>
      </c>
    </row>
    <row r="6116" spans="1:15" hidden="1" x14ac:dyDescent="0.2">
      <c r="A6116" s="4">
        <v>45929</v>
      </c>
      <c r="B6116" s="5">
        <v>63289</v>
      </c>
      <c r="C6116" s="5" t="s">
        <v>1543</v>
      </c>
      <c r="D6116" s="5" t="s">
        <v>2492</v>
      </c>
      <c r="E6116" s="8">
        <v>2891192</v>
      </c>
      <c r="F6116" s="9" t="s">
        <v>1053</v>
      </c>
      <c r="G6116" s="8">
        <v>231295</v>
      </c>
      <c r="H6116" s="8">
        <f t="shared" si="380"/>
        <v>3122487</v>
      </c>
      <c r="I6116" s="5" t="s">
        <v>13</v>
      </c>
      <c r="J6116" s="5" t="s">
        <v>14</v>
      </c>
      <c r="K6116" s="4">
        <f t="shared" si="381"/>
        <v>45977</v>
      </c>
      <c r="L6116" s="14">
        <f>+VLOOKUP(B6116,'[1]TỔNG HỢP .'!E$6219:M$6274,9,0)</f>
        <v>-3122487</v>
      </c>
      <c r="M6116" s="14">
        <f t="shared" si="382"/>
        <v>0</v>
      </c>
      <c r="N6116" s="4" t="str">
        <f>+VLOOKUP(B6116,'[1]TỔNG HỢP .'!E$6219:M$6274,8,0)</f>
        <v>15.11.2025</v>
      </c>
      <c r="O6116" t="s">
        <v>2907</v>
      </c>
    </row>
    <row r="6117" spans="1:15" hidden="1" x14ac:dyDescent="0.2">
      <c r="A6117" s="4">
        <v>45929</v>
      </c>
      <c r="B6117" s="5">
        <v>63290</v>
      </c>
      <c r="C6117" s="5" t="s">
        <v>1543</v>
      </c>
      <c r="D6117" s="5" t="s">
        <v>2493</v>
      </c>
      <c r="E6117" s="8">
        <v>1003660</v>
      </c>
      <c r="F6117" s="9" t="s">
        <v>1053</v>
      </c>
      <c r="G6117" s="8">
        <v>80293</v>
      </c>
      <c r="H6117" s="8">
        <f t="shared" si="380"/>
        <v>1083953</v>
      </c>
      <c r="I6117" s="5" t="s">
        <v>13</v>
      </c>
      <c r="J6117" s="5" t="s">
        <v>14</v>
      </c>
      <c r="K6117" s="4">
        <f t="shared" si="381"/>
        <v>45977</v>
      </c>
      <c r="L6117" s="14">
        <f>+VLOOKUP(B6117,'[1]TỔNG HỢP .'!E$6219:M$6274,9,0)</f>
        <v>-1083953</v>
      </c>
      <c r="M6117" s="14">
        <f t="shared" si="382"/>
        <v>0</v>
      </c>
      <c r="N6117" s="4" t="str">
        <f>+VLOOKUP(B6117,'[1]TỔNG HỢP .'!E$6219:M$6274,8,0)</f>
        <v>15.11.2025</v>
      </c>
      <c r="O6117" t="s">
        <v>2907</v>
      </c>
    </row>
    <row r="6118" spans="1:15" hidden="1" x14ac:dyDescent="0.2">
      <c r="A6118" s="4">
        <v>45929</v>
      </c>
      <c r="B6118" s="5">
        <v>63291</v>
      </c>
      <c r="C6118" s="5" t="s">
        <v>1543</v>
      </c>
      <c r="D6118" s="5" t="s">
        <v>2494</v>
      </c>
      <c r="E6118" s="8">
        <v>1111412</v>
      </c>
      <c r="F6118" s="9" t="s">
        <v>1053</v>
      </c>
      <c r="G6118" s="8">
        <v>88913</v>
      </c>
      <c r="H6118" s="8">
        <f t="shared" si="380"/>
        <v>1200325</v>
      </c>
      <c r="I6118" s="5" t="s">
        <v>13</v>
      </c>
      <c r="J6118" s="5" t="s">
        <v>14</v>
      </c>
      <c r="K6118" s="4">
        <f t="shared" si="381"/>
        <v>45977</v>
      </c>
      <c r="L6118" s="14">
        <f>+VLOOKUP(B6118,'[1]TỔNG HỢP .'!E$6219:M$6274,9,0)</f>
        <v>-1200325</v>
      </c>
      <c r="M6118" s="14">
        <f t="shared" si="382"/>
        <v>0</v>
      </c>
      <c r="N6118" s="4" t="str">
        <f>+VLOOKUP(B6118,'[1]TỔNG HỢP .'!E$6219:M$6274,8,0)</f>
        <v>15.11.2025</v>
      </c>
      <c r="O6118" t="s">
        <v>2907</v>
      </c>
    </row>
    <row r="6119" spans="1:15" hidden="1" x14ac:dyDescent="0.2">
      <c r="A6119" s="4">
        <v>45929</v>
      </c>
      <c r="B6119" s="5">
        <v>63292</v>
      </c>
      <c r="C6119" s="5" t="s">
        <v>1543</v>
      </c>
      <c r="D6119" s="5" t="s">
        <v>2495</v>
      </c>
      <c r="E6119" s="8">
        <v>2717268</v>
      </c>
      <c r="F6119" s="9" t="s">
        <v>1053</v>
      </c>
      <c r="G6119" s="8">
        <v>217381</v>
      </c>
      <c r="H6119" s="8">
        <f t="shared" si="380"/>
        <v>2934649</v>
      </c>
      <c r="I6119" s="5" t="s">
        <v>13</v>
      </c>
      <c r="J6119" s="5" t="s">
        <v>14</v>
      </c>
      <c r="K6119" s="4">
        <f t="shared" si="381"/>
        <v>45977</v>
      </c>
      <c r="L6119" s="14">
        <f>+VLOOKUP(B6119,'[1]TỔNG HỢP .'!E$6219:M$6274,9,0)</f>
        <v>-2934649</v>
      </c>
      <c r="M6119" s="14">
        <f t="shared" si="382"/>
        <v>0</v>
      </c>
      <c r="N6119" s="4" t="str">
        <f>+VLOOKUP(B6119,'[1]TỔNG HỢP .'!E$6219:M$6274,8,0)</f>
        <v>15.11.2025</v>
      </c>
      <c r="O6119" t="s">
        <v>2907</v>
      </c>
    </row>
    <row r="6120" spans="1:15" hidden="1" x14ac:dyDescent="0.2">
      <c r="A6120" s="4">
        <v>45929</v>
      </c>
      <c r="B6120" s="5">
        <v>63293</v>
      </c>
      <c r="C6120" s="5" t="s">
        <v>1543</v>
      </c>
      <c r="D6120" s="5" t="s">
        <v>2496</v>
      </c>
      <c r="E6120" s="8">
        <v>3735700</v>
      </c>
      <c r="F6120" s="9" t="s">
        <v>1053</v>
      </c>
      <c r="G6120" s="8">
        <v>298856</v>
      </c>
      <c r="H6120" s="8">
        <f t="shared" si="380"/>
        <v>4034556</v>
      </c>
      <c r="I6120" s="5" t="s">
        <v>13</v>
      </c>
      <c r="J6120" s="5" t="s">
        <v>14</v>
      </c>
      <c r="K6120" s="4">
        <f t="shared" si="381"/>
        <v>45977</v>
      </c>
      <c r="L6120" s="14">
        <f>+VLOOKUP(B6120,'[1]TỔNG HỢP .'!E$6219:M$6274,9,0)</f>
        <v>-4034556</v>
      </c>
      <c r="M6120" s="14">
        <f t="shared" si="382"/>
        <v>0</v>
      </c>
      <c r="N6120" s="4" t="str">
        <f>+VLOOKUP(B6120,'[1]TỔNG HỢP .'!E$6219:M$6274,8,0)</f>
        <v>15.11.2025</v>
      </c>
      <c r="O6120" t="s">
        <v>2907</v>
      </c>
    </row>
    <row r="6121" spans="1:15" hidden="1" x14ac:dyDescent="0.2">
      <c r="A6121" s="4">
        <v>45930</v>
      </c>
      <c r="B6121" s="5">
        <v>1609</v>
      </c>
      <c r="C6121" s="5" t="s">
        <v>1541</v>
      </c>
      <c r="D6121" s="5" t="s">
        <v>2497</v>
      </c>
      <c r="E6121" s="8">
        <v>-23980818</v>
      </c>
      <c r="F6121" s="9" t="s">
        <v>1053</v>
      </c>
      <c r="G6121" s="8">
        <v>-1918465</v>
      </c>
      <c r="H6121" s="8">
        <f t="shared" si="380"/>
        <v>-25899283</v>
      </c>
      <c r="I6121" s="5" t="s">
        <v>13</v>
      </c>
      <c r="J6121" s="5" t="s">
        <v>14</v>
      </c>
      <c r="K6121" s="4">
        <f t="shared" si="381"/>
        <v>45978</v>
      </c>
      <c r="L6121" s="14">
        <f>+VLOOKUP(B6121,'[1]TỔNG HỢP .'!E$5989:M$6055,9,0)</f>
        <v>1918465</v>
      </c>
      <c r="M6121" s="14">
        <f t="shared" si="382"/>
        <v>-23980818</v>
      </c>
      <c r="N6121" s="4" t="str">
        <f>+VLOOKUP(B6121,'[1]TỔNG HỢP .'!E$5989:M$6055,8,0)</f>
        <v>15.10.2025</v>
      </c>
      <c r="O6121" t="s">
        <v>2705</v>
      </c>
    </row>
    <row r="6122" spans="1:15" hidden="1" x14ac:dyDescent="0.2">
      <c r="A6122" s="4">
        <v>45931</v>
      </c>
      <c r="B6122" s="5">
        <v>63428</v>
      </c>
      <c r="C6122" s="5" t="s">
        <v>1543</v>
      </c>
      <c r="D6122" s="5" t="s">
        <v>1473</v>
      </c>
      <c r="E6122" s="8">
        <v>2732040</v>
      </c>
      <c r="F6122" s="9" t="s">
        <v>1053</v>
      </c>
      <c r="G6122" s="8">
        <v>218563</v>
      </c>
      <c r="H6122" s="8">
        <f>+E6122+G6122</f>
        <v>2950603</v>
      </c>
      <c r="I6122" s="5" t="s">
        <v>13</v>
      </c>
      <c r="J6122" s="5" t="s">
        <v>14</v>
      </c>
      <c r="K6122" s="4">
        <f t="shared" ref="K6122:K6185" si="383">48+A6122</f>
        <v>45979</v>
      </c>
      <c r="L6122" s="14">
        <f>+VLOOKUP(B6122,'[1]TỔNG HỢP .'!E$6219:M$6274,9,0)</f>
        <v>-2950603</v>
      </c>
      <c r="M6122" s="14">
        <f t="shared" ref="M6122:M6185" si="384">+L6122+H6122</f>
        <v>0</v>
      </c>
      <c r="N6122" s="4" t="str">
        <f>+VLOOKUP(B6122,'[1]TỔNG HỢP .'!E$6219:M$6274,8,0)</f>
        <v>15.11.2025</v>
      </c>
      <c r="O6122" t="s">
        <v>2907</v>
      </c>
    </row>
    <row r="6123" spans="1:15" hidden="1" x14ac:dyDescent="0.2">
      <c r="A6123" s="4">
        <v>45931</v>
      </c>
      <c r="B6123" s="5">
        <v>63447</v>
      </c>
      <c r="C6123" s="5" t="s">
        <v>1543</v>
      </c>
      <c r="D6123" s="5" t="s">
        <v>2499</v>
      </c>
      <c r="E6123" s="8">
        <v>2503856</v>
      </c>
      <c r="F6123" s="9" t="s">
        <v>1053</v>
      </c>
      <c r="G6123" s="8">
        <v>200308</v>
      </c>
      <c r="H6123" s="8">
        <f t="shared" ref="H6123:H6186" si="385">+E6123+G6123</f>
        <v>2704164</v>
      </c>
      <c r="I6123" s="5" t="s">
        <v>13</v>
      </c>
      <c r="J6123" s="5" t="s">
        <v>14</v>
      </c>
      <c r="K6123" s="4">
        <f t="shared" si="383"/>
        <v>45979</v>
      </c>
      <c r="L6123" s="14">
        <f>+VLOOKUP(B6123,'[1]TỔNG HỢP .'!E$6275:N$6457,10,0)</f>
        <v>-2704164</v>
      </c>
      <c r="M6123" s="14">
        <f t="shared" si="384"/>
        <v>0</v>
      </c>
      <c r="N6123" s="4" t="str">
        <f>+VLOOKUP(B6123,'[1]TỔNG HỢP .'!E$6275:N$6457,8,0)</f>
        <v>05.12.2025</v>
      </c>
      <c r="O6123" t="s">
        <v>3141</v>
      </c>
    </row>
    <row r="6124" spans="1:15" hidden="1" x14ac:dyDescent="0.2">
      <c r="A6124" s="4">
        <v>45931</v>
      </c>
      <c r="B6124" s="5">
        <v>63448</v>
      </c>
      <c r="C6124" s="5" t="s">
        <v>1543</v>
      </c>
      <c r="D6124" s="5" t="s">
        <v>2500</v>
      </c>
      <c r="E6124" s="8">
        <v>2962040</v>
      </c>
      <c r="F6124" s="9" t="s">
        <v>1053</v>
      </c>
      <c r="G6124" s="8">
        <v>236963</v>
      </c>
      <c r="H6124" s="8">
        <f t="shared" si="385"/>
        <v>3199003</v>
      </c>
      <c r="I6124" s="5" t="s">
        <v>13</v>
      </c>
      <c r="J6124" s="5" t="s">
        <v>14</v>
      </c>
      <c r="K6124" s="4">
        <f t="shared" si="383"/>
        <v>45979</v>
      </c>
      <c r="L6124" s="14">
        <f>+VLOOKUP(B6124,'[1]TỔNG HỢP .'!E$6275:N$6457,10,0)</f>
        <v>-3199003</v>
      </c>
      <c r="M6124" s="14">
        <f t="shared" si="384"/>
        <v>0</v>
      </c>
      <c r="N6124" s="4" t="str">
        <f>+VLOOKUP(B6124,'[1]TỔNG HỢP .'!E$6275:N$6457,8,0)</f>
        <v>05.12.2025</v>
      </c>
      <c r="O6124" t="s">
        <v>3141</v>
      </c>
    </row>
    <row r="6125" spans="1:15" hidden="1" x14ac:dyDescent="0.2">
      <c r="A6125" s="4">
        <v>45931</v>
      </c>
      <c r="B6125" s="5">
        <v>63449</v>
      </c>
      <c r="C6125" s="5" t="s">
        <v>1543</v>
      </c>
      <c r="D6125" s="5" t="s">
        <v>2501</v>
      </c>
      <c r="E6125" s="8">
        <v>2549944</v>
      </c>
      <c r="F6125" s="9" t="s">
        <v>1053</v>
      </c>
      <c r="G6125" s="8">
        <v>203996</v>
      </c>
      <c r="H6125" s="8">
        <f t="shared" si="385"/>
        <v>2753940</v>
      </c>
      <c r="I6125" s="5" t="s">
        <v>13</v>
      </c>
      <c r="J6125" s="5" t="s">
        <v>14</v>
      </c>
      <c r="K6125" s="4">
        <f t="shared" si="383"/>
        <v>45979</v>
      </c>
      <c r="L6125" s="14">
        <f>+VLOOKUP(B6125,'[1]TỔNG HỢP .'!E$6275:N$6457,10,0)</f>
        <v>-2753940</v>
      </c>
      <c r="M6125" s="14">
        <f t="shared" si="384"/>
        <v>0</v>
      </c>
      <c r="N6125" s="4" t="str">
        <f>+VLOOKUP(B6125,'[1]TỔNG HỢP .'!E$6275:N$6457,8,0)</f>
        <v>05.12.2025</v>
      </c>
      <c r="O6125" t="s">
        <v>3141</v>
      </c>
    </row>
    <row r="6126" spans="1:15" hidden="1" x14ac:dyDescent="0.2">
      <c r="A6126" s="4">
        <v>45931</v>
      </c>
      <c r="B6126" s="5">
        <v>63450</v>
      </c>
      <c r="C6126" s="5" t="s">
        <v>1543</v>
      </c>
      <c r="D6126" s="5" t="s">
        <v>2502</v>
      </c>
      <c r="E6126" s="8">
        <v>2151136</v>
      </c>
      <c r="F6126" s="9" t="s">
        <v>1053</v>
      </c>
      <c r="G6126" s="8">
        <v>172091</v>
      </c>
      <c r="H6126" s="8">
        <f t="shared" si="385"/>
        <v>2323227</v>
      </c>
      <c r="I6126" s="5" t="s">
        <v>13</v>
      </c>
      <c r="J6126" s="5" t="s">
        <v>14</v>
      </c>
      <c r="K6126" s="4">
        <f t="shared" si="383"/>
        <v>45979</v>
      </c>
      <c r="L6126" s="14">
        <f>+VLOOKUP(B6126,'[1]TỔNG HỢP .'!E$6275:N$6457,10,0)</f>
        <v>-2323227</v>
      </c>
      <c r="M6126" s="14">
        <f t="shared" si="384"/>
        <v>0</v>
      </c>
      <c r="N6126" s="4" t="str">
        <f>+VLOOKUP(B6126,'[1]TỔNG HỢP .'!E$6275:N$6457,8,0)</f>
        <v>05.12.2025</v>
      </c>
      <c r="O6126" t="s">
        <v>3141</v>
      </c>
    </row>
    <row r="6127" spans="1:15" hidden="1" x14ac:dyDescent="0.2">
      <c r="A6127" s="4">
        <v>45931</v>
      </c>
      <c r="B6127" s="5">
        <v>63451</v>
      </c>
      <c r="C6127" s="5" t="s">
        <v>1543</v>
      </c>
      <c r="D6127" s="5" t="s">
        <v>2503</v>
      </c>
      <c r="E6127" s="8">
        <v>3460624</v>
      </c>
      <c r="F6127" s="9" t="s">
        <v>1053</v>
      </c>
      <c r="G6127" s="8">
        <v>276850</v>
      </c>
      <c r="H6127" s="8">
        <f t="shared" si="385"/>
        <v>3737474</v>
      </c>
      <c r="I6127" s="5" t="s">
        <v>13</v>
      </c>
      <c r="J6127" s="5" t="s">
        <v>14</v>
      </c>
      <c r="K6127" s="4">
        <f t="shared" si="383"/>
        <v>45979</v>
      </c>
      <c r="L6127" s="14">
        <f>+VLOOKUP(B6127,'[1]TỔNG HỢP .'!E$6275:N$6457,10,0)</f>
        <v>-3737474</v>
      </c>
      <c r="M6127" s="14">
        <f t="shared" si="384"/>
        <v>0</v>
      </c>
      <c r="N6127" s="4" t="str">
        <f>+VLOOKUP(B6127,'[1]TỔNG HỢP .'!E$6275:N$6457,8,0)</f>
        <v>05.12.2025</v>
      </c>
      <c r="O6127" t="s">
        <v>3141</v>
      </c>
    </row>
    <row r="6128" spans="1:15" hidden="1" x14ac:dyDescent="0.2">
      <c r="A6128" s="4">
        <v>45931</v>
      </c>
      <c r="B6128" s="5">
        <v>63452</v>
      </c>
      <c r="C6128" s="5" t="s">
        <v>1543</v>
      </c>
      <c r="D6128" s="5" t="s">
        <v>2504</v>
      </c>
      <c r="E6128" s="8">
        <v>2779944</v>
      </c>
      <c r="F6128" s="9" t="s">
        <v>1053</v>
      </c>
      <c r="G6128" s="8">
        <v>222396</v>
      </c>
      <c r="H6128" s="8">
        <f t="shared" si="385"/>
        <v>3002340</v>
      </c>
      <c r="I6128" s="5" t="s">
        <v>13</v>
      </c>
      <c r="J6128" s="5" t="s">
        <v>14</v>
      </c>
      <c r="K6128" s="4">
        <f t="shared" si="383"/>
        <v>45979</v>
      </c>
      <c r="L6128" s="14">
        <f>+VLOOKUP(B6128,'[1]TỔNG HỢP .'!E$6275:N$6457,10,0)</f>
        <v>-3002340</v>
      </c>
      <c r="M6128" s="14">
        <f t="shared" si="384"/>
        <v>0</v>
      </c>
      <c r="N6128" s="4" t="str">
        <f>+VLOOKUP(B6128,'[1]TỔNG HỢP .'!E$6275:N$6457,8,0)</f>
        <v>05.12.2025</v>
      </c>
      <c r="O6128" t="s">
        <v>3141</v>
      </c>
    </row>
    <row r="6129" spans="1:15" hidden="1" x14ac:dyDescent="0.2">
      <c r="A6129" s="4">
        <v>45931</v>
      </c>
      <c r="B6129" s="5">
        <v>63453</v>
      </c>
      <c r="C6129" s="5" t="s">
        <v>1543</v>
      </c>
      <c r="D6129" s="5" t="s">
        <v>2505</v>
      </c>
      <c r="E6129" s="8">
        <v>1802210</v>
      </c>
      <c r="F6129" s="9" t="s">
        <v>1053</v>
      </c>
      <c r="G6129" s="8">
        <v>144177</v>
      </c>
      <c r="H6129" s="8">
        <f t="shared" si="385"/>
        <v>1946387</v>
      </c>
      <c r="I6129" s="5" t="s">
        <v>13</v>
      </c>
      <c r="J6129" s="5" t="s">
        <v>14</v>
      </c>
      <c r="K6129" s="4">
        <f t="shared" si="383"/>
        <v>45979</v>
      </c>
      <c r="L6129" s="14">
        <f>+VLOOKUP(B6129,'[1]TỔNG HỢP .'!E$6275:N$6457,10,0)</f>
        <v>-1946387</v>
      </c>
      <c r="M6129" s="14">
        <f t="shared" si="384"/>
        <v>0</v>
      </c>
      <c r="N6129" s="4" t="str">
        <f>+VLOOKUP(B6129,'[1]TỔNG HỢP .'!E$6275:N$6457,8,0)</f>
        <v>05.12.2025</v>
      </c>
      <c r="O6129" t="s">
        <v>3141</v>
      </c>
    </row>
    <row r="6130" spans="1:15" hidden="1" x14ac:dyDescent="0.2">
      <c r="A6130" s="4">
        <v>45931</v>
      </c>
      <c r="B6130" s="5">
        <v>63479</v>
      </c>
      <c r="C6130" s="5" t="s">
        <v>1543</v>
      </c>
      <c r="D6130" s="5" t="s">
        <v>2506</v>
      </c>
      <c r="E6130" s="8">
        <v>170624</v>
      </c>
      <c r="F6130" s="9" t="s">
        <v>1053</v>
      </c>
      <c r="G6130" s="8">
        <v>13650</v>
      </c>
      <c r="H6130" s="8">
        <f t="shared" si="385"/>
        <v>184274</v>
      </c>
      <c r="I6130" s="5" t="s">
        <v>13</v>
      </c>
      <c r="J6130" s="5" t="s">
        <v>14</v>
      </c>
      <c r="K6130" s="4">
        <f t="shared" si="383"/>
        <v>45979</v>
      </c>
      <c r="L6130" s="14">
        <f>+VLOOKUP(B6130,'[1]TỔNG HỢP .'!E$6275:N$6457,10,0)</f>
        <v>-184274</v>
      </c>
      <c r="M6130" s="14">
        <f t="shared" si="384"/>
        <v>0</v>
      </c>
      <c r="N6130" s="4" t="str">
        <f>+VLOOKUP(B6130,'[1]TỔNG HỢP .'!E$6275:N$6457,8,0)</f>
        <v>05.12.2025</v>
      </c>
      <c r="O6130" t="s">
        <v>3141</v>
      </c>
    </row>
    <row r="6131" spans="1:15" hidden="1" x14ac:dyDescent="0.2">
      <c r="A6131" s="4">
        <v>45931</v>
      </c>
      <c r="B6131" s="5">
        <v>63480</v>
      </c>
      <c r="C6131" s="5" t="s">
        <v>1543</v>
      </c>
      <c r="D6131" s="5" t="s">
        <v>2507</v>
      </c>
      <c r="E6131" s="8">
        <v>170624</v>
      </c>
      <c r="F6131" s="9" t="s">
        <v>1053</v>
      </c>
      <c r="G6131" s="8">
        <v>13650</v>
      </c>
      <c r="H6131" s="8">
        <f t="shared" si="385"/>
        <v>184274</v>
      </c>
      <c r="I6131" s="5" t="s">
        <v>13</v>
      </c>
      <c r="J6131" s="5" t="s">
        <v>14</v>
      </c>
      <c r="K6131" s="4">
        <f t="shared" si="383"/>
        <v>45979</v>
      </c>
      <c r="L6131" s="14">
        <f>+VLOOKUP(B6131,'[1]TỔNG HỢP .'!E$6275:N$6457,10,0)</f>
        <v>-184274</v>
      </c>
      <c r="M6131" s="14">
        <f t="shared" si="384"/>
        <v>0</v>
      </c>
      <c r="N6131" s="4" t="str">
        <f>+VLOOKUP(B6131,'[1]TỔNG HỢP .'!E$6275:N$6457,8,0)</f>
        <v>05.12.2025</v>
      </c>
      <c r="O6131" t="s">
        <v>3141</v>
      </c>
    </row>
    <row r="6132" spans="1:15" hidden="1" x14ac:dyDescent="0.2">
      <c r="A6132" s="4">
        <v>45932</v>
      </c>
      <c r="B6132" s="5">
        <v>64104</v>
      </c>
      <c r="C6132" s="5" t="s">
        <v>1543</v>
      </c>
      <c r="D6132" s="5" t="s">
        <v>2508</v>
      </c>
      <c r="E6132" s="8">
        <v>2580540</v>
      </c>
      <c r="F6132" s="9" t="s">
        <v>1053</v>
      </c>
      <c r="G6132" s="8">
        <v>206443</v>
      </c>
      <c r="H6132" s="8">
        <f t="shared" si="385"/>
        <v>2786983</v>
      </c>
      <c r="I6132" s="5" t="s">
        <v>13</v>
      </c>
      <c r="J6132" s="5" t="s">
        <v>14</v>
      </c>
      <c r="K6132" s="4">
        <f t="shared" si="383"/>
        <v>45980</v>
      </c>
      <c r="L6132" s="14">
        <f>+VLOOKUP(B6132,'[1]TỔNG HỢP .'!E$6275:N$6457,10,0)</f>
        <v>-2786983</v>
      </c>
      <c r="M6132" s="14">
        <f t="shared" si="384"/>
        <v>0</v>
      </c>
      <c r="N6132" s="4" t="str">
        <f>+VLOOKUP(B6132,'[1]TỔNG HỢP .'!E$6275:N$6457,8,0)</f>
        <v>05.12.2025</v>
      </c>
      <c r="O6132" t="s">
        <v>3141</v>
      </c>
    </row>
    <row r="6133" spans="1:15" hidden="1" x14ac:dyDescent="0.2">
      <c r="A6133" s="4">
        <v>45932</v>
      </c>
      <c r="B6133" s="5">
        <v>64701</v>
      </c>
      <c r="C6133" s="5" t="s">
        <v>1543</v>
      </c>
      <c r="D6133" s="5" t="s">
        <v>2509</v>
      </c>
      <c r="E6133" s="8">
        <v>1893190</v>
      </c>
      <c r="F6133" s="9" t="s">
        <v>1053</v>
      </c>
      <c r="G6133" s="8">
        <v>151455</v>
      </c>
      <c r="H6133" s="8">
        <f t="shared" si="385"/>
        <v>2044645</v>
      </c>
      <c r="I6133" s="5" t="s">
        <v>13</v>
      </c>
      <c r="J6133" s="5" t="s">
        <v>14</v>
      </c>
      <c r="K6133" s="4">
        <f t="shared" si="383"/>
        <v>45980</v>
      </c>
      <c r="L6133" s="14">
        <f>+VLOOKUP(B6133,'[1]TỔNG HỢP .'!E$6275:N$6457,10,0)</f>
        <v>-2044645</v>
      </c>
      <c r="M6133" s="14">
        <f t="shared" si="384"/>
        <v>0</v>
      </c>
      <c r="N6133" s="4" t="str">
        <f>+VLOOKUP(B6133,'[1]TỔNG HỢP .'!E$6275:N$6457,8,0)</f>
        <v>05.12.2025</v>
      </c>
      <c r="O6133" t="s">
        <v>3141</v>
      </c>
    </row>
    <row r="6134" spans="1:15" hidden="1" x14ac:dyDescent="0.2">
      <c r="A6134" s="4">
        <v>45932</v>
      </c>
      <c r="B6134" s="5">
        <v>64702</v>
      </c>
      <c r="C6134" s="5" t="s">
        <v>1543</v>
      </c>
      <c r="D6134" s="5" t="s">
        <v>2510</v>
      </c>
      <c r="E6134" s="8">
        <v>910680</v>
      </c>
      <c r="F6134" s="9" t="s">
        <v>1053</v>
      </c>
      <c r="G6134" s="8">
        <v>72854</v>
      </c>
      <c r="H6134" s="8">
        <f t="shared" si="385"/>
        <v>983534</v>
      </c>
      <c r="I6134" s="5" t="s">
        <v>13</v>
      </c>
      <c r="J6134" s="5" t="s">
        <v>14</v>
      </c>
      <c r="K6134" s="4">
        <f t="shared" si="383"/>
        <v>45980</v>
      </c>
      <c r="L6134" s="14">
        <f>+VLOOKUP(B6134,'[1]TỔNG HỢP .'!E$6275:N$6457,10,0)</f>
        <v>-983534</v>
      </c>
      <c r="M6134" s="14">
        <f t="shared" si="384"/>
        <v>0</v>
      </c>
      <c r="N6134" s="4" t="str">
        <f>+VLOOKUP(B6134,'[1]TỔNG HỢP .'!E$6275:N$6457,8,0)</f>
        <v>05.12.2025</v>
      </c>
      <c r="O6134" t="s">
        <v>3141</v>
      </c>
    </row>
    <row r="6135" spans="1:15" hidden="1" x14ac:dyDescent="0.2">
      <c r="A6135" s="4">
        <v>45932</v>
      </c>
      <c r="B6135" s="5">
        <v>64712</v>
      </c>
      <c r="C6135" s="5" t="s">
        <v>1543</v>
      </c>
      <c r="D6135" s="5" t="s">
        <v>2511</v>
      </c>
      <c r="E6135" s="8">
        <v>1468640</v>
      </c>
      <c r="F6135" s="9" t="s">
        <v>1053</v>
      </c>
      <c r="G6135" s="8">
        <v>117491</v>
      </c>
      <c r="H6135" s="8">
        <f t="shared" si="385"/>
        <v>1586131</v>
      </c>
      <c r="I6135" s="5" t="s">
        <v>13</v>
      </c>
      <c r="J6135" s="5" t="s">
        <v>14</v>
      </c>
      <c r="K6135" s="4">
        <f t="shared" si="383"/>
        <v>45980</v>
      </c>
      <c r="L6135" s="14">
        <f>+VLOOKUP(B6135,'[1]TỔNG HỢP .'!E$6275:N$6457,10,0)</f>
        <v>-1586131</v>
      </c>
      <c r="M6135" s="14">
        <f t="shared" si="384"/>
        <v>0</v>
      </c>
      <c r="N6135" s="4" t="str">
        <f>+VLOOKUP(B6135,'[1]TỔNG HỢP .'!E$6275:N$6457,8,0)</f>
        <v>05.12.2025</v>
      </c>
      <c r="O6135" t="s">
        <v>3141</v>
      </c>
    </row>
    <row r="6136" spans="1:15" hidden="1" x14ac:dyDescent="0.2">
      <c r="A6136" s="4">
        <v>45933</v>
      </c>
      <c r="B6136" s="5">
        <v>64782</v>
      </c>
      <c r="C6136" s="5" t="s">
        <v>1543</v>
      </c>
      <c r="D6136" s="5" t="s">
        <v>2512</v>
      </c>
      <c r="E6136" s="8">
        <v>5329888</v>
      </c>
      <c r="F6136" s="9" t="s">
        <v>1053</v>
      </c>
      <c r="G6136" s="8">
        <v>426391</v>
      </c>
      <c r="H6136" s="8">
        <f t="shared" si="385"/>
        <v>5756279</v>
      </c>
      <c r="I6136" s="5" t="s">
        <v>13</v>
      </c>
      <c r="J6136" s="5" t="s">
        <v>14</v>
      </c>
      <c r="K6136" s="4">
        <f t="shared" si="383"/>
        <v>45981</v>
      </c>
      <c r="L6136" s="14">
        <f>+VLOOKUP(B6136,'[1]TỔNG HỢP .'!E$6620:N$6669,10,0)</f>
        <v>-5756279</v>
      </c>
      <c r="M6136" s="14">
        <f t="shared" si="384"/>
        <v>0</v>
      </c>
      <c r="N6136" s="4" t="str">
        <f>+VLOOKUP(B6136,'[1]TỔNG HỢP .'!E$6620:N$6669,8,0)</f>
        <v>15.01.2026</v>
      </c>
      <c r="O6136" t="s">
        <v>3235</v>
      </c>
    </row>
    <row r="6137" spans="1:15" hidden="1" x14ac:dyDescent="0.2">
      <c r="A6137" s="4">
        <v>45933</v>
      </c>
      <c r="B6137" s="5">
        <v>64783</v>
      </c>
      <c r="C6137" s="5" t="s">
        <v>1543</v>
      </c>
      <c r="D6137" s="5" t="s">
        <v>2513</v>
      </c>
      <c r="E6137" s="8">
        <v>2937280</v>
      </c>
      <c r="F6137" s="9" t="s">
        <v>1053</v>
      </c>
      <c r="G6137" s="8">
        <v>234982</v>
      </c>
      <c r="H6137" s="8">
        <f t="shared" si="385"/>
        <v>3172262</v>
      </c>
      <c r="I6137" s="5" t="s">
        <v>13</v>
      </c>
      <c r="J6137" s="5" t="s">
        <v>14</v>
      </c>
      <c r="K6137" s="4">
        <f t="shared" si="383"/>
        <v>45981</v>
      </c>
      <c r="L6137" s="14">
        <f>+VLOOKUP(B6137,'[1]TỔNG HỢP .'!E$6275:N$6457,10,0)</f>
        <v>-3172262</v>
      </c>
      <c r="M6137" s="14">
        <f t="shared" si="384"/>
        <v>0</v>
      </c>
      <c r="N6137" s="4" t="str">
        <f>+VLOOKUP(B6137,'[1]TỔNG HỢP .'!E$6275:N$6457,8,0)</f>
        <v>05.12.2025</v>
      </c>
      <c r="O6137" t="s">
        <v>3141</v>
      </c>
    </row>
    <row r="6138" spans="1:15" hidden="1" x14ac:dyDescent="0.2">
      <c r="A6138" s="4">
        <v>45934</v>
      </c>
      <c r="B6138" s="5">
        <v>65447</v>
      </c>
      <c r="C6138" s="5" t="s">
        <v>1543</v>
      </c>
      <c r="D6138" s="5" t="s">
        <v>2514</v>
      </c>
      <c r="E6138" s="8">
        <v>1821360</v>
      </c>
      <c r="F6138" s="9" t="s">
        <v>1053</v>
      </c>
      <c r="G6138" s="8">
        <v>145709</v>
      </c>
      <c r="H6138" s="8">
        <f t="shared" si="385"/>
        <v>1967069</v>
      </c>
      <c r="I6138" s="5" t="s">
        <v>13</v>
      </c>
      <c r="J6138" s="5" t="s">
        <v>14</v>
      </c>
      <c r="K6138" s="4">
        <f t="shared" si="383"/>
        <v>45982</v>
      </c>
      <c r="L6138" s="14">
        <f>+VLOOKUP(B6138,'[1]TỔNG HỢP .'!E$6275:N$6457,10,0)</f>
        <v>-1967069</v>
      </c>
      <c r="M6138" s="14">
        <f t="shared" si="384"/>
        <v>0</v>
      </c>
      <c r="N6138" s="4" t="str">
        <f>+VLOOKUP(B6138,'[1]TỔNG HỢP .'!E$6275:N$6457,8,0)</f>
        <v>05.12.2025</v>
      </c>
      <c r="O6138" t="s">
        <v>3141</v>
      </c>
    </row>
    <row r="6139" spans="1:15" hidden="1" x14ac:dyDescent="0.2">
      <c r="A6139" s="4">
        <v>45934</v>
      </c>
      <c r="B6139" s="5">
        <v>65448</v>
      </c>
      <c r="C6139" s="5" t="s">
        <v>1543</v>
      </c>
      <c r="D6139" s="5" t="s">
        <v>1484</v>
      </c>
      <c r="E6139" s="8">
        <v>1991984</v>
      </c>
      <c r="F6139" s="9" t="s">
        <v>1053</v>
      </c>
      <c r="G6139" s="8">
        <v>159359</v>
      </c>
      <c r="H6139" s="8">
        <f t="shared" si="385"/>
        <v>2151343</v>
      </c>
      <c r="I6139" s="5" t="s">
        <v>13</v>
      </c>
      <c r="J6139" s="5" t="s">
        <v>14</v>
      </c>
      <c r="K6139" s="4">
        <f t="shared" si="383"/>
        <v>45982</v>
      </c>
      <c r="L6139" s="14">
        <f>+VLOOKUP(B6139,'[1]TỔNG HỢP .'!E$6275:N$6457,10,0)</f>
        <v>-2151343</v>
      </c>
      <c r="M6139" s="14">
        <f t="shared" si="384"/>
        <v>0</v>
      </c>
      <c r="N6139" s="4" t="str">
        <f>+VLOOKUP(B6139,'[1]TỔNG HỢP .'!E$6275:N$6457,8,0)</f>
        <v>05.12.2025</v>
      </c>
      <c r="O6139" t="s">
        <v>3141</v>
      </c>
    </row>
    <row r="6140" spans="1:15" hidden="1" x14ac:dyDescent="0.2">
      <c r="A6140" s="4">
        <v>45936</v>
      </c>
      <c r="B6140" s="5">
        <v>65566</v>
      </c>
      <c r="C6140" s="5" t="s">
        <v>1543</v>
      </c>
      <c r="D6140" s="5" t="s">
        <v>2515</v>
      </c>
      <c r="E6140" s="8">
        <v>5375888</v>
      </c>
      <c r="F6140" s="9" t="s">
        <v>1053</v>
      </c>
      <c r="G6140" s="8">
        <v>430071</v>
      </c>
      <c r="H6140" s="8">
        <f t="shared" si="385"/>
        <v>5805959</v>
      </c>
      <c r="I6140" s="5" t="s">
        <v>13</v>
      </c>
      <c r="J6140" s="5" t="s">
        <v>14</v>
      </c>
      <c r="K6140" s="4">
        <f t="shared" si="383"/>
        <v>45984</v>
      </c>
      <c r="L6140" s="14">
        <f>+VLOOKUP(B6140,'[1]TỔNG HỢP .'!E$6275:N$6457,10,0)</f>
        <v>-5805959</v>
      </c>
      <c r="M6140" s="14">
        <f t="shared" si="384"/>
        <v>0</v>
      </c>
      <c r="N6140" s="4" t="str">
        <f>+VLOOKUP(B6140,'[1]TỔNG HỢP .'!E$6275:N$6457,8,0)</f>
        <v>05.12.2025</v>
      </c>
      <c r="O6140" t="s">
        <v>3141</v>
      </c>
    </row>
    <row r="6141" spans="1:15" hidden="1" x14ac:dyDescent="0.2">
      <c r="A6141" s="4">
        <v>45936</v>
      </c>
      <c r="B6141" s="5">
        <v>65569</v>
      </c>
      <c r="C6141" s="5" t="s">
        <v>1543</v>
      </c>
      <c r="D6141" s="5" t="s">
        <v>2516</v>
      </c>
      <c r="E6141" s="8">
        <v>3232440</v>
      </c>
      <c r="F6141" s="9" t="s">
        <v>1053</v>
      </c>
      <c r="G6141" s="8">
        <v>258595</v>
      </c>
      <c r="H6141" s="8">
        <f t="shared" si="385"/>
        <v>3491035</v>
      </c>
      <c r="I6141" s="5" t="s">
        <v>13</v>
      </c>
      <c r="J6141" s="5" t="s">
        <v>14</v>
      </c>
      <c r="K6141" s="4">
        <f t="shared" si="383"/>
        <v>45984</v>
      </c>
      <c r="L6141" s="14">
        <f>+VLOOKUP(B6141,'[1]TỔNG HỢP .'!E$6275:N$6457,10,0)</f>
        <v>-3491035</v>
      </c>
      <c r="M6141" s="14">
        <f t="shared" si="384"/>
        <v>0</v>
      </c>
      <c r="N6141" s="4" t="str">
        <f>+VLOOKUP(B6141,'[1]TỔNG HỢP .'!E$6275:N$6457,8,0)</f>
        <v>05.12.2025</v>
      </c>
      <c r="O6141" t="s">
        <v>3141</v>
      </c>
    </row>
    <row r="6142" spans="1:15" hidden="1" x14ac:dyDescent="0.2">
      <c r="A6142" s="4">
        <v>45936</v>
      </c>
      <c r="B6142" s="5">
        <v>65570</v>
      </c>
      <c r="C6142" s="5" t="s">
        <v>1543</v>
      </c>
      <c r="D6142" s="5" t="s">
        <v>2517</v>
      </c>
      <c r="E6142" s="8">
        <v>2891192</v>
      </c>
      <c r="F6142" s="9" t="s">
        <v>1053</v>
      </c>
      <c r="G6142" s="8">
        <v>231295</v>
      </c>
      <c r="H6142" s="8">
        <f t="shared" si="385"/>
        <v>3122487</v>
      </c>
      <c r="I6142" s="5" t="s">
        <v>13</v>
      </c>
      <c r="J6142" s="5" t="s">
        <v>14</v>
      </c>
      <c r="K6142" s="4">
        <f t="shared" si="383"/>
        <v>45984</v>
      </c>
      <c r="L6142" s="14">
        <f>+VLOOKUP(B6142,'[1]TỔNG HỢP .'!E$6275:N$6457,10,0)</f>
        <v>-3122487</v>
      </c>
      <c r="M6142" s="14">
        <f t="shared" si="384"/>
        <v>0</v>
      </c>
      <c r="N6142" s="4" t="str">
        <f>+VLOOKUP(B6142,'[1]TỔNG HỢP .'!E$6275:N$6457,8,0)</f>
        <v>05.12.2025</v>
      </c>
      <c r="O6142" t="s">
        <v>3141</v>
      </c>
    </row>
    <row r="6143" spans="1:15" hidden="1" x14ac:dyDescent="0.2">
      <c r="A6143" s="4">
        <v>45936</v>
      </c>
      <c r="B6143" s="5">
        <v>65571</v>
      </c>
      <c r="C6143" s="5" t="s">
        <v>1543</v>
      </c>
      <c r="D6143" s="5" t="s">
        <v>2518</v>
      </c>
      <c r="E6143" s="8">
        <v>910680</v>
      </c>
      <c r="F6143" s="9" t="s">
        <v>1053</v>
      </c>
      <c r="G6143" s="8">
        <v>72854</v>
      </c>
      <c r="H6143" s="8">
        <f t="shared" si="385"/>
        <v>983534</v>
      </c>
      <c r="I6143" s="5" t="s">
        <v>13</v>
      </c>
      <c r="J6143" s="5" t="s">
        <v>14</v>
      </c>
      <c r="K6143" s="4">
        <f t="shared" si="383"/>
        <v>45984</v>
      </c>
      <c r="L6143" s="14">
        <f>+VLOOKUP(B6143,'[1]TỔNG HỢP .'!E$6275:N$6457,10,0)</f>
        <v>-983534</v>
      </c>
      <c r="M6143" s="14">
        <f t="shared" si="384"/>
        <v>0</v>
      </c>
      <c r="N6143" s="4" t="str">
        <f>+VLOOKUP(B6143,'[1]TỔNG HỢP .'!E$6275:N$6457,8,0)</f>
        <v>05.12.2025</v>
      </c>
      <c r="O6143" t="s">
        <v>3141</v>
      </c>
    </row>
    <row r="6144" spans="1:15" hidden="1" x14ac:dyDescent="0.2">
      <c r="A6144" s="4">
        <v>45936</v>
      </c>
      <c r="B6144" s="5">
        <v>65572</v>
      </c>
      <c r="C6144" s="5" t="s">
        <v>1543</v>
      </c>
      <c r="D6144" s="5" t="s">
        <v>2519</v>
      </c>
      <c r="E6144" s="8">
        <v>2549944</v>
      </c>
      <c r="F6144" s="9" t="s">
        <v>1053</v>
      </c>
      <c r="G6144" s="8">
        <v>203996</v>
      </c>
      <c r="H6144" s="8">
        <f t="shared" si="385"/>
        <v>2753940</v>
      </c>
      <c r="I6144" s="5" t="s">
        <v>13</v>
      </c>
      <c r="J6144" s="5" t="s">
        <v>14</v>
      </c>
      <c r="K6144" s="4">
        <f t="shared" si="383"/>
        <v>45984</v>
      </c>
      <c r="L6144" s="14">
        <f>+VLOOKUP(B6144,'[1]TỔNG HỢP .'!E$6275:N$6457,10,0)</f>
        <v>-2753940</v>
      </c>
      <c r="M6144" s="14">
        <f t="shared" si="384"/>
        <v>0</v>
      </c>
      <c r="N6144" s="4" t="str">
        <f>+VLOOKUP(B6144,'[1]TỔNG HỢP .'!E$6275:N$6457,8,0)</f>
        <v>05.12.2025</v>
      </c>
      <c r="O6144" t="s">
        <v>3141</v>
      </c>
    </row>
    <row r="6145" spans="1:15" hidden="1" x14ac:dyDescent="0.2">
      <c r="A6145" s="4">
        <v>45936</v>
      </c>
      <c r="B6145" s="5">
        <v>65573</v>
      </c>
      <c r="C6145" s="5" t="s">
        <v>1543</v>
      </c>
      <c r="D6145" s="5" t="s">
        <v>2520</v>
      </c>
      <c r="E6145" s="8">
        <v>2022580</v>
      </c>
      <c r="F6145" s="9" t="s">
        <v>1053</v>
      </c>
      <c r="G6145" s="8">
        <v>161806</v>
      </c>
      <c r="H6145" s="8">
        <f t="shared" si="385"/>
        <v>2184386</v>
      </c>
      <c r="I6145" s="5" t="s">
        <v>13</v>
      </c>
      <c r="J6145" s="5" t="s">
        <v>14</v>
      </c>
      <c r="K6145" s="4">
        <f t="shared" si="383"/>
        <v>45984</v>
      </c>
      <c r="L6145" s="14">
        <f>+VLOOKUP(B6145,'[1]TỔNG HỢP .'!E$6275:N$6457,10,0)</f>
        <v>-2184386</v>
      </c>
      <c r="M6145" s="14">
        <f t="shared" si="384"/>
        <v>0</v>
      </c>
      <c r="N6145" s="4" t="str">
        <f>+VLOOKUP(B6145,'[1]TỔNG HỢP .'!E$6275:N$6457,8,0)</f>
        <v>05.12.2025</v>
      </c>
      <c r="O6145" t="s">
        <v>3141</v>
      </c>
    </row>
    <row r="6146" spans="1:15" hidden="1" x14ac:dyDescent="0.2">
      <c r="A6146" s="4">
        <v>45936</v>
      </c>
      <c r="B6146" s="5">
        <v>65574</v>
      </c>
      <c r="C6146" s="5" t="s">
        <v>1543</v>
      </c>
      <c r="D6146" s="5" t="s">
        <v>2521</v>
      </c>
      <c r="E6146" s="8">
        <v>341248</v>
      </c>
      <c r="F6146" s="9" t="s">
        <v>1053</v>
      </c>
      <c r="G6146" s="8">
        <v>27300</v>
      </c>
      <c r="H6146" s="8">
        <f t="shared" si="385"/>
        <v>368548</v>
      </c>
      <c r="I6146" s="5" t="s">
        <v>13</v>
      </c>
      <c r="J6146" s="5" t="s">
        <v>14</v>
      </c>
      <c r="K6146" s="4">
        <f t="shared" si="383"/>
        <v>45984</v>
      </c>
      <c r="L6146" s="14">
        <f>+VLOOKUP(B6146,'[1]TỔNG HỢP .'!E$6275:N$6457,10,0)</f>
        <v>-368548</v>
      </c>
      <c r="M6146" s="14">
        <f t="shared" si="384"/>
        <v>0</v>
      </c>
      <c r="N6146" s="4" t="str">
        <f>+VLOOKUP(B6146,'[1]TỔNG HỢP .'!E$6275:N$6457,8,0)</f>
        <v>05.12.2025</v>
      </c>
      <c r="O6146" t="s">
        <v>3141</v>
      </c>
    </row>
    <row r="6147" spans="1:15" hidden="1" x14ac:dyDescent="0.2">
      <c r="A6147" s="4">
        <v>45936</v>
      </c>
      <c r="B6147" s="5">
        <v>65575</v>
      </c>
      <c r="C6147" s="5" t="s">
        <v>1543</v>
      </c>
      <c r="D6147" s="5" t="s">
        <v>2522</v>
      </c>
      <c r="E6147" s="8">
        <v>3972496</v>
      </c>
      <c r="F6147" s="9" t="s">
        <v>1053</v>
      </c>
      <c r="G6147" s="8">
        <v>317800</v>
      </c>
      <c r="H6147" s="8">
        <f t="shared" si="385"/>
        <v>4290296</v>
      </c>
      <c r="I6147" s="5" t="s">
        <v>13</v>
      </c>
      <c r="J6147" s="5" t="s">
        <v>14</v>
      </c>
      <c r="K6147" s="4">
        <f t="shared" si="383"/>
        <v>45984</v>
      </c>
      <c r="L6147" s="14">
        <f>+VLOOKUP(B6147,'[1]TỔNG HỢP .'!E$6275:N$6457,10,0)</f>
        <v>-4290296</v>
      </c>
      <c r="M6147" s="14">
        <f t="shared" si="384"/>
        <v>0</v>
      </c>
      <c r="N6147" s="4" t="str">
        <f>+VLOOKUP(B6147,'[1]TỔNG HỢP .'!E$6275:N$6457,8,0)</f>
        <v>05.12.2025</v>
      </c>
      <c r="O6147" t="s">
        <v>3141</v>
      </c>
    </row>
    <row r="6148" spans="1:15" hidden="1" x14ac:dyDescent="0.2">
      <c r="A6148" s="4">
        <v>45936</v>
      </c>
      <c r="B6148" s="5">
        <v>65576</v>
      </c>
      <c r="C6148" s="5" t="s">
        <v>1543</v>
      </c>
      <c r="D6148" s="5" t="s">
        <v>2523</v>
      </c>
      <c r="E6148" s="8">
        <v>1081304</v>
      </c>
      <c r="F6148" s="9" t="s">
        <v>1053</v>
      </c>
      <c r="G6148" s="8">
        <v>86504</v>
      </c>
      <c r="H6148" s="8">
        <f t="shared" si="385"/>
        <v>1167808</v>
      </c>
      <c r="I6148" s="5" t="s">
        <v>13</v>
      </c>
      <c r="J6148" s="5" t="s">
        <v>14</v>
      </c>
      <c r="K6148" s="4">
        <f t="shared" si="383"/>
        <v>45984</v>
      </c>
      <c r="L6148" s="14">
        <f>+VLOOKUP(B6148,'[1]TỔNG HỢP .'!E$6275:N$6457,10,0)</f>
        <v>-1167808</v>
      </c>
      <c r="M6148" s="14">
        <f t="shared" si="384"/>
        <v>0</v>
      </c>
      <c r="N6148" s="4" t="str">
        <f>+VLOOKUP(B6148,'[1]TỔNG HỢP .'!E$6275:N$6457,8,0)</f>
        <v>05.12.2025</v>
      </c>
      <c r="O6148" t="s">
        <v>3141</v>
      </c>
    </row>
    <row r="6149" spans="1:15" hidden="1" x14ac:dyDescent="0.2">
      <c r="A6149" s="4">
        <v>45936</v>
      </c>
      <c r="B6149" s="5">
        <v>65577</v>
      </c>
      <c r="C6149" s="5" t="s">
        <v>1543</v>
      </c>
      <c r="D6149" s="5" t="s">
        <v>2524</v>
      </c>
      <c r="E6149" s="8">
        <v>1422552</v>
      </c>
      <c r="F6149" s="9" t="s">
        <v>1053</v>
      </c>
      <c r="G6149" s="8">
        <v>113804</v>
      </c>
      <c r="H6149" s="8">
        <f t="shared" si="385"/>
        <v>1536356</v>
      </c>
      <c r="I6149" s="5" t="s">
        <v>13</v>
      </c>
      <c r="J6149" s="5" t="s">
        <v>14</v>
      </c>
      <c r="K6149" s="4">
        <f t="shared" si="383"/>
        <v>45984</v>
      </c>
      <c r="L6149" s="14">
        <f>+VLOOKUP(B6149,'[1]TỔNG HỢP .'!E$6275:N$6457,10,0)</f>
        <v>-1536356</v>
      </c>
      <c r="M6149" s="14">
        <f t="shared" si="384"/>
        <v>0</v>
      </c>
      <c r="N6149" s="4" t="str">
        <f>+VLOOKUP(B6149,'[1]TỔNG HỢP .'!E$6275:N$6457,8,0)</f>
        <v>05.12.2025</v>
      </c>
      <c r="O6149" t="s">
        <v>3141</v>
      </c>
    </row>
    <row r="6150" spans="1:15" hidden="1" x14ac:dyDescent="0.2">
      <c r="A6150" s="4">
        <v>45936</v>
      </c>
      <c r="B6150" s="5">
        <v>65578</v>
      </c>
      <c r="C6150" s="5" t="s">
        <v>1543</v>
      </c>
      <c r="D6150" s="5" t="s">
        <v>2525</v>
      </c>
      <c r="E6150" s="8">
        <v>1422552</v>
      </c>
      <c r="F6150" s="9" t="s">
        <v>1053</v>
      </c>
      <c r="G6150" s="8">
        <v>113804</v>
      </c>
      <c r="H6150" s="8">
        <f t="shared" si="385"/>
        <v>1536356</v>
      </c>
      <c r="I6150" s="5" t="s">
        <v>13</v>
      </c>
      <c r="J6150" s="5" t="s">
        <v>14</v>
      </c>
      <c r="K6150" s="4">
        <f t="shared" si="383"/>
        <v>45984</v>
      </c>
      <c r="L6150" s="14">
        <f>+VLOOKUP(B6150,'[1]TỔNG HỢP .'!E$6275:N$6457,10,0)</f>
        <v>-1536356</v>
      </c>
      <c r="M6150" s="14">
        <f t="shared" si="384"/>
        <v>0</v>
      </c>
      <c r="N6150" s="4" t="str">
        <f>+VLOOKUP(B6150,'[1]TỔNG HỢP .'!E$6275:N$6457,8,0)</f>
        <v>05.12.2025</v>
      </c>
      <c r="O6150" t="s">
        <v>3141</v>
      </c>
    </row>
    <row r="6151" spans="1:15" hidden="1" x14ac:dyDescent="0.2">
      <c r="A6151" s="4">
        <v>45936</v>
      </c>
      <c r="B6151" s="5">
        <v>65579</v>
      </c>
      <c r="C6151" s="5" t="s">
        <v>1543</v>
      </c>
      <c r="D6151" s="5" t="s">
        <v>2526</v>
      </c>
      <c r="E6151" s="8">
        <v>1251928</v>
      </c>
      <c r="F6151" s="9" t="s">
        <v>1053</v>
      </c>
      <c r="G6151" s="8">
        <v>100154</v>
      </c>
      <c r="H6151" s="8">
        <f t="shared" si="385"/>
        <v>1352082</v>
      </c>
      <c r="I6151" s="5" t="s">
        <v>13</v>
      </c>
      <c r="J6151" s="5" t="s">
        <v>14</v>
      </c>
      <c r="K6151" s="4">
        <f t="shared" si="383"/>
        <v>45984</v>
      </c>
      <c r="L6151" s="14">
        <f>+VLOOKUP(B6151,'[1]TỔNG HỢP .'!E$6275:N$6457,10,0)</f>
        <v>-1352082</v>
      </c>
      <c r="M6151" s="14">
        <f t="shared" si="384"/>
        <v>0</v>
      </c>
      <c r="N6151" s="4" t="str">
        <f>+VLOOKUP(B6151,'[1]TỔNG HỢP .'!E$6275:N$6457,8,0)</f>
        <v>05.12.2025</v>
      </c>
      <c r="O6151" t="s">
        <v>3141</v>
      </c>
    </row>
    <row r="6152" spans="1:15" hidden="1" x14ac:dyDescent="0.2">
      <c r="A6152" s="4">
        <v>45936</v>
      </c>
      <c r="B6152" s="5">
        <v>65580</v>
      </c>
      <c r="C6152" s="5" t="s">
        <v>1543</v>
      </c>
      <c r="D6152" s="5" t="s">
        <v>2527</v>
      </c>
      <c r="E6152" s="8">
        <v>682496</v>
      </c>
      <c r="F6152" s="9" t="s">
        <v>1053</v>
      </c>
      <c r="G6152" s="8">
        <v>54600</v>
      </c>
      <c r="H6152" s="8">
        <f t="shared" si="385"/>
        <v>737096</v>
      </c>
      <c r="I6152" s="5" t="s">
        <v>13</v>
      </c>
      <c r="J6152" s="5" t="s">
        <v>14</v>
      </c>
      <c r="K6152" s="4">
        <f t="shared" si="383"/>
        <v>45984</v>
      </c>
      <c r="L6152" s="14">
        <f>+VLOOKUP(B6152,'[1]TỔNG HỢP .'!E$6275:N$6457,10,0)</f>
        <v>-737096</v>
      </c>
      <c r="M6152" s="14">
        <f t="shared" si="384"/>
        <v>0</v>
      </c>
      <c r="N6152" s="4" t="str">
        <f>+VLOOKUP(B6152,'[1]TỔNG HỢP .'!E$6275:N$6457,8,0)</f>
        <v>05.12.2025</v>
      </c>
      <c r="O6152" t="s">
        <v>3141</v>
      </c>
    </row>
    <row r="6153" spans="1:15" hidden="1" x14ac:dyDescent="0.2">
      <c r="A6153" s="4">
        <v>45936</v>
      </c>
      <c r="B6153" s="5">
        <v>65581</v>
      </c>
      <c r="C6153" s="5" t="s">
        <v>1543</v>
      </c>
      <c r="D6153" s="5" t="s">
        <v>2528</v>
      </c>
      <c r="E6153" s="8">
        <v>1251928</v>
      </c>
      <c r="F6153" s="9" t="s">
        <v>1053</v>
      </c>
      <c r="G6153" s="8">
        <v>100154</v>
      </c>
      <c r="H6153" s="8">
        <f t="shared" si="385"/>
        <v>1352082</v>
      </c>
      <c r="I6153" s="5" t="s">
        <v>13</v>
      </c>
      <c r="J6153" s="5" t="s">
        <v>14</v>
      </c>
      <c r="K6153" s="4">
        <f t="shared" si="383"/>
        <v>45984</v>
      </c>
      <c r="L6153" s="14">
        <f>+VLOOKUP(B6153,'[1]TỔNG HỢP .'!E$6275:N$6457,10,0)</f>
        <v>-1352082</v>
      </c>
      <c r="M6153" s="14">
        <f t="shared" si="384"/>
        <v>0</v>
      </c>
      <c r="N6153" s="4" t="str">
        <f>+VLOOKUP(B6153,'[1]TỔNG HỢP .'!E$6275:N$6457,8,0)</f>
        <v>05.12.2025</v>
      </c>
      <c r="O6153" t="s">
        <v>3141</v>
      </c>
    </row>
    <row r="6154" spans="1:15" hidden="1" x14ac:dyDescent="0.2">
      <c r="A6154" s="4">
        <v>45936</v>
      </c>
      <c r="B6154" s="5">
        <v>65582</v>
      </c>
      <c r="C6154" s="5" t="s">
        <v>1543</v>
      </c>
      <c r="D6154" s="5" t="s">
        <v>2529</v>
      </c>
      <c r="E6154" s="8">
        <v>1947888</v>
      </c>
      <c r="F6154" s="9" t="s">
        <v>1053</v>
      </c>
      <c r="G6154" s="8">
        <v>155831</v>
      </c>
      <c r="H6154" s="8">
        <f t="shared" si="385"/>
        <v>2103719</v>
      </c>
      <c r="I6154" s="5" t="s">
        <v>13</v>
      </c>
      <c r="J6154" s="5" t="s">
        <v>14</v>
      </c>
      <c r="K6154" s="4">
        <f t="shared" si="383"/>
        <v>45984</v>
      </c>
      <c r="L6154" s="14">
        <f>+VLOOKUP(B6154,'[1]TỔNG HỢP .'!E$6275:N$6457,10,0)</f>
        <v>-2103719</v>
      </c>
      <c r="M6154" s="14">
        <f t="shared" si="384"/>
        <v>0</v>
      </c>
      <c r="N6154" s="4" t="str">
        <f>+VLOOKUP(B6154,'[1]TỔNG HỢP .'!E$6275:N$6457,8,0)</f>
        <v>05.12.2025</v>
      </c>
      <c r="O6154" t="s">
        <v>3141</v>
      </c>
    </row>
    <row r="6155" spans="1:15" hidden="1" x14ac:dyDescent="0.2">
      <c r="A6155" s="4">
        <v>45937</v>
      </c>
      <c r="B6155" s="5">
        <v>65607</v>
      </c>
      <c r="C6155" s="5" t="s">
        <v>1543</v>
      </c>
      <c r="D6155" s="5" t="s">
        <v>2530</v>
      </c>
      <c r="E6155" s="8">
        <v>170624</v>
      </c>
      <c r="F6155" s="9" t="s">
        <v>1053</v>
      </c>
      <c r="G6155" s="8">
        <v>13650</v>
      </c>
      <c r="H6155" s="8">
        <f t="shared" si="385"/>
        <v>184274</v>
      </c>
      <c r="I6155" s="5" t="s">
        <v>13</v>
      </c>
      <c r="J6155" s="5" t="s">
        <v>14</v>
      </c>
      <c r="K6155" s="4">
        <f t="shared" si="383"/>
        <v>45985</v>
      </c>
      <c r="L6155" s="14">
        <f>+VLOOKUP(B6155,'[1]TỔNG HỢP .'!E$6275:N$6457,10,0)</f>
        <v>-184274</v>
      </c>
      <c r="M6155" s="14">
        <f t="shared" si="384"/>
        <v>0</v>
      </c>
      <c r="N6155" s="4" t="str">
        <f>+VLOOKUP(B6155,'[1]TỔNG HỢP .'!E$6275:N$6457,8,0)</f>
        <v>05.12.2025</v>
      </c>
      <c r="O6155" t="s">
        <v>3141</v>
      </c>
    </row>
    <row r="6156" spans="1:15" hidden="1" x14ac:dyDescent="0.2">
      <c r="A6156" s="4">
        <v>45937</v>
      </c>
      <c r="B6156" s="5">
        <v>65649</v>
      </c>
      <c r="C6156" s="5" t="s">
        <v>1543</v>
      </c>
      <c r="D6156" s="5" t="s">
        <v>2531</v>
      </c>
      <c r="E6156" s="8">
        <v>170624</v>
      </c>
      <c r="F6156" s="9" t="s">
        <v>1053</v>
      </c>
      <c r="G6156" s="8">
        <v>13650</v>
      </c>
      <c r="H6156" s="8">
        <f t="shared" si="385"/>
        <v>184274</v>
      </c>
      <c r="I6156" s="5" t="s">
        <v>13</v>
      </c>
      <c r="J6156" s="5" t="s">
        <v>14</v>
      </c>
      <c r="K6156" s="4">
        <f t="shared" si="383"/>
        <v>45985</v>
      </c>
      <c r="L6156" s="14">
        <f>+VLOOKUP(B6156,'[1]TỔNG HỢP .'!E$6275:N$6457,10,0)</f>
        <v>-184274</v>
      </c>
      <c r="M6156" s="14">
        <f t="shared" si="384"/>
        <v>0</v>
      </c>
      <c r="N6156" s="4" t="str">
        <f>+VLOOKUP(B6156,'[1]TỔNG HỢP .'!E$6275:N$6457,8,0)</f>
        <v>05.12.2025</v>
      </c>
      <c r="O6156" t="s">
        <v>3141</v>
      </c>
    </row>
    <row r="6157" spans="1:15" hidden="1" x14ac:dyDescent="0.2">
      <c r="A6157" s="4">
        <v>45938</v>
      </c>
      <c r="B6157" s="5">
        <v>65673</v>
      </c>
      <c r="C6157" s="5" t="s">
        <v>1543</v>
      </c>
      <c r="D6157" s="5" t="s">
        <v>2532</v>
      </c>
      <c r="E6157" s="8">
        <v>2549944</v>
      </c>
      <c r="F6157" s="9" t="s">
        <v>1053</v>
      </c>
      <c r="G6157" s="8">
        <v>203996</v>
      </c>
      <c r="H6157" s="8">
        <f t="shared" si="385"/>
        <v>2753940</v>
      </c>
      <c r="I6157" s="5" t="s">
        <v>13</v>
      </c>
      <c r="J6157" s="5" t="s">
        <v>14</v>
      </c>
      <c r="K6157" s="4">
        <f t="shared" si="383"/>
        <v>45986</v>
      </c>
      <c r="L6157" s="14">
        <f>+VLOOKUP(B6157,'[1]TỔNG HỢP .'!E$6275:N$6457,10,0)</f>
        <v>-2753940</v>
      </c>
      <c r="M6157" s="14">
        <f t="shared" si="384"/>
        <v>0</v>
      </c>
      <c r="N6157" s="4" t="str">
        <f>+VLOOKUP(B6157,'[1]TỔNG HỢP .'!E$6275:N$6457,8,0)</f>
        <v>05.12.2025</v>
      </c>
      <c r="O6157" t="s">
        <v>3141</v>
      </c>
    </row>
    <row r="6158" spans="1:15" hidden="1" x14ac:dyDescent="0.2">
      <c r="A6158" s="4">
        <v>45938</v>
      </c>
      <c r="B6158" s="5">
        <v>65674</v>
      </c>
      <c r="C6158" s="5" t="s">
        <v>1543</v>
      </c>
      <c r="D6158" s="5" t="s">
        <v>2533</v>
      </c>
      <c r="E6158" s="8">
        <v>2379320</v>
      </c>
      <c r="F6158" s="9" t="s">
        <v>1053</v>
      </c>
      <c r="G6158" s="8">
        <v>190346</v>
      </c>
      <c r="H6158" s="8">
        <f t="shared" si="385"/>
        <v>2569666</v>
      </c>
      <c r="I6158" s="5" t="s">
        <v>13</v>
      </c>
      <c r="J6158" s="5" t="s">
        <v>14</v>
      </c>
      <c r="K6158" s="4">
        <f t="shared" si="383"/>
        <v>45986</v>
      </c>
      <c r="L6158" s="14">
        <f>+VLOOKUP(B6158,'[1]TỔNG HỢP .'!E$6275:N$6457,10,0)</f>
        <v>-2569666</v>
      </c>
      <c r="M6158" s="14">
        <f t="shared" si="384"/>
        <v>0</v>
      </c>
      <c r="N6158" s="4" t="str">
        <f>+VLOOKUP(B6158,'[1]TỔNG HỢP .'!E$6275:N$6457,8,0)</f>
        <v>05.12.2025</v>
      </c>
      <c r="O6158" t="s">
        <v>3141</v>
      </c>
    </row>
    <row r="6159" spans="1:15" hidden="1" x14ac:dyDescent="0.2">
      <c r="A6159" s="4">
        <v>45938</v>
      </c>
      <c r="B6159" s="5">
        <v>65675</v>
      </c>
      <c r="C6159" s="5" t="s">
        <v>1543</v>
      </c>
      <c r="D6159" s="5" t="s">
        <v>2534</v>
      </c>
      <c r="E6159" s="8">
        <v>2379320</v>
      </c>
      <c r="F6159" s="9" t="s">
        <v>1053</v>
      </c>
      <c r="G6159" s="8">
        <v>190346</v>
      </c>
      <c r="H6159" s="8">
        <f t="shared" si="385"/>
        <v>2569666</v>
      </c>
      <c r="I6159" s="5" t="s">
        <v>13</v>
      </c>
      <c r="J6159" s="5" t="s">
        <v>14</v>
      </c>
      <c r="K6159" s="4">
        <f t="shared" si="383"/>
        <v>45986</v>
      </c>
      <c r="L6159" s="14">
        <f>+VLOOKUP(B6159,'[1]TỔNG HỢP .'!E$6275:N$6457,10,0)</f>
        <v>-2569666</v>
      </c>
      <c r="M6159" s="14">
        <f t="shared" si="384"/>
        <v>0</v>
      </c>
      <c r="N6159" s="4" t="str">
        <f>+VLOOKUP(B6159,'[1]TỔNG HỢP .'!E$6275:N$6457,8,0)</f>
        <v>05.12.2025</v>
      </c>
      <c r="O6159" t="s">
        <v>3141</v>
      </c>
    </row>
    <row r="6160" spans="1:15" hidden="1" x14ac:dyDescent="0.2">
      <c r="A6160" s="4">
        <v>45938</v>
      </c>
      <c r="B6160" s="5">
        <v>65687</v>
      </c>
      <c r="C6160" s="5" t="s">
        <v>1543</v>
      </c>
      <c r="D6160" s="5" t="s">
        <v>2535</v>
      </c>
      <c r="E6160" s="8">
        <v>1980512</v>
      </c>
      <c r="F6160" s="9" t="s">
        <v>1053</v>
      </c>
      <c r="G6160" s="8">
        <v>158441</v>
      </c>
      <c r="H6160" s="8">
        <f t="shared" si="385"/>
        <v>2138953</v>
      </c>
      <c r="I6160" s="5" t="s">
        <v>13</v>
      </c>
      <c r="J6160" s="5" t="s">
        <v>14</v>
      </c>
      <c r="K6160" s="4">
        <f t="shared" si="383"/>
        <v>45986</v>
      </c>
      <c r="L6160" s="14">
        <f>+VLOOKUP(B6160,'[1]TỔNG HỢP .'!E$6275:N$6457,10,0)</f>
        <v>-2138953</v>
      </c>
      <c r="M6160" s="14">
        <f t="shared" si="384"/>
        <v>0</v>
      </c>
      <c r="N6160" s="4" t="str">
        <f>+VLOOKUP(B6160,'[1]TỔNG HỢP .'!E$6275:N$6457,8,0)</f>
        <v>05.12.2025</v>
      </c>
      <c r="O6160" t="s">
        <v>3141</v>
      </c>
    </row>
    <row r="6161" spans="1:15" hidden="1" x14ac:dyDescent="0.2">
      <c r="A6161" s="4">
        <v>45939</v>
      </c>
      <c r="B6161" s="5">
        <v>66282</v>
      </c>
      <c r="C6161" s="5" t="s">
        <v>1543</v>
      </c>
      <c r="D6161" s="5" t="s">
        <v>2536</v>
      </c>
      <c r="E6161" s="8">
        <v>2037878</v>
      </c>
      <c r="F6161" s="9" t="s">
        <v>1053</v>
      </c>
      <c r="G6161" s="8">
        <v>163030</v>
      </c>
      <c r="H6161" s="8">
        <f t="shared" si="385"/>
        <v>2200908</v>
      </c>
      <c r="I6161" s="5" t="s">
        <v>13</v>
      </c>
      <c r="J6161" s="5" t="s">
        <v>14</v>
      </c>
      <c r="K6161" s="4">
        <f t="shared" si="383"/>
        <v>45987</v>
      </c>
      <c r="L6161" s="14">
        <f>+VLOOKUP(B6161,'[1]TỔNG HỢP .'!E$6275:N$6457,10,0)</f>
        <v>-2200908</v>
      </c>
      <c r="M6161" s="14">
        <f t="shared" si="384"/>
        <v>0</v>
      </c>
      <c r="N6161" s="4" t="str">
        <f>+VLOOKUP(B6161,'[1]TỔNG HỢP .'!E$6275:N$6457,8,0)</f>
        <v>05.12.2025</v>
      </c>
      <c r="O6161" t="s">
        <v>3141</v>
      </c>
    </row>
    <row r="6162" spans="1:15" hidden="1" x14ac:dyDescent="0.2">
      <c r="A6162" s="4">
        <v>45939</v>
      </c>
      <c r="B6162" s="5">
        <v>66749</v>
      </c>
      <c r="C6162" s="5" t="s">
        <v>1543</v>
      </c>
      <c r="D6162" s="5" t="s">
        <v>2537</v>
      </c>
      <c r="E6162" s="8">
        <v>2937280</v>
      </c>
      <c r="F6162" s="9" t="s">
        <v>1053</v>
      </c>
      <c r="G6162" s="8">
        <v>234982</v>
      </c>
      <c r="H6162" s="8">
        <f t="shared" si="385"/>
        <v>3172262</v>
      </c>
      <c r="I6162" s="5" t="s">
        <v>13</v>
      </c>
      <c r="J6162" s="5" t="s">
        <v>14</v>
      </c>
      <c r="K6162" s="4">
        <f t="shared" si="383"/>
        <v>45987</v>
      </c>
      <c r="L6162" s="14">
        <f>+VLOOKUP(B6162,'[1]TỔNG HỢP .'!E$6275:N$6457,10,0)</f>
        <v>-3172262</v>
      </c>
      <c r="M6162" s="14">
        <f t="shared" si="384"/>
        <v>0</v>
      </c>
      <c r="N6162" s="4" t="str">
        <f>+VLOOKUP(B6162,'[1]TỔNG HỢP .'!E$6275:N$6457,8,0)</f>
        <v>05.12.2025</v>
      </c>
      <c r="O6162" t="s">
        <v>3141</v>
      </c>
    </row>
    <row r="6163" spans="1:15" hidden="1" x14ac:dyDescent="0.2">
      <c r="A6163" s="4">
        <v>45939</v>
      </c>
      <c r="B6163" s="5">
        <v>66750</v>
      </c>
      <c r="C6163" s="5" t="s">
        <v>1543</v>
      </c>
      <c r="D6163" s="5" t="s">
        <v>2538</v>
      </c>
      <c r="E6163" s="8">
        <v>4371304</v>
      </c>
      <c r="F6163" s="9" t="s">
        <v>1053</v>
      </c>
      <c r="G6163" s="8">
        <v>349704</v>
      </c>
      <c r="H6163" s="8">
        <f t="shared" si="385"/>
        <v>4721008</v>
      </c>
      <c r="I6163" s="5" t="s">
        <v>13</v>
      </c>
      <c r="J6163" s="5" t="s">
        <v>14</v>
      </c>
      <c r="K6163" s="4">
        <f t="shared" si="383"/>
        <v>45987</v>
      </c>
      <c r="L6163" s="14">
        <f>+VLOOKUP(B6163,'[1]TỔNG HỢP .'!E$6275:N$6457,10,0)</f>
        <v>-4721008</v>
      </c>
      <c r="M6163" s="14">
        <f t="shared" si="384"/>
        <v>0</v>
      </c>
      <c r="N6163" s="4" t="str">
        <f>+VLOOKUP(B6163,'[1]TỔNG HỢP .'!E$6275:N$6457,8,0)</f>
        <v>05.12.2025</v>
      </c>
      <c r="O6163" t="s">
        <v>3141</v>
      </c>
    </row>
    <row r="6164" spans="1:15" hidden="1" x14ac:dyDescent="0.2">
      <c r="A6164" s="4">
        <v>45939</v>
      </c>
      <c r="B6164" s="5">
        <v>66751</v>
      </c>
      <c r="C6164" s="5" t="s">
        <v>1543</v>
      </c>
      <c r="D6164" s="5" t="s">
        <v>2539</v>
      </c>
      <c r="E6164" s="8">
        <v>1248340</v>
      </c>
      <c r="F6164" s="9" t="s">
        <v>1053</v>
      </c>
      <c r="G6164" s="8">
        <v>99867</v>
      </c>
      <c r="H6164" s="8">
        <f t="shared" si="385"/>
        <v>1348207</v>
      </c>
      <c r="I6164" s="5" t="s">
        <v>13</v>
      </c>
      <c r="J6164" s="5" t="s">
        <v>14</v>
      </c>
      <c r="K6164" s="4">
        <f t="shared" si="383"/>
        <v>45987</v>
      </c>
      <c r="L6164" s="14">
        <f>+VLOOKUP(B6164,'[1]TỔNG HỢP .'!E$6275:N$6457,10,0)</f>
        <v>-1348207</v>
      </c>
      <c r="M6164" s="14">
        <f t="shared" si="384"/>
        <v>0</v>
      </c>
      <c r="N6164" s="4" t="str">
        <f>+VLOOKUP(B6164,'[1]TỔNG HỢP .'!E$6275:N$6457,8,0)</f>
        <v>05.12.2025</v>
      </c>
      <c r="O6164" t="s">
        <v>3141</v>
      </c>
    </row>
    <row r="6165" spans="1:15" hidden="1" x14ac:dyDescent="0.2">
      <c r="A6165" s="4">
        <v>45939</v>
      </c>
      <c r="B6165" s="5">
        <v>66752</v>
      </c>
      <c r="C6165" s="5" t="s">
        <v>1543</v>
      </c>
      <c r="D6165" s="5" t="s">
        <v>2540</v>
      </c>
      <c r="E6165" s="8">
        <v>910680</v>
      </c>
      <c r="F6165" s="9" t="s">
        <v>1053</v>
      </c>
      <c r="G6165" s="8">
        <v>72854</v>
      </c>
      <c r="H6165" s="8">
        <f t="shared" si="385"/>
        <v>983534</v>
      </c>
      <c r="I6165" s="5" t="s">
        <v>13</v>
      </c>
      <c r="J6165" s="5" t="s">
        <v>14</v>
      </c>
      <c r="K6165" s="4">
        <f t="shared" si="383"/>
        <v>45987</v>
      </c>
      <c r="L6165" s="14">
        <f>+VLOOKUP(B6165,'[1]TỔNG HỢP .'!E$6275:N$6457,10,0)</f>
        <v>-983534</v>
      </c>
      <c r="M6165" s="14">
        <f t="shared" si="384"/>
        <v>0</v>
      </c>
      <c r="N6165" s="4" t="str">
        <f>+VLOOKUP(B6165,'[1]TỔNG HỢP .'!E$6275:N$6457,8,0)</f>
        <v>05.12.2025</v>
      </c>
      <c r="O6165" t="s">
        <v>3141</v>
      </c>
    </row>
    <row r="6166" spans="1:15" hidden="1" x14ac:dyDescent="0.2">
      <c r="A6166" s="4">
        <v>45939</v>
      </c>
      <c r="B6166" s="5">
        <v>66753</v>
      </c>
      <c r="C6166" s="5" t="s">
        <v>1543</v>
      </c>
      <c r="D6166" s="5" t="s">
        <v>2541</v>
      </c>
      <c r="E6166" s="8">
        <v>3847960</v>
      </c>
      <c r="F6166" s="9" t="s">
        <v>1053</v>
      </c>
      <c r="G6166" s="8">
        <v>307837</v>
      </c>
      <c r="H6166" s="8">
        <f t="shared" si="385"/>
        <v>4155797</v>
      </c>
      <c r="I6166" s="5" t="s">
        <v>13</v>
      </c>
      <c r="J6166" s="5" t="s">
        <v>14</v>
      </c>
      <c r="K6166" s="4">
        <f t="shared" si="383"/>
        <v>45987</v>
      </c>
      <c r="L6166" s="14">
        <f>+VLOOKUP(B6166,'[1]TỔNG HỢP .'!E$6275:N$6457,10,0)</f>
        <v>-4155797</v>
      </c>
      <c r="M6166" s="14">
        <f t="shared" si="384"/>
        <v>0</v>
      </c>
      <c r="N6166" s="4" t="str">
        <f>+VLOOKUP(B6166,'[1]TỔNG HỢP .'!E$6275:N$6457,8,0)</f>
        <v>05.12.2025</v>
      </c>
      <c r="O6166" t="s">
        <v>3141</v>
      </c>
    </row>
    <row r="6167" spans="1:15" hidden="1" x14ac:dyDescent="0.2">
      <c r="A6167" s="4">
        <v>45939</v>
      </c>
      <c r="B6167" s="5">
        <v>66755</v>
      </c>
      <c r="C6167" s="5" t="s">
        <v>1543</v>
      </c>
      <c r="D6167" s="5" t="s">
        <v>2542</v>
      </c>
      <c r="E6167" s="8">
        <v>1248340</v>
      </c>
      <c r="F6167" s="9" t="s">
        <v>1053</v>
      </c>
      <c r="G6167" s="8">
        <v>99867</v>
      </c>
      <c r="H6167" s="8">
        <f t="shared" si="385"/>
        <v>1348207</v>
      </c>
      <c r="I6167" s="5" t="s">
        <v>13</v>
      </c>
      <c r="J6167" s="5" t="s">
        <v>14</v>
      </c>
      <c r="K6167" s="4">
        <f t="shared" si="383"/>
        <v>45987</v>
      </c>
      <c r="L6167" s="14">
        <f>+VLOOKUP(B6167,'[1]TỔNG HỢP .'!E$6275:N$6457,10,0)</f>
        <v>-1348207</v>
      </c>
      <c r="M6167" s="14">
        <f t="shared" si="384"/>
        <v>0</v>
      </c>
      <c r="N6167" s="4" t="str">
        <f>+VLOOKUP(B6167,'[1]TỔNG HỢP .'!E$6275:N$6457,8,0)</f>
        <v>05.12.2025</v>
      </c>
      <c r="O6167" t="s">
        <v>3141</v>
      </c>
    </row>
    <row r="6168" spans="1:15" hidden="1" x14ac:dyDescent="0.2">
      <c r="A6168" s="4">
        <v>45939</v>
      </c>
      <c r="B6168" s="5">
        <v>66756</v>
      </c>
      <c r="C6168" s="5" t="s">
        <v>1543</v>
      </c>
      <c r="D6168" s="5" t="s">
        <v>2543</v>
      </c>
      <c r="E6168" s="8">
        <v>1248340</v>
      </c>
      <c r="F6168" s="9" t="s">
        <v>1053</v>
      </c>
      <c r="G6168" s="8">
        <v>99867</v>
      </c>
      <c r="H6168" s="8">
        <f t="shared" si="385"/>
        <v>1348207</v>
      </c>
      <c r="I6168" s="5" t="s">
        <v>13</v>
      </c>
      <c r="J6168" s="5" t="s">
        <v>14</v>
      </c>
      <c r="K6168" s="4">
        <f t="shared" si="383"/>
        <v>45987</v>
      </c>
      <c r="L6168" s="14">
        <f>+VLOOKUP(B6168,'[1]TỔNG HỢP .'!E$6275:N$6457,10,0)</f>
        <v>-1348207</v>
      </c>
      <c r="M6168" s="14">
        <f t="shared" si="384"/>
        <v>0</v>
      </c>
      <c r="N6168" s="4" t="str">
        <f>+VLOOKUP(B6168,'[1]TỔNG HỢP .'!E$6275:N$6457,8,0)</f>
        <v>05.12.2025</v>
      </c>
      <c r="O6168" t="s">
        <v>3141</v>
      </c>
    </row>
    <row r="6169" spans="1:15" hidden="1" x14ac:dyDescent="0.2">
      <c r="A6169" s="4">
        <v>45939</v>
      </c>
      <c r="B6169" s="5">
        <v>66757</v>
      </c>
      <c r="C6169" s="5" t="s">
        <v>1543</v>
      </c>
      <c r="D6169" s="5" t="s">
        <v>2544</v>
      </c>
      <c r="E6169" s="8">
        <v>1248340</v>
      </c>
      <c r="F6169" s="9" t="s">
        <v>1053</v>
      </c>
      <c r="G6169" s="8">
        <v>99867</v>
      </c>
      <c r="H6169" s="8">
        <f t="shared" si="385"/>
        <v>1348207</v>
      </c>
      <c r="I6169" s="5" t="s">
        <v>13</v>
      </c>
      <c r="J6169" s="5" t="s">
        <v>14</v>
      </c>
      <c r="K6169" s="4">
        <f t="shared" si="383"/>
        <v>45987</v>
      </c>
      <c r="L6169" s="14">
        <f>+VLOOKUP(B6169,'[1]TỔNG HỢP .'!E$6275:N$6457,10,0)</f>
        <v>-1348207</v>
      </c>
      <c r="M6169" s="14">
        <f t="shared" si="384"/>
        <v>0</v>
      </c>
      <c r="N6169" s="4" t="str">
        <f>+VLOOKUP(B6169,'[1]TỔNG HỢP .'!E$6275:N$6457,8,0)</f>
        <v>05.12.2025</v>
      </c>
      <c r="O6169" t="s">
        <v>3141</v>
      </c>
    </row>
    <row r="6170" spans="1:15" hidden="1" x14ac:dyDescent="0.2">
      <c r="A6170" s="4">
        <v>45939</v>
      </c>
      <c r="B6170" s="5">
        <v>66785</v>
      </c>
      <c r="C6170" s="5" t="s">
        <v>1543</v>
      </c>
      <c r="D6170" s="5" t="s">
        <v>2545</v>
      </c>
      <c r="E6170" s="8">
        <v>4758640</v>
      </c>
      <c r="F6170" s="9" t="s">
        <v>1053</v>
      </c>
      <c r="G6170" s="8">
        <v>380691</v>
      </c>
      <c r="H6170" s="8">
        <f t="shared" si="385"/>
        <v>5139331</v>
      </c>
      <c r="I6170" s="5" t="s">
        <v>13</v>
      </c>
      <c r="J6170" s="5" t="s">
        <v>14</v>
      </c>
      <c r="K6170" s="4">
        <f t="shared" si="383"/>
        <v>45987</v>
      </c>
      <c r="L6170" s="14">
        <f>+VLOOKUP(B6170,'[1]TỔNG HỢP .'!E$6275:N$6457,10,0)</f>
        <v>-5139331</v>
      </c>
      <c r="M6170" s="14">
        <f t="shared" si="384"/>
        <v>0</v>
      </c>
      <c r="N6170" s="4" t="str">
        <f>+VLOOKUP(B6170,'[1]TỔNG HỢP .'!E$6275:N$6457,8,0)</f>
        <v>05.12.2025</v>
      </c>
      <c r="O6170" t="s">
        <v>3141</v>
      </c>
    </row>
    <row r="6171" spans="1:15" hidden="1" x14ac:dyDescent="0.2">
      <c r="A6171" s="4">
        <v>45939</v>
      </c>
      <c r="B6171" s="5">
        <v>66786</v>
      </c>
      <c r="C6171" s="5" t="s">
        <v>1543</v>
      </c>
      <c r="D6171" s="5" t="s">
        <v>2546</v>
      </c>
      <c r="E6171" s="8">
        <v>1248340</v>
      </c>
      <c r="F6171" s="9" t="s">
        <v>1053</v>
      </c>
      <c r="G6171" s="8">
        <v>99867</v>
      </c>
      <c r="H6171" s="8">
        <f t="shared" si="385"/>
        <v>1348207</v>
      </c>
      <c r="I6171" s="5" t="s">
        <v>13</v>
      </c>
      <c r="J6171" s="5" t="s">
        <v>14</v>
      </c>
      <c r="K6171" s="4">
        <f t="shared" si="383"/>
        <v>45987</v>
      </c>
      <c r="L6171" s="14">
        <f>+VLOOKUP(B6171,'[1]TỔNG HỢP .'!E$6275:N$6457,10,0)</f>
        <v>-1348207</v>
      </c>
      <c r="M6171" s="14">
        <f t="shared" si="384"/>
        <v>0</v>
      </c>
      <c r="N6171" s="4" t="str">
        <f>+VLOOKUP(B6171,'[1]TỔNG HỢP .'!E$6275:N$6457,8,0)</f>
        <v>05.12.2025</v>
      </c>
      <c r="O6171" t="s">
        <v>3141</v>
      </c>
    </row>
    <row r="6172" spans="1:15" hidden="1" x14ac:dyDescent="0.2">
      <c r="A6172" s="4">
        <v>45939</v>
      </c>
      <c r="B6172" s="5">
        <v>66787</v>
      </c>
      <c r="C6172" s="5" t="s">
        <v>1543</v>
      </c>
      <c r="D6172" s="5" t="s">
        <v>2547</v>
      </c>
      <c r="E6172" s="8">
        <v>3837500</v>
      </c>
      <c r="F6172" s="9" t="s">
        <v>1053</v>
      </c>
      <c r="G6172" s="8">
        <v>307000</v>
      </c>
      <c r="H6172" s="8">
        <f t="shared" si="385"/>
        <v>4144500</v>
      </c>
      <c r="I6172" s="5" t="s">
        <v>13</v>
      </c>
      <c r="J6172" s="5" t="s">
        <v>14</v>
      </c>
      <c r="K6172" s="4">
        <f t="shared" si="383"/>
        <v>45987</v>
      </c>
      <c r="L6172" s="14">
        <f>+VLOOKUP(B6172,'[1]TỔNG HỢP .'!E$6275:N$6457,10,0)</f>
        <v>-4144500</v>
      </c>
      <c r="M6172" s="14">
        <f t="shared" si="384"/>
        <v>0</v>
      </c>
      <c r="N6172" s="4" t="str">
        <f>+VLOOKUP(B6172,'[1]TỔNG HỢP .'!E$6275:N$6457,8,0)</f>
        <v>05.12.2025</v>
      </c>
      <c r="O6172" t="s">
        <v>3141</v>
      </c>
    </row>
    <row r="6173" spans="1:15" hidden="1" x14ac:dyDescent="0.2">
      <c r="A6173" s="4">
        <v>45939</v>
      </c>
      <c r="B6173" s="5">
        <v>66788</v>
      </c>
      <c r="C6173" s="5" t="s">
        <v>1543</v>
      </c>
      <c r="D6173" s="5" t="s">
        <v>2548</v>
      </c>
      <c r="E6173" s="8">
        <v>2759544</v>
      </c>
      <c r="F6173" s="9" t="s">
        <v>1053</v>
      </c>
      <c r="G6173" s="8">
        <v>220764</v>
      </c>
      <c r="H6173" s="8">
        <f t="shared" si="385"/>
        <v>2980308</v>
      </c>
      <c r="I6173" s="5" t="s">
        <v>13</v>
      </c>
      <c r="J6173" s="5" t="s">
        <v>14</v>
      </c>
      <c r="K6173" s="4">
        <f t="shared" si="383"/>
        <v>45987</v>
      </c>
      <c r="L6173" s="14">
        <f>+VLOOKUP(B6173,'[1]TỔNG HỢP .'!E$6275:N$6457,10,0)</f>
        <v>-2980308</v>
      </c>
      <c r="M6173" s="14">
        <f t="shared" si="384"/>
        <v>0</v>
      </c>
      <c r="N6173" s="4" t="str">
        <f>+VLOOKUP(B6173,'[1]TỔNG HỢP .'!E$6275:N$6457,8,0)</f>
        <v>05.12.2025</v>
      </c>
      <c r="O6173" t="s">
        <v>3141</v>
      </c>
    </row>
    <row r="6174" spans="1:15" hidden="1" x14ac:dyDescent="0.2">
      <c r="A6174" s="4">
        <v>45939</v>
      </c>
      <c r="B6174" s="5">
        <v>66790</v>
      </c>
      <c r="C6174" s="5" t="s">
        <v>1543</v>
      </c>
      <c r="D6174" s="5" t="s">
        <v>2549</v>
      </c>
      <c r="E6174" s="8">
        <v>3278528</v>
      </c>
      <c r="F6174" s="9" t="s">
        <v>1053</v>
      </c>
      <c r="G6174" s="8">
        <v>262282</v>
      </c>
      <c r="H6174" s="8">
        <f t="shared" si="385"/>
        <v>3540810</v>
      </c>
      <c r="I6174" s="5" t="s">
        <v>13</v>
      </c>
      <c r="J6174" s="5" t="s">
        <v>14</v>
      </c>
      <c r="K6174" s="4">
        <f t="shared" si="383"/>
        <v>45987</v>
      </c>
      <c r="L6174" s="14">
        <f>+VLOOKUP(B6174,'[1]TỔNG HỢP .'!E$6275:N$6457,10,0)</f>
        <v>-3540810</v>
      </c>
      <c r="M6174" s="14">
        <f t="shared" si="384"/>
        <v>0</v>
      </c>
      <c r="N6174" s="4" t="str">
        <f>+VLOOKUP(B6174,'[1]TỔNG HỢP .'!E$6275:N$6457,8,0)</f>
        <v>05.12.2025</v>
      </c>
      <c r="O6174" t="s">
        <v>3141</v>
      </c>
    </row>
    <row r="6175" spans="1:15" hidden="1" x14ac:dyDescent="0.2">
      <c r="A6175" s="4">
        <v>45939</v>
      </c>
      <c r="B6175" s="5">
        <v>66791</v>
      </c>
      <c r="C6175" s="5" t="s">
        <v>1543</v>
      </c>
      <c r="D6175" s="5" t="s">
        <v>2550</v>
      </c>
      <c r="E6175" s="8">
        <v>2363828</v>
      </c>
      <c r="F6175" s="9" t="s">
        <v>1053</v>
      </c>
      <c r="G6175" s="8">
        <v>189106</v>
      </c>
      <c r="H6175" s="8">
        <f t="shared" si="385"/>
        <v>2552934</v>
      </c>
      <c r="I6175" s="5" t="s">
        <v>13</v>
      </c>
      <c r="J6175" s="5" t="s">
        <v>14</v>
      </c>
      <c r="K6175" s="4">
        <f t="shared" si="383"/>
        <v>45987</v>
      </c>
      <c r="L6175" s="14">
        <f>+VLOOKUP(B6175,'[1]TỔNG HỢP .'!E$6275:N$6457,10,0)</f>
        <v>-2552934</v>
      </c>
      <c r="M6175" s="14">
        <f t="shared" si="384"/>
        <v>0</v>
      </c>
      <c r="N6175" s="4" t="str">
        <f>+VLOOKUP(B6175,'[1]TỔNG HỢP .'!E$6275:N$6457,8,0)</f>
        <v>05.12.2025</v>
      </c>
      <c r="O6175" t="s">
        <v>3141</v>
      </c>
    </row>
    <row r="6176" spans="1:15" hidden="1" x14ac:dyDescent="0.2">
      <c r="A6176" s="4">
        <v>45939</v>
      </c>
      <c r="B6176" s="5">
        <v>66792</v>
      </c>
      <c r="C6176" s="5" t="s">
        <v>1543</v>
      </c>
      <c r="D6176" s="5" t="s">
        <v>2551</v>
      </c>
      <c r="E6176" s="8">
        <v>1248340</v>
      </c>
      <c r="F6176" s="9" t="s">
        <v>1053</v>
      </c>
      <c r="G6176" s="8">
        <v>99867</v>
      </c>
      <c r="H6176" s="8">
        <f t="shared" si="385"/>
        <v>1348207</v>
      </c>
      <c r="I6176" s="5" t="s">
        <v>13</v>
      </c>
      <c r="J6176" s="5" t="s">
        <v>14</v>
      </c>
      <c r="K6176" s="4">
        <f t="shared" si="383"/>
        <v>45987</v>
      </c>
      <c r="L6176" s="14">
        <f>+VLOOKUP(B6176,'[1]TỔNG HỢP .'!E$6275:N$6457,10,0)</f>
        <v>-1348207</v>
      </c>
      <c r="M6176" s="14">
        <f t="shared" si="384"/>
        <v>0</v>
      </c>
      <c r="N6176" s="4" t="str">
        <f>+VLOOKUP(B6176,'[1]TỔNG HỢP .'!E$6275:N$6457,8,0)</f>
        <v>05.12.2025</v>
      </c>
      <c r="O6176" t="s">
        <v>3141</v>
      </c>
    </row>
    <row r="6177" spans="1:15" hidden="1" x14ac:dyDescent="0.2">
      <c r="A6177" s="4">
        <v>45939</v>
      </c>
      <c r="B6177" s="5">
        <v>66793</v>
      </c>
      <c r="C6177" s="5" t="s">
        <v>1543</v>
      </c>
      <c r="D6177" s="5" t="s">
        <v>2552</v>
      </c>
      <c r="E6177" s="8">
        <v>1248340</v>
      </c>
      <c r="F6177" s="9" t="s">
        <v>1053</v>
      </c>
      <c r="G6177" s="8">
        <v>99867</v>
      </c>
      <c r="H6177" s="8">
        <f t="shared" si="385"/>
        <v>1348207</v>
      </c>
      <c r="I6177" s="5" t="s">
        <v>13</v>
      </c>
      <c r="J6177" s="5" t="s">
        <v>14</v>
      </c>
      <c r="K6177" s="4">
        <f t="shared" si="383"/>
        <v>45987</v>
      </c>
      <c r="L6177" s="14">
        <f>+VLOOKUP(B6177,'[1]TỔNG HỢP .'!E$6275:N$6457,10,0)</f>
        <v>-1348207</v>
      </c>
      <c r="M6177" s="14">
        <f t="shared" si="384"/>
        <v>0</v>
      </c>
      <c r="N6177" s="4" t="str">
        <f>+VLOOKUP(B6177,'[1]TỔNG HỢP .'!E$6275:N$6457,8,0)</f>
        <v>05.12.2025</v>
      </c>
      <c r="O6177" t="s">
        <v>3141</v>
      </c>
    </row>
    <row r="6178" spans="1:15" hidden="1" x14ac:dyDescent="0.2">
      <c r="A6178" s="4">
        <v>45939</v>
      </c>
      <c r="B6178" s="5">
        <v>66794</v>
      </c>
      <c r="C6178" s="5" t="s">
        <v>1543</v>
      </c>
      <c r="D6178" s="5" t="s">
        <v>2553</v>
      </c>
      <c r="E6178" s="8">
        <v>3541152</v>
      </c>
      <c r="F6178" s="9" t="s">
        <v>1053</v>
      </c>
      <c r="G6178" s="8">
        <v>283292</v>
      </c>
      <c r="H6178" s="8">
        <f t="shared" si="385"/>
        <v>3824444</v>
      </c>
      <c r="I6178" s="5" t="s">
        <v>13</v>
      </c>
      <c r="J6178" s="5" t="s">
        <v>14</v>
      </c>
      <c r="K6178" s="4">
        <f t="shared" si="383"/>
        <v>45987</v>
      </c>
      <c r="L6178" s="14">
        <f>+VLOOKUP(B6178,'[1]TỔNG HỢP .'!E$6275:N$6457,10,0)</f>
        <v>-3824444</v>
      </c>
      <c r="M6178" s="14">
        <f t="shared" si="384"/>
        <v>0</v>
      </c>
      <c r="N6178" s="4" t="str">
        <f>+VLOOKUP(B6178,'[1]TỔNG HỢP .'!E$6275:N$6457,8,0)</f>
        <v>05.12.2025</v>
      </c>
      <c r="O6178" t="s">
        <v>3141</v>
      </c>
    </row>
    <row r="6179" spans="1:15" hidden="1" x14ac:dyDescent="0.2">
      <c r="A6179" s="4">
        <v>45939</v>
      </c>
      <c r="B6179" s="5">
        <v>66795</v>
      </c>
      <c r="C6179" s="5" t="s">
        <v>1543</v>
      </c>
      <c r="D6179" s="5" t="s">
        <v>2554</v>
      </c>
      <c r="E6179" s="8">
        <v>1248340</v>
      </c>
      <c r="F6179" s="9" t="s">
        <v>1053</v>
      </c>
      <c r="G6179" s="8">
        <v>99867</v>
      </c>
      <c r="H6179" s="8">
        <f t="shared" si="385"/>
        <v>1348207</v>
      </c>
      <c r="I6179" s="5" t="s">
        <v>13</v>
      </c>
      <c r="J6179" s="5" t="s">
        <v>14</v>
      </c>
      <c r="K6179" s="4">
        <f t="shared" si="383"/>
        <v>45987</v>
      </c>
      <c r="L6179" s="14">
        <f>+VLOOKUP(B6179,'[1]TỔNG HỢP .'!E$6275:N$6457,10,0)</f>
        <v>-1348207</v>
      </c>
      <c r="M6179" s="14">
        <f t="shared" si="384"/>
        <v>0</v>
      </c>
      <c r="N6179" s="4" t="str">
        <f>+VLOOKUP(B6179,'[1]TỔNG HỢP .'!E$6275:N$6457,8,0)</f>
        <v>05.12.2025</v>
      </c>
      <c r="O6179" t="s">
        <v>3141</v>
      </c>
    </row>
    <row r="6180" spans="1:15" hidden="1" x14ac:dyDescent="0.2">
      <c r="A6180" s="4">
        <v>45939</v>
      </c>
      <c r="B6180" s="5">
        <v>66796</v>
      </c>
      <c r="C6180" s="5" t="s">
        <v>1543</v>
      </c>
      <c r="D6180" s="5" t="s">
        <v>2555</v>
      </c>
      <c r="E6180" s="8">
        <v>2766568</v>
      </c>
      <c r="F6180" s="9" t="s">
        <v>1053</v>
      </c>
      <c r="G6180" s="8">
        <v>221325</v>
      </c>
      <c r="H6180" s="8">
        <f t="shared" si="385"/>
        <v>2987893</v>
      </c>
      <c r="I6180" s="5" t="s">
        <v>13</v>
      </c>
      <c r="J6180" s="5" t="s">
        <v>14</v>
      </c>
      <c r="K6180" s="4">
        <f t="shared" si="383"/>
        <v>45987</v>
      </c>
      <c r="L6180" s="14">
        <f>+VLOOKUP(B6180,'[1]TỔNG HỢP .'!E$6275:N$6457,10,0)</f>
        <v>-2987893</v>
      </c>
      <c r="M6180" s="14">
        <f t="shared" si="384"/>
        <v>0</v>
      </c>
      <c r="N6180" s="4" t="str">
        <f>+VLOOKUP(B6180,'[1]TỔNG HỢP .'!E$6275:N$6457,8,0)</f>
        <v>05.12.2025</v>
      </c>
      <c r="O6180" t="s">
        <v>3141</v>
      </c>
    </row>
    <row r="6181" spans="1:15" hidden="1" x14ac:dyDescent="0.2">
      <c r="A6181" s="4">
        <v>45939</v>
      </c>
      <c r="B6181" s="5">
        <v>66797</v>
      </c>
      <c r="C6181" s="5" t="s">
        <v>1543</v>
      </c>
      <c r="D6181" s="5" t="s">
        <v>2556</v>
      </c>
      <c r="E6181" s="8">
        <v>1248340</v>
      </c>
      <c r="F6181" s="9" t="s">
        <v>1053</v>
      </c>
      <c r="G6181" s="8">
        <v>99867</v>
      </c>
      <c r="H6181" s="8">
        <f t="shared" si="385"/>
        <v>1348207</v>
      </c>
      <c r="I6181" s="5" t="s">
        <v>13</v>
      </c>
      <c r="J6181" s="5" t="s">
        <v>14</v>
      </c>
      <c r="K6181" s="4">
        <f t="shared" si="383"/>
        <v>45987</v>
      </c>
      <c r="L6181" s="14">
        <f>+VLOOKUP(B6181,'[1]TỔNG HỢP .'!E$6275:N$6457,10,0)</f>
        <v>-1348207</v>
      </c>
      <c r="M6181" s="14">
        <f t="shared" si="384"/>
        <v>0</v>
      </c>
      <c r="N6181" s="4" t="str">
        <f>+VLOOKUP(B6181,'[1]TỔNG HỢP .'!E$6275:N$6457,8,0)</f>
        <v>05.12.2025</v>
      </c>
      <c r="O6181" t="s">
        <v>3141</v>
      </c>
    </row>
    <row r="6182" spans="1:15" hidden="1" x14ac:dyDescent="0.2">
      <c r="A6182" s="4">
        <v>45939</v>
      </c>
      <c r="B6182" s="5">
        <v>66798</v>
      </c>
      <c r="C6182" s="5" t="s">
        <v>1543</v>
      </c>
      <c r="D6182" s="5" t="s">
        <v>2557</v>
      </c>
      <c r="E6182" s="8">
        <v>2379320</v>
      </c>
      <c r="F6182" s="9" t="s">
        <v>1053</v>
      </c>
      <c r="G6182" s="8">
        <v>190346</v>
      </c>
      <c r="H6182" s="8">
        <f t="shared" si="385"/>
        <v>2569666</v>
      </c>
      <c r="I6182" s="5" t="s">
        <v>13</v>
      </c>
      <c r="J6182" s="5" t="s">
        <v>14</v>
      </c>
      <c r="K6182" s="4">
        <f t="shared" si="383"/>
        <v>45987</v>
      </c>
      <c r="L6182" s="14">
        <f>+VLOOKUP(B6182,'[1]TỔNG HỢP .'!E$6275:N$6457,10,0)</f>
        <v>-2569666</v>
      </c>
      <c r="M6182" s="14">
        <f t="shared" si="384"/>
        <v>0</v>
      </c>
      <c r="N6182" s="4" t="str">
        <f>+VLOOKUP(B6182,'[1]TỔNG HỢP .'!E$6275:N$6457,8,0)</f>
        <v>05.12.2025</v>
      </c>
      <c r="O6182" t="s">
        <v>3141</v>
      </c>
    </row>
    <row r="6183" spans="1:15" hidden="1" x14ac:dyDescent="0.2">
      <c r="A6183" s="4">
        <v>45939</v>
      </c>
      <c r="B6183" s="5">
        <v>66799</v>
      </c>
      <c r="C6183" s="5" t="s">
        <v>1543</v>
      </c>
      <c r="D6183" s="5" t="s">
        <v>2558</v>
      </c>
      <c r="E6183" s="8">
        <v>4014236</v>
      </c>
      <c r="F6183" s="9" t="s">
        <v>1053</v>
      </c>
      <c r="G6183" s="8">
        <v>321139</v>
      </c>
      <c r="H6183" s="8">
        <f t="shared" si="385"/>
        <v>4335375</v>
      </c>
      <c r="I6183" s="5" t="s">
        <v>13</v>
      </c>
      <c r="J6183" s="5" t="s">
        <v>14</v>
      </c>
      <c r="K6183" s="4">
        <f t="shared" si="383"/>
        <v>45987</v>
      </c>
      <c r="L6183" s="14">
        <f>+VLOOKUP(B6183,'[1]TỔNG HỢP .'!E$6275:N$6457,10,0)</f>
        <v>-4335375</v>
      </c>
      <c r="M6183" s="14">
        <f t="shared" si="384"/>
        <v>0</v>
      </c>
      <c r="N6183" s="4" t="str">
        <f>+VLOOKUP(B6183,'[1]TỔNG HỢP .'!E$6275:N$6457,8,0)</f>
        <v>05.12.2025</v>
      </c>
      <c r="O6183" t="s">
        <v>3141</v>
      </c>
    </row>
    <row r="6184" spans="1:15" hidden="1" x14ac:dyDescent="0.2">
      <c r="A6184" s="4">
        <v>45940</v>
      </c>
      <c r="B6184" s="5">
        <v>66801</v>
      </c>
      <c r="C6184" s="5" t="s">
        <v>1543</v>
      </c>
      <c r="D6184" s="5" t="s">
        <v>2559</v>
      </c>
      <c r="E6184" s="8">
        <v>2471320</v>
      </c>
      <c r="F6184" s="9" t="s">
        <v>1053</v>
      </c>
      <c r="G6184" s="8">
        <v>197706</v>
      </c>
      <c r="H6184" s="8">
        <f t="shared" si="385"/>
        <v>2669026</v>
      </c>
      <c r="I6184" s="5" t="s">
        <v>13</v>
      </c>
      <c r="J6184" s="5" t="s">
        <v>14</v>
      </c>
      <c r="K6184" s="4">
        <f t="shared" si="383"/>
        <v>45988</v>
      </c>
      <c r="L6184" s="14">
        <f>+VLOOKUP(B6184,'[1]TỔNG HỢP .'!E$6275:N$6457,10,0)</f>
        <v>-2669026</v>
      </c>
      <c r="M6184" s="14">
        <f t="shared" si="384"/>
        <v>0</v>
      </c>
      <c r="N6184" s="4" t="str">
        <f>+VLOOKUP(B6184,'[1]TỔNG HỢP .'!E$6275:N$6457,8,0)</f>
        <v>05.12.2025</v>
      </c>
      <c r="O6184" t="s">
        <v>3141</v>
      </c>
    </row>
    <row r="6185" spans="1:15" hidden="1" x14ac:dyDescent="0.2">
      <c r="A6185" s="4">
        <v>45940</v>
      </c>
      <c r="B6185" s="5">
        <v>66814</v>
      </c>
      <c r="C6185" s="5" t="s">
        <v>1543</v>
      </c>
      <c r="D6185" s="5" t="s">
        <v>2560</v>
      </c>
      <c r="E6185" s="8">
        <v>2562408</v>
      </c>
      <c r="F6185" s="9" t="s">
        <v>1053</v>
      </c>
      <c r="G6185" s="8">
        <v>204993</v>
      </c>
      <c r="H6185" s="8">
        <f t="shared" si="385"/>
        <v>2767401</v>
      </c>
      <c r="I6185" s="5" t="s">
        <v>13</v>
      </c>
      <c r="J6185" s="5" t="s">
        <v>14</v>
      </c>
      <c r="K6185" s="4">
        <f t="shared" si="383"/>
        <v>45988</v>
      </c>
      <c r="L6185" s="14">
        <f>+VLOOKUP(B6185,'[1]TỔNG HỢP .'!E$6275:N$6457,10,0)</f>
        <v>-2767401</v>
      </c>
      <c r="M6185" s="14">
        <f t="shared" si="384"/>
        <v>0</v>
      </c>
      <c r="N6185" s="4" t="str">
        <f>+VLOOKUP(B6185,'[1]TỔNG HỢP .'!E$6275:N$6457,8,0)</f>
        <v>05.12.2025</v>
      </c>
      <c r="O6185" t="s">
        <v>3141</v>
      </c>
    </row>
    <row r="6186" spans="1:15" hidden="1" x14ac:dyDescent="0.2">
      <c r="A6186" s="4">
        <v>45940</v>
      </c>
      <c r="B6186" s="5">
        <v>66815</v>
      </c>
      <c r="C6186" s="5" t="s">
        <v>1543</v>
      </c>
      <c r="D6186" s="5" t="s">
        <v>2561</v>
      </c>
      <c r="E6186" s="8">
        <v>3469500</v>
      </c>
      <c r="F6186" s="9" t="s">
        <v>1053</v>
      </c>
      <c r="G6186" s="8">
        <v>277560</v>
      </c>
      <c r="H6186" s="8">
        <f t="shared" si="385"/>
        <v>3747060</v>
      </c>
      <c r="I6186" s="5" t="s">
        <v>13</v>
      </c>
      <c r="J6186" s="5" t="s">
        <v>14</v>
      </c>
      <c r="K6186" s="4">
        <f t="shared" ref="K6186:K6249" si="386">48+A6186</f>
        <v>45988</v>
      </c>
      <c r="L6186" s="14">
        <f>+VLOOKUP(B6186,'[1]TỔNG HỢP .'!E$6275:N$6457,10,0)</f>
        <v>-3747060</v>
      </c>
      <c r="M6186" s="14">
        <f t="shared" ref="M6186:M6249" si="387">+L6186+H6186</f>
        <v>0</v>
      </c>
      <c r="N6186" s="4" t="str">
        <f>+VLOOKUP(B6186,'[1]TỔNG HỢP .'!E$6275:N$6457,8,0)</f>
        <v>05.12.2025</v>
      </c>
      <c r="O6186" t="s">
        <v>3141</v>
      </c>
    </row>
    <row r="6187" spans="1:15" hidden="1" x14ac:dyDescent="0.2">
      <c r="A6187" s="4">
        <v>45940</v>
      </c>
      <c r="B6187" s="5">
        <v>66836</v>
      </c>
      <c r="C6187" s="5" t="s">
        <v>1543</v>
      </c>
      <c r="D6187" s="5" t="s">
        <v>2562</v>
      </c>
      <c r="E6187" s="8">
        <v>2579220</v>
      </c>
      <c r="F6187" s="9" t="s">
        <v>1053</v>
      </c>
      <c r="G6187" s="8">
        <v>206338</v>
      </c>
      <c r="H6187" s="8">
        <f t="shared" ref="H6187:H6250" si="388">+E6187+G6187</f>
        <v>2785558</v>
      </c>
      <c r="I6187" s="5" t="s">
        <v>13</v>
      </c>
      <c r="J6187" s="5" t="s">
        <v>14</v>
      </c>
      <c r="K6187" s="4">
        <f t="shared" si="386"/>
        <v>45988</v>
      </c>
      <c r="L6187" s="14">
        <f>+VLOOKUP(B6187,'[1]TỔNG HỢP .'!E$6275:N$6457,10,0)</f>
        <v>-2785558</v>
      </c>
      <c r="M6187" s="14">
        <f t="shared" si="387"/>
        <v>0</v>
      </c>
      <c r="N6187" s="4" t="str">
        <f>+VLOOKUP(B6187,'[1]TỔNG HỢP .'!E$6275:N$6457,8,0)</f>
        <v>05.12.2025</v>
      </c>
      <c r="O6187" t="s">
        <v>3141</v>
      </c>
    </row>
    <row r="6188" spans="1:15" hidden="1" x14ac:dyDescent="0.2">
      <c r="A6188" s="4">
        <v>45943</v>
      </c>
      <c r="B6188" s="5">
        <v>67061</v>
      </c>
      <c r="C6188" s="5" t="s">
        <v>1543</v>
      </c>
      <c r="D6188" s="5" t="s">
        <v>123</v>
      </c>
      <c r="E6188" s="8">
        <v>1666530</v>
      </c>
      <c r="F6188" s="9" t="s">
        <v>1053</v>
      </c>
      <c r="G6188" s="8">
        <v>133322</v>
      </c>
      <c r="H6188" s="8">
        <f t="shared" si="388"/>
        <v>1799852</v>
      </c>
      <c r="I6188" s="5" t="s">
        <v>13</v>
      </c>
      <c r="J6188" s="5" t="s">
        <v>14</v>
      </c>
      <c r="K6188" s="4">
        <f t="shared" si="386"/>
        <v>45991</v>
      </c>
      <c r="L6188" s="14">
        <f>+VLOOKUP(B6188,'[1]TỔNG HỢP .'!E$6275:N$6457,10,0)</f>
        <v>-1799852</v>
      </c>
      <c r="M6188" s="14">
        <f t="shared" si="387"/>
        <v>0</v>
      </c>
      <c r="N6188" s="4" t="str">
        <f>+VLOOKUP(B6188,'[1]TỔNG HỢP .'!E$6275:N$6457,8,0)</f>
        <v>05.12.2025</v>
      </c>
      <c r="O6188" t="s">
        <v>3141</v>
      </c>
    </row>
    <row r="6189" spans="1:15" hidden="1" x14ac:dyDescent="0.2">
      <c r="A6189" s="4">
        <v>45943</v>
      </c>
      <c r="B6189" s="5">
        <v>67062</v>
      </c>
      <c r="C6189" s="5" t="s">
        <v>1543</v>
      </c>
      <c r="D6189" s="5" t="s">
        <v>87</v>
      </c>
      <c r="E6189" s="8">
        <v>2636895</v>
      </c>
      <c r="F6189" s="9" t="s">
        <v>1053</v>
      </c>
      <c r="G6189" s="8">
        <v>210952</v>
      </c>
      <c r="H6189" s="8">
        <f t="shared" si="388"/>
        <v>2847847</v>
      </c>
      <c r="I6189" s="5" t="s">
        <v>13</v>
      </c>
      <c r="J6189" s="5" t="s">
        <v>14</v>
      </c>
      <c r="K6189" s="4">
        <f t="shared" si="386"/>
        <v>45991</v>
      </c>
      <c r="L6189" s="14">
        <f>+VLOOKUP(B6189,'[1]TỔNG HỢP .'!E$6275:N$6457,10,0)</f>
        <v>-2847847</v>
      </c>
      <c r="M6189" s="14">
        <f t="shared" si="387"/>
        <v>0</v>
      </c>
      <c r="N6189" s="4" t="str">
        <f>+VLOOKUP(B6189,'[1]TỔNG HỢP .'!E$6275:N$6457,8,0)</f>
        <v>05.12.2025</v>
      </c>
      <c r="O6189" t="s">
        <v>3141</v>
      </c>
    </row>
    <row r="6190" spans="1:15" hidden="1" x14ac:dyDescent="0.2">
      <c r="A6190" s="4">
        <v>45943</v>
      </c>
      <c r="B6190" s="5">
        <v>67065</v>
      </c>
      <c r="C6190" s="5" t="s">
        <v>1543</v>
      </c>
      <c r="D6190" s="5" t="s">
        <v>2563</v>
      </c>
      <c r="E6190" s="8">
        <v>3469500</v>
      </c>
      <c r="F6190" s="9" t="s">
        <v>1053</v>
      </c>
      <c r="G6190" s="8">
        <v>277560</v>
      </c>
      <c r="H6190" s="8">
        <f t="shared" si="388"/>
        <v>3747060</v>
      </c>
      <c r="I6190" s="5" t="s">
        <v>13</v>
      </c>
      <c r="J6190" s="5" t="s">
        <v>14</v>
      </c>
      <c r="K6190" s="4">
        <f t="shared" si="386"/>
        <v>45991</v>
      </c>
      <c r="L6190" s="14">
        <f>+VLOOKUP(B6190,'[1]TỔNG HỢP .'!E$6275:N$6457,10,0)</f>
        <v>-3747060</v>
      </c>
      <c r="M6190" s="14">
        <f t="shared" si="387"/>
        <v>0</v>
      </c>
      <c r="N6190" s="4" t="str">
        <f>+VLOOKUP(B6190,'[1]TỔNG HỢP .'!E$6275:N$6457,8,0)</f>
        <v>05.12.2025</v>
      </c>
      <c r="O6190" t="s">
        <v>3141</v>
      </c>
    </row>
    <row r="6191" spans="1:15" hidden="1" x14ac:dyDescent="0.2">
      <c r="A6191" s="4">
        <v>45943</v>
      </c>
      <c r="B6191" s="5">
        <v>67066</v>
      </c>
      <c r="C6191" s="5" t="s">
        <v>1543</v>
      </c>
      <c r="D6191" s="5" t="s">
        <v>2564</v>
      </c>
      <c r="E6191" s="8">
        <v>2563728</v>
      </c>
      <c r="F6191" s="9" t="s">
        <v>1053</v>
      </c>
      <c r="G6191" s="8">
        <v>205098</v>
      </c>
      <c r="H6191" s="8">
        <f t="shared" si="388"/>
        <v>2768826</v>
      </c>
      <c r="I6191" s="5" t="s">
        <v>13</v>
      </c>
      <c r="J6191" s="5" t="s">
        <v>14</v>
      </c>
      <c r="K6191" s="4">
        <f t="shared" si="386"/>
        <v>45991</v>
      </c>
      <c r="L6191" s="14">
        <f>+VLOOKUP(B6191,'[1]TỔNG HỢP .'!E$6275:N$6457,10,0)</f>
        <v>-2768826</v>
      </c>
      <c r="M6191" s="14">
        <f t="shared" si="387"/>
        <v>0</v>
      </c>
      <c r="N6191" s="4" t="str">
        <f>+VLOOKUP(B6191,'[1]TỔNG HỢP .'!E$6275:N$6457,8,0)</f>
        <v>05.12.2025</v>
      </c>
      <c r="O6191" t="s">
        <v>3141</v>
      </c>
    </row>
    <row r="6192" spans="1:15" hidden="1" x14ac:dyDescent="0.2">
      <c r="A6192" s="4">
        <v>45943</v>
      </c>
      <c r="B6192" s="5">
        <v>67083</v>
      </c>
      <c r="C6192" s="5" t="s">
        <v>1543</v>
      </c>
      <c r="D6192" s="5" t="s">
        <v>2565</v>
      </c>
      <c r="E6192" s="8">
        <v>2162608</v>
      </c>
      <c r="F6192" s="9" t="s">
        <v>1053</v>
      </c>
      <c r="G6192" s="8">
        <v>173009</v>
      </c>
      <c r="H6192" s="8">
        <f t="shared" si="388"/>
        <v>2335617</v>
      </c>
      <c r="I6192" s="5" t="s">
        <v>13</v>
      </c>
      <c r="J6192" s="5" t="s">
        <v>14</v>
      </c>
      <c r="K6192" s="4">
        <f t="shared" si="386"/>
        <v>45991</v>
      </c>
      <c r="L6192" s="14">
        <f>+VLOOKUP(B6192,'[1]TỔNG HỢP .'!E$6275:N$6457,10,0)</f>
        <v>-2335617</v>
      </c>
      <c r="M6192" s="14">
        <f t="shared" si="387"/>
        <v>0</v>
      </c>
      <c r="N6192" s="4" t="str">
        <f>+VLOOKUP(B6192,'[1]TỔNG HỢP .'!E$6275:N$6457,8,0)</f>
        <v>05.12.2025</v>
      </c>
      <c r="O6192" t="s">
        <v>3141</v>
      </c>
    </row>
    <row r="6193" spans="1:15" hidden="1" x14ac:dyDescent="0.2">
      <c r="A6193" s="4">
        <v>45943</v>
      </c>
      <c r="B6193" s="5">
        <v>67084</v>
      </c>
      <c r="C6193" s="5" t="s">
        <v>1543</v>
      </c>
      <c r="D6193" s="5" t="s">
        <v>2566</v>
      </c>
      <c r="E6193" s="8">
        <v>2496680</v>
      </c>
      <c r="F6193" s="9" t="s">
        <v>1053</v>
      </c>
      <c r="G6193" s="8">
        <v>199734</v>
      </c>
      <c r="H6193" s="8">
        <f t="shared" si="388"/>
        <v>2696414</v>
      </c>
      <c r="I6193" s="5" t="s">
        <v>13</v>
      </c>
      <c r="J6193" s="5" t="s">
        <v>14</v>
      </c>
      <c r="K6193" s="4">
        <f t="shared" si="386"/>
        <v>45991</v>
      </c>
      <c r="L6193" s="14">
        <f>+VLOOKUP(B6193,'[1]TỔNG HỢP .'!E$6275:N$6457,10,0)</f>
        <v>-2696414</v>
      </c>
      <c r="M6193" s="14">
        <f t="shared" si="387"/>
        <v>0</v>
      </c>
      <c r="N6193" s="4" t="str">
        <f>+VLOOKUP(B6193,'[1]TỔNG HỢP .'!E$6275:N$6457,8,0)</f>
        <v>05.12.2025</v>
      </c>
      <c r="O6193" t="s">
        <v>3141</v>
      </c>
    </row>
    <row r="6194" spans="1:15" hidden="1" x14ac:dyDescent="0.2">
      <c r="A6194" s="4">
        <v>45943</v>
      </c>
      <c r="B6194" s="5">
        <v>67085</v>
      </c>
      <c r="C6194" s="5" t="s">
        <v>1543</v>
      </c>
      <c r="D6194" s="5" t="s">
        <v>2567</v>
      </c>
      <c r="E6194" s="8">
        <v>1248340</v>
      </c>
      <c r="F6194" s="9" t="s">
        <v>1053</v>
      </c>
      <c r="G6194" s="8">
        <v>99867</v>
      </c>
      <c r="H6194" s="8">
        <f t="shared" si="388"/>
        <v>1348207</v>
      </c>
      <c r="I6194" s="5" t="s">
        <v>13</v>
      </c>
      <c r="J6194" s="5" t="s">
        <v>14</v>
      </c>
      <c r="K6194" s="4">
        <f t="shared" si="386"/>
        <v>45991</v>
      </c>
      <c r="L6194" s="14">
        <f>+VLOOKUP(B6194,'[1]TỔNG HỢP .'!E$6275:N$6457,10,0)</f>
        <v>-1348207</v>
      </c>
      <c r="M6194" s="14">
        <f t="shared" si="387"/>
        <v>0</v>
      </c>
      <c r="N6194" s="4" t="str">
        <f>+VLOOKUP(B6194,'[1]TỔNG HỢP .'!E$6275:N$6457,8,0)</f>
        <v>05.12.2025</v>
      </c>
      <c r="O6194" t="s">
        <v>3141</v>
      </c>
    </row>
    <row r="6195" spans="1:15" hidden="1" x14ac:dyDescent="0.2">
      <c r="A6195" s="4">
        <v>45943</v>
      </c>
      <c r="B6195" s="5">
        <v>67086</v>
      </c>
      <c r="C6195" s="5" t="s">
        <v>1543</v>
      </c>
      <c r="D6195" s="5" t="s">
        <v>2568</v>
      </c>
      <c r="E6195" s="8">
        <v>2393104</v>
      </c>
      <c r="F6195" s="9" t="s">
        <v>1053</v>
      </c>
      <c r="G6195" s="8">
        <v>191448</v>
      </c>
      <c r="H6195" s="8">
        <f t="shared" si="388"/>
        <v>2584552</v>
      </c>
      <c r="I6195" s="5" t="s">
        <v>13</v>
      </c>
      <c r="J6195" s="5" t="s">
        <v>14</v>
      </c>
      <c r="K6195" s="4">
        <f t="shared" si="386"/>
        <v>45991</v>
      </c>
      <c r="L6195" s="14">
        <f>+VLOOKUP(B6195,'[1]TỔNG HỢP .'!E$6275:N$6457,10,0)</f>
        <v>-2584552</v>
      </c>
      <c r="M6195" s="14">
        <f t="shared" si="387"/>
        <v>0</v>
      </c>
      <c r="N6195" s="4" t="str">
        <f>+VLOOKUP(B6195,'[1]TỔNG HỢP .'!E$6275:N$6457,8,0)</f>
        <v>05.12.2025</v>
      </c>
      <c r="O6195" t="s">
        <v>3141</v>
      </c>
    </row>
    <row r="6196" spans="1:15" hidden="1" x14ac:dyDescent="0.2">
      <c r="A6196" s="4">
        <v>45943</v>
      </c>
      <c r="B6196" s="5">
        <v>67087</v>
      </c>
      <c r="C6196" s="5" t="s">
        <v>1543</v>
      </c>
      <c r="D6196" s="5" t="s">
        <v>2569</v>
      </c>
      <c r="E6196" s="8">
        <v>2713544</v>
      </c>
      <c r="F6196" s="9" t="s">
        <v>1053</v>
      </c>
      <c r="G6196" s="8">
        <v>217084</v>
      </c>
      <c r="H6196" s="8">
        <f t="shared" si="388"/>
        <v>2930628</v>
      </c>
      <c r="I6196" s="5" t="s">
        <v>13</v>
      </c>
      <c r="J6196" s="5" t="s">
        <v>14</v>
      </c>
      <c r="K6196" s="4">
        <f t="shared" si="386"/>
        <v>45991</v>
      </c>
      <c r="L6196" s="14">
        <f>+VLOOKUP(B6196,'[1]TỔNG HỢP .'!E$6275:N$6457,10,0)</f>
        <v>-2930628</v>
      </c>
      <c r="M6196" s="14">
        <f t="shared" si="387"/>
        <v>0</v>
      </c>
      <c r="N6196" s="4" t="str">
        <f>+VLOOKUP(B6196,'[1]TỔNG HỢP .'!E$6275:N$6457,8,0)</f>
        <v>05.12.2025</v>
      </c>
      <c r="O6196" t="s">
        <v>3141</v>
      </c>
    </row>
    <row r="6197" spans="1:15" hidden="1" x14ac:dyDescent="0.2">
      <c r="A6197" s="4">
        <v>45943</v>
      </c>
      <c r="B6197" s="5">
        <v>67088</v>
      </c>
      <c r="C6197" s="5" t="s">
        <v>1543</v>
      </c>
      <c r="D6197" s="5" t="s">
        <v>2570</v>
      </c>
      <c r="E6197" s="8">
        <v>1248340</v>
      </c>
      <c r="F6197" s="9" t="s">
        <v>1053</v>
      </c>
      <c r="G6197" s="8">
        <v>99867</v>
      </c>
      <c r="H6197" s="8">
        <f t="shared" si="388"/>
        <v>1348207</v>
      </c>
      <c r="I6197" s="5" t="s">
        <v>13</v>
      </c>
      <c r="J6197" s="5" t="s">
        <v>14</v>
      </c>
      <c r="K6197" s="4">
        <f t="shared" si="386"/>
        <v>45991</v>
      </c>
      <c r="L6197" s="14">
        <f>+VLOOKUP(B6197,'[1]TỔNG HỢP .'!E$6275:N$6457,10,0)</f>
        <v>-1348207</v>
      </c>
      <c r="M6197" s="14">
        <f t="shared" si="387"/>
        <v>0</v>
      </c>
      <c r="N6197" s="4" t="str">
        <f>+VLOOKUP(B6197,'[1]TỔNG HỢP .'!E$6275:N$6457,8,0)</f>
        <v>05.12.2025</v>
      </c>
      <c r="O6197" t="s">
        <v>3141</v>
      </c>
    </row>
    <row r="6198" spans="1:15" hidden="1" x14ac:dyDescent="0.2">
      <c r="A6198" s="4">
        <v>45943</v>
      </c>
      <c r="B6198" s="5">
        <v>67089</v>
      </c>
      <c r="C6198" s="5" t="s">
        <v>1543</v>
      </c>
      <c r="D6198" s="5" t="s">
        <v>2571</v>
      </c>
      <c r="E6198" s="8">
        <v>5400336</v>
      </c>
      <c r="F6198" s="9" t="s">
        <v>1053</v>
      </c>
      <c r="G6198" s="8">
        <v>432027</v>
      </c>
      <c r="H6198" s="8">
        <f t="shared" si="388"/>
        <v>5832363</v>
      </c>
      <c r="I6198" s="5" t="s">
        <v>13</v>
      </c>
      <c r="J6198" s="5" t="s">
        <v>14</v>
      </c>
      <c r="K6198" s="4">
        <f t="shared" si="386"/>
        <v>45991</v>
      </c>
      <c r="L6198" s="14">
        <f>+VLOOKUP(B6198,'[1]TỔNG HỢP .'!E$6275:N$6457,10,0)</f>
        <v>-5832363</v>
      </c>
      <c r="M6198" s="14">
        <f t="shared" si="387"/>
        <v>0</v>
      </c>
      <c r="N6198" s="4" t="str">
        <f>+VLOOKUP(B6198,'[1]TỔNG HỢP .'!E$6275:N$6457,8,0)</f>
        <v>05.12.2025</v>
      </c>
      <c r="O6198" t="s">
        <v>3141</v>
      </c>
    </row>
    <row r="6199" spans="1:15" hidden="1" x14ac:dyDescent="0.2">
      <c r="A6199" s="4">
        <v>45943</v>
      </c>
      <c r="B6199" s="5">
        <v>67090</v>
      </c>
      <c r="C6199" s="5" t="s">
        <v>1543</v>
      </c>
      <c r="D6199" s="5" t="s">
        <v>2572</v>
      </c>
      <c r="E6199" s="8">
        <v>511872</v>
      </c>
      <c r="F6199" s="9" t="s">
        <v>1053</v>
      </c>
      <c r="G6199" s="8">
        <v>40950</v>
      </c>
      <c r="H6199" s="8">
        <f t="shared" si="388"/>
        <v>552822</v>
      </c>
      <c r="I6199" s="5" t="s">
        <v>13</v>
      </c>
      <c r="J6199" s="5" t="s">
        <v>14</v>
      </c>
      <c r="K6199" s="4">
        <f t="shared" si="386"/>
        <v>45991</v>
      </c>
      <c r="L6199" s="14">
        <f>+VLOOKUP(B6199,'[1]TỔNG HỢP .'!E$6275:N$6457,10,0)</f>
        <v>-552822</v>
      </c>
      <c r="M6199" s="14">
        <f t="shared" si="387"/>
        <v>0</v>
      </c>
      <c r="N6199" s="4" t="str">
        <f>+VLOOKUP(B6199,'[1]TỔNG HỢP .'!E$6275:N$6457,8,0)</f>
        <v>05.12.2025</v>
      </c>
      <c r="O6199" t="s">
        <v>3141</v>
      </c>
    </row>
    <row r="6200" spans="1:15" hidden="1" x14ac:dyDescent="0.2">
      <c r="A6200" s="4">
        <v>45943</v>
      </c>
      <c r="B6200" s="5">
        <v>67091</v>
      </c>
      <c r="C6200" s="5" t="s">
        <v>1543</v>
      </c>
      <c r="D6200" s="5" t="s">
        <v>2573</v>
      </c>
      <c r="E6200" s="8">
        <v>1281204</v>
      </c>
      <c r="F6200" s="9" t="s">
        <v>1053</v>
      </c>
      <c r="G6200" s="8">
        <v>102496</v>
      </c>
      <c r="H6200" s="8">
        <f t="shared" si="388"/>
        <v>1383700</v>
      </c>
      <c r="I6200" s="5" t="s">
        <v>13</v>
      </c>
      <c r="J6200" s="5" t="s">
        <v>14</v>
      </c>
      <c r="K6200" s="4">
        <f t="shared" si="386"/>
        <v>45991</v>
      </c>
      <c r="L6200" s="14">
        <f>+VLOOKUP(B6200,'[1]TỔNG HỢP .'!E$6275:N$6457,10,0)</f>
        <v>-1383700</v>
      </c>
      <c r="M6200" s="14">
        <f t="shared" si="387"/>
        <v>0</v>
      </c>
      <c r="N6200" s="4" t="str">
        <f>+VLOOKUP(B6200,'[1]TỔNG HỢP .'!E$6275:N$6457,8,0)</f>
        <v>05.12.2025</v>
      </c>
      <c r="O6200" t="s">
        <v>3141</v>
      </c>
    </row>
    <row r="6201" spans="1:15" hidden="1" x14ac:dyDescent="0.2">
      <c r="A6201" s="4">
        <v>45943</v>
      </c>
      <c r="B6201" s="5">
        <v>67092</v>
      </c>
      <c r="C6201" s="5" t="s">
        <v>1543</v>
      </c>
      <c r="D6201" s="5" t="s">
        <v>2574</v>
      </c>
      <c r="E6201" s="8">
        <v>1023744</v>
      </c>
      <c r="F6201" s="9" t="s">
        <v>1053</v>
      </c>
      <c r="G6201" s="8">
        <v>81900</v>
      </c>
      <c r="H6201" s="8">
        <f t="shared" si="388"/>
        <v>1105644</v>
      </c>
      <c r="I6201" s="5" t="s">
        <v>13</v>
      </c>
      <c r="J6201" s="5" t="s">
        <v>14</v>
      </c>
      <c r="K6201" s="4">
        <f t="shared" si="386"/>
        <v>45991</v>
      </c>
      <c r="L6201" s="14">
        <f>+VLOOKUP(B6201,'[1]TỔNG HỢP .'!E$6275:N$6457,10,0)</f>
        <v>-1105644</v>
      </c>
      <c r="M6201" s="14">
        <f t="shared" si="387"/>
        <v>0</v>
      </c>
      <c r="N6201" s="4" t="str">
        <f>+VLOOKUP(B6201,'[1]TỔNG HỢP .'!E$6275:N$6457,8,0)</f>
        <v>05.12.2025</v>
      </c>
      <c r="O6201" t="s">
        <v>3141</v>
      </c>
    </row>
    <row r="6202" spans="1:15" hidden="1" x14ac:dyDescent="0.2">
      <c r="A6202" s="4">
        <v>45943</v>
      </c>
      <c r="B6202" s="5">
        <v>67093</v>
      </c>
      <c r="C6202" s="5" t="s">
        <v>1543</v>
      </c>
      <c r="D6202" s="5" t="s">
        <v>2575</v>
      </c>
      <c r="E6202" s="8">
        <v>1622452</v>
      </c>
      <c r="F6202" s="9" t="s">
        <v>1053</v>
      </c>
      <c r="G6202" s="8">
        <v>129796</v>
      </c>
      <c r="H6202" s="8">
        <f t="shared" si="388"/>
        <v>1752248</v>
      </c>
      <c r="I6202" s="5" t="s">
        <v>13</v>
      </c>
      <c r="J6202" s="5" t="s">
        <v>14</v>
      </c>
      <c r="K6202" s="4">
        <f t="shared" si="386"/>
        <v>45991</v>
      </c>
      <c r="L6202" s="14">
        <f>+VLOOKUP(B6202,'[1]TỔNG HỢP .'!E$6275:N$6457,10,0)</f>
        <v>-1752248</v>
      </c>
      <c r="M6202" s="14">
        <f t="shared" si="387"/>
        <v>0</v>
      </c>
      <c r="N6202" s="4" t="str">
        <f>+VLOOKUP(B6202,'[1]TỔNG HỢP .'!E$6275:N$6457,8,0)</f>
        <v>05.12.2025</v>
      </c>
      <c r="O6202" t="s">
        <v>3141</v>
      </c>
    </row>
    <row r="6203" spans="1:15" hidden="1" x14ac:dyDescent="0.2">
      <c r="A6203" s="4">
        <v>45943</v>
      </c>
      <c r="B6203" s="5">
        <v>67094</v>
      </c>
      <c r="C6203" s="5" t="s">
        <v>1543</v>
      </c>
      <c r="D6203" s="5" t="s">
        <v>2576</v>
      </c>
      <c r="E6203" s="8">
        <v>1110580</v>
      </c>
      <c r="F6203" s="9" t="s">
        <v>1053</v>
      </c>
      <c r="G6203" s="8">
        <v>88846</v>
      </c>
      <c r="H6203" s="8">
        <f t="shared" si="388"/>
        <v>1199426</v>
      </c>
      <c r="I6203" s="5" t="s">
        <v>13</v>
      </c>
      <c r="J6203" s="5" t="s">
        <v>14</v>
      </c>
      <c r="K6203" s="4">
        <f t="shared" si="386"/>
        <v>45991</v>
      </c>
      <c r="L6203" s="14">
        <f>+VLOOKUP(B6203,'[1]TỔNG HỢP .'!E$6275:N$6457,10,0)</f>
        <v>-1199426</v>
      </c>
      <c r="M6203" s="14">
        <f t="shared" si="387"/>
        <v>0</v>
      </c>
      <c r="N6203" s="4" t="str">
        <f>+VLOOKUP(B6203,'[1]TỔNG HỢP .'!E$6275:N$6457,8,0)</f>
        <v>05.12.2025</v>
      </c>
      <c r="O6203" t="s">
        <v>3141</v>
      </c>
    </row>
    <row r="6204" spans="1:15" hidden="1" x14ac:dyDescent="0.2">
      <c r="A6204" s="4">
        <v>45943</v>
      </c>
      <c r="B6204" s="5">
        <v>67095</v>
      </c>
      <c r="C6204" s="5" t="s">
        <v>1543</v>
      </c>
      <c r="D6204" s="5" t="s">
        <v>2577</v>
      </c>
      <c r="E6204" s="8">
        <v>1248340</v>
      </c>
      <c r="F6204" s="9" t="s">
        <v>1053</v>
      </c>
      <c r="G6204" s="8">
        <v>99867</v>
      </c>
      <c r="H6204" s="8">
        <f t="shared" si="388"/>
        <v>1348207</v>
      </c>
      <c r="I6204" s="5" t="s">
        <v>13</v>
      </c>
      <c r="J6204" s="5" t="s">
        <v>14</v>
      </c>
      <c r="K6204" s="4">
        <f t="shared" si="386"/>
        <v>45991</v>
      </c>
      <c r="L6204" s="14">
        <f>+VLOOKUP(B6204,'[1]TỔNG HỢP .'!E$6275:N$6457,10,0)</f>
        <v>-1348207</v>
      </c>
      <c r="M6204" s="14">
        <f t="shared" si="387"/>
        <v>0</v>
      </c>
      <c r="N6204" s="4" t="str">
        <f>+VLOOKUP(B6204,'[1]TỔNG HỢP .'!E$6275:N$6457,8,0)</f>
        <v>05.12.2025</v>
      </c>
      <c r="O6204" t="s">
        <v>3141</v>
      </c>
    </row>
    <row r="6205" spans="1:15" hidden="1" x14ac:dyDescent="0.2">
      <c r="A6205" s="4">
        <v>45943</v>
      </c>
      <c r="B6205" s="5">
        <v>67096</v>
      </c>
      <c r="C6205" s="5" t="s">
        <v>1543</v>
      </c>
      <c r="D6205" s="5" t="s">
        <v>2578</v>
      </c>
      <c r="E6205" s="8">
        <v>511872</v>
      </c>
      <c r="F6205" s="9" t="s">
        <v>1053</v>
      </c>
      <c r="G6205" s="8">
        <v>40950</v>
      </c>
      <c r="H6205" s="8">
        <f t="shared" si="388"/>
        <v>552822</v>
      </c>
      <c r="I6205" s="5" t="s">
        <v>13</v>
      </c>
      <c r="J6205" s="5" t="s">
        <v>14</v>
      </c>
      <c r="K6205" s="4">
        <f t="shared" si="386"/>
        <v>45991</v>
      </c>
      <c r="L6205" s="14">
        <f>+VLOOKUP(B6205,'[1]TỔNG HỢP .'!E$6275:N$6457,10,0)</f>
        <v>-552822</v>
      </c>
      <c r="M6205" s="14">
        <f t="shared" si="387"/>
        <v>0</v>
      </c>
      <c r="N6205" s="4" t="str">
        <f>+VLOOKUP(B6205,'[1]TỔNG HỢP .'!E$6275:N$6457,8,0)</f>
        <v>05.12.2025</v>
      </c>
      <c r="O6205" t="s">
        <v>3141</v>
      </c>
    </row>
    <row r="6206" spans="1:15" hidden="1" x14ac:dyDescent="0.2">
      <c r="A6206" s="4">
        <v>45943</v>
      </c>
      <c r="B6206" s="5">
        <v>67097</v>
      </c>
      <c r="C6206" s="5" t="s">
        <v>1543</v>
      </c>
      <c r="D6206" s="5" t="s">
        <v>2579</v>
      </c>
      <c r="E6206" s="8">
        <v>1110580</v>
      </c>
      <c r="F6206" s="9" t="s">
        <v>1053</v>
      </c>
      <c r="G6206" s="8">
        <v>88846</v>
      </c>
      <c r="H6206" s="8">
        <f t="shared" si="388"/>
        <v>1199426</v>
      </c>
      <c r="I6206" s="5" t="s">
        <v>13</v>
      </c>
      <c r="J6206" s="5" t="s">
        <v>14</v>
      </c>
      <c r="K6206" s="4">
        <f t="shared" si="386"/>
        <v>45991</v>
      </c>
      <c r="L6206" s="14">
        <f>+VLOOKUP(B6206,'[1]TỔNG HỢP .'!E$6275:N$6457,10,0)</f>
        <v>-1199426</v>
      </c>
      <c r="M6206" s="14">
        <f t="shared" si="387"/>
        <v>0</v>
      </c>
      <c r="N6206" s="4" t="str">
        <f>+VLOOKUP(B6206,'[1]TỔNG HỢP .'!E$6275:N$6457,8,0)</f>
        <v>05.12.2025</v>
      </c>
      <c r="O6206" t="s">
        <v>3141</v>
      </c>
    </row>
    <row r="6207" spans="1:15" hidden="1" x14ac:dyDescent="0.2">
      <c r="A6207" s="4">
        <v>45943</v>
      </c>
      <c r="B6207" s="5">
        <v>67098</v>
      </c>
      <c r="C6207" s="5" t="s">
        <v>1543</v>
      </c>
      <c r="D6207" s="5" t="s">
        <v>2580</v>
      </c>
      <c r="E6207" s="8">
        <v>1110580</v>
      </c>
      <c r="F6207" s="9" t="s">
        <v>1053</v>
      </c>
      <c r="G6207" s="8">
        <v>88846</v>
      </c>
      <c r="H6207" s="8">
        <f t="shared" si="388"/>
        <v>1199426</v>
      </c>
      <c r="I6207" s="5" t="s">
        <v>13</v>
      </c>
      <c r="J6207" s="5" t="s">
        <v>14</v>
      </c>
      <c r="K6207" s="4">
        <f t="shared" si="386"/>
        <v>45991</v>
      </c>
      <c r="L6207" s="14">
        <f>+VLOOKUP(B6207,'[1]TỔNG HỢP .'!E$6275:N$6457,10,0)</f>
        <v>-1199426</v>
      </c>
      <c r="M6207" s="14">
        <f t="shared" si="387"/>
        <v>0</v>
      </c>
      <c r="N6207" s="4" t="str">
        <f>+VLOOKUP(B6207,'[1]TỔNG HỢP .'!E$6275:N$6457,8,0)</f>
        <v>05.12.2025</v>
      </c>
      <c r="O6207" t="s">
        <v>3141</v>
      </c>
    </row>
    <row r="6208" spans="1:15" hidden="1" x14ac:dyDescent="0.2">
      <c r="A6208" s="4">
        <v>45945</v>
      </c>
      <c r="B6208" s="5">
        <v>67177</v>
      </c>
      <c r="C6208" s="5" t="s">
        <v>1543</v>
      </c>
      <c r="D6208" s="5" t="s">
        <v>2581</v>
      </c>
      <c r="E6208" s="8">
        <v>2529544</v>
      </c>
      <c r="F6208" s="9" t="s">
        <v>1053</v>
      </c>
      <c r="G6208" s="8">
        <v>202364</v>
      </c>
      <c r="H6208" s="8">
        <f t="shared" si="388"/>
        <v>2731908</v>
      </c>
      <c r="I6208" s="5" t="s">
        <v>13</v>
      </c>
      <c r="J6208" s="5" t="s">
        <v>14</v>
      </c>
      <c r="K6208" s="4">
        <f t="shared" si="386"/>
        <v>45993</v>
      </c>
      <c r="L6208" s="14">
        <f>+VLOOKUP(B6208,'[1]TỔNG HỢP .'!E$6275:N$6457,10,0)</f>
        <v>-2731908</v>
      </c>
      <c r="M6208" s="14">
        <f t="shared" si="387"/>
        <v>0</v>
      </c>
      <c r="N6208" s="4" t="str">
        <f>+VLOOKUP(B6208,'[1]TỔNG HỢP .'!E$6275:N$6457,8,0)</f>
        <v>05.12.2025</v>
      </c>
      <c r="O6208" t="s">
        <v>3141</v>
      </c>
    </row>
    <row r="6209" spans="1:15" hidden="1" x14ac:dyDescent="0.2">
      <c r="A6209" s="4">
        <v>45945</v>
      </c>
      <c r="B6209" s="5">
        <v>67178</v>
      </c>
      <c r="C6209" s="5" t="s">
        <v>1543</v>
      </c>
      <c r="D6209" s="5" t="s">
        <v>2582</v>
      </c>
      <c r="E6209" s="8">
        <v>1248340</v>
      </c>
      <c r="F6209" s="9" t="s">
        <v>1053</v>
      </c>
      <c r="G6209" s="8">
        <v>99867</v>
      </c>
      <c r="H6209" s="8">
        <f t="shared" si="388"/>
        <v>1348207</v>
      </c>
      <c r="I6209" s="5" t="s">
        <v>13</v>
      </c>
      <c r="J6209" s="5" t="s">
        <v>14</v>
      </c>
      <c r="K6209" s="4">
        <f t="shared" si="386"/>
        <v>45993</v>
      </c>
      <c r="L6209" s="14">
        <f>+VLOOKUP(B6209,'[1]TỔNG HỢP .'!E$6275:N$6457,10,0)</f>
        <v>-1348207</v>
      </c>
      <c r="M6209" s="14">
        <f t="shared" si="387"/>
        <v>0</v>
      </c>
      <c r="N6209" s="4" t="str">
        <f>+VLOOKUP(B6209,'[1]TỔNG HỢP .'!E$6275:N$6457,8,0)</f>
        <v>05.12.2025</v>
      </c>
      <c r="O6209" t="s">
        <v>3141</v>
      </c>
    </row>
    <row r="6210" spans="1:15" hidden="1" x14ac:dyDescent="0.2">
      <c r="A6210" s="4">
        <v>45945</v>
      </c>
      <c r="B6210" s="5">
        <v>67181</v>
      </c>
      <c r="C6210" s="5" t="s">
        <v>1543</v>
      </c>
      <c r="D6210" s="5" t="s">
        <v>2583</v>
      </c>
      <c r="E6210" s="8">
        <v>1110580</v>
      </c>
      <c r="F6210" s="9" t="s">
        <v>1053</v>
      </c>
      <c r="G6210" s="8">
        <v>88846</v>
      </c>
      <c r="H6210" s="8">
        <f t="shared" si="388"/>
        <v>1199426</v>
      </c>
      <c r="I6210" s="5" t="s">
        <v>13</v>
      </c>
      <c r="J6210" s="5" t="s">
        <v>14</v>
      </c>
      <c r="K6210" s="4">
        <f t="shared" si="386"/>
        <v>45993</v>
      </c>
      <c r="L6210" s="14">
        <f>+VLOOKUP(B6210,'[1]TỔNG HỢP .'!E$6275:N$6457,10,0)</f>
        <v>-1199426</v>
      </c>
      <c r="M6210" s="14">
        <f t="shared" si="387"/>
        <v>0</v>
      </c>
      <c r="N6210" s="4" t="str">
        <f>+VLOOKUP(B6210,'[1]TỔNG HỢP .'!E$6275:N$6457,8,0)</f>
        <v>05.12.2025</v>
      </c>
      <c r="O6210" t="s">
        <v>3141</v>
      </c>
    </row>
    <row r="6211" spans="1:15" hidden="1" x14ac:dyDescent="0.2">
      <c r="A6211" s="4">
        <v>45945</v>
      </c>
      <c r="B6211" s="5">
        <v>67209</v>
      </c>
      <c r="C6211" s="5" t="s">
        <v>1543</v>
      </c>
      <c r="D6211" s="5" t="s">
        <v>2584</v>
      </c>
      <c r="E6211" s="8">
        <v>1248340</v>
      </c>
      <c r="F6211" s="9" t="s">
        <v>1053</v>
      </c>
      <c r="G6211" s="8">
        <v>99867</v>
      </c>
      <c r="H6211" s="8">
        <f t="shared" si="388"/>
        <v>1348207</v>
      </c>
      <c r="I6211" s="5" t="s">
        <v>13</v>
      </c>
      <c r="J6211" s="5" t="s">
        <v>14</v>
      </c>
      <c r="K6211" s="4">
        <f t="shared" si="386"/>
        <v>45993</v>
      </c>
      <c r="L6211" s="14">
        <f>+VLOOKUP(B6211,'[1]TỔNG HỢP .'!E$6275:N$6457,10,0)</f>
        <v>-1348207</v>
      </c>
      <c r="M6211" s="14">
        <f t="shared" si="387"/>
        <v>0</v>
      </c>
      <c r="N6211" s="4" t="str">
        <f>+VLOOKUP(B6211,'[1]TỔNG HỢP .'!E$6275:N$6457,8,0)</f>
        <v>05.12.2025</v>
      </c>
      <c r="O6211" t="s">
        <v>3141</v>
      </c>
    </row>
    <row r="6212" spans="1:15" hidden="1" x14ac:dyDescent="0.2">
      <c r="A6212" s="4">
        <v>45946</v>
      </c>
      <c r="B6212" s="5">
        <v>67252</v>
      </c>
      <c r="C6212" s="5" t="s">
        <v>1543</v>
      </c>
      <c r="D6212" s="5" t="s">
        <v>2585</v>
      </c>
      <c r="E6212" s="8">
        <v>3653260</v>
      </c>
      <c r="F6212" s="9" t="s">
        <v>1053</v>
      </c>
      <c r="G6212" s="8">
        <v>292261</v>
      </c>
      <c r="H6212" s="8">
        <f t="shared" si="388"/>
        <v>3945521</v>
      </c>
      <c r="I6212" s="5" t="s">
        <v>13</v>
      </c>
      <c r="J6212" s="5" t="s">
        <v>14</v>
      </c>
      <c r="K6212" s="4">
        <f t="shared" si="386"/>
        <v>45994</v>
      </c>
      <c r="L6212" s="14">
        <f>+VLOOKUP(B6212,'[1]TỔNG HỢP .'!E$6275:N$6457,10,0)</f>
        <v>-3945521</v>
      </c>
      <c r="M6212" s="14">
        <f t="shared" si="387"/>
        <v>0</v>
      </c>
      <c r="N6212" s="4" t="str">
        <f>+VLOOKUP(B6212,'[1]TỔNG HỢP .'!E$6275:N$6457,8,0)</f>
        <v>05.12.2025</v>
      </c>
      <c r="O6212" t="s">
        <v>3141</v>
      </c>
    </row>
    <row r="6213" spans="1:15" hidden="1" x14ac:dyDescent="0.2">
      <c r="A6213" s="4">
        <v>45946</v>
      </c>
      <c r="B6213" s="5">
        <v>67253</v>
      </c>
      <c r="C6213" s="5" t="s">
        <v>1543</v>
      </c>
      <c r="D6213" s="5" t="s">
        <v>2586</v>
      </c>
      <c r="E6213" s="8">
        <v>1248340</v>
      </c>
      <c r="F6213" s="9" t="s">
        <v>1053</v>
      </c>
      <c r="G6213" s="8">
        <v>99867</v>
      </c>
      <c r="H6213" s="8">
        <f t="shared" si="388"/>
        <v>1348207</v>
      </c>
      <c r="I6213" s="5" t="s">
        <v>13</v>
      </c>
      <c r="J6213" s="5" t="s">
        <v>14</v>
      </c>
      <c r="K6213" s="4">
        <f t="shared" si="386"/>
        <v>45994</v>
      </c>
      <c r="L6213" s="14">
        <f>+VLOOKUP(B6213,'[1]TỔNG HỢP .'!E$6275:N$6457,10,0)</f>
        <v>-1348207</v>
      </c>
      <c r="M6213" s="14">
        <f t="shared" si="387"/>
        <v>0</v>
      </c>
      <c r="N6213" s="4" t="str">
        <f>+VLOOKUP(B6213,'[1]TỔNG HỢP .'!E$6275:N$6457,8,0)</f>
        <v>05.12.2025</v>
      </c>
      <c r="O6213" t="s">
        <v>3141</v>
      </c>
    </row>
    <row r="6214" spans="1:15" hidden="1" x14ac:dyDescent="0.2">
      <c r="A6214" s="4">
        <v>45946</v>
      </c>
      <c r="B6214" s="5">
        <v>68139</v>
      </c>
      <c r="C6214" s="5" t="s">
        <v>1543</v>
      </c>
      <c r="D6214" s="5" t="s">
        <v>2587</v>
      </c>
      <c r="E6214" s="8">
        <v>3008552</v>
      </c>
      <c r="F6214" s="9" t="s">
        <v>1053</v>
      </c>
      <c r="G6214" s="8">
        <v>240684</v>
      </c>
      <c r="H6214" s="8">
        <f t="shared" si="388"/>
        <v>3249236</v>
      </c>
      <c r="I6214" s="5" t="s">
        <v>13</v>
      </c>
      <c r="J6214" s="5" t="s">
        <v>14</v>
      </c>
      <c r="K6214" s="4">
        <f t="shared" si="386"/>
        <v>45994</v>
      </c>
      <c r="L6214" s="14">
        <f>+VLOOKUP(B6214,'[1]TỔNG HỢP .'!E$6275:N$6457,10,0)</f>
        <v>-3249236</v>
      </c>
      <c r="M6214" s="14">
        <f t="shared" si="387"/>
        <v>0</v>
      </c>
      <c r="N6214" s="4" t="str">
        <f>+VLOOKUP(B6214,'[1]TỔNG HỢP .'!E$6275:N$6457,8,0)</f>
        <v>05.12.2025</v>
      </c>
      <c r="O6214" t="s">
        <v>3141</v>
      </c>
    </row>
    <row r="6215" spans="1:15" hidden="1" x14ac:dyDescent="0.2">
      <c r="A6215" s="4">
        <v>45946</v>
      </c>
      <c r="B6215" s="5">
        <v>68140</v>
      </c>
      <c r="C6215" s="5" t="s">
        <v>1543</v>
      </c>
      <c r="D6215" s="5" t="s">
        <v>2588</v>
      </c>
      <c r="E6215" s="8">
        <v>1468640</v>
      </c>
      <c r="F6215" s="9" t="s">
        <v>1053</v>
      </c>
      <c r="G6215" s="8">
        <v>117491</v>
      </c>
      <c r="H6215" s="8">
        <f t="shared" si="388"/>
        <v>1586131</v>
      </c>
      <c r="I6215" s="5" t="s">
        <v>13</v>
      </c>
      <c r="J6215" s="5" t="s">
        <v>14</v>
      </c>
      <c r="K6215" s="4">
        <f t="shared" si="386"/>
        <v>45994</v>
      </c>
      <c r="L6215" s="14">
        <f>+VLOOKUP(B6215,'[1]TỔNG HỢP .'!E$6275:N$6457,10,0)</f>
        <v>-1586131</v>
      </c>
      <c r="M6215" s="14">
        <f t="shared" si="387"/>
        <v>0</v>
      </c>
      <c r="N6215" s="4" t="str">
        <f>+VLOOKUP(B6215,'[1]TỔNG HỢP .'!E$6275:N$6457,8,0)</f>
        <v>05.12.2025</v>
      </c>
      <c r="O6215" t="s">
        <v>3141</v>
      </c>
    </row>
    <row r="6216" spans="1:15" hidden="1" x14ac:dyDescent="0.2">
      <c r="A6216" s="4">
        <v>45946</v>
      </c>
      <c r="B6216" s="5">
        <v>68401</v>
      </c>
      <c r="C6216" s="5" t="s">
        <v>1543</v>
      </c>
      <c r="D6216" s="5" t="s">
        <v>2589</v>
      </c>
      <c r="E6216" s="8">
        <v>3837260</v>
      </c>
      <c r="F6216" s="9" t="s">
        <v>1053</v>
      </c>
      <c r="G6216" s="8">
        <v>306981</v>
      </c>
      <c r="H6216" s="8">
        <f t="shared" si="388"/>
        <v>4144241</v>
      </c>
      <c r="I6216" s="5" t="s">
        <v>13</v>
      </c>
      <c r="J6216" s="5" t="s">
        <v>14</v>
      </c>
      <c r="K6216" s="4">
        <f t="shared" si="386"/>
        <v>45994</v>
      </c>
      <c r="L6216" s="14">
        <f>+VLOOKUP(B6216,'[1]TỔNG HỢP .'!E$6275:N$6457,10,0)</f>
        <v>-4144241</v>
      </c>
      <c r="M6216" s="14">
        <f t="shared" si="387"/>
        <v>0</v>
      </c>
      <c r="N6216" s="4" t="str">
        <f>+VLOOKUP(B6216,'[1]TỔNG HỢP .'!E$6275:N$6457,8,0)</f>
        <v>05.12.2025</v>
      </c>
      <c r="O6216" t="s">
        <v>3141</v>
      </c>
    </row>
    <row r="6217" spans="1:15" hidden="1" x14ac:dyDescent="0.2">
      <c r="A6217" s="4">
        <v>45946</v>
      </c>
      <c r="B6217" s="5">
        <v>68402</v>
      </c>
      <c r="C6217" s="5" t="s">
        <v>1543</v>
      </c>
      <c r="D6217" s="5" t="s">
        <v>2590</v>
      </c>
      <c r="E6217" s="8">
        <v>6327600</v>
      </c>
      <c r="F6217" s="9" t="s">
        <v>1053</v>
      </c>
      <c r="G6217" s="8">
        <v>506208</v>
      </c>
      <c r="H6217" s="8">
        <f t="shared" si="388"/>
        <v>6833808</v>
      </c>
      <c r="I6217" s="5" t="s">
        <v>13</v>
      </c>
      <c r="J6217" s="5" t="s">
        <v>14</v>
      </c>
      <c r="K6217" s="4">
        <f t="shared" si="386"/>
        <v>45994</v>
      </c>
      <c r="L6217" s="14">
        <f>+VLOOKUP(B6217,'[1]TỔNG HỢP .'!E$6275:N$6457,10,0)</f>
        <v>-6833808</v>
      </c>
      <c r="M6217" s="14">
        <f t="shared" si="387"/>
        <v>0</v>
      </c>
      <c r="N6217" s="4" t="str">
        <f>+VLOOKUP(B6217,'[1]TỔNG HỢP .'!E$6275:N$6457,8,0)</f>
        <v>05.12.2025</v>
      </c>
      <c r="O6217" t="s">
        <v>3141</v>
      </c>
    </row>
    <row r="6218" spans="1:15" hidden="1" x14ac:dyDescent="0.2">
      <c r="A6218" s="4">
        <v>45946</v>
      </c>
      <c r="B6218" s="5">
        <v>68403</v>
      </c>
      <c r="C6218" s="5" t="s">
        <v>1543</v>
      </c>
      <c r="D6218" s="5" t="s">
        <v>2591</v>
      </c>
      <c r="E6218" s="8">
        <v>2838168</v>
      </c>
      <c r="F6218" s="9" t="s">
        <v>1053</v>
      </c>
      <c r="G6218" s="8">
        <v>227053</v>
      </c>
      <c r="H6218" s="8">
        <f t="shared" si="388"/>
        <v>3065221</v>
      </c>
      <c r="I6218" s="5" t="s">
        <v>13</v>
      </c>
      <c r="J6218" s="5" t="s">
        <v>14</v>
      </c>
      <c r="K6218" s="4">
        <f t="shared" si="386"/>
        <v>45994</v>
      </c>
      <c r="L6218" s="14">
        <f>+VLOOKUP(B6218,'[1]TỔNG HỢP .'!E$6275:N$6457,10,0)</f>
        <v>-3065221</v>
      </c>
      <c r="M6218" s="14">
        <f t="shared" si="387"/>
        <v>0</v>
      </c>
      <c r="N6218" s="4" t="str">
        <f>+VLOOKUP(B6218,'[1]TỔNG HỢP .'!E$6275:N$6457,8,0)</f>
        <v>05.12.2025</v>
      </c>
      <c r="O6218" t="s">
        <v>3141</v>
      </c>
    </row>
    <row r="6219" spans="1:15" hidden="1" x14ac:dyDescent="0.2">
      <c r="A6219" s="4">
        <v>45946</v>
      </c>
      <c r="B6219" s="5">
        <v>68404</v>
      </c>
      <c r="C6219" s="5" t="s">
        <v>1543</v>
      </c>
      <c r="D6219" s="5" t="s">
        <v>2592</v>
      </c>
      <c r="E6219" s="8">
        <v>3948508</v>
      </c>
      <c r="F6219" s="9" t="s">
        <v>1053</v>
      </c>
      <c r="G6219" s="8">
        <v>315881</v>
      </c>
      <c r="H6219" s="8">
        <f t="shared" si="388"/>
        <v>4264389</v>
      </c>
      <c r="I6219" s="5" t="s">
        <v>13</v>
      </c>
      <c r="J6219" s="5" t="s">
        <v>14</v>
      </c>
      <c r="K6219" s="4">
        <f t="shared" si="386"/>
        <v>45994</v>
      </c>
      <c r="L6219" s="14">
        <f>+VLOOKUP(B6219,'[1]TỔNG HỢP .'!E$6275:N$6457,10,0)</f>
        <v>-4264389</v>
      </c>
      <c r="M6219" s="14">
        <f t="shared" si="387"/>
        <v>0</v>
      </c>
      <c r="N6219" s="4" t="str">
        <f>+VLOOKUP(B6219,'[1]TỔNG HỢP .'!E$6275:N$6457,8,0)</f>
        <v>05.12.2025</v>
      </c>
      <c r="O6219" t="s">
        <v>3141</v>
      </c>
    </row>
    <row r="6220" spans="1:15" hidden="1" x14ac:dyDescent="0.2">
      <c r="A6220" s="4">
        <v>45946</v>
      </c>
      <c r="B6220" s="5">
        <v>68405</v>
      </c>
      <c r="C6220" s="5" t="s">
        <v>1543</v>
      </c>
      <c r="D6220" s="5" t="s">
        <v>2593</v>
      </c>
      <c r="E6220" s="8">
        <v>2943304</v>
      </c>
      <c r="F6220" s="9" t="s">
        <v>1053</v>
      </c>
      <c r="G6220" s="8">
        <v>235464</v>
      </c>
      <c r="H6220" s="8">
        <f t="shared" si="388"/>
        <v>3178768</v>
      </c>
      <c r="I6220" s="5" t="s">
        <v>13</v>
      </c>
      <c r="J6220" s="5" t="s">
        <v>14</v>
      </c>
      <c r="K6220" s="4">
        <f t="shared" si="386"/>
        <v>45994</v>
      </c>
      <c r="L6220" s="14">
        <f>+VLOOKUP(B6220,'[1]TỔNG HỢP .'!E$6275:N$6457,10,0)</f>
        <v>-3178768</v>
      </c>
      <c r="M6220" s="14">
        <f t="shared" si="387"/>
        <v>0</v>
      </c>
      <c r="N6220" s="4" t="str">
        <f>+VLOOKUP(B6220,'[1]TỔNG HỢP .'!E$6275:N$6457,8,0)</f>
        <v>05.12.2025</v>
      </c>
      <c r="O6220" t="s">
        <v>3141</v>
      </c>
    </row>
    <row r="6221" spans="1:15" hidden="1" x14ac:dyDescent="0.2">
      <c r="A6221" s="4">
        <v>45946</v>
      </c>
      <c r="B6221" s="5">
        <v>68438</v>
      </c>
      <c r="C6221" s="5" t="s">
        <v>1543</v>
      </c>
      <c r="D6221" s="5" t="s">
        <v>2594</v>
      </c>
      <c r="E6221" s="8">
        <v>170624</v>
      </c>
      <c r="F6221" s="9" t="s">
        <v>1053</v>
      </c>
      <c r="G6221" s="8">
        <v>13650</v>
      </c>
      <c r="H6221" s="8">
        <f t="shared" si="388"/>
        <v>184274</v>
      </c>
      <c r="I6221" s="5" t="s">
        <v>13</v>
      </c>
      <c r="J6221" s="5" t="s">
        <v>14</v>
      </c>
      <c r="K6221" s="4">
        <f t="shared" si="386"/>
        <v>45994</v>
      </c>
      <c r="L6221" s="14">
        <f>+VLOOKUP(B6221,'[1]TỔNG HỢP .'!E$6275:N$6457,10,0)</f>
        <v>-184274</v>
      </c>
      <c r="M6221" s="14">
        <f t="shared" si="387"/>
        <v>0</v>
      </c>
      <c r="N6221" s="4" t="str">
        <f>+VLOOKUP(B6221,'[1]TỔNG HỢP .'!E$6275:N$6457,8,0)</f>
        <v>05.12.2025</v>
      </c>
      <c r="O6221" t="s">
        <v>3141</v>
      </c>
    </row>
    <row r="6222" spans="1:15" hidden="1" x14ac:dyDescent="0.2">
      <c r="A6222" s="4">
        <v>45946</v>
      </c>
      <c r="B6222" s="5">
        <v>68467</v>
      </c>
      <c r="C6222" s="5" t="s">
        <v>1543</v>
      </c>
      <c r="D6222" s="5" t="s">
        <v>2595</v>
      </c>
      <c r="E6222" s="8">
        <v>2713544</v>
      </c>
      <c r="F6222" s="9" t="s">
        <v>1053</v>
      </c>
      <c r="G6222" s="8">
        <v>217084</v>
      </c>
      <c r="H6222" s="8">
        <f t="shared" si="388"/>
        <v>2930628</v>
      </c>
      <c r="I6222" s="5" t="s">
        <v>13</v>
      </c>
      <c r="J6222" s="5" t="s">
        <v>14</v>
      </c>
      <c r="K6222" s="4">
        <f t="shared" si="386"/>
        <v>45994</v>
      </c>
      <c r="L6222" s="14">
        <f>+VLOOKUP(B6222,'[1]TỔNG HỢP .'!E$6275:N$6457,10,0)</f>
        <v>-2930628</v>
      </c>
      <c r="M6222" s="14">
        <f t="shared" si="387"/>
        <v>0</v>
      </c>
      <c r="N6222" s="4" t="str">
        <f>+VLOOKUP(B6222,'[1]TỔNG HỢP .'!E$6275:N$6457,8,0)</f>
        <v>05.12.2025</v>
      </c>
      <c r="O6222" t="s">
        <v>3141</v>
      </c>
    </row>
    <row r="6223" spans="1:15" hidden="1" x14ac:dyDescent="0.2">
      <c r="A6223" s="4">
        <v>45946</v>
      </c>
      <c r="B6223" s="5">
        <v>68468</v>
      </c>
      <c r="C6223" s="5" t="s">
        <v>1543</v>
      </c>
      <c r="D6223" s="5" t="s">
        <v>2596</v>
      </c>
      <c r="E6223" s="8">
        <v>1248340</v>
      </c>
      <c r="F6223" s="9" t="s">
        <v>1053</v>
      </c>
      <c r="G6223" s="8">
        <v>99867</v>
      </c>
      <c r="H6223" s="8">
        <f t="shared" si="388"/>
        <v>1348207</v>
      </c>
      <c r="I6223" s="5" t="s">
        <v>13</v>
      </c>
      <c r="J6223" s="5" t="s">
        <v>14</v>
      </c>
      <c r="K6223" s="4">
        <f t="shared" si="386"/>
        <v>45994</v>
      </c>
      <c r="L6223" s="14">
        <f>+VLOOKUP(B6223,'[1]TỔNG HỢP .'!E$6275:N$6457,10,0)</f>
        <v>-1348207</v>
      </c>
      <c r="M6223" s="14">
        <f t="shared" si="387"/>
        <v>0</v>
      </c>
      <c r="N6223" s="4" t="str">
        <f>+VLOOKUP(B6223,'[1]TỔNG HỢP .'!E$6275:N$6457,8,0)</f>
        <v>05.12.2025</v>
      </c>
      <c r="O6223" t="s">
        <v>3141</v>
      </c>
    </row>
    <row r="6224" spans="1:15" hidden="1" x14ac:dyDescent="0.2">
      <c r="A6224" s="4">
        <v>45946</v>
      </c>
      <c r="B6224" s="5">
        <v>68469</v>
      </c>
      <c r="C6224" s="5" t="s">
        <v>1543</v>
      </c>
      <c r="D6224" s="5" t="s">
        <v>2597</v>
      </c>
      <c r="E6224" s="8">
        <v>1451828</v>
      </c>
      <c r="F6224" s="9" t="s">
        <v>1053</v>
      </c>
      <c r="G6224" s="8">
        <v>116146</v>
      </c>
      <c r="H6224" s="8">
        <f t="shared" si="388"/>
        <v>1567974</v>
      </c>
      <c r="I6224" s="5" t="s">
        <v>13</v>
      </c>
      <c r="J6224" s="5" t="s">
        <v>14</v>
      </c>
      <c r="K6224" s="4">
        <f t="shared" si="386"/>
        <v>45994</v>
      </c>
      <c r="L6224" s="14">
        <f>+VLOOKUP(B6224,'[1]TỔNG HỢP .'!E$6275:N$6457,10,0)</f>
        <v>-1567974</v>
      </c>
      <c r="M6224" s="14">
        <f t="shared" si="387"/>
        <v>0</v>
      </c>
      <c r="N6224" s="4" t="str">
        <f>+VLOOKUP(B6224,'[1]TỔNG HỢP .'!E$6275:N$6457,8,0)</f>
        <v>05.12.2025</v>
      </c>
      <c r="O6224" t="s">
        <v>3141</v>
      </c>
    </row>
    <row r="6225" spans="1:15" hidden="1" x14ac:dyDescent="0.2">
      <c r="A6225" s="4">
        <v>45946</v>
      </c>
      <c r="B6225" s="5">
        <v>68470</v>
      </c>
      <c r="C6225" s="5" t="s">
        <v>1543</v>
      </c>
      <c r="D6225" s="5" t="s">
        <v>2598</v>
      </c>
      <c r="E6225" s="8">
        <v>2076340</v>
      </c>
      <c r="F6225" s="9" t="s">
        <v>1053</v>
      </c>
      <c r="G6225" s="8">
        <v>166107</v>
      </c>
      <c r="H6225" s="8">
        <f t="shared" si="388"/>
        <v>2242447</v>
      </c>
      <c r="I6225" s="5" t="s">
        <v>13</v>
      </c>
      <c r="J6225" s="5" t="s">
        <v>14</v>
      </c>
      <c r="K6225" s="4">
        <f t="shared" si="386"/>
        <v>45994</v>
      </c>
      <c r="L6225" s="14">
        <f>+VLOOKUP(B6225,'[1]TỔNG HỢP .'!E$6275:N$6457,10,0)</f>
        <v>-2242447</v>
      </c>
      <c r="M6225" s="14">
        <f t="shared" si="387"/>
        <v>0</v>
      </c>
      <c r="N6225" s="4" t="str">
        <f>+VLOOKUP(B6225,'[1]TỔNG HỢP .'!E$6275:N$6457,8,0)</f>
        <v>05.12.2025</v>
      </c>
      <c r="O6225" t="s">
        <v>3141</v>
      </c>
    </row>
    <row r="6226" spans="1:15" hidden="1" x14ac:dyDescent="0.2">
      <c r="A6226" s="4">
        <v>45946</v>
      </c>
      <c r="B6226" s="5">
        <v>68471</v>
      </c>
      <c r="C6226" s="5" t="s">
        <v>1543</v>
      </c>
      <c r="D6226" s="5" t="s">
        <v>2909</v>
      </c>
      <c r="E6226" s="8">
        <v>2358920</v>
      </c>
      <c r="F6226" s="9" t="s">
        <v>1053</v>
      </c>
      <c r="G6226" s="8">
        <v>188714</v>
      </c>
      <c r="H6226" s="8">
        <f t="shared" si="388"/>
        <v>2547634</v>
      </c>
      <c r="I6226" s="5" t="s">
        <v>13</v>
      </c>
      <c r="J6226" s="5" t="s">
        <v>14</v>
      </c>
      <c r="K6226" s="4">
        <f t="shared" si="386"/>
        <v>45994</v>
      </c>
      <c r="L6226" s="14" t="e">
        <f>+VLOOKUP(B6226,'[1]TỔNG HỢP .'!E$6275:N$6457,10,0)</f>
        <v>#N/A</v>
      </c>
      <c r="M6226" s="14" t="e">
        <f t="shared" si="387"/>
        <v>#N/A</v>
      </c>
      <c r="N6226" s="4" t="e">
        <f>+VLOOKUP(B6226,'[1]TỔNG HỢP .'!E$6275:N$6457,8,0)</f>
        <v>#N/A</v>
      </c>
      <c r="O6226" t="s">
        <v>3144</v>
      </c>
    </row>
    <row r="6227" spans="1:15" hidden="1" x14ac:dyDescent="0.2">
      <c r="A6227" s="4">
        <v>45946</v>
      </c>
      <c r="B6227" s="5">
        <v>68472</v>
      </c>
      <c r="C6227" s="5" t="s">
        <v>1543</v>
      </c>
      <c r="D6227" s="5" t="s">
        <v>2599</v>
      </c>
      <c r="E6227" s="8">
        <v>2805304</v>
      </c>
      <c r="F6227" s="9" t="s">
        <v>1053</v>
      </c>
      <c r="G6227" s="8">
        <v>224424</v>
      </c>
      <c r="H6227" s="8">
        <f t="shared" si="388"/>
        <v>3029728</v>
      </c>
      <c r="I6227" s="5" t="s">
        <v>13</v>
      </c>
      <c r="J6227" s="5" t="s">
        <v>14</v>
      </c>
      <c r="K6227" s="4">
        <f t="shared" si="386"/>
        <v>45994</v>
      </c>
      <c r="L6227" s="14">
        <f>+VLOOKUP(B6227,'[1]TỔNG HỢP .'!E$6275:N$6457,10,0)</f>
        <v>-3029728</v>
      </c>
      <c r="M6227" s="14">
        <f t="shared" si="387"/>
        <v>0</v>
      </c>
      <c r="N6227" s="4" t="str">
        <f>+VLOOKUP(B6227,'[1]TỔNG HỢP .'!E$6275:N$6457,8,0)</f>
        <v>05.12.2025</v>
      </c>
      <c r="O6227" t="s">
        <v>3141</v>
      </c>
    </row>
    <row r="6228" spans="1:15" hidden="1" x14ac:dyDescent="0.2">
      <c r="A6228" s="4">
        <v>45946</v>
      </c>
      <c r="B6228" s="5">
        <v>68473</v>
      </c>
      <c r="C6228" s="5" t="s">
        <v>1543</v>
      </c>
      <c r="D6228" s="5" t="s">
        <v>2600</v>
      </c>
      <c r="E6228" s="8">
        <v>2563728</v>
      </c>
      <c r="F6228" s="9" t="s">
        <v>1053</v>
      </c>
      <c r="G6228" s="8">
        <v>205098</v>
      </c>
      <c r="H6228" s="8">
        <f t="shared" si="388"/>
        <v>2768826</v>
      </c>
      <c r="I6228" s="5" t="s">
        <v>13</v>
      </c>
      <c r="J6228" s="5" t="s">
        <v>14</v>
      </c>
      <c r="K6228" s="4">
        <f t="shared" si="386"/>
        <v>45994</v>
      </c>
      <c r="L6228" s="14">
        <f>+VLOOKUP(B6228,'[1]TỔNG HỢP .'!E$6275:N$6457,10,0)</f>
        <v>-2768826</v>
      </c>
      <c r="M6228" s="14">
        <f t="shared" si="387"/>
        <v>0</v>
      </c>
      <c r="N6228" s="4" t="str">
        <f>+VLOOKUP(B6228,'[1]TỔNG HỢP .'!E$6275:N$6457,8,0)</f>
        <v>05.12.2025</v>
      </c>
      <c r="O6228" t="s">
        <v>3141</v>
      </c>
    </row>
    <row r="6229" spans="1:15" hidden="1" x14ac:dyDescent="0.2">
      <c r="A6229" s="4">
        <v>45948</v>
      </c>
      <c r="B6229" s="5">
        <v>69008</v>
      </c>
      <c r="C6229" s="5" t="s">
        <v>1543</v>
      </c>
      <c r="D6229" s="5" t="s">
        <v>2601</v>
      </c>
      <c r="E6229" s="8">
        <v>1869264</v>
      </c>
      <c r="F6229" s="9" t="s">
        <v>1053</v>
      </c>
      <c r="G6229" s="8">
        <v>149541</v>
      </c>
      <c r="H6229" s="8">
        <f t="shared" si="388"/>
        <v>2018805</v>
      </c>
      <c r="I6229" s="5" t="s">
        <v>13</v>
      </c>
      <c r="J6229" s="5" t="s">
        <v>14</v>
      </c>
      <c r="K6229" s="4">
        <f t="shared" si="386"/>
        <v>45996</v>
      </c>
      <c r="L6229" s="14">
        <f>+VLOOKUP(B6229,'[1]TỔNG HỢP .'!E$6275:N$6457,10,0)</f>
        <v>-2018805</v>
      </c>
      <c r="M6229" s="14">
        <f t="shared" si="387"/>
        <v>0</v>
      </c>
      <c r="N6229" s="4" t="str">
        <f>+VLOOKUP(B6229,'[1]TỔNG HỢP .'!E$6275:N$6457,8,0)</f>
        <v>05.12.2025</v>
      </c>
      <c r="O6229" t="s">
        <v>3141</v>
      </c>
    </row>
    <row r="6230" spans="1:15" hidden="1" x14ac:dyDescent="0.2">
      <c r="A6230" s="4">
        <v>45948</v>
      </c>
      <c r="B6230" s="5">
        <v>69023</v>
      </c>
      <c r="C6230" s="5" t="s">
        <v>1543</v>
      </c>
      <c r="D6230" s="5" t="s">
        <v>123</v>
      </c>
      <c r="E6230" s="8">
        <v>3501416</v>
      </c>
      <c r="F6230" s="9" t="s">
        <v>1053</v>
      </c>
      <c r="G6230" s="8">
        <v>280113</v>
      </c>
      <c r="H6230" s="8">
        <f t="shared" si="388"/>
        <v>3781529</v>
      </c>
      <c r="I6230" s="5" t="s">
        <v>13</v>
      </c>
      <c r="J6230" s="5" t="s">
        <v>14</v>
      </c>
      <c r="K6230" s="4">
        <f t="shared" si="386"/>
        <v>45996</v>
      </c>
      <c r="L6230" s="14">
        <f>+VLOOKUP(B6230,'[1]TỔNG HỢP .'!E$6275:N$6457,10,0)</f>
        <v>-3781529</v>
      </c>
      <c r="M6230" s="14">
        <f t="shared" si="387"/>
        <v>0</v>
      </c>
      <c r="N6230" s="4" t="str">
        <f>+VLOOKUP(B6230,'[1]TỔNG HỢP .'!E$6275:N$6457,8,0)</f>
        <v>05.12.2025</v>
      </c>
      <c r="O6230" t="s">
        <v>3141</v>
      </c>
    </row>
    <row r="6231" spans="1:15" hidden="1" x14ac:dyDescent="0.2">
      <c r="A6231" s="4">
        <v>45948</v>
      </c>
      <c r="B6231" s="5">
        <v>69024</v>
      </c>
      <c r="C6231" s="5" t="s">
        <v>1543</v>
      </c>
      <c r="D6231" s="5" t="s">
        <v>87</v>
      </c>
      <c r="E6231" s="8">
        <v>1110580</v>
      </c>
      <c r="F6231" s="9" t="s">
        <v>1053</v>
      </c>
      <c r="G6231" s="8">
        <v>88846</v>
      </c>
      <c r="H6231" s="8">
        <f t="shared" si="388"/>
        <v>1199426</v>
      </c>
      <c r="I6231" s="5" t="s">
        <v>13</v>
      </c>
      <c r="J6231" s="5" t="s">
        <v>14</v>
      </c>
      <c r="K6231" s="4">
        <f t="shared" si="386"/>
        <v>45996</v>
      </c>
      <c r="L6231" s="14">
        <f>+VLOOKUP(B6231,'[1]TỔNG HỢP .'!E$6275:N$6457,10,0)</f>
        <v>-1199426</v>
      </c>
      <c r="M6231" s="14">
        <f t="shared" si="387"/>
        <v>0</v>
      </c>
      <c r="N6231" s="4" t="str">
        <f>+VLOOKUP(B6231,'[1]TỔNG HỢP .'!E$6275:N$6457,8,0)</f>
        <v>05.12.2025</v>
      </c>
      <c r="O6231" t="s">
        <v>3141</v>
      </c>
    </row>
    <row r="6232" spans="1:15" hidden="1" x14ac:dyDescent="0.2">
      <c r="A6232" s="4">
        <v>45950</v>
      </c>
      <c r="B6232" s="5">
        <v>26089</v>
      </c>
      <c r="C6232" s="5" t="s">
        <v>1637</v>
      </c>
      <c r="D6232" s="5" t="s">
        <v>2602</v>
      </c>
      <c r="E6232" s="8">
        <v>-111058</v>
      </c>
      <c r="F6232" s="9" t="s">
        <v>1053</v>
      </c>
      <c r="G6232" s="8">
        <v>-8885</v>
      </c>
      <c r="H6232" s="8">
        <f t="shared" si="388"/>
        <v>-119943</v>
      </c>
      <c r="I6232" s="5" t="s">
        <v>13</v>
      </c>
      <c r="J6232" s="5" t="s">
        <v>14</v>
      </c>
      <c r="K6232" s="4">
        <f t="shared" si="386"/>
        <v>45998</v>
      </c>
      <c r="L6232" s="14">
        <f>+VLOOKUP(B6232,'[1]TỔNG HỢP .'!E$6056:M$6218,9,0)</f>
        <v>119943</v>
      </c>
      <c r="M6232" s="14">
        <f t="shared" si="387"/>
        <v>0</v>
      </c>
      <c r="N6232" s="4" t="str">
        <f>+VLOOKUP(B6232,'[1]TỔNG HỢP .'!E$6056:M$6218,8,0)</f>
        <v>05.11.2025</v>
      </c>
      <c r="O6232" t="s">
        <v>2906</v>
      </c>
    </row>
    <row r="6233" spans="1:15" hidden="1" x14ac:dyDescent="0.2">
      <c r="A6233" s="4">
        <v>45950</v>
      </c>
      <c r="B6233" s="5">
        <v>69087</v>
      </c>
      <c r="C6233" s="5" t="s">
        <v>1543</v>
      </c>
      <c r="D6233" s="5" t="s">
        <v>2603</v>
      </c>
      <c r="E6233" s="8">
        <v>2562408</v>
      </c>
      <c r="F6233" s="9" t="s">
        <v>1053</v>
      </c>
      <c r="G6233" s="8">
        <v>204993</v>
      </c>
      <c r="H6233" s="8">
        <f t="shared" si="388"/>
        <v>2767401</v>
      </c>
      <c r="I6233" s="5" t="s">
        <v>13</v>
      </c>
      <c r="J6233" s="5" t="s">
        <v>14</v>
      </c>
      <c r="K6233" s="4">
        <f t="shared" si="386"/>
        <v>45998</v>
      </c>
      <c r="L6233" s="14">
        <f>+VLOOKUP(B6233,'[1]TỔNG HỢP .'!E$6275:N$6457,10,0)</f>
        <v>-2767401</v>
      </c>
      <c r="M6233" s="14">
        <f t="shared" si="387"/>
        <v>0</v>
      </c>
      <c r="N6233" s="4" t="str">
        <f>+VLOOKUP(B6233,'[1]TỔNG HỢP .'!E$6275:N$6457,8,0)</f>
        <v>15.12.2025</v>
      </c>
      <c r="O6233" t="s">
        <v>3142</v>
      </c>
    </row>
    <row r="6234" spans="1:15" hidden="1" x14ac:dyDescent="0.2">
      <c r="A6234" s="4">
        <v>45950</v>
      </c>
      <c r="B6234" s="5">
        <v>69092</v>
      </c>
      <c r="C6234" s="5" t="s">
        <v>1543</v>
      </c>
      <c r="D6234" s="5" t="s">
        <v>2604</v>
      </c>
      <c r="E6234" s="8">
        <v>2496920</v>
      </c>
      <c r="F6234" s="9" t="s">
        <v>1053</v>
      </c>
      <c r="G6234" s="8">
        <v>199754</v>
      </c>
      <c r="H6234" s="8">
        <f t="shared" si="388"/>
        <v>2696674</v>
      </c>
      <c r="I6234" s="5" t="s">
        <v>13</v>
      </c>
      <c r="J6234" s="5" t="s">
        <v>14</v>
      </c>
      <c r="K6234" s="4">
        <f t="shared" si="386"/>
        <v>45998</v>
      </c>
      <c r="L6234" s="14">
        <f>+VLOOKUP(B6234,'[1]TỔNG HỢP .'!E$6275:N$6457,10,0)</f>
        <v>-2696674</v>
      </c>
      <c r="M6234" s="14">
        <f t="shared" si="387"/>
        <v>0</v>
      </c>
      <c r="N6234" s="4" t="str">
        <f>+VLOOKUP(B6234,'[1]TỔNG HỢP .'!E$6275:N$6457,8,0)</f>
        <v>15.12.2025</v>
      </c>
      <c r="O6234" t="s">
        <v>3142</v>
      </c>
    </row>
    <row r="6235" spans="1:15" hidden="1" x14ac:dyDescent="0.2">
      <c r="A6235" s="4">
        <v>45950</v>
      </c>
      <c r="B6235" s="5">
        <v>69093</v>
      </c>
      <c r="C6235" s="5" t="s">
        <v>1543</v>
      </c>
      <c r="D6235" s="5" t="s">
        <v>2605</v>
      </c>
      <c r="E6235" s="8">
        <v>2621544</v>
      </c>
      <c r="F6235" s="9" t="s">
        <v>1053</v>
      </c>
      <c r="G6235" s="8">
        <v>209724</v>
      </c>
      <c r="H6235" s="8">
        <f t="shared" si="388"/>
        <v>2831268</v>
      </c>
      <c r="I6235" s="5" t="s">
        <v>13</v>
      </c>
      <c r="J6235" s="5" t="s">
        <v>14</v>
      </c>
      <c r="K6235" s="4">
        <f t="shared" si="386"/>
        <v>45998</v>
      </c>
      <c r="L6235" s="14">
        <f>+VLOOKUP(B6235,'[1]TỔNG HỢP .'!E$6275:N$6457,10,0)</f>
        <v>-2831268</v>
      </c>
      <c r="M6235" s="14">
        <f t="shared" si="387"/>
        <v>0</v>
      </c>
      <c r="N6235" s="4" t="str">
        <f>+VLOOKUP(B6235,'[1]TỔNG HỢP .'!E$6275:N$6457,8,0)</f>
        <v>15.12.2025</v>
      </c>
      <c r="O6235" t="s">
        <v>3142</v>
      </c>
    </row>
    <row r="6236" spans="1:15" hidden="1" x14ac:dyDescent="0.2">
      <c r="A6236" s="4">
        <v>45950</v>
      </c>
      <c r="B6236" s="5">
        <v>69094</v>
      </c>
      <c r="C6236" s="5" t="s">
        <v>1543</v>
      </c>
      <c r="D6236" s="5" t="s">
        <v>2606</v>
      </c>
      <c r="E6236" s="8">
        <v>1451828</v>
      </c>
      <c r="F6236" s="9" t="s">
        <v>1053</v>
      </c>
      <c r="G6236" s="8">
        <v>116146</v>
      </c>
      <c r="H6236" s="8">
        <f t="shared" si="388"/>
        <v>1567974</v>
      </c>
      <c r="I6236" s="5" t="s">
        <v>13</v>
      </c>
      <c r="J6236" s="5" t="s">
        <v>14</v>
      </c>
      <c r="K6236" s="4">
        <f t="shared" si="386"/>
        <v>45998</v>
      </c>
      <c r="L6236" s="14">
        <f>+VLOOKUP(B6236,'[1]TỔNG HỢP .'!E$6275:N$6457,10,0)</f>
        <v>-1567974</v>
      </c>
      <c r="M6236" s="14">
        <f t="shared" si="387"/>
        <v>0</v>
      </c>
      <c r="N6236" s="4" t="str">
        <f>+VLOOKUP(B6236,'[1]TỔNG HỢP .'!E$6275:N$6457,8,0)</f>
        <v>15.12.2025</v>
      </c>
      <c r="O6236" t="s">
        <v>3142</v>
      </c>
    </row>
    <row r="6237" spans="1:15" hidden="1" x14ac:dyDescent="0.2">
      <c r="A6237" s="4">
        <v>45950</v>
      </c>
      <c r="B6237" s="5">
        <v>69095</v>
      </c>
      <c r="C6237" s="5" t="s">
        <v>1543</v>
      </c>
      <c r="D6237" s="5" t="s">
        <v>2607</v>
      </c>
      <c r="E6237" s="8">
        <v>5631656</v>
      </c>
      <c r="F6237" s="9" t="s">
        <v>1053</v>
      </c>
      <c r="G6237" s="8">
        <v>450532</v>
      </c>
      <c r="H6237" s="8">
        <f t="shared" si="388"/>
        <v>6082188</v>
      </c>
      <c r="I6237" s="5" t="s">
        <v>13</v>
      </c>
      <c r="J6237" s="5" t="s">
        <v>14</v>
      </c>
      <c r="K6237" s="4">
        <f t="shared" si="386"/>
        <v>45998</v>
      </c>
      <c r="L6237" s="14">
        <f>+VLOOKUP(B6237,'[1]TỔNG HỢP .'!E$6275:N$6457,10,0)</f>
        <v>-6082188</v>
      </c>
      <c r="M6237" s="14">
        <f t="shared" si="387"/>
        <v>0</v>
      </c>
      <c r="N6237" s="4" t="str">
        <f>+VLOOKUP(B6237,'[1]TỔNG HỢP .'!E$6275:N$6457,8,0)</f>
        <v>15.12.2025</v>
      </c>
      <c r="O6237" t="s">
        <v>3142</v>
      </c>
    </row>
    <row r="6238" spans="1:15" hidden="1" x14ac:dyDescent="0.2">
      <c r="A6238" s="4">
        <v>45950</v>
      </c>
      <c r="B6238" s="5">
        <v>69096</v>
      </c>
      <c r="C6238" s="5" t="s">
        <v>1543</v>
      </c>
      <c r="D6238" s="5" t="s">
        <v>2608</v>
      </c>
      <c r="E6238" s="8">
        <v>1110580</v>
      </c>
      <c r="F6238" s="9" t="s">
        <v>1053</v>
      </c>
      <c r="G6238" s="8">
        <v>88846</v>
      </c>
      <c r="H6238" s="8">
        <f t="shared" si="388"/>
        <v>1199426</v>
      </c>
      <c r="I6238" s="5" t="s">
        <v>13</v>
      </c>
      <c r="J6238" s="5" t="s">
        <v>14</v>
      </c>
      <c r="K6238" s="4">
        <f t="shared" si="386"/>
        <v>45998</v>
      </c>
      <c r="L6238" s="14">
        <f>+VLOOKUP(B6238,'[1]TỔNG HỢP .'!E$6275:N$6457,10,0)</f>
        <v>-1199426</v>
      </c>
      <c r="M6238" s="14">
        <f t="shared" si="387"/>
        <v>0</v>
      </c>
      <c r="N6238" s="4" t="str">
        <f>+VLOOKUP(B6238,'[1]TỔNG HỢP .'!E$6275:N$6457,8,0)</f>
        <v>15.12.2025</v>
      </c>
      <c r="O6238" t="s">
        <v>3142</v>
      </c>
    </row>
    <row r="6239" spans="1:15" hidden="1" x14ac:dyDescent="0.2">
      <c r="A6239" s="4">
        <v>45950</v>
      </c>
      <c r="B6239" s="5">
        <v>69097</v>
      </c>
      <c r="C6239" s="5" t="s">
        <v>1543</v>
      </c>
      <c r="D6239" s="5" t="s">
        <v>2609</v>
      </c>
      <c r="E6239" s="8">
        <v>511872</v>
      </c>
      <c r="F6239" s="9" t="s">
        <v>1053</v>
      </c>
      <c r="G6239" s="8">
        <v>40950</v>
      </c>
      <c r="H6239" s="8">
        <f t="shared" si="388"/>
        <v>552822</v>
      </c>
      <c r="I6239" s="5" t="s">
        <v>13</v>
      </c>
      <c r="J6239" s="5" t="s">
        <v>14</v>
      </c>
      <c r="K6239" s="4">
        <f t="shared" si="386"/>
        <v>45998</v>
      </c>
      <c r="L6239" s="14">
        <f>+VLOOKUP(B6239,'[1]TỔNG HỢP .'!E$6275:N$6457,10,0)</f>
        <v>-552822</v>
      </c>
      <c r="M6239" s="14">
        <f t="shared" si="387"/>
        <v>0</v>
      </c>
      <c r="N6239" s="4" t="str">
        <f>+VLOOKUP(B6239,'[1]TỔNG HỢP .'!E$6275:N$6457,8,0)</f>
        <v>15.12.2025</v>
      </c>
      <c r="O6239" t="s">
        <v>3142</v>
      </c>
    </row>
    <row r="6240" spans="1:15" hidden="1" x14ac:dyDescent="0.2">
      <c r="A6240" s="4">
        <v>45950</v>
      </c>
      <c r="B6240" s="5">
        <v>69098</v>
      </c>
      <c r="C6240" s="5" t="s">
        <v>1543</v>
      </c>
      <c r="D6240" s="5" t="s">
        <v>2610</v>
      </c>
      <c r="E6240" s="8">
        <v>1963700</v>
      </c>
      <c r="F6240" s="9" t="s">
        <v>1053</v>
      </c>
      <c r="G6240" s="8">
        <v>157096</v>
      </c>
      <c r="H6240" s="8">
        <f t="shared" si="388"/>
        <v>2120796</v>
      </c>
      <c r="I6240" s="5" t="s">
        <v>13</v>
      </c>
      <c r="J6240" s="5" t="s">
        <v>14</v>
      </c>
      <c r="K6240" s="4">
        <f t="shared" si="386"/>
        <v>45998</v>
      </c>
      <c r="L6240" s="14">
        <f>+VLOOKUP(B6240,'[1]TỔNG HỢP .'!E$6275:N$6457,10,0)</f>
        <v>-2120796</v>
      </c>
      <c r="M6240" s="14">
        <f t="shared" si="387"/>
        <v>0</v>
      </c>
      <c r="N6240" s="4" t="str">
        <f>+VLOOKUP(B6240,'[1]TỔNG HỢP .'!E$6275:N$6457,8,0)</f>
        <v>15.12.2025</v>
      </c>
      <c r="O6240" t="s">
        <v>3142</v>
      </c>
    </row>
    <row r="6241" spans="1:15" hidden="1" x14ac:dyDescent="0.2">
      <c r="A6241" s="4">
        <v>45950</v>
      </c>
      <c r="B6241" s="5">
        <v>69099</v>
      </c>
      <c r="C6241" s="5" t="s">
        <v>1543</v>
      </c>
      <c r="D6241" s="5" t="s">
        <v>2611</v>
      </c>
      <c r="E6241" s="8">
        <v>1364992</v>
      </c>
      <c r="F6241" s="9" t="s">
        <v>1053</v>
      </c>
      <c r="G6241" s="8">
        <v>109199</v>
      </c>
      <c r="H6241" s="8">
        <f t="shared" si="388"/>
        <v>1474191</v>
      </c>
      <c r="I6241" s="5" t="s">
        <v>13</v>
      </c>
      <c r="J6241" s="5" t="s">
        <v>14</v>
      </c>
      <c r="K6241" s="4">
        <f t="shared" si="386"/>
        <v>45998</v>
      </c>
      <c r="L6241" s="14">
        <f>+VLOOKUP(B6241,'[1]TỔNG HỢP .'!E$6275:N$6457,10,0)</f>
        <v>-1474191</v>
      </c>
      <c r="M6241" s="14">
        <f t="shared" si="387"/>
        <v>0</v>
      </c>
      <c r="N6241" s="4" t="str">
        <f>+VLOOKUP(B6241,'[1]TỔNG HỢP .'!E$6275:N$6457,8,0)</f>
        <v>15.12.2025</v>
      </c>
      <c r="O6241" t="s">
        <v>3142</v>
      </c>
    </row>
    <row r="6242" spans="1:15" hidden="1" x14ac:dyDescent="0.2">
      <c r="A6242" s="4">
        <v>45950</v>
      </c>
      <c r="B6242" s="5">
        <v>69100</v>
      </c>
      <c r="C6242" s="5" t="s">
        <v>1543</v>
      </c>
      <c r="D6242" s="5" t="s">
        <v>2612</v>
      </c>
      <c r="E6242" s="8">
        <v>511872</v>
      </c>
      <c r="F6242" s="9" t="s">
        <v>1053</v>
      </c>
      <c r="G6242" s="8">
        <v>40950</v>
      </c>
      <c r="H6242" s="8">
        <f t="shared" si="388"/>
        <v>552822</v>
      </c>
      <c r="I6242" s="5" t="s">
        <v>13</v>
      </c>
      <c r="J6242" s="5" t="s">
        <v>14</v>
      </c>
      <c r="K6242" s="4">
        <f t="shared" si="386"/>
        <v>45998</v>
      </c>
      <c r="L6242" s="14">
        <f>+VLOOKUP(B6242,'[1]TỔNG HỢP .'!E$6275:N$6457,10,0)</f>
        <v>-552822</v>
      </c>
      <c r="M6242" s="14">
        <f t="shared" si="387"/>
        <v>0</v>
      </c>
      <c r="N6242" s="4" t="str">
        <f>+VLOOKUP(B6242,'[1]TỔNG HỢP .'!E$6275:N$6457,8,0)</f>
        <v>15.12.2025</v>
      </c>
      <c r="O6242" t="s">
        <v>3142</v>
      </c>
    </row>
    <row r="6243" spans="1:15" hidden="1" x14ac:dyDescent="0.2">
      <c r="A6243" s="4">
        <v>45950</v>
      </c>
      <c r="B6243" s="5">
        <v>69101</v>
      </c>
      <c r="C6243" s="5" t="s">
        <v>1543</v>
      </c>
      <c r="D6243" s="5" t="s">
        <v>2613</v>
      </c>
      <c r="E6243" s="8">
        <v>511872</v>
      </c>
      <c r="F6243" s="9" t="s">
        <v>1053</v>
      </c>
      <c r="G6243" s="8">
        <v>40950</v>
      </c>
      <c r="H6243" s="8">
        <f t="shared" si="388"/>
        <v>552822</v>
      </c>
      <c r="I6243" s="5" t="s">
        <v>13</v>
      </c>
      <c r="J6243" s="5" t="s">
        <v>14</v>
      </c>
      <c r="K6243" s="4">
        <f t="shared" si="386"/>
        <v>45998</v>
      </c>
      <c r="L6243" s="14">
        <f>+VLOOKUP(B6243,'[1]TỔNG HỢP .'!E$6275:N$6457,10,0)</f>
        <v>-552822</v>
      </c>
      <c r="M6243" s="14">
        <f t="shared" si="387"/>
        <v>0</v>
      </c>
      <c r="N6243" s="4" t="str">
        <f>+VLOOKUP(B6243,'[1]TỔNG HỢP .'!E$6275:N$6457,8,0)</f>
        <v>15.12.2025</v>
      </c>
      <c r="O6243" t="s">
        <v>3142</v>
      </c>
    </row>
    <row r="6244" spans="1:15" hidden="1" x14ac:dyDescent="0.2">
      <c r="A6244" s="4">
        <v>45950</v>
      </c>
      <c r="B6244" s="5">
        <v>69102</v>
      </c>
      <c r="C6244" s="5" t="s">
        <v>1543</v>
      </c>
      <c r="D6244" s="5" t="s">
        <v>2614</v>
      </c>
      <c r="E6244" s="8">
        <v>511872</v>
      </c>
      <c r="F6244" s="9" t="s">
        <v>1053</v>
      </c>
      <c r="G6244" s="8">
        <v>40950</v>
      </c>
      <c r="H6244" s="8">
        <f t="shared" si="388"/>
        <v>552822</v>
      </c>
      <c r="I6244" s="5" t="s">
        <v>13</v>
      </c>
      <c r="J6244" s="5" t="s">
        <v>14</v>
      </c>
      <c r="K6244" s="4">
        <f t="shared" si="386"/>
        <v>45998</v>
      </c>
      <c r="L6244" s="14">
        <f>+VLOOKUP(B6244,'[1]TỔNG HỢP .'!E$6275:N$6457,10,0)</f>
        <v>-552822</v>
      </c>
      <c r="M6244" s="14">
        <f t="shared" si="387"/>
        <v>0</v>
      </c>
      <c r="N6244" s="4" t="str">
        <f>+VLOOKUP(B6244,'[1]TỔNG HỢP .'!E$6275:N$6457,8,0)</f>
        <v>15.12.2025</v>
      </c>
      <c r="O6244" t="s">
        <v>3142</v>
      </c>
    </row>
    <row r="6245" spans="1:15" hidden="1" x14ac:dyDescent="0.2">
      <c r="A6245" s="4">
        <v>45952</v>
      </c>
      <c r="B6245" s="5">
        <v>26348</v>
      </c>
      <c r="C6245" s="5" t="s">
        <v>1637</v>
      </c>
      <c r="D6245" s="5" t="s">
        <v>2615</v>
      </c>
      <c r="E6245" s="8">
        <v>-585149</v>
      </c>
      <c r="F6245" s="9" t="s">
        <v>1053</v>
      </c>
      <c r="G6245" s="8">
        <v>-46812</v>
      </c>
      <c r="H6245" s="8">
        <f t="shared" si="388"/>
        <v>-631961</v>
      </c>
      <c r="I6245" s="5" t="s">
        <v>13</v>
      </c>
      <c r="J6245" s="5" t="s">
        <v>14</v>
      </c>
      <c r="K6245" s="4">
        <f t="shared" si="386"/>
        <v>46000</v>
      </c>
      <c r="L6245" s="14">
        <f>+VLOOKUP(B6245,'[1]TỔNG HỢP .'!E$6056:M$6218,9,0)</f>
        <v>631961</v>
      </c>
      <c r="M6245" s="14">
        <f t="shared" si="387"/>
        <v>0</v>
      </c>
      <c r="N6245" s="4" t="str">
        <f>+VLOOKUP(B6245,'[1]TỔNG HỢP .'!E$6056:M$6218,8,0)</f>
        <v>05.11.2025</v>
      </c>
      <c r="O6245" t="s">
        <v>2906</v>
      </c>
    </row>
    <row r="6246" spans="1:15" hidden="1" x14ac:dyDescent="0.2">
      <c r="A6246" s="4">
        <v>45952</v>
      </c>
      <c r="B6246" s="5">
        <v>69186</v>
      </c>
      <c r="C6246" s="5" t="s">
        <v>1543</v>
      </c>
      <c r="D6246" s="5" t="s">
        <v>2616</v>
      </c>
      <c r="E6246" s="8">
        <v>2360240</v>
      </c>
      <c r="F6246" s="9" t="s">
        <v>1053</v>
      </c>
      <c r="G6246" s="8">
        <v>188819</v>
      </c>
      <c r="H6246" s="8">
        <f t="shared" si="388"/>
        <v>2549059</v>
      </c>
      <c r="I6246" s="5" t="s">
        <v>13</v>
      </c>
      <c r="J6246" s="5" t="s">
        <v>14</v>
      </c>
      <c r="K6246" s="4">
        <f t="shared" si="386"/>
        <v>46000</v>
      </c>
      <c r="L6246" s="14">
        <f>+VLOOKUP(B6246,'[1]TỔNG HỢP .'!E$6275:N$6457,10,0)</f>
        <v>-2549059</v>
      </c>
      <c r="M6246" s="14">
        <f t="shared" si="387"/>
        <v>0</v>
      </c>
      <c r="N6246" s="4" t="str">
        <f>+VLOOKUP(B6246,'[1]TỔNG HỢP .'!E$6275:N$6457,8,0)</f>
        <v>15.12.2025</v>
      </c>
      <c r="O6246" t="s">
        <v>3142</v>
      </c>
    </row>
    <row r="6247" spans="1:15" hidden="1" x14ac:dyDescent="0.2">
      <c r="A6247" s="4">
        <v>45952</v>
      </c>
      <c r="B6247" s="5">
        <v>69187</v>
      </c>
      <c r="C6247" s="5" t="s">
        <v>1543</v>
      </c>
      <c r="D6247" s="5" t="s">
        <v>2617</v>
      </c>
      <c r="E6247" s="8">
        <v>1511204</v>
      </c>
      <c r="F6247" s="9" t="s">
        <v>1053</v>
      </c>
      <c r="G6247" s="8">
        <v>120896</v>
      </c>
      <c r="H6247" s="8">
        <f t="shared" si="388"/>
        <v>1632100</v>
      </c>
      <c r="I6247" s="5" t="s">
        <v>13</v>
      </c>
      <c r="J6247" s="5" t="s">
        <v>14</v>
      </c>
      <c r="K6247" s="4">
        <f t="shared" si="386"/>
        <v>46000</v>
      </c>
      <c r="L6247" s="14">
        <f>+VLOOKUP(B6247,'[1]TỔNG HỢP .'!E$6275:N$6457,10,0)</f>
        <v>-1632100</v>
      </c>
      <c r="M6247" s="14">
        <f t="shared" si="387"/>
        <v>0</v>
      </c>
      <c r="N6247" s="4" t="str">
        <f>+VLOOKUP(B6247,'[1]TỔNG HỢP .'!E$6275:N$6457,8,0)</f>
        <v>15.12.2025</v>
      </c>
      <c r="O6247" t="s">
        <v>3142</v>
      </c>
    </row>
    <row r="6248" spans="1:15" hidden="1" x14ac:dyDescent="0.2">
      <c r="A6248" s="4">
        <v>45952</v>
      </c>
      <c r="B6248" s="5">
        <v>69205</v>
      </c>
      <c r="C6248" s="5" t="s">
        <v>1543</v>
      </c>
      <c r="D6248" s="5" t="s">
        <v>2618</v>
      </c>
      <c r="E6248" s="8">
        <v>2963032</v>
      </c>
      <c r="F6248" s="9" t="s">
        <v>1053</v>
      </c>
      <c r="G6248" s="8">
        <v>237043</v>
      </c>
      <c r="H6248" s="8">
        <f t="shared" si="388"/>
        <v>3200075</v>
      </c>
      <c r="I6248" s="5" t="s">
        <v>13</v>
      </c>
      <c r="J6248" s="5" t="s">
        <v>14</v>
      </c>
      <c r="K6248" s="4">
        <f t="shared" si="386"/>
        <v>46000</v>
      </c>
      <c r="L6248" s="14">
        <f>+VLOOKUP(B6248,'[1]TỔNG HỢP .'!E$6275:N$6457,10,0)</f>
        <v>-3200075</v>
      </c>
      <c r="M6248" s="14">
        <f t="shared" si="387"/>
        <v>0</v>
      </c>
      <c r="N6248" s="4" t="str">
        <f>+VLOOKUP(B6248,'[1]TỔNG HỢP .'!E$6275:N$6457,8,0)</f>
        <v>15.12.2025</v>
      </c>
      <c r="O6248" t="s">
        <v>3142</v>
      </c>
    </row>
    <row r="6249" spans="1:15" hidden="1" x14ac:dyDescent="0.2">
      <c r="A6249" s="4">
        <v>45952</v>
      </c>
      <c r="B6249" s="5">
        <v>69206</v>
      </c>
      <c r="C6249" s="5" t="s">
        <v>1543</v>
      </c>
      <c r="D6249" s="5" t="s">
        <v>2619</v>
      </c>
      <c r="E6249" s="8">
        <v>1511204</v>
      </c>
      <c r="F6249" s="9" t="s">
        <v>1053</v>
      </c>
      <c r="G6249" s="8">
        <v>120896</v>
      </c>
      <c r="H6249" s="8">
        <f t="shared" si="388"/>
        <v>1632100</v>
      </c>
      <c r="I6249" s="5" t="s">
        <v>13</v>
      </c>
      <c r="J6249" s="5" t="s">
        <v>14</v>
      </c>
      <c r="K6249" s="4">
        <f t="shared" si="386"/>
        <v>46000</v>
      </c>
      <c r="L6249" s="14">
        <f>+VLOOKUP(B6249,'[1]TỔNG HỢP .'!E$6275:N$6457,10,0)</f>
        <v>-1632100</v>
      </c>
      <c r="M6249" s="14">
        <f t="shared" si="387"/>
        <v>0</v>
      </c>
      <c r="N6249" s="4" t="str">
        <f>+VLOOKUP(B6249,'[1]TỔNG HỢP .'!E$6275:N$6457,8,0)</f>
        <v>15.12.2025</v>
      </c>
      <c r="O6249" t="s">
        <v>3142</v>
      </c>
    </row>
    <row r="6250" spans="1:15" hidden="1" x14ac:dyDescent="0.2">
      <c r="A6250" s="4">
        <v>45952</v>
      </c>
      <c r="B6250" s="5">
        <v>69212</v>
      </c>
      <c r="C6250" s="5" t="s">
        <v>1543</v>
      </c>
      <c r="D6250" s="5" t="s">
        <v>2620</v>
      </c>
      <c r="E6250" s="8">
        <v>2553324</v>
      </c>
      <c r="F6250" s="9" t="s">
        <v>1053</v>
      </c>
      <c r="G6250" s="8">
        <v>204266</v>
      </c>
      <c r="H6250" s="8">
        <f t="shared" si="388"/>
        <v>2757590</v>
      </c>
      <c r="I6250" s="5" t="s">
        <v>13</v>
      </c>
      <c r="J6250" s="5" t="s">
        <v>14</v>
      </c>
      <c r="K6250" s="4">
        <f t="shared" ref="K6250:K6313" si="389">48+A6250</f>
        <v>46000</v>
      </c>
      <c r="L6250" s="14">
        <f>+VLOOKUP(B6250,'[1]TỔNG HỢP .'!E$6275:N$6457,10,0)</f>
        <v>-2757590</v>
      </c>
      <c r="M6250" s="14">
        <f t="shared" ref="M6250:M6313" si="390">+L6250+H6250</f>
        <v>0</v>
      </c>
      <c r="N6250" s="4" t="str">
        <f>+VLOOKUP(B6250,'[1]TỔNG HỢP .'!E$6275:N$6457,8,0)</f>
        <v>15.12.2025</v>
      </c>
      <c r="O6250" t="s">
        <v>3142</v>
      </c>
    </row>
    <row r="6251" spans="1:15" hidden="1" x14ac:dyDescent="0.2">
      <c r="A6251" s="4">
        <v>45952</v>
      </c>
      <c r="B6251" s="5">
        <v>69213</v>
      </c>
      <c r="C6251" s="5" t="s">
        <v>1543</v>
      </c>
      <c r="D6251" s="5" t="s">
        <v>2621</v>
      </c>
      <c r="E6251" s="8">
        <v>5999044</v>
      </c>
      <c r="F6251" s="9" t="s">
        <v>1053</v>
      </c>
      <c r="G6251" s="8">
        <v>479924</v>
      </c>
      <c r="H6251" s="8">
        <f t="shared" ref="H6251:H6314" si="391">+E6251+G6251</f>
        <v>6478968</v>
      </c>
      <c r="I6251" s="5" t="s">
        <v>13</v>
      </c>
      <c r="J6251" s="5" t="s">
        <v>14</v>
      </c>
      <c r="K6251" s="4">
        <f t="shared" si="389"/>
        <v>46000</v>
      </c>
      <c r="L6251" s="14">
        <f>+VLOOKUP(B6251,'[1]TỔNG HỢP .'!E$6275:N$6457,10,0)</f>
        <v>-6478968</v>
      </c>
      <c r="M6251" s="14">
        <f t="shared" si="390"/>
        <v>0</v>
      </c>
      <c r="N6251" s="4" t="str">
        <f>+VLOOKUP(B6251,'[1]TỔNG HỢP .'!E$6275:N$6457,8,0)</f>
        <v>15.12.2025</v>
      </c>
      <c r="O6251" t="s">
        <v>3142</v>
      </c>
    </row>
    <row r="6252" spans="1:15" hidden="1" x14ac:dyDescent="0.2">
      <c r="A6252" s="4">
        <v>45952</v>
      </c>
      <c r="B6252" s="5">
        <v>69214</v>
      </c>
      <c r="C6252" s="5" t="s">
        <v>1543</v>
      </c>
      <c r="D6252" s="5" t="s">
        <v>2622</v>
      </c>
      <c r="E6252" s="8">
        <v>3160168</v>
      </c>
      <c r="F6252" s="9" t="s">
        <v>1053</v>
      </c>
      <c r="G6252" s="8">
        <v>252813</v>
      </c>
      <c r="H6252" s="8">
        <f t="shared" si="391"/>
        <v>3412981</v>
      </c>
      <c r="I6252" s="5" t="s">
        <v>13</v>
      </c>
      <c r="J6252" s="5" t="s">
        <v>14</v>
      </c>
      <c r="K6252" s="4">
        <f t="shared" si="389"/>
        <v>46000</v>
      </c>
      <c r="L6252" s="14">
        <f>+VLOOKUP(B6252,'[1]TỔNG HỢP .'!E$6275:N$6457,10,0)</f>
        <v>-3412981</v>
      </c>
      <c r="M6252" s="14">
        <f t="shared" si="390"/>
        <v>0</v>
      </c>
      <c r="N6252" s="4" t="str">
        <f>+VLOOKUP(B6252,'[1]TỔNG HỢP .'!E$6275:N$6457,8,0)</f>
        <v>15.12.2025</v>
      </c>
      <c r="O6252" t="s">
        <v>3142</v>
      </c>
    </row>
    <row r="6253" spans="1:15" hidden="1" x14ac:dyDescent="0.2">
      <c r="A6253" s="4">
        <v>45952</v>
      </c>
      <c r="B6253" s="5">
        <v>69215</v>
      </c>
      <c r="C6253" s="5" t="s">
        <v>1543</v>
      </c>
      <c r="D6253" s="5" t="s">
        <v>2623</v>
      </c>
      <c r="E6253" s="8">
        <v>2976168</v>
      </c>
      <c r="F6253" s="9" t="s">
        <v>1053</v>
      </c>
      <c r="G6253" s="8">
        <v>238093</v>
      </c>
      <c r="H6253" s="8">
        <f t="shared" si="391"/>
        <v>3214261</v>
      </c>
      <c r="I6253" s="5" t="s">
        <v>13</v>
      </c>
      <c r="J6253" s="5" t="s">
        <v>14</v>
      </c>
      <c r="K6253" s="4">
        <f t="shared" si="389"/>
        <v>46000</v>
      </c>
      <c r="L6253" s="14">
        <f>+VLOOKUP(B6253,'[1]TỔNG HỢP .'!E$6275:N$6457,10,0)</f>
        <v>-3214261</v>
      </c>
      <c r="M6253" s="14">
        <f t="shared" si="390"/>
        <v>0</v>
      </c>
      <c r="N6253" s="4" t="str">
        <f>+VLOOKUP(B6253,'[1]TỔNG HỢP .'!E$6275:N$6457,8,0)</f>
        <v>15.12.2025</v>
      </c>
      <c r="O6253" t="s">
        <v>3142</v>
      </c>
    </row>
    <row r="6254" spans="1:15" hidden="1" x14ac:dyDescent="0.2">
      <c r="A6254" s="4">
        <v>45952</v>
      </c>
      <c r="B6254" s="5">
        <v>69216</v>
      </c>
      <c r="C6254" s="5" t="s">
        <v>1543</v>
      </c>
      <c r="D6254" s="5" t="s">
        <v>2624</v>
      </c>
      <c r="E6254" s="8">
        <v>2562408</v>
      </c>
      <c r="F6254" s="9" t="s">
        <v>1053</v>
      </c>
      <c r="G6254" s="8">
        <v>204993</v>
      </c>
      <c r="H6254" s="8">
        <f t="shared" si="391"/>
        <v>2767401</v>
      </c>
      <c r="I6254" s="5" t="s">
        <v>13</v>
      </c>
      <c r="J6254" s="5" t="s">
        <v>14</v>
      </c>
      <c r="K6254" s="4">
        <f t="shared" si="389"/>
        <v>46000</v>
      </c>
      <c r="L6254" s="14">
        <f>+VLOOKUP(B6254,'[1]TỔNG HỢP .'!E$6275:N$6457,10,0)</f>
        <v>-2767401</v>
      </c>
      <c r="M6254" s="14">
        <f t="shared" si="390"/>
        <v>0</v>
      </c>
      <c r="N6254" s="4" t="str">
        <f>+VLOOKUP(B6254,'[1]TỔNG HỢP .'!E$6275:N$6457,8,0)</f>
        <v>15.12.2025</v>
      </c>
      <c r="O6254" t="s">
        <v>3142</v>
      </c>
    </row>
    <row r="6255" spans="1:15" hidden="1" x14ac:dyDescent="0.2">
      <c r="A6255" s="4">
        <v>45952</v>
      </c>
      <c r="B6255" s="5">
        <v>69217</v>
      </c>
      <c r="C6255" s="5" t="s">
        <v>1543</v>
      </c>
      <c r="D6255" s="5" t="s">
        <v>2625</v>
      </c>
      <c r="E6255" s="8">
        <v>4086268</v>
      </c>
      <c r="F6255" s="9" t="s">
        <v>1053</v>
      </c>
      <c r="G6255" s="8">
        <v>326901</v>
      </c>
      <c r="H6255" s="8">
        <f t="shared" si="391"/>
        <v>4413169</v>
      </c>
      <c r="I6255" s="5" t="s">
        <v>13</v>
      </c>
      <c r="J6255" s="5" t="s">
        <v>14</v>
      </c>
      <c r="K6255" s="4">
        <f t="shared" si="389"/>
        <v>46000</v>
      </c>
      <c r="L6255" s="14">
        <f>+VLOOKUP(B6255,'[1]TỔNG HỢP .'!E$6275:N$6457,10,0)</f>
        <v>-4413169</v>
      </c>
      <c r="M6255" s="14">
        <f t="shared" si="390"/>
        <v>0</v>
      </c>
      <c r="N6255" s="4" t="str">
        <f>+VLOOKUP(B6255,'[1]TỔNG HỢP .'!E$6275:N$6457,8,0)</f>
        <v>15.12.2025</v>
      </c>
      <c r="O6255" t="s">
        <v>3142</v>
      </c>
    </row>
    <row r="6256" spans="1:15" hidden="1" x14ac:dyDescent="0.2">
      <c r="A6256" s="4">
        <v>45952</v>
      </c>
      <c r="B6256" s="5">
        <v>69218</v>
      </c>
      <c r="C6256" s="5" t="s">
        <v>1543</v>
      </c>
      <c r="D6256" s="5" t="s">
        <v>2626</v>
      </c>
      <c r="E6256" s="8">
        <v>2759544</v>
      </c>
      <c r="F6256" s="9" t="s">
        <v>1053</v>
      </c>
      <c r="G6256" s="8">
        <v>220764</v>
      </c>
      <c r="H6256" s="8">
        <f t="shared" si="391"/>
        <v>2980308</v>
      </c>
      <c r="I6256" s="5" t="s">
        <v>13</v>
      </c>
      <c r="J6256" s="5" t="s">
        <v>14</v>
      </c>
      <c r="K6256" s="4">
        <f t="shared" si="389"/>
        <v>46000</v>
      </c>
      <c r="L6256" s="14">
        <f>+VLOOKUP(B6256,'[1]TỔNG HỢP .'!E$6275:N$6457,10,0)</f>
        <v>-2980308</v>
      </c>
      <c r="M6256" s="14">
        <f t="shared" si="390"/>
        <v>0</v>
      </c>
      <c r="N6256" s="4" t="str">
        <f>+VLOOKUP(B6256,'[1]TỔNG HỢP .'!E$6275:N$6457,8,0)</f>
        <v>15.12.2025</v>
      </c>
      <c r="O6256" t="s">
        <v>3142</v>
      </c>
    </row>
    <row r="6257" spans="1:15" hidden="1" x14ac:dyDescent="0.2">
      <c r="A6257" s="4">
        <v>45952</v>
      </c>
      <c r="B6257" s="5">
        <v>69219</v>
      </c>
      <c r="C6257" s="5" t="s">
        <v>1543</v>
      </c>
      <c r="D6257" s="5" t="s">
        <v>2627</v>
      </c>
      <c r="E6257" s="8">
        <v>4119132</v>
      </c>
      <c r="F6257" s="9" t="s">
        <v>1053</v>
      </c>
      <c r="G6257" s="8">
        <v>329531</v>
      </c>
      <c r="H6257" s="8">
        <f t="shared" si="391"/>
        <v>4448663</v>
      </c>
      <c r="I6257" s="5" t="s">
        <v>13</v>
      </c>
      <c r="J6257" s="5" t="s">
        <v>14</v>
      </c>
      <c r="K6257" s="4">
        <f t="shared" si="389"/>
        <v>46000</v>
      </c>
      <c r="L6257" s="14">
        <f>+VLOOKUP(B6257,'[1]TỔNG HỢP .'!E$6275:N$6457,10,0)</f>
        <v>-4448663</v>
      </c>
      <c r="M6257" s="14">
        <f t="shared" si="390"/>
        <v>0</v>
      </c>
      <c r="N6257" s="4" t="str">
        <f>+VLOOKUP(B6257,'[1]TỔNG HỢP .'!E$6275:N$6457,8,0)</f>
        <v>15.12.2025</v>
      </c>
      <c r="O6257" t="s">
        <v>3142</v>
      </c>
    </row>
    <row r="6258" spans="1:15" hidden="1" x14ac:dyDescent="0.2">
      <c r="A6258" s="4">
        <v>45952</v>
      </c>
      <c r="B6258" s="5">
        <v>69220</v>
      </c>
      <c r="C6258" s="5" t="s">
        <v>1543</v>
      </c>
      <c r="D6258" s="5" t="s">
        <v>2628</v>
      </c>
      <c r="E6258" s="8">
        <v>2437784</v>
      </c>
      <c r="F6258" s="9" t="s">
        <v>1053</v>
      </c>
      <c r="G6258" s="8">
        <v>195023</v>
      </c>
      <c r="H6258" s="8">
        <f t="shared" si="391"/>
        <v>2632807</v>
      </c>
      <c r="I6258" s="5" t="s">
        <v>13</v>
      </c>
      <c r="J6258" s="5" t="s">
        <v>14</v>
      </c>
      <c r="K6258" s="4">
        <f t="shared" si="389"/>
        <v>46000</v>
      </c>
      <c r="L6258" s="14">
        <f>+VLOOKUP(B6258,'[1]TỔNG HỢP .'!E$6275:N$6457,10,0)</f>
        <v>-2632807</v>
      </c>
      <c r="M6258" s="14">
        <f t="shared" si="390"/>
        <v>0</v>
      </c>
      <c r="N6258" s="4" t="str">
        <f>+VLOOKUP(B6258,'[1]TỔNG HỢP .'!E$6275:N$6457,8,0)</f>
        <v>15.12.2025</v>
      </c>
      <c r="O6258" t="s">
        <v>3142</v>
      </c>
    </row>
    <row r="6259" spans="1:15" hidden="1" x14ac:dyDescent="0.2">
      <c r="A6259" s="4">
        <v>45952</v>
      </c>
      <c r="B6259" s="5">
        <v>69221</v>
      </c>
      <c r="C6259" s="5" t="s">
        <v>1543</v>
      </c>
      <c r="D6259" s="5" t="s">
        <v>2629</v>
      </c>
      <c r="E6259" s="8">
        <v>6568376</v>
      </c>
      <c r="F6259" s="9" t="s">
        <v>1053</v>
      </c>
      <c r="G6259" s="8">
        <v>525470</v>
      </c>
      <c r="H6259" s="8">
        <f t="shared" si="391"/>
        <v>7093846</v>
      </c>
      <c r="I6259" s="5" t="s">
        <v>13</v>
      </c>
      <c r="J6259" s="5" t="s">
        <v>14</v>
      </c>
      <c r="K6259" s="4">
        <f t="shared" si="389"/>
        <v>46000</v>
      </c>
      <c r="L6259" s="14">
        <f>+VLOOKUP(B6259,'[1]TỔNG HỢP .'!E$6275:N$6457,10,0)</f>
        <v>-7093846</v>
      </c>
      <c r="M6259" s="14">
        <f t="shared" si="390"/>
        <v>0</v>
      </c>
      <c r="N6259" s="4" t="str">
        <f>+VLOOKUP(B6259,'[1]TỔNG HỢP .'!E$6275:N$6457,8,0)</f>
        <v>15.12.2025</v>
      </c>
      <c r="O6259" t="s">
        <v>3142</v>
      </c>
    </row>
    <row r="6260" spans="1:15" hidden="1" x14ac:dyDescent="0.2">
      <c r="A6260" s="4">
        <v>45952</v>
      </c>
      <c r="B6260" s="5">
        <v>69231</v>
      </c>
      <c r="C6260" s="5" t="s">
        <v>1543</v>
      </c>
      <c r="D6260" s="5" t="s">
        <v>2630</v>
      </c>
      <c r="E6260" s="8">
        <v>2496680</v>
      </c>
      <c r="F6260" s="9" t="s">
        <v>1053</v>
      </c>
      <c r="G6260" s="8">
        <v>199734</v>
      </c>
      <c r="H6260" s="8">
        <f t="shared" si="391"/>
        <v>2696414</v>
      </c>
      <c r="I6260" s="5" t="s">
        <v>13</v>
      </c>
      <c r="J6260" s="5" t="s">
        <v>14</v>
      </c>
      <c r="K6260" s="4">
        <f t="shared" si="389"/>
        <v>46000</v>
      </c>
      <c r="L6260" s="14">
        <f>+VLOOKUP(B6260,'[1]TỔNG HỢP .'!E$6275:N$6457,10,0)</f>
        <v>-2696414</v>
      </c>
      <c r="M6260" s="14">
        <f t="shared" si="390"/>
        <v>0</v>
      </c>
      <c r="N6260" s="4" t="str">
        <f>+VLOOKUP(B6260,'[1]TỔNG HỢP .'!E$6275:N$6457,8,0)</f>
        <v>15.12.2025</v>
      </c>
      <c r="O6260" t="s">
        <v>3142</v>
      </c>
    </row>
    <row r="6261" spans="1:15" hidden="1" x14ac:dyDescent="0.2">
      <c r="A6261" s="4">
        <v>45952</v>
      </c>
      <c r="B6261" s="5">
        <v>69287</v>
      </c>
      <c r="C6261" s="5" t="s">
        <v>1543</v>
      </c>
      <c r="D6261" s="5" t="s">
        <v>2631</v>
      </c>
      <c r="E6261" s="8">
        <v>3008552</v>
      </c>
      <c r="F6261" s="9" t="s">
        <v>1053</v>
      </c>
      <c r="G6261" s="8">
        <v>240684</v>
      </c>
      <c r="H6261" s="8">
        <f t="shared" si="391"/>
        <v>3249236</v>
      </c>
      <c r="I6261" s="5" t="s">
        <v>13</v>
      </c>
      <c r="J6261" s="5" t="s">
        <v>14</v>
      </c>
      <c r="K6261" s="4">
        <f t="shared" si="389"/>
        <v>46000</v>
      </c>
      <c r="L6261" s="14">
        <f>+VLOOKUP(B6261,'[1]TỔNG HỢP .'!E$6275:N$6457,10,0)</f>
        <v>-3249236</v>
      </c>
      <c r="M6261" s="14">
        <f t="shared" si="390"/>
        <v>0</v>
      </c>
      <c r="N6261" s="4" t="str">
        <f>+VLOOKUP(B6261,'[1]TỔNG HỢP .'!E$6275:N$6457,8,0)</f>
        <v>15.12.2025</v>
      </c>
      <c r="O6261" t="s">
        <v>3142</v>
      </c>
    </row>
    <row r="6262" spans="1:15" hidden="1" x14ac:dyDescent="0.2">
      <c r="A6262" s="4">
        <v>45953</v>
      </c>
      <c r="B6262" s="5">
        <v>70401</v>
      </c>
      <c r="C6262" s="5" t="s">
        <v>1543</v>
      </c>
      <c r="D6262" s="5" t="s">
        <v>2632</v>
      </c>
      <c r="E6262" s="8">
        <v>2651652</v>
      </c>
      <c r="F6262" s="9" t="s">
        <v>1053</v>
      </c>
      <c r="G6262" s="8">
        <v>212132</v>
      </c>
      <c r="H6262" s="8">
        <f t="shared" si="391"/>
        <v>2863784</v>
      </c>
      <c r="I6262" s="5" t="s">
        <v>13</v>
      </c>
      <c r="J6262" s="5" t="s">
        <v>14</v>
      </c>
      <c r="K6262" s="4">
        <f t="shared" si="389"/>
        <v>46001</v>
      </c>
      <c r="L6262" s="14">
        <f>+VLOOKUP(B6262,'[1]TỔNG HỢP .'!E$6275:N$6457,10,0)</f>
        <v>-2863784</v>
      </c>
      <c r="M6262" s="14">
        <f t="shared" si="390"/>
        <v>0</v>
      </c>
      <c r="N6262" s="4" t="str">
        <f>+VLOOKUP(B6262,'[1]TỔNG HỢP .'!E$6275:N$6457,8,0)</f>
        <v>15.12.2025</v>
      </c>
      <c r="O6262" t="s">
        <v>3142</v>
      </c>
    </row>
    <row r="6263" spans="1:15" hidden="1" x14ac:dyDescent="0.2">
      <c r="A6263" s="4">
        <v>45953</v>
      </c>
      <c r="B6263" s="5">
        <v>70402</v>
      </c>
      <c r="C6263" s="5" t="s">
        <v>1543</v>
      </c>
      <c r="D6263" s="5" t="s">
        <v>2633</v>
      </c>
      <c r="E6263" s="8">
        <v>3128384</v>
      </c>
      <c r="F6263" s="9" t="s">
        <v>1053</v>
      </c>
      <c r="G6263" s="8">
        <v>250271</v>
      </c>
      <c r="H6263" s="8">
        <f t="shared" si="391"/>
        <v>3378655</v>
      </c>
      <c r="I6263" s="5" t="s">
        <v>13</v>
      </c>
      <c r="J6263" s="5" t="s">
        <v>14</v>
      </c>
      <c r="K6263" s="4">
        <f t="shared" si="389"/>
        <v>46001</v>
      </c>
      <c r="L6263" s="14">
        <f>+VLOOKUP(B6263,'[1]TỔNG HỢP .'!E$6275:N$6457,10,0)</f>
        <v>-3378655</v>
      </c>
      <c r="M6263" s="14">
        <f t="shared" si="390"/>
        <v>0</v>
      </c>
      <c r="N6263" s="4" t="str">
        <f>+VLOOKUP(B6263,'[1]TỔNG HỢP .'!E$6275:N$6457,8,0)</f>
        <v>15.12.2025</v>
      </c>
      <c r="O6263" t="s">
        <v>3142</v>
      </c>
    </row>
    <row r="6264" spans="1:15" hidden="1" x14ac:dyDescent="0.2">
      <c r="A6264" s="4">
        <v>45953</v>
      </c>
      <c r="B6264" s="5">
        <v>70403</v>
      </c>
      <c r="C6264" s="5" t="s">
        <v>1543</v>
      </c>
      <c r="D6264" s="5" t="s">
        <v>2634</v>
      </c>
      <c r="E6264" s="8">
        <v>4043996</v>
      </c>
      <c r="F6264" s="9" t="s">
        <v>1053</v>
      </c>
      <c r="G6264" s="8">
        <v>323520</v>
      </c>
      <c r="H6264" s="8">
        <f t="shared" si="391"/>
        <v>4367516</v>
      </c>
      <c r="I6264" s="5" t="s">
        <v>13</v>
      </c>
      <c r="J6264" s="5" t="s">
        <v>14</v>
      </c>
      <c r="K6264" s="4">
        <f t="shared" si="389"/>
        <v>46001</v>
      </c>
      <c r="L6264" s="14">
        <f>+VLOOKUP(B6264,'[1]TỔNG HỢP .'!E$6275:N$6457,10,0)</f>
        <v>-4367516</v>
      </c>
      <c r="M6264" s="14">
        <f t="shared" si="390"/>
        <v>0</v>
      </c>
      <c r="N6264" s="4" t="str">
        <f>+VLOOKUP(B6264,'[1]TỔNG HỢP .'!E$6275:N$6457,8,0)</f>
        <v>15.12.2025</v>
      </c>
      <c r="O6264" t="s">
        <v>3142</v>
      </c>
    </row>
    <row r="6265" spans="1:15" hidden="1" x14ac:dyDescent="0.2">
      <c r="A6265" s="4">
        <v>45953</v>
      </c>
      <c r="B6265" s="5">
        <v>70404</v>
      </c>
      <c r="C6265" s="5" t="s">
        <v>1543</v>
      </c>
      <c r="D6265" s="5" t="s">
        <v>1484</v>
      </c>
      <c r="E6265" s="8">
        <v>437012</v>
      </c>
      <c r="F6265" s="9" t="s">
        <v>1053</v>
      </c>
      <c r="G6265" s="8">
        <v>34961</v>
      </c>
      <c r="H6265" s="8">
        <f t="shared" si="391"/>
        <v>471973</v>
      </c>
      <c r="I6265" s="5" t="s">
        <v>13</v>
      </c>
      <c r="J6265" s="5" t="s">
        <v>14</v>
      </c>
      <c r="K6265" s="4">
        <f t="shared" si="389"/>
        <v>46001</v>
      </c>
      <c r="L6265" s="14">
        <f>+VLOOKUP(B6265,'[1]TỔNG HỢP .'!E$6275:N$6457,10,0)</f>
        <v>-471973</v>
      </c>
      <c r="M6265" s="14">
        <f t="shared" si="390"/>
        <v>0</v>
      </c>
      <c r="N6265" s="4" t="str">
        <f>+VLOOKUP(B6265,'[1]TỔNG HỢP .'!E$6275:N$6457,8,0)</f>
        <v>15.12.2025</v>
      </c>
      <c r="O6265" t="s">
        <v>3142</v>
      </c>
    </row>
    <row r="6266" spans="1:15" hidden="1" x14ac:dyDescent="0.2">
      <c r="A6266" s="4">
        <v>45953</v>
      </c>
      <c r="B6266" s="5">
        <v>70405</v>
      </c>
      <c r="C6266" s="5" t="s">
        <v>1543</v>
      </c>
      <c r="D6266" s="5" t="s">
        <v>2635</v>
      </c>
      <c r="E6266" s="8">
        <v>3779204</v>
      </c>
      <c r="F6266" s="9" t="s">
        <v>1053</v>
      </c>
      <c r="G6266" s="8">
        <v>302336</v>
      </c>
      <c r="H6266" s="8">
        <f t="shared" si="391"/>
        <v>4081540</v>
      </c>
      <c r="I6266" s="5" t="s">
        <v>13</v>
      </c>
      <c r="J6266" s="5" t="s">
        <v>14</v>
      </c>
      <c r="K6266" s="4">
        <f t="shared" si="389"/>
        <v>46001</v>
      </c>
      <c r="L6266" s="14">
        <f>+VLOOKUP(B6266,'[1]TỔNG HỢP .'!E$6275:N$6457,10,0)</f>
        <v>-4081540</v>
      </c>
      <c r="M6266" s="14">
        <f t="shared" si="390"/>
        <v>0</v>
      </c>
      <c r="N6266" s="4" t="str">
        <f>+VLOOKUP(B6266,'[1]TỔNG HỢP .'!E$6275:N$6457,8,0)</f>
        <v>15.12.2025</v>
      </c>
      <c r="O6266" t="s">
        <v>3142</v>
      </c>
    </row>
    <row r="6267" spans="1:15" hidden="1" x14ac:dyDescent="0.2">
      <c r="A6267" s="4">
        <v>45953</v>
      </c>
      <c r="B6267" s="5">
        <v>70406</v>
      </c>
      <c r="C6267" s="5" t="s">
        <v>1543</v>
      </c>
      <c r="D6267" s="5" t="s">
        <v>2636</v>
      </c>
      <c r="E6267" s="8">
        <v>2700168</v>
      </c>
      <c r="F6267" s="9" t="s">
        <v>1053</v>
      </c>
      <c r="G6267" s="8">
        <v>216013</v>
      </c>
      <c r="H6267" s="8">
        <f t="shared" si="391"/>
        <v>2916181</v>
      </c>
      <c r="I6267" s="5" t="s">
        <v>13</v>
      </c>
      <c r="J6267" s="5" t="s">
        <v>14</v>
      </c>
      <c r="K6267" s="4">
        <f t="shared" si="389"/>
        <v>46001</v>
      </c>
      <c r="L6267" s="14">
        <f>+VLOOKUP(B6267,'[1]TỔNG HỢP .'!E$6275:N$6457,10,0)</f>
        <v>-2916181</v>
      </c>
      <c r="M6267" s="14">
        <f t="shared" si="390"/>
        <v>0</v>
      </c>
      <c r="N6267" s="4" t="str">
        <f>+VLOOKUP(B6267,'[1]TỔNG HỢP .'!E$6275:N$6457,8,0)</f>
        <v>15.12.2025</v>
      </c>
      <c r="O6267" t="s">
        <v>3142</v>
      </c>
    </row>
    <row r="6268" spans="1:15" hidden="1" x14ac:dyDescent="0.2">
      <c r="A6268" s="4">
        <v>45953</v>
      </c>
      <c r="B6268" s="5">
        <v>70407</v>
      </c>
      <c r="C6268" s="5" t="s">
        <v>1543</v>
      </c>
      <c r="D6268" s="5" t="s">
        <v>2637</v>
      </c>
      <c r="E6268" s="8">
        <v>3699500</v>
      </c>
      <c r="F6268" s="9" t="s">
        <v>1053</v>
      </c>
      <c r="G6268" s="8">
        <v>295960</v>
      </c>
      <c r="H6268" s="8">
        <f t="shared" si="391"/>
        <v>3995460</v>
      </c>
      <c r="I6268" s="5" t="s">
        <v>13</v>
      </c>
      <c r="J6268" s="5" t="s">
        <v>14</v>
      </c>
      <c r="K6268" s="4">
        <f t="shared" si="389"/>
        <v>46001</v>
      </c>
      <c r="L6268" s="14">
        <f>+VLOOKUP(B6268,'[1]TỔNG HỢP .'!E$6275:N$6457,10,0)</f>
        <v>-3995460</v>
      </c>
      <c r="M6268" s="14">
        <f t="shared" si="390"/>
        <v>0</v>
      </c>
      <c r="N6268" s="4" t="str">
        <f>+VLOOKUP(B6268,'[1]TỔNG HỢP .'!E$6275:N$6457,8,0)</f>
        <v>15.12.2025</v>
      </c>
      <c r="O6268" t="s">
        <v>3142</v>
      </c>
    </row>
    <row r="6269" spans="1:15" hidden="1" x14ac:dyDescent="0.2">
      <c r="A6269" s="4">
        <v>45955</v>
      </c>
      <c r="B6269" s="5">
        <v>71014</v>
      </c>
      <c r="C6269" s="5" t="s">
        <v>1543</v>
      </c>
      <c r="D6269" s="5" t="s">
        <v>2638</v>
      </c>
      <c r="E6269" s="8">
        <v>4146484</v>
      </c>
      <c r="F6269" s="9" t="s">
        <v>1053</v>
      </c>
      <c r="G6269" s="8">
        <v>331719</v>
      </c>
      <c r="H6269" s="8">
        <f t="shared" si="391"/>
        <v>4478203</v>
      </c>
      <c r="I6269" s="5" t="s">
        <v>13</v>
      </c>
      <c r="J6269" s="5" t="s">
        <v>14</v>
      </c>
      <c r="K6269" s="4">
        <f t="shared" si="389"/>
        <v>46003</v>
      </c>
      <c r="L6269" s="14">
        <f>+VLOOKUP(B6269,'[1]TỔNG HỢP .'!E$6275:N$6457,10,0)</f>
        <v>-4478203</v>
      </c>
      <c r="M6269" s="14">
        <f t="shared" si="390"/>
        <v>0</v>
      </c>
      <c r="N6269" s="4" t="str">
        <f>+VLOOKUP(B6269,'[1]TỔNG HỢP .'!E$6275:N$6457,8,0)</f>
        <v>15.12.2025</v>
      </c>
      <c r="O6269" t="s">
        <v>3142</v>
      </c>
    </row>
    <row r="6270" spans="1:15" hidden="1" x14ac:dyDescent="0.2">
      <c r="A6270" s="4">
        <v>45955</v>
      </c>
      <c r="B6270" s="5">
        <v>71046</v>
      </c>
      <c r="C6270" s="5" t="s">
        <v>1543</v>
      </c>
      <c r="D6270" s="5" t="s">
        <v>2639</v>
      </c>
      <c r="E6270" s="8">
        <v>2222480</v>
      </c>
      <c r="F6270" s="9" t="s">
        <v>1053</v>
      </c>
      <c r="G6270" s="8">
        <v>177798</v>
      </c>
      <c r="H6270" s="8">
        <f t="shared" si="391"/>
        <v>2400278</v>
      </c>
      <c r="I6270" s="5" t="s">
        <v>13</v>
      </c>
      <c r="J6270" s="5" t="s">
        <v>14</v>
      </c>
      <c r="K6270" s="4">
        <f t="shared" si="389"/>
        <v>46003</v>
      </c>
      <c r="L6270" s="14">
        <f>+VLOOKUP(B6270,'[1]TỔNG HỢP .'!E$6275:N$6457,10,0)</f>
        <v>-2400278</v>
      </c>
      <c r="M6270" s="14">
        <f t="shared" si="390"/>
        <v>0</v>
      </c>
      <c r="N6270" s="4" t="str">
        <f>+VLOOKUP(B6270,'[1]TỔNG HỢP .'!E$6275:N$6457,8,0)</f>
        <v>15.12.2025</v>
      </c>
      <c r="O6270" t="s">
        <v>3142</v>
      </c>
    </row>
    <row r="6271" spans="1:15" hidden="1" x14ac:dyDescent="0.2">
      <c r="A6271" s="4">
        <v>45955</v>
      </c>
      <c r="B6271" s="5">
        <v>71058</v>
      </c>
      <c r="C6271" s="5" t="s">
        <v>1543</v>
      </c>
      <c r="D6271" s="5" t="s">
        <v>2640</v>
      </c>
      <c r="E6271" s="8">
        <v>3504772</v>
      </c>
      <c r="F6271" s="9" t="s">
        <v>1053</v>
      </c>
      <c r="G6271" s="8">
        <v>280382</v>
      </c>
      <c r="H6271" s="8">
        <f t="shared" si="391"/>
        <v>3785154</v>
      </c>
      <c r="I6271" s="5" t="s">
        <v>13</v>
      </c>
      <c r="J6271" s="5" t="s">
        <v>14</v>
      </c>
      <c r="K6271" s="4">
        <f t="shared" si="389"/>
        <v>46003</v>
      </c>
      <c r="L6271" s="14">
        <f>+VLOOKUP(B6271,'[1]TỔNG HỢP .'!E$6275:N$6457,10,0)</f>
        <v>-3785154</v>
      </c>
      <c r="M6271" s="14">
        <f t="shared" si="390"/>
        <v>0</v>
      </c>
      <c r="N6271" s="4" t="str">
        <f>+VLOOKUP(B6271,'[1]TỔNG HỢP .'!E$6275:N$6457,8,0)</f>
        <v>15.12.2025</v>
      </c>
      <c r="O6271" t="s">
        <v>3142</v>
      </c>
    </row>
    <row r="6272" spans="1:15" hidden="1" x14ac:dyDescent="0.2">
      <c r="A6272" s="4">
        <v>45955</v>
      </c>
      <c r="B6272" s="5">
        <v>71059</v>
      </c>
      <c r="C6272" s="5" t="s">
        <v>1543</v>
      </c>
      <c r="D6272" s="5" t="s">
        <v>2641</v>
      </c>
      <c r="E6272" s="8">
        <v>3056352</v>
      </c>
      <c r="F6272" s="9" t="s">
        <v>1053</v>
      </c>
      <c r="G6272" s="8">
        <v>244508</v>
      </c>
      <c r="H6272" s="8">
        <f t="shared" si="391"/>
        <v>3300860</v>
      </c>
      <c r="I6272" s="5" t="s">
        <v>13</v>
      </c>
      <c r="J6272" s="5" t="s">
        <v>14</v>
      </c>
      <c r="K6272" s="4">
        <f t="shared" si="389"/>
        <v>46003</v>
      </c>
      <c r="L6272" s="14">
        <f>+VLOOKUP(B6272,'[1]TỔNG HỢP .'!E$6275:N$6457,10,0)</f>
        <v>-3300860</v>
      </c>
      <c r="M6272" s="14">
        <f t="shared" si="390"/>
        <v>0</v>
      </c>
      <c r="N6272" s="4" t="str">
        <f>+VLOOKUP(B6272,'[1]TỔNG HỢP .'!E$6275:N$6457,8,0)</f>
        <v>15.12.2025</v>
      </c>
      <c r="O6272" t="s">
        <v>3142</v>
      </c>
    </row>
    <row r="6273" spans="1:15" hidden="1" x14ac:dyDescent="0.2">
      <c r="A6273" s="4">
        <v>45955</v>
      </c>
      <c r="B6273" s="5">
        <v>71068</v>
      </c>
      <c r="C6273" s="5" t="s">
        <v>1543</v>
      </c>
      <c r="D6273" s="5" t="s">
        <v>2642</v>
      </c>
      <c r="E6273" s="8">
        <v>2358920</v>
      </c>
      <c r="F6273" s="9" t="s">
        <v>1053</v>
      </c>
      <c r="G6273" s="8">
        <v>188714</v>
      </c>
      <c r="H6273" s="8">
        <f t="shared" si="391"/>
        <v>2547634</v>
      </c>
      <c r="I6273" s="5" t="s">
        <v>13</v>
      </c>
      <c r="J6273" s="5" t="s">
        <v>14</v>
      </c>
      <c r="K6273" s="4">
        <f t="shared" si="389"/>
        <v>46003</v>
      </c>
      <c r="L6273" s="14">
        <f>+VLOOKUP(B6273,'[1]TỔNG HỢP .'!E$6275:N$6457,10,0)</f>
        <v>-2547634</v>
      </c>
      <c r="M6273" s="14">
        <f t="shared" si="390"/>
        <v>0</v>
      </c>
      <c r="N6273" s="4" t="str">
        <f>+VLOOKUP(B6273,'[1]TỔNG HỢP .'!E$6275:N$6457,8,0)</f>
        <v>15.12.2025</v>
      </c>
      <c r="O6273" t="s">
        <v>3142</v>
      </c>
    </row>
    <row r="6274" spans="1:15" hidden="1" x14ac:dyDescent="0.2">
      <c r="A6274" s="4">
        <v>45957</v>
      </c>
      <c r="B6274" s="5">
        <v>71128</v>
      </c>
      <c r="C6274" s="5" t="s">
        <v>1543</v>
      </c>
      <c r="D6274" s="5" t="s">
        <v>2643</v>
      </c>
      <c r="E6274" s="8">
        <v>2496680</v>
      </c>
      <c r="F6274" s="9" t="s">
        <v>1053</v>
      </c>
      <c r="G6274" s="8">
        <v>199734</v>
      </c>
      <c r="H6274" s="8">
        <f t="shared" si="391"/>
        <v>2696414</v>
      </c>
      <c r="I6274" s="5" t="s">
        <v>13</v>
      </c>
      <c r="J6274" s="5" t="s">
        <v>14</v>
      </c>
      <c r="K6274" s="4">
        <f t="shared" si="389"/>
        <v>46005</v>
      </c>
      <c r="L6274" s="14">
        <f>+VLOOKUP(B6274,'[1]TỔNG HỢP .'!E$6275:N$6457,10,0)</f>
        <v>-2696414</v>
      </c>
      <c r="M6274" s="14">
        <f t="shared" si="390"/>
        <v>0</v>
      </c>
      <c r="N6274" s="4" t="str">
        <f>+VLOOKUP(B6274,'[1]TỔNG HỢP .'!E$6275:N$6457,8,0)</f>
        <v>15.12.2025</v>
      </c>
      <c r="O6274" t="s">
        <v>3142</v>
      </c>
    </row>
    <row r="6275" spans="1:15" hidden="1" x14ac:dyDescent="0.2">
      <c r="A6275" s="4">
        <v>45957</v>
      </c>
      <c r="B6275" s="5">
        <v>71129</v>
      </c>
      <c r="C6275" s="5" t="s">
        <v>1543</v>
      </c>
      <c r="D6275" s="5" t="s">
        <v>2644</v>
      </c>
      <c r="E6275" s="8">
        <v>5229712</v>
      </c>
      <c r="F6275" s="9" t="s">
        <v>1053</v>
      </c>
      <c r="G6275" s="8">
        <v>418377</v>
      </c>
      <c r="H6275" s="8">
        <f t="shared" si="391"/>
        <v>5648089</v>
      </c>
      <c r="I6275" s="5" t="s">
        <v>13</v>
      </c>
      <c r="J6275" s="5" t="s">
        <v>14</v>
      </c>
      <c r="K6275" s="4">
        <f t="shared" si="389"/>
        <v>46005</v>
      </c>
      <c r="L6275" s="14">
        <f>+VLOOKUP(B6275,'[1]TỔNG HỢP .'!E$6275:N$6457,10,0)</f>
        <v>-5648089</v>
      </c>
      <c r="M6275" s="14">
        <f t="shared" si="390"/>
        <v>0</v>
      </c>
      <c r="N6275" s="4" t="str">
        <f>+VLOOKUP(B6275,'[1]TỔNG HỢP .'!E$6275:N$6457,8,0)</f>
        <v>15.12.2025</v>
      </c>
      <c r="O6275" t="s">
        <v>3142</v>
      </c>
    </row>
    <row r="6276" spans="1:15" hidden="1" x14ac:dyDescent="0.2">
      <c r="A6276" s="4">
        <v>45957</v>
      </c>
      <c r="B6276" s="5">
        <v>71130</v>
      </c>
      <c r="C6276" s="5" t="s">
        <v>1543</v>
      </c>
      <c r="D6276" s="5" t="s">
        <v>2645</v>
      </c>
      <c r="E6276" s="8">
        <v>1110580</v>
      </c>
      <c r="F6276" s="9" t="s">
        <v>1053</v>
      </c>
      <c r="G6276" s="8">
        <v>88846</v>
      </c>
      <c r="H6276" s="8">
        <f t="shared" si="391"/>
        <v>1199426</v>
      </c>
      <c r="I6276" s="5" t="s">
        <v>13</v>
      </c>
      <c r="J6276" s="5" t="s">
        <v>14</v>
      </c>
      <c r="K6276" s="4">
        <f t="shared" si="389"/>
        <v>46005</v>
      </c>
      <c r="L6276" s="14">
        <f>+VLOOKUP(B6276,'[1]TỔNG HỢP .'!E$6275:N$6457,10,0)</f>
        <v>-1199426</v>
      </c>
      <c r="M6276" s="14">
        <f t="shared" si="390"/>
        <v>0</v>
      </c>
      <c r="N6276" s="4" t="str">
        <f>+VLOOKUP(B6276,'[1]TỔNG HỢP .'!E$6275:N$6457,8,0)</f>
        <v>15.12.2025</v>
      </c>
      <c r="O6276" t="s">
        <v>3142</v>
      </c>
    </row>
    <row r="6277" spans="1:15" hidden="1" x14ac:dyDescent="0.2">
      <c r="A6277" s="4">
        <v>45956</v>
      </c>
      <c r="B6277" s="5">
        <v>27335</v>
      </c>
      <c r="C6277" s="5" t="s">
        <v>1637</v>
      </c>
      <c r="D6277" s="5" t="s">
        <v>2646</v>
      </c>
      <c r="E6277" s="8">
        <v>-631464</v>
      </c>
      <c r="F6277" s="9" t="s">
        <v>1053</v>
      </c>
      <c r="G6277" s="8">
        <v>-50517</v>
      </c>
      <c r="H6277" s="8">
        <f t="shared" si="391"/>
        <v>-681981</v>
      </c>
      <c r="I6277" s="5" t="s">
        <v>13</v>
      </c>
      <c r="J6277" s="5" t="s">
        <v>14</v>
      </c>
      <c r="K6277" s="4">
        <f t="shared" si="389"/>
        <v>46004</v>
      </c>
      <c r="L6277" s="14">
        <f>+VLOOKUP(B6277,'[1]TỔNG HỢP .'!E$6056:M$6218,9,0)</f>
        <v>681981</v>
      </c>
      <c r="M6277" s="14">
        <f t="shared" si="390"/>
        <v>0</v>
      </c>
      <c r="N6277" s="4" t="str">
        <f>+VLOOKUP(B6277,'[1]TỔNG HỢP .'!E$6056:M$6218,8,0)</f>
        <v>05.11.2025</v>
      </c>
      <c r="O6277" t="s">
        <v>2906</v>
      </c>
    </row>
    <row r="6278" spans="1:15" hidden="1" x14ac:dyDescent="0.2">
      <c r="A6278" s="4">
        <v>45957</v>
      </c>
      <c r="B6278" s="5">
        <v>27601</v>
      </c>
      <c r="C6278" s="5" t="s">
        <v>1637</v>
      </c>
      <c r="D6278" s="5" t="s">
        <v>2647</v>
      </c>
      <c r="E6278" s="8">
        <v>-1131696</v>
      </c>
      <c r="F6278" s="9" t="s">
        <v>1053</v>
      </c>
      <c r="G6278" s="8">
        <v>-90536</v>
      </c>
      <c r="H6278" s="8">
        <f t="shared" si="391"/>
        <v>-1222232</v>
      </c>
      <c r="I6278" s="5" t="s">
        <v>13</v>
      </c>
      <c r="J6278" s="5" t="s">
        <v>14</v>
      </c>
      <c r="K6278" s="4">
        <f t="shared" si="389"/>
        <v>46005</v>
      </c>
      <c r="L6278" s="14">
        <f>+VLOOKUP(B6278,'[1]TỔNG HỢP .'!E$6056:M$6218,9,0)</f>
        <v>1222232</v>
      </c>
      <c r="M6278" s="14">
        <f t="shared" si="390"/>
        <v>0</v>
      </c>
      <c r="N6278" s="4" t="str">
        <f>+VLOOKUP(B6278,'[1]TỔNG HỢP .'!E$6056:M$6218,8,0)</f>
        <v>05.11.2025</v>
      </c>
      <c r="O6278" t="s">
        <v>2906</v>
      </c>
    </row>
    <row r="6279" spans="1:15" hidden="1" x14ac:dyDescent="0.2">
      <c r="A6279" s="4">
        <v>45944</v>
      </c>
      <c r="B6279" s="5">
        <v>24849</v>
      </c>
      <c r="C6279" s="5" t="s">
        <v>1637</v>
      </c>
      <c r="D6279" s="5" t="s">
        <v>2648</v>
      </c>
      <c r="E6279" s="8">
        <v>-273204</v>
      </c>
      <c r="F6279" s="9" t="s">
        <v>1053</v>
      </c>
      <c r="G6279" s="8">
        <v>-21856</v>
      </c>
      <c r="H6279" s="8">
        <f t="shared" si="391"/>
        <v>-295060</v>
      </c>
      <c r="I6279" s="5" t="s">
        <v>13</v>
      </c>
      <c r="J6279" s="5" t="s">
        <v>14</v>
      </c>
      <c r="K6279" s="4">
        <f t="shared" si="389"/>
        <v>45992</v>
      </c>
      <c r="L6279" s="14">
        <f>+VLOOKUP(B6279,'[1]TỔNG HỢP .'!E$6056:M$6218,9,0)</f>
        <v>295060</v>
      </c>
      <c r="M6279" s="14">
        <f t="shared" si="390"/>
        <v>0</v>
      </c>
      <c r="N6279" s="4" t="str">
        <f>+VLOOKUP(B6279,'[1]TỔNG HỢP .'!E$6056:M$6218,8,0)</f>
        <v>05.11.2025</v>
      </c>
      <c r="O6279" t="s">
        <v>2906</v>
      </c>
    </row>
    <row r="6280" spans="1:15" hidden="1" x14ac:dyDescent="0.2">
      <c r="A6280" s="4">
        <v>45937</v>
      </c>
      <c r="B6280" s="5">
        <v>24390</v>
      </c>
      <c r="C6280" s="5" t="s">
        <v>1637</v>
      </c>
      <c r="D6280" s="5" t="s">
        <v>2649</v>
      </c>
      <c r="E6280" s="8">
        <v>-444232</v>
      </c>
      <c r="F6280" s="9" t="s">
        <v>1053</v>
      </c>
      <c r="G6280" s="8">
        <v>-35539</v>
      </c>
      <c r="H6280" s="8">
        <f t="shared" si="391"/>
        <v>-479771</v>
      </c>
      <c r="I6280" s="5" t="s">
        <v>13</v>
      </c>
      <c r="J6280" s="5" t="s">
        <v>14</v>
      </c>
      <c r="K6280" s="4">
        <f t="shared" si="389"/>
        <v>45985</v>
      </c>
      <c r="L6280" s="14">
        <f>+VLOOKUP(B6280,'[1]TỔNG HỢP .'!E$6056:M$6218,9,0)</f>
        <v>479771</v>
      </c>
      <c r="M6280" s="14">
        <f t="shared" si="390"/>
        <v>0</v>
      </c>
      <c r="N6280" s="4" t="str">
        <f>+VLOOKUP(B6280,'[1]TỔNG HỢP .'!E$6056:M$6218,8,0)</f>
        <v>05.11.2025</v>
      </c>
      <c r="O6280" t="s">
        <v>2906</v>
      </c>
    </row>
    <row r="6281" spans="1:15" hidden="1" x14ac:dyDescent="0.2">
      <c r="A6281" s="4">
        <v>45950</v>
      </c>
      <c r="B6281" s="5">
        <v>26044</v>
      </c>
      <c r="C6281" s="5" t="s">
        <v>1637</v>
      </c>
      <c r="D6281" s="5" t="s">
        <v>2650</v>
      </c>
      <c r="E6281" s="8">
        <v>-135495</v>
      </c>
      <c r="F6281" s="9" t="s">
        <v>1053</v>
      </c>
      <c r="G6281" s="8">
        <v>-10840</v>
      </c>
      <c r="H6281" s="8">
        <f t="shared" si="391"/>
        <v>-146335</v>
      </c>
      <c r="I6281" s="5" t="s">
        <v>13</v>
      </c>
      <c r="J6281" s="5" t="s">
        <v>14</v>
      </c>
      <c r="K6281" s="4">
        <f t="shared" si="389"/>
        <v>45998</v>
      </c>
      <c r="L6281" s="14">
        <f>+VLOOKUP(B6281,'[1]TỔNG HỢP .'!E$6056:M$6218,9,0)</f>
        <v>146335</v>
      </c>
      <c r="M6281" s="14">
        <f t="shared" si="390"/>
        <v>0</v>
      </c>
      <c r="N6281" s="4" t="str">
        <f>+VLOOKUP(B6281,'[1]TỔNG HỢP .'!E$6056:M$6218,8,0)</f>
        <v>05.11.2025</v>
      </c>
      <c r="O6281" t="s">
        <v>2906</v>
      </c>
    </row>
    <row r="6282" spans="1:15" hidden="1" x14ac:dyDescent="0.2">
      <c r="A6282" s="4">
        <v>45954</v>
      </c>
      <c r="B6282" s="5">
        <v>27067</v>
      </c>
      <c r="C6282" s="5" t="s">
        <v>1637</v>
      </c>
      <c r="D6282" s="5" t="s">
        <v>2651</v>
      </c>
      <c r="E6282" s="8">
        <v>-184000</v>
      </c>
      <c r="F6282" s="9" t="s">
        <v>1053</v>
      </c>
      <c r="G6282" s="8">
        <v>-14720</v>
      </c>
      <c r="H6282" s="8">
        <f t="shared" si="391"/>
        <v>-198720</v>
      </c>
      <c r="I6282" s="5" t="s">
        <v>13</v>
      </c>
      <c r="J6282" s="5" t="s">
        <v>14</v>
      </c>
      <c r="K6282" s="4">
        <f t="shared" si="389"/>
        <v>46002</v>
      </c>
      <c r="L6282" s="14">
        <f>+VLOOKUP(B6282,'[1]TỔNG HỢP .'!E$6056:M$6218,9,0)</f>
        <v>198720</v>
      </c>
      <c r="M6282" s="14">
        <f t="shared" si="390"/>
        <v>0</v>
      </c>
      <c r="N6282" s="4" t="str">
        <f>+VLOOKUP(B6282,'[1]TỔNG HỢP .'!E$6056:M$6218,8,0)</f>
        <v>05.11.2025</v>
      </c>
      <c r="O6282" t="s">
        <v>2906</v>
      </c>
    </row>
    <row r="6283" spans="1:15" hidden="1" x14ac:dyDescent="0.2">
      <c r="A6283" s="4">
        <v>45946</v>
      </c>
      <c r="B6283" s="5">
        <v>25527</v>
      </c>
      <c r="C6283" s="5" t="s">
        <v>1637</v>
      </c>
      <c r="D6283" s="5" t="s">
        <v>2652</v>
      </c>
      <c r="E6283" s="8">
        <v>-819640</v>
      </c>
      <c r="F6283" s="9" t="s">
        <v>1053</v>
      </c>
      <c r="G6283" s="8">
        <v>-65571</v>
      </c>
      <c r="H6283" s="8">
        <f t="shared" si="391"/>
        <v>-885211</v>
      </c>
      <c r="I6283" s="5" t="s">
        <v>13</v>
      </c>
      <c r="J6283" s="5" t="s">
        <v>14</v>
      </c>
      <c r="K6283" s="4">
        <f t="shared" si="389"/>
        <v>45994</v>
      </c>
      <c r="L6283" s="14">
        <f>+VLOOKUP(B6283,'[1]TỔNG HỢP .'!E$6056:M$6218,9,0)</f>
        <v>885211</v>
      </c>
      <c r="M6283" s="14">
        <f t="shared" si="390"/>
        <v>0</v>
      </c>
      <c r="N6283" s="4" t="str">
        <f>+VLOOKUP(B6283,'[1]TỔNG HỢP .'!E$6056:M$6218,8,0)</f>
        <v>05.11.2025</v>
      </c>
      <c r="O6283" t="s">
        <v>2906</v>
      </c>
    </row>
    <row r="6284" spans="1:15" hidden="1" x14ac:dyDescent="0.2">
      <c r="A6284" s="4">
        <v>45946</v>
      </c>
      <c r="B6284" s="5">
        <v>25301</v>
      </c>
      <c r="C6284" s="5" t="s">
        <v>1637</v>
      </c>
      <c r="D6284" s="5" t="s">
        <v>2653</v>
      </c>
      <c r="E6284" s="8">
        <v>-138000</v>
      </c>
      <c r="F6284" s="9" t="s">
        <v>1053</v>
      </c>
      <c r="G6284" s="8">
        <v>-11040</v>
      </c>
      <c r="H6284" s="8">
        <f t="shared" si="391"/>
        <v>-149040</v>
      </c>
      <c r="I6284" s="5" t="s">
        <v>13</v>
      </c>
      <c r="J6284" s="5" t="s">
        <v>14</v>
      </c>
      <c r="K6284" s="4">
        <f t="shared" si="389"/>
        <v>45994</v>
      </c>
      <c r="L6284" s="14">
        <f>+VLOOKUP(B6284,'[1]TỔNG HỢP .'!E$6056:M$6218,9,0)</f>
        <v>149040</v>
      </c>
      <c r="M6284" s="14">
        <f t="shared" si="390"/>
        <v>0</v>
      </c>
      <c r="N6284" s="4" t="str">
        <f>+VLOOKUP(B6284,'[1]TỔNG HỢP .'!E$6056:M$6218,8,0)</f>
        <v>05.11.2025</v>
      </c>
      <c r="O6284" t="s">
        <v>2906</v>
      </c>
    </row>
    <row r="6285" spans="1:15" hidden="1" x14ac:dyDescent="0.2">
      <c r="A6285" s="4">
        <v>45947</v>
      </c>
      <c r="B6285" s="5">
        <v>25837</v>
      </c>
      <c r="C6285" s="5" t="s">
        <v>1637</v>
      </c>
      <c r="D6285" s="5" t="s">
        <v>2654</v>
      </c>
      <c r="E6285" s="8">
        <v>-399262</v>
      </c>
      <c r="F6285" s="9" t="s">
        <v>1053</v>
      </c>
      <c r="G6285" s="8">
        <v>-31941</v>
      </c>
      <c r="H6285" s="8">
        <f t="shared" si="391"/>
        <v>-431203</v>
      </c>
      <c r="I6285" s="5" t="s">
        <v>13</v>
      </c>
      <c r="J6285" s="5" t="s">
        <v>14</v>
      </c>
      <c r="K6285" s="4">
        <f t="shared" si="389"/>
        <v>45995</v>
      </c>
      <c r="L6285" s="14">
        <f>+VLOOKUP(B6285,'[1]TỔNG HỢP .'!E$6056:M$6218,9,0)</f>
        <v>431203</v>
      </c>
      <c r="M6285" s="14">
        <f t="shared" si="390"/>
        <v>0</v>
      </c>
      <c r="N6285" s="4" t="str">
        <f>+VLOOKUP(B6285,'[1]TỔNG HỢP .'!E$6056:M$6218,8,0)</f>
        <v>05.11.2025</v>
      </c>
      <c r="O6285" t="s">
        <v>2906</v>
      </c>
    </row>
    <row r="6286" spans="1:15" hidden="1" x14ac:dyDescent="0.2">
      <c r="A6286" s="4">
        <v>45954</v>
      </c>
      <c r="B6286" s="5">
        <v>26950</v>
      </c>
      <c r="C6286" s="5" t="s">
        <v>1637</v>
      </c>
      <c r="D6286" s="5" t="s">
        <v>2655</v>
      </c>
      <c r="E6286" s="8">
        <v>-329729</v>
      </c>
      <c r="F6286" s="9" t="s">
        <v>1053</v>
      </c>
      <c r="G6286" s="8">
        <v>-26379</v>
      </c>
      <c r="H6286" s="8">
        <f t="shared" si="391"/>
        <v>-356108</v>
      </c>
      <c r="I6286" s="5" t="s">
        <v>13</v>
      </c>
      <c r="J6286" s="5" t="s">
        <v>14</v>
      </c>
      <c r="K6286" s="4">
        <f t="shared" si="389"/>
        <v>46002</v>
      </c>
      <c r="L6286" s="14">
        <f>+VLOOKUP(B6286,'[1]TỔNG HỢP .'!E$6056:M$6218,9,0)</f>
        <v>356108</v>
      </c>
      <c r="M6286" s="14">
        <f t="shared" si="390"/>
        <v>0</v>
      </c>
      <c r="N6286" s="4" t="str">
        <f>+VLOOKUP(B6286,'[1]TỔNG HỢP .'!E$6056:M$6218,8,0)</f>
        <v>05.11.2025</v>
      </c>
      <c r="O6286" t="s">
        <v>2906</v>
      </c>
    </row>
    <row r="6287" spans="1:15" hidden="1" x14ac:dyDescent="0.2">
      <c r="A6287" s="4">
        <v>45957</v>
      </c>
      <c r="B6287" s="5">
        <v>27524</v>
      </c>
      <c r="C6287" s="5" t="s">
        <v>1637</v>
      </c>
      <c r="D6287" s="5" t="s">
        <v>2656</v>
      </c>
      <c r="E6287" s="8">
        <v>-1385403</v>
      </c>
      <c r="F6287" s="9" t="s">
        <v>1053</v>
      </c>
      <c r="G6287" s="8">
        <v>-110832</v>
      </c>
      <c r="H6287" s="8">
        <f t="shared" si="391"/>
        <v>-1496235</v>
      </c>
      <c r="I6287" s="5" t="s">
        <v>13</v>
      </c>
      <c r="J6287" s="5" t="s">
        <v>14</v>
      </c>
      <c r="K6287" s="4">
        <f t="shared" si="389"/>
        <v>46005</v>
      </c>
      <c r="L6287" s="14">
        <f>+VLOOKUP(B6287,'[1]TỔNG HỢP .'!E$6056:M$6218,9,0)</f>
        <v>1496235</v>
      </c>
      <c r="M6287" s="14">
        <f t="shared" si="390"/>
        <v>0</v>
      </c>
      <c r="N6287" s="4" t="str">
        <f>+VLOOKUP(B6287,'[1]TỔNG HỢP .'!E$6056:M$6218,8,0)</f>
        <v>05.11.2025</v>
      </c>
      <c r="O6287" t="s">
        <v>2906</v>
      </c>
    </row>
    <row r="6288" spans="1:15" hidden="1" x14ac:dyDescent="0.2">
      <c r="A6288" s="4">
        <v>45942</v>
      </c>
      <c r="B6288" s="5">
        <v>24535</v>
      </c>
      <c r="C6288" s="5" t="s">
        <v>1637</v>
      </c>
      <c r="D6288" s="5" t="s">
        <v>2657</v>
      </c>
      <c r="E6288" s="8">
        <v>-88846</v>
      </c>
      <c r="F6288" s="9" t="s">
        <v>1053</v>
      </c>
      <c r="G6288" s="8">
        <v>-7108</v>
      </c>
      <c r="H6288" s="8">
        <f t="shared" si="391"/>
        <v>-95954</v>
      </c>
      <c r="I6288" s="5" t="s">
        <v>13</v>
      </c>
      <c r="J6288" s="5" t="s">
        <v>14</v>
      </c>
      <c r="K6288" s="4">
        <f t="shared" si="389"/>
        <v>45990</v>
      </c>
      <c r="L6288" s="14">
        <f>+VLOOKUP(B6288,'[1]TỔNG HỢP .'!E$5989:M$6055,9,0)</f>
        <v>95954</v>
      </c>
      <c r="M6288" s="14">
        <f t="shared" si="390"/>
        <v>0</v>
      </c>
      <c r="N6288" s="4" t="str">
        <f>+VLOOKUP(B6288,'[1]TỔNG HỢP .'!E$5989:M$6055,8,0)</f>
        <v>15.10.2025</v>
      </c>
      <c r="O6288" t="s">
        <v>2706</v>
      </c>
    </row>
    <row r="6289" spans="1:15" hidden="1" x14ac:dyDescent="0.2">
      <c r="A6289" s="4">
        <v>45947</v>
      </c>
      <c r="B6289" s="5">
        <v>25849</v>
      </c>
      <c r="C6289" s="5" t="s">
        <v>1637</v>
      </c>
      <c r="D6289" s="5" t="s">
        <v>2658</v>
      </c>
      <c r="E6289" s="8">
        <v>-277975</v>
      </c>
      <c r="F6289" s="9" t="s">
        <v>1053</v>
      </c>
      <c r="G6289" s="8">
        <v>-22238</v>
      </c>
      <c r="H6289" s="8">
        <f t="shared" si="391"/>
        <v>-300213</v>
      </c>
      <c r="I6289" s="5" t="s">
        <v>13</v>
      </c>
      <c r="J6289" s="5" t="s">
        <v>14</v>
      </c>
      <c r="K6289" s="4">
        <f t="shared" si="389"/>
        <v>45995</v>
      </c>
      <c r="L6289" s="14">
        <f>+VLOOKUP(B6289,'[1]TỔNG HỢP .'!E$6056:M$6218,9,0)</f>
        <v>300213</v>
      </c>
      <c r="M6289" s="14">
        <f t="shared" si="390"/>
        <v>0</v>
      </c>
      <c r="N6289" s="4" t="str">
        <f>+VLOOKUP(B6289,'[1]TỔNG HỢP .'!E$6056:M$6218,8,0)</f>
        <v>05.11.2025</v>
      </c>
      <c r="O6289" t="s">
        <v>2906</v>
      </c>
    </row>
    <row r="6290" spans="1:15" hidden="1" x14ac:dyDescent="0.2">
      <c r="A6290" s="4">
        <v>45945</v>
      </c>
      <c r="B6290" s="5">
        <v>25084</v>
      </c>
      <c r="C6290" s="5" t="s">
        <v>1637</v>
      </c>
      <c r="D6290" s="5" t="s">
        <v>2659</v>
      </c>
      <c r="E6290" s="8">
        <v>-1110580</v>
      </c>
      <c r="F6290" s="9" t="s">
        <v>1053</v>
      </c>
      <c r="G6290" s="8">
        <v>-88846</v>
      </c>
      <c r="H6290" s="8">
        <f t="shared" si="391"/>
        <v>-1199426</v>
      </c>
      <c r="I6290" s="5" t="s">
        <v>13</v>
      </c>
      <c r="J6290" s="5" t="s">
        <v>14</v>
      </c>
      <c r="K6290" s="4">
        <f t="shared" si="389"/>
        <v>45993</v>
      </c>
      <c r="L6290" s="14">
        <f>+VLOOKUP(B6290,'[1]TỔNG HỢP .'!E$6056:M$6218,9,0)</f>
        <v>1199426</v>
      </c>
      <c r="M6290" s="14">
        <f t="shared" si="390"/>
        <v>0</v>
      </c>
      <c r="N6290" s="4" t="str">
        <f>+VLOOKUP(B6290,'[1]TỔNG HỢP .'!E$6056:M$6218,8,0)</f>
        <v>05.11.2025</v>
      </c>
      <c r="O6290" t="s">
        <v>2906</v>
      </c>
    </row>
    <row r="6291" spans="1:15" hidden="1" x14ac:dyDescent="0.2">
      <c r="A6291" s="4">
        <v>45957</v>
      </c>
      <c r="B6291" s="5">
        <v>27488</v>
      </c>
      <c r="C6291" s="5" t="s">
        <v>1637</v>
      </c>
      <c r="D6291" s="5" t="s">
        <v>2660</v>
      </c>
      <c r="E6291" s="8">
        <v>-364272</v>
      </c>
      <c r="F6291" s="9" t="s">
        <v>1053</v>
      </c>
      <c r="G6291" s="8">
        <v>-29142</v>
      </c>
      <c r="H6291" s="8">
        <f t="shared" si="391"/>
        <v>-393414</v>
      </c>
      <c r="I6291" s="5" t="s">
        <v>13</v>
      </c>
      <c r="J6291" s="5" t="s">
        <v>14</v>
      </c>
      <c r="K6291" s="4">
        <f t="shared" si="389"/>
        <v>46005</v>
      </c>
      <c r="L6291" s="14">
        <f>+VLOOKUP(B6291,'[1]TỔNG HỢP .'!E$6056:M$6218,9,0)</f>
        <v>393414</v>
      </c>
      <c r="M6291" s="14">
        <f t="shared" si="390"/>
        <v>0</v>
      </c>
      <c r="N6291" s="4" t="str">
        <f>+VLOOKUP(B6291,'[1]TỔNG HỢP .'!E$6056:M$6218,8,0)</f>
        <v>05.11.2025</v>
      </c>
      <c r="O6291" t="s">
        <v>2906</v>
      </c>
    </row>
    <row r="6292" spans="1:15" hidden="1" x14ac:dyDescent="0.2">
      <c r="A6292" s="4">
        <v>45946</v>
      </c>
      <c r="B6292" s="5">
        <v>25300</v>
      </c>
      <c r="C6292" s="5" t="s">
        <v>1637</v>
      </c>
      <c r="D6292" s="5" t="s">
        <v>2661</v>
      </c>
      <c r="E6292" s="8">
        <v>-97439</v>
      </c>
      <c r="F6292" s="9" t="s">
        <v>1053</v>
      </c>
      <c r="G6292" s="8">
        <v>-7795</v>
      </c>
      <c r="H6292" s="8">
        <f t="shared" si="391"/>
        <v>-105234</v>
      </c>
      <c r="I6292" s="5" t="s">
        <v>13</v>
      </c>
      <c r="J6292" s="5" t="s">
        <v>14</v>
      </c>
      <c r="K6292" s="4">
        <f t="shared" si="389"/>
        <v>45994</v>
      </c>
      <c r="L6292" s="14">
        <f>+VLOOKUP(B6292,'[1]TỔNG HỢP .'!E$6056:M$6218,9,0)</f>
        <v>105234</v>
      </c>
      <c r="M6292" s="14">
        <f t="shared" si="390"/>
        <v>0</v>
      </c>
      <c r="N6292" s="4" t="str">
        <f>+VLOOKUP(B6292,'[1]TỔNG HỢP .'!E$6056:M$6218,8,0)</f>
        <v>05.11.2025</v>
      </c>
      <c r="O6292" t="s">
        <v>2906</v>
      </c>
    </row>
    <row r="6293" spans="1:15" hidden="1" x14ac:dyDescent="0.2">
      <c r="A6293" s="4">
        <v>45957</v>
      </c>
      <c r="B6293" s="5">
        <v>27843</v>
      </c>
      <c r="C6293" s="5" t="s">
        <v>1637</v>
      </c>
      <c r="D6293" s="5" t="s">
        <v>2662</v>
      </c>
      <c r="E6293" s="8">
        <v>-680861</v>
      </c>
      <c r="F6293" s="9" t="s">
        <v>1053</v>
      </c>
      <c r="G6293" s="8">
        <v>-54469</v>
      </c>
      <c r="H6293" s="8">
        <f t="shared" si="391"/>
        <v>-735330</v>
      </c>
      <c r="I6293" s="5" t="s">
        <v>13</v>
      </c>
      <c r="J6293" s="5" t="s">
        <v>14</v>
      </c>
      <c r="K6293" s="4">
        <f t="shared" si="389"/>
        <v>46005</v>
      </c>
      <c r="L6293" s="14">
        <f>+VLOOKUP(B6293,'[1]TỔNG HỢP .'!E$6056:M$6218,9,0)</f>
        <v>735330</v>
      </c>
      <c r="M6293" s="14">
        <f t="shared" si="390"/>
        <v>0</v>
      </c>
      <c r="N6293" s="4" t="str">
        <f>+VLOOKUP(B6293,'[1]TỔNG HỢP .'!E$6056:M$6218,8,0)</f>
        <v>05.11.2025</v>
      </c>
      <c r="O6293" t="s">
        <v>2906</v>
      </c>
    </row>
    <row r="6294" spans="1:15" hidden="1" x14ac:dyDescent="0.2">
      <c r="A6294" s="4">
        <v>45954</v>
      </c>
      <c r="B6294" s="5">
        <v>27066</v>
      </c>
      <c r="C6294" s="5" t="s">
        <v>1637</v>
      </c>
      <c r="D6294" s="5" t="s">
        <v>2663</v>
      </c>
      <c r="E6294" s="8">
        <v>-777406</v>
      </c>
      <c r="F6294" s="9" t="s">
        <v>1053</v>
      </c>
      <c r="G6294" s="8">
        <v>-62193</v>
      </c>
      <c r="H6294" s="8">
        <f t="shared" si="391"/>
        <v>-839599</v>
      </c>
      <c r="I6294" s="5" t="s">
        <v>13</v>
      </c>
      <c r="J6294" s="5" t="s">
        <v>14</v>
      </c>
      <c r="K6294" s="4">
        <f t="shared" si="389"/>
        <v>46002</v>
      </c>
      <c r="L6294" s="14">
        <f>+VLOOKUP(B6294,'[1]TỔNG HỢP .'!E$6056:M$6218,9,0)</f>
        <v>839599</v>
      </c>
      <c r="M6294" s="14">
        <f t="shared" si="390"/>
        <v>0</v>
      </c>
      <c r="N6294" s="4" t="str">
        <f>+VLOOKUP(B6294,'[1]TỔNG HỢP .'!E$6056:M$6218,8,0)</f>
        <v>05.11.2025</v>
      </c>
      <c r="O6294" t="s">
        <v>2906</v>
      </c>
    </row>
    <row r="6295" spans="1:15" hidden="1" x14ac:dyDescent="0.2">
      <c r="A6295" s="4">
        <v>45947</v>
      </c>
      <c r="B6295" s="5">
        <v>25850</v>
      </c>
      <c r="C6295" s="5" t="s">
        <v>1637</v>
      </c>
      <c r="D6295" s="5" t="s">
        <v>2664</v>
      </c>
      <c r="E6295" s="8">
        <v>-177692</v>
      </c>
      <c r="F6295" s="9" t="s">
        <v>1053</v>
      </c>
      <c r="G6295" s="8">
        <v>-14215</v>
      </c>
      <c r="H6295" s="8">
        <f t="shared" si="391"/>
        <v>-191907</v>
      </c>
      <c r="I6295" s="5" t="s">
        <v>13</v>
      </c>
      <c r="J6295" s="5" t="s">
        <v>14</v>
      </c>
      <c r="K6295" s="4">
        <f t="shared" si="389"/>
        <v>45995</v>
      </c>
      <c r="L6295" s="14">
        <f>+VLOOKUP(B6295,'[1]TỔNG HỢP .'!E$6056:M$6218,9,0)</f>
        <v>191907</v>
      </c>
      <c r="M6295" s="14">
        <f t="shared" si="390"/>
        <v>0</v>
      </c>
      <c r="N6295" s="4" t="str">
        <f>+VLOOKUP(B6295,'[1]TỔNG HỢP .'!E$6056:M$6218,8,0)</f>
        <v>05.11.2025</v>
      </c>
      <c r="O6295" t="s">
        <v>2906</v>
      </c>
    </row>
    <row r="6296" spans="1:15" hidden="1" x14ac:dyDescent="0.2">
      <c r="A6296" s="4">
        <v>45947</v>
      </c>
      <c r="B6296" s="5">
        <v>25851</v>
      </c>
      <c r="C6296" s="5" t="s">
        <v>1637</v>
      </c>
      <c r="D6296" s="5" t="s">
        <v>2665</v>
      </c>
      <c r="E6296" s="8">
        <v>-266296</v>
      </c>
      <c r="F6296" s="9" t="s">
        <v>1053</v>
      </c>
      <c r="G6296" s="8">
        <v>-21304</v>
      </c>
      <c r="H6296" s="8">
        <f t="shared" si="391"/>
        <v>-287600</v>
      </c>
      <c r="I6296" s="5" t="s">
        <v>13</v>
      </c>
      <c r="J6296" s="5" t="s">
        <v>14</v>
      </c>
      <c r="K6296" s="4">
        <f t="shared" si="389"/>
        <v>45995</v>
      </c>
      <c r="L6296" s="14">
        <f>+VLOOKUP(B6296,'[1]TỔNG HỢP .'!E$6056:M$6218,9,0)</f>
        <v>287600</v>
      </c>
      <c r="M6296" s="14">
        <f t="shared" si="390"/>
        <v>0</v>
      </c>
      <c r="N6296" s="4" t="str">
        <f>+VLOOKUP(B6296,'[1]TỔNG HỢP .'!E$6056:M$6218,8,0)</f>
        <v>05.11.2025</v>
      </c>
      <c r="O6296" t="s">
        <v>2906</v>
      </c>
    </row>
    <row r="6297" spans="1:15" hidden="1" x14ac:dyDescent="0.2">
      <c r="A6297" s="4">
        <v>45958</v>
      </c>
      <c r="B6297" s="5">
        <v>28031</v>
      </c>
      <c r="C6297" s="5" t="s">
        <v>1637</v>
      </c>
      <c r="D6297" s="5" t="s">
        <v>2666</v>
      </c>
      <c r="E6297" s="8">
        <v>-646774</v>
      </c>
      <c r="F6297" s="9" t="s">
        <v>1053</v>
      </c>
      <c r="G6297" s="8">
        <v>-51742</v>
      </c>
      <c r="H6297" s="8">
        <f t="shared" si="391"/>
        <v>-698516</v>
      </c>
      <c r="I6297" s="5" t="s">
        <v>13</v>
      </c>
      <c r="J6297" s="5" t="s">
        <v>14</v>
      </c>
      <c r="K6297" s="4">
        <f t="shared" si="389"/>
        <v>46006</v>
      </c>
      <c r="L6297" s="14">
        <f>+VLOOKUP(B6297,'[1]TỔNG HỢP .'!E$6056:M$6218,9,0)</f>
        <v>698516</v>
      </c>
      <c r="M6297" s="14">
        <f t="shared" si="390"/>
        <v>0</v>
      </c>
      <c r="N6297" s="4" t="str">
        <f>+VLOOKUP(B6297,'[1]TỔNG HỢP .'!E$6056:M$6218,8,0)</f>
        <v>05.11.2025</v>
      </c>
      <c r="O6297" t="s">
        <v>2906</v>
      </c>
    </row>
    <row r="6298" spans="1:15" hidden="1" x14ac:dyDescent="0.2">
      <c r="A6298" s="4">
        <v>45954</v>
      </c>
      <c r="B6298" s="5">
        <v>27068</v>
      </c>
      <c r="C6298" s="5" t="s">
        <v>1637</v>
      </c>
      <c r="D6298" s="5" t="s">
        <v>2651</v>
      </c>
      <c r="E6298" s="8">
        <v>-138000</v>
      </c>
      <c r="F6298" s="9" t="s">
        <v>1053</v>
      </c>
      <c r="G6298" s="8">
        <v>-11040</v>
      </c>
      <c r="H6298" s="8">
        <f t="shared" si="391"/>
        <v>-149040</v>
      </c>
      <c r="I6298" s="5" t="s">
        <v>13</v>
      </c>
      <c r="J6298" s="5" t="s">
        <v>14</v>
      </c>
      <c r="K6298" s="4">
        <f t="shared" si="389"/>
        <v>46002</v>
      </c>
      <c r="L6298" s="14">
        <f>+VLOOKUP(B6298,'[1]TỔNG HỢP .'!E$6056:M$6218,9,0)</f>
        <v>149040</v>
      </c>
      <c r="M6298" s="14">
        <f t="shared" si="390"/>
        <v>0</v>
      </c>
      <c r="N6298" s="4" t="str">
        <f>+VLOOKUP(B6298,'[1]TỔNG HỢP .'!E$6056:M$6218,8,0)</f>
        <v>05.11.2025</v>
      </c>
      <c r="O6298" t="s">
        <v>2906</v>
      </c>
    </row>
    <row r="6299" spans="1:15" hidden="1" x14ac:dyDescent="0.2">
      <c r="A6299" s="4">
        <v>45950</v>
      </c>
      <c r="B6299" s="5">
        <v>26043</v>
      </c>
      <c r="C6299" s="5" t="s">
        <v>1637</v>
      </c>
      <c r="D6299" s="5" t="s">
        <v>2667</v>
      </c>
      <c r="E6299" s="8">
        <v>-73432</v>
      </c>
      <c r="F6299" s="9" t="s">
        <v>1053</v>
      </c>
      <c r="G6299" s="8">
        <v>-5875</v>
      </c>
      <c r="H6299" s="8">
        <f t="shared" si="391"/>
        <v>-79307</v>
      </c>
      <c r="I6299" s="5" t="s">
        <v>13</v>
      </c>
      <c r="J6299" s="5" t="s">
        <v>14</v>
      </c>
      <c r="K6299" s="4">
        <f t="shared" si="389"/>
        <v>45998</v>
      </c>
      <c r="L6299" s="14">
        <f>+VLOOKUP(B6299,'[1]TỔNG HỢP .'!E$6056:M$6218,9,0)</f>
        <v>79307</v>
      </c>
      <c r="M6299" s="14">
        <f t="shared" si="390"/>
        <v>0</v>
      </c>
      <c r="N6299" s="4" t="str">
        <f>+VLOOKUP(B6299,'[1]TỔNG HỢP .'!E$6056:M$6218,8,0)</f>
        <v>05.11.2025</v>
      </c>
      <c r="O6299" t="s">
        <v>2906</v>
      </c>
    </row>
    <row r="6300" spans="1:15" hidden="1" x14ac:dyDescent="0.2">
      <c r="A6300" s="4">
        <v>45950</v>
      </c>
      <c r="B6300" s="5">
        <v>26045</v>
      </c>
      <c r="C6300" s="5" t="s">
        <v>1637</v>
      </c>
      <c r="D6300" s="5" t="s">
        <v>2668</v>
      </c>
      <c r="E6300" s="8">
        <v>-519816</v>
      </c>
      <c r="F6300" s="9" t="s">
        <v>1053</v>
      </c>
      <c r="G6300" s="8">
        <v>-41585</v>
      </c>
      <c r="H6300" s="8">
        <f t="shared" si="391"/>
        <v>-561401</v>
      </c>
      <c r="I6300" s="5" t="s">
        <v>13</v>
      </c>
      <c r="J6300" s="5" t="s">
        <v>14</v>
      </c>
      <c r="K6300" s="4">
        <f t="shared" si="389"/>
        <v>45998</v>
      </c>
      <c r="L6300" s="14">
        <f>+VLOOKUP(B6300,'[1]TỔNG HỢP .'!E$6056:M$6218,9,0)</f>
        <v>561401</v>
      </c>
      <c r="M6300" s="14">
        <f t="shared" si="390"/>
        <v>0</v>
      </c>
      <c r="N6300" s="4" t="str">
        <f>+VLOOKUP(B6300,'[1]TỔNG HỢP .'!E$6056:M$6218,8,0)</f>
        <v>05.11.2025</v>
      </c>
      <c r="O6300" t="s">
        <v>2906</v>
      </c>
    </row>
    <row r="6301" spans="1:15" hidden="1" x14ac:dyDescent="0.2">
      <c r="A6301" s="4">
        <v>45953</v>
      </c>
      <c r="B6301" s="5">
        <v>26790</v>
      </c>
      <c r="C6301" s="5" t="s">
        <v>1637</v>
      </c>
      <c r="D6301" s="5" t="s">
        <v>2669</v>
      </c>
      <c r="E6301" s="8">
        <v>-111190</v>
      </c>
      <c r="F6301" s="9" t="s">
        <v>1053</v>
      </c>
      <c r="G6301" s="8">
        <v>-8895</v>
      </c>
      <c r="H6301" s="8">
        <f t="shared" si="391"/>
        <v>-120085</v>
      </c>
      <c r="I6301" s="5" t="s">
        <v>13</v>
      </c>
      <c r="J6301" s="5" t="s">
        <v>14</v>
      </c>
      <c r="K6301" s="4">
        <f t="shared" si="389"/>
        <v>46001</v>
      </c>
      <c r="L6301" s="14">
        <f>+VLOOKUP(B6301,'[1]TỔNG HỢP .'!E$6056:M$6218,9,0)</f>
        <v>120085</v>
      </c>
      <c r="M6301" s="14">
        <f t="shared" si="390"/>
        <v>0</v>
      </c>
      <c r="N6301" s="4" t="str">
        <f>+VLOOKUP(B6301,'[1]TỔNG HỢP .'!E$6056:M$6218,8,0)</f>
        <v>05.11.2025</v>
      </c>
      <c r="O6301" t="s">
        <v>2906</v>
      </c>
    </row>
    <row r="6302" spans="1:15" hidden="1" x14ac:dyDescent="0.2">
      <c r="A6302" s="4">
        <v>45947</v>
      </c>
      <c r="B6302" s="5">
        <v>25808</v>
      </c>
      <c r="C6302" s="5" t="s">
        <v>1637</v>
      </c>
      <c r="D6302" s="5" t="s">
        <v>2670</v>
      </c>
      <c r="E6302" s="8">
        <v>-444760</v>
      </c>
      <c r="F6302" s="9" t="s">
        <v>1053</v>
      </c>
      <c r="G6302" s="8">
        <v>-35581</v>
      </c>
      <c r="H6302" s="8">
        <f t="shared" si="391"/>
        <v>-480341</v>
      </c>
      <c r="I6302" s="5" t="s">
        <v>13</v>
      </c>
      <c r="J6302" s="5" t="s">
        <v>14</v>
      </c>
      <c r="K6302" s="4">
        <f t="shared" si="389"/>
        <v>45995</v>
      </c>
      <c r="L6302" s="14">
        <f>+VLOOKUP(B6302,'[1]TỔNG HỢP .'!E$6056:M$6218,9,0)</f>
        <v>480341</v>
      </c>
      <c r="M6302" s="14">
        <f t="shared" si="390"/>
        <v>0</v>
      </c>
      <c r="N6302" s="4" t="str">
        <f>+VLOOKUP(B6302,'[1]TỔNG HỢP .'!E$6056:M$6218,8,0)</f>
        <v>05.11.2025</v>
      </c>
      <c r="O6302" t="s">
        <v>2906</v>
      </c>
    </row>
    <row r="6303" spans="1:15" hidden="1" x14ac:dyDescent="0.2">
      <c r="A6303" s="4">
        <v>45953</v>
      </c>
      <c r="B6303" s="5">
        <v>26789</v>
      </c>
      <c r="C6303" s="5" t="s">
        <v>1637</v>
      </c>
      <c r="D6303" s="5" t="s">
        <v>2671</v>
      </c>
      <c r="E6303" s="8">
        <v>-111058</v>
      </c>
      <c r="F6303" s="9" t="s">
        <v>1053</v>
      </c>
      <c r="G6303" s="8">
        <v>-8885</v>
      </c>
      <c r="H6303" s="8">
        <f t="shared" si="391"/>
        <v>-119943</v>
      </c>
      <c r="I6303" s="5" t="s">
        <v>13</v>
      </c>
      <c r="J6303" s="5" t="s">
        <v>14</v>
      </c>
      <c r="K6303" s="4">
        <f t="shared" si="389"/>
        <v>46001</v>
      </c>
      <c r="L6303" s="14">
        <f>+VLOOKUP(B6303,'[1]TỔNG HỢP .'!E$6056:M$6218,9,0)</f>
        <v>119943</v>
      </c>
      <c r="M6303" s="14">
        <f t="shared" si="390"/>
        <v>0</v>
      </c>
      <c r="N6303" s="4" t="str">
        <f>+VLOOKUP(B6303,'[1]TỔNG HỢP .'!E$6056:M$6218,8,0)</f>
        <v>05.11.2025</v>
      </c>
      <c r="O6303" t="s">
        <v>2906</v>
      </c>
    </row>
    <row r="6304" spans="1:15" hidden="1" x14ac:dyDescent="0.2">
      <c r="A6304" s="4">
        <v>45953</v>
      </c>
      <c r="B6304" s="5">
        <v>26745</v>
      </c>
      <c r="C6304" s="5" t="s">
        <v>1637</v>
      </c>
      <c r="D6304" s="5" t="s">
        <v>2672</v>
      </c>
      <c r="E6304" s="8">
        <v>-1113924</v>
      </c>
      <c r="F6304" s="9" t="s">
        <v>1053</v>
      </c>
      <c r="G6304" s="8">
        <v>-89114</v>
      </c>
      <c r="H6304" s="8">
        <f t="shared" si="391"/>
        <v>-1203038</v>
      </c>
      <c r="I6304" s="5" t="s">
        <v>13</v>
      </c>
      <c r="J6304" s="5" t="s">
        <v>14</v>
      </c>
      <c r="K6304" s="4">
        <f t="shared" si="389"/>
        <v>46001</v>
      </c>
      <c r="L6304" s="14">
        <f>+VLOOKUP(B6304,'[1]TỔNG HỢP .'!E$6056:M$6218,9,0)</f>
        <v>1203038</v>
      </c>
      <c r="M6304" s="14">
        <f t="shared" si="390"/>
        <v>0</v>
      </c>
      <c r="N6304" s="4" t="str">
        <f>+VLOOKUP(B6304,'[1]TỔNG HỢP .'!E$6056:M$6218,8,0)</f>
        <v>05.11.2025</v>
      </c>
      <c r="O6304" t="s">
        <v>2906</v>
      </c>
    </row>
    <row r="6305" spans="1:15" hidden="1" x14ac:dyDescent="0.2">
      <c r="A6305" s="4">
        <v>45957</v>
      </c>
      <c r="B6305" s="5">
        <v>71131</v>
      </c>
      <c r="C6305" s="5" t="s">
        <v>1543</v>
      </c>
      <c r="D6305" s="5" t="s">
        <v>2673</v>
      </c>
      <c r="E6305" s="8">
        <v>3470820</v>
      </c>
      <c r="F6305" s="9" t="s">
        <v>1053</v>
      </c>
      <c r="G6305" s="8">
        <v>277666</v>
      </c>
      <c r="H6305" s="8">
        <f t="shared" si="391"/>
        <v>3748486</v>
      </c>
      <c r="I6305" s="5" t="s">
        <v>13</v>
      </c>
      <c r="J6305" s="5" t="s">
        <v>14</v>
      </c>
      <c r="K6305" s="4">
        <f t="shared" si="389"/>
        <v>46005</v>
      </c>
      <c r="L6305" s="14">
        <f>+VLOOKUP(B6305,'[1]TỔNG HỢP .'!E$6275:N$6457,10,0)</f>
        <v>-3748486</v>
      </c>
      <c r="M6305" s="14">
        <f t="shared" si="390"/>
        <v>0</v>
      </c>
      <c r="N6305" s="4" t="str">
        <f>+VLOOKUP(B6305,'[1]TỔNG HỢP .'!E$6275:N$6457,8,0)</f>
        <v>15.12.2025</v>
      </c>
      <c r="O6305" t="s">
        <v>3142</v>
      </c>
    </row>
    <row r="6306" spans="1:15" hidden="1" x14ac:dyDescent="0.2">
      <c r="A6306" s="4">
        <v>45957</v>
      </c>
      <c r="B6306" s="5">
        <v>71132</v>
      </c>
      <c r="C6306" s="5" t="s">
        <v>1543</v>
      </c>
      <c r="D6306" s="5" t="s">
        <v>2674</v>
      </c>
      <c r="E6306" s="8">
        <v>5859260</v>
      </c>
      <c r="F6306" s="9" t="s">
        <v>1053</v>
      </c>
      <c r="G6306" s="8">
        <v>468741</v>
      </c>
      <c r="H6306" s="8">
        <f t="shared" si="391"/>
        <v>6328001</v>
      </c>
      <c r="I6306" s="5" t="s">
        <v>13</v>
      </c>
      <c r="J6306" s="5" t="s">
        <v>14</v>
      </c>
      <c r="K6306" s="4">
        <f t="shared" si="389"/>
        <v>46005</v>
      </c>
      <c r="L6306" s="14">
        <f>+VLOOKUP(B6306,'[1]TỔNG HỢP .'!E$6275:N$6457,10,0)</f>
        <v>-6328001</v>
      </c>
      <c r="M6306" s="14">
        <f t="shared" si="390"/>
        <v>0</v>
      </c>
      <c r="N6306" s="4" t="str">
        <f>+VLOOKUP(B6306,'[1]TỔNG HỢP .'!E$6275:N$6457,8,0)</f>
        <v>15.12.2025</v>
      </c>
      <c r="O6306" t="s">
        <v>3142</v>
      </c>
    </row>
    <row r="6307" spans="1:15" hidden="1" x14ac:dyDescent="0.2">
      <c r="A6307" s="4">
        <v>45957</v>
      </c>
      <c r="B6307" s="5">
        <v>71133</v>
      </c>
      <c r="C6307" s="5" t="s">
        <v>1543</v>
      </c>
      <c r="D6307" s="5" t="s">
        <v>2675</v>
      </c>
      <c r="E6307" s="8">
        <v>802928</v>
      </c>
      <c r="F6307" s="9" t="s">
        <v>1053</v>
      </c>
      <c r="G6307" s="8">
        <v>64234</v>
      </c>
      <c r="H6307" s="8">
        <f t="shared" si="391"/>
        <v>867162</v>
      </c>
      <c r="I6307" s="5" t="s">
        <v>13</v>
      </c>
      <c r="J6307" s="5" t="s">
        <v>14</v>
      </c>
      <c r="K6307" s="4">
        <f t="shared" si="389"/>
        <v>46005</v>
      </c>
      <c r="L6307" s="14">
        <f>+VLOOKUP(B6307,'[1]TỔNG HỢP .'!E$6275:N$6457,10,0)</f>
        <v>-867162</v>
      </c>
      <c r="M6307" s="14">
        <f t="shared" si="390"/>
        <v>0</v>
      </c>
      <c r="N6307" s="4" t="str">
        <f>+VLOOKUP(B6307,'[1]TỔNG HỢP .'!E$6275:N$6457,8,0)</f>
        <v>15.12.2025</v>
      </c>
      <c r="O6307" t="s">
        <v>3142</v>
      </c>
    </row>
    <row r="6308" spans="1:15" hidden="1" x14ac:dyDescent="0.2">
      <c r="A6308" s="4">
        <v>45957</v>
      </c>
      <c r="B6308" s="5">
        <v>71134</v>
      </c>
      <c r="C6308" s="5" t="s">
        <v>1543</v>
      </c>
      <c r="D6308" s="5" t="s">
        <v>2676</v>
      </c>
      <c r="E6308" s="8">
        <v>1311312</v>
      </c>
      <c r="F6308" s="9" t="s">
        <v>1053</v>
      </c>
      <c r="G6308" s="8">
        <v>104905</v>
      </c>
      <c r="H6308" s="8">
        <f t="shared" si="391"/>
        <v>1416217</v>
      </c>
      <c r="I6308" s="5" t="s">
        <v>13</v>
      </c>
      <c r="J6308" s="5" t="s">
        <v>14</v>
      </c>
      <c r="K6308" s="4">
        <f t="shared" si="389"/>
        <v>46005</v>
      </c>
      <c r="L6308" s="14">
        <f>+VLOOKUP(B6308,'[1]TỔNG HỢP .'!E$6275:N$6457,10,0)</f>
        <v>-1416217</v>
      </c>
      <c r="M6308" s="14">
        <f t="shared" si="390"/>
        <v>0</v>
      </c>
      <c r="N6308" s="4" t="str">
        <f>+VLOOKUP(B6308,'[1]TỔNG HỢP .'!E$6275:N$6457,8,0)</f>
        <v>15.12.2025</v>
      </c>
      <c r="O6308" t="s">
        <v>3142</v>
      </c>
    </row>
    <row r="6309" spans="1:15" hidden="1" x14ac:dyDescent="0.2">
      <c r="A6309" s="4">
        <v>45957</v>
      </c>
      <c r="B6309" s="5">
        <v>71135</v>
      </c>
      <c r="C6309" s="5" t="s">
        <v>1543</v>
      </c>
      <c r="D6309" s="5" t="s">
        <v>2677</v>
      </c>
      <c r="E6309" s="8">
        <v>1311312</v>
      </c>
      <c r="F6309" s="9" t="s">
        <v>1053</v>
      </c>
      <c r="G6309" s="8">
        <v>104905</v>
      </c>
      <c r="H6309" s="8">
        <f t="shared" si="391"/>
        <v>1416217</v>
      </c>
      <c r="I6309" s="5" t="s">
        <v>13</v>
      </c>
      <c r="J6309" s="5" t="s">
        <v>14</v>
      </c>
      <c r="K6309" s="4">
        <f t="shared" si="389"/>
        <v>46005</v>
      </c>
      <c r="L6309" s="14">
        <f>+VLOOKUP(B6309,'[1]TỔNG HỢP .'!E$6275:N$6457,10,0)</f>
        <v>-1416217</v>
      </c>
      <c r="M6309" s="14">
        <f t="shared" si="390"/>
        <v>0</v>
      </c>
      <c r="N6309" s="4" t="str">
        <f>+VLOOKUP(B6309,'[1]TỔNG HỢP .'!E$6275:N$6457,8,0)</f>
        <v>15.12.2025</v>
      </c>
      <c r="O6309" t="s">
        <v>3142</v>
      </c>
    </row>
    <row r="6310" spans="1:15" hidden="1" x14ac:dyDescent="0.2">
      <c r="A6310" s="4">
        <v>45957</v>
      </c>
      <c r="B6310" s="5">
        <v>71136</v>
      </c>
      <c r="C6310" s="5" t="s">
        <v>1543</v>
      </c>
      <c r="D6310" s="5" t="s">
        <v>2678</v>
      </c>
      <c r="E6310" s="8">
        <v>1110580</v>
      </c>
      <c r="F6310" s="9" t="s">
        <v>1053</v>
      </c>
      <c r="G6310" s="8">
        <v>88846</v>
      </c>
      <c r="H6310" s="8">
        <f t="shared" si="391"/>
        <v>1199426</v>
      </c>
      <c r="I6310" s="5" t="s">
        <v>13</v>
      </c>
      <c r="J6310" s="5" t="s">
        <v>14</v>
      </c>
      <c r="K6310" s="4">
        <f t="shared" si="389"/>
        <v>46005</v>
      </c>
      <c r="L6310" s="14">
        <f>+VLOOKUP(B6310,'[1]TỔNG HỢP .'!E$6275:N$6457,10,0)</f>
        <v>-1199426</v>
      </c>
      <c r="M6310" s="14">
        <f t="shared" si="390"/>
        <v>0</v>
      </c>
      <c r="N6310" s="4" t="str">
        <f>+VLOOKUP(B6310,'[1]TỔNG HỢP .'!E$6275:N$6457,8,0)</f>
        <v>15.12.2025</v>
      </c>
      <c r="O6310" t="s">
        <v>3142</v>
      </c>
    </row>
    <row r="6311" spans="1:15" hidden="1" x14ac:dyDescent="0.2">
      <c r="A6311" s="4">
        <v>45957</v>
      </c>
      <c r="B6311" s="5">
        <v>71137</v>
      </c>
      <c r="C6311" s="5" t="s">
        <v>1543</v>
      </c>
      <c r="D6311" s="5" t="s">
        <v>2679</v>
      </c>
      <c r="E6311" s="8">
        <v>802928</v>
      </c>
      <c r="F6311" s="9" t="s">
        <v>1053</v>
      </c>
      <c r="G6311" s="8">
        <v>64234</v>
      </c>
      <c r="H6311" s="8">
        <f t="shared" si="391"/>
        <v>867162</v>
      </c>
      <c r="I6311" s="5" t="s">
        <v>13</v>
      </c>
      <c r="J6311" s="5" t="s">
        <v>14</v>
      </c>
      <c r="K6311" s="4">
        <f t="shared" si="389"/>
        <v>46005</v>
      </c>
      <c r="L6311" s="14">
        <f>+VLOOKUP(B6311,'[1]TỔNG HỢP .'!E$6458:N$6619,10,0)</f>
        <v>-867162</v>
      </c>
      <c r="M6311" s="14">
        <f t="shared" si="390"/>
        <v>0</v>
      </c>
      <c r="N6311" s="4" t="str">
        <f>+VLOOKUP(B6311,'[1]TỔNG HỢP .'!E$6458:N$6619,8,0)</f>
        <v>05.01.2026</v>
      </c>
      <c r="O6311" t="s">
        <v>3234</v>
      </c>
    </row>
    <row r="6312" spans="1:15" hidden="1" x14ac:dyDescent="0.2">
      <c r="A6312" s="4">
        <v>45957</v>
      </c>
      <c r="B6312" s="5">
        <v>71138</v>
      </c>
      <c r="C6312" s="5" t="s">
        <v>1543</v>
      </c>
      <c r="D6312" s="5" t="s">
        <v>2680</v>
      </c>
      <c r="E6312" s="8">
        <v>1512044</v>
      </c>
      <c r="F6312" s="9" t="s">
        <v>1053</v>
      </c>
      <c r="G6312" s="8">
        <v>120964</v>
      </c>
      <c r="H6312" s="8">
        <f t="shared" si="391"/>
        <v>1633008</v>
      </c>
      <c r="I6312" s="5" t="s">
        <v>13</v>
      </c>
      <c r="J6312" s="5" t="s">
        <v>14</v>
      </c>
      <c r="K6312" s="4">
        <f t="shared" si="389"/>
        <v>46005</v>
      </c>
      <c r="L6312" s="14">
        <f>+VLOOKUP(B6312,'[1]TỔNG HỢP .'!E$6275:N$6457,10,0)</f>
        <v>-1633008</v>
      </c>
      <c r="M6312" s="14">
        <f t="shared" si="390"/>
        <v>0</v>
      </c>
      <c r="N6312" s="4" t="str">
        <f>+VLOOKUP(B6312,'[1]TỔNG HỢP .'!E$6275:N$6457,8,0)</f>
        <v>15.12.2025</v>
      </c>
      <c r="O6312" t="s">
        <v>3142</v>
      </c>
    </row>
    <row r="6313" spans="1:15" hidden="1" x14ac:dyDescent="0.2">
      <c r="A6313" s="4">
        <v>45958</v>
      </c>
      <c r="B6313" s="5">
        <v>71161</v>
      </c>
      <c r="C6313" s="5" t="s">
        <v>1543</v>
      </c>
      <c r="D6313" s="5" t="s">
        <v>2681</v>
      </c>
      <c r="E6313" s="8">
        <v>2496680</v>
      </c>
      <c r="F6313" s="9" t="s">
        <v>1053</v>
      </c>
      <c r="G6313" s="8">
        <v>199734</v>
      </c>
      <c r="H6313" s="8">
        <f t="shared" si="391"/>
        <v>2696414</v>
      </c>
      <c r="I6313" s="5" t="s">
        <v>13</v>
      </c>
      <c r="J6313" s="5" t="s">
        <v>14</v>
      </c>
      <c r="K6313" s="4">
        <f t="shared" si="389"/>
        <v>46006</v>
      </c>
      <c r="L6313" s="14">
        <f>+VLOOKUP(B6313,'[1]TỔNG HỢP .'!E$6275:N$6457,10,0)</f>
        <v>-2696414</v>
      </c>
      <c r="M6313" s="14">
        <f t="shared" si="390"/>
        <v>0</v>
      </c>
      <c r="N6313" s="4" t="str">
        <f>+VLOOKUP(B6313,'[1]TỔNG HỢP .'!E$6275:N$6457,8,0)</f>
        <v>15.12.2025</v>
      </c>
      <c r="O6313" t="s">
        <v>3142</v>
      </c>
    </row>
    <row r="6314" spans="1:15" hidden="1" x14ac:dyDescent="0.2">
      <c r="A6314" s="4">
        <v>45958</v>
      </c>
      <c r="B6314" s="5">
        <v>71162</v>
      </c>
      <c r="C6314" s="5" t="s">
        <v>1543</v>
      </c>
      <c r="D6314" s="5" t="s">
        <v>2682</v>
      </c>
      <c r="E6314" s="8">
        <v>2457164</v>
      </c>
      <c r="F6314" s="9" t="s">
        <v>1053</v>
      </c>
      <c r="G6314" s="8">
        <v>196573</v>
      </c>
      <c r="H6314" s="8">
        <f t="shared" si="391"/>
        <v>2653737</v>
      </c>
      <c r="I6314" s="5" t="s">
        <v>13</v>
      </c>
      <c r="J6314" s="5" t="s">
        <v>14</v>
      </c>
      <c r="K6314" s="4">
        <f t="shared" ref="K6314:K6334" si="392">48+A6314</f>
        <v>46006</v>
      </c>
      <c r="L6314" s="14">
        <f>+VLOOKUP(B6314,'[1]TỔNG HỢP .'!E$6275:N$6457,10,0)</f>
        <v>-2653737</v>
      </c>
      <c r="M6314" s="14">
        <f t="shared" ref="M6314:M6334" si="393">+L6314+H6314</f>
        <v>0</v>
      </c>
      <c r="N6314" s="4" t="str">
        <f>+VLOOKUP(B6314,'[1]TỔNG HỢP .'!E$6275:N$6457,8,0)</f>
        <v>15.12.2025</v>
      </c>
      <c r="O6314" t="s">
        <v>3142</v>
      </c>
    </row>
    <row r="6315" spans="1:15" hidden="1" x14ac:dyDescent="0.2">
      <c r="A6315" s="4">
        <v>45958</v>
      </c>
      <c r="B6315" s="5">
        <v>71163</v>
      </c>
      <c r="C6315" s="5" t="s">
        <v>1543</v>
      </c>
      <c r="D6315" s="5" t="s">
        <v>2683</v>
      </c>
      <c r="E6315" s="8">
        <v>1541312</v>
      </c>
      <c r="F6315" s="9" t="s">
        <v>1053</v>
      </c>
      <c r="G6315" s="8">
        <v>123305</v>
      </c>
      <c r="H6315" s="8">
        <f t="shared" ref="H6315:H6379" si="394">+E6315+G6315</f>
        <v>1664617</v>
      </c>
      <c r="I6315" s="5" t="s">
        <v>13</v>
      </c>
      <c r="J6315" s="5" t="s">
        <v>14</v>
      </c>
      <c r="K6315" s="4">
        <f t="shared" si="392"/>
        <v>46006</v>
      </c>
      <c r="L6315" s="14">
        <f>+VLOOKUP(B6315,'[1]TỔNG HỢP .'!E$6275:N$6457,10,0)</f>
        <v>-1664617</v>
      </c>
      <c r="M6315" s="14">
        <f t="shared" si="393"/>
        <v>0</v>
      </c>
      <c r="N6315" s="4" t="str">
        <f>+VLOOKUP(B6315,'[1]TỔNG HỢP .'!E$6275:N$6457,8,0)</f>
        <v>15.12.2025</v>
      </c>
      <c r="O6315" t="s">
        <v>3142</v>
      </c>
    </row>
    <row r="6316" spans="1:15" hidden="1" x14ac:dyDescent="0.2">
      <c r="A6316" s="4">
        <v>45958</v>
      </c>
      <c r="B6316" s="5">
        <v>71167</v>
      </c>
      <c r="C6316" s="5" t="s">
        <v>1543</v>
      </c>
      <c r="D6316" s="5" t="s">
        <v>2684</v>
      </c>
      <c r="E6316" s="8">
        <v>2513892</v>
      </c>
      <c r="F6316" s="9" t="s">
        <v>1053</v>
      </c>
      <c r="G6316" s="8">
        <v>201111</v>
      </c>
      <c r="H6316" s="8">
        <f t="shared" si="394"/>
        <v>2715003</v>
      </c>
      <c r="I6316" s="5" t="s">
        <v>13</v>
      </c>
      <c r="J6316" s="5" t="s">
        <v>14</v>
      </c>
      <c r="K6316" s="4">
        <f t="shared" si="392"/>
        <v>46006</v>
      </c>
      <c r="L6316" s="14">
        <f>+VLOOKUP(B6316,'[1]TỔNG HỢP .'!E$6275:N$6457,10,0)</f>
        <v>-2715003</v>
      </c>
      <c r="M6316" s="14">
        <f t="shared" si="393"/>
        <v>0</v>
      </c>
      <c r="N6316" s="4" t="str">
        <f>+VLOOKUP(B6316,'[1]TỔNG HỢP .'!E$6275:N$6457,8,0)</f>
        <v>15.12.2025</v>
      </c>
      <c r="O6316" t="s">
        <v>3142</v>
      </c>
    </row>
    <row r="6317" spans="1:15" hidden="1" x14ac:dyDescent="0.2">
      <c r="A6317" s="4">
        <v>45958</v>
      </c>
      <c r="B6317" s="5">
        <v>71179</v>
      </c>
      <c r="C6317" s="5" t="s">
        <v>1543</v>
      </c>
      <c r="D6317" s="5" t="s">
        <v>2685</v>
      </c>
      <c r="E6317" s="8">
        <v>3948508</v>
      </c>
      <c r="F6317" s="9" t="s">
        <v>1053</v>
      </c>
      <c r="G6317" s="8">
        <v>315881</v>
      </c>
      <c r="H6317" s="8">
        <f t="shared" si="394"/>
        <v>4264389</v>
      </c>
      <c r="I6317" s="5" t="s">
        <v>13</v>
      </c>
      <c r="J6317" s="5" t="s">
        <v>14</v>
      </c>
      <c r="K6317" s="4">
        <f t="shared" si="392"/>
        <v>46006</v>
      </c>
      <c r="L6317" s="14">
        <f>+VLOOKUP(B6317,'[1]TỔNG HỢP .'!E$6275:N$6457,10,0)</f>
        <v>-4264389</v>
      </c>
      <c r="M6317" s="14">
        <f t="shared" si="393"/>
        <v>0</v>
      </c>
      <c r="N6317" s="4" t="str">
        <f>+VLOOKUP(B6317,'[1]TỔNG HỢP .'!E$6275:N$6457,8,0)</f>
        <v>15.12.2025</v>
      </c>
      <c r="O6317" t="s">
        <v>3142</v>
      </c>
    </row>
    <row r="6318" spans="1:15" hidden="1" x14ac:dyDescent="0.2">
      <c r="A6318" s="4">
        <v>45958</v>
      </c>
      <c r="B6318" s="5">
        <v>71180</v>
      </c>
      <c r="C6318" s="5" t="s">
        <v>1543</v>
      </c>
      <c r="D6318" s="5" t="s">
        <v>2686</v>
      </c>
      <c r="E6318" s="8">
        <v>555950</v>
      </c>
      <c r="F6318" s="9" t="s">
        <v>1053</v>
      </c>
      <c r="G6318" s="8">
        <v>44476</v>
      </c>
      <c r="H6318" s="8">
        <f t="shared" si="394"/>
        <v>600426</v>
      </c>
      <c r="I6318" s="5" t="s">
        <v>13</v>
      </c>
      <c r="J6318" s="5" t="s">
        <v>14</v>
      </c>
      <c r="K6318" s="4">
        <f t="shared" si="392"/>
        <v>46006</v>
      </c>
      <c r="L6318" s="14">
        <f>+VLOOKUP(B6318,'[1]TỔNG HỢP .'!E$6275:N$6457,10,0)</f>
        <v>-600426</v>
      </c>
      <c r="M6318" s="14">
        <f t="shared" si="393"/>
        <v>0</v>
      </c>
      <c r="N6318" s="4" t="str">
        <f>+VLOOKUP(B6318,'[1]TỔNG HỢP .'!E$6275:N$6457,8,0)</f>
        <v>15.12.2025</v>
      </c>
      <c r="O6318" t="s">
        <v>3142</v>
      </c>
    </row>
    <row r="6319" spans="1:15" hidden="1" x14ac:dyDescent="0.2">
      <c r="A6319" s="4">
        <v>45959</v>
      </c>
      <c r="B6319" s="5">
        <v>1751</v>
      </c>
      <c r="C6319" s="5" t="s">
        <v>1541</v>
      </c>
      <c r="D6319" s="5" t="s">
        <v>2687</v>
      </c>
      <c r="E6319" s="8">
        <v>-17665244</v>
      </c>
      <c r="F6319" s="9" t="s">
        <v>1053</v>
      </c>
      <c r="G6319" s="8">
        <v>-1413220</v>
      </c>
      <c r="H6319" s="8">
        <f t="shared" si="394"/>
        <v>-19078464</v>
      </c>
      <c r="I6319" s="5" t="s">
        <v>13</v>
      </c>
      <c r="J6319" s="5" t="s">
        <v>14</v>
      </c>
      <c r="K6319" s="4">
        <f t="shared" si="392"/>
        <v>46007</v>
      </c>
      <c r="L6319" s="14">
        <f>+VLOOKUP(B6319,'[1]TỔNG HỢP .'!E$6219:M$6274,9,0)</f>
        <v>1413220</v>
      </c>
      <c r="M6319" s="14">
        <f t="shared" si="393"/>
        <v>-17665244</v>
      </c>
      <c r="N6319" s="4" t="str">
        <f>+VLOOKUP(B6319,'[1]TỔNG HỢP .'!E$6219:M$6274,8,0)</f>
        <v>15.11.2025</v>
      </c>
      <c r="O6319" t="s">
        <v>2908</v>
      </c>
    </row>
    <row r="6320" spans="1:15" hidden="1" x14ac:dyDescent="0.2">
      <c r="A6320" s="4">
        <v>45959</v>
      </c>
      <c r="B6320" s="5">
        <v>71285</v>
      </c>
      <c r="C6320" s="5" t="s">
        <v>1543</v>
      </c>
      <c r="D6320" s="5" t="s">
        <v>2688</v>
      </c>
      <c r="E6320" s="8">
        <v>3870964</v>
      </c>
      <c r="F6320" s="9" t="s">
        <v>1053</v>
      </c>
      <c r="G6320" s="8">
        <v>309677</v>
      </c>
      <c r="H6320" s="8">
        <f t="shared" si="394"/>
        <v>4180641</v>
      </c>
      <c r="I6320" s="5" t="s">
        <v>13</v>
      </c>
      <c r="J6320" s="5" t="s">
        <v>14</v>
      </c>
      <c r="K6320" s="4">
        <f t="shared" si="392"/>
        <v>46007</v>
      </c>
      <c r="L6320" s="14">
        <f>+VLOOKUP(B6320,'[1]TỔNG HỢP .'!E$6275:N$6457,10,0)</f>
        <v>-4180641</v>
      </c>
      <c r="M6320" s="14">
        <f t="shared" si="393"/>
        <v>0</v>
      </c>
      <c r="N6320" s="4" t="str">
        <f>+VLOOKUP(B6320,'[1]TỔNG HỢP .'!E$6275:N$6457,8,0)</f>
        <v>15.12.2025</v>
      </c>
      <c r="O6320" t="s">
        <v>3142</v>
      </c>
    </row>
    <row r="6321" spans="1:15" hidden="1" x14ac:dyDescent="0.2">
      <c r="A6321" s="4">
        <v>45959</v>
      </c>
      <c r="B6321" s="5">
        <v>71286</v>
      </c>
      <c r="C6321" s="5" t="s">
        <v>1543</v>
      </c>
      <c r="D6321" s="5" t="s">
        <v>2689</v>
      </c>
      <c r="E6321" s="8">
        <v>2789652</v>
      </c>
      <c r="F6321" s="9" t="s">
        <v>1053</v>
      </c>
      <c r="G6321" s="8">
        <v>223172</v>
      </c>
      <c r="H6321" s="8">
        <f t="shared" si="394"/>
        <v>3012824</v>
      </c>
      <c r="I6321" s="5" t="s">
        <v>13</v>
      </c>
      <c r="J6321" s="5" t="s">
        <v>14</v>
      </c>
      <c r="K6321" s="4">
        <f t="shared" si="392"/>
        <v>46007</v>
      </c>
      <c r="L6321" s="14">
        <f>+VLOOKUP(B6321,'[1]TỔNG HỢP .'!E$6275:N$6457,10,0)</f>
        <v>-3012824</v>
      </c>
      <c r="M6321" s="14">
        <f t="shared" si="393"/>
        <v>0</v>
      </c>
      <c r="N6321" s="4" t="str">
        <f>+VLOOKUP(B6321,'[1]TỔNG HỢP .'!E$6275:N$6457,8,0)</f>
        <v>15.12.2025</v>
      </c>
      <c r="O6321" t="s">
        <v>3142</v>
      </c>
    </row>
    <row r="6322" spans="1:15" hidden="1" x14ac:dyDescent="0.2">
      <c r="A6322" s="4">
        <v>45959</v>
      </c>
      <c r="B6322" s="5">
        <v>71287</v>
      </c>
      <c r="C6322" s="5" t="s">
        <v>1543</v>
      </c>
      <c r="D6322" s="5" t="s">
        <v>2690</v>
      </c>
      <c r="E6322" s="8">
        <v>2772680</v>
      </c>
      <c r="F6322" s="9" t="s">
        <v>1053</v>
      </c>
      <c r="G6322" s="8">
        <v>221814</v>
      </c>
      <c r="H6322" s="8">
        <f t="shared" si="394"/>
        <v>2994494</v>
      </c>
      <c r="I6322" s="5" t="s">
        <v>13</v>
      </c>
      <c r="J6322" s="5" t="s">
        <v>14</v>
      </c>
      <c r="K6322" s="4">
        <f t="shared" si="392"/>
        <v>46007</v>
      </c>
      <c r="L6322" s="14">
        <f>+VLOOKUP(B6322,'[1]TỔNG HỢP .'!E$6275:N$6457,10,0)</f>
        <v>-2994494</v>
      </c>
      <c r="M6322" s="14">
        <f t="shared" si="393"/>
        <v>0</v>
      </c>
      <c r="N6322" s="4" t="str">
        <f>+VLOOKUP(B6322,'[1]TỔNG HỢP .'!E$6275:N$6457,8,0)</f>
        <v>15.12.2025</v>
      </c>
      <c r="O6322" t="s">
        <v>3142</v>
      </c>
    </row>
    <row r="6323" spans="1:15" hidden="1" x14ac:dyDescent="0.2">
      <c r="A6323" s="4">
        <v>45959</v>
      </c>
      <c r="B6323" s="5">
        <v>71288</v>
      </c>
      <c r="C6323" s="5" t="s">
        <v>1543</v>
      </c>
      <c r="D6323" s="5" t="s">
        <v>2691</v>
      </c>
      <c r="E6323" s="8">
        <v>4008724</v>
      </c>
      <c r="F6323" s="9" t="s">
        <v>1053</v>
      </c>
      <c r="G6323" s="8">
        <v>320698</v>
      </c>
      <c r="H6323" s="8">
        <f t="shared" si="394"/>
        <v>4329422</v>
      </c>
      <c r="I6323" s="5" t="s">
        <v>13</v>
      </c>
      <c r="J6323" s="5" t="s">
        <v>14</v>
      </c>
      <c r="K6323" s="4">
        <f t="shared" si="392"/>
        <v>46007</v>
      </c>
      <c r="L6323" s="14">
        <f>+VLOOKUP(B6323,'[1]TỔNG HỢP .'!E$6275:N$6457,10,0)</f>
        <v>-4329422</v>
      </c>
      <c r="M6323" s="14">
        <f t="shared" si="393"/>
        <v>0</v>
      </c>
      <c r="N6323" s="4" t="str">
        <f>+VLOOKUP(B6323,'[1]TỔNG HỢP .'!E$6275:N$6457,8,0)</f>
        <v>15.12.2025</v>
      </c>
      <c r="O6323" t="s">
        <v>3142</v>
      </c>
    </row>
    <row r="6324" spans="1:15" hidden="1" x14ac:dyDescent="0.2">
      <c r="A6324" s="4">
        <v>45959</v>
      </c>
      <c r="B6324" s="5">
        <v>71289</v>
      </c>
      <c r="C6324" s="5" t="s">
        <v>1543</v>
      </c>
      <c r="D6324" s="5" t="s">
        <v>2692</v>
      </c>
      <c r="E6324" s="8">
        <v>7214760</v>
      </c>
      <c r="F6324" s="9" t="s">
        <v>1053</v>
      </c>
      <c r="G6324" s="8">
        <v>577181</v>
      </c>
      <c r="H6324" s="8">
        <f t="shared" si="394"/>
        <v>7791941</v>
      </c>
      <c r="I6324" s="5" t="s">
        <v>13</v>
      </c>
      <c r="J6324" s="5" t="s">
        <v>14</v>
      </c>
      <c r="K6324" s="4">
        <f t="shared" si="392"/>
        <v>46007</v>
      </c>
      <c r="L6324" s="14">
        <f>+VLOOKUP(B6324,'[1]TỔNG HỢP .'!E$6275:N$6457,10,0)</f>
        <v>-7791941</v>
      </c>
      <c r="M6324" s="14">
        <f t="shared" si="393"/>
        <v>0</v>
      </c>
      <c r="N6324" s="4" t="str">
        <f>+VLOOKUP(B6324,'[1]TỔNG HỢP .'!E$6275:N$6457,8,0)</f>
        <v>15.12.2025</v>
      </c>
      <c r="O6324" t="s">
        <v>3142</v>
      </c>
    </row>
    <row r="6325" spans="1:15" hidden="1" x14ac:dyDescent="0.2">
      <c r="A6325" s="4">
        <v>45959</v>
      </c>
      <c r="B6325" s="5">
        <v>71290</v>
      </c>
      <c r="C6325" s="5" t="s">
        <v>1543</v>
      </c>
      <c r="D6325" s="5" t="s">
        <v>2693</v>
      </c>
      <c r="E6325" s="8">
        <v>3837260</v>
      </c>
      <c r="F6325" s="9" t="s">
        <v>1053</v>
      </c>
      <c r="G6325" s="8">
        <v>306981</v>
      </c>
      <c r="H6325" s="8">
        <f t="shared" si="394"/>
        <v>4144241</v>
      </c>
      <c r="I6325" s="5" t="s">
        <v>13</v>
      </c>
      <c r="J6325" s="5" t="s">
        <v>14</v>
      </c>
      <c r="K6325" s="4">
        <f t="shared" si="392"/>
        <v>46007</v>
      </c>
      <c r="L6325" s="14">
        <f>+VLOOKUP(B6325,'[1]TỔNG HỢP .'!E$6275:N$6457,10,0)</f>
        <v>-4144241</v>
      </c>
      <c r="M6325" s="14">
        <f t="shared" si="393"/>
        <v>0</v>
      </c>
      <c r="N6325" s="4" t="str">
        <f>+VLOOKUP(B6325,'[1]TỔNG HỢP .'!E$6275:N$6457,8,0)</f>
        <v>15.12.2025</v>
      </c>
      <c r="O6325" t="s">
        <v>3142</v>
      </c>
    </row>
    <row r="6326" spans="1:15" hidden="1" x14ac:dyDescent="0.2">
      <c r="A6326" s="4">
        <v>45959</v>
      </c>
      <c r="B6326" s="5">
        <v>71291</v>
      </c>
      <c r="C6326" s="5" t="s">
        <v>1543</v>
      </c>
      <c r="D6326" s="5" t="s">
        <v>2694</v>
      </c>
      <c r="E6326" s="8">
        <v>6706136</v>
      </c>
      <c r="F6326" s="9" t="s">
        <v>1053</v>
      </c>
      <c r="G6326" s="8">
        <v>536491</v>
      </c>
      <c r="H6326" s="8">
        <f t="shared" si="394"/>
        <v>7242627</v>
      </c>
      <c r="I6326" s="5" t="s">
        <v>13</v>
      </c>
      <c r="J6326" s="5" t="s">
        <v>14</v>
      </c>
      <c r="K6326" s="4">
        <f t="shared" si="392"/>
        <v>46007</v>
      </c>
      <c r="L6326" s="14">
        <f>+VLOOKUP(B6326,'[1]TỔNG HỢP .'!E$6275:N$6457,10,0)</f>
        <v>-7242627</v>
      </c>
      <c r="M6326" s="14">
        <f t="shared" si="393"/>
        <v>0</v>
      </c>
      <c r="N6326" s="4" t="str">
        <f>+VLOOKUP(B6326,'[1]TỔNG HỢP .'!E$6275:N$6457,8,0)</f>
        <v>15.12.2025</v>
      </c>
      <c r="O6326" t="s">
        <v>3142</v>
      </c>
    </row>
    <row r="6327" spans="1:15" hidden="1" x14ac:dyDescent="0.2">
      <c r="A6327" s="4">
        <v>45959</v>
      </c>
      <c r="B6327" s="5">
        <v>71319</v>
      </c>
      <c r="C6327" s="5" t="s">
        <v>1543</v>
      </c>
      <c r="D6327" s="5" t="s">
        <v>2695</v>
      </c>
      <c r="E6327" s="8">
        <v>2310536</v>
      </c>
      <c r="F6327" s="9" t="s">
        <v>1053</v>
      </c>
      <c r="G6327" s="8">
        <v>184843</v>
      </c>
      <c r="H6327" s="8">
        <f t="shared" si="394"/>
        <v>2495379</v>
      </c>
      <c r="I6327" s="5" t="s">
        <v>13</v>
      </c>
      <c r="J6327" s="5" t="s">
        <v>14</v>
      </c>
      <c r="K6327" s="4">
        <f t="shared" si="392"/>
        <v>46007</v>
      </c>
      <c r="L6327" s="14">
        <f>+VLOOKUP(B6327,'[1]TỔNG HỢP .'!E$6275:N$6457,10,0)</f>
        <v>-2495379</v>
      </c>
      <c r="M6327" s="14">
        <f t="shared" si="393"/>
        <v>0</v>
      </c>
      <c r="N6327" s="4" t="str">
        <f>+VLOOKUP(B6327,'[1]TỔNG HỢP .'!E$6275:N$6457,8,0)</f>
        <v>15.12.2025</v>
      </c>
      <c r="O6327" t="s">
        <v>3142</v>
      </c>
    </row>
    <row r="6328" spans="1:15" hidden="1" x14ac:dyDescent="0.2">
      <c r="A6328" s="4">
        <v>45959</v>
      </c>
      <c r="B6328" s="5">
        <v>59473</v>
      </c>
      <c r="C6328" s="5" t="s">
        <v>1549</v>
      </c>
      <c r="D6328" s="5" t="s">
        <v>2696</v>
      </c>
      <c r="E6328" s="8">
        <v>-11776829</v>
      </c>
      <c r="F6328" s="9" t="s">
        <v>2274</v>
      </c>
      <c r="G6328" s="8">
        <v>-942146</v>
      </c>
      <c r="H6328" s="8">
        <f t="shared" si="394"/>
        <v>-12718975</v>
      </c>
      <c r="I6328" s="5" t="s">
        <v>13</v>
      </c>
      <c r="J6328" s="5" t="s">
        <v>14</v>
      </c>
      <c r="K6328" s="4">
        <f t="shared" si="392"/>
        <v>46007</v>
      </c>
      <c r="L6328" s="14">
        <f>+VLOOKUP(B6328,'[1]TỔNG HỢP .'!E$6056:M$6218,9,0)</f>
        <v>12718975</v>
      </c>
      <c r="M6328" s="14">
        <f t="shared" si="393"/>
        <v>0</v>
      </c>
      <c r="N6328" s="4" t="str">
        <f>+VLOOKUP(B6328,'[1]TỔNG HỢP .'!E$6056:M$6218,8,0)</f>
        <v>05.11.2025</v>
      </c>
      <c r="O6328" t="s">
        <v>2906</v>
      </c>
    </row>
    <row r="6329" spans="1:15" hidden="1" x14ac:dyDescent="0.2">
      <c r="A6329" s="4">
        <v>45959</v>
      </c>
      <c r="B6329" s="5">
        <v>61004</v>
      </c>
      <c r="C6329" s="5" t="s">
        <v>1549</v>
      </c>
      <c r="D6329" s="5" t="s">
        <v>2697</v>
      </c>
      <c r="E6329" s="8">
        <v>-45144512</v>
      </c>
      <c r="F6329" s="9" t="s">
        <v>2274</v>
      </c>
      <c r="G6329" s="8">
        <v>-3611561</v>
      </c>
      <c r="H6329" s="8">
        <f t="shared" si="394"/>
        <v>-48756073</v>
      </c>
      <c r="I6329" s="5" t="s">
        <v>13</v>
      </c>
      <c r="J6329" s="5" t="s">
        <v>14</v>
      </c>
      <c r="K6329" s="4">
        <f t="shared" si="392"/>
        <v>46007</v>
      </c>
      <c r="L6329" s="14">
        <f>+VLOOKUP(B6329,'[1]TỔNG HỢP .'!E$6056:M$6218,9,0)</f>
        <v>48756073</v>
      </c>
      <c r="M6329" s="14">
        <f t="shared" si="393"/>
        <v>0</v>
      </c>
      <c r="N6329" s="4" t="str">
        <f>+VLOOKUP(B6329,'[1]TỔNG HỢP .'!E$6056:M$6218,8,0)</f>
        <v>05.11.2025</v>
      </c>
      <c r="O6329" t="s">
        <v>2906</v>
      </c>
    </row>
    <row r="6330" spans="1:15" hidden="1" x14ac:dyDescent="0.2">
      <c r="A6330" s="4">
        <v>45959</v>
      </c>
      <c r="B6330" s="5">
        <v>63088</v>
      </c>
      <c r="C6330" s="5" t="s">
        <v>1549</v>
      </c>
      <c r="D6330" s="5" t="s">
        <v>2697</v>
      </c>
      <c r="E6330" s="8">
        <v>-9814024</v>
      </c>
      <c r="F6330" s="9" t="s">
        <v>2274</v>
      </c>
      <c r="G6330" s="8">
        <v>-785122</v>
      </c>
      <c r="H6330" s="8">
        <f t="shared" si="394"/>
        <v>-10599146</v>
      </c>
      <c r="I6330" s="5" t="s">
        <v>13</v>
      </c>
      <c r="J6330" s="5" t="s">
        <v>14</v>
      </c>
      <c r="K6330" s="4">
        <f t="shared" si="392"/>
        <v>46007</v>
      </c>
      <c r="L6330" s="14">
        <f>+VLOOKUP(B6330,'[1]TỔNG HỢP .'!E$6056:M$6218,9,0)</f>
        <v>10599146</v>
      </c>
      <c r="M6330" s="14">
        <f t="shared" si="393"/>
        <v>0</v>
      </c>
      <c r="N6330" s="4" t="str">
        <f>+VLOOKUP(B6330,'[1]TỔNG HỢP .'!E$6056:M$6218,8,0)</f>
        <v>05.11.2025</v>
      </c>
      <c r="O6330" t="s">
        <v>2906</v>
      </c>
    </row>
    <row r="6331" spans="1:15" hidden="1" x14ac:dyDescent="0.2">
      <c r="A6331" s="4">
        <v>45960</v>
      </c>
      <c r="B6331" s="5">
        <v>71362</v>
      </c>
      <c r="C6331" s="5" t="s">
        <v>1543</v>
      </c>
      <c r="D6331" s="5" t="s">
        <v>2698</v>
      </c>
      <c r="E6331" s="8">
        <v>2542680</v>
      </c>
      <c r="F6331" s="9" t="s">
        <v>1053</v>
      </c>
      <c r="G6331" s="8">
        <v>203414</v>
      </c>
      <c r="H6331" s="8">
        <f t="shared" si="394"/>
        <v>2746094</v>
      </c>
      <c r="I6331" s="5" t="s">
        <v>13</v>
      </c>
      <c r="J6331" s="5" t="s">
        <v>14</v>
      </c>
      <c r="K6331" s="4">
        <f t="shared" si="392"/>
        <v>46008</v>
      </c>
      <c r="L6331" s="14">
        <f>+VLOOKUP(B6331,'[1]TỔNG HỢP .'!E$6275:N$6457,10,0)</f>
        <v>-2746094</v>
      </c>
      <c r="M6331" s="14">
        <f t="shared" si="393"/>
        <v>0</v>
      </c>
      <c r="N6331" s="4" t="str">
        <f>+VLOOKUP(B6331,'[1]TỔNG HỢP .'!E$6275:N$6457,8,0)</f>
        <v>15.12.2025</v>
      </c>
      <c r="O6331" t="s">
        <v>3142</v>
      </c>
    </row>
    <row r="6332" spans="1:15" hidden="1" x14ac:dyDescent="0.2">
      <c r="A6332" s="4">
        <v>45960</v>
      </c>
      <c r="B6332" s="5">
        <v>72358</v>
      </c>
      <c r="C6332" s="5" t="s">
        <v>1543</v>
      </c>
      <c r="D6332" s="5" t="s">
        <v>2699</v>
      </c>
      <c r="E6332" s="8">
        <v>4106968</v>
      </c>
      <c r="F6332" s="9" t="s">
        <v>1053</v>
      </c>
      <c r="G6332" s="8">
        <v>328557</v>
      </c>
      <c r="H6332" s="8">
        <f t="shared" si="394"/>
        <v>4435525</v>
      </c>
      <c r="I6332" s="5" t="s">
        <v>13</v>
      </c>
      <c r="J6332" s="5" t="s">
        <v>14</v>
      </c>
      <c r="K6332" s="4">
        <f t="shared" si="392"/>
        <v>46008</v>
      </c>
      <c r="L6332" s="14">
        <f>+VLOOKUP(B6332,'[1]TỔNG HỢP .'!E$6458:N$6619,10,0)</f>
        <v>-4435525</v>
      </c>
      <c r="M6332" s="14">
        <f t="shared" si="393"/>
        <v>0</v>
      </c>
      <c r="N6332" s="4" t="str">
        <f>+VLOOKUP(B6332,'[1]TỔNG HỢP .'!E$6458:N$6619,8,0)</f>
        <v>05.01.2026</v>
      </c>
      <c r="O6332" t="s">
        <v>3234</v>
      </c>
    </row>
    <row r="6333" spans="1:15" hidden="1" x14ac:dyDescent="0.2">
      <c r="A6333" s="4">
        <v>45961</v>
      </c>
      <c r="B6333" s="5">
        <v>72361</v>
      </c>
      <c r="C6333" s="5" t="s">
        <v>1543</v>
      </c>
      <c r="D6333" s="5" t="s">
        <v>2700</v>
      </c>
      <c r="E6333" s="8">
        <v>1633072</v>
      </c>
      <c r="F6333" s="9" t="s">
        <v>1053</v>
      </c>
      <c r="G6333" s="8">
        <v>130646</v>
      </c>
      <c r="H6333" s="8">
        <f t="shared" si="394"/>
        <v>1763718</v>
      </c>
      <c r="I6333" s="5" t="s">
        <v>13</v>
      </c>
      <c r="J6333" s="5" t="s">
        <v>14</v>
      </c>
      <c r="K6333" s="4">
        <f t="shared" si="392"/>
        <v>46009</v>
      </c>
      <c r="L6333" s="14">
        <f>+VLOOKUP(B6333,'[1]TỔNG HỢP .'!E$6275:N$6457,10,0)</f>
        <v>-1763718</v>
      </c>
      <c r="M6333" s="14">
        <f t="shared" si="393"/>
        <v>0</v>
      </c>
      <c r="N6333" s="4" t="str">
        <f>+VLOOKUP(B6333,'[1]TỔNG HỢP .'!E$6275:N$6457,8,0)</f>
        <v>15.12.2025</v>
      </c>
      <c r="O6333" t="s">
        <v>3142</v>
      </c>
    </row>
    <row r="6334" spans="1:15" hidden="1" x14ac:dyDescent="0.2">
      <c r="A6334" s="4">
        <v>45961</v>
      </c>
      <c r="B6334" s="5">
        <v>72394</v>
      </c>
      <c r="C6334" s="5" t="s">
        <v>1543</v>
      </c>
      <c r="D6334" s="5" t="s">
        <v>2701</v>
      </c>
      <c r="E6334" s="8">
        <v>7989748</v>
      </c>
      <c r="F6334" s="9" t="s">
        <v>1053</v>
      </c>
      <c r="G6334" s="8">
        <v>639180</v>
      </c>
      <c r="H6334" s="8">
        <f t="shared" si="394"/>
        <v>8628928</v>
      </c>
      <c r="I6334" s="5" t="s">
        <v>13</v>
      </c>
      <c r="J6334" s="5" t="s">
        <v>14</v>
      </c>
      <c r="K6334" s="4">
        <f t="shared" si="392"/>
        <v>46009</v>
      </c>
      <c r="L6334" s="14">
        <f>+VLOOKUP(B6334,'[1]TỔNG HỢP .'!E$6275:N$6457,10,0)</f>
        <v>-8628928</v>
      </c>
      <c r="M6334" s="14">
        <f t="shared" si="393"/>
        <v>0</v>
      </c>
      <c r="N6334" s="4" t="str">
        <f>+VLOOKUP(B6334,'[1]TỔNG HỢP .'!E$6275:N$6457,8,0)</f>
        <v>15.12.2025</v>
      </c>
      <c r="O6334" t="s">
        <v>3142</v>
      </c>
    </row>
    <row r="6335" spans="1:15" hidden="1" x14ac:dyDescent="0.2">
      <c r="A6335" s="4">
        <v>45962</v>
      </c>
      <c r="B6335" s="5">
        <v>72924</v>
      </c>
      <c r="C6335" s="5" t="s">
        <v>1543</v>
      </c>
      <c r="D6335" s="5" t="s">
        <v>2707</v>
      </c>
      <c r="E6335" s="8">
        <v>1449072</v>
      </c>
      <c r="F6335" s="9" t="s">
        <v>1053</v>
      </c>
      <c r="G6335" s="8">
        <v>115926</v>
      </c>
      <c r="H6335" s="8">
        <f t="shared" si="394"/>
        <v>1564998</v>
      </c>
      <c r="I6335" s="5" t="s">
        <v>13</v>
      </c>
      <c r="J6335" s="5" t="s">
        <v>14</v>
      </c>
      <c r="K6335" s="4">
        <f t="shared" ref="K6335:K6399" si="395">48+A6335</f>
        <v>46010</v>
      </c>
      <c r="L6335" s="14">
        <f>+VLOOKUP(B6335,'[1]TỔNG HỢP .'!E$6458:N$6619,10,0)</f>
        <v>-1564998</v>
      </c>
      <c r="M6335" s="14">
        <f t="shared" ref="M6335:M6399" si="396">+L6335+H6335</f>
        <v>0</v>
      </c>
      <c r="N6335" s="4" t="str">
        <f>+VLOOKUP(B6335,'[1]TỔNG HỢP .'!E$6458:N$6619,8,0)</f>
        <v>05.01.2026</v>
      </c>
      <c r="O6335" t="s">
        <v>3234</v>
      </c>
    </row>
    <row r="6336" spans="1:15" hidden="1" x14ac:dyDescent="0.2">
      <c r="A6336" s="4">
        <v>45962</v>
      </c>
      <c r="B6336" s="5">
        <v>72925</v>
      </c>
      <c r="C6336" s="5" t="s">
        <v>1543</v>
      </c>
      <c r="D6336" s="5" t="s">
        <v>2708</v>
      </c>
      <c r="E6336" s="8">
        <v>2496680</v>
      </c>
      <c r="F6336" s="9" t="s">
        <v>1053</v>
      </c>
      <c r="G6336" s="8">
        <v>199734</v>
      </c>
      <c r="H6336" s="8">
        <f t="shared" si="394"/>
        <v>2696414</v>
      </c>
      <c r="I6336" s="5" t="s">
        <v>13</v>
      </c>
      <c r="J6336" s="5" t="s">
        <v>14</v>
      </c>
      <c r="K6336" s="4">
        <f t="shared" si="395"/>
        <v>46010</v>
      </c>
      <c r="L6336" s="14">
        <f>+VLOOKUP(B6336,'[1]TỔNG HỢP .'!E$6458:N$6619,10,0)</f>
        <v>-2696414</v>
      </c>
      <c r="M6336" s="14">
        <f t="shared" si="396"/>
        <v>0</v>
      </c>
      <c r="N6336" s="4" t="str">
        <f>+VLOOKUP(B6336,'[1]TỔNG HỢP .'!E$6458:N$6619,8,0)</f>
        <v>05.01.2026</v>
      </c>
      <c r="O6336" t="s">
        <v>3234</v>
      </c>
    </row>
    <row r="6337" spans="1:15" hidden="1" x14ac:dyDescent="0.2">
      <c r="A6337" s="4">
        <v>45964</v>
      </c>
      <c r="B6337" s="5">
        <v>72957</v>
      </c>
      <c r="C6337" s="5" t="s">
        <v>1543</v>
      </c>
      <c r="D6337" s="5" t="s">
        <v>2709</v>
      </c>
      <c r="E6337" s="8">
        <v>2408042</v>
      </c>
      <c r="F6337" s="9" t="s">
        <v>1053</v>
      </c>
      <c r="G6337" s="8">
        <v>192643</v>
      </c>
      <c r="H6337" s="8">
        <f t="shared" si="394"/>
        <v>2600685</v>
      </c>
      <c r="I6337" s="5" t="s">
        <v>13</v>
      </c>
      <c r="J6337" s="5" t="s">
        <v>14</v>
      </c>
      <c r="K6337" s="4">
        <f t="shared" si="395"/>
        <v>46012</v>
      </c>
      <c r="L6337" s="14">
        <f>+VLOOKUP(B6337,'[1]TỔNG HỢP .'!E$6458:N$6619,10,0)</f>
        <v>-2600685</v>
      </c>
      <c r="M6337" s="14">
        <f t="shared" si="396"/>
        <v>0</v>
      </c>
      <c r="N6337" s="4" t="str">
        <f>+VLOOKUP(B6337,'[1]TỔNG HỢP .'!E$6458:N$6619,8,0)</f>
        <v>05.01.2026</v>
      </c>
      <c r="O6337" t="s">
        <v>3234</v>
      </c>
    </row>
    <row r="6338" spans="1:15" hidden="1" x14ac:dyDescent="0.2">
      <c r="A6338" s="4">
        <v>45964</v>
      </c>
      <c r="B6338" s="5">
        <v>72958</v>
      </c>
      <c r="C6338" s="5" t="s">
        <v>1543</v>
      </c>
      <c r="D6338" s="5" t="s">
        <v>2710</v>
      </c>
      <c r="E6338" s="8">
        <v>3653260</v>
      </c>
      <c r="F6338" s="9" t="s">
        <v>1053</v>
      </c>
      <c r="G6338" s="8">
        <v>292261</v>
      </c>
      <c r="H6338" s="8">
        <f t="shared" si="394"/>
        <v>3945521</v>
      </c>
      <c r="I6338" s="5" t="s">
        <v>13</v>
      </c>
      <c r="J6338" s="5" t="s">
        <v>14</v>
      </c>
      <c r="K6338" s="4">
        <f t="shared" si="395"/>
        <v>46012</v>
      </c>
      <c r="L6338" s="14">
        <f>+VLOOKUP(B6338,'[1]TỔNG HỢP .'!E$6458:N$6619,10,0)</f>
        <v>-3945521</v>
      </c>
      <c r="M6338" s="14">
        <f t="shared" si="396"/>
        <v>0</v>
      </c>
      <c r="N6338" s="4" t="str">
        <f>+VLOOKUP(B6338,'[1]TỔNG HỢP .'!E$6458:N$6619,8,0)</f>
        <v>05.01.2026</v>
      </c>
      <c r="O6338" t="s">
        <v>3234</v>
      </c>
    </row>
    <row r="6339" spans="1:15" hidden="1" x14ac:dyDescent="0.2">
      <c r="A6339" s="4">
        <v>45964</v>
      </c>
      <c r="B6339" s="5">
        <v>72959</v>
      </c>
      <c r="C6339" s="5" t="s">
        <v>1543</v>
      </c>
      <c r="D6339" s="5" t="s">
        <v>2711</v>
      </c>
      <c r="E6339" s="8">
        <v>2450920</v>
      </c>
      <c r="F6339" s="9" t="s">
        <v>1053</v>
      </c>
      <c r="G6339" s="8">
        <v>196074</v>
      </c>
      <c r="H6339" s="8">
        <f t="shared" si="394"/>
        <v>2646994</v>
      </c>
      <c r="I6339" s="5" t="s">
        <v>13</v>
      </c>
      <c r="J6339" s="5" t="s">
        <v>14</v>
      </c>
      <c r="K6339" s="4">
        <f t="shared" si="395"/>
        <v>46012</v>
      </c>
      <c r="L6339" s="14">
        <f>+VLOOKUP(B6339,'[1]TỔNG HỢP .'!E$6458:N$6619,10,0)</f>
        <v>-2646994</v>
      </c>
      <c r="M6339" s="14">
        <f t="shared" si="396"/>
        <v>0</v>
      </c>
      <c r="N6339" s="4" t="str">
        <f>+VLOOKUP(B6339,'[1]TỔNG HỢP .'!E$6458:N$6619,8,0)</f>
        <v>05.01.2026</v>
      </c>
      <c r="O6339" t="s">
        <v>3234</v>
      </c>
    </row>
    <row r="6340" spans="1:15" hidden="1" x14ac:dyDescent="0.2">
      <c r="A6340" s="4">
        <v>45964</v>
      </c>
      <c r="B6340" s="5">
        <v>72960</v>
      </c>
      <c r="C6340" s="5" t="s">
        <v>1543</v>
      </c>
      <c r="D6340" s="5" t="s">
        <v>2712</v>
      </c>
      <c r="E6340" s="8">
        <v>3870964</v>
      </c>
      <c r="F6340" s="9" t="s">
        <v>1053</v>
      </c>
      <c r="G6340" s="8">
        <v>309677</v>
      </c>
      <c r="H6340" s="8">
        <f t="shared" si="394"/>
        <v>4180641</v>
      </c>
      <c r="I6340" s="5" t="s">
        <v>13</v>
      </c>
      <c r="J6340" s="5" t="s">
        <v>14</v>
      </c>
      <c r="K6340" s="4">
        <f t="shared" si="395"/>
        <v>46012</v>
      </c>
      <c r="L6340" s="14">
        <f>+VLOOKUP(B6340,'[1]TỔNG HỢP .'!E$6458:N$6619,10,0)</f>
        <v>-4180641</v>
      </c>
      <c r="M6340" s="14">
        <f t="shared" si="396"/>
        <v>0</v>
      </c>
      <c r="N6340" s="4" t="str">
        <f>+VLOOKUP(B6340,'[1]TỔNG HỢP .'!E$6458:N$6619,8,0)</f>
        <v>05.01.2026</v>
      </c>
      <c r="O6340" t="s">
        <v>3234</v>
      </c>
    </row>
    <row r="6341" spans="1:15" hidden="1" x14ac:dyDescent="0.2">
      <c r="A6341" s="4">
        <v>45964</v>
      </c>
      <c r="B6341" s="10" t="s">
        <v>3145</v>
      </c>
      <c r="C6341" s="5" t="s">
        <v>1543</v>
      </c>
      <c r="D6341" s="10" t="s">
        <v>3146</v>
      </c>
      <c r="E6341" s="20">
        <v>11661100</v>
      </c>
      <c r="F6341" s="9" t="s">
        <v>1053</v>
      </c>
      <c r="G6341" s="20">
        <v>932888</v>
      </c>
      <c r="H6341" s="8">
        <f t="shared" si="394"/>
        <v>12593988</v>
      </c>
      <c r="I6341" s="5" t="s">
        <v>13</v>
      </c>
      <c r="J6341" s="5" t="s">
        <v>14</v>
      </c>
      <c r="K6341" s="4">
        <f t="shared" si="395"/>
        <v>46012</v>
      </c>
      <c r="L6341" s="14" t="e">
        <f>+VLOOKUP(B6341,'[1]TỔNG HỢP .'!E$6275:N$6457,10,0)</f>
        <v>#N/A</v>
      </c>
      <c r="M6341" s="14" t="e">
        <f t="shared" ref="M6341" si="397">+L6341+H6341</f>
        <v>#N/A</v>
      </c>
      <c r="N6341" s="4" t="e">
        <f>+VLOOKUP(B6341,'[1]TỔNG HỢP .'!E$6275:N$6457,8,0)</f>
        <v>#N/A</v>
      </c>
      <c r="O6341" t="s">
        <v>3144</v>
      </c>
    </row>
    <row r="6342" spans="1:15" hidden="1" x14ac:dyDescent="0.2">
      <c r="A6342" s="4">
        <v>45964</v>
      </c>
      <c r="B6342" s="5">
        <v>72997</v>
      </c>
      <c r="C6342" s="5" t="s">
        <v>1543</v>
      </c>
      <c r="D6342" s="5" t="s">
        <v>2713</v>
      </c>
      <c r="E6342" s="8">
        <v>3007116</v>
      </c>
      <c r="F6342" s="9" t="s">
        <v>1053</v>
      </c>
      <c r="G6342" s="8">
        <v>240569</v>
      </c>
      <c r="H6342" s="8">
        <f t="shared" si="394"/>
        <v>3247685</v>
      </c>
      <c r="I6342" s="5" t="s">
        <v>13</v>
      </c>
      <c r="J6342" s="5" t="s">
        <v>14</v>
      </c>
      <c r="K6342" s="4">
        <f t="shared" si="395"/>
        <v>46012</v>
      </c>
      <c r="L6342" s="14">
        <f>+VLOOKUP(B6342,'[1]TỔNG HỢP .'!E$6458:N$6619,10,0)</f>
        <v>-3247685</v>
      </c>
      <c r="M6342" s="14">
        <f t="shared" si="396"/>
        <v>0</v>
      </c>
      <c r="N6342" s="4" t="str">
        <f>+VLOOKUP(B6342,'[1]TỔNG HỢP .'!E$6458:N$6619,8,0)</f>
        <v>05.01.2026</v>
      </c>
      <c r="O6342" t="s">
        <v>3234</v>
      </c>
    </row>
    <row r="6343" spans="1:15" hidden="1" x14ac:dyDescent="0.2">
      <c r="A6343" s="4">
        <v>45964</v>
      </c>
      <c r="B6343" s="5">
        <v>72998</v>
      </c>
      <c r="C6343" s="5" t="s">
        <v>1543</v>
      </c>
      <c r="D6343" s="5" t="s">
        <v>2714</v>
      </c>
      <c r="E6343" s="8">
        <v>1248340</v>
      </c>
      <c r="F6343" s="9" t="s">
        <v>1053</v>
      </c>
      <c r="G6343" s="8">
        <v>99867</v>
      </c>
      <c r="H6343" s="8">
        <f t="shared" si="394"/>
        <v>1348207</v>
      </c>
      <c r="I6343" s="5" t="s">
        <v>13</v>
      </c>
      <c r="J6343" s="5" t="s">
        <v>14</v>
      </c>
      <c r="K6343" s="4">
        <f t="shared" si="395"/>
        <v>46012</v>
      </c>
      <c r="L6343" s="14">
        <f>+VLOOKUP(B6343,'[1]TỔNG HỢP .'!E$6458:N$6619,10,0)</f>
        <v>-1348207</v>
      </c>
      <c r="M6343" s="14">
        <f t="shared" si="396"/>
        <v>0</v>
      </c>
      <c r="N6343" s="4" t="str">
        <f>+VLOOKUP(B6343,'[1]TỔNG HỢP .'!E$6458:N$6619,8,0)</f>
        <v>05.01.2026</v>
      </c>
      <c r="O6343" t="s">
        <v>3234</v>
      </c>
    </row>
    <row r="6344" spans="1:15" hidden="1" x14ac:dyDescent="0.2">
      <c r="A6344" s="4">
        <v>45964</v>
      </c>
      <c r="B6344" s="5">
        <v>72999</v>
      </c>
      <c r="C6344" s="5" t="s">
        <v>1543</v>
      </c>
      <c r="D6344" s="5" t="s">
        <v>2715</v>
      </c>
      <c r="E6344" s="8">
        <v>2697412</v>
      </c>
      <c r="F6344" s="9" t="s">
        <v>1053</v>
      </c>
      <c r="G6344" s="8">
        <v>215793</v>
      </c>
      <c r="H6344" s="8">
        <f t="shared" si="394"/>
        <v>2913205</v>
      </c>
      <c r="I6344" s="5" t="s">
        <v>13</v>
      </c>
      <c r="J6344" s="5" t="s">
        <v>14</v>
      </c>
      <c r="K6344" s="4">
        <f t="shared" si="395"/>
        <v>46012</v>
      </c>
      <c r="L6344" s="14">
        <f>+VLOOKUP(B6344,'[1]TỔNG HỢP .'!E$6458:N$6619,10,0)</f>
        <v>-2913205</v>
      </c>
      <c r="M6344" s="14">
        <f t="shared" si="396"/>
        <v>0</v>
      </c>
      <c r="N6344" s="4" t="str">
        <f>+VLOOKUP(B6344,'[1]TỔNG HỢP .'!E$6458:N$6619,8,0)</f>
        <v>05.01.2026</v>
      </c>
      <c r="O6344" t="s">
        <v>3234</v>
      </c>
    </row>
    <row r="6345" spans="1:15" hidden="1" x14ac:dyDescent="0.2">
      <c r="A6345" s="4">
        <v>45964</v>
      </c>
      <c r="B6345" s="5">
        <v>73000</v>
      </c>
      <c r="C6345" s="5" t="s">
        <v>1543</v>
      </c>
      <c r="D6345" s="5" t="s">
        <v>2716</v>
      </c>
      <c r="E6345" s="8">
        <v>2806384</v>
      </c>
      <c r="F6345" s="9" t="s">
        <v>1053</v>
      </c>
      <c r="G6345" s="8">
        <v>224511</v>
      </c>
      <c r="H6345" s="8">
        <f t="shared" si="394"/>
        <v>3030895</v>
      </c>
      <c r="I6345" s="5" t="s">
        <v>13</v>
      </c>
      <c r="J6345" s="5" t="s">
        <v>14</v>
      </c>
      <c r="K6345" s="4">
        <f t="shared" si="395"/>
        <v>46012</v>
      </c>
      <c r="L6345" s="14">
        <f>+VLOOKUP(B6345,'[1]TỔNG HỢP .'!E$6458:N$6619,10,0)</f>
        <v>-3030895</v>
      </c>
      <c r="M6345" s="14">
        <f t="shared" si="396"/>
        <v>0</v>
      </c>
      <c r="N6345" s="4" t="str">
        <f>+VLOOKUP(B6345,'[1]TỔNG HỢP .'!E$6458:N$6619,8,0)</f>
        <v>05.01.2026</v>
      </c>
      <c r="O6345" t="s">
        <v>3234</v>
      </c>
    </row>
    <row r="6346" spans="1:15" hidden="1" x14ac:dyDescent="0.2">
      <c r="A6346" s="4">
        <v>45964</v>
      </c>
      <c r="B6346" s="5">
        <v>73001</v>
      </c>
      <c r="C6346" s="5" t="s">
        <v>1543</v>
      </c>
      <c r="D6346" s="5" t="s">
        <v>2717</v>
      </c>
      <c r="E6346" s="8">
        <v>2394192</v>
      </c>
      <c r="F6346" s="9" t="s">
        <v>1053</v>
      </c>
      <c r="G6346" s="8">
        <v>191535</v>
      </c>
      <c r="H6346" s="8">
        <f t="shared" si="394"/>
        <v>2585727</v>
      </c>
      <c r="I6346" s="5" t="s">
        <v>13</v>
      </c>
      <c r="J6346" s="5" t="s">
        <v>14</v>
      </c>
      <c r="K6346" s="4">
        <f t="shared" si="395"/>
        <v>46012</v>
      </c>
      <c r="L6346" s="14">
        <f>+VLOOKUP(B6346,'[1]TỔNG HỢP .'!E$6458:N$6619,10,0)</f>
        <v>-2585727</v>
      </c>
      <c r="M6346" s="14">
        <f t="shared" si="396"/>
        <v>0</v>
      </c>
      <c r="N6346" s="4" t="str">
        <f>+VLOOKUP(B6346,'[1]TỔNG HỢP .'!E$6458:N$6619,8,0)</f>
        <v>05.01.2026</v>
      </c>
      <c r="O6346" t="s">
        <v>3234</v>
      </c>
    </row>
    <row r="6347" spans="1:15" hidden="1" x14ac:dyDescent="0.2">
      <c r="A6347" s="4">
        <v>45964</v>
      </c>
      <c r="B6347" s="5">
        <v>73002</v>
      </c>
      <c r="C6347" s="5" t="s">
        <v>1543</v>
      </c>
      <c r="D6347" s="5" t="s">
        <v>2718</v>
      </c>
      <c r="E6347" s="8">
        <v>2421892</v>
      </c>
      <c r="F6347" s="9" t="s">
        <v>1053</v>
      </c>
      <c r="G6347" s="8">
        <v>193751</v>
      </c>
      <c r="H6347" s="8">
        <f t="shared" si="394"/>
        <v>2615643</v>
      </c>
      <c r="I6347" s="5" t="s">
        <v>13</v>
      </c>
      <c r="J6347" s="5" t="s">
        <v>14</v>
      </c>
      <c r="K6347" s="4">
        <f t="shared" si="395"/>
        <v>46012</v>
      </c>
      <c r="L6347" s="14">
        <f>+VLOOKUP(B6347,'[1]TỔNG HỢP .'!E$6458:N$6619,10,0)</f>
        <v>-2615643</v>
      </c>
      <c r="M6347" s="14">
        <f t="shared" si="396"/>
        <v>0</v>
      </c>
      <c r="N6347" s="4" t="str">
        <f>+VLOOKUP(B6347,'[1]TỔNG HỢP .'!E$6458:N$6619,8,0)</f>
        <v>05.01.2026</v>
      </c>
      <c r="O6347" t="s">
        <v>3234</v>
      </c>
    </row>
    <row r="6348" spans="1:15" hidden="1" x14ac:dyDescent="0.2">
      <c r="A6348" s="4">
        <v>45964</v>
      </c>
      <c r="B6348" s="5">
        <v>73003</v>
      </c>
      <c r="C6348" s="5" t="s">
        <v>1543</v>
      </c>
      <c r="D6348" s="5" t="s">
        <v>2719</v>
      </c>
      <c r="E6348" s="8">
        <v>1604044</v>
      </c>
      <c r="F6348" s="9" t="s">
        <v>1053</v>
      </c>
      <c r="G6348" s="8">
        <v>128324</v>
      </c>
      <c r="H6348" s="8">
        <f t="shared" si="394"/>
        <v>1732368</v>
      </c>
      <c r="I6348" s="5" t="s">
        <v>13</v>
      </c>
      <c r="J6348" s="5" t="s">
        <v>14</v>
      </c>
      <c r="K6348" s="4">
        <f t="shared" si="395"/>
        <v>46012</v>
      </c>
      <c r="L6348" s="14">
        <f>+VLOOKUP(B6348,'[1]TỔNG HỢP .'!E$6458:N$6619,10,0)</f>
        <v>-1732368</v>
      </c>
      <c r="M6348" s="14">
        <f t="shared" si="396"/>
        <v>0</v>
      </c>
      <c r="N6348" s="4" t="str">
        <f>+VLOOKUP(B6348,'[1]TỔNG HỢP .'!E$6458:N$6619,8,0)</f>
        <v>05.01.2026</v>
      </c>
      <c r="O6348" t="s">
        <v>3234</v>
      </c>
    </row>
    <row r="6349" spans="1:15" hidden="1" x14ac:dyDescent="0.2">
      <c r="A6349" s="4">
        <v>45964</v>
      </c>
      <c r="B6349" s="5">
        <v>73004</v>
      </c>
      <c r="C6349" s="5" t="s">
        <v>1543</v>
      </c>
      <c r="D6349" s="5" t="s">
        <v>2720</v>
      </c>
      <c r="E6349" s="8">
        <v>5320276</v>
      </c>
      <c r="F6349" s="9" t="s">
        <v>1053</v>
      </c>
      <c r="G6349" s="8">
        <v>425622</v>
      </c>
      <c r="H6349" s="8">
        <f t="shared" si="394"/>
        <v>5745898</v>
      </c>
      <c r="I6349" s="5" t="s">
        <v>13</v>
      </c>
      <c r="J6349" s="5" t="s">
        <v>14</v>
      </c>
      <c r="K6349" s="4">
        <f t="shared" si="395"/>
        <v>46012</v>
      </c>
      <c r="L6349" s="14">
        <f>+VLOOKUP(B6349,'[1]TỔNG HỢP .'!E$6458:N$6619,10,0)</f>
        <v>-5745898</v>
      </c>
      <c r="M6349" s="14">
        <f t="shared" si="396"/>
        <v>0</v>
      </c>
      <c r="N6349" s="4" t="str">
        <f>+VLOOKUP(B6349,'[1]TỔNG HỢP .'!E$6458:N$6619,8,0)</f>
        <v>05.01.2026</v>
      </c>
      <c r="O6349" t="s">
        <v>3234</v>
      </c>
    </row>
    <row r="6350" spans="1:15" hidden="1" x14ac:dyDescent="0.2">
      <c r="A6350" s="4">
        <v>45964</v>
      </c>
      <c r="B6350" s="5">
        <v>73005</v>
      </c>
      <c r="C6350" s="5" t="s">
        <v>1543</v>
      </c>
      <c r="D6350" s="5" t="s">
        <v>2721</v>
      </c>
      <c r="E6350" s="8">
        <v>7199840</v>
      </c>
      <c r="F6350" s="9" t="s">
        <v>1053</v>
      </c>
      <c r="G6350" s="8">
        <v>575987</v>
      </c>
      <c r="H6350" s="8">
        <f t="shared" si="394"/>
        <v>7775827</v>
      </c>
      <c r="I6350" s="5" t="s">
        <v>13</v>
      </c>
      <c r="J6350" s="5" t="s">
        <v>14</v>
      </c>
      <c r="K6350" s="4">
        <f t="shared" si="395"/>
        <v>46012</v>
      </c>
      <c r="L6350" s="14">
        <f>+VLOOKUP(B6350,'[1]TỔNG HỢP .'!E$6458:N$6619,10,0)</f>
        <v>-7775827</v>
      </c>
      <c r="M6350" s="14">
        <f t="shared" si="396"/>
        <v>0</v>
      </c>
      <c r="N6350" s="4" t="str">
        <f>+VLOOKUP(B6350,'[1]TỔNG HỢP .'!E$6458:N$6619,8,0)</f>
        <v>05.01.2026</v>
      </c>
      <c r="O6350" t="s">
        <v>3234</v>
      </c>
    </row>
    <row r="6351" spans="1:15" hidden="1" x14ac:dyDescent="0.2">
      <c r="A6351" s="4">
        <v>45964</v>
      </c>
      <c r="B6351" s="5">
        <v>73006</v>
      </c>
      <c r="C6351" s="5" t="s">
        <v>1543</v>
      </c>
      <c r="D6351" s="5" t="s">
        <v>2722</v>
      </c>
      <c r="E6351" s="8">
        <v>1512044</v>
      </c>
      <c r="F6351" s="9" t="s">
        <v>1053</v>
      </c>
      <c r="G6351" s="8">
        <v>120964</v>
      </c>
      <c r="H6351" s="8">
        <f t="shared" si="394"/>
        <v>1633008</v>
      </c>
      <c r="I6351" s="5" t="s">
        <v>13</v>
      </c>
      <c r="J6351" s="5" t="s">
        <v>14</v>
      </c>
      <c r="K6351" s="4">
        <f t="shared" si="395"/>
        <v>46012</v>
      </c>
      <c r="L6351" s="14">
        <f>+VLOOKUP(B6351,'[1]TỔNG HỢP .'!E$6458:N$6619,10,0)</f>
        <v>-1633008</v>
      </c>
      <c r="M6351" s="14">
        <f t="shared" si="396"/>
        <v>0</v>
      </c>
      <c r="N6351" s="4" t="str">
        <f>+VLOOKUP(B6351,'[1]TỔNG HỢP .'!E$6458:N$6619,8,0)</f>
        <v>05.01.2026</v>
      </c>
      <c r="O6351" t="s">
        <v>3234</v>
      </c>
    </row>
    <row r="6352" spans="1:15" hidden="1" x14ac:dyDescent="0.2">
      <c r="A6352" s="4">
        <v>45964</v>
      </c>
      <c r="B6352" s="5">
        <v>73007</v>
      </c>
      <c r="C6352" s="5" t="s">
        <v>1543</v>
      </c>
      <c r="D6352" s="5" t="s">
        <v>2723</v>
      </c>
      <c r="E6352" s="8">
        <v>2114240</v>
      </c>
      <c r="F6352" s="9" t="s">
        <v>1053</v>
      </c>
      <c r="G6352" s="8">
        <v>169139</v>
      </c>
      <c r="H6352" s="8">
        <f t="shared" si="394"/>
        <v>2283379</v>
      </c>
      <c r="I6352" s="5" t="s">
        <v>13</v>
      </c>
      <c r="J6352" s="5" t="s">
        <v>14</v>
      </c>
      <c r="K6352" s="4">
        <f t="shared" si="395"/>
        <v>46012</v>
      </c>
      <c r="L6352" s="14">
        <f>+VLOOKUP(B6352,'[1]TỔNG HỢP .'!E$6458:N$6619,10,0)</f>
        <v>-2283379</v>
      </c>
      <c r="M6352" s="14">
        <f t="shared" si="396"/>
        <v>0</v>
      </c>
      <c r="N6352" s="4" t="str">
        <f>+VLOOKUP(B6352,'[1]TỔNG HỢP .'!E$6458:N$6619,8,0)</f>
        <v>05.01.2026</v>
      </c>
      <c r="O6352" t="s">
        <v>3234</v>
      </c>
    </row>
    <row r="6353" spans="1:15" hidden="1" x14ac:dyDescent="0.2">
      <c r="A6353" s="4">
        <v>45964</v>
      </c>
      <c r="B6353" s="5">
        <v>73008</v>
      </c>
      <c r="C6353" s="5" t="s">
        <v>1543</v>
      </c>
      <c r="D6353" s="5" t="s">
        <v>2724</v>
      </c>
      <c r="E6353" s="8">
        <v>2114240</v>
      </c>
      <c r="F6353" s="9" t="s">
        <v>1053</v>
      </c>
      <c r="G6353" s="8">
        <v>169139</v>
      </c>
      <c r="H6353" s="8">
        <f t="shared" si="394"/>
        <v>2283379</v>
      </c>
      <c r="I6353" s="5" t="s">
        <v>13</v>
      </c>
      <c r="J6353" s="5" t="s">
        <v>14</v>
      </c>
      <c r="K6353" s="4">
        <f t="shared" si="395"/>
        <v>46012</v>
      </c>
      <c r="L6353" s="14">
        <f>+VLOOKUP(B6353,'[1]TỔNG HỢP .'!E$6458:N$6619,10,0)</f>
        <v>-2283379</v>
      </c>
      <c r="M6353" s="14">
        <f t="shared" si="396"/>
        <v>0</v>
      </c>
      <c r="N6353" s="4" t="str">
        <f>+VLOOKUP(B6353,'[1]TỔNG HỢP .'!E$6458:N$6619,8,0)</f>
        <v>05.01.2026</v>
      </c>
      <c r="O6353" t="s">
        <v>3234</v>
      </c>
    </row>
    <row r="6354" spans="1:15" hidden="1" x14ac:dyDescent="0.2">
      <c r="A6354" s="4">
        <v>45964</v>
      </c>
      <c r="B6354" s="5">
        <v>73009</v>
      </c>
      <c r="C6354" s="5" t="s">
        <v>1543</v>
      </c>
      <c r="D6354" s="5" t="s">
        <v>2725</v>
      </c>
      <c r="E6354" s="8">
        <v>1110580</v>
      </c>
      <c r="F6354" s="9" t="s">
        <v>1053</v>
      </c>
      <c r="G6354" s="8">
        <v>88846</v>
      </c>
      <c r="H6354" s="8">
        <f t="shared" si="394"/>
        <v>1199426</v>
      </c>
      <c r="I6354" s="5" t="s">
        <v>13</v>
      </c>
      <c r="J6354" s="5" t="s">
        <v>14</v>
      </c>
      <c r="K6354" s="4">
        <f t="shared" si="395"/>
        <v>46012</v>
      </c>
      <c r="L6354" s="14">
        <f>+VLOOKUP(B6354,'[1]TỔNG HỢP .'!E$6458:N$6619,10,0)</f>
        <v>-1199426</v>
      </c>
      <c r="M6354" s="14">
        <f t="shared" si="396"/>
        <v>0</v>
      </c>
      <c r="N6354" s="4" t="str">
        <f>+VLOOKUP(B6354,'[1]TỔNG HỢP .'!E$6458:N$6619,8,0)</f>
        <v>05.01.2026</v>
      </c>
      <c r="O6354" t="s">
        <v>3234</v>
      </c>
    </row>
    <row r="6355" spans="1:15" hidden="1" x14ac:dyDescent="0.2">
      <c r="A6355" s="4">
        <v>45964</v>
      </c>
      <c r="B6355" s="5">
        <v>73010</v>
      </c>
      <c r="C6355" s="5" t="s">
        <v>1543</v>
      </c>
      <c r="D6355" s="5" t="s">
        <v>2726</v>
      </c>
      <c r="E6355" s="8">
        <v>602196</v>
      </c>
      <c r="F6355" s="9" t="s">
        <v>1053</v>
      </c>
      <c r="G6355" s="8">
        <v>48176</v>
      </c>
      <c r="H6355" s="8">
        <f t="shared" si="394"/>
        <v>650372</v>
      </c>
      <c r="I6355" s="5" t="s">
        <v>13</v>
      </c>
      <c r="J6355" s="5" t="s">
        <v>14</v>
      </c>
      <c r="K6355" s="4">
        <f t="shared" si="395"/>
        <v>46012</v>
      </c>
      <c r="L6355" s="14">
        <f>+VLOOKUP(B6355,'[1]TỔNG HỢP .'!E$6458:N$6619,10,0)</f>
        <v>-650372</v>
      </c>
      <c r="M6355" s="14">
        <f t="shared" si="396"/>
        <v>0</v>
      </c>
      <c r="N6355" s="4" t="str">
        <f>+VLOOKUP(B6355,'[1]TỔNG HỢP .'!E$6458:N$6619,8,0)</f>
        <v>05.01.2026</v>
      </c>
      <c r="O6355" t="s">
        <v>3234</v>
      </c>
    </row>
    <row r="6356" spans="1:15" hidden="1" x14ac:dyDescent="0.2">
      <c r="A6356" s="4">
        <v>45964</v>
      </c>
      <c r="B6356" s="5">
        <v>73011</v>
      </c>
      <c r="C6356" s="5" t="s">
        <v>1543</v>
      </c>
      <c r="D6356" s="5" t="s">
        <v>2727</v>
      </c>
      <c r="E6356" s="8">
        <v>2421892</v>
      </c>
      <c r="F6356" s="9" t="s">
        <v>1053</v>
      </c>
      <c r="G6356" s="8">
        <v>193751</v>
      </c>
      <c r="H6356" s="8">
        <f t="shared" si="394"/>
        <v>2615643</v>
      </c>
      <c r="I6356" s="5" t="s">
        <v>13</v>
      </c>
      <c r="J6356" s="5" t="s">
        <v>14</v>
      </c>
      <c r="K6356" s="4">
        <f t="shared" si="395"/>
        <v>46012</v>
      </c>
      <c r="L6356" s="14">
        <f>+VLOOKUP(B6356,'[1]TỔNG HỢP .'!E$6458:N$6619,10,0)</f>
        <v>-2615643</v>
      </c>
      <c r="M6356" s="14">
        <f t="shared" si="396"/>
        <v>0</v>
      </c>
      <c r="N6356" s="4" t="str">
        <f>+VLOOKUP(B6356,'[1]TỔNG HỢP .'!E$6458:N$6619,8,0)</f>
        <v>05.01.2026</v>
      </c>
      <c r="O6356" t="s">
        <v>3234</v>
      </c>
    </row>
    <row r="6357" spans="1:15" hidden="1" x14ac:dyDescent="0.2">
      <c r="A6357" s="4">
        <v>45964</v>
      </c>
      <c r="B6357" s="5">
        <v>73012</v>
      </c>
      <c r="C6357" s="5" t="s">
        <v>1543</v>
      </c>
      <c r="D6357" s="5" t="s">
        <v>2728</v>
      </c>
      <c r="E6357" s="8">
        <v>1110580</v>
      </c>
      <c r="F6357" s="9" t="s">
        <v>1053</v>
      </c>
      <c r="G6357" s="8">
        <v>88846</v>
      </c>
      <c r="H6357" s="8">
        <f t="shared" si="394"/>
        <v>1199426</v>
      </c>
      <c r="I6357" s="5" t="s">
        <v>13</v>
      </c>
      <c r="J6357" s="5" t="s">
        <v>14</v>
      </c>
      <c r="K6357" s="4">
        <f t="shared" si="395"/>
        <v>46012</v>
      </c>
      <c r="L6357" s="14">
        <f>+VLOOKUP(B6357,'[1]TỔNG HỢP .'!E$6458:N$6619,10,0)</f>
        <v>-1199426</v>
      </c>
      <c r="M6357" s="14">
        <f t="shared" si="396"/>
        <v>0</v>
      </c>
      <c r="N6357" s="4" t="str">
        <f>+VLOOKUP(B6357,'[1]TỔNG HỢP .'!E$6458:N$6619,8,0)</f>
        <v>05.01.2026</v>
      </c>
      <c r="O6357" t="s">
        <v>3234</v>
      </c>
    </row>
    <row r="6358" spans="1:15" hidden="1" x14ac:dyDescent="0.2">
      <c r="A6358" s="4">
        <v>45964</v>
      </c>
      <c r="B6358" s="5">
        <v>73013</v>
      </c>
      <c r="C6358" s="5" t="s">
        <v>1543</v>
      </c>
      <c r="D6358" s="5" t="s">
        <v>2729</v>
      </c>
      <c r="E6358" s="8">
        <v>1110580</v>
      </c>
      <c r="F6358" s="9" t="s">
        <v>1053</v>
      </c>
      <c r="G6358" s="8">
        <v>88846</v>
      </c>
      <c r="H6358" s="8">
        <f t="shared" si="394"/>
        <v>1199426</v>
      </c>
      <c r="I6358" s="5" t="s">
        <v>13</v>
      </c>
      <c r="J6358" s="5" t="s">
        <v>14</v>
      </c>
      <c r="K6358" s="4">
        <f t="shared" si="395"/>
        <v>46012</v>
      </c>
      <c r="L6358" s="14">
        <f>+VLOOKUP(B6358,'[1]TỔNG HỢP .'!E$6458:N$6619,10,0)</f>
        <v>-1199426</v>
      </c>
      <c r="M6358" s="14">
        <f t="shared" si="396"/>
        <v>0</v>
      </c>
      <c r="N6358" s="4" t="str">
        <f>+VLOOKUP(B6358,'[1]TỔNG HỢP .'!E$6458:N$6619,8,0)</f>
        <v>05.01.2026</v>
      </c>
      <c r="O6358" t="s">
        <v>3234</v>
      </c>
    </row>
    <row r="6359" spans="1:15" hidden="1" x14ac:dyDescent="0.2">
      <c r="A6359" s="4">
        <v>45964</v>
      </c>
      <c r="B6359" s="5">
        <v>73017</v>
      </c>
      <c r="C6359" s="5" t="s">
        <v>1543</v>
      </c>
      <c r="D6359" s="5" t="s">
        <v>2730</v>
      </c>
      <c r="E6359" s="8">
        <v>1248340</v>
      </c>
      <c r="F6359" s="9" t="s">
        <v>1053</v>
      </c>
      <c r="G6359" s="8">
        <v>99867</v>
      </c>
      <c r="H6359" s="8">
        <f t="shared" si="394"/>
        <v>1348207</v>
      </c>
      <c r="I6359" s="5" t="s">
        <v>13</v>
      </c>
      <c r="J6359" s="5" t="s">
        <v>14</v>
      </c>
      <c r="K6359" s="4">
        <f t="shared" si="395"/>
        <v>46012</v>
      </c>
      <c r="L6359" s="14">
        <f>+VLOOKUP(B6359,'[1]TỔNG HỢP .'!E$6458:N$6619,10,0)</f>
        <v>-1348207</v>
      </c>
      <c r="M6359" s="14">
        <f t="shared" si="396"/>
        <v>0</v>
      </c>
      <c r="N6359" s="4" t="str">
        <f>+VLOOKUP(B6359,'[1]TỔNG HỢP .'!E$6458:N$6619,8,0)</f>
        <v>05.01.2026</v>
      </c>
      <c r="O6359" t="s">
        <v>3234</v>
      </c>
    </row>
    <row r="6360" spans="1:15" hidden="1" x14ac:dyDescent="0.2">
      <c r="A6360" s="4">
        <v>45965</v>
      </c>
      <c r="B6360" s="5">
        <v>73050</v>
      </c>
      <c r="C6360" s="5" t="s">
        <v>1543</v>
      </c>
      <c r="D6360" s="5" t="s">
        <v>2731</v>
      </c>
      <c r="E6360" s="8">
        <v>3971330</v>
      </c>
      <c r="F6360" s="9" t="s">
        <v>1053</v>
      </c>
      <c r="G6360" s="8">
        <v>317706</v>
      </c>
      <c r="H6360" s="8">
        <f t="shared" si="394"/>
        <v>4289036</v>
      </c>
      <c r="I6360" s="5" t="s">
        <v>13</v>
      </c>
      <c r="J6360" s="5" t="s">
        <v>14</v>
      </c>
      <c r="K6360" s="4">
        <f t="shared" si="395"/>
        <v>46013</v>
      </c>
      <c r="L6360" s="14">
        <f>+VLOOKUP(B6360,'[1]TỔNG HỢP .'!E$6458:N$6619,10,0)</f>
        <v>-4289036</v>
      </c>
      <c r="M6360" s="14">
        <f t="shared" si="396"/>
        <v>0</v>
      </c>
      <c r="N6360" s="4" t="str">
        <f>+VLOOKUP(B6360,'[1]TỔNG HỢP .'!E$6458:N$6619,8,0)</f>
        <v>05.01.2026</v>
      </c>
      <c r="O6360" t="s">
        <v>3234</v>
      </c>
    </row>
    <row r="6361" spans="1:15" hidden="1" x14ac:dyDescent="0.2">
      <c r="A6361" s="4">
        <v>45966</v>
      </c>
      <c r="B6361" s="5">
        <v>73091</v>
      </c>
      <c r="C6361" s="5" t="s">
        <v>1543</v>
      </c>
      <c r="D6361" s="5" t="s">
        <v>2732</v>
      </c>
      <c r="E6361" s="8">
        <v>1248340</v>
      </c>
      <c r="F6361" s="9" t="s">
        <v>1053</v>
      </c>
      <c r="G6361" s="8">
        <v>99867</v>
      </c>
      <c r="H6361" s="8">
        <f t="shared" si="394"/>
        <v>1348207</v>
      </c>
      <c r="I6361" s="5" t="s">
        <v>13</v>
      </c>
      <c r="J6361" s="5" t="s">
        <v>14</v>
      </c>
      <c r="K6361" s="4">
        <f t="shared" si="395"/>
        <v>46014</v>
      </c>
      <c r="L6361" s="14">
        <f>+VLOOKUP(B6361,'[1]TỔNG HỢP .'!E$6458:N$6619,10,0)</f>
        <v>-1348207</v>
      </c>
      <c r="M6361" s="14">
        <f t="shared" si="396"/>
        <v>0</v>
      </c>
      <c r="N6361" s="4" t="str">
        <f>+VLOOKUP(B6361,'[1]TỔNG HỢP .'!E$6458:N$6619,8,0)</f>
        <v>05.01.2026</v>
      </c>
      <c r="O6361" t="s">
        <v>3234</v>
      </c>
    </row>
    <row r="6362" spans="1:15" hidden="1" x14ac:dyDescent="0.2">
      <c r="A6362" s="4">
        <v>45966</v>
      </c>
      <c r="B6362" s="5">
        <v>73099</v>
      </c>
      <c r="C6362" s="5" t="s">
        <v>1543</v>
      </c>
      <c r="D6362" s="5" t="s">
        <v>2733</v>
      </c>
      <c r="E6362" s="8">
        <v>1649804</v>
      </c>
      <c r="F6362" s="9" t="s">
        <v>1053</v>
      </c>
      <c r="G6362" s="8">
        <v>131984</v>
      </c>
      <c r="H6362" s="8">
        <f t="shared" si="394"/>
        <v>1781788</v>
      </c>
      <c r="I6362" s="5" t="s">
        <v>13</v>
      </c>
      <c r="J6362" s="5" t="s">
        <v>14</v>
      </c>
      <c r="K6362" s="4">
        <f t="shared" si="395"/>
        <v>46014</v>
      </c>
      <c r="L6362" s="14">
        <f>+VLOOKUP(B6362,'[1]TỔNG HỢP .'!E$6458:N$6619,10,0)</f>
        <v>-1781788</v>
      </c>
      <c r="M6362" s="14">
        <f t="shared" si="396"/>
        <v>0</v>
      </c>
      <c r="N6362" s="4" t="str">
        <f>+VLOOKUP(B6362,'[1]TỔNG HỢP .'!E$6458:N$6619,8,0)</f>
        <v>05.01.2026</v>
      </c>
      <c r="O6362" t="s">
        <v>3234</v>
      </c>
    </row>
    <row r="6363" spans="1:15" hidden="1" x14ac:dyDescent="0.2">
      <c r="A6363" s="4">
        <v>45966</v>
      </c>
      <c r="B6363" s="5">
        <v>73100</v>
      </c>
      <c r="C6363" s="5" t="s">
        <v>1543</v>
      </c>
      <c r="D6363" s="5" t="s">
        <v>2734</v>
      </c>
      <c r="E6363" s="8">
        <v>4044236</v>
      </c>
      <c r="F6363" s="9" t="s">
        <v>1053</v>
      </c>
      <c r="G6363" s="8">
        <v>323539</v>
      </c>
      <c r="H6363" s="8">
        <f t="shared" si="394"/>
        <v>4367775</v>
      </c>
      <c r="I6363" s="5" t="s">
        <v>13</v>
      </c>
      <c r="J6363" s="5" t="s">
        <v>14</v>
      </c>
      <c r="K6363" s="4">
        <f t="shared" si="395"/>
        <v>46014</v>
      </c>
      <c r="L6363" s="14">
        <f>+VLOOKUP(B6363,'[1]TỔNG HỢP .'!E$6458:N$6619,10,0)</f>
        <v>-4367775</v>
      </c>
      <c r="M6363" s="14">
        <f t="shared" si="396"/>
        <v>0</v>
      </c>
      <c r="N6363" s="4" t="str">
        <f>+VLOOKUP(B6363,'[1]TỔNG HỢP .'!E$6458:N$6619,8,0)</f>
        <v>05.01.2026</v>
      </c>
      <c r="O6363" t="s">
        <v>3234</v>
      </c>
    </row>
    <row r="6364" spans="1:15" hidden="1" x14ac:dyDescent="0.2">
      <c r="A6364" s="4">
        <v>45966</v>
      </c>
      <c r="B6364" s="5">
        <v>73114</v>
      </c>
      <c r="C6364" s="5" t="s">
        <v>1543</v>
      </c>
      <c r="D6364" s="5" t="s">
        <v>2735</v>
      </c>
      <c r="E6364" s="8">
        <v>3098876</v>
      </c>
      <c r="F6364" s="9" t="s">
        <v>1053</v>
      </c>
      <c r="G6364" s="8">
        <v>247910</v>
      </c>
      <c r="H6364" s="8">
        <f t="shared" si="394"/>
        <v>3346786</v>
      </c>
      <c r="I6364" s="5" t="s">
        <v>13</v>
      </c>
      <c r="J6364" s="5" t="s">
        <v>14</v>
      </c>
      <c r="K6364" s="4">
        <f t="shared" si="395"/>
        <v>46014</v>
      </c>
      <c r="L6364" s="14">
        <f>+VLOOKUP(B6364,'[1]TỔNG HỢP .'!E$6458:N$6619,10,0)</f>
        <v>-3346786</v>
      </c>
      <c r="M6364" s="14">
        <f t="shared" si="396"/>
        <v>0</v>
      </c>
      <c r="N6364" s="4" t="str">
        <f>+VLOOKUP(B6364,'[1]TỔNG HỢP .'!E$6458:N$6619,8,0)</f>
        <v>05.01.2026</v>
      </c>
      <c r="O6364" t="s">
        <v>3234</v>
      </c>
    </row>
    <row r="6365" spans="1:15" hidden="1" x14ac:dyDescent="0.2">
      <c r="A6365" s="4">
        <v>45966</v>
      </c>
      <c r="B6365" s="5">
        <v>73115</v>
      </c>
      <c r="C6365" s="5" t="s">
        <v>1543</v>
      </c>
      <c r="D6365" s="5" t="s">
        <v>2736</v>
      </c>
      <c r="E6365" s="8">
        <v>1311312</v>
      </c>
      <c r="F6365" s="9" t="s">
        <v>1053</v>
      </c>
      <c r="G6365" s="8">
        <v>104905</v>
      </c>
      <c r="H6365" s="8">
        <f t="shared" si="394"/>
        <v>1416217</v>
      </c>
      <c r="I6365" s="5" t="s">
        <v>13</v>
      </c>
      <c r="J6365" s="5" t="s">
        <v>14</v>
      </c>
      <c r="K6365" s="4">
        <f t="shared" si="395"/>
        <v>46014</v>
      </c>
      <c r="L6365" s="14">
        <f>+VLOOKUP(B6365,'[1]TỔNG HỢP .'!E$6458:N$6619,10,0)</f>
        <v>-1416217</v>
      </c>
      <c r="M6365" s="14">
        <f t="shared" si="396"/>
        <v>0</v>
      </c>
      <c r="N6365" s="4" t="str">
        <f>+VLOOKUP(B6365,'[1]TỔNG HỢP .'!E$6458:N$6619,8,0)</f>
        <v>05.01.2026</v>
      </c>
      <c r="O6365" t="s">
        <v>3234</v>
      </c>
    </row>
    <row r="6366" spans="1:15" hidden="1" x14ac:dyDescent="0.2">
      <c r="A6366" s="4">
        <v>45966</v>
      </c>
      <c r="B6366" s="5">
        <v>73116</v>
      </c>
      <c r="C6366" s="5" t="s">
        <v>1543</v>
      </c>
      <c r="D6366" s="5" t="s">
        <v>2737</v>
      </c>
      <c r="E6366" s="8">
        <v>1248340</v>
      </c>
      <c r="F6366" s="9" t="s">
        <v>1053</v>
      </c>
      <c r="G6366" s="8">
        <v>99867</v>
      </c>
      <c r="H6366" s="8">
        <f t="shared" si="394"/>
        <v>1348207</v>
      </c>
      <c r="I6366" s="5" t="s">
        <v>13</v>
      </c>
      <c r="J6366" s="5" t="s">
        <v>14</v>
      </c>
      <c r="K6366" s="4">
        <f t="shared" si="395"/>
        <v>46014</v>
      </c>
      <c r="L6366" s="14">
        <f>+VLOOKUP(B6366,'[1]TỔNG HỢP .'!E$6458:N$6619,10,0)</f>
        <v>-1348207</v>
      </c>
      <c r="M6366" s="14">
        <f t="shared" si="396"/>
        <v>0</v>
      </c>
      <c r="N6366" s="4" t="str">
        <f>+VLOOKUP(B6366,'[1]TỔNG HỢP .'!E$6458:N$6619,8,0)</f>
        <v>05.01.2026</v>
      </c>
      <c r="O6366" t="s">
        <v>3234</v>
      </c>
    </row>
    <row r="6367" spans="1:15" hidden="1" x14ac:dyDescent="0.2">
      <c r="A6367" s="4">
        <v>45966</v>
      </c>
      <c r="B6367" s="5">
        <v>73117</v>
      </c>
      <c r="C6367" s="5" t="s">
        <v>1543</v>
      </c>
      <c r="D6367" s="5" t="s">
        <v>2738</v>
      </c>
      <c r="E6367" s="8">
        <v>2496680</v>
      </c>
      <c r="F6367" s="9" t="s">
        <v>1053</v>
      </c>
      <c r="G6367" s="8">
        <v>199734</v>
      </c>
      <c r="H6367" s="8">
        <f t="shared" si="394"/>
        <v>2696414</v>
      </c>
      <c r="I6367" s="5" t="s">
        <v>13</v>
      </c>
      <c r="J6367" s="5" t="s">
        <v>14</v>
      </c>
      <c r="K6367" s="4">
        <f t="shared" si="395"/>
        <v>46014</v>
      </c>
      <c r="L6367" s="14">
        <f>+VLOOKUP(B6367,'[1]TỔNG HỢP .'!E$6458:N$6619,10,0)</f>
        <v>-2696414</v>
      </c>
      <c r="M6367" s="14">
        <f t="shared" si="396"/>
        <v>0</v>
      </c>
      <c r="N6367" s="4" t="str">
        <f>+VLOOKUP(B6367,'[1]TỔNG HỢP .'!E$6458:N$6619,8,0)</f>
        <v>05.01.2026</v>
      </c>
      <c r="O6367" t="s">
        <v>3234</v>
      </c>
    </row>
    <row r="6368" spans="1:15" hidden="1" x14ac:dyDescent="0.2">
      <c r="A6368" s="4">
        <v>45966</v>
      </c>
      <c r="B6368" s="5">
        <v>73118</v>
      </c>
      <c r="C6368" s="5" t="s">
        <v>1543</v>
      </c>
      <c r="D6368" s="5" t="s">
        <v>2739</v>
      </c>
      <c r="E6368" s="8">
        <v>3370680</v>
      </c>
      <c r="F6368" s="9" t="s">
        <v>1053</v>
      </c>
      <c r="G6368" s="8">
        <v>269654</v>
      </c>
      <c r="H6368" s="8">
        <f t="shared" si="394"/>
        <v>3640334</v>
      </c>
      <c r="I6368" s="5" t="s">
        <v>13</v>
      </c>
      <c r="J6368" s="5" t="s">
        <v>14</v>
      </c>
      <c r="K6368" s="4">
        <f t="shared" si="395"/>
        <v>46014</v>
      </c>
      <c r="L6368" s="14">
        <f>+VLOOKUP(B6368,'[1]TỔNG HỢP .'!E$6458:N$6619,10,0)</f>
        <v>-3640334</v>
      </c>
      <c r="M6368" s="14">
        <f t="shared" si="396"/>
        <v>0</v>
      </c>
      <c r="N6368" s="4" t="str">
        <f>+VLOOKUP(B6368,'[1]TỔNG HỢP .'!E$6458:N$6619,8,0)</f>
        <v>05.01.2026</v>
      </c>
      <c r="O6368" t="s">
        <v>3234</v>
      </c>
    </row>
    <row r="6369" spans="1:15" hidden="1" x14ac:dyDescent="0.2">
      <c r="A6369" s="4">
        <v>45966</v>
      </c>
      <c r="B6369" s="5">
        <v>73124</v>
      </c>
      <c r="C6369" s="5" t="s">
        <v>1543</v>
      </c>
      <c r="D6369" s="5" t="s">
        <v>2740</v>
      </c>
      <c r="E6369" s="8">
        <v>3854232</v>
      </c>
      <c r="F6369" s="9" t="s">
        <v>1053</v>
      </c>
      <c r="G6369" s="8">
        <v>308339</v>
      </c>
      <c r="H6369" s="8">
        <f t="shared" si="394"/>
        <v>4162571</v>
      </c>
      <c r="I6369" s="5" t="s">
        <v>13</v>
      </c>
      <c r="J6369" s="5" t="s">
        <v>14</v>
      </c>
      <c r="K6369" s="4">
        <f t="shared" si="395"/>
        <v>46014</v>
      </c>
      <c r="L6369" s="14">
        <f>+VLOOKUP(B6369,'[1]TỔNG HỢP .'!E$6458:N$6619,10,0)</f>
        <v>-4162571</v>
      </c>
      <c r="M6369" s="14">
        <f t="shared" si="396"/>
        <v>0</v>
      </c>
      <c r="N6369" s="4" t="str">
        <f>+VLOOKUP(B6369,'[1]TỔNG HỢP .'!E$6458:N$6619,8,0)</f>
        <v>05.01.2026</v>
      </c>
      <c r="O6369" t="s">
        <v>3234</v>
      </c>
    </row>
    <row r="6370" spans="1:15" hidden="1" x14ac:dyDescent="0.2">
      <c r="A6370" s="4">
        <v>45966</v>
      </c>
      <c r="B6370" s="5">
        <v>73126</v>
      </c>
      <c r="C6370" s="5" t="s">
        <v>1543</v>
      </c>
      <c r="D6370" s="5" t="s">
        <v>2741</v>
      </c>
      <c r="E6370" s="8">
        <v>3597012</v>
      </c>
      <c r="F6370" s="9" t="s">
        <v>1053</v>
      </c>
      <c r="G6370" s="8">
        <v>287761</v>
      </c>
      <c r="H6370" s="8">
        <f t="shared" si="394"/>
        <v>3884773</v>
      </c>
      <c r="I6370" s="5" t="s">
        <v>13</v>
      </c>
      <c r="J6370" s="5" t="s">
        <v>14</v>
      </c>
      <c r="K6370" s="4">
        <f t="shared" si="395"/>
        <v>46014</v>
      </c>
      <c r="L6370" s="14">
        <f>+VLOOKUP(B6370,'[1]TỔNG HỢP .'!E$6458:N$6619,10,0)</f>
        <v>-3884773</v>
      </c>
      <c r="M6370" s="14">
        <f t="shared" si="396"/>
        <v>0</v>
      </c>
      <c r="N6370" s="4" t="str">
        <f>+VLOOKUP(B6370,'[1]TỔNG HỢP .'!E$6458:N$6619,8,0)</f>
        <v>05.01.2026</v>
      </c>
      <c r="O6370" t="s">
        <v>3234</v>
      </c>
    </row>
    <row r="6371" spans="1:15" hidden="1" x14ac:dyDescent="0.2">
      <c r="A6371" s="4">
        <v>45967</v>
      </c>
      <c r="B6371" s="5">
        <v>28681</v>
      </c>
      <c r="C6371" s="5"/>
      <c r="D6371" s="5" t="s">
        <v>2742</v>
      </c>
      <c r="E6371" s="8">
        <v>-1613949</v>
      </c>
      <c r="F6371" s="9" t="s">
        <v>1053</v>
      </c>
      <c r="G6371" s="8">
        <v>-129116</v>
      </c>
      <c r="H6371" s="8">
        <f t="shared" si="394"/>
        <v>-1743065</v>
      </c>
      <c r="I6371" s="5" t="s">
        <v>13</v>
      </c>
      <c r="J6371" s="5" t="s">
        <v>14</v>
      </c>
      <c r="K6371" s="4">
        <f t="shared" si="395"/>
        <v>46015</v>
      </c>
      <c r="L6371" s="14">
        <f>+VLOOKUP(B6371,'[1]TỔNG HỢP .'!E$6219:M$6274,9,0)</f>
        <v>1743065</v>
      </c>
      <c r="M6371" s="14">
        <f t="shared" si="396"/>
        <v>0</v>
      </c>
      <c r="N6371" s="4" t="str">
        <f>+VLOOKUP(B6371,'[1]TỔNG HỢP .'!E$6219:M$6274,8,0)</f>
        <v>15.11.2025</v>
      </c>
      <c r="O6371" t="s">
        <v>2907</v>
      </c>
    </row>
    <row r="6372" spans="1:15" hidden="1" x14ac:dyDescent="0.2">
      <c r="A6372" s="4">
        <v>45967</v>
      </c>
      <c r="B6372" s="5">
        <v>73189</v>
      </c>
      <c r="C6372" s="5" t="s">
        <v>1543</v>
      </c>
      <c r="D6372" s="5" t="s">
        <v>2743</v>
      </c>
      <c r="E6372" s="8">
        <v>2358920</v>
      </c>
      <c r="F6372" s="9" t="s">
        <v>1053</v>
      </c>
      <c r="G6372" s="8">
        <v>188714</v>
      </c>
      <c r="H6372" s="8">
        <f t="shared" si="394"/>
        <v>2547634</v>
      </c>
      <c r="I6372" s="5" t="s">
        <v>13</v>
      </c>
      <c r="J6372" s="5" t="s">
        <v>14</v>
      </c>
      <c r="K6372" s="4">
        <f t="shared" si="395"/>
        <v>46015</v>
      </c>
      <c r="L6372" s="14">
        <f>+VLOOKUP(B6372,'[1]TỔNG HỢP .'!E$6458:N$6619,10,0)</f>
        <v>-2547634</v>
      </c>
      <c r="M6372" s="14">
        <f t="shared" si="396"/>
        <v>0</v>
      </c>
      <c r="N6372" s="4" t="str">
        <f>+VLOOKUP(B6372,'[1]TỔNG HỢP .'!E$6458:N$6619,8,0)</f>
        <v>05.01.2026</v>
      </c>
      <c r="O6372" t="s">
        <v>3234</v>
      </c>
    </row>
    <row r="6373" spans="1:15" hidden="1" x14ac:dyDescent="0.2">
      <c r="A6373" s="4">
        <v>45967</v>
      </c>
      <c r="B6373" s="5">
        <v>73383</v>
      </c>
      <c r="C6373" s="5" t="s">
        <v>1543</v>
      </c>
      <c r="D6373" s="5" t="s">
        <v>2744</v>
      </c>
      <c r="E6373" s="8">
        <v>1821360</v>
      </c>
      <c r="F6373" s="9" t="s">
        <v>1053</v>
      </c>
      <c r="G6373" s="8">
        <v>145709</v>
      </c>
      <c r="H6373" s="8">
        <f t="shared" si="394"/>
        <v>1967069</v>
      </c>
      <c r="I6373" s="5" t="s">
        <v>13</v>
      </c>
      <c r="J6373" s="5" t="s">
        <v>14</v>
      </c>
      <c r="K6373" s="4">
        <f t="shared" si="395"/>
        <v>46015</v>
      </c>
      <c r="L6373" s="14">
        <f>+VLOOKUP(B6373,'[1]TỔNG HỢP .'!E$6458:N$6619,10,0)</f>
        <v>-1967069</v>
      </c>
      <c r="M6373" s="14">
        <f t="shared" si="396"/>
        <v>0</v>
      </c>
      <c r="N6373" s="4" t="str">
        <f>+VLOOKUP(B6373,'[1]TỔNG HỢP .'!E$6458:N$6619,8,0)</f>
        <v>05.01.2026</v>
      </c>
      <c r="O6373" t="s">
        <v>3234</v>
      </c>
    </row>
    <row r="6374" spans="1:15" hidden="1" x14ac:dyDescent="0.2">
      <c r="A6374" s="4">
        <v>45967</v>
      </c>
      <c r="B6374" s="5">
        <v>74325</v>
      </c>
      <c r="C6374" s="5" t="s">
        <v>1543</v>
      </c>
      <c r="D6374" s="5" t="s">
        <v>2745</v>
      </c>
      <c r="E6374" s="8">
        <v>910680</v>
      </c>
      <c r="F6374" s="9" t="s">
        <v>1053</v>
      </c>
      <c r="G6374" s="8">
        <v>72854</v>
      </c>
      <c r="H6374" s="8">
        <f t="shared" si="394"/>
        <v>983534</v>
      </c>
      <c r="I6374" s="5" t="s">
        <v>13</v>
      </c>
      <c r="J6374" s="5" t="s">
        <v>14</v>
      </c>
      <c r="K6374" s="4">
        <f t="shared" si="395"/>
        <v>46015</v>
      </c>
      <c r="L6374" s="14">
        <f>+VLOOKUP(B6374,'[1]TỔNG HỢP .'!E$6458:N$6619,10,0)</f>
        <v>-983534</v>
      </c>
      <c r="M6374" s="14">
        <f t="shared" si="396"/>
        <v>0</v>
      </c>
      <c r="N6374" s="4" t="str">
        <f>+VLOOKUP(B6374,'[1]TỔNG HỢP .'!E$6458:N$6619,8,0)</f>
        <v>05.01.2026</v>
      </c>
      <c r="O6374" t="s">
        <v>3234</v>
      </c>
    </row>
    <row r="6375" spans="1:15" hidden="1" x14ac:dyDescent="0.2">
      <c r="A6375" s="4">
        <v>45967</v>
      </c>
      <c r="B6375" s="5">
        <v>74326</v>
      </c>
      <c r="C6375" s="5" t="s">
        <v>1543</v>
      </c>
      <c r="D6375" s="5" t="s">
        <v>2746</v>
      </c>
      <c r="E6375" s="8">
        <v>2831480</v>
      </c>
      <c r="F6375" s="9" t="s">
        <v>1053</v>
      </c>
      <c r="G6375" s="8">
        <v>226518</v>
      </c>
      <c r="H6375" s="8">
        <f t="shared" si="394"/>
        <v>3057998</v>
      </c>
      <c r="I6375" s="5" t="s">
        <v>13</v>
      </c>
      <c r="J6375" s="5" t="s">
        <v>14</v>
      </c>
      <c r="K6375" s="4">
        <f t="shared" si="395"/>
        <v>46015</v>
      </c>
      <c r="L6375" s="14">
        <f>+VLOOKUP(B6375,'[1]TỔNG HỢP .'!E$6458:N$6619,10,0)</f>
        <v>-3057998</v>
      </c>
      <c r="M6375" s="14">
        <f t="shared" si="396"/>
        <v>0</v>
      </c>
      <c r="N6375" s="4" t="str">
        <f>+VLOOKUP(B6375,'[1]TỔNG HỢP .'!E$6458:N$6619,8,0)</f>
        <v>05.01.2026</v>
      </c>
      <c r="O6375" t="s">
        <v>3234</v>
      </c>
    </row>
    <row r="6376" spans="1:15" hidden="1" x14ac:dyDescent="0.2">
      <c r="A6376" s="4">
        <v>45967</v>
      </c>
      <c r="B6376" s="5">
        <v>74327</v>
      </c>
      <c r="C6376" s="5" t="s">
        <v>1543</v>
      </c>
      <c r="D6376" s="5" t="s">
        <v>2747</v>
      </c>
      <c r="E6376" s="8">
        <v>472560</v>
      </c>
      <c r="F6376" s="9" t="s">
        <v>1053</v>
      </c>
      <c r="G6376" s="8">
        <v>37805</v>
      </c>
      <c r="H6376" s="8">
        <f t="shared" si="394"/>
        <v>510365</v>
      </c>
      <c r="I6376" s="5" t="s">
        <v>13</v>
      </c>
      <c r="J6376" s="5" t="s">
        <v>14</v>
      </c>
      <c r="K6376" s="4">
        <f t="shared" si="395"/>
        <v>46015</v>
      </c>
      <c r="L6376" s="14">
        <f>+VLOOKUP(B6376,'[1]TỔNG HỢP .'!E$6458:N$6619,10,0)</f>
        <v>-510365</v>
      </c>
      <c r="M6376" s="14">
        <f t="shared" si="396"/>
        <v>0</v>
      </c>
      <c r="N6376" s="4" t="str">
        <f>+VLOOKUP(B6376,'[1]TỔNG HỢP .'!E$6458:N$6619,8,0)</f>
        <v>05.01.2026</v>
      </c>
      <c r="O6376" t="s">
        <v>3234</v>
      </c>
    </row>
    <row r="6377" spans="1:15" hidden="1" x14ac:dyDescent="0.2">
      <c r="A6377" s="4">
        <v>45967</v>
      </c>
      <c r="B6377" s="5">
        <v>74328</v>
      </c>
      <c r="C6377" s="5" t="s">
        <v>1543</v>
      </c>
      <c r="D6377" s="5" t="s">
        <v>2748</v>
      </c>
      <c r="E6377" s="8">
        <v>910680</v>
      </c>
      <c r="F6377" s="9" t="s">
        <v>1053</v>
      </c>
      <c r="G6377" s="8">
        <v>72854</v>
      </c>
      <c r="H6377" s="8">
        <f t="shared" si="394"/>
        <v>983534</v>
      </c>
      <c r="I6377" s="5" t="s">
        <v>13</v>
      </c>
      <c r="J6377" s="5" t="s">
        <v>14</v>
      </c>
      <c r="K6377" s="4">
        <f t="shared" si="395"/>
        <v>46015</v>
      </c>
      <c r="L6377" s="14">
        <f>+VLOOKUP(B6377,'[1]TỔNG HỢP .'!E$6458:N$6619,10,0)</f>
        <v>-983534</v>
      </c>
      <c r="M6377" s="14">
        <f t="shared" si="396"/>
        <v>0</v>
      </c>
      <c r="N6377" s="4" t="str">
        <f>+VLOOKUP(B6377,'[1]TỔNG HỢP .'!E$6458:N$6619,8,0)</f>
        <v>05.01.2026</v>
      </c>
      <c r="O6377" t="s">
        <v>3234</v>
      </c>
    </row>
    <row r="6378" spans="1:15" hidden="1" x14ac:dyDescent="0.2">
      <c r="A6378" s="4">
        <v>45967</v>
      </c>
      <c r="B6378" s="5">
        <v>74329</v>
      </c>
      <c r="C6378" s="5" t="s">
        <v>1543</v>
      </c>
      <c r="D6378" s="5" t="s">
        <v>2749</v>
      </c>
      <c r="E6378" s="8">
        <v>1821360</v>
      </c>
      <c r="F6378" s="9" t="s">
        <v>1053</v>
      </c>
      <c r="G6378" s="8">
        <v>145709</v>
      </c>
      <c r="H6378" s="8">
        <f t="shared" si="394"/>
        <v>1967069</v>
      </c>
      <c r="I6378" s="5" t="s">
        <v>13</v>
      </c>
      <c r="J6378" s="5" t="s">
        <v>14</v>
      </c>
      <c r="K6378" s="4">
        <f t="shared" si="395"/>
        <v>46015</v>
      </c>
      <c r="L6378" s="14">
        <f>+VLOOKUP(B6378,'[1]TỔNG HỢP .'!E$6458:N$6619,10,0)</f>
        <v>-1967069</v>
      </c>
      <c r="M6378" s="14">
        <f t="shared" si="396"/>
        <v>0</v>
      </c>
      <c r="N6378" s="4" t="str">
        <f>+VLOOKUP(B6378,'[1]TỔNG HỢP .'!E$6458:N$6619,8,0)</f>
        <v>05.01.2026</v>
      </c>
      <c r="O6378" t="s">
        <v>3234</v>
      </c>
    </row>
    <row r="6379" spans="1:15" hidden="1" x14ac:dyDescent="0.2">
      <c r="A6379" s="4">
        <v>45967</v>
      </c>
      <c r="B6379" s="5">
        <v>74343</v>
      </c>
      <c r="C6379" s="5" t="s">
        <v>1543</v>
      </c>
      <c r="D6379" s="5" t="s">
        <v>2750</v>
      </c>
      <c r="E6379" s="8">
        <v>3935504</v>
      </c>
      <c r="F6379" s="9" t="s">
        <v>1053</v>
      </c>
      <c r="G6379" s="8">
        <v>314840</v>
      </c>
      <c r="H6379" s="8">
        <f t="shared" si="394"/>
        <v>4250344</v>
      </c>
      <c r="I6379" s="5" t="s">
        <v>13</v>
      </c>
      <c r="J6379" s="5" t="s">
        <v>14</v>
      </c>
      <c r="K6379" s="4">
        <f t="shared" si="395"/>
        <v>46015</v>
      </c>
      <c r="L6379" s="14">
        <f>+VLOOKUP(B6379,'[1]TỔNG HỢP .'!E$6458:N$6619,10,0)</f>
        <v>-4250344</v>
      </c>
      <c r="M6379" s="14">
        <f t="shared" si="396"/>
        <v>0</v>
      </c>
      <c r="N6379" s="4" t="str">
        <f>+VLOOKUP(B6379,'[1]TỔNG HỢP .'!E$6458:N$6619,8,0)</f>
        <v>05.01.2026</v>
      </c>
      <c r="O6379" t="s">
        <v>3234</v>
      </c>
    </row>
    <row r="6380" spans="1:15" hidden="1" x14ac:dyDescent="0.2">
      <c r="A6380" s="4">
        <v>45967</v>
      </c>
      <c r="B6380" s="5">
        <v>74344</v>
      </c>
      <c r="C6380" s="5" t="s">
        <v>1543</v>
      </c>
      <c r="D6380" s="5" t="s">
        <v>2751</v>
      </c>
      <c r="E6380" s="8">
        <v>910680</v>
      </c>
      <c r="F6380" s="9" t="s">
        <v>1053</v>
      </c>
      <c r="G6380" s="8">
        <v>72854</v>
      </c>
      <c r="H6380" s="8">
        <f t="shared" ref="H6380:H6443" si="398">+E6380+G6380</f>
        <v>983534</v>
      </c>
      <c r="I6380" s="5" t="s">
        <v>13</v>
      </c>
      <c r="J6380" s="5" t="s">
        <v>14</v>
      </c>
      <c r="K6380" s="4">
        <f t="shared" si="395"/>
        <v>46015</v>
      </c>
      <c r="L6380" s="14">
        <f>+VLOOKUP(B6380,'[1]TỔNG HỢP .'!E$6458:N$6619,10,0)</f>
        <v>-983534</v>
      </c>
      <c r="M6380" s="14">
        <f t="shared" si="396"/>
        <v>0</v>
      </c>
      <c r="N6380" s="4" t="str">
        <f>+VLOOKUP(B6380,'[1]TỔNG HỢP .'!E$6458:N$6619,8,0)</f>
        <v>05.01.2026</v>
      </c>
      <c r="O6380" t="s">
        <v>3234</v>
      </c>
    </row>
    <row r="6381" spans="1:15" hidden="1" x14ac:dyDescent="0.2">
      <c r="A6381" s="4">
        <v>45967</v>
      </c>
      <c r="B6381" s="5">
        <v>74345</v>
      </c>
      <c r="C6381" s="5" t="s">
        <v>1543</v>
      </c>
      <c r="D6381" s="5" t="s">
        <v>2752</v>
      </c>
      <c r="E6381" s="8">
        <v>2239460</v>
      </c>
      <c r="F6381" s="9" t="s">
        <v>1053</v>
      </c>
      <c r="G6381" s="8">
        <v>179157</v>
      </c>
      <c r="H6381" s="8">
        <f t="shared" si="398"/>
        <v>2418617</v>
      </c>
      <c r="I6381" s="5" t="s">
        <v>13</v>
      </c>
      <c r="J6381" s="5" t="s">
        <v>14</v>
      </c>
      <c r="K6381" s="4">
        <f t="shared" si="395"/>
        <v>46015</v>
      </c>
      <c r="L6381" s="14">
        <f>+VLOOKUP(B6381,'[1]TỔNG HỢP .'!E$6458:N$6619,10,0)</f>
        <v>-2418617</v>
      </c>
      <c r="M6381" s="14">
        <f t="shared" si="396"/>
        <v>0</v>
      </c>
      <c r="N6381" s="4" t="str">
        <f>+VLOOKUP(B6381,'[1]TỔNG HỢP .'!E$6458:N$6619,8,0)</f>
        <v>05.01.2026</v>
      </c>
      <c r="O6381" t="s">
        <v>3234</v>
      </c>
    </row>
    <row r="6382" spans="1:15" hidden="1" x14ac:dyDescent="0.2">
      <c r="A6382" s="4">
        <v>45967</v>
      </c>
      <c r="B6382" s="5">
        <v>74346</v>
      </c>
      <c r="C6382" s="5" t="s">
        <v>1543</v>
      </c>
      <c r="D6382" s="5" t="s">
        <v>2753</v>
      </c>
      <c r="E6382" s="8">
        <v>910680</v>
      </c>
      <c r="F6382" s="9" t="s">
        <v>1053</v>
      </c>
      <c r="G6382" s="8">
        <v>72854</v>
      </c>
      <c r="H6382" s="8">
        <f t="shared" si="398"/>
        <v>983534</v>
      </c>
      <c r="I6382" s="5" t="s">
        <v>13</v>
      </c>
      <c r="J6382" s="5" t="s">
        <v>14</v>
      </c>
      <c r="K6382" s="4">
        <f t="shared" si="395"/>
        <v>46015</v>
      </c>
      <c r="L6382" s="14">
        <f>+VLOOKUP(B6382,'[1]TỔNG HỢP .'!E$6458:N$6619,10,0)</f>
        <v>-983534</v>
      </c>
      <c r="M6382" s="14">
        <f t="shared" si="396"/>
        <v>0</v>
      </c>
      <c r="N6382" s="4" t="str">
        <f>+VLOOKUP(B6382,'[1]TỔNG HỢP .'!E$6458:N$6619,8,0)</f>
        <v>05.01.2026</v>
      </c>
      <c r="O6382" t="s">
        <v>3234</v>
      </c>
    </row>
    <row r="6383" spans="1:15" hidden="1" x14ac:dyDescent="0.2">
      <c r="A6383" s="4">
        <v>45967</v>
      </c>
      <c r="B6383" s="5">
        <v>74347</v>
      </c>
      <c r="C6383" s="5" t="s">
        <v>1543</v>
      </c>
      <c r="D6383" s="5" t="s">
        <v>2754</v>
      </c>
      <c r="E6383" s="8">
        <v>910680</v>
      </c>
      <c r="F6383" s="9" t="s">
        <v>1053</v>
      </c>
      <c r="G6383" s="8">
        <v>72854</v>
      </c>
      <c r="H6383" s="8">
        <f t="shared" si="398"/>
        <v>983534</v>
      </c>
      <c r="I6383" s="5" t="s">
        <v>13</v>
      </c>
      <c r="J6383" s="5" t="s">
        <v>14</v>
      </c>
      <c r="K6383" s="4">
        <f t="shared" si="395"/>
        <v>46015</v>
      </c>
      <c r="L6383" s="14">
        <f>+VLOOKUP(B6383,'[1]TỔNG HỢP .'!E$6458:N$6619,10,0)</f>
        <v>-983534</v>
      </c>
      <c r="M6383" s="14">
        <f t="shared" si="396"/>
        <v>0</v>
      </c>
      <c r="N6383" s="4" t="str">
        <f>+VLOOKUP(B6383,'[1]TỔNG HỢP .'!E$6458:N$6619,8,0)</f>
        <v>05.01.2026</v>
      </c>
      <c r="O6383" t="s">
        <v>3234</v>
      </c>
    </row>
    <row r="6384" spans="1:15" hidden="1" x14ac:dyDescent="0.2">
      <c r="A6384" s="4">
        <v>45967</v>
      </c>
      <c r="B6384" s="5">
        <v>74348</v>
      </c>
      <c r="C6384" s="5" t="s">
        <v>1543</v>
      </c>
      <c r="D6384" s="5" t="s">
        <v>2755</v>
      </c>
      <c r="E6384" s="8">
        <v>2732040</v>
      </c>
      <c r="F6384" s="9" t="s">
        <v>1053</v>
      </c>
      <c r="G6384" s="8">
        <v>218563</v>
      </c>
      <c r="H6384" s="8">
        <f t="shared" si="398"/>
        <v>2950603</v>
      </c>
      <c r="I6384" s="5" t="s">
        <v>13</v>
      </c>
      <c r="J6384" s="5" t="s">
        <v>14</v>
      </c>
      <c r="K6384" s="4">
        <f t="shared" si="395"/>
        <v>46015</v>
      </c>
      <c r="L6384" s="14">
        <f>+VLOOKUP(B6384,'[1]TỔNG HỢP .'!E$6458:N$6619,10,0)</f>
        <v>-2950603</v>
      </c>
      <c r="M6384" s="14">
        <f t="shared" si="396"/>
        <v>0</v>
      </c>
      <c r="N6384" s="4" t="str">
        <f>+VLOOKUP(B6384,'[1]TỔNG HỢP .'!E$6458:N$6619,8,0)</f>
        <v>05.01.2026</v>
      </c>
      <c r="O6384" t="s">
        <v>3234</v>
      </c>
    </row>
    <row r="6385" spans="1:15" hidden="1" x14ac:dyDescent="0.2">
      <c r="A6385" s="4">
        <v>45967</v>
      </c>
      <c r="B6385" s="5">
        <v>74353</v>
      </c>
      <c r="C6385" s="5" t="s">
        <v>1543</v>
      </c>
      <c r="D6385" s="5" t="s">
        <v>2756</v>
      </c>
      <c r="E6385" s="8">
        <v>3858732</v>
      </c>
      <c r="F6385" s="9" t="s">
        <v>1053</v>
      </c>
      <c r="G6385" s="8">
        <v>308699</v>
      </c>
      <c r="H6385" s="8">
        <f t="shared" si="398"/>
        <v>4167431</v>
      </c>
      <c r="I6385" s="5" t="s">
        <v>13</v>
      </c>
      <c r="J6385" s="5" t="s">
        <v>14</v>
      </c>
      <c r="K6385" s="4">
        <f t="shared" si="395"/>
        <v>46015</v>
      </c>
      <c r="L6385" s="14">
        <f>+VLOOKUP(B6385,'[1]TỔNG HỢP .'!E$6458:N$6619,10,0)</f>
        <v>-4167431</v>
      </c>
      <c r="M6385" s="14">
        <f t="shared" si="396"/>
        <v>0</v>
      </c>
      <c r="N6385" s="4" t="str">
        <f>+VLOOKUP(B6385,'[1]TỔNG HỢP .'!E$6458:N$6619,8,0)</f>
        <v>05.01.2026</v>
      </c>
      <c r="O6385" t="s">
        <v>3234</v>
      </c>
    </row>
    <row r="6386" spans="1:15" hidden="1" x14ac:dyDescent="0.2">
      <c r="A6386" s="4">
        <v>45967</v>
      </c>
      <c r="B6386" s="5">
        <v>74354</v>
      </c>
      <c r="C6386" s="5" t="s">
        <v>1543</v>
      </c>
      <c r="D6386" s="5" t="s">
        <v>2757</v>
      </c>
      <c r="E6386" s="8">
        <v>1449072</v>
      </c>
      <c r="F6386" s="9" t="s">
        <v>1053</v>
      </c>
      <c r="G6386" s="8">
        <v>115926</v>
      </c>
      <c r="H6386" s="8">
        <f t="shared" si="398"/>
        <v>1564998</v>
      </c>
      <c r="I6386" s="5" t="s">
        <v>13</v>
      </c>
      <c r="J6386" s="5" t="s">
        <v>14</v>
      </c>
      <c r="K6386" s="4">
        <f t="shared" si="395"/>
        <v>46015</v>
      </c>
      <c r="L6386" s="14">
        <f>+VLOOKUP(B6386,'[1]TỔNG HỢP .'!E$6458:N$6619,10,0)</f>
        <v>-1564998</v>
      </c>
      <c r="M6386" s="14">
        <f t="shared" si="396"/>
        <v>0</v>
      </c>
      <c r="N6386" s="4" t="str">
        <f>+VLOOKUP(B6386,'[1]TỔNG HỢP .'!E$6458:N$6619,8,0)</f>
        <v>05.01.2026</v>
      </c>
      <c r="O6386" t="s">
        <v>3234</v>
      </c>
    </row>
    <row r="6387" spans="1:15" hidden="1" x14ac:dyDescent="0.2">
      <c r="A6387" s="4">
        <v>45967</v>
      </c>
      <c r="B6387" s="5">
        <v>74355</v>
      </c>
      <c r="C6387" s="5" t="s">
        <v>1543</v>
      </c>
      <c r="D6387" s="5" t="s">
        <v>2758</v>
      </c>
      <c r="E6387" s="8">
        <v>3725904</v>
      </c>
      <c r="F6387" s="9" t="s">
        <v>1053</v>
      </c>
      <c r="G6387" s="8">
        <v>298072</v>
      </c>
      <c r="H6387" s="8">
        <f t="shared" si="398"/>
        <v>4023976</v>
      </c>
      <c r="I6387" s="5" t="s">
        <v>13</v>
      </c>
      <c r="J6387" s="5" t="s">
        <v>14</v>
      </c>
      <c r="K6387" s="4">
        <f t="shared" si="395"/>
        <v>46015</v>
      </c>
      <c r="L6387" s="14">
        <f>+VLOOKUP(B6387,'[1]TỔNG HỢP .'!E$6458:N$6619,10,0)</f>
        <v>-4023976</v>
      </c>
      <c r="M6387" s="14">
        <f t="shared" si="396"/>
        <v>0</v>
      </c>
      <c r="N6387" s="4" t="str">
        <f>+VLOOKUP(B6387,'[1]TỔNG HỢP .'!E$6458:N$6619,8,0)</f>
        <v>05.01.2026</v>
      </c>
      <c r="O6387" t="s">
        <v>3234</v>
      </c>
    </row>
    <row r="6388" spans="1:15" hidden="1" x14ac:dyDescent="0.2">
      <c r="A6388" s="4">
        <v>45968</v>
      </c>
      <c r="B6388" s="5">
        <v>28930</v>
      </c>
      <c r="C6388" s="5"/>
      <c r="D6388" s="5" t="s">
        <v>2759</v>
      </c>
      <c r="E6388" s="8">
        <v>-273201</v>
      </c>
      <c r="F6388" s="9" t="s">
        <v>1053</v>
      </c>
      <c r="G6388" s="8">
        <v>-21856</v>
      </c>
      <c r="H6388" s="8">
        <f t="shared" si="398"/>
        <v>-295057</v>
      </c>
      <c r="I6388" s="5" t="s">
        <v>13</v>
      </c>
      <c r="J6388" s="5" t="s">
        <v>14</v>
      </c>
      <c r="K6388" s="4">
        <f t="shared" si="395"/>
        <v>46016</v>
      </c>
      <c r="L6388" s="14">
        <f>+VLOOKUP(B6388,'[1]TỔNG HỢP .'!E$6275:N$6457,10,0)</f>
        <v>295057</v>
      </c>
      <c r="M6388" s="14">
        <f t="shared" si="396"/>
        <v>0</v>
      </c>
      <c r="N6388" s="4" t="str">
        <f>+VLOOKUP(B6388,'[1]TỔNG HỢP .'!E$6275:N$6457,8,0)</f>
        <v>05.12.2025</v>
      </c>
      <c r="O6388" t="s">
        <v>3141</v>
      </c>
    </row>
    <row r="6389" spans="1:15" hidden="1" x14ac:dyDescent="0.2">
      <c r="A6389" s="4">
        <v>45968</v>
      </c>
      <c r="B6389" s="5">
        <v>74369</v>
      </c>
      <c r="C6389" s="5" t="s">
        <v>1543</v>
      </c>
      <c r="D6389" s="5" t="s">
        <v>2760</v>
      </c>
      <c r="E6389" s="8">
        <v>3782012</v>
      </c>
      <c r="F6389" s="9" t="s">
        <v>1053</v>
      </c>
      <c r="G6389" s="8">
        <v>302561</v>
      </c>
      <c r="H6389" s="8">
        <f t="shared" si="398"/>
        <v>4084573</v>
      </c>
      <c r="I6389" s="5" t="s">
        <v>13</v>
      </c>
      <c r="J6389" s="5" t="s">
        <v>14</v>
      </c>
      <c r="K6389" s="4">
        <f t="shared" si="395"/>
        <v>46016</v>
      </c>
      <c r="L6389" s="14">
        <f>+VLOOKUP(B6389,'[1]TỔNG HỢP .'!E$6458:N$6619,10,0)</f>
        <v>-4084573</v>
      </c>
      <c r="M6389" s="14">
        <f t="shared" si="396"/>
        <v>0</v>
      </c>
      <c r="N6389" s="4" t="str">
        <f>+VLOOKUP(B6389,'[1]TỔNG HỢP .'!E$6458:N$6619,8,0)</f>
        <v>05.01.2026</v>
      </c>
      <c r="O6389" t="s">
        <v>3234</v>
      </c>
    </row>
    <row r="6390" spans="1:15" hidden="1" x14ac:dyDescent="0.2">
      <c r="A6390" s="4">
        <v>45968</v>
      </c>
      <c r="B6390" s="5">
        <v>74371</v>
      </c>
      <c r="C6390" s="5" t="s">
        <v>1543</v>
      </c>
      <c r="D6390" s="5" t="s">
        <v>2761</v>
      </c>
      <c r="E6390" s="8">
        <v>2092952</v>
      </c>
      <c r="F6390" s="9" t="s">
        <v>1053</v>
      </c>
      <c r="G6390" s="8">
        <v>167436</v>
      </c>
      <c r="H6390" s="8">
        <f t="shared" si="398"/>
        <v>2260388</v>
      </c>
      <c r="I6390" s="5" t="s">
        <v>13</v>
      </c>
      <c r="J6390" s="5" t="s">
        <v>14</v>
      </c>
      <c r="K6390" s="4">
        <f t="shared" si="395"/>
        <v>46016</v>
      </c>
      <c r="L6390" s="14">
        <f>+VLOOKUP(B6390,'[1]TỔNG HỢP .'!E$6458:N$6619,10,0)</f>
        <v>-2260388</v>
      </c>
      <c r="M6390" s="14">
        <f t="shared" si="396"/>
        <v>0</v>
      </c>
      <c r="N6390" s="4" t="str">
        <f>+VLOOKUP(B6390,'[1]TỔNG HỢP .'!E$6458:N$6619,8,0)</f>
        <v>05.01.2026</v>
      </c>
      <c r="O6390" t="s">
        <v>3234</v>
      </c>
    </row>
    <row r="6391" spans="1:15" hidden="1" x14ac:dyDescent="0.2">
      <c r="A6391" s="4">
        <v>45971</v>
      </c>
      <c r="B6391" s="5">
        <v>29245</v>
      </c>
      <c r="C6391" s="5"/>
      <c r="D6391" s="5" t="s">
        <v>2762</v>
      </c>
      <c r="E6391" s="8">
        <v>-184000</v>
      </c>
      <c r="F6391" s="9" t="s">
        <v>1053</v>
      </c>
      <c r="G6391" s="8">
        <v>-14720</v>
      </c>
      <c r="H6391" s="8">
        <f t="shared" si="398"/>
        <v>-198720</v>
      </c>
      <c r="I6391" s="5" t="s">
        <v>13</v>
      </c>
      <c r="J6391" s="5" t="s">
        <v>14</v>
      </c>
      <c r="K6391" s="4">
        <f t="shared" si="395"/>
        <v>46019</v>
      </c>
      <c r="L6391" s="14">
        <f>+VLOOKUP(B6391,'[1]TỔNG HỢP .'!E$6219:M$6274,9,0)</f>
        <v>198720</v>
      </c>
      <c r="M6391" s="14">
        <f t="shared" si="396"/>
        <v>0</v>
      </c>
      <c r="N6391" s="4" t="str">
        <f>+VLOOKUP(B6391,'[1]TỔNG HỢP .'!E$6219:M$6274,8,0)</f>
        <v>15.11.2025</v>
      </c>
      <c r="O6391" t="s">
        <v>2907</v>
      </c>
    </row>
    <row r="6392" spans="1:15" hidden="1" x14ac:dyDescent="0.2">
      <c r="A6392" s="4">
        <v>45971</v>
      </c>
      <c r="B6392" s="5">
        <v>74874</v>
      </c>
      <c r="C6392" s="5" t="s">
        <v>1543</v>
      </c>
      <c r="D6392" s="5" t="s">
        <v>2763</v>
      </c>
      <c r="E6392" s="8">
        <v>910680</v>
      </c>
      <c r="F6392" s="9" t="s">
        <v>1053</v>
      </c>
      <c r="G6392" s="8">
        <v>72854</v>
      </c>
      <c r="H6392" s="8">
        <f t="shared" si="398"/>
        <v>983534</v>
      </c>
      <c r="I6392" s="5" t="s">
        <v>13</v>
      </c>
      <c r="J6392" s="5" t="s">
        <v>14</v>
      </c>
      <c r="K6392" s="4">
        <f t="shared" si="395"/>
        <v>46019</v>
      </c>
      <c r="L6392" s="14">
        <f>+VLOOKUP(B6392,'[1]TỔNG HỢP .'!E$6458:N$6619,10,0)</f>
        <v>-983534</v>
      </c>
      <c r="M6392" s="14">
        <f t="shared" si="396"/>
        <v>0</v>
      </c>
      <c r="N6392" s="4" t="str">
        <f>+VLOOKUP(B6392,'[1]TỔNG HỢP .'!E$6458:N$6619,8,0)</f>
        <v>05.01.2026</v>
      </c>
      <c r="O6392" t="s">
        <v>3234</v>
      </c>
    </row>
    <row r="6393" spans="1:15" hidden="1" x14ac:dyDescent="0.2">
      <c r="A6393" s="4">
        <v>45971</v>
      </c>
      <c r="B6393" s="5">
        <v>74875</v>
      </c>
      <c r="C6393" s="5" t="s">
        <v>1543</v>
      </c>
      <c r="D6393" s="5" t="s">
        <v>2764</v>
      </c>
      <c r="E6393" s="8">
        <v>2379320</v>
      </c>
      <c r="F6393" s="9" t="s">
        <v>1053</v>
      </c>
      <c r="G6393" s="8">
        <v>190346</v>
      </c>
      <c r="H6393" s="8">
        <f t="shared" si="398"/>
        <v>2569666</v>
      </c>
      <c r="I6393" s="5" t="s">
        <v>13</v>
      </c>
      <c r="J6393" s="5" t="s">
        <v>14</v>
      </c>
      <c r="K6393" s="4">
        <f t="shared" si="395"/>
        <v>46019</v>
      </c>
      <c r="L6393" s="14">
        <f>+VLOOKUP(B6393,'[1]TỔNG HỢP .'!E$6458:N$6619,10,0)</f>
        <v>-2569666</v>
      </c>
      <c r="M6393" s="14">
        <f t="shared" si="396"/>
        <v>0</v>
      </c>
      <c r="N6393" s="4" t="str">
        <f>+VLOOKUP(B6393,'[1]TỔNG HỢP .'!E$6458:N$6619,8,0)</f>
        <v>05.01.2026</v>
      </c>
      <c r="O6393" t="s">
        <v>3234</v>
      </c>
    </row>
    <row r="6394" spans="1:15" hidden="1" x14ac:dyDescent="0.2">
      <c r="A6394" s="4">
        <v>45971</v>
      </c>
      <c r="B6394" s="5">
        <v>74876</v>
      </c>
      <c r="C6394" s="5" t="s">
        <v>1543</v>
      </c>
      <c r="D6394" s="5" t="s">
        <v>2765</v>
      </c>
      <c r="E6394" s="8">
        <v>910680</v>
      </c>
      <c r="F6394" s="9" t="s">
        <v>1053</v>
      </c>
      <c r="G6394" s="8">
        <v>72854</v>
      </c>
      <c r="H6394" s="8">
        <f t="shared" si="398"/>
        <v>983534</v>
      </c>
      <c r="I6394" s="5" t="s">
        <v>13</v>
      </c>
      <c r="J6394" s="5" t="s">
        <v>14</v>
      </c>
      <c r="K6394" s="4">
        <f t="shared" si="395"/>
        <v>46019</v>
      </c>
      <c r="L6394" s="14">
        <f>+VLOOKUP(B6394,'[1]TỔNG HỢP .'!E$6458:N$6619,10,0)</f>
        <v>-983534</v>
      </c>
      <c r="M6394" s="14">
        <f t="shared" si="396"/>
        <v>0</v>
      </c>
      <c r="N6394" s="4" t="str">
        <f>+VLOOKUP(B6394,'[1]TỔNG HỢP .'!E$6458:N$6619,8,0)</f>
        <v>05.01.2026</v>
      </c>
      <c r="O6394" t="s">
        <v>3234</v>
      </c>
    </row>
    <row r="6395" spans="1:15" hidden="1" x14ac:dyDescent="0.2">
      <c r="A6395" s="4">
        <v>45971</v>
      </c>
      <c r="B6395" s="5">
        <v>74877</v>
      </c>
      <c r="C6395" s="5" t="s">
        <v>1543</v>
      </c>
      <c r="D6395" s="5" t="s">
        <v>2766</v>
      </c>
      <c r="E6395" s="8">
        <v>2981516</v>
      </c>
      <c r="F6395" s="9" t="s">
        <v>1053</v>
      </c>
      <c r="G6395" s="8">
        <v>238521</v>
      </c>
      <c r="H6395" s="8">
        <f t="shared" si="398"/>
        <v>3220037</v>
      </c>
      <c r="I6395" s="5" t="s">
        <v>13</v>
      </c>
      <c r="J6395" s="5" t="s">
        <v>14</v>
      </c>
      <c r="K6395" s="4">
        <f t="shared" si="395"/>
        <v>46019</v>
      </c>
      <c r="L6395" s="14">
        <f>+VLOOKUP(B6395,'[1]TỔNG HỢP .'!E$6458:N$6619,10,0)</f>
        <v>-3220037</v>
      </c>
      <c r="M6395" s="14">
        <f t="shared" si="396"/>
        <v>0</v>
      </c>
      <c r="N6395" s="4" t="str">
        <f>+VLOOKUP(B6395,'[1]TỔNG HỢP .'!E$6458:N$6619,8,0)</f>
        <v>05.01.2026</v>
      </c>
      <c r="O6395" t="s">
        <v>3234</v>
      </c>
    </row>
    <row r="6396" spans="1:15" hidden="1" x14ac:dyDescent="0.2">
      <c r="A6396" s="4">
        <v>45971</v>
      </c>
      <c r="B6396" s="5">
        <v>74878</v>
      </c>
      <c r="C6396" s="5" t="s">
        <v>1543</v>
      </c>
      <c r="D6396" s="5" t="s">
        <v>2767</v>
      </c>
      <c r="E6396" s="8">
        <v>2810052</v>
      </c>
      <c r="F6396" s="9" t="s">
        <v>1053</v>
      </c>
      <c r="G6396" s="8">
        <v>224804</v>
      </c>
      <c r="H6396" s="8">
        <f t="shared" si="398"/>
        <v>3034856</v>
      </c>
      <c r="I6396" s="5" t="s">
        <v>13</v>
      </c>
      <c r="J6396" s="5" t="s">
        <v>14</v>
      </c>
      <c r="K6396" s="4">
        <f t="shared" si="395"/>
        <v>46019</v>
      </c>
      <c r="L6396" s="14">
        <f>+VLOOKUP(B6396,'[1]TỔNG HỢP .'!E$6458:N$6619,10,0)</f>
        <v>-3034856</v>
      </c>
      <c r="M6396" s="14">
        <f t="shared" si="396"/>
        <v>0</v>
      </c>
      <c r="N6396" s="4" t="str">
        <f>+VLOOKUP(B6396,'[1]TỔNG HỢP .'!E$6458:N$6619,8,0)</f>
        <v>05.01.2026</v>
      </c>
      <c r="O6396" t="s">
        <v>3234</v>
      </c>
    </row>
    <row r="6397" spans="1:15" hidden="1" x14ac:dyDescent="0.2">
      <c r="A6397" s="4">
        <v>45971</v>
      </c>
      <c r="B6397" s="5">
        <v>74879</v>
      </c>
      <c r="C6397" s="5" t="s">
        <v>1543</v>
      </c>
      <c r="D6397" s="5" t="s">
        <v>2768</v>
      </c>
      <c r="E6397" s="8">
        <v>910680</v>
      </c>
      <c r="F6397" s="9" t="s">
        <v>1053</v>
      </c>
      <c r="G6397" s="8">
        <v>72854</v>
      </c>
      <c r="H6397" s="8">
        <f t="shared" si="398"/>
        <v>983534</v>
      </c>
      <c r="I6397" s="5" t="s">
        <v>13</v>
      </c>
      <c r="J6397" s="5" t="s">
        <v>14</v>
      </c>
      <c r="K6397" s="4">
        <f t="shared" si="395"/>
        <v>46019</v>
      </c>
      <c r="L6397" s="14">
        <f>+VLOOKUP(B6397,'[1]TỔNG HỢP .'!E$6458:N$6619,10,0)</f>
        <v>-983534</v>
      </c>
      <c r="M6397" s="14">
        <f t="shared" si="396"/>
        <v>0</v>
      </c>
      <c r="N6397" s="4" t="str">
        <f>+VLOOKUP(B6397,'[1]TỔNG HỢP .'!E$6458:N$6619,8,0)</f>
        <v>05.01.2026</v>
      </c>
      <c r="O6397" t="s">
        <v>3234</v>
      </c>
    </row>
    <row r="6398" spans="1:15" hidden="1" x14ac:dyDescent="0.2">
      <c r="A6398" s="4">
        <v>45971</v>
      </c>
      <c r="B6398" s="5">
        <v>74880</v>
      </c>
      <c r="C6398" s="5" t="s">
        <v>1543</v>
      </c>
      <c r="D6398" s="5" t="s">
        <v>2769</v>
      </c>
      <c r="E6398" s="8">
        <v>2413760</v>
      </c>
      <c r="F6398" s="9" t="s">
        <v>1053</v>
      </c>
      <c r="G6398" s="8">
        <v>193101</v>
      </c>
      <c r="H6398" s="8">
        <f t="shared" si="398"/>
        <v>2606861</v>
      </c>
      <c r="I6398" s="5" t="s">
        <v>13</v>
      </c>
      <c r="J6398" s="5" t="s">
        <v>14</v>
      </c>
      <c r="K6398" s="4">
        <f t="shared" si="395"/>
        <v>46019</v>
      </c>
      <c r="L6398" s="14">
        <f>+VLOOKUP(B6398,'[1]TỔNG HỢP .'!E$6458:N$6619,10,0)</f>
        <v>-2606861</v>
      </c>
      <c r="M6398" s="14">
        <f t="shared" si="396"/>
        <v>0</v>
      </c>
      <c r="N6398" s="4" t="str">
        <f>+VLOOKUP(B6398,'[1]TỔNG HỢP .'!E$6458:N$6619,8,0)</f>
        <v>05.01.2026</v>
      </c>
      <c r="O6398" t="s">
        <v>3234</v>
      </c>
    </row>
    <row r="6399" spans="1:15" hidden="1" x14ac:dyDescent="0.2">
      <c r="A6399" s="4">
        <v>45971</v>
      </c>
      <c r="B6399" s="5">
        <v>74881</v>
      </c>
      <c r="C6399" s="5" t="s">
        <v>1543</v>
      </c>
      <c r="D6399" s="5" t="s">
        <v>2770</v>
      </c>
      <c r="E6399" s="8">
        <v>910680</v>
      </c>
      <c r="F6399" s="9" t="s">
        <v>1053</v>
      </c>
      <c r="G6399" s="8">
        <v>72854</v>
      </c>
      <c r="H6399" s="8">
        <f t="shared" si="398"/>
        <v>983534</v>
      </c>
      <c r="I6399" s="5" t="s">
        <v>13</v>
      </c>
      <c r="J6399" s="5" t="s">
        <v>14</v>
      </c>
      <c r="K6399" s="4">
        <f t="shared" si="395"/>
        <v>46019</v>
      </c>
      <c r="L6399" s="14">
        <f>+VLOOKUP(B6399,'[1]TỔNG HỢP .'!E$6458:N$6619,10,0)</f>
        <v>-983534</v>
      </c>
      <c r="M6399" s="14">
        <f t="shared" si="396"/>
        <v>0</v>
      </c>
      <c r="N6399" s="4" t="str">
        <f>+VLOOKUP(B6399,'[1]TỔNG HỢP .'!E$6458:N$6619,8,0)</f>
        <v>05.01.2026</v>
      </c>
      <c r="O6399" t="s">
        <v>3234</v>
      </c>
    </row>
    <row r="6400" spans="1:15" hidden="1" x14ac:dyDescent="0.2">
      <c r="A6400" s="4">
        <v>45971</v>
      </c>
      <c r="B6400" s="5">
        <v>74882</v>
      </c>
      <c r="C6400" s="5" t="s">
        <v>1543</v>
      </c>
      <c r="D6400" s="5" t="s">
        <v>2771</v>
      </c>
      <c r="E6400" s="8">
        <v>5887760</v>
      </c>
      <c r="F6400" s="9" t="s">
        <v>1053</v>
      </c>
      <c r="G6400" s="8">
        <v>471021</v>
      </c>
      <c r="H6400" s="8">
        <f t="shared" si="398"/>
        <v>6358781</v>
      </c>
      <c r="I6400" s="5" t="s">
        <v>13</v>
      </c>
      <c r="J6400" s="5" t="s">
        <v>14</v>
      </c>
      <c r="K6400" s="4">
        <f t="shared" ref="K6400:K6463" si="399">48+A6400</f>
        <v>46019</v>
      </c>
      <c r="L6400" s="14">
        <f>+VLOOKUP(B6400,'[1]TỔNG HỢP .'!E$6458:N$6619,10,0)</f>
        <v>-6358781</v>
      </c>
      <c r="M6400" s="14">
        <f t="shared" ref="M6400:M6463" si="400">+L6400+H6400</f>
        <v>0</v>
      </c>
      <c r="N6400" s="4" t="str">
        <f>+VLOOKUP(B6400,'[1]TỔNG HỢP .'!E$6458:N$6619,8,0)</f>
        <v>05.01.2026</v>
      </c>
      <c r="O6400" t="s">
        <v>3234</v>
      </c>
    </row>
    <row r="6401" spans="1:15" hidden="1" x14ac:dyDescent="0.2">
      <c r="A6401" s="4">
        <v>45971</v>
      </c>
      <c r="B6401" s="5">
        <v>74883</v>
      </c>
      <c r="C6401" s="5" t="s">
        <v>1543</v>
      </c>
      <c r="D6401" s="5" t="s">
        <v>2772</v>
      </c>
      <c r="E6401" s="8">
        <v>1512876</v>
      </c>
      <c r="F6401" s="9" t="s">
        <v>1053</v>
      </c>
      <c r="G6401" s="8">
        <v>121030</v>
      </c>
      <c r="H6401" s="8">
        <f t="shared" si="398"/>
        <v>1633906</v>
      </c>
      <c r="I6401" s="5" t="s">
        <v>13</v>
      </c>
      <c r="J6401" s="5" t="s">
        <v>14</v>
      </c>
      <c r="K6401" s="4">
        <f t="shared" si="399"/>
        <v>46019</v>
      </c>
      <c r="L6401" s="14">
        <f>+VLOOKUP(B6401,'[1]TỔNG HỢP .'!E$6458:N$6619,10,0)</f>
        <v>-1633906</v>
      </c>
      <c r="M6401" s="14">
        <f t="shared" si="400"/>
        <v>0</v>
      </c>
      <c r="N6401" s="4" t="str">
        <f>+VLOOKUP(B6401,'[1]TỔNG HỢP .'!E$6458:N$6619,8,0)</f>
        <v>05.01.2026</v>
      </c>
      <c r="O6401" t="s">
        <v>3234</v>
      </c>
    </row>
    <row r="6402" spans="1:15" hidden="1" x14ac:dyDescent="0.2">
      <c r="A6402" s="4">
        <v>45971</v>
      </c>
      <c r="B6402" s="5">
        <v>74884</v>
      </c>
      <c r="C6402" s="5" t="s">
        <v>1543</v>
      </c>
      <c r="D6402" s="5" t="s">
        <v>2773</v>
      </c>
      <c r="E6402" s="8">
        <v>602196</v>
      </c>
      <c r="F6402" s="9" t="s">
        <v>1053</v>
      </c>
      <c r="G6402" s="8">
        <v>48176</v>
      </c>
      <c r="H6402" s="8">
        <f t="shared" si="398"/>
        <v>650372</v>
      </c>
      <c r="I6402" s="5" t="s">
        <v>13</v>
      </c>
      <c r="J6402" s="5" t="s">
        <v>14</v>
      </c>
      <c r="K6402" s="4">
        <f t="shared" si="399"/>
        <v>46019</v>
      </c>
      <c r="L6402" s="14">
        <f>+VLOOKUP(B6402,'[1]TỔNG HỢP .'!E$6458:N$6619,10,0)</f>
        <v>-650372</v>
      </c>
      <c r="M6402" s="14">
        <f t="shared" si="400"/>
        <v>0</v>
      </c>
      <c r="N6402" s="4" t="str">
        <f>+VLOOKUP(B6402,'[1]TỔNG HỢP .'!E$6458:N$6619,8,0)</f>
        <v>05.01.2026</v>
      </c>
      <c r="O6402" t="s">
        <v>3234</v>
      </c>
    </row>
    <row r="6403" spans="1:15" hidden="1" x14ac:dyDescent="0.2">
      <c r="A6403" s="4">
        <v>45971</v>
      </c>
      <c r="B6403" s="5">
        <v>74885</v>
      </c>
      <c r="C6403" s="5" t="s">
        <v>1543</v>
      </c>
      <c r="D6403" s="5" t="s">
        <v>2774</v>
      </c>
      <c r="E6403" s="8">
        <v>1512876</v>
      </c>
      <c r="F6403" s="9" t="s">
        <v>1053</v>
      </c>
      <c r="G6403" s="8">
        <v>121030</v>
      </c>
      <c r="H6403" s="8">
        <f t="shared" si="398"/>
        <v>1633906</v>
      </c>
      <c r="I6403" s="5" t="s">
        <v>13</v>
      </c>
      <c r="J6403" s="5" t="s">
        <v>14</v>
      </c>
      <c r="K6403" s="4">
        <f t="shared" si="399"/>
        <v>46019</v>
      </c>
      <c r="L6403" s="14">
        <f>+VLOOKUP(B6403,'[1]TỔNG HỢP .'!E$6458:N$6619,10,0)</f>
        <v>-1633906</v>
      </c>
      <c r="M6403" s="14">
        <f t="shared" si="400"/>
        <v>0</v>
      </c>
      <c r="N6403" s="4" t="str">
        <f>+VLOOKUP(B6403,'[1]TỔNG HỢP .'!E$6458:N$6619,8,0)</f>
        <v>05.01.2026</v>
      </c>
      <c r="O6403" t="s">
        <v>3234</v>
      </c>
    </row>
    <row r="6404" spans="1:15" hidden="1" x14ac:dyDescent="0.2">
      <c r="A6404" s="4">
        <v>45971</v>
      </c>
      <c r="B6404" s="5">
        <v>74886</v>
      </c>
      <c r="C6404" s="5" t="s">
        <v>1543</v>
      </c>
      <c r="D6404" s="5" t="s">
        <v>2775</v>
      </c>
      <c r="E6404" s="8">
        <v>1312144</v>
      </c>
      <c r="F6404" s="9" t="s">
        <v>1053</v>
      </c>
      <c r="G6404" s="8">
        <v>104972</v>
      </c>
      <c r="H6404" s="8">
        <f t="shared" si="398"/>
        <v>1417116</v>
      </c>
      <c r="I6404" s="5" t="s">
        <v>13</v>
      </c>
      <c r="J6404" s="5" t="s">
        <v>14</v>
      </c>
      <c r="K6404" s="4">
        <f t="shared" si="399"/>
        <v>46019</v>
      </c>
      <c r="L6404" s="14">
        <f>+VLOOKUP(B6404,'[1]TỔNG HỢP .'!E$6458:N$6619,10,0)</f>
        <v>-1417116</v>
      </c>
      <c r="M6404" s="14">
        <f t="shared" si="400"/>
        <v>0</v>
      </c>
      <c r="N6404" s="4" t="str">
        <f>+VLOOKUP(B6404,'[1]TỔNG HỢP .'!E$6458:N$6619,8,0)</f>
        <v>05.01.2026</v>
      </c>
      <c r="O6404" t="s">
        <v>3234</v>
      </c>
    </row>
    <row r="6405" spans="1:15" hidden="1" x14ac:dyDescent="0.2">
      <c r="A6405" s="4">
        <v>45971</v>
      </c>
      <c r="B6405" s="5">
        <v>74887</v>
      </c>
      <c r="C6405" s="5" t="s">
        <v>1543</v>
      </c>
      <c r="D6405" s="5" t="s">
        <v>2776</v>
      </c>
      <c r="E6405" s="8">
        <v>3755172</v>
      </c>
      <c r="F6405" s="9" t="s">
        <v>1053</v>
      </c>
      <c r="G6405" s="8">
        <v>300414</v>
      </c>
      <c r="H6405" s="8">
        <f t="shared" si="398"/>
        <v>4055586</v>
      </c>
      <c r="I6405" s="5" t="s">
        <v>13</v>
      </c>
      <c r="J6405" s="5" t="s">
        <v>14</v>
      </c>
      <c r="K6405" s="4">
        <f t="shared" si="399"/>
        <v>46019</v>
      </c>
      <c r="L6405" s="14">
        <f>+VLOOKUP(B6405,'[1]TỔNG HỢP .'!E$6458:N$6619,10,0)</f>
        <v>-4055586</v>
      </c>
      <c r="M6405" s="14">
        <f t="shared" si="400"/>
        <v>0</v>
      </c>
      <c r="N6405" s="4" t="str">
        <f>+VLOOKUP(B6405,'[1]TỔNG HỢP .'!E$6458:N$6619,8,0)</f>
        <v>05.01.2026</v>
      </c>
      <c r="O6405" t="s">
        <v>3234</v>
      </c>
    </row>
    <row r="6406" spans="1:15" hidden="1" x14ac:dyDescent="0.2">
      <c r="A6406" s="4">
        <v>45971</v>
      </c>
      <c r="B6406" s="5">
        <v>74888</v>
      </c>
      <c r="C6406" s="5" t="s">
        <v>1543</v>
      </c>
      <c r="D6406" s="5" t="s">
        <v>2777</v>
      </c>
      <c r="E6406" s="8">
        <v>1111412</v>
      </c>
      <c r="F6406" s="9" t="s">
        <v>1053</v>
      </c>
      <c r="G6406" s="8">
        <v>88913</v>
      </c>
      <c r="H6406" s="8">
        <f t="shared" si="398"/>
        <v>1200325</v>
      </c>
      <c r="I6406" s="5" t="s">
        <v>13</v>
      </c>
      <c r="J6406" s="5" t="s">
        <v>14</v>
      </c>
      <c r="K6406" s="4">
        <f t="shared" si="399"/>
        <v>46019</v>
      </c>
      <c r="L6406" s="14">
        <f>+VLOOKUP(B6406,'[1]TỔNG HỢP .'!E$6458:N$6619,10,0)</f>
        <v>-1200325</v>
      </c>
      <c r="M6406" s="14">
        <f t="shared" si="400"/>
        <v>0</v>
      </c>
      <c r="N6406" s="4" t="str">
        <f>+VLOOKUP(B6406,'[1]TỔNG HỢP .'!E$6458:N$6619,8,0)</f>
        <v>05.01.2026</v>
      </c>
      <c r="O6406" t="s">
        <v>3234</v>
      </c>
    </row>
    <row r="6407" spans="1:15" hidden="1" x14ac:dyDescent="0.2">
      <c r="A6407" s="4">
        <v>45972</v>
      </c>
      <c r="B6407" s="5">
        <v>29525</v>
      </c>
      <c r="C6407" s="5"/>
      <c r="D6407" s="5" t="s">
        <v>2778</v>
      </c>
      <c r="E6407" s="8">
        <v>-138000</v>
      </c>
      <c r="F6407" s="9" t="s">
        <v>1053</v>
      </c>
      <c r="G6407" s="8">
        <v>-11040</v>
      </c>
      <c r="H6407" s="8">
        <f t="shared" si="398"/>
        <v>-149040</v>
      </c>
      <c r="I6407" s="5" t="s">
        <v>13</v>
      </c>
      <c r="J6407" s="5" t="s">
        <v>14</v>
      </c>
      <c r="K6407" s="4">
        <f t="shared" si="399"/>
        <v>46020</v>
      </c>
      <c r="L6407" s="14">
        <f>+VLOOKUP(B6407,'[1]TỔNG HỢP .'!E$6219:M$6274,9,0)</f>
        <v>149040</v>
      </c>
      <c r="M6407" s="14">
        <f t="shared" si="400"/>
        <v>0</v>
      </c>
      <c r="N6407" s="4" t="str">
        <f>+VLOOKUP(B6407,'[1]TỔNG HỢP .'!E$6219:M$6274,8,0)</f>
        <v>15.11.2025</v>
      </c>
      <c r="O6407" t="s">
        <v>2907</v>
      </c>
    </row>
    <row r="6408" spans="1:15" hidden="1" x14ac:dyDescent="0.2">
      <c r="A6408" s="4">
        <v>45972</v>
      </c>
      <c r="B6408" s="5">
        <v>29501</v>
      </c>
      <c r="C6408" s="5"/>
      <c r="D6408" s="5" t="s">
        <v>2779</v>
      </c>
      <c r="E6408" s="8">
        <v>-62417</v>
      </c>
      <c r="F6408" s="9" t="s">
        <v>1053</v>
      </c>
      <c r="G6408" s="8">
        <v>-4993</v>
      </c>
      <c r="H6408" s="8">
        <f t="shared" si="398"/>
        <v>-67410</v>
      </c>
      <c r="I6408" s="5" t="s">
        <v>13</v>
      </c>
      <c r="J6408" s="5" t="s">
        <v>14</v>
      </c>
      <c r="K6408" s="4">
        <f t="shared" si="399"/>
        <v>46020</v>
      </c>
      <c r="L6408" s="14">
        <f>+VLOOKUP(B6408,'[1]TỔNG HỢP .'!E$6219:M$6274,9,0)</f>
        <v>67410</v>
      </c>
      <c r="M6408" s="14">
        <f t="shared" si="400"/>
        <v>0</v>
      </c>
      <c r="N6408" s="4" t="str">
        <f>+VLOOKUP(B6408,'[1]TỔNG HỢP .'!E$6219:M$6274,8,0)</f>
        <v>15.11.2025</v>
      </c>
      <c r="O6408" t="s">
        <v>2907</v>
      </c>
    </row>
    <row r="6409" spans="1:15" hidden="1" x14ac:dyDescent="0.2">
      <c r="A6409" s="4">
        <v>45972</v>
      </c>
      <c r="B6409" s="5">
        <v>29579</v>
      </c>
      <c r="C6409" s="5"/>
      <c r="D6409" s="5" t="s">
        <v>2780</v>
      </c>
      <c r="E6409" s="8">
        <v>-338732</v>
      </c>
      <c r="F6409" s="9" t="s">
        <v>1053</v>
      </c>
      <c r="G6409" s="8">
        <v>-27099</v>
      </c>
      <c r="H6409" s="8">
        <f t="shared" si="398"/>
        <v>-365831</v>
      </c>
      <c r="I6409" s="5" t="s">
        <v>13</v>
      </c>
      <c r="J6409" s="5" t="s">
        <v>14</v>
      </c>
      <c r="K6409" s="4">
        <f t="shared" si="399"/>
        <v>46020</v>
      </c>
      <c r="L6409" s="14">
        <f>+VLOOKUP(B6409,'[1]TỔNG HỢP .'!E$6219:M$6274,9,0)</f>
        <v>365831</v>
      </c>
      <c r="M6409" s="14">
        <f t="shared" si="400"/>
        <v>0</v>
      </c>
      <c r="N6409" s="4" t="str">
        <f>+VLOOKUP(B6409,'[1]TỔNG HỢP .'!E$6219:M$6274,8,0)</f>
        <v>15.11.2025</v>
      </c>
      <c r="O6409" t="s">
        <v>2907</v>
      </c>
    </row>
    <row r="6410" spans="1:15" hidden="1" x14ac:dyDescent="0.2">
      <c r="A6410" s="4">
        <v>45972</v>
      </c>
      <c r="B6410" s="5">
        <v>29578</v>
      </c>
      <c r="C6410" s="5"/>
      <c r="D6410" s="5" t="s">
        <v>2781</v>
      </c>
      <c r="E6410" s="8">
        <v>-333570</v>
      </c>
      <c r="F6410" s="9" t="s">
        <v>1053</v>
      </c>
      <c r="G6410" s="8">
        <v>-26686</v>
      </c>
      <c r="H6410" s="8">
        <f t="shared" si="398"/>
        <v>-360256</v>
      </c>
      <c r="I6410" s="5" t="s">
        <v>13</v>
      </c>
      <c r="J6410" s="5" t="s">
        <v>14</v>
      </c>
      <c r="K6410" s="4">
        <f t="shared" si="399"/>
        <v>46020</v>
      </c>
      <c r="L6410" s="14">
        <f>+VLOOKUP(B6410,'[1]TỔNG HỢP .'!E$6219:M$6274,9,0)</f>
        <v>360256</v>
      </c>
      <c r="M6410" s="14">
        <f t="shared" si="400"/>
        <v>0</v>
      </c>
      <c r="N6410" s="4" t="str">
        <f>+VLOOKUP(B6410,'[1]TỔNG HỢP .'!E$6219:M$6274,8,0)</f>
        <v>15.11.2025</v>
      </c>
      <c r="O6410" t="s">
        <v>2907</v>
      </c>
    </row>
    <row r="6411" spans="1:15" hidden="1" x14ac:dyDescent="0.2">
      <c r="A6411" s="4">
        <v>45972</v>
      </c>
      <c r="B6411" s="5">
        <v>74978</v>
      </c>
      <c r="C6411" s="5" t="s">
        <v>1543</v>
      </c>
      <c r="D6411" s="5" t="s">
        <v>2782</v>
      </c>
      <c r="E6411" s="8">
        <v>1881280</v>
      </c>
      <c r="F6411" s="9" t="s">
        <v>1053</v>
      </c>
      <c r="G6411" s="8">
        <v>150502</v>
      </c>
      <c r="H6411" s="8">
        <f t="shared" si="398"/>
        <v>2031782</v>
      </c>
      <c r="I6411" s="5" t="s">
        <v>13</v>
      </c>
      <c r="J6411" s="5" t="s">
        <v>14</v>
      </c>
      <c r="K6411" s="4">
        <f t="shared" si="399"/>
        <v>46020</v>
      </c>
      <c r="L6411" s="14">
        <f>+VLOOKUP(B6411,'[1]TỔNG HỢP .'!E$6458:N$6619,10,0)</f>
        <v>-2031782</v>
      </c>
      <c r="M6411" s="14">
        <f t="shared" si="400"/>
        <v>0</v>
      </c>
      <c r="N6411" s="4" t="str">
        <f>+VLOOKUP(B6411,'[1]TỔNG HỢP .'!E$6458:N$6619,8,0)</f>
        <v>05.01.2026</v>
      </c>
      <c r="O6411" t="s">
        <v>3234</v>
      </c>
    </row>
    <row r="6412" spans="1:15" hidden="1" x14ac:dyDescent="0.2">
      <c r="A6412" s="4">
        <v>45972</v>
      </c>
      <c r="B6412" s="5">
        <v>74979</v>
      </c>
      <c r="C6412" s="5" t="s">
        <v>1543</v>
      </c>
      <c r="D6412" s="5" t="s">
        <v>2783</v>
      </c>
      <c r="E6412" s="8">
        <v>2752492</v>
      </c>
      <c r="F6412" s="9" t="s">
        <v>1053</v>
      </c>
      <c r="G6412" s="8">
        <v>220199</v>
      </c>
      <c r="H6412" s="8">
        <f t="shared" si="398"/>
        <v>2972691</v>
      </c>
      <c r="I6412" s="5" t="s">
        <v>13</v>
      </c>
      <c r="J6412" s="5" t="s">
        <v>14</v>
      </c>
      <c r="K6412" s="4">
        <f t="shared" si="399"/>
        <v>46020</v>
      </c>
      <c r="L6412" s="14">
        <f>+VLOOKUP(B6412,'[1]TỔNG HỢP .'!E$6458:N$6619,10,0)</f>
        <v>-2972691</v>
      </c>
      <c r="M6412" s="14">
        <f t="shared" si="400"/>
        <v>0</v>
      </c>
      <c r="N6412" s="4" t="str">
        <f>+VLOOKUP(B6412,'[1]TỔNG HỢP .'!E$6458:N$6619,8,0)</f>
        <v>05.01.2026</v>
      </c>
      <c r="O6412" t="s">
        <v>3234</v>
      </c>
    </row>
    <row r="6413" spans="1:15" hidden="1" x14ac:dyDescent="0.2">
      <c r="A6413" s="4">
        <v>45972</v>
      </c>
      <c r="B6413" s="5">
        <v>74980</v>
      </c>
      <c r="C6413" s="5" t="s">
        <v>1543</v>
      </c>
      <c r="D6413" s="5" t="s">
        <v>2784</v>
      </c>
      <c r="E6413" s="8">
        <v>2160092</v>
      </c>
      <c r="F6413" s="9" t="s">
        <v>1053</v>
      </c>
      <c r="G6413" s="8">
        <v>172807</v>
      </c>
      <c r="H6413" s="8">
        <f t="shared" si="398"/>
        <v>2332899</v>
      </c>
      <c r="I6413" s="5" t="s">
        <v>13</v>
      </c>
      <c r="J6413" s="5" t="s">
        <v>14</v>
      </c>
      <c r="K6413" s="4">
        <f t="shared" si="399"/>
        <v>46020</v>
      </c>
      <c r="L6413" s="14">
        <f>+VLOOKUP(B6413,'[1]TỔNG HỢP .'!E$6458:N$6619,10,0)</f>
        <v>-2332899</v>
      </c>
      <c r="M6413" s="14">
        <f t="shared" si="400"/>
        <v>0</v>
      </c>
      <c r="N6413" s="4" t="str">
        <f>+VLOOKUP(B6413,'[1]TỔNG HỢP .'!E$6458:N$6619,8,0)</f>
        <v>05.01.2026</v>
      </c>
      <c r="O6413" t="s">
        <v>3234</v>
      </c>
    </row>
    <row r="6414" spans="1:15" hidden="1" x14ac:dyDescent="0.2">
      <c r="A6414" s="4">
        <v>45972</v>
      </c>
      <c r="B6414" s="5">
        <v>74981</v>
      </c>
      <c r="C6414" s="5" t="s">
        <v>1543</v>
      </c>
      <c r="D6414" s="5" t="s">
        <v>2785</v>
      </c>
      <c r="E6414" s="8">
        <v>910680</v>
      </c>
      <c r="F6414" s="9" t="s">
        <v>1053</v>
      </c>
      <c r="G6414" s="8">
        <v>72854</v>
      </c>
      <c r="H6414" s="8">
        <f t="shared" si="398"/>
        <v>983534</v>
      </c>
      <c r="I6414" s="5" t="s">
        <v>13</v>
      </c>
      <c r="J6414" s="5" t="s">
        <v>14</v>
      </c>
      <c r="K6414" s="4">
        <f t="shared" si="399"/>
        <v>46020</v>
      </c>
      <c r="L6414" s="14">
        <f>+VLOOKUP(B6414,'[1]TỔNG HỢP .'!E$6458:N$6619,10,0)</f>
        <v>-983534</v>
      </c>
      <c r="M6414" s="14">
        <f t="shared" si="400"/>
        <v>0</v>
      </c>
      <c r="N6414" s="4" t="str">
        <f>+VLOOKUP(B6414,'[1]TỔNG HỢP .'!E$6458:N$6619,8,0)</f>
        <v>05.01.2026</v>
      </c>
      <c r="O6414" t="s">
        <v>3234</v>
      </c>
    </row>
    <row r="6415" spans="1:15" hidden="1" x14ac:dyDescent="0.2">
      <c r="A6415" s="4">
        <v>45972</v>
      </c>
      <c r="B6415" s="5">
        <v>74982</v>
      </c>
      <c r="C6415" s="5" t="s">
        <v>1543</v>
      </c>
      <c r="D6415" s="5" t="s">
        <v>2786</v>
      </c>
      <c r="E6415" s="8">
        <v>3755172</v>
      </c>
      <c r="F6415" s="9" t="s">
        <v>1053</v>
      </c>
      <c r="G6415" s="8">
        <v>300414</v>
      </c>
      <c r="H6415" s="8">
        <f t="shared" si="398"/>
        <v>4055586</v>
      </c>
      <c r="I6415" s="5" t="s">
        <v>13</v>
      </c>
      <c r="J6415" s="5" t="s">
        <v>14</v>
      </c>
      <c r="K6415" s="4">
        <f t="shared" si="399"/>
        <v>46020</v>
      </c>
      <c r="L6415" s="14">
        <f>+VLOOKUP(B6415,'[1]TỔNG HỢP .'!E$6458:N$6619,10,0)</f>
        <v>-4055586</v>
      </c>
      <c r="M6415" s="14">
        <f t="shared" si="400"/>
        <v>0</v>
      </c>
      <c r="N6415" s="4" t="str">
        <f>+VLOOKUP(B6415,'[1]TỔNG HỢP .'!E$6458:N$6619,8,0)</f>
        <v>05.01.2026</v>
      </c>
      <c r="O6415" t="s">
        <v>3234</v>
      </c>
    </row>
    <row r="6416" spans="1:15" hidden="1" x14ac:dyDescent="0.2">
      <c r="A6416" s="4">
        <v>45972</v>
      </c>
      <c r="B6416" s="5">
        <v>74983</v>
      </c>
      <c r="C6416" s="5" t="s">
        <v>1543</v>
      </c>
      <c r="D6416" s="5" t="s">
        <v>2787</v>
      </c>
      <c r="E6416" s="8">
        <v>2937280</v>
      </c>
      <c r="F6416" s="9" t="s">
        <v>1053</v>
      </c>
      <c r="G6416" s="8">
        <v>234982</v>
      </c>
      <c r="H6416" s="8">
        <f t="shared" si="398"/>
        <v>3172262</v>
      </c>
      <c r="I6416" s="5" t="s">
        <v>13</v>
      </c>
      <c r="J6416" s="5" t="s">
        <v>14</v>
      </c>
      <c r="K6416" s="4">
        <f t="shared" si="399"/>
        <v>46020</v>
      </c>
      <c r="L6416" s="14">
        <f>+VLOOKUP(B6416,'[1]TỔNG HỢP .'!E$6458:N$6619,10,0)</f>
        <v>-3172262</v>
      </c>
      <c r="M6416" s="14">
        <f t="shared" si="400"/>
        <v>0</v>
      </c>
      <c r="N6416" s="4" t="str">
        <f>+VLOOKUP(B6416,'[1]TỔNG HỢP .'!E$6458:N$6619,8,0)</f>
        <v>05.01.2026</v>
      </c>
      <c r="O6416" t="s">
        <v>3234</v>
      </c>
    </row>
    <row r="6417" spans="1:15" hidden="1" x14ac:dyDescent="0.2">
      <c r="A6417" s="4">
        <v>45973</v>
      </c>
      <c r="B6417" s="5">
        <v>75014</v>
      </c>
      <c r="C6417" s="5" t="s">
        <v>1543</v>
      </c>
      <c r="D6417" s="5" t="s">
        <v>2788</v>
      </c>
      <c r="E6417" s="8">
        <v>1914340</v>
      </c>
      <c r="F6417" s="9" t="s">
        <v>1053</v>
      </c>
      <c r="G6417" s="8">
        <v>153147</v>
      </c>
      <c r="H6417" s="8">
        <f t="shared" si="398"/>
        <v>2067487</v>
      </c>
      <c r="I6417" s="5" t="s">
        <v>13</v>
      </c>
      <c r="J6417" s="5" t="s">
        <v>14</v>
      </c>
      <c r="K6417" s="4">
        <f t="shared" si="399"/>
        <v>46021</v>
      </c>
      <c r="L6417" s="14">
        <f>+VLOOKUP(B6417,'[1]TỔNG HỢP .'!E$6458:N$6619,10,0)</f>
        <v>-2067487</v>
      </c>
      <c r="M6417" s="14">
        <f t="shared" si="400"/>
        <v>0</v>
      </c>
      <c r="N6417" s="4" t="str">
        <f>+VLOOKUP(B6417,'[1]TỔNG HỢP .'!E$6458:N$6619,8,0)</f>
        <v>05.01.2026</v>
      </c>
      <c r="O6417" t="s">
        <v>3234</v>
      </c>
    </row>
    <row r="6418" spans="1:15" hidden="1" x14ac:dyDescent="0.2">
      <c r="A6418" s="4">
        <v>45973</v>
      </c>
      <c r="B6418" s="5">
        <v>75029</v>
      </c>
      <c r="C6418" s="5" t="s">
        <v>1543</v>
      </c>
      <c r="D6418" s="5" t="s">
        <v>2789</v>
      </c>
      <c r="E6418" s="8">
        <v>2937280</v>
      </c>
      <c r="F6418" s="9" t="s">
        <v>1053</v>
      </c>
      <c r="G6418" s="8">
        <v>234982</v>
      </c>
      <c r="H6418" s="8">
        <f t="shared" si="398"/>
        <v>3172262</v>
      </c>
      <c r="I6418" s="5" t="s">
        <v>13</v>
      </c>
      <c r="J6418" s="5" t="s">
        <v>14</v>
      </c>
      <c r="K6418" s="4">
        <f t="shared" si="399"/>
        <v>46021</v>
      </c>
      <c r="L6418" s="14">
        <f>+VLOOKUP(B6418,'[1]TỔNG HỢP .'!E$6458:N$6619,10,0)</f>
        <v>-3172262</v>
      </c>
      <c r="M6418" s="14">
        <f t="shared" si="400"/>
        <v>0</v>
      </c>
      <c r="N6418" s="4" t="str">
        <f>+VLOOKUP(B6418,'[1]TỔNG HỢP .'!E$6458:N$6619,8,0)</f>
        <v>05.01.2026</v>
      </c>
      <c r="O6418" t="s">
        <v>3234</v>
      </c>
    </row>
    <row r="6419" spans="1:15" hidden="1" x14ac:dyDescent="0.2">
      <c r="A6419" s="4">
        <v>45973</v>
      </c>
      <c r="B6419" s="5">
        <v>75035</v>
      </c>
      <c r="C6419" s="5" t="s">
        <v>1543</v>
      </c>
      <c r="D6419" s="5" t="s">
        <v>2790</v>
      </c>
      <c r="E6419" s="8">
        <v>1955835</v>
      </c>
      <c r="F6419" s="9" t="s">
        <v>1053</v>
      </c>
      <c r="G6419" s="8">
        <v>156467</v>
      </c>
      <c r="H6419" s="8">
        <f t="shared" si="398"/>
        <v>2112302</v>
      </c>
      <c r="I6419" s="5" t="s">
        <v>13</v>
      </c>
      <c r="J6419" s="5" t="s">
        <v>14</v>
      </c>
      <c r="K6419" s="4">
        <f t="shared" si="399"/>
        <v>46021</v>
      </c>
      <c r="L6419" s="14">
        <f>+VLOOKUP(B6419,'[1]TỔNG HỢP .'!E$6458:N$6619,10,0)</f>
        <v>-2112302</v>
      </c>
      <c r="M6419" s="14">
        <f t="shared" si="400"/>
        <v>0</v>
      </c>
      <c r="N6419" s="4" t="str">
        <f>+VLOOKUP(B6419,'[1]TỔNG HỢP .'!E$6458:N$6619,8,0)</f>
        <v>05.01.2026</v>
      </c>
      <c r="O6419" t="s">
        <v>3234</v>
      </c>
    </row>
    <row r="6420" spans="1:15" hidden="1" x14ac:dyDescent="0.2">
      <c r="A6420" s="4">
        <v>45973</v>
      </c>
      <c r="B6420" s="5">
        <v>75096</v>
      </c>
      <c r="C6420" s="5" t="s">
        <v>1543</v>
      </c>
      <c r="D6420" s="5" t="s">
        <v>2791</v>
      </c>
      <c r="E6420" s="8">
        <v>3153956</v>
      </c>
      <c r="F6420" s="9" t="s">
        <v>1053</v>
      </c>
      <c r="G6420" s="8">
        <v>252316</v>
      </c>
      <c r="H6420" s="8">
        <f t="shared" si="398"/>
        <v>3406272</v>
      </c>
      <c r="I6420" s="5" t="s">
        <v>13</v>
      </c>
      <c r="J6420" s="5" t="s">
        <v>14</v>
      </c>
      <c r="K6420" s="4">
        <f t="shared" si="399"/>
        <v>46021</v>
      </c>
      <c r="L6420" s="14">
        <f>+VLOOKUP(B6420,'[1]TỔNG HỢP .'!E$6458:N$6619,10,0)</f>
        <v>-3406272</v>
      </c>
      <c r="M6420" s="14">
        <f t="shared" si="400"/>
        <v>0</v>
      </c>
      <c r="N6420" s="4" t="str">
        <f>+VLOOKUP(B6420,'[1]TỔNG HỢP .'!E$6458:N$6619,8,0)</f>
        <v>05.01.2026</v>
      </c>
      <c r="O6420" t="s">
        <v>3234</v>
      </c>
    </row>
    <row r="6421" spans="1:15" hidden="1" x14ac:dyDescent="0.2">
      <c r="A6421" s="4">
        <v>45973</v>
      </c>
      <c r="B6421" s="5">
        <v>75098</v>
      </c>
      <c r="C6421" s="5" t="s">
        <v>1543</v>
      </c>
      <c r="D6421" s="5" t="s">
        <v>2792</v>
      </c>
      <c r="E6421" s="8">
        <v>910680</v>
      </c>
      <c r="F6421" s="9" t="s">
        <v>1053</v>
      </c>
      <c r="G6421" s="8">
        <v>72854</v>
      </c>
      <c r="H6421" s="8">
        <f t="shared" si="398"/>
        <v>983534</v>
      </c>
      <c r="I6421" s="5" t="s">
        <v>13</v>
      </c>
      <c r="J6421" s="5" t="s">
        <v>14</v>
      </c>
      <c r="K6421" s="4">
        <f t="shared" si="399"/>
        <v>46021</v>
      </c>
      <c r="L6421" s="14">
        <f>+VLOOKUP(B6421,'[1]TỔNG HỢP .'!E$6458:N$6619,10,0)</f>
        <v>-983534</v>
      </c>
      <c r="M6421" s="14">
        <f t="shared" si="400"/>
        <v>0</v>
      </c>
      <c r="N6421" s="4" t="str">
        <f>+VLOOKUP(B6421,'[1]TỔNG HỢP .'!E$6458:N$6619,8,0)</f>
        <v>05.01.2026</v>
      </c>
      <c r="O6421" t="s">
        <v>3234</v>
      </c>
    </row>
    <row r="6422" spans="1:15" hidden="1" x14ac:dyDescent="0.2">
      <c r="A6422" s="4">
        <v>45973</v>
      </c>
      <c r="B6422" s="5">
        <v>75099</v>
      </c>
      <c r="C6422" s="5" t="s">
        <v>1543</v>
      </c>
      <c r="D6422" s="5" t="s">
        <v>2793</v>
      </c>
      <c r="E6422" s="8">
        <v>3476744</v>
      </c>
      <c r="F6422" s="9" t="s">
        <v>1053</v>
      </c>
      <c r="G6422" s="8">
        <v>278140</v>
      </c>
      <c r="H6422" s="8">
        <f t="shared" si="398"/>
        <v>3754884</v>
      </c>
      <c r="I6422" s="5" t="s">
        <v>13</v>
      </c>
      <c r="J6422" s="5" t="s">
        <v>14</v>
      </c>
      <c r="K6422" s="4">
        <f t="shared" si="399"/>
        <v>46021</v>
      </c>
      <c r="L6422" s="14">
        <f>+VLOOKUP(B6422,'[1]TỔNG HỢP .'!E$6458:N$6619,10,0)</f>
        <v>-3754884</v>
      </c>
      <c r="M6422" s="14">
        <f t="shared" si="400"/>
        <v>0</v>
      </c>
      <c r="N6422" s="4" t="str">
        <f>+VLOOKUP(B6422,'[1]TỔNG HỢP .'!E$6458:N$6619,8,0)</f>
        <v>05.01.2026</v>
      </c>
      <c r="O6422" t="s">
        <v>3234</v>
      </c>
    </row>
    <row r="6423" spans="1:15" hidden="1" x14ac:dyDescent="0.2">
      <c r="A6423" s="4">
        <v>45974</v>
      </c>
      <c r="B6423" s="5">
        <v>1830</v>
      </c>
      <c r="C6423" s="5" t="s">
        <v>1541</v>
      </c>
      <c r="D6423" s="5" t="s">
        <v>2794</v>
      </c>
      <c r="E6423" s="8">
        <v>-2358920</v>
      </c>
      <c r="F6423" s="9" t="s">
        <v>1053</v>
      </c>
      <c r="G6423" s="8">
        <v>-188714</v>
      </c>
      <c r="H6423" s="8">
        <f t="shared" si="398"/>
        <v>-2547634</v>
      </c>
      <c r="I6423" s="5" t="s">
        <v>13</v>
      </c>
      <c r="J6423" s="5" t="s">
        <v>14</v>
      </c>
      <c r="K6423" s="4">
        <f t="shared" si="399"/>
        <v>46022</v>
      </c>
      <c r="L6423" s="14" t="e">
        <f>+VLOOKUP(B6423,'[1]TỔNG HỢP .'!E$6275:N$6457,10,0)</f>
        <v>#N/A</v>
      </c>
      <c r="M6423" s="14" t="e">
        <f t="shared" si="400"/>
        <v>#N/A</v>
      </c>
      <c r="N6423" s="4" t="e">
        <f>+VLOOKUP(B6423,'[1]TỔNG HỢP .'!E$6275:N$6457,8,0)</f>
        <v>#N/A</v>
      </c>
      <c r="O6423" t="s">
        <v>3144</v>
      </c>
    </row>
    <row r="6424" spans="1:15" hidden="1" x14ac:dyDescent="0.2">
      <c r="A6424" s="4">
        <v>45974</v>
      </c>
      <c r="B6424" s="5">
        <v>76015</v>
      </c>
      <c r="C6424" s="5" t="s">
        <v>1543</v>
      </c>
      <c r="D6424" s="5" t="s">
        <v>2795</v>
      </c>
      <c r="E6424" s="8">
        <v>910680</v>
      </c>
      <c r="F6424" s="9" t="s">
        <v>1053</v>
      </c>
      <c r="G6424" s="8">
        <v>72854</v>
      </c>
      <c r="H6424" s="8">
        <f t="shared" si="398"/>
        <v>983534</v>
      </c>
      <c r="I6424" s="5" t="s">
        <v>13</v>
      </c>
      <c r="J6424" s="5" t="s">
        <v>14</v>
      </c>
      <c r="K6424" s="4">
        <f t="shared" si="399"/>
        <v>46022</v>
      </c>
      <c r="L6424" s="14">
        <f>+VLOOKUP(B6424,'[1]TỔNG HỢP .'!E$6458:N$6619,10,0)</f>
        <v>-983534</v>
      </c>
      <c r="M6424" s="14">
        <f t="shared" si="400"/>
        <v>0</v>
      </c>
      <c r="N6424" s="4" t="str">
        <f>+VLOOKUP(B6424,'[1]TỔNG HỢP .'!E$6458:N$6619,8,0)</f>
        <v>05.01.2026</v>
      </c>
      <c r="O6424" t="s">
        <v>3234</v>
      </c>
    </row>
    <row r="6425" spans="1:15" hidden="1" x14ac:dyDescent="0.2">
      <c r="A6425" s="4">
        <v>45974</v>
      </c>
      <c r="B6425" s="5">
        <v>76016</v>
      </c>
      <c r="C6425" s="5" t="s">
        <v>1543</v>
      </c>
      <c r="D6425" s="5" t="s">
        <v>2796</v>
      </c>
      <c r="E6425" s="8">
        <v>2810052</v>
      </c>
      <c r="F6425" s="9" t="s">
        <v>1053</v>
      </c>
      <c r="G6425" s="8">
        <v>224804</v>
      </c>
      <c r="H6425" s="8">
        <f t="shared" si="398"/>
        <v>3034856</v>
      </c>
      <c r="I6425" s="5" t="s">
        <v>13</v>
      </c>
      <c r="J6425" s="5" t="s">
        <v>14</v>
      </c>
      <c r="K6425" s="4">
        <f t="shared" si="399"/>
        <v>46022</v>
      </c>
      <c r="L6425" s="14">
        <f>+VLOOKUP(B6425,'[1]TỔNG HỢP .'!E$6458:N$6619,10,0)</f>
        <v>-3034856</v>
      </c>
      <c r="M6425" s="14">
        <f t="shared" si="400"/>
        <v>0</v>
      </c>
      <c r="N6425" s="4" t="str">
        <f>+VLOOKUP(B6425,'[1]TỔNG HỢP .'!E$6458:N$6619,8,0)</f>
        <v>05.01.2026</v>
      </c>
      <c r="O6425" t="s">
        <v>3234</v>
      </c>
    </row>
    <row r="6426" spans="1:15" hidden="1" x14ac:dyDescent="0.2">
      <c r="A6426" s="4">
        <v>45974</v>
      </c>
      <c r="B6426" s="5">
        <v>76017</v>
      </c>
      <c r="C6426" s="5" t="s">
        <v>1543</v>
      </c>
      <c r="D6426" s="5" t="s">
        <v>2797</v>
      </c>
      <c r="E6426" s="8">
        <v>4194720</v>
      </c>
      <c r="F6426" s="9" t="s">
        <v>1053</v>
      </c>
      <c r="G6426" s="8">
        <v>335578</v>
      </c>
      <c r="H6426" s="8">
        <f t="shared" si="398"/>
        <v>4530298</v>
      </c>
      <c r="I6426" s="5" t="s">
        <v>13</v>
      </c>
      <c r="J6426" s="5" t="s">
        <v>14</v>
      </c>
      <c r="K6426" s="4">
        <f t="shared" si="399"/>
        <v>46022</v>
      </c>
      <c r="L6426" s="14">
        <f>+VLOOKUP(B6426,'[1]TỔNG HỢP .'!E$6458:N$6619,10,0)</f>
        <v>-4530298</v>
      </c>
      <c r="M6426" s="14">
        <f t="shared" si="400"/>
        <v>0</v>
      </c>
      <c r="N6426" s="4" t="str">
        <f>+VLOOKUP(B6426,'[1]TỔNG HỢP .'!E$6458:N$6619,8,0)</f>
        <v>05.01.2026</v>
      </c>
      <c r="O6426" t="s">
        <v>3234</v>
      </c>
    </row>
    <row r="6427" spans="1:15" hidden="1" x14ac:dyDescent="0.2">
      <c r="A6427" s="4">
        <v>45974</v>
      </c>
      <c r="B6427" s="5">
        <v>76018</v>
      </c>
      <c r="C6427" s="5" t="s">
        <v>1543</v>
      </c>
      <c r="D6427" s="5" t="s">
        <v>2798</v>
      </c>
      <c r="E6427" s="8">
        <v>1821360</v>
      </c>
      <c r="F6427" s="9" t="s">
        <v>1053</v>
      </c>
      <c r="G6427" s="8">
        <v>145709</v>
      </c>
      <c r="H6427" s="8">
        <f t="shared" si="398"/>
        <v>1967069</v>
      </c>
      <c r="I6427" s="5" t="s">
        <v>13</v>
      </c>
      <c r="J6427" s="5" t="s">
        <v>14</v>
      </c>
      <c r="K6427" s="4">
        <f t="shared" si="399"/>
        <v>46022</v>
      </c>
      <c r="L6427" s="14">
        <f>+VLOOKUP(B6427,'[1]TỔNG HỢP .'!E$6458:N$6619,10,0)</f>
        <v>-1967069</v>
      </c>
      <c r="M6427" s="14">
        <f t="shared" si="400"/>
        <v>0</v>
      </c>
      <c r="N6427" s="4" t="str">
        <f>+VLOOKUP(B6427,'[1]TỔNG HỢP .'!E$6458:N$6619,8,0)</f>
        <v>05.01.2026</v>
      </c>
      <c r="O6427" t="s">
        <v>3234</v>
      </c>
    </row>
    <row r="6428" spans="1:15" hidden="1" x14ac:dyDescent="0.2">
      <c r="A6428" s="4">
        <v>45974</v>
      </c>
      <c r="B6428" s="5">
        <v>76019</v>
      </c>
      <c r="C6428" s="5" t="s">
        <v>1543</v>
      </c>
      <c r="D6428" s="5" t="s">
        <v>2799</v>
      </c>
      <c r="E6428" s="8">
        <v>4970144</v>
      </c>
      <c r="F6428" s="9" t="s">
        <v>1053</v>
      </c>
      <c r="G6428" s="8">
        <v>397612</v>
      </c>
      <c r="H6428" s="8">
        <f t="shared" si="398"/>
        <v>5367756</v>
      </c>
      <c r="I6428" s="5" t="s">
        <v>13</v>
      </c>
      <c r="J6428" s="5" t="s">
        <v>14</v>
      </c>
      <c r="K6428" s="4">
        <f t="shared" si="399"/>
        <v>46022</v>
      </c>
      <c r="L6428" s="14">
        <f>+VLOOKUP(B6428,'[1]TỔNG HỢP .'!E$6458:N$6619,10,0)</f>
        <v>-5367756</v>
      </c>
      <c r="M6428" s="14">
        <f t="shared" si="400"/>
        <v>0</v>
      </c>
      <c r="N6428" s="4" t="str">
        <f>+VLOOKUP(B6428,'[1]TỔNG HỢP .'!E$6458:N$6619,8,0)</f>
        <v>05.01.2026</v>
      </c>
      <c r="O6428" t="s">
        <v>3234</v>
      </c>
    </row>
    <row r="6429" spans="1:15" hidden="1" x14ac:dyDescent="0.2">
      <c r="A6429" s="4">
        <v>45974</v>
      </c>
      <c r="B6429" s="5">
        <v>76020</v>
      </c>
      <c r="C6429" s="5" t="s">
        <v>1543</v>
      </c>
      <c r="D6429" s="5" t="s">
        <v>2800</v>
      </c>
      <c r="E6429" s="8">
        <v>2330104</v>
      </c>
      <c r="F6429" s="9" t="s">
        <v>1053</v>
      </c>
      <c r="G6429" s="8">
        <v>186408</v>
      </c>
      <c r="H6429" s="8">
        <f t="shared" si="398"/>
        <v>2516512</v>
      </c>
      <c r="I6429" s="5" t="s">
        <v>13</v>
      </c>
      <c r="J6429" s="5" t="s">
        <v>14</v>
      </c>
      <c r="K6429" s="4">
        <f t="shared" si="399"/>
        <v>46022</v>
      </c>
      <c r="L6429" s="14">
        <f>+VLOOKUP(B6429,'[1]TỔNG HỢP .'!E$6458:N$6619,10,0)</f>
        <v>-2516512</v>
      </c>
      <c r="M6429" s="14">
        <f t="shared" si="400"/>
        <v>0</v>
      </c>
      <c r="N6429" s="4" t="str">
        <f>+VLOOKUP(B6429,'[1]TỔNG HỢP .'!E$6458:N$6619,8,0)</f>
        <v>05.01.2026</v>
      </c>
      <c r="O6429" t="s">
        <v>3234</v>
      </c>
    </row>
    <row r="6430" spans="1:15" hidden="1" x14ac:dyDescent="0.2">
      <c r="A6430" s="4">
        <v>45974</v>
      </c>
      <c r="B6430" s="5">
        <v>76021</v>
      </c>
      <c r="C6430" s="5" t="s">
        <v>1543</v>
      </c>
      <c r="D6430" s="5" t="s">
        <v>2801</v>
      </c>
      <c r="E6430" s="8">
        <v>1821360</v>
      </c>
      <c r="F6430" s="9" t="s">
        <v>1053</v>
      </c>
      <c r="G6430" s="8">
        <v>145709</v>
      </c>
      <c r="H6430" s="8">
        <f t="shared" si="398"/>
        <v>1967069</v>
      </c>
      <c r="I6430" s="5" t="s">
        <v>13</v>
      </c>
      <c r="J6430" s="5" t="s">
        <v>14</v>
      </c>
      <c r="K6430" s="4">
        <f t="shared" si="399"/>
        <v>46022</v>
      </c>
      <c r="L6430" s="14">
        <f>+VLOOKUP(B6430,'[1]TỔNG HỢP .'!E$6458:N$6619,10,0)</f>
        <v>-1967069</v>
      </c>
      <c r="M6430" s="14">
        <f t="shared" si="400"/>
        <v>0</v>
      </c>
      <c r="N6430" s="4" t="str">
        <f>+VLOOKUP(B6430,'[1]TỔNG HỢP .'!E$6458:N$6619,8,0)</f>
        <v>05.01.2026</v>
      </c>
      <c r="O6430" t="s">
        <v>3234</v>
      </c>
    </row>
    <row r="6431" spans="1:15" hidden="1" x14ac:dyDescent="0.2">
      <c r="A6431" s="4">
        <v>45974</v>
      </c>
      <c r="B6431" s="5">
        <v>76022</v>
      </c>
      <c r="C6431" s="5" t="s">
        <v>1543</v>
      </c>
      <c r="D6431" s="5" t="s">
        <v>2802</v>
      </c>
      <c r="E6431" s="8">
        <v>910680</v>
      </c>
      <c r="F6431" s="9" t="s">
        <v>1053</v>
      </c>
      <c r="G6431" s="8">
        <v>72854</v>
      </c>
      <c r="H6431" s="8">
        <f t="shared" si="398"/>
        <v>983534</v>
      </c>
      <c r="I6431" s="5" t="s">
        <v>13</v>
      </c>
      <c r="J6431" s="5" t="s">
        <v>14</v>
      </c>
      <c r="K6431" s="4">
        <f t="shared" si="399"/>
        <v>46022</v>
      </c>
      <c r="L6431" s="14">
        <f>+VLOOKUP(B6431,'[1]TỔNG HỢP .'!E$6458:N$6619,10,0)</f>
        <v>-983534</v>
      </c>
      <c r="M6431" s="14">
        <f t="shared" si="400"/>
        <v>0</v>
      </c>
      <c r="N6431" s="4" t="str">
        <f>+VLOOKUP(B6431,'[1]TỔNG HỢP .'!E$6458:N$6619,8,0)</f>
        <v>05.01.2026</v>
      </c>
      <c r="O6431" t="s">
        <v>3234</v>
      </c>
    </row>
    <row r="6432" spans="1:15" hidden="1" x14ac:dyDescent="0.2">
      <c r="A6432" s="4">
        <v>45975</v>
      </c>
      <c r="B6432" s="5">
        <v>76030</v>
      </c>
      <c r="C6432" s="5" t="s">
        <v>1543</v>
      </c>
      <c r="D6432" s="5" t="s">
        <v>2803</v>
      </c>
      <c r="E6432" s="8">
        <v>3939960</v>
      </c>
      <c r="F6432" s="9" t="s">
        <v>1053</v>
      </c>
      <c r="G6432" s="8">
        <v>315197</v>
      </c>
      <c r="H6432" s="8">
        <f t="shared" si="398"/>
        <v>4255157</v>
      </c>
      <c r="I6432" s="5" t="s">
        <v>13</v>
      </c>
      <c r="J6432" s="5" t="s">
        <v>14</v>
      </c>
      <c r="K6432" s="4">
        <f t="shared" si="399"/>
        <v>46023</v>
      </c>
      <c r="L6432" s="14">
        <f>+VLOOKUP(B6432,'[1]TỔNG HỢP .'!E$6458:N$6619,10,0)</f>
        <v>-4255157</v>
      </c>
      <c r="M6432" s="14">
        <f t="shared" si="400"/>
        <v>0</v>
      </c>
      <c r="N6432" s="4" t="str">
        <f>+VLOOKUP(B6432,'[1]TỔNG HỢP .'!E$6458:N$6619,8,0)</f>
        <v>05.01.2026</v>
      </c>
      <c r="O6432" t="s">
        <v>3234</v>
      </c>
    </row>
    <row r="6433" spans="1:15" hidden="1" x14ac:dyDescent="0.2">
      <c r="A6433" s="4">
        <v>45975</v>
      </c>
      <c r="B6433" s="5">
        <v>76039</v>
      </c>
      <c r="C6433" s="5" t="s">
        <v>1543</v>
      </c>
      <c r="D6433" s="5" t="s">
        <v>2804</v>
      </c>
      <c r="E6433" s="8">
        <v>910680</v>
      </c>
      <c r="F6433" s="9" t="s">
        <v>1053</v>
      </c>
      <c r="G6433" s="8">
        <v>72854</v>
      </c>
      <c r="H6433" s="8">
        <f t="shared" si="398"/>
        <v>983534</v>
      </c>
      <c r="I6433" s="5" t="s">
        <v>13</v>
      </c>
      <c r="J6433" s="5" t="s">
        <v>14</v>
      </c>
      <c r="K6433" s="4">
        <f t="shared" si="399"/>
        <v>46023</v>
      </c>
      <c r="L6433" s="14">
        <f>+VLOOKUP(B6433,'[1]TỔNG HỢP .'!E$6458:N$6619,10,0)</f>
        <v>-983534</v>
      </c>
      <c r="M6433" s="14">
        <f t="shared" si="400"/>
        <v>0</v>
      </c>
      <c r="N6433" s="4" t="str">
        <f>+VLOOKUP(B6433,'[1]TỔNG HỢP .'!E$6458:N$6619,8,0)</f>
        <v>05.01.2026</v>
      </c>
      <c r="O6433" t="s">
        <v>3234</v>
      </c>
    </row>
    <row r="6434" spans="1:15" hidden="1" x14ac:dyDescent="0.2">
      <c r="A6434" s="4">
        <v>45975</v>
      </c>
      <c r="B6434" s="5">
        <v>76040</v>
      </c>
      <c r="C6434" s="5" t="s">
        <v>1543</v>
      </c>
      <c r="D6434" s="5" t="s">
        <v>2805</v>
      </c>
      <c r="E6434" s="8">
        <v>1346584</v>
      </c>
      <c r="F6434" s="9" t="s">
        <v>1053</v>
      </c>
      <c r="G6434" s="8">
        <v>107727</v>
      </c>
      <c r="H6434" s="8">
        <f t="shared" si="398"/>
        <v>1454311</v>
      </c>
      <c r="I6434" s="5" t="s">
        <v>13</v>
      </c>
      <c r="J6434" s="5" t="s">
        <v>14</v>
      </c>
      <c r="K6434" s="4">
        <f t="shared" si="399"/>
        <v>46023</v>
      </c>
      <c r="L6434" s="14">
        <f>+VLOOKUP(B6434,'[1]TỔNG HỢP .'!E$6458:N$6619,10,0)</f>
        <v>-1454311</v>
      </c>
      <c r="M6434" s="14">
        <f t="shared" si="400"/>
        <v>0</v>
      </c>
      <c r="N6434" s="4" t="str">
        <f>+VLOOKUP(B6434,'[1]TỔNG HỢP .'!E$6458:N$6619,8,0)</f>
        <v>05.01.2026</v>
      </c>
      <c r="O6434" t="s">
        <v>3234</v>
      </c>
    </row>
    <row r="6435" spans="1:15" hidden="1" x14ac:dyDescent="0.2">
      <c r="A6435" s="4">
        <v>45975</v>
      </c>
      <c r="B6435" s="5">
        <v>76637</v>
      </c>
      <c r="C6435" s="5" t="s">
        <v>1543</v>
      </c>
      <c r="D6435" s="5" t="s">
        <v>2806</v>
      </c>
      <c r="E6435" s="8">
        <v>200732</v>
      </c>
      <c r="F6435" s="9" t="s">
        <v>1053</v>
      </c>
      <c r="G6435" s="8">
        <v>16059</v>
      </c>
      <c r="H6435" s="8">
        <f t="shared" si="398"/>
        <v>216791</v>
      </c>
      <c r="I6435" s="5" t="s">
        <v>13</v>
      </c>
      <c r="J6435" s="5" t="s">
        <v>14</v>
      </c>
      <c r="K6435" s="4">
        <f t="shared" si="399"/>
        <v>46023</v>
      </c>
      <c r="L6435" s="14">
        <f>+VLOOKUP(B6435,'[1]TỔNG HỢP .'!E$6458:N$6619,10,0)</f>
        <v>-216791</v>
      </c>
      <c r="M6435" s="14">
        <f t="shared" si="400"/>
        <v>0</v>
      </c>
      <c r="N6435" s="4" t="str">
        <f>+VLOOKUP(B6435,'[1]TỔNG HỢP .'!E$6458:N$6619,8,0)</f>
        <v>05.01.2026</v>
      </c>
      <c r="O6435" t="s">
        <v>3234</v>
      </c>
    </row>
    <row r="6436" spans="1:15" hidden="1" x14ac:dyDescent="0.2">
      <c r="A6436" s="4">
        <v>45976</v>
      </c>
      <c r="B6436" s="5">
        <v>76652</v>
      </c>
      <c r="C6436" s="5" t="s">
        <v>1543</v>
      </c>
      <c r="D6436" s="5" t="s">
        <v>2807</v>
      </c>
      <c r="E6436" s="8">
        <v>3801172</v>
      </c>
      <c r="F6436" s="9" t="s">
        <v>1053</v>
      </c>
      <c r="G6436" s="8">
        <v>304094</v>
      </c>
      <c r="H6436" s="8">
        <f t="shared" si="398"/>
        <v>4105266</v>
      </c>
      <c r="I6436" s="5" t="s">
        <v>13</v>
      </c>
      <c r="J6436" s="5" t="s">
        <v>14</v>
      </c>
      <c r="K6436" s="4">
        <f t="shared" si="399"/>
        <v>46024</v>
      </c>
      <c r="L6436" s="14">
        <f>+VLOOKUP(B6436,'[1]TỔNG HỢP .'!E$6458:N$6619,10,0)</f>
        <v>-4105266</v>
      </c>
      <c r="M6436" s="14">
        <f t="shared" si="400"/>
        <v>0</v>
      </c>
      <c r="N6436" s="4" t="str">
        <f>+VLOOKUP(B6436,'[1]TỔNG HỢP .'!E$6458:N$6619,8,0)</f>
        <v>05.01.2026</v>
      </c>
      <c r="O6436" t="s">
        <v>3234</v>
      </c>
    </row>
    <row r="6437" spans="1:15" hidden="1" x14ac:dyDescent="0.2">
      <c r="A6437" s="4">
        <v>45976</v>
      </c>
      <c r="B6437" s="5">
        <v>76673</v>
      </c>
      <c r="C6437" s="5" t="s">
        <v>1543</v>
      </c>
      <c r="D6437" s="5" t="s">
        <v>2808</v>
      </c>
      <c r="E6437" s="8">
        <v>1669372</v>
      </c>
      <c r="F6437" s="9" t="s">
        <v>1053</v>
      </c>
      <c r="G6437" s="8">
        <v>133550</v>
      </c>
      <c r="H6437" s="8">
        <f t="shared" si="398"/>
        <v>1802922</v>
      </c>
      <c r="I6437" s="5" t="s">
        <v>13</v>
      </c>
      <c r="J6437" s="5" t="s">
        <v>14</v>
      </c>
      <c r="K6437" s="4">
        <f t="shared" si="399"/>
        <v>46024</v>
      </c>
      <c r="L6437" s="14">
        <f>+VLOOKUP(B6437,'[1]TỔNG HỢP .'!E$6458:N$6619,10,0)</f>
        <v>-1802922</v>
      </c>
      <c r="M6437" s="14">
        <f t="shared" si="400"/>
        <v>0</v>
      </c>
      <c r="N6437" s="4" t="str">
        <f>+VLOOKUP(B6437,'[1]TỔNG HỢP .'!E$6458:N$6619,8,0)</f>
        <v>05.01.2026</v>
      </c>
      <c r="O6437" t="s">
        <v>3234</v>
      </c>
    </row>
    <row r="6438" spans="1:15" hidden="1" x14ac:dyDescent="0.2">
      <c r="A6438" s="4">
        <v>45976</v>
      </c>
      <c r="B6438" s="5">
        <v>76674</v>
      </c>
      <c r="C6438" s="5" t="s">
        <v>1543</v>
      </c>
      <c r="D6438" s="5" t="s">
        <v>2809</v>
      </c>
      <c r="E6438" s="8">
        <v>910680</v>
      </c>
      <c r="F6438" s="9" t="s">
        <v>1053</v>
      </c>
      <c r="G6438" s="8">
        <v>72854</v>
      </c>
      <c r="H6438" s="8">
        <f t="shared" si="398"/>
        <v>983534</v>
      </c>
      <c r="I6438" s="5" t="s">
        <v>13</v>
      </c>
      <c r="J6438" s="5" t="s">
        <v>14</v>
      </c>
      <c r="K6438" s="4">
        <f t="shared" si="399"/>
        <v>46024</v>
      </c>
      <c r="L6438" s="14">
        <f>+VLOOKUP(B6438,'[1]TỔNG HỢP .'!E$6458:N$6619,10,0)</f>
        <v>-983534</v>
      </c>
      <c r="M6438" s="14">
        <f t="shared" si="400"/>
        <v>0</v>
      </c>
      <c r="N6438" s="4" t="str">
        <f>+VLOOKUP(B6438,'[1]TỔNG HỢP .'!E$6458:N$6619,8,0)</f>
        <v>05.01.2026</v>
      </c>
      <c r="O6438" t="s">
        <v>3234</v>
      </c>
    </row>
    <row r="6439" spans="1:15" hidden="1" x14ac:dyDescent="0.2">
      <c r="A6439" s="4">
        <v>45976</v>
      </c>
      <c r="B6439" s="5">
        <v>76676</v>
      </c>
      <c r="C6439" s="5" t="s">
        <v>1543</v>
      </c>
      <c r="D6439" s="5" t="s">
        <v>2810</v>
      </c>
      <c r="E6439" s="8">
        <v>910680</v>
      </c>
      <c r="F6439" s="9" t="s">
        <v>1053</v>
      </c>
      <c r="G6439" s="8">
        <v>72854</v>
      </c>
      <c r="H6439" s="8">
        <f t="shared" si="398"/>
        <v>983534</v>
      </c>
      <c r="I6439" s="5" t="s">
        <v>13</v>
      </c>
      <c r="J6439" s="5" t="s">
        <v>14</v>
      </c>
      <c r="K6439" s="4">
        <f t="shared" si="399"/>
        <v>46024</v>
      </c>
      <c r="L6439" s="14">
        <f>+VLOOKUP(B6439,'[1]TỔNG HỢP .'!E$6458:N$6619,10,0)</f>
        <v>-983534</v>
      </c>
      <c r="M6439" s="14">
        <f t="shared" si="400"/>
        <v>0</v>
      </c>
      <c r="N6439" s="4" t="str">
        <f>+VLOOKUP(B6439,'[1]TỔNG HỢP .'!E$6458:N$6619,8,0)</f>
        <v>05.01.2026</v>
      </c>
      <c r="O6439" t="s">
        <v>3234</v>
      </c>
    </row>
    <row r="6440" spans="1:15" hidden="1" x14ac:dyDescent="0.2">
      <c r="A6440" s="4">
        <v>45976</v>
      </c>
      <c r="B6440" s="5">
        <v>76682</v>
      </c>
      <c r="C6440" s="5" t="s">
        <v>1543</v>
      </c>
      <c r="D6440" s="5" t="s">
        <v>2811</v>
      </c>
      <c r="E6440" s="8">
        <v>1570580</v>
      </c>
      <c r="F6440" s="9" t="s">
        <v>1053</v>
      </c>
      <c r="G6440" s="8">
        <v>125646</v>
      </c>
      <c r="H6440" s="8">
        <f t="shared" si="398"/>
        <v>1696226</v>
      </c>
      <c r="I6440" s="5" t="s">
        <v>13</v>
      </c>
      <c r="J6440" s="5" t="s">
        <v>14</v>
      </c>
      <c r="K6440" s="4">
        <f t="shared" si="399"/>
        <v>46024</v>
      </c>
      <c r="L6440" s="14">
        <f>+VLOOKUP(B6440,'[1]TỔNG HỢP .'!E$6458:N$6619,10,0)</f>
        <v>-1696226</v>
      </c>
      <c r="M6440" s="14">
        <f t="shared" si="400"/>
        <v>0</v>
      </c>
      <c r="N6440" s="4" t="str">
        <f>+VLOOKUP(B6440,'[1]TỔNG HỢP .'!E$6458:N$6619,8,0)</f>
        <v>05.01.2026</v>
      </c>
      <c r="O6440" t="s">
        <v>3234</v>
      </c>
    </row>
    <row r="6441" spans="1:15" hidden="1" x14ac:dyDescent="0.2">
      <c r="A6441" s="4">
        <v>45976</v>
      </c>
      <c r="B6441" s="5">
        <v>76683</v>
      </c>
      <c r="C6441" s="5" t="s">
        <v>1543</v>
      </c>
      <c r="D6441" s="5" t="s">
        <v>2812</v>
      </c>
      <c r="E6441" s="8">
        <v>910680</v>
      </c>
      <c r="F6441" s="9" t="s">
        <v>1053</v>
      </c>
      <c r="G6441" s="8">
        <v>72854</v>
      </c>
      <c r="H6441" s="8">
        <f t="shared" si="398"/>
        <v>983534</v>
      </c>
      <c r="I6441" s="5" t="s">
        <v>13</v>
      </c>
      <c r="J6441" s="5" t="s">
        <v>14</v>
      </c>
      <c r="K6441" s="4">
        <f t="shared" si="399"/>
        <v>46024</v>
      </c>
      <c r="L6441" s="14">
        <f>+VLOOKUP(B6441,'[1]TỔNG HỢP .'!E$6458:N$6619,10,0)</f>
        <v>-983534</v>
      </c>
      <c r="M6441" s="14">
        <f t="shared" si="400"/>
        <v>0</v>
      </c>
      <c r="N6441" s="4" t="str">
        <f>+VLOOKUP(B6441,'[1]TỔNG HỢP .'!E$6458:N$6619,8,0)</f>
        <v>05.01.2026</v>
      </c>
      <c r="O6441" t="s">
        <v>3234</v>
      </c>
    </row>
    <row r="6442" spans="1:15" hidden="1" x14ac:dyDescent="0.2">
      <c r="A6442" s="4">
        <v>45976</v>
      </c>
      <c r="B6442" s="5">
        <v>76695</v>
      </c>
      <c r="C6442" s="5" t="s">
        <v>1543</v>
      </c>
      <c r="D6442" s="5" t="s">
        <v>1491</v>
      </c>
      <c r="E6442" s="8">
        <v>2247862</v>
      </c>
      <c r="F6442" s="9" t="s">
        <v>1053</v>
      </c>
      <c r="G6442" s="8">
        <v>179829</v>
      </c>
      <c r="H6442" s="8">
        <f t="shared" si="398"/>
        <v>2427691</v>
      </c>
      <c r="I6442" s="5" t="s">
        <v>13</v>
      </c>
      <c r="J6442" s="5" t="s">
        <v>14</v>
      </c>
      <c r="K6442" s="4">
        <f t="shared" si="399"/>
        <v>46024</v>
      </c>
      <c r="L6442" s="14">
        <f>+VLOOKUP(B6442,'[1]TỔNG HỢP .'!E$6458:N$6619,10,0)</f>
        <v>-2427691</v>
      </c>
      <c r="M6442" s="14">
        <f t="shared" si="400"/>
        <v>0</v>
      </c>
      <c r="N6442" s="4" t="str">
        <f>+VLOOKUP(B6442,'[1]TỔNG HỢP .'!E$6458:N$6619,8,0)</f>
        <v>05.01.2026</v>
      </c>
      <c r="O6442" t="s">
        <v>3234</v>
      </c>
    </row>
    <row r="6443" spans="1:15" hidden="1" x14ac:dyDescent="0.2">
      <c r="A6443" s="4">
        <v>45978</v>
      </c>
      <c r="B6443" s="5">
        <v>76723</v>
      </c>
      <c r="C6443" s="5" t="s">
        <v>1543</v>
      </c>
      <c r="D6443" s="5" t="s">
        <v>2813</v>
      </c>
      <c r="E6443" s="8">
        <v>1855800</v>
      </c>
      <c r="F6443" s="9" t="s">
        <v>1053</v>
      </c>
      <c r="G6443" s="8">
        <v>148464</v>
      </c>
      <c r="H6443" s="8">
        <f t="shared" si="398"/>
        <v>2004264</v>
      </c>
      <c r="I6443" s="5" t="s">
        <v>13</v>
      </c>
      <c r="J6443" s="5" t="s">
        <v>14</v>
      </c>
      <c r="K6443" s="4">
        <f t="shared" si="399"/>
        <v>46026</v>
      </c>
      <c r="L6443" s="14">
        <f>+VLOOKUP(B6443,'[1]TỔNG HỢP .'!E$6458:N$6619,10,0)</f>
        <v>-2004264</v>
      </c>
      <c r="M6443" s="14">
        <f t="shared" si="400"/>
        <v>0</v>
      </c>
      <c r="N6443" s="4" t="str">
        <f>+VLOOKUP(B6443,'[1]TỔNG HỢP .'!E$6458:N$6619,8,0)</f>
        <v>05.01.2026</v>
      </c>
      <c r="O6443" t="s">
        <v>3234</v>
      </c>
    </row>
    <row r="6444" spans="1:15" hidden="1" x14ac:dyDescent="0.2">
      <c r="A6444" s="4">
        <v>45978</v>
      </c>
      <c r="B6444" s="5">
        <v>76734</v>
      </c>
      <c r="C6444" s="5" t="s">
        <v>1543</v>
      </c>
      <c r="D6444" s="5" t="s">
        <v>2814</v>
      </c>
      <c r="E6444" s="8">
        <v>1669372</v>
      </c>
      <c r="F6444" s="9" t="s">
        <v>1053</v>
      </c>
      <c r="G6444" s="8">
        <v>133550</v>
      </c>
      <c r="H6444" s="8">
        <f t="shared" ref="H6444:H6506" si="401">+E6444+G6444</f>
        <v>1802922</v>
      </c>
      <c r="I6444" s="5" t="s">
        <v>13</v>
      </c>
      <c r="J6444" s="5" t="s">
        <v>14</v>
      </c>
      <c r="K6444" s="4">
        <f t="shared" si="399"/>
        <v>46026</v>
      </c>
      <c r="L6444" s="14">
        <f>+VLOOKUP(B6444,'[1]TỔNG HỢP .'!E$6458:N$6619,10,0)</f>
        <v>-1802922</v>
      </c>
      <c r="M6444" s="14">
        <f t="shared" si="400"/>
        <v>0</v>
      </c>
      <c r="N6444" s="4" t="str">
        <f>+VLOOKUP(B6444,'[1]TỔNG HỢP .'!E$6458:N$6619,8,0)</f>
        <v>05.01.2026</v>
      </c>
      <c r="O6444" t="s">
        <v>3234</v>
      </c>
    </row>
    <row r="6445" spans="1:15" hidden="1" x14ac:dyDescent="0.2">
      <c r="A6445" s="4">
        <v>45978</v>
      </c>
      <c r="B6445" s="5">
        <v>76735</v>
      </c>
      <c r="C6445" s="5" t="s">
        <v>1543</v>
      </c>
      <c r="D6445" s="5" t="s">
        <v>2815</v>
      </c>
      <c r="E6445" s="8">
        <v>1145852</v>
      </c>
      <c r="F6445" s="9" t="s">
        <v>1053</v>
      </c>
      <c r="G6445" s="8">
        <v>91668</v>
      </c>
      <c r="H6445" s="8">
        <f t="shared" si="401"/>
        <v>1237520</v>
      </c>
      <c r="I6445" s="5" t="s">
        <v>13</v>
      </c>
      <c r="J6445" s="5" t="s">
        <v>14</v>
      </c>
      <c r="K6445" s="4">
        <f t="shared" si="399"/>
        <v>46026</v>
      </c>
      <c r="L6445" s="14">
        <f>+VLOOKUP(B6445,'[1]TỔNG HỢP .'!E$6458:N$6619,10,0)</f>
        <v>-1237520</v>
      </c>
      <c r="M6445" s="14">
        <f t="shared" si="400"/>
        <v>0</v>
      </c>
      <c r="N6445" s="4" t="str">
        <f>+VLOOKUP(B6445,'[1]TỔNG HỢP .'!E$6458:N$6619,8,0)</f>
        <v>05.01.2026</v>
      </c>
      <c r="O6445" t="s">
        <v>3234</v>
      </c>
    </row>
    <row r="6446" spans="1:15" hidden="1" x14ac:dyDescent="0.2">
      <c r="A6446" s="4">
        <v>45978</v>
      </c>
      <c r="B6446" s="5">
        <v>76772</v>
      </c>
      <c r="C6446" s="5" t="s">
        <v>1543</v>
      </c>
      <c r="D6446" s="5" t="s">
        <v>2816</v>
      </c>
      <c r="E6446" s="8">
        <v>1704920</v>
      </c>
      <c r="F6446" s="9" t="s">
        <v>1053</v>
      </c>
      <c r="G6446" s="8">
        <v>136394</v>
      </c>
      <c r="H6446" s="8">
        <f t="shared" si="401"/>
        <v>1841314</v>
      </c>
      <c r="I6446" s="5" t="s">
        <v>13</v>
      </c>
      <c r="J6446" s="5" t="s">
        <v>14</v>
      </c>
      <c r="K6446" s="4">
        <f t="shared" si="399"/>
        <v>46026</v>
      </c>
      <c r="L6446" s="14">
        <f>+VLOOKUP(B6446,'[1]TỔNG HỢP .'!E$6458:N$6619,10,0)</f>
        <v>-1841314</v>
      </c>
      <c r="M6446" s="14">
        <f t="shared" si="400"/>
        <v>0</v>
      </c>
      <c r="N6446" s="4" t="str">
        <f>+VLOOKUP(B6446,'[1]TỔNG HỢP .'!E$6458:N$6619,8,0)</f>
        <v>05.01.2026</v>
      </c>
      <c r="O6446" t="s">
        <v>3234</v>
      </c>
    </row>
    <row r="6447" spans="1:15" hidden="1" x14ac:dyDescent="0.2">
      <c r="A6447" s="4">
        <v>45978</v>
      </c>
      <c r="B6447" s="5">
        <v>76773</v>
      </c>
      <c r="C6447" s="5" t="s">
        <v>1543</v>
      </c>
      <c r="D6447" s="5" t="s">
        <v>2817</v>
      </c>
      <c r="E6447" s="8">
        <v>2379320</v>
      </c>
      <c r="F6447" s="9" t="s">
        <v>1053</v>
      </c>
      <c r="G6447" s="8">
        <v>190346</v>
      </c>
      <c r="H6447" s="8">
        <f t="shared" si="401"/>
        <v>2569666</v>
      </c>
      <c r="I6447" s="5" t="s">
        <v>13</v>
      </c>
      <c r="J6447" s="5" t="s">
        <v>14</v>
      </c>
      <c r="K6447" s="4">
        <f t="shared" si="399"/>
        <v>46026</v>
      </c>
      <c r="L6447" s="14">
        <f>+VLOOKUP(B6447,'[1]TỔNG HỢP .'!E$6458:N$6619,10,0)</f>
        <v>-2569666</v>
      </c>
      <c r="M6447" s="14">
        <f t="shared" si="400"/>
        <v>0</v>
      </c>
      <c r="N6447" s="4" t="str">
        <f>+VLOOKUP(B6447,'[1]TỔNG HỢP .'!E$6458:N$6619,8,0)</f>
        <v>05.01.2026</v>
      </c>
      <c r="O6447" t="s">
        <v>3234</v>
      </c>
    </row>
    <row r="6448" spans="1:15" hidden="1" x14ac:dyDescent="0.2">
      <c r="A6448" s="4">
        <v>45978</v>
      </c>
      <c r="B6448" s="5">
        <v>76774</v>
      </c>
      <c r="C6448" s="5" t="s">
        <v>1543</v>
      </c>
      <c r="D6448" s="5" t="s">
        <v>2818</v>
      </c>
      <c r="E6448" s="8">
        <v>2580052</v>
      </c>
      <c r="F6448" s="9" t="s">
        <v>1053</v>
      </c>
      <c r="G6448" s="8">
        <v>206404</v>
      </c>
      <c r="H6448" s="8">
        <f t="shared" si="401"/>
        <v>2786456</v>
      </c>
      <c r="I6448" s="5" t="s">
        <v>13</v>
      </c>
      <c r="J6448" s="5" t="s">
        <v>14</v>
      </c>
      <c r="K6448" s="4">
        <f t="shared" si="399"/>
        <v>46026</v>
      </c>
      <c r="L6448" s="14">
        <f>+VLOOKUP(B6448,'[1]TỔNG HỢP .'!E$6458:N$6619,10,0)</f>
        <v>-2786456</v>
      </c>
      <c r="M6448" s="14">
        <f t="shared" si="400"/>
        <v>0</v>
      </c>
      <c r="N6448" s="4" t="str">
        <f>+VLOOKUP(B6448,'[1]TỔNG HỢP .'!E$6458:N$6619,8,0)</f>
        <v>05.01.2026</v>
      </c>
      <c r="O6448" t="s">
        <v>3234</v>
      </c>
    </row>
    <row r="6449" spans="1:15" hidden="1" x14ac:dyDescent="0.2">
      <c r="A6449" s="4">
        <v>45978</v>
      </c>
      <c r="B6449" s="5">
        <v>76775</v>
      </c>
      <c r="C6449" s="5" t="s">
        <v>1543</v>
      </c>
      <c r="D6449" s="5" t="s">
        <v>2819</v>
      </c>
      <c r="E6449" s="8">
        <v>3490732</v>
      </c>
      <c r="F6449" s="9" t="s">
        <v>1053</v>
      </c>
      <c r="G6449" s="8">
        <v>279259</v>
      </c>
      <c r="H6449" s="8">
        <f t="shared" si="401"/>
        <v>3769991</v>
      </c>
      <c r="I6449" s="5" t="s">
        <v>13</v>
      </c>
      <c r="J6449" s="5" t="s">
        <v>14</v>
      </c>
      <c r="K6449" s="4">
        <f t="shared" si="399"/>
        <v>46026</v>
      </c>
      <c r="L6449" s="14">
        <f>+VLOOKUP(B6449,'[1]TỔNG HỢP .'!E$6620:N$6669,10,0)</f>
        <v>-3769991</v>
      </c>
      <c r="M6449" s="14">
        <f t="shared" si="400"/>
        <v>0</v>
      </c>
      <c r="N6449" s="4" t="str">
        <f>+VLOOKUP(B6449,'[1]TỔNG HỢP .'!E$6620:N$6669,8,0)</f>
        <v>15.01.2026</v>
      </c>
      <c r="O6449" t="s">
        <v>3235</v>
      </c>
    </row>
    <row r="6450" spans="1:15" hidden="1" x14ac:dyDescent="0.2">
      <c r="A6450" s="4">
        <v>45978</v>
      </c>
      <c r="B6450" s="5">
        <v>76776</v>
      </c>
      <c r="C6450" s="5" t="s">
        <v>1543</v>
      </c>
      <c r="D6450" s="5" t="s">
        <v>2820</v>
      </c>
      <c r="E6450" s="8">
        <v>9644700</v>
      </c>
      <c r="F6450" s="9" t="s">
        <v>1053</v>
      </c>
      <c r="G6450" s="8">
        <v>771576</v>
      </c>
      <c r="H6450" s="8">
        <f t="shared" si="401"/>
        <v>10416276</v>
      </c>
      <c r="I6450" s="5" t="s">
        <v>13</v>
      </c>
      <c r="J6450" s="5" t="s">
        <v>14</v>
      </c>
      <c r="K6450" s="4">
        <f t="shared" si="399"/>
        <v>46026</v>
      </c>
      <c r="L6450" s="14">
        <f>+VLOOKUP(B6450,'[1]TỔNG HỢP .'!E$6458:N$6619,10,0)</f>
        <v>-10416276</v>
      </c>
      <c r="M6450" s="14">
        <f t="shared" si="400"/>
        <v>0</v>
      </c>
      <c r="N6450" s="4" t="str">
        <f>+VLOOKUP(B6450,'[1]TỔNG HỢP .'!E$6458:N$6619,8,0)</f>
        <v>05.01.2026</v>
      </c>
      <c r="O6450" t="s">
        <v>3234</v>
      </c>
    </row>
    <row r="6451" spans="1:15" hidden="1" x14ac:dyDescent="0.2">
      <c r="A6451" s="4">
        <v>45978</v>
      </c>
      <c r="B6451" s="5">
        <v>76777</v>
      </c>
      <c r="C6451" s="5" t="s">
        <v>1543</v>
      </c>
      <c r="D6451" s="5" t="s">
        <v>2821</v>
      </c>
      <c r="E6451" s="8">
        <v>200732</v>
      </c>
      <c r="F6451" s="9" t="s">
        <v>1053</v>
      </c>
      <c r="G6451" s="8">
        <v>16059</v>
      </c>
      <c r="H6451" s="8">
        <f t="shared" si="401"/>
        <v>216791</v>
      </c>
      <c r="I6451" s="5" t="s">
        <v>13</v>
      </c>
      <c r="J6451" s="5" t="s">
        <v>14</v>
      </c>
      <c r="K6451" s="4">
        <f t="shared" si="399"/>
        <v>46026</v>
      </c>
      <c r="L6451" s="14">
        <f>+VLOOKUP(B6451,'[1]TỔNG HỢP .'!E$6458:N$6619,10,0)</f>
        <v>-216791</v>
      </c>
      <c r="M6451" s="14">
        <f t="shared" si="400"/>
        <v>0</v>
      </c>
      <c r="N6451" s="4" t="str">
        <f>+VLOOKUP(B6451,'[1]TỔNG HỢP .'!E$6458:N$6619,8,0)</f>
        <v>05.01.2026</v>
      </c>
      <c r="O6451" t="s">
        <v>3234</v>
      </c>
    </row>
    <row r="6452" spans="1:15" hidden="1" x14ac:dyDescent="0.2">
      <c r="A6452" s="4">
        <v>45978</v>
      </c>
      <c r="B6452" s="5">
        <v>76778</v>
      </c>
      <c r="C6452" s="5" t="s">
        <v>1543</v>
      </c>
      <c r="D6452" s="5" t="s">
        <v>2822</v>
      </c>
      <c r="E6452" s="8">
        <v>2932772</v>
      </c>
      <c r="F6452" s="9" t="s">
        <v>1053</v>
      </c>
      <c r="G6452" s="8">
        <v>234622</v>
      </c>
      <c r="H6452" s="8">
        <f t="shared" si="401"/>
        <v>3167394</v>
      </c>
      <c r="I6452" s="5" t="s">
        <v>13</v>
      </c>
      <c r="J6452" s="5" t="s">
        <v>14</v>
      </c>
      <c r="K6452" s="4">
        <f t="shared" si="399"/>
        <v>46026</v>
      </c>
      <c r="L6452" s="14">
        <f>+VLOOKUP(B6452,'[1]TỔNG HỢP .'!E$6458:N$6619,10,0)</f>
        <v>-3167394</v>
      </c>
      <c r="M6452" s="14">
        <f t="shared" si="400"/>
        <v>0</v>
      </c>
      <c r="N6452" s="4" t="str">
        <f>+VLOOKUP(B6452,'[1]TỔNG HỢP .'!E$6458:N$6619,8,0)</f>
        <v>05.01.2026</v>
      </c>
      <c r="O6452" t="s">
        <v>3234</v>
      </c>
    </row>
    <row r="6453" spans="1:15" hidden="1" x14ac:dyDescent="0.2">
      <c r="A6453" s="4">
        <v>45978</v>
      </c>
      <c r="B6453" s="5">
        <v>76779</v>
      </c>
      <c r="C6453" s="5" t="s">
        <v>1543</v>
      </c>
      <c r="D6453" s="5" t="s">
        <v>2823</v>
      </c>
      <c r="E6453" s="8">
        <v>2732040</v>
      </c>
      <c r="F6453" s="9" t="s">
        <v>1053</v>
      </c>
      <c r="G6453" s="8">
        <v>218563</v>
      </c>
      <c r="H6453" s="8">
        <f t="shared" si="401"/>
        <v>2950603</v>
      </c>
      <c r="I6453" s="5" t="s">
        <v>13</v>
      </c>
      <c r="J6453" s="5" t="s">
        <v>14</v>
      </c>
      <c r="K6453" s="4">
        <f t="shared" si="399"/>
        <v>46026</v>
      </c>
      <c r="L6453" s="14">
        <f>+VLOOKUP(B6453,'[1]TỔNG HỢP .'!E$6458:N$6619,10,0)</f>
        <v>-2950603</v>
      </c>
      <c r="M6453" s="14">
        <f t="shared" si="400"/>
        <v>0</v>
      </c>
      <c r="N6453" s="4" t="str">
        <f>+VLOOKUP(B6453,'[1]TỔNG HỢP .'!E$6458:N$6619,8,0)</f>
        <v>05.01.2026</v>
      </c>
      <c r="O6453" t="s">
        <v>3234</v>
      </c>
    </row>
    <row r="6454" spans="1:15" hidden="1" x14ac:dyDescent="0.2">
      <c r="A6454" s="4">
        <v>45978</v>
      </c>
      <c r="B6454" s="5">
        <v>76780</v>
      </c>
      <c r="C6454" s="5" t="s">
        <v>1543</v>
      </c>
      <c r="D6454" s="5" t="s">
        <v>2824</v>
      </c>
      <c r="E6454" s="8">
        <v>2423556</v>
      </c>
      <c r="F6454" s="9" t="s">
        <v>1053</v>
      </c>
      <c r="G6454" s="8">
        <v>193884</v>
      </c>
      <c r="H6454" s="8">
        <f t="shared" si="401"/>
        <v>2617440</v>
      </c>
      <c r="I6454" s="5" t="s">
        <v>13</v>
      </c>
      <c r="J6454" s="5" t="s">
        <v>14</v>
      </c>
      <c r="K6454" s="4">
        <f t="shared" si="399"/>
        <v>46026</v>
      </c>
      <c r="L6454" s="14">
        <f>+VLOOKUP(B6454,'[1]TỔNG HỢP .'!E$6458:N$6619,10,0)</f>
        <v>-2617440</v>
      </c>
      <c r="M6454" s="14">
        <f t="shared" si="400"/>
        <v>0</v>
      </c>
      <c r="N6454" s="4" t="str">
        <f>+VLOOKUP(B6454,'[1]TỔNG HỢP .'!E$6458:N$6619,8,0)</f>
        <v>05.01.2026</v>
      </c>
      <c r="O6454" t="s">
        <v>3234</v>
      </c>
    </row>
    <row r="6455" spans="1:15" hidden="1" x14ac:dyDescent="0.2">
      <c r="A6455" s="4">
        <v>45978</v>
      </c>
      <c r="B6455" s="5">
        <v>76781</v>
      </c>
      <c r="C6455" s="5" t="s">
        <v>1543</v>
      </c>
      <c r="D6455" s="5" t="s">
        <v>2825</v>
      </c>
      <c r="E6455" s="8">
        <v>1405124</v>
      </c>
      <c r="F6455" s="9" t="s">
        <v>1053</v>
      </c>
      <c r="G6455" s="8">
        <v>112410</v>
      </c>
      <c r="H6455" s="8">
        <f t="shared" si="401"/>
        <v>1517534</v>
      </c>
      <c r="I6455" s="5" t="s">
        <v>13</v>
      </c>
      <c r="J6455" s="5" t="s">
        <v>14</v>
      </c>
      <c r="K6455" s="4">
        <f t="shared" si="399"/>
        <v>46026</v>
      </c>
      <c r="L6455" s="14">
        <f>+VLOOKUP(B6455,'[1]TỔNG HỢP .'!E$6458:N$6619,10,0)</f>
        <v>-1517534</v>
      </c>
      <c r="M6455" s="14">
        <f t="shared" si="400"/>
        <v>0</v>
      </c>
      <c r="N6455" s="4" t="str">
        <f>+VLOOKUP(B6455,'[1]TỔNG HỢP .'!E$6458:N$6619,8,0)</f>
        <v>05.01.2026</v>
      </c>
      <c r="O6455" t="s">
        <v>3234</v>
      </c>
    </row>
    <row r="6456" spans="1:15" hidden="1" x14ac:dyDescent="0.2">
      <c r="A6456" s="4">
        <v>45978</v>
      </c>
      <c r="B6456" s="5">
        <v>76782</v>
      </c>
      <c r="C6456" s="5" t="s">
        <v>1543</v>
      </c>
      <c r="D6456" s="5" t="s">
        <v>2826</v>
      </c>
      <c r="E6456" s="8">
        <v>2732040</v>
      </c>
      <c r="F6456" s="9" t="s">
        <v>1053</v>
      </c>
      <c r="G6456" s="8">
        <v>218563</v>
      </c>
      <c r="H6456" s="8">
        <f t="shared" si="401"/>
        <v>2950603</v>
      </c>
      <c r="I6456" s="5" t="s">
        <v>13</v>
      </c>
      <c r="J6456" s="5" t="s">
        <v>14</v>
      </c>
      <c r="K6456" s="4">
        <f t="shared" si="399"/>
        <v>46026</v>
      </c>
      <c r="L6456" s="14">
        <f>+VLOOKUP(B6456,'[1]TỔNG HỢP .'!E$6458:N$6619,10,0)</f>
        <v>-2950603</v>
      </c>
      <c r="M6456" s="14">
        <f t="shared" si="400"/>
        <v>0</v>
      </c>
      <c r="N6456" s="4" t="str">
        <f>+VLOOKUP(B6456,'[1]TỔNG HỢP .'!E$6458:N$6619,8,0)</f>
        <v>05.01.2026</v>
      </c>
      <c r="O6456" t="s">
        <v>3234</v>
      </c>
    </row>
    <row r="6457" spans="1:15" hidden="1" x14ac:dyDescent="0.2">
      <c r="A6457" s="4">
        <v>45978</v>
      </c>
      <c r="B6457" s="5">
        <v>76783</v>
      </c>
      <c r="C6457" s="5" t="s">
        <v>1543</v>
      </c>
      <c r="D6457" s="5" t="s">
        <v>2827</v>
      </c>
      <c r="E6457" s="8">
        <v>910680</v>
      </c>
      <c r="F6457" s="9" t="s">
        <v>1053</v>
      </c>
      <c r="G6457" s="8">
        <v>72854</v>
      </c>
      <c r="H6457" s="8">
        <f t="shared" si="401"/>
        <v>983534</v>
      </c>
      <c r="I6457" s="5" t="s">
        <v>13</v>
      </c>
      <c r="J6457" s="5" t="s">
        <v>14</v>
      </c>
      <c r="K6457" s="4">
        <f t="shared" si="399"/>
        <v>46026</v>
      </c>
      <c r="L6457" s="14" t="e">
        <f>+VLOOKUP(B6457,'[1]TỔNG HỢP .'!E$6620:N$6669,10,0)</f>
        <v>#N/A</v>
      </c>
      <c r="M6457" s="14" t="e">
        <f t="shared" si="400"/>
        <v>#N/A</v>
      </c>
      <c r="N6457" s="4" t="e">
        <f>+VLOOKUP(B6457,'[1]TỔNG HỢP .'!E$6620:N$6669,8,0)</f>
        <v>#N/A</v>
      </c>
      <c r="O6457" t="s">
        <v>3236</v>
      </c>
    </row>
    <row r="6458" spans="1:15" hidden="1" x14ac:dyDescent="0.2">
      <c r="A6458" s="4">
        <v>45978</v>
      </c>
      <c r="B6458" s="5">
        <v>76784</v>
      </c>
      <c r="C6458" s="5" t="s">
        <v>1543</v>
      </c>
      <c r="D6458" s="5" t="s">
        <v>2828</v>
      </c>
      <c r="E6458" s="8">
        <v>2315804</v>
      </c>
      <c r="F6458" s="9" t="s">
        <v>1053</v>
      </c>
      <c r="G6458" s="8">
        <v>185264</v>
      </c>
      <c r="H6458" s="8">
        <f t="shared" si="401"/>
        <v>2501068</v>
      </c>
      <c r="I6458" s="5" t="s">
        <v>13</v>
      </c>
      <c r="J6458" s="5" t="s">
        <v>14</v>
      </c>
      <c r="K6458" s="4">
        <f t="shared" si="399"/>
        <v>46026</v>
      </c>
      <c r="L6458" s="14">
        <f>+VLOOKUP(B6458,'[1]TỔNG HỢP .'!E$6458:N$6619,10,0)</f>
        <v>-2501068</v>
      </c>
      <c r="M6458" s="14">
        <f t="shared" si="400"/>
        <v>0</v>
      </c>
      <c r="N6458" s="4" t="str">
        <f>+VLOOKUP(B6458,'[1]TỔNG HỢP .'!E$6458:N$6619,8,0)</f>
        <v>05.01.2026</v>
      </c>
      <c r="O6458" t="s">
        <v>3234</v>
      </c>
    </row>
    <row r="6459" spans="1:15" hidden="1" x14ac:dyDescent="0.2">
      <c r="A6459" s="4">
        <v>45978</v>
      </c>
      <c r="B6459" s="5">
        <v>76785</v>
      </c>
      <c r="C6459" s="5" t="s">
        <v>1543</v>
      </c>
      <c r="D6459" s="5" t="s">
        <v>2829</v>
      </c>
      <c r="E6459" s="8">
        <v>910680</v>
      </c>
      <c r="F6459" s="9" t="s">
        <v>1053</v>
      </c>
      <c r="G6459" s="8">
        <v>72854</v>
      </c>
      <c r="H6459" s="8">
        <f t="shared" si="401"/>
        <v>983534</v>
      </c>
      <c r="I6459" s="5" t="s">
        <v>13</v>
      </c>
      <c r="J6459" s="5" t="s">
        <v>14</v>
      </c>
      <c r="K6459" s="4">
        <f t="shared" si="399"/>
        <v>46026</v>
      </c>
      <c r="L6459" s="14">
        <f>+VLOOKUP(B6459,'[1]TỔNG HỢP .'!E$6458:N$6619,10,0)</f>
        <v>-983534</v>
      </c>
      <c r="M6459" s="14">
        <f t="shared" si="400"/>
        <v>0</v>
      </c>
      <c r="N6459" s="4" t="str">
        <f>+VLOOKUP(B6459,'[1]TỔNG HỢP .'!E$6458:N$6619,8,0)</f>
        <v>05.01.2026</v>
      </c>
      <c r="O6459" t="s">
        <v>3234</v>
      </c>
    </row>
    <row r="6460" spans="1:15" hidden="1" x14ac:dyDescent="0.2">
      <c r="A6460" s="4">
        <v>45978</v>
      </c>
      <c r="B6460" s="5">
        <v>76786</v>
      </c>
      <c r="C6460" s="5" t="s">
        <v>1543</v>
      </c>
      <c r="D6460" s="5" t="s">
        <v>2830</v>
      </c>
      <c r="E6460" s="8">
        <v>1821360</v>
      </c>
      <c r="F6460" s="9" t="s">
        <v>1053</v>
      </c>
      <c r="G6460" s="8">
        <v>145709</v>
      </c>
      <c r="H6460" s="8">
        <f t="shared" si="401"/>
        <v>1967069</v>
      </c>
      <c r="I6460" s="5" t="s">
        <v>13</v>
      </c>
      <c r="J6460" s="5" t="s">
        <v>14</v>
      </c>
      <c r="K6460" s="4">
        <f t="shared" si="399"/>
        <v>46026</v>
      </c>
      <c r="L6460" s="14">
        <f>+VLOOKUP(B6460,'[1]TỔNG HỢP .'!E$6458:N$6619,10,0)</f>
        <v>-1967069</v>
      </c>
      <c r="M6460" s="14">
        <f t="shared" si="400"/>
        <v>0</v>
      </c>
      <c r="N6460" s="4" t="str">
        <f>+VLOOKUP(B6460,'[1]TỔNG HỢP .'!E$6458:N$6619,8,0)</f>
        <v>05.01.2026</v>
      </c>
      <c r="O6460" t="s">
        <v>3234</v>
      </c>
    </row>
    <row r="6461" spans="1:15" hidden="1" x14ac:dyDescent="0.2">
      <c r="A6461" s="4">
        <v>45978</v>
      </c>
      <c r="B6461" s="5">
        <v>76787</v>
      </c>
      <c r="C6461" s="5" t="s">
        <v>1543</v>
      </c>
      <c r="D6461" s="5" t="s">
        <v>2831</v>
      </c>
      <c r="E6461" s="8">
        <v>1111412</v>
      </c>
      <c r="F6461" s="9" t="s">
        <v>1053</v>
      </c>
      <c r="G6461" s="8">
        <v>88913</v>
      </c>
      <c r="H6461" s="8">
        <f t="shared" si="401"/>
        <v>1200325</v>
      </c>
      <c r="I6461" s="5" t="s">
        <v>13</v>
      </c>
      <c r="J6461" s="5" t="s">
        <v>14</v>
      </c>
      <c r="K6461" s="4">
        <f t="shared" si="399"/>
        <v>46026</v>
      </c>
      <c r="L6461" s="14">
        <f>+VLOOKUP(B6461,'[1]TỔNG HỢP .'!E$6458:N$6619,10,0)</f>
        <v>-1200325</v>
      </c>
      <c r="M6461" s="14">
        <f t="shared" si="400"/>
        <v>0</v>
      </c>
      <c r="N6461" s="4" t="str">
        <f>+VLOOKUP(B6461,'[1]TỔNG HỢP .'!E$6458:N$6619,8,0)</f>
        <v>05.01.2026</v>
      </c>
      <c r="O6461" t="s">
        <v>3234</v>
      </c>
    </row>
    <row r="6462" spans="1:15" hidden="1" x14ac:dyDescent="0.2">
      <c r="A6462" s="4">
        <v>45978</v>
      </c>
      <c r="B6462" s="5">
        <v>76788</v>
      </c>
      <c r="C6462" s="5" t="s">
        <v>1543</v>
      </c>
      <c r="D6462" s="5" t="s">
        <v>2832</v>
      </c>
      <c r="E6462" s="8">
        <v>910680</v>
      </c>
      <c r="F6462" s="9" t="s">
        <v>1053</v>
      </c>
      <c r="G6462" s="8">
        <v>72854</v>
      </c>
      <c r="H6462" s="8">
        <f t="shared" si="401"/>
        <v>983534</v>
      </c>
      <c r="I6462" s="5" t="s">
        <v>13</v>
      </c>
      <c r="J6462" s="5" t="s">
        <v>14</v>
      </c>
      <c r="K6462" s="4">
        <f t="shared" si="399"/>
        <v>46026</v>
      </c>
      <c r="L6462" s="14">
        <f>+VLOOKUP(B6462,'[1]TỔNG HỢP .'!E$6458:N$6619,10,0)</f>
        <v>-983534</v>
      </c>
      <c r="M6462" s="14">
        <f t="shared" si="400"/>
        <v>0</v>
      </c>
      <c r="N6462" s="4" t="str">
        <f>+VLOOKUP(B6462,'[1]TỔNG HỢP .'!E$6458:N$6619,8,0)</f>
        <v>05.01.2026</v>
      </c>
      <c r="O6462" t="s">
        <v>3234</v>
      </c>
    </row>
    <row r="6463" spans="1:15" hidden="1" x14ac:dyDescent="0.2">
      <c r="A6463" s="4">
        <v>45978</v>
      </c>
      <c r="B6463" s="5">
        <v>76789</v>
      </c>
      <c r="C6463" s="5" t="s">
        <v>1543</v>
      </c>
      <c r="D6463" s="5" t="s">
        <v>2833</v>
      </c>
      <c r="E6463" s="8">
        <v>3282612</v>
      </c>
      <c r="F6463" s="9" t="s">
        <v>1053</v>
      </c>
      <c r="G6463" s="8">
        <v>262609</v>
      </c>
      <c r="H6463" s="8">
        <f t="shared" si="401"/>
        <v>3545221</v>
      </c>
      <c r="I6463" s="5" t="s">
        <v>13</v>
      </c>
      <c r="J6463" s="5" t="s">
        <v>14</v>
      </c>
      <c r="K6463" s="4">
        <f t="shared" si="399"/>
        <v>46026</v>
      </c>
      <c r="L6463" s="14">
        <f>+VLOOKUP(B6463,'[1]TỔNG HỢP .'!E$6458:N$6619,10,0)</f>
        <v>-3545221</v>
      </c>
      <c r="M6463" s="14">
        <f t="shared" si="400"/>
        <v>0</v>
      </c>
      <c r="N6463" s="4" t="str">
        <f>+VLOOKUP(B6463,'[1]TỔNG HỢP .'!E$6458:N$6619,8,0)</f>
        <v>05.01.2026</v>
      </c>
      <c r="O6463" t="s">
        <v>3234</v>
      </c>
    </row>
    <row r="6464" spans="1:15" hidden="1" x14ac:dyDescent="0.2">
      <c r="A6464" s="4">
        <v>45978</v>
      </c>
      <c r="B6464" s="5">
        <v>76790</v>
      </c>
      <c r="C6464" s="5" t="s">
        <v>1543</v>
      </c>
      <c r="D6464" s="5" t="s">
        <v>2834</v>
      </c>
      <c r="E6464" s="8">
        <v>1821360</v>
      </c>
      <c r="F6464" s="9" t="s">
        <v>1053</v>
      </c>
      <c r="G6464" s="8">
        <v>145709</v>
      </c>
      <c r="H6464" s="8">
        <f t="shared" si="401"/>
        <v>1967069</v>
      </c>
      <c r="I6464" s="5" t="s">
        <v>13</v>
      </c>
      <c r="J6464" s="5" t="s">
        <v>14</v>
      </c>
      <c r="K6464" s="4">
        <f t="shared" ref="K6464:K6526" si="402">48+A6464</f>
        <v>46026</v>
      </c>
      <c r="L6464" s="14">
        <f>+VLOOKUP(B6464,'[1]TỔNG HỢP .'!E$6458:N$6619,10,0)</f>
        <v>-1967069</v>
      </c>
      <c r="M6464" s="14">
        <f t="shared" ref="M6464:M6526" si="403">+L6464+H6464</f>
        <v>0</v>
      </c>
      <c r="N6464" s="4" t="str">
        <f>+VLOOKUP(B6464,'[1]TỔNG HỢP .'!E$6458:N$6619,8,0)</f>
        <v>05.01.2026</v>
      </c>
      <c r="O6464" t="s">
        <v>3234</v>
      </c>
    </row>
    <row r="6465" spans="1:15" hidden="1" x14ac:dyDescent="0.2">
      <c r="A6465" s="4">
        <v>45978</v>
      </c>
      <c r="B6465" s="5">
        <v>76791</v>
      </c>
      <c r="C6465" s="5" t="s">
        <v>1543</v>
      </c>
      <c r="D6465" s="5" t="s">
        <v>2835</v>
      </c>
      <c r="E6465" s="8">
        <v>1512876</v>
      </c>
      <c r="F6465" s="9" t="s">
        <v>1053</v>
      </c>
      <c r="G6465" s="8">
        <v>121030</v>
      </c>
      <c r="H6465" s="8">
        <f t="shared" si="401"/>
        <v>1633906</v>
      </c>
      <c r="I6465" s="5" t="s">
        <v>13</v>
      </c>
      <c r="J6465" s="5" t="s">
        <v>14</v>
      </c>
      <c r="K6465" s="4">
        <f t="shared" si="402"/>
        <v>46026</v>
      </c>
      <c r="L6465" s="14">
        <f>+VLOOKUP(B6465,'[1]TỔNG HỢP .'!E$6458:N$6619,10,0)</f>
        <v>-1633906</v>
      </c>
      <c r="M6465" s="14">
        <f t="shared" si="403"/>
        <v>0</v>
      </c>
      <c r="N6465" s="4" t="str">
        <f>+VLOOKUP(B6465,'[1]TỔNG HỢP .'!E$6458:N$6619,8,0)</f>
        <v>05.01.2026</v>
      </c>
      <c r="O6465" t="s">
        <v>3234</v>
      </c>
    </row>
    <row r="6466" spans="1:15" hidden="1" x14ac:dyDescent="0.2">
      <c r="A6466" s="4">
        <v>45978</v>
      </c>
      <c r="B6466" s="5">
        <v>76792</v>
      </c>
      <c r="C6466" s="5" t="s">
        <v>1543</v>
      </c>
      <c r="D6466" s="5" t="s">
        <v>2836</v>
      </c>
      <c r="E6466" s="8">
        <v>910680</v>
      </c>
      <c r="F6466" s="9" t="s">
        <v>1053</v>
      </c>
      <c r="G6466" s="8">
        <v>72854</v>
      </c>
      <c r="H6466" s="8">
        <f t="shared" si="401"/>
        <v>983534</v>
      </c>
      <c r="I6466" s="5" t="s">
        <v>13</v>
      </c>
      <c r="J6466" s="5" t="s">
        <v>14</v>
      </c>
      <c r="K6466" s="4">
        <f t="shared" si="402"/>
        <v>46026</v>
      </c>
      <c r="L6466" s="14">
        <f>+VLOOKUP(B6466,'[1]TỔNG HỢP .'!E$6458:N$6619,10,0)</f>
        <v>-983534</v>
      </c>
      <c r="M6466" s="14">
        <f t="shared" si="403"/>
        <v>0</v>
      </c>
      <c r="N6466" s="4" t="str">
        <f>+VLOOKUP(B6466,'[1]TỔNG HỢP .'!E$6458:N$6619,8,0)</f>
        <v>05.01.2026</v>
      </c>
      <c r="O6466" t="s">
        <v>3234</v>
      </c>
    </row>
    <row r="6467" spans="1:15" hidden="1" x14ac:dyDescent="0.2">
      <c r="A6467" s="4">
        <v>45979</v>
      </c>
      <c r="B6467" s="5">
        <v>76823</v>
      </c>
      <c r="C6467" s="5" t="s">
        <v>1543</v>
      </c>
      <c r="D6467" s="5" t="s">
        <v>2837</v>
      </c>
      <c r="E6467" s="8">
        <v>3015956</v>
      </c>
      <c r="F6467" s="9" t="s">
        <v>1053</v>
      </c>
      <c r="G6467" s="8">
        <v>241276</v>
      </c>
      <c r="H6467" s="8">
        <f t="shared" si="401"/>
        <v>3257232</v>
      </c>
      <c r="I6467" s="5" t="s">
        <v>13</v>
      </c>
      <c r="J6467" s="5" t="s">
        <v>14</v>
      </c>
      <c r="K6467" s="4">
        <f t="shared" si="402"/>
        <v>46027</v>
      </c>
      <c r="L6467" s="14">
        <f>+VLOOKUP(B6467,'[1]TỔNG HỢP .'!E$6458:N$6619,10,0)</f>
        <v>-3257232</v>
      </c>
      <c r="M6467" s="14">
        <f t="shared" si="403"/>
        <v>0</v>
      </c>
      <c r="N6467" s="4" t="str">
        <f>+VLOOKUP(B6467,'[1]TỔNG HỢP .'!E$6458:N$6619,8,0)</f>
        <v>05.01.2026</v>
      </c>
      <c r="O6467" t="s">
        <v>3234</v>
      </c>
    </row>
    <row r="6468" spans="1:15" hidden="1" x14ac:dyDescent="0.2">
      <c r="A6468" s="4">
        <v>45979</v>
      </c>
      <c r="B6468" s="5">
        <v>76825</v>
      </c>
      <c r="C6468" s="5" t="s">
        <v>1543</v>
      </c>
      <c r="D6468" s="5" t="s">
        <v>2838</v>
      </c>
      <c r="E6468" s="8">
        <v>2655320</v>
      </c>
      <c r="F6468" s="9" t="s">
        <v>1053</v>
      </c>
      <c r="G6468" s="8">
        <v>212426</v>
      </c>
      <c r="H6468" s="8">
        <f t="shared" si="401"/>
        <v>2867746</v>
      </c>
      <c r="I6468" s="5" t="s">
        <v>13</v>
      </c>
      <c r="J6468" s="5" t="s">
        <v>14</v>
      </c>
      <c r="K6468" s="4">
        <f t="shared" si="402"/>
        <v>46027</v>
      </c>
      <c r="L6468" s="14">
        <f>+VLOOKUP(B6468,'[1]TỔNG HỢP .'!E$6458:N$6619,10,0)</f>
        <v>-2867746</v>
      </c>
      <c r="M6468" s="14">
        <f t="shared" si="403"/>
        <v>0</v>
      </c>
      <c r="N6468" s="4" t="str">
        <f>+VLOOKUP(B6468,'[1]TỔNG HỢP .'!E$6458:N$6619,8,0)</f>
        <v>05.01.2026</v>
      </c>
      <c r="O6468" t="s">
        <v>3234</v>
      </c>
    </row>
    <row r="6469" spans="1:15" hidden="1" x14ac:dyDescent="0.2">
      <c r="A6469" s="4">
        <v>45979</v>
      </c>
      <c r="B6469" s="5">
        <v>76838</v>
      </c>
      <c r="C6469" s="5" t="s">
        <v>1543</v>
      </c>
      <c r="D6469" s="5" t="s">
        <v>2839</v>
      </c>
      <c r="E6469" s="8">
        <v>910680</v>
      </c>
      <c r="F6469" s="9" t="s">
        <v>1053</v>
      </c>
      <c r="G6469" s="8">
        <v>72854</v>
      </c>
      <c r="H6469" s="8">
        <f t="shared" si="401"/>
        <v>983534</v>
      </c>
      <c r="I6469" s="5" t="s">
        <v>13</v>
      </c>
      <c r="J6469" s="5" t="s">
        <v>14</v>
      </c>
      <c r="K6469" s="4">
        <f t="shared" si="402"/>
        <v>46027</v>
      </c>
      <c r="L6469" s="14">
        <f>+VLOOKUP(B6469,'[1]TỔNG HỢP .'!E$6458:N$6619,10,0)</f>
        <v>-983534</v>
      </c>
      <c r="M6469" s="14">
        <f t="shared" si="403"/>
        <v>0</v>
      </c>
      <c r="N6469" s="4" t="str">
        <f>+VLOOKUP(B6469,'[1]TỔNG HỢP .'!E$6458:N$6619,8,0)</f>
        <v>05.01.2026</v>
      </c>
      <c r="O6469" t="s">
        <v>3234</v>
      </c>
    </row>
    <row r="6470" spans="1:15" hidden="1" x14ac:dyDescent="0.2">
      <c r="A6470" s="4">
        <v>45980</v>
      </c>
      <c r="B6470" s="5">
        <v>29933</v>
      </c>
      <c r="C6470" s="5" t="s">
        <v>1637</v>
      </c>
      <c r="D6470" s="5" t="s">
        <v>2840</v>
      </c>
      <c r="E6470" s="8">
        <v>-333174</v>
      </c>
      <c r="F6470" s="9" t="s">
        <v>1053</v>
      </c>
      <c r="G6470" s="8">
        <v>-26654</v>
      </c>
      <c r="H6470" s="8">
        <f t="shared" si="401"/>
        <v>-359828</v>
      </c>
      <c r="I6470" s="5" t="s">
        <v>13</v>
      </c>
      <c r="J6470" s="5" t="s">
        <v>14</v>
      </c>
      <c r="K6470" s="4">
        <f t="shared" si="402"/>
        <v>46028</v>
      </c>
      <c r="L6470" s="14">
        <f>+VLOOKUP(B6470,'[1]TỔNG HỢP .'!E$6275:N$6457,10,0)</f>
        <v>359828</v>
      </c>
      <c r="M6470" s="14">
        <f t="shared" si="403"/>
        <v>0</v>
      </c>
      <c r="N6470" s="4" t="str">
        <f>+VLOOKUP(B6470,'[1]TỔNG HỢP .'!E$6275:N$6457,8,0)</f>
        <v>05.12.2025</v>
      </c>
      <c r="O6470" t="s">
        <v>3141</v>
      </c>
    </row>
    <row r="6471" spans="1:15" hidden="1" x14ac:dyDescent="0.2">
      <c r="A6471" s="4">
        <v>45980</v>
      </c>
      <c r="B6471" s="5">
        <v>76938</v>
      </c>
      <c r="C6471" s="5" t="s">
        <v>1543</v>
      </c>
      <c r="D6471" s="5" t="s">
        <v>2841</v>
      </c>
      <c r="E6471" s="8">
        <v>2007316</v>
      </c>
      <c r="F6471" s="9" t="s">
        <v>1053</v>
      </c>
      <c r="G6471" s="8">
        <v>160585</v>
      </c>
      <c r="H6471" s="8">
        <f t="shared" si="401"/>
        <v>2167901</v>
      </c>
      <c r="I6471" s="5" t="s">
        <v>13</v>
      </c>
      <c r="J6471" s="5" t="s">
        <v>14</v>
      </c>
      <c r="K6471" s="4">
        <f t="shared" si="402"/>
        <v>46028</v>
      </c>
      <c r="L6471" s="14">
        <f>+VLOOKUP(B6471,'[1]TỔNG HỢP .'!E$6458:N$6619,10,0)</f>
        <v>-2167901</v>
      </c>
      <c r="M6471" s="14">
        <f t="shared" si="403"/>
        <v>0</v>
      </c>
      <c r="N6471" s="4" t="str">
        <f>+VLOOKUP(B6471,'[1]TỔNG HỢP .'!E$6458:N$6619,8,0)</f>
        <v>05.01.2026</v>
      </c>
      <c r="O6471" t="s">
        <v>3234</v>
      </c>
    </row>
    <row r="6472" spans="1:15" hidden="1" x14ac:dyDescent="0.2">
      <c r="A6472" s="4">
        <v>45980</v>
      </c>
      <c r="B6472" s="5">
        <v>76973</v>
      </c>
      <c r="C6472" s="5" t="s">
        <v>1543</v>
      </c>
      <c r="D6472" s="5" t="s">
        <v>2842</v>
      </c>
      <c r="E6472" s="8">
        <v>2257264</v>
      </c>
      <c r="F6472" s="9" t="s">
        <v>1053</v>
      </c>
      <c r="G6472" s="8">
        <v>180581</v>
      </c>
      <c r="H6472" s="8">
        <f t="shared" si="401"/>
        <v>2437845</v>
      </c>
      <c r="I6472" s="5" t="s">
        <v>13</v>
      </c>
      <c r="J6472" s="5" t="s">
        <v>14</v>
      </c>
      <c r="K6472" s="4">
        <f t="shared" si="402"/>
        <v>46028</v>
      </c>
      <c r="L6472" s="14">
        <f>+VLOOKUP(B6472,'[1]TỔNG HỢP .'!E$6458:N$6619,10,0)</f>
        <v>-2437845</v>
      </c>
      <c r="M6472" s="14">
        <f t="shared" si="403"/>
        <v>0</v>
      </c>
      <c r="N6472" s="4" t="str">
        <f>+VLOOKUP(B6472,'[1]TỔNG HỢP .'!E$6458:N$6619,8,0)</f>
        <v>05.01.2026</v>
      </c>
      <c r="O6472" t="s">
        <v>3234</v>
      </c>
    </row>
    <row r="6473" spans="1:15" hidden="1" x14ac:dyDescent="0.2">
      <c r="A6473" s="4">
        <v>45980</v>
      </c>
      <c r="B6473" s="5">
        <v>76974</v>
      </c>
      <c r="C6473" s="5" t="s">
        <v>1543</v>
      </c>
      <c r="D6473" s="5" t="s">
        <v>2843</v>
      </c>
      <c r="E6473" s="8">
        <v>2872784</v>
      </c>
      <c r="F6473" s="9" t="s">
        <v>1053</v>
      </c>
      <c r="G6473" s="8">
        <v>229823</v>
      </c>
      <c r="H6473" s="8">
        <f t="shared" si="401"/>
        <v>3102607</v>
      </c>
      <c r="I6473" s="5" t="s">
        <v>13</v>
      </c>
      <c r="J6473" s="5" t="s">
        <v>14</v>
      </c>
      <c r="K6473" s="4">
        <f t="shared" si="402"/>
        <v>46028</v>
      </c>
      <c r="L6473" s="14">
        <f>+VLOOKUP(B6473,'[1]TỔNG HỢP .'!E$6458:N$6619,10,0)</f>
        <v>-3102607</v>
      </c>
      <c r="M6473" s="14">
        <f t="shared" si="403"/>
        <v>0</v>
      </c>
      <c r="N6473" s="4" t="str">
        <f>+VLOOKUP(B6473,'[1]TỔNG HỢP .'!E$6458:N$6619,8,0)</f>
        <v>05.01.2026</v>
      </c>
      <c r="O6473" t="s">
        <v>3234</v>
      </c>
    </row>
    <row r="6474" spans="1:15" hidden="1" x14ac:dyDescent="0.2">
      <c r="A6474" s="4">
        <v>45980</v>
      </c>
      <c r="B6474" s="5">
        <v>76975</v>
      </c>
      <c r="C6474" s="5" t="s">
        <v>1543</v>
      </c>
      <c r="D6474" s="5" t="s">
        <v>2844</v>
      </c>
      <c r="E6474" s="8">
        <v>5669320</v>
      </c>
      <c r="F6474" s="9" t="s">
        <v>1053</v>
      </c>
      <c r="G6474" s="8">
        <v>453546</v>
      </c>
      <c r="H6474" s="8">
        <f t="shared" si="401"/>
        <v>6122866</v>
      </c>
      <c r="I6474" s="5" t="s">
        <v>13</v>
      </c>
      <c r="J6474" s="5" t="s">
        <v>14</v>
      </c>
      <c r="K6474" s="4">
        <f t="shared" si="402"/>
        <v>46028</v>
      </c>
      <c r="L6474" s="14">
        <f>+VLOOKUP(B6474,'[1]TỔNG HỢP .'!E$6458:N$6619,10,0)</f>
        <v>-6122866</v>
      </c>
      <c r="M6474" s="14">
        <f t="shared" si="403"/>
        <v>0</v>
      </c>
      <c r="N6474" s="4" t="str">
        <f>+VLOOKUP(B6474,'[1]TỔNG HỢP .'!E$6458:N$6619,8,0)</f>
        <v>05.01.2026</v>
      </c>
      <c r="O6474" t="s">
        <v>3234</v>
      </c>
    </row>
    <row r="6475" spans="1:15" hidden="1" x14ac:dyDescent="0.2">
      <c r="A6475" s="4">
        <v>45980</v>
      </c>
      <c r="B6475" s="5">
        <v>76976</v>
      </c>
      <c r="C6475" s="5" t="s">
        <v>1543</v>
      </c>
      <c r="D6475" s="5" t="s">
        <v>2845</v>
      </c>
      <c r="E6475" s="8">
        <v>2281360</v>
      </c>
      <c r="F6475" s="9" t="s">
        <v>1053</v>
      </c>
      <c r="G6475" s="8">
        <v>182509</v>
      </c>
      <c r="H6475" s="8">
        <f t="shared" si="401"/>
        <v>2463869</v>
      </c>
      <c r="I6475" s="5" t="s">
        <v>13</v>
      </c>
      <c r="J6475" s="5" t="s">
        <v>14</v>
      </c>
      <c r="K6475" s="4">
        <f t="shared" si="402"/>
        <v>46028</v>
      </c>
      <c r="L6475" s="14">
        <f>+VLOOKUP(B6475,'[1]TỔNG HỢP .'!E$6458:N$6619,10,0)</f>
        <v>-2463869</v>
      </c>
      <c r="M6475" s="14">
        <f t="shared" si="403"/>
        <v>0</v>
      </c>
      <c r="N6475" s="4" t="str">
        <f>+VLOOKUP(B6475,'[1]TỔNG HỢP .'!E$6458:N$6619,8,0)</f>
        <v>05.01.2026</v>
      </c>
      <c r="O6475" t="s">
        <v>3234</v>
      </c>
    </row>
    <row r="6476" spans="1:15" hidden="1" x14ac:dyDescent="0.2">
      <c r="A6476" s="4">
        <v>45980</v>
      </c>
      <c r="B6476" s="5">
        <v>76991</v>
      </c>
      <c r="C6476" s="5" t="s">
        <v>1543</v>
      </c>
      <c r="D6476" s="5" t="s">
        <v>2846</v>
      </c>
      <c r="E6476" s="8">
        <v>1111412</v>
      </c>
      <c r="F6476" s="9" t="s">
        <v>1053</v>
      </c>
      <c r="G6476" s="8">
        <v>88913</v>
      </c>
      <c r="H6476" s="8">
        <f t="shared" si="401"/>
        <v>1200325</v>
      </c>
      <c r="I6476" s="5" t="s">
        <v>13</v>
      </c>
      <c r="J6476" s="5" t="s">
        <v>14</v>
      </c>
      <c r="K6476" s="4">
        <f t="shared" si="402"/>
        <v>46028</v>
      </c>
      <c r="L6476" s="14">
        <f>+VLOOKUP(B6476,'[1]TỔNG HỢP .'!E$6458:N$6619,10,0)</f>
        <v>-1200325</v>
      </c>
      <c r="M6476" s="14">
        <f t="shared" si="403"/>
        <v>0</v>
      </c>
      <c r="N6476" s="4" t="str">
        <f>+VLOOKUP(B6476,'[1]TỔNG HỢP .'!E$6458:N$6619,8,0)</f>
        <v>05.01.2026</v>
      </c>
      <c r="O6476" t="s">
        <v>3234</v>
      </c>
    </row>
    <row r="6477" spans="1:15" hidden="1" x14ac:dyDescent="0.2">
      <c r="A6477" s="4">
        <v>45981</v>
      </c>
      <c r="B6477" s="5">
        <v>77901</v>
      </c>
      <c r="C6477" s="5" t="s">
        <v>1543</v>
      </c>
      <c r="D6477" s="5" t="s">
        <v>2847</v>
      </c>
      <c r="E6477" s="8">
        <v>2844492</v>
      </c>
      <c r="F6477" s="9" t="s">
        <v>1053</v>
      </c>
      <c r="G6477" s="8">
        <v>227559</v>
      </c>
      <c r="H6477" s="8">
        <f t="shared" si="401"/>
        <v>3072051</v>
      </c>
      <c r="I6477" s="5" t="s">
        <v>13</v>
      </c>
      <c r="J6477" s="5" t="s">
        <v>14</v>
      </c>
      <c r="K6477" s="4">
        <f t="shared" si="402"/>
        <v>46029</v>
      </c>
      <c r="L6477" s="14">
        <f>+VLOOKUP(B6477,'[1]TỔNG HỢP .'!E$6458:N$6619,10,0)</f>
        <v>-3072051</v>
      </c>
      <c r="M6477" s="14">
        <f t="shared" si="403"/>
        <v>0</v>
      </c>
      <c r="N6477" s="4" t="str">
        <f>+VLOOKUP(B6477,'[1]TỔNG HỢP .'!E$6458:N$6619,8,0)</f>
        <v>05.01.2026</v>
      </c>
      <c r="O6477" t="s">
        <v>3234</v>
      </c>
    </row>
    <row r="6478" spans="1:15" hidden="1" x14ac:dyDescent="0.2">
      <c r="A6478" s="4">
        <v>45981</v>
      </c>
      <c r="B6478" s="5">
        <v>77902</v>
      </c>
      <c r="C6478" s="5" t="s">
        <v>1543</v>
      </c>
      <c r="D6478" s="5" t="s">
        <v>2848</v>
      </c>
      <c r="E6478" s="8">
        <v>4275476</v>
      </c>
      <c r="F6478" s="9" t="s">
        <v>1053</v>
      </c>
      <c r="G6478" s="8">
        <v>342038</v>
      </c>
      <c r="H6478" s="8">
        <f t="shared" si="401"/>
        <v>4617514</v>
      </c>
      <c r="I6478" s="5" t="s">
        <v>13</v>
      </c>
      <c r="J6478" s="5" t="s">
        <v>14</v>
      </c>
      <c r="K6478" s="4">
        <f t="shared" si="402"/>
        <v>46029</v>
      </c>
      <c r="L6478" s="14">
        <f>+VLOOKUP(B6478,'[1]TỔNG HỢP .'!E$6458:N$6619,10,0)</f>
        <v>-4617514</v>
      </c>
      <c r="M6478" s="14">
        <f t="shared" si="403"/>
        <v>0</v>
      </c>
      <c r="N6478" s="4" t="str">
        <f>+VLOOKUP(B6478,'[1]TỔNG HỢP .'!E$6458:N$6619,8,0)</f>
        <v>05.01.2026</v>
      </c>
      <c r="O6478" t="s">
        <v>3234</v>
      </c>
    </row>
    <row r="6479" spans="1:15" hidden="1" x14ac:dyDescent="0.2">
      <c r="A6479" s="4">
        <v>45981</v>
      </c>
      <c r="B6479" s="5">
        <v>77903</v>
      </c>
      <c r="C6479" s="5" t="s">
        <v>1543</v>
      </c>
      <c r="D6479" s="5" t="s">
        <v>2849</v>
      </c>
      <c r="E6479" s="8">
        <v>3706744</v>
      </c>
      <c r="F6479" s="9" t="s">
        <v>1053</v>
      </c>
      <c r="G6479" s="8">
        <v>296540</v>
      </c>
      <c r="H6479" s="8">
        <f t="shared" si="401"/>
        <v>4003284</v>
      </c>
      <c r="I6479" s="5" t="s">
        <v>13</v>
      </c>
      <c r="J6479" s="5" t="s">
        <v>14</v>
      </c>
      <c r="K6479" s="4">
        <f t="shared" si="402"/>
        <v>46029</v>
      </c>
      <c r="L6479" s="14">
        <f>+VLOOKUP(B6479,'[1]TỔNG HỢP .'!E$6620:N$6669,10,0)</f>
        <v>-4003284</v>
      </c>
      <c r="M6479" s="14">
        <f t="shared" si="403"/>
        <v>0</v>
      </c>
      <c r="N6479" s="4" t="str">
        <f>+VLOOKUP(B6479,'[1]TỔNG HỢP .'!E$6620:N$6669,8,0)</f>
        <v>15.01.2026</v>
      </c>
      <c r="O6479" t="s">
        <v>3235</v>
      </c>
    </row>
    <row r="6480" spans="1:15" hidden="1" x14ac:dyDescent="0.2">
      <c r="A6480" s="4">
        <v>45981</v>
      </c>
      <c r="B6480" s="5">
        <v>77904</v>
      </c>
      <c r="C6480" s="5" t="s">
        <v>1543</v>
      </c>
      <c r="D6480" s="5" t="s">
        <v>2850</v>
      </c>
      <c r="E6480" s="8">
        <v>1468640</v>
      </c>
      <c r="F6480" s="9" t="s">
        <v>1053</v>
      </c>
      <c r="G6480" s="8">
        <v>117491</v>
      </c>
      <c r="H6480" s="8">
        <f t="shared" si="401"/>
        <v>1586131</v>
      </c>
      <c r="I6480" s="5" t="s">
        <v>13</v>
      </c>
      <c r="J6480" s="5" t="s">
        <v>14</v>
      </c>
      <c r="K6480" s="4">
        <f t="shared" si="402"/>
        <v>46029</v>
      </c>
      <c r="L6480" s="14">
        <f>+VLOOKUP(B6480,'[1]TỔNG HỢP .'!E$6620:N$6669,10,0)</f>
        <v>-1586131</v>
      </c>
      <c r="M6480" s="14">
        <f t="shared" si="403"/>
        <v>0</v>
      </c>
      <c r="N6480" s="4" t="str">
        <f>+VLOOKUP(B6480,'[1]TỔNG HỢP .'!E$6620:N$6669,8,0)</f>
        <v>15.01.2026</v>
      </c>
      <c r="O6480" t="s">
        <v>3235</v>
      </c>
    </row>
    <row r="6481" spans="1:15" hidden="1" x14ac:dyDescent="0.2">
      <c r="A6481" s="4">
        <v>45981</v>
      </c>
      <c r="B6481" s="5">
        <v>77905</v>
      </c>
      <c r="C6481" s="5" t="s">
        <v>1543</v>
      </c>
      <c r="D6481" s="5" t="s">
        <v>2851</v>
      </c>
      <c r="E6481" s="8">
        <v>1468640</v>
      </c>
      <c r="F6481" s="9" t="s">
        <v>1053</v>
      </c>
      <c r="G6481" s="8">
        <v>117491</v>
      </c>
      <c r="H6481" s="8">
        <f t="shared" si="401"/>
        <v>1586131</v>
      </c>
      <c r="I6481" s="5" t="s">
        <v>13</v>
      </c>
      <c r="J6481" s="5" t="s">
        <v>14</v>
      </c>
      <c r="K6481" s="4">
        <f t="shared" si="402"/>
        <v>46029</v>
      </c>
      <c r="L6481" s="14">
        <f>+VLOOKUP(B6481,'[1]TỔNG HỢP .'!E$6620:N$6669,10,0)</f>
        <v>-1586131</v>
      </c>
      <c r="M6481" s="14">
        <f t="shared" si="403"/>
        <v>0</v>
      </c>
      <c r="N6481" s="4" t="str">
        <f>+VLOOKUP(B6481,'[1]TỔNG HỢP .'!E$6620:N$6669,8,0)</f>
        <v>15.01.2026</v>
      </c>
      <c r="O6481" t="s">
        <v>3235</v>
      </c>
    </row>
    <row r="6482" spans="1:15" hidden="1" x14ac:dyDescent="0.2">
      <c r="A6482" s="4">
        <v>45981</v>
      </c>
      <c r="B6482" s="5">
        <v>77906</v>
      </c>
      <c r="C6482" s="5" t="s">
        <v>1543</v>
      </c>
      <c r="D6482" s="5" t="s">
        <v>2852</v>
      </c>
      <c r="E6482" s="8">
        <v>2413760</v>
      </c>
      <c r="F6482" s="9" t="s">
        <v>1053</v>
      </c>
      <c r="G6482" s="8">
        <v>193101</v>
      </c>
      <c r="H6482" s="8">
        <f t="shared" si="401"/>
        <v>2606861</v>
      </c>
      <c r="I6482" s="5" t="s">
        <v>13</v>
      </c>
      <c r="J6482" s="5" t="s">
        <v>14</v>
      </c>
      <c r="K6482" s="4">
        <f t="shared" si="402"/>
        <v>46029</v>
      </c>
      <c r="L6482" s="14">
        <f>+VLOOKUP(B6482,'[1]TỔNG HỢP .'!E$6458:N$6619,10,0)</f>
        <v>-2606861</v>
      </c>
      <c r="M6482" s="14">
        <f t="shared" si="403"/>
        <v>0</v>
      </c>
      <c r="N6482" s="4" t="str">
        <f>+VLOOKUP(B6482,'[1]TỔNG HỢP .'!E$6458:N$6619,8,0)</f>
        <v>05.01.2026</v>
      </c>
      <c r="O6482" t="s">
        <v>3234</v>
      </c>
    </row>
    <row r="6483" spans="1:15" hidden="1" x14ac:dyDescent="0.2">
      <c r="A6483" s="4">
        <v>45981</v>
      </c>
      <c r="B6483" s="5">
        <v>77907</v>
      </c>
      <c r="C6483" s="5" t="s">
        <v>1543</v>
      </c>
      <c r="D6483" s="5" t="s">
        <v>2853</v>
      </c>
      <c r="E6483" s="8">
        <v>910680</v>
      </c>
      <c r="F6483" s="9" t="s">
        <v>1053</v>
      </c>
      <c r="G6483" s="8">
        <v>72854</v>
      </c>
      <c r="H6483" s="8">
        <f t="shared" si="401"/>
        <v>983534</v>
      </c>
      <c r="I6483" s="5" t="s">
        <v>13</v>
      </c>
      <c r="J6483" s="5" t="s">
        <v>14</v>
      </c>
      <c r="K6483" s="4">
        <f t="shared" si="402"/>
        <v>46029</v>
      </c>
      <c r="L6483" s="14">
        <f>+VLOOKUP(B6483,'[1]TỔNG HỢP .'!E$6458:N$6619,10,0)</f>
        <v>-983534</v>
      </c>
      <c r="M6483" s="14">
        <f t="shared" si="403"/>
        <v>0</v>
      </c>
      <c r="N6483" s="4" t="str">
        <f>+VLOOKUP(B6483,'[1]TỔNG HỢP .'!E$6458:N$6619,8,0)</f>
        <v>05.01.2026</v>
      </c>
      <c r="O6483" t="s">
        <v>3234</v>
      </c>
    </row>
    <row r="6484" spans="1:15" hidden="1" x14ac:dyDescent="0.2">
      <c r="A6484" s="4">
        <v>45981</v>
      </c>
      <c r="B6484" s="5">
        <v>77929</v>
      </c>
      <c r="C6484" s="5" t="s">
        <v>1543</v>
      </c>
      <c r="D6484" s="5" t="s">
        <v>2854</v>
      </c>
      <c r="E6484" s="8">
        <v>3709172</v>
      </c>
      <c r="F6484" s="9" t="s">
        <v>1053</v>
      </c>
      <c r="G6484" s="8">
        <v>296734</v>
      </c>
      <c r="H6484" s="8">
        <f t="shared" si="401"/>
        <v>4005906</v>
      </c>
      <c r="I6484" s="5" t="s">
        <v>13</v>
      </c>
      <c r="J6484" s="5" t="s">
        <v>14</v>
      </c>
      <c r="K6484" s="4">
        <f t="shared" si="402"/>
        <v>46029</v>
      </c>
      <c r="L6484" s="14">
        <f>+VLOOKUP(B6484,'[1]TỔNG HỢP .'!E$6620:N$6669,10,0)</f>
        <v>-4005906</v>
      </c>
      <c r="M6484" s="14">
        <f t="shared" si="403"/>
        <v>0</v>
      </c>
      <c r="N6484" s="4" t="str">
        <f>+VLOOKUP(B6484,'[1]TỔNG HỢP .'!E$6620:N$6669,8,0)</f>
        <v>15.01.2026</v>
      </c>
      <c r="O6484" t="s">
        <v>3235</v>
      </c>
    </row>
    <row r="6485" spans="1:15" hidden="1" x14ac:dyDescent="0.2">
      <c r="A6485" s="4">
        <v>45981</v>
      </c>
      <c r="B6485" s="5">
        <v>77930</v>
      </c>
      <c r="C6485" s="5" t="s">
        <v>1543</v>
      </c>
      <c r="D6485" s="5" t="s">
        <v>2855</v>
      </c>
      <c r="E6485" s="8">
        <v>3197212</v>
      </c>
      <c r="F6485" s="9" t="s">
        <v>1053</v>
      </c>
      <c r="G6485" s="8">
        <v>255777</v>
      </c>
      <c r="H6485" s="8">
        <f t="shared" si="401"/>
        <v>3452989</v>
      </c>
      <c r="I6485" s="5" t="s">
        <v>13</v>
      </c>
      <c r="J6485" s="5" t="s">
        <v>14</v>
      </c>
      <c r="K6485" s="4">
        <f t="shared" si="402"/>
        <v>46029</v>
      </c>
      <c r="L6485" s="14">
        <f>+VLOOKUP(B6485,'[1]TỔNG HỢP .'!E$6620:N$6669,10,0)</f>
        <v>-3452989</v>
      </c>
      <c r="M6485" s="14">
        <f t="shared" si="403"/>
        <v>0</v>
      </c>
      <c r="N6485" s="4" t="str">
        <f>+VLOOKUP(B6485,'[1]TỔNG HỢP .'!E$6620:N$6669,8,0)</f>
        <v>15.01.2026</v>
      </c>
      <c r="O6485" t="s">
        <v>3235</v>
      </c>
    </row>
    <row r="6486" spans="1:15" hidden="1" x14ac:dyDescent="0.2">
      <c r="A6486" s="4">
        <v>45982</v>
      </c>
      <c r="B6486" s="5">
        <v>1841</v>
      </c>
      <c r="C6486" s="5" t="s">
        <v>1541</v>
      </c>
      <c r="D6486" s="5" t="s">
        <v>2856</v>
      </c>
      <c r="E6486" s="8">
        <v>-910680</v>
      </c>
      <c r="F6486" s="9" t="s">
        <v>1053</v>
      </c>
      <c r="G6486" s="8">
        <v>-72854</v>
      </c>
      <c r="H6486" s="8">
        <f t="shared" si="401"/>
        <v>-983534</v>
      </c>
      <c r="I6486" s="5" t="s">
        <v>13</v>
      </c>
      <c r="J6486" s="5" t="s">
        <v>14</v>
      </c>
      <c r="K6486" s="4">
        <f t="shared" si="402"/>
        <v>46030</v>
      </c>
      <c r="L6486" s="14" t="e">
        <f>+VLOOKUP(B6486,'[1]TỔNG HỢP .'!E$6620:N$6669,10,0)</f>
        <v>#N/A</v>
      </c>
      <c r="M6486" s="14" t="e">
        <f t="shared" si="403"/>
        <v>#N/A</v>
      </c>
      <c r="N6486" s="4" t="e">
        <f>+VLOOKUP(B6486,'[1]TỔNG HỢP .'!E$6620:N$6669,8,0)</f>
        <v>#N/A</v>
      </c>
      <c r="O6486" t="s">
        <v>3236</v>
      </c>
    </row>
    <row r="6487" spans="1:15" hidden="1" x14ac:dyDescent="0.2">
      <c r="A6487" s="4">
        <v>45982</v>
      </c>
      <c r="B6487" s="5">
        <v>77963</v>
      </c>
      <c r="C6487" s="5" t="s">
        <v>1543</v>
      </c>
      <c r="D6487" s="5" t="s">
        <v>2857</v>
      </c>
      <c r="E6487" s="8">
        <v>1468640</v>
      </c>
      <c r="F6487" s="9" t="s">
        <v>1053</v>
      </c>
      <c r="G6487" s="8">
        <v>117491</v>
      </c>
      <c r="H6487" s="8">
        <f t="shared" si="401"/>
        <v>1586131</v>
      </c>
      <c r="I6487" s="5" t="s">
        <v>13</v>
      </c>
      <c r="J6487" s="5" t="s">
        <v>14</v>
      </c>
      <c r="K6487" s="4">
        <f t="shared" si="402"/>
        <v>46030</v>
      </c>
      <c r="L6487" s="14">
        <f>+VLOOKUP(B6487,'[1]TỔNG HỢP .'!E$6458:N$6619,10,0)</f>
        <v>-1586131</v>
      </c>
      <c r="M6487" s="14">
        <f t="shared" si="403"/>
        <v>0</v>
      </c>
      <c r="N6487" s="4" t="str">
        <f>+VLOOKUP(B6487,'[1]TỔNG HỢP .'!E$6458:N$6619,8,0)</f>
        <v>05.01.2026</v>
      </c>
      <c r="O6487" t="s">
        <v>3234</v>
      </c>
    </row>
    <row r="6488" spans="1:15" hidden="1" x14ac:dyDescent="0.2">
      <c r="A6488" s="4">
        <v>45983</v>
      </c>
      <c r="B6488" s="5">
        <v>78352</v>
      </c>
      <c r="C6488" s="5" t="s">
        <v>1543</v>
      </c>
      <c r="D6488" s="5" t="s">
        <v>2858</v>
      </c>
      <c r="E6488" s="8">
        <v>1512876</v>
      </c>
      <c r="F6488" s="9" t="s">
        <v>1053</v>
      </c>
      <c r="G6488" s="8">
        <v>121030</v>
      </c>
      <c r="H6488" s="8">
        <f t="shared" si="401"/>
        <v>1633906</v>
      </c>
      <c r="I6488" s="5" t="s">
        <v>13</v>
      </c>
      <c r="J6488" s="5" t="s">
        <v>14</v>
      </c>
      <c r="K6488" s="4">
        <f t="shared" si="402"/>
        <v>46031</v>
      </c>
      <c r="L6488" s="14">
        <f>+VLOOKUP(B6488,'[1]TỔNG HỢP .'!E$6620:N$6669,10,0)</f>
        <v>-1633906</v>
      </c>
      <c r="M6488" s="14">
        <f t="shared" si="403"/>
        <v>0</v>
      </c>
      <c r="N6488" s="4" t="str">
        <f>+VLOOKUP(B6488,'[1]TỔNG HỢP .'!E$6620:N$6669,8,0)</f>
        <v>15.01.2026</v>
      </c>
      <c r="O6488" t="s">
        <v>3235</v>
      </c>
    </row>
    <row r="6489" spans="1:15" hidden="1" x14ac:dyDescent="0.2">
      <c r="A6489" s="4">
        <v>45983</v>
      </c>
      <c r="B6489" s="5">
        <v>78353</v>
      </c>
      <c r="C6489" s="5" t="s">
        <v>1543</v>
      </c>
      <c r="D6489" s="5" t="s">
        <v>2859</v>
      </c>
      <c r="E6489" s="8">
        <v>945120</v>
      </c>
      <c r="F6489" s="9" t="s">
        <v>1053</v>
      </c>
      <c r="G6489" s="8">
        <v>75610</v>
      </c>
      <c r="H6489" s="8">
        <f t="shared" si="401"/>
        <v>1020730</v>
      </c>
      <c r="I6489" s="5" t="s">
        <v>13</v>
      </c>
      <c r="J6489" s="5" t="s">
        <v>14</v>
      </c>
      <c r="K6489" s="4">
        <f t="shared" si="402"/>
        <v>46031</v>
      </c>
      <c r="L6489" s="14">
        <f>+VLOOKUP(B6489,'[1]TỔNG HỢP .'!E$6620:N$6669,10,0)</f>
        <v>-1020730</v>
      </c>
      <c r="M6489" s="14">
        <f t="shared" si="403"/>
        <v>0</v>
      </c>
      <c r="N6489" s="4" t="str">
        <f>+VLOOKUP(B6489,'[1]TỔNG HỢP .'!E$6620:N$6669,8,0)</f>
        <v>15.01.2026</v>
      </c>
      <c r="O6489" t="s">
        <v>3235</v>
      </c>
    </row>
    <row r="6490" spans="1:15" hidden="1" x14ac:dyDescent="0.2">
      <c r="A6490" s="4">
        <v>45983</v>
      </c>
      <c r="B6490" s="5">
        <v>78359</v>
      </c>
      <c r="C6490" s="5" t="s">
        <v>1543</v>
      </c>
      <c r="D6490" s="5" t="s">
        <v>2860</v>
      </c>
      <c r="E6490" s="8">
        <v>3216688</v>
      </c>
      <c r="F6490" s="9" t="s">
        <v>1053</v>
      </c>
      <c r="G6490" s="8">
        <v>257335</v>
      </c>
      <c r="H6490" s="8">
        <f t="shared" si="401"/>
        <v>3474023</v>
      </c>
      <c r="I6490" s="5" t="s">
        <v>13</v>
      </c>
      <c r="J6490" s="5" t="s">
        <v>14</v>
      </c>
      <c r="K6490" s="4">
        <f t="shared" si="402"/>
        <v>46031</v>
      </c>
      <c r="L6490" s="14">
        <f>+VLOOKUP(B6490,'[1]TỔNG HỢP .'!E$6620:N$6669,10,0)</f>
        <v>-3474023</v>
      </c>
      <c r="M6490" s="14">
        <f t="shared" si="403"/>
        <v>0</v>
      </c>
      <c r="N6490" s="4" t="str">
        <f>+VLOOKUP(B6490,'[1]TỔNG HỢP .'!E$6620:N$6669,8,0)</f>
        <v>15.01.2026</v>
      </c>
      <c r="O6490" t="s">
        <v>3235</v>
      </c>
    </row>
    <row r="6491" spans="1:15" hidden="1" x14ac:dyDescent="0.2">
      <c r="A6491" s="4">
        <v>45983</v>
      </c>
      <c r="B6491" s="5">
        <v>78361</v>
      </c>
      <c r="C6491" s="5" t="s">
        <v>1543</v>
      </c>
      <c r="D6491" s="5" t="s">
        <v>2861</v>
      </c>
      <c r="E6491" s="8">
        <v>2593568</v>
      </c>
      <c r="F6491" s="9" t="s">
        <v>1053</v>
      </c>
      <c r="G6491" s="8">
        <v>207485</v>
      </c>
      <c r="H6491" s="8">
        <f t="shared" si="401"/>
        <v>2801053</v>
      </c>
      <c r="I6491" s="5" t="s">
        <v>13</v>
      </c>
      <c r="J6491" s="5" t="s">
        <v>14</v>
      </c>
      <c r="K6491" s="4">
        <f t="shared" si="402"/>
        <v>46031</v>
      </c>
      <c r="L6491" s="14">
        <f>+VLOOKUP(B6491,'[1]TỔNG HỢP .'!E$6620:N$6669,10,0)</f>
        <v>-2801053</v>
      </c>
      <c r="M6491" s="14">
        <f t="shared" si="403"/>
        <v>0</v>
      </c>
      <c r="N6491" s="4" t="str">
        <f>+VLOOKUP(B6491,'[1]TỔNG HỢP .'!E$6620:N$6669,8,0)</f>
        <v>15.01.2026</v>
      </c>
      <c r="O6491" t="s">
        <v>3235</v>
      </c>
    </row>
    <row r="6492" spans="1:15" hidden="1" x14ac:dyDescent="0.2">
      <c r="A6492" s="4">
        <v>45983</v>
      </c>
      <c r="B6492" s="5">
        <v>78414</v>
      </c>
      <c r="C6492" s="5" t="s">
        <v>1543</v>
      </c>
      <c r="D6492" s="5" t="s">
        <v>2862</v>
      </c>
      <c r="E6492" s="8">
        <v>2507190</v>
      </c>
      <c r="F6492" s="9" t="s">
        <v>1053</v>
      </c>
      <c r="G6492" s="8">
        <v>200575</v>
      </c>
      <c r="H6492" s="8">
        <f t="shared" si="401"/>
        <v>2707765</v>
      </c>
      <c r="I6492" s="5" t="s">
        <v>13</v>
      </c>
      <c r="J6492" s="5" t="s">
        <v>14</v>
      </c>
      <c r="K6492" s="4">
        <f t="shared" si="402"/>
        <v>46031</v>
      </c>
      <c r="L6492" s="14">
        <f>+VLOOKUP(B6492,'[1]TỔNG HỢP .'!E$6620:N$6669,10,0)</f>
        <v>-2707765</v>
      </c>
      <c r="M6492" s="14">
        <f t="shared" si="403"/>
        <v>0</v>
      </c>
      <c r="N6492" s="4" t="str">
        <f>+VLOOKUP(B6492,'[1]TỔNG HỢP .'!E$6620:N$6669,8,0)</f>
        <v>15.01.2026</v>
      </c>
      <c r="O6492" t="s">
        <v>3235</v>
      </c>
    </row>
    <row r="6493" spans="1:15" hidden="1" x14ac:dyDescent="0.2">
      <c r="A6493" s="4">
        <v>45983</v>
      </c>
      <c r="B6493" s="5">
        <v>78422</v>
      </c>
      <c r="C6493" s="5" t="s">
        <v>1543</v>
      </c>
      <c r="D6493" s="5" t="s">
        <v>2863</v>
      </c>
      <c r="E6493" s="8">
        <v>2379320</v>
      </c>
      <c r="F6493" s="9" t="s">
        <v>1053</v>
      </c>
      <c r="G6493" s="8">
        <v>190346</v>
      </c>
      <c r="H6493" s="8">
        <f t="shared" si="401"/>
        <v>2569666</v>
      </c>
      <c r="I6493" s="5" t="s">
        <v>13</v>
      </c>
      <c r="J6493" s="5" t="s">
        <v>14</v>
      </c>
      <c r="K6493" s="4">
        <f t="shared" si="402"/>
        <v>46031</v>
      </c>
      <c r="L6493" s="14">
        <f>+VLOOKUP(B6493,'[1]TỔNG HỢP .'!E$6620:N$6669,10,0)</f>
        <v>-2569666</v>
      </c>
      <c r="M6493" s="14">
        <f t="shared" si="403"/>
        <v>0</v>
      </c>
      <c r="N6493" s="4" t="str">
        <f>+VLOOKUP(B6493,'[1]TỔNG HỢP .'!E$6620:N$6669,8,0)</f>
        <v>15.01.2026</v>
      </c>
      <c r="O6493" t="s">
        <v>3235</v>
      </c>
    </row>
    <row r="6494" spans="1:15" hidden="1" x14ac:dyDescent="0.2">
      <c r="A6494" s="4">
        <v>45985</v>
      </c>
      <c r="B6494" s="5">
        <v>78464</v>
      </c>
      <c r="C6494" s="5" t="s">
        <v>1543</v>
      </c>
      <c r="D6494" s="5" t="s">
        <v>2864</v>
      </c>
      <c r="E6494" s="8">
        <v>3240784</v>
      </c>
      <c r="F6494" s="9" t="s">
        <v>1053</v>
      </c>
      <c r="G6494" s="8">
        <v>259263</v>
      </c>
      <c r="H6494" s="8">
        <f t="shared" si="401"/>
        <v>3500047</v>
      </c>
      <c r="I6494" s="5" t="s">
        <v>13</v>
      </c>
      <c r="J6494" s="5" t="s">
        <v>14</v>
      </c>
      <c r="K6494" s="4">
        <f t="shared" si="402"/>
        <v>46033</v>
      </c>
      <c r="L6494" s="14">
        <f>+VLOOKUP(B6494,'[1]TỔNG HỢP .'!E$6620:N$6669,10,0)</f>
        <v>-3500047</v>
      </c>
      <c r="M6494" s="14">
        <f t="shared" si="403"/>
        <v>0</v>
      </c>
      <c r="N6494" s="4" t="str">
        <f>+VLOOKUP(B6494,'[1]TỔNG HỢP .'!E$6620:N$6669,8,0)</f>
        <v>15.01.2026</v>
      </c>
      <c r="O6494" t="s">
        <v>3235</v>
      </c>
    </row>
    <row r="6495" spans="1:15" hidden="1" x14ac:dyDescent="0.2">
      <c r="A6495" s="4">
        <v>45985</v>
      </c>
      <c r="B6495" s="5">
        <v>78486</v>
      </c>
      <c r="C6495" s="5" t="s">
        <v>1543</v>
      </c>
      <c r="D6495" s="5" t="s">
        <v>2865</v>
      </c>
      <c r="E6495" s="8">
        <v>4127368</v>
      </c>
      <c r="F6495" s="9" t="s">
        <v>1053</v>
      </c>
      <c r="G6495" s="8">
        <v>330189</v>
      </c>
      <c r="H6495" s="8">
        <f t="shared" si="401"/>
        <v>4457557</v>
      </c>
      <c r="I6495" s="5" t="s">
        <v>13</v>
      </c>
      <c r="J6495" s="5" t="s">
        <v>14</v>
      </c>
      <c r="K6495" s="4">
        <f t="shared" si="402"/>
        <v>46033</v>
      </c>
      <c r="L6495" s="14">
        <f>+VLOOKUP(B6495,'[1]TỔNG HỢP .'!E$6620:N$6669,10,0)</f>
        <v>-4457557</v>
      </c>
      <c r="M6495" s="14">
        <f t="shared" si="403"/>
        <v>0</v>
      </c>
      <c r="N6495" s="4" t="str">
        <f>+VLOOKUP(B6495,'[1]TỔNG HỢP .'!E$6620:N$6669,8,0)</f>
        <v>15.01.2026</v>
      </c>
      <c r="O6495" t="s">
        <v>3235</v>
      </c>
    </row>
    <row r="6496" spans="1:15" hidden="1" x14ac:dyDescent="0.2">
      <c r="A6496" s="4">
        <v>45985</v>
      </c>
      <c r="B6496" s="5">
        <v>78487</v>
      </c>
      <c r="C6496" s="5" t="s">
        <v>1543</v>
      </c>
      <c r="D6496" s="5" t="s">
        <v>2866</v>
      </c>
      <c r="E6496" s="8">
        <v>4076196</v>
      </c>
      <c r="F6496" s="9" t="s">
        <v>1053</v>
      </c>
      <c r="G6496" s="8">
        <v>326096</v>
      </c>
      <c r="H6496" s="8">
        <f t="shared" si="401"/>
        <v>4402292</v>
      </c>
      <c r="I6496" s="5" t="s">
        <v>13</v>
      </c>
      <c r="J6496" s="5" t="s">
        <v>14</v>
      </c>
      <c r="K6496" s="4">
        <f t="shared" si="402"/>
        <v>46033</v>
      </c>
      <c r="L6496" s="14">
        <f>+VLOOKUP(B6496,'[1]TỔNG HỢP .'!E$6620:N$6669,10,0)</f>
        <v>-4402292</v>
      </c>
      <c r="M6496" s="14">
        <f t="shared" si="403"/>
        <v>0</v>
      </c>
      <c r="N6496" s="4" t="str">
        <f>+VLOOKUP(B6496,'[1]TỔNG HỢP .'!E$6620:N$6669,8,0)</f>
        <v>15.01.2026</v>
      </c>
      <c r="O6496" t="s">
        <v>3235</v>
      </c>
    </row>
    <row r="6497" spans="1:15" hidden="1" x14ac:dyDescent="0.2">
      <c r="A6497" s="4">
        <v>45985</v>
      </c>
      <c r="B6497" s="5">
        <v>78488</v>
      </c>
      <c r="C6497" s="5" t="s">
        <v>1543</v>
      </c>
      <c r="D6497" s="5" t="s">
        <v>2867</v>
      </c>
      <c r="E6497" s="8">
        <v>1295412</v>
      </c>
      <c r="F6497" s="9" t="s">
        <v>1053</v>
      </c>
      <c r="G6497" s="8">
        <v>103633</v>
      </c>
      <c r="H6497" s="8">
        <f t="shared" si="401"/>
        <v>1399045</v>
      </c>
      <c r="I6497" s="5" t="s">
        <v>13</v>
      </c>
      <c r="J6497" s="5" t="s">
        <v>14</v>
      </c>
      <c r="K6497" s="4">
        <f t="shared" si="402"/>
        <v>46033</v>
      </c>
      <c r="L6497" s="14">
        <f>+VLOOKUP(B6497,'[1]TỔNG HỢP .'!E$6620:N$6669,10,0)</f>
        <v>-1399045</v>
      </c>
      <c r="M6497" s="14">
        <f t="shared" si="403"/>
        <v>0</v>
      </c>
      <c r="N6497" s="4" t="str">
        <f>+VLOOKUP(B6497,'[1]TỔNG HỢP .'!E$6620:N$6669,8,0)</f>
        <v>15.01.2026</v>
      </c>
      <c r="O6497" t="s">
        <v>3235</v>
      </c>
    </row>
    <row r="6498" spans="1:15" hidden="1" x14ac:dyDescent="0.2">
      <c r="A6498" s="4">
        <v>45985</v>
      </c>
      <c r="B6498" s="5">
        <v>78489</v>
      </c>
      <c r="C6498" s="5" t="s">
        <v>1543</v>
      </c>
      <c r="D6498" s="5" t="s">
        <v>2868</v>
      </c>
      <c r="E6498" s="8">
        <v>910680</v>
      </c>
      <c r="F6498" s="9" t="s">
        <v>1053</v>
      </c>
      <c r="G6498" s="8">
        <v>72854</v>
      </c>
      <c r="H6498" s="8">
        <f t="shared" si="401"/>
        <v>983534</v>
      </c>
      <c r="I6498" s="5" t="s">
        <v>13</v>
      </c>
      <c r="J6498" s="5" t="s">
        <v>14</v>
      </c>
      <c r="K6498" s="4">
        <f t="shared" si="402"/>
        <v>46033</v>
      </c>
      <c r="L6498" s="14">
        <f>+VLOOKUP(B6498,'[1]TỔNG HỢP .'!E$6620:N$6669,10,0)</f>
        <v>-983534</v>
      </c>
      <c r="M6498" s="14">
        <f t="shared" si="403"/>
        <v>0</v>
      </c>
      <c r="N6498" s="4" t="str">
        <f>+VLOOKUP(B6498,'[1]TỔNG HỢP .'!E$6620:N$6669,8,0)</f>
        <v>15.01.2026</v>
      </c>
      <c r="O6498" t="s">
        <v>3235</v>
      </c>
    </row>
    <row r="6499" spans="1:15" hidden="1" x14ac:dyDescent="0.2">
      <c r="A6499" s="4">
        <v>45985</v>
      </c>
      <c r="B6499" s="5">
        <v>78490</v>
      </c>
      <c r="C6499" s="5" t="s">
        <v>1543</v>
      </c>
      <c r="D6499" s="5" t="s">
        <v>2869</v>
      </c>
      <c r="E6499" s="8">
        <v>200732</v>
      </c>
      <c r="F6499" s="9" t="s">
        <v>1053</v>
      </c>
      <c r="G6499" s="8">
        <v>16059</v>
      </c>
      <c r="H6499" s="8">
        <f t="shared" si="401"/>
        <v>216791</v>
      </c>
      <c r="I6499" s="5" t="s">
        <v>13</v>
      </c>
      <c r="J6499" s="5" t="s">
        <v>14</v>
      </c>
      <c r="K6499" s="4">
        <f t="shared" si="402"/>
        <v>46033</v>
      </c>
      <c r="L6499" s="14">
        <f>+VLOOKUP(B6499,'[1]TỔNG HỢP .'!E$6620:N$6669,10,0)</f>
        <v>-216791</v>
      </c>
      <c r="M6499" s="14">
        <f t="shared" si="403"/>
        <v>0</v>
      </c>
      <c r="N6499" s="4" t="str">
        <f>+VLOOKUP(B6499,'[1]TỔNG HỢP .'!E$6620:N$6669,8,0)</f>
        <v>15.01.2026</v>
      </c>
      <c r="O6499" t="s">
        <v>3235</v>
      </c>
    </row>
    <row r="6500" spans="1:15" hidden="1" x14ac:dyDescent="0.2">
      <c r="A6500" s="4">
        <v>45985</v>
      </c>
      <c r="B6500" s="5">
        <v>78491</v>
      </c>
      <c r="C6500" s="5" t="s">
        <v>1543</v>
      </c>
      <c r="D6500" s="5" t="s">
        <v>2870</v>
      </c>
      <c r="E6500" s="8">
        <v>2221372</v>
      </c>
      <c r="F6500" s="9" t="s">
        <v>1053</v>
      </c>
      <c r="G6500" s="8">
        <v>177710</v>
      </c>
      <c r="H6500" s="8">
        <f t="shared" si="401"/>
        <v>2399082</v>
      </c>
      <c r="I6500" s="5" t="s">
        <v>13</v>
      </c>
      <c r="J6500" s="5" t="s">
        <v>14</v>
      </c>
      <c r="K6500" s="4">
        <f t="shared" si="402"/>
        <v>46033</v>
      </c>
      <c r="L6500" s="14">
        <f>+VLOOKUP(B6500,'[1]TỔNG HỢP .'!E$6620:N$6669,10,0)</f>
        <v>-2399082</v>
      </c>
      <c r="M6500" s="14">
        <f t="shared" si="403"/>
        <v>0</v>
      </c>
      <c r="N6500" s="4" t="str">
        <f>+VLOOKUP(B6500,'[1]TỔNG HỢP .'!E$6620:N$6669,8,0)</f>
        <v>15.01.2026</v>
      </c>
      <c r="O6500" t="s">
        <v>3235</v>
      </c>
    </row>
    <row r="6501" spans="1:15" hidden="1" x14ac:dyDescent="0.2">
      <c r="A6501" s="4">
        <v>45985</v>
      </c>
      <c r="B6501" s="5">
        <v>78492</v>
      </c>
      <c r="C6501" s="5" t="s">
        <v>1543</v>
      </c>
      <c r="D6501" s="5" t="s">
        <v>2871</v>
      </c>
      <c r="E6501" s="8">
        <v>10168220</v>
      </c>
      <c r="F6501" s="9" t="s">
        <v>1053</v>
      </c>
      <c r="G6501" s="8">
        <v>813458</v>
      </c>
      <c r="H6501" s="8">
        <f t="shared" si="401"/>
        <v>10981678</v>
      </c>
      <c r="I6501" s="5" t="s">
        <v>13</v>
      </c>
      <c r="J6501" s="5" t="s">
        <v>14</v>
      </c>
      <c r="K6501" s="4">
        <f t="shared" si="402"/>
        <v>46033</v>
      </c>
      <c r="L6501" s="14">
        <f>+VLOOKUP(B6501,'[1]TỔNG HỢP .'!E$6620:N$6669,10,0)</f>
        <v>-10981678</v>
      </c>
      <c r="M6501" s="14">
        <f t="shared" si="403"/>
        <v>0</v>
      </c>
      <c r="N6501" s="4" t="str">
        <f>+VLOOKUP(B6501,'[1]TỔNG HỢP .'!E$6620:N$6669,8,0)</f>
        <v>15.01.2026</v>
      </c>
      <c r="O6501" t="s">
        <v>3235</v>
      </c>
    </row>
    <row r="6502" spans="1:15" hidden="1" x14ac:dyDescent="0.2">
      <c r="A6502" s="4">
        <v>45985</v>
      </c>
      <c r="B6502" s="5">
        <v>78493</v>
      </c>
      <c r="C6502" s="5" t="s">
        <v>1543</v>
      </c>
      <c r="D6502" s="5" t="s">
        <v>2872</v>
      </c>
      <c r="E6502" s="8">
        <v>1111412</v>
      </c>
      <c r="F6502" s="9" t="s">
        <v>1053</v>
      </c>
      <c r="G6502" s="8">
        <v>88913</v>
      </c>
      <c r="H6502" s="8">
        <f t="shared" si="401"/>
        <v>1200325</v>
      </c>
      <c r="I6502" s="5" t="s">
        <v>13</v>
      </c>
      <c r="J6502" s="5" t="s">
        <v>14</v>
      </c>
      <c r="K6502" s="4">
        <f t="shared" si="402"/>
        <v>46033</v>
      </c>
      <c r="L6502" s="14">
        <f>+VLOOKUP(B6502,'[1]TỔNG HỢP .'!E$6620:N$6669,10,0)</f>
        <v>-1200325</v>
      </c>
      <c r="M6502" s="14">
        <f t="shared" si="403"/>
        <v>0</v>
      </c>
      <c r="N6502" s="4" t="str">
        <f>+VLOOKUP(B6502,'[1]TỔNG HỢP .'!E$6620:N$6669,8,0)</f>
        <v>15.01.2026</v>
      </c>
      <c r="O6502" t="s">
        <v>3235</v>
      </c>
    </row>
    <row r="6503" spans="1:15" hidden="1" x14ac:dyDescent="0.2">
      <c r="A6503" s="4">
        <v>45985</v>
      </c>
      <c r="B6503" s="5">
        <v>78494</v>
      </c>
      <c r="C6503" s="5" t="s">
        <v>1543</v>
      </c>
      <c r="D6503" s="5" t="s">
        <v>2873</v>
      </c>
      <c r="E6503" s="8">
        <v>200732</v>
      </c>
      <c r="F6503" s="9" t="s">
        <v>1053</v>
      </c>
      <c r="G6503" s="8">
        <v>16059</v>
      </c>
      <c r="H6503" s="8">
        <f t="shared" si="401"/>
        <v>216791</v>
      </c>
      <c r="I6503" s="5" t="s">
        <v>13</v>
      </c>
      <c r="J6503" s="5" t="s">
        <v>14</v>
      </c>
      <c r="K6503" s="4">
        <f t="shared" si="402"/>
        <v>46033</v>
      </c>
      <c r="L6503" s="14">
        <f>+VLOOKUP(B6503,'[1]TỔNG HỢP .'!E$6620:N$6669,10,0)</f>
        <v>-216791</v>
      </c>
      <c r="M6503" s="14">
        <f t="shared" si="403"/>
        <v>0</v>
      </c>
      <c r="N6503" s="4" t="str">
        <f>+VLOOKUP(B6503,'[1]TỔNG HỢP .'!E$6620:N$6669,8,0)</f>
        <v>15.01.2026</v>
      </c>
      <c r="O6503" t="s">
        <v>3235</v>
      </c>
    </row>
    <row r="6504" spans="1:15" hidden="1" x14ac:dyDescent="0.2">
      <c r="A6504" s="4">
        <v>45985</v>
      </c>
      <c r="B6504" s="5">
        <v>78495</v>
      </c>
      <c r="C6504" s="5" t="s">
        <v>1543</v>
      </c>
      <c r="D6504" s="5" t="s">
        <v>2874</v>
      </c>
      <c r="E6504" s="8">
        <v>802928</v>
      </c>
      <c r="F6504" s="9" t="s">
        <v>1053</v>
      </c>
      <c r="G6504" s="8">
        <v>64234</v>
      </c>
      <c r="H6504" s="8">
        <f t="shared" si="401"/>
        <v>867162</v>
      </c>
      <c r="I6504" s="5" t="s">
        <v>13</v>
      </c>
      <c r="J6504" s="5" t="s">
        <v>14</v>
      </c>
      <c r="K6504" s="4">
        <f t="shared" si="402"/>
        <v>46033</v>
      </c>
      <c r="L6504" s="14">
        <f>+VLOOKUP(B6504,'[1]TỔNG HỢP .'!E$6620:N$6669,10,0)</f>
        <v>-867162</v>
      </c>
      <c r="M6504" s="14">
        <f t="shared" si="403"/>
        <v>0</v>
      </c>
      <c r="N6504" s="4" t="str">
        <f>+VLOOKUP(B6504,'[1]TỔNG HỢP .'!E$6620:N$6669,8,0)</f>
        <v>15.01.2026</v>
      </c>
      <c r="O6504" t="s">
        <v>3235</v>
      </c>
    </row>
    <row r="6505" spans="1:15" hidden="1" x14ac:dyDescent="0.2">
      <c r="A6505" s="4">
        <v>45985</v>
      </c>
      <c r="B6505" s="5">
        <v>78496</v>
      </c>
      <c r="C6505" s="5" t="s">
        <v>1543</v>
      </c>
      <c r="D6505" s="5" t="s">
        <v>2875</v>
      </c>
      <c r="E6505" s="8">
        <v>910680</v>
      </c>
      <c r="F6505" s="9" t="s">
        <v>1053</v>
      </c>
      <c r="G6505" s="8">
        <v>72854</v>
      </c>
      <c r="H6505" s="8">
        <f t="shared" si="401"/>
        <v>983534</v>
      </c>
      <c r="I6505" s="5" t="s">
        <v>13</v>
      </c>
      <c r="J6505" s="5" t="s">
        <v>14</v>
      </c>
      <c r="K6505" s="4">
        <f t="shared" si="402"/>
        <v>46033</v>
      </c>
      <c r="L6505" s="14">
        <f>+VLOOKUP(B6505,'[1]TỔNG HỢP .'!E$6620:N$6669,10,0)</f>
        <v>-983534</v>
      </c>
      <c r="M6505" s="14">
        <f t="shared" si="403"/>
        <v>0</v>
      </c>
      <c r="N6505" s="4" t="str">
        <f>+VLOOKUP(B6505,'[1]TỔNG HỢP .'!E$6620:N$6669,8,0)</f>
        <v>15.01.2026</v>
      </c>
      <c r="O6505" t="s">
        <v>3235</v>
      </c>
    </row>
    <row r="6506" spans="1:15" hidden="1" x14ac:dyDescent="0.2">
      <c r="A6506" s="4">
        <v>45985</v>
      </c>
      <c r="B6506" s="5">
        <v>78497</v>
      </c>
      <c r="C6506" s="5" t="s">
        <v>1543</v>
      </c>
      <c r="D6506" s="5" t="s">
        <v>2876</v>
      </c>
      <c r="E6506" s="8">
        <v>1204392</v>
      </c>
      <c r="F6506" s="9" t="s">
        <v>1053</v>
      </c>
      <c r="G6506" s="8">
        <v>96351</v>
      </c>
      <c r="H6506" s="8">
        <f t="shared" si="401"/>
        <v>1300743</v>
      </c>
      <c r="I6506" s="5" t="s">
        <v>13</v>
      </c>
      <c r="J6506" s="5" t="s">
        <v>14</v>
      </c>
      <c r="K6506" s="4">
        <f t="shared" si="402"/>
        <v>46033</v>
      </c>
      <c r="L6506" s="14">
        <f>+VLOOKUP(B6506,'[1]TỔNG HỢP .'!E$6620:N$6669,10,0)</f>
        <v>-1300743</v>
      </c>
      <c r="M6506" s="14">
        <f t="shared" si="403"/>
        <v>0</v>
      </c>
      <c r="N6506" s="4" t="str">
        <f>+VLOOKUP(B6506,'[1]TỔNG HỢP .'!E$6620:N$6669,8,0)</f>
        <v>15.01.2026</v>
      </c>
      <c r="O6506" t="s">
        <v>3235</v>
      </c>
    </row>
    <row r="6507" spans="1:15" hidden="1" x14ac:dyDescent="0.2">
      <c r="A6507" s="4">
        <v>45985</v>
      </c>
      <c r="B6507" s="5">
        <v>78498</v>
      </c>
      <c r="C6507" s="5" t="s">
        <v>1543</v>
      </c>
      <c r="D6507" s="5" t="s">
        <v>2877</v>
      </c>
      <c r="E6507" s="8">
        <v>910680</v>
      </c>
      <c r="F6507" s="9" t="s">
        <v>1053</v>
      </c>
      <c r="G6507" s="8">
        <v>72854</v>
      </c>
      <c r="H6507" s="8">
        <f t="shared" ref="H6507:H6536" si="404">+E6507+G6507</f>
        <v>983534</v>
      </c>
      <c r="I6507" s="5" t="s">
        <v>13</v>
      </c>
      <c r="J6507" s="5" t="s">
        <v>14</v>
      </c>
      <c r="K6507" s="4">
        <f t="shared" si="402"/>
        <v>46033</v>
      </c>
      <c r="L6507" s="14">
        <f>+VLOOKUP(B6507,'[1]TỔNG HỢP .'!E$6620:N$6669,10,0)</f>
        <v>-983534</v>
      </c>
      <c r="M6507" s="14">
        <f t="shared" si="403"/>
        <v>0</v>
      </c>
      <c r="N6507" s="4" t="str">
        <f>+VLOOKUP(B6507,'[1]TỔNG HỢP .'!E$6620:N$6669,8,0)</f>
        <v>15.01.2026</v>
      </c>
      <c r="O6507" t="s">
        <v>3235</v>
      </c>
    </row>
    <row r="6508" spans="1:15" hidden="1" x14ac:dyDescent="0.2">
      <c r="A6508" s="4">
        <v>45985</v>
      </c>
      <c r="B6508" s="5">
        <v>78499</v>
      </c>
      <c r="C6508" s="5" t="s">
        <v>1543</v>
      </c>
      <c r="D6508" s="5" t="s">
        <v>2878</v>
      </c>
      <c r="E6508" s="8">
        <v>910680</v>
      </c>
      <c r="F6508" s="9" t="s">
        <v>1053</v>
      </c>
      <c r="G6508" s="8">
        <v>72854</v>
      </c>
      <c r="H6508" s="8">
        <f t="shared" si="404"/>
        <v>983534</v>
      </c>
      <c r="I6508" s="5" t="s">
        <v>13</v>
      </c>
      <c r="J6508" s="5" t="s">
        <v>14</v>
      </c>
      <c r="K6508" s="4">
        <f t="shared" si="402"/>
        <v>46033</v>
      </c>
      <c r="L6508" s="14">
        <f>+VLOOKUP(B6508,'[1]TỔNG HỢP .'!E$6620:N$6669,10,0)</f>
        <v>-983534</v>
      </c>
      <c r="M6508" s="14">
        <f t="shared" si="403"/>
        <v>0</v>
      </c>
      <c r="N6508" s="4" t="str">
        <f>+VLOOKUP(B6508,'[1]TỔNG HỢP .'!E$6620:N$6669,8,0)</f>
        <v>15.01.2026</v>
      </c>
      <c r="O6508" t="s">
        <v>3235</v>
      </c>
    </row>
    <row r="6509" spans="1:15" hidden="1" x14ac:dyDescent="0.2">
      <c r="A6509" s="4">
        <v>45985</v>
      </c>
      <c r="B6509" s="5">
        <v>78500</v>
      </c>
      <c r="C6509" s="5" t="s">
        <v>1543</v>
      </c>
      <c r="D6509" s="5" t="s">
        <v>2879</v>
      </c>
      <c r="E6509" s="8">
        <v>1111412</v>
      </c>
      <c r="F6509" s="9" t="s">
        <v>1053</v>
      </c>
      <c r="G6509" s="8">
        <v>88913</v>
      </c>
      <c r="H6509" s="8">
        <f t="shared" si="404"/>
        <v>1200325</v>
      </c>
      <c r="I6509" s="5" t="s">
        <v>13</v>
      </c>
      <c r="J6509" s="5" t="s">
        <v>14</v>
      </c>
      <c r="K6509" s="4">
        <f t="shared" si="402"/>
        <v>46033</v>
      </c>
      <c r="L6509" s="14">
        <f>+VLOOKUP(B6509,'[1]TỔNG HỢP .'!E$6620:N$6669,10,0)</f>
        <v>-1200325</v>
      </c>
      <c r="M6509" s="14">
        <f t="shared" si="403"/>
        <v>0</v>
      </c>
      <c r="N6509" s="4" t="str">
        <f>+VLOOKUP(B6509,'[1]TỔNG HỢP .'!E$6620:N$6669,8,0)</f>
        <v>15.01.2026</v>
      </c>
      <c r="O6509" t="s">
        <v>3235</v>
      </c>
    </row>
    <row r="6510" spans="1:15" hidden="1" x14ac:dyDescent="0.2">
      <c r="A6510" s="4">
        <v>45985</v>
      </c>
      <c r="B6510" s="5">
        <v>78501</v>
      </c>
      <c r="C6510" s="5" t="s">
        <v>1543</v>
      </c>
      <c r="D6510" s="5" t="s">
        <v>2880</v>
      </c>
      <c r="E6510" s="8">
        <v>910680</v>
      </c>
      <c r="F6510" s="9" t="s">
        <v>1053</v>
      </c>
      <c r="G6510" s="8">
        <v>72854</v>
      </c>
      <c r="H6510" s="8">
        <f t="shared" si="404"/>
        <v>983534</v>
      </c>
      <c r="I6510" s="5" t="s">
        <v>13</v>
      </c>
      <c r="J6510" s="5" t="s">
        <v>14</v>
      </c>
      <c r="K6510" s="4">
        <f t="shared" si="402"/>
        <v>46033</v>
      </c>
      <c r="L6510" s="14">
        <f>+VLOOKUP(B6510,'[1]TỔNG HỢP .'!E$6620:N$6669,10,0)</f>
        <v>-983534</v>
      </c>
      <c r="M6510" s="14">
        <f t="shared" si="403"/>
        <v>0</v>
      </c>
      <c r="N6510" s="4" t="str">
        <f>+VLOOKUP(B6510,'[1]TỔNG HỢP .'!E$6620:N$6669,8,0)</f>
        <v>15.01.2026</v>
      </c>
      <c r="O6510" t="s">
        <v>3235</v>
      </c>
    </row>
    <row r="6511" spans="1:15" hidden="1" x14ac:dyDescent="0.2">
      <c r="A6511" s="4">
        <v>45986</v>
      </c>
      <c r="B6511" s="5">
        <v>30792</v>
      </c>
      <c r="C6511" s="5"/>
      <c r="D6511" s="5" t="s">
        <v>2881</v>
      </c>
      <c r="E6511" s="8">
        <v>-333306</v>
      </c>
      <c r="F6511" s="9" t="s">
        <v>1053</v>
      </c>
      <c r="G6511" s="8">
        <v>-26664</v>
      </c>
      <c r="H6511" s="8">
        <f t="shared" si="404"/>
        <v>-359970</v>
      </c>
      <c r="I6511" s="5" t="s">
        <v>13</v>
      </c>
      <c r="J6511" s="5" t="s">
        <v>14</v>
      </c>
      <c r="K6511" s="4">
        <f t="shared" si="402"/>
        <v>46034</v>
      </c>
      <c r="L6511" s="14">
        <f>+VLOOKUP(B6511,'[1]TỔNG HỢP .'!E$6275:N$6457,10,0)</f>
        <v>359970</v>
      </c>
      <c r="M6511" s="14">
        <f t="shared" si="403"/>
        <v>0</v>
      </c>
      <c r="N6511" s="4" t="str">
        <f>+VLOOKUP(B6511,'[1]TỔNG HỢP .'!E$6275:N$6457,8,0)</f>
        <v>05.12.2025</v>
      </c>
      <c r="O6511" t="s">
        <v>3141</v>
      </c>
    </row>
    <row r="6512" spans="1:15" hidden="1" x14ac:dyDescent="0.2">
      <c r="A6512" s="4">
        <v>45986</v>
      </c>
      <c r="B6512" s="5">
        <v>78547</v>
      </c>
      <c r="C6512" s="5" t="s">
        <v>1543</v>
      </c>
      <c r="D6512" s="5" t="s">
        <v>2882</v>
      </c>
      <c r="E6512" s="8">
        <v>2764052</v>
      </c>
      <c r="F6512" s="9" t="s">
        <v>1053</v>
      </c>
      <c r="G6512" s="8">
        <v>221124</v>
      </c>
      <c r="H6512" s="8">
        <f t="shared" si="404"/>
        <v>2985176</v>
      </c>
      <c r="I6512" s="5" t="s">
        <v>13</v>
      </c>
      <c r="J6512" s="5" t="s">
        <v>14</v>
      </c>
      <c r="K6512" s="4">
        <f t="shared" si="402"/>
        <v>46034</v>
      </c>
      <c r="L6512" s="14">
        <f>+VLOOKUP(B6512,'[1]TỔNG HỢP .'!E$6620:N$6669,10,0)</f>
        <v>-2985176</v>
      </c>
      <c r="M6512" s="14">
        <f t="shared" si="403"/>
        <v>0</v>
      </c>
      <c r="N6512" s="4" t="str">
        <f>+VLOOKUP(B6512,'[1]TỔNG HỢP .'!E$6620:N$6669,8,0)</f>
        <v>15.01.2026</v>
      </c>
      <c r="O6512" t="s">
        <v>3235</v>
      </c>
    </row>
    <row r="6513" spans="1:15" hidden="1" x14ac:dyDescent="0.2">
      <c r="A6513" s="4">
        <v>45986</v>
      </c>
      <c r="B6513" s="5">
        <v>78561</v>
      </c>
      <c r="C6513" s="5" t="s">
        <v>1543</v>
      </c>
      <c r="D6513" s="5" t="s">
        <v>2883</v>
      </c>
      <c r="E6513" s="8">
        <v>4031960</v>
      </c>
      <c r="F6513" s="9" t="s">
        <v>1053</v>
      </c>
      <c r="G6513" s="8">
        <v>322557</v>
      </c>
      <c r="H6513" s="8">
        <f t="shared" si="404"/>
        <v>4354517</v>
      </c>
      <c r="I6513" s="5" t="s">
        <v>13</v>
      </c>
      <c r="J6513" s="5" t="s">
        <v>14</v>
      </c>
      <c r="K6513" s="4">
        <f t="shared" si="402"/>
        <v>46034</v>
      </c>
      <c r="L6513" s="14">
        <f>+VLOOKUP(B6513,'[1]TỔNG HỢP .'!E$6620:N$6669,10,0)</f>
        <v>-4354517</v>
      </c>
      <c r="M6513" s="14">
        <f t="shared" si="403"/>
        <v>0</v>
      </c>
      <c r="N6513" s="4" t="str">
        <f>+VLOOKUP(B6513,'[1]TỔNG HỢP .'!E$6620:N$6669,8,0)</f>
        <v>15.01.2026</v>
      </c>
      <c r="O6513" t="s">
        <v>3235</v>
      </c>
    </row>
    <row r="6514" spans="1:15" hidden="1" x14ac:dyDescent="0.2">
      <c r="A6514" s="4">
        <v>45986</v>
      </c>
      <c r="B6514" s="5">
        <v>78562</v>
      </c>
      <c r="C6514" s="5" t="s">
        <v>1543</v>
      </c>
      <c r="D6514" s="5" t="s">
        <v>2884</v>
      </c>
      <c r="E6514" s="8">
        <v>3368676</v>
      </c>
      <c r="F6514" s="9" t="s">
        <v>1053</v>
      </c>
      <c r="G6514" s="8">
        <v>269494</v>
      </c>
      <c r="H6514" s="8">
        <f t="shared" si="404"/>
        <v>3638170</v>
      </c>
      <c r="I6514" s="5" t="s">
        <v>13</v>
      </c>
      <c r="J6514" s="5" t="s">
        <v>14</v>
      </c>
      <c r="K6514" s="4">
        <f t="shared" si="402"/>
        <v>46034</v>
      </c>
      <c r="L6514" s="14">
        <f>+VLOOKUP(B6514,'[1]TỔNG HỢP .'!E$6620:N$6669,10,0)</f>
        <v>-3638170</v>
      </c>
      <c r="M6514" s="14">
        <f t="shared" si="403"/>
        <v>0</v>
      </c>
      <c r="N6514" s="4" t="str">
        <f>+VLOOKUP(B6514,'[1]TỔNG HỢP .'!E$6620:N$6669,8,0)</f>
        <v>15.01.2026</v>
      </c>
      <c r="O6514" t="s">
        <v>3235</v>
      </c>
    </row>
    <row r="6515" spans="1:15" hidden="1" x14ac:dyDescent="0.2">
      <c r="A6515" s="4">
        <v>45986</v>
      </c>
      <c r="B6515" s="5">
        <v>78563</v>
      </c>
      <c r="C6515" s="5" t="s">
        <v>1543</v>
      </c>
      <c r="D6515" s="5" t="s">
        <v>2885</v>
      </c>
      <c r="E6515" s="8">
        <v>2580052</v>
      </c>
      <c r="F6515" s="9" t="s">
        <v>1053</v>
      </c>
      <c r="G6515" s="8">
        <v>206404</v>
      </c>
      <c r="H6515" s="8">
        <f t="shared" si="404"/>
        <v>2786456</v>
      </c>
      <c r="I6515" s="5" t="s">
        <v>13</v>
      </c>
      <c r="J6515" s="5" t="s">
        <v>14</v>
      </c>
      <c r="K6515" s="4">
        <f t="shared" si="402"/>
        <v>46034</v>
      </c>
      <c r="L6515" s="14">
        <f>+VLOOKUP(B6515,'[1]TỔNG HỢP .'!E$6620:N$6669,10,0)</f>
        <v>-2786456</v>
      </c>
      <c r="M6515" s="14">
        <f t="shared" si="403"/>
        <v>0</v>
      </c>
      <c r="N6515" s="4" t="str">
        <f>+VLOOKUP(B6515,'[1]TỔNG HỢP .'!E$6620:N$6669,8,0)</f>
        <v>15.01.2026</v>
      </c>
      <c r="O6515" t="s">
        <v>3235</v>
      </c>
    </row>
    <row r="6516" spans="1:15" hidden="1" x14ac:dyDescent="0.2">
      <c r="A6516" s="4">
        <v>45986</v>
      </c>
      <c r="B6516" s="5">
        <v>78564</v>
      </c>
      <c r="C6516" s="5" t="s">
        <v>1543</v>
      </c>
      <c r="D6516" s="5" t="s">
        <v>2886</v>
      </c>
      <c r="E6516" s="8">
        <v>3056784</v>
      </c>
      <c r="F6516" s="9" t="s">
        <v>1053</v>
      </c>
      <c r="G6516" s="8">
        <v>244543</v>
      </c>
      <c r="H6516" s="8">
        <f t="shared" si="404"/>
        <v>3301327</v>
      </c>
      <c r="I6516" s="5" t="s">
        <v>13</v>
      </c>
      <c r="J6516" s="5" t="s">
        <v>14</v>
      </c>
      <c r="K6516" s="4">
        <f t="shared" si="402"/>
        <v>46034</v>
      </c>
      <c r="L6516" s="14">
        <f>+VLOOKUP(B6516,'[1]TỔNG HỢP .'!E$6620:N$6669,10,0)</f>
        <v>-3301327</v>
      </c>
      <c r="M6516" s="14">
        <f t="shared" si="403"/>
        <v>0</v>
      </c>
      <c r="N6516" s="4" t="str">
        <f>+VLOOKUP(B6516,'[1]TỔNG HỢP .'!E$6620:N$6669,8,0)</f>
        <v>15.01.2026</v>
      </c>
      <c r="O6516" t="s">
        <v>3235</v>
      </c>
    </row>
    <row r="6517" spans="1:15" hidden="1" x14ac:dyDescent="0.2">
      <c r="A6517" s="4">
        <v>45986</v>
      </c>
      <c r="B6517" s="5">
        <v>78565</v>
      </c>
      <c r="C6517" s="5" t="s">
        <v>1543</v>
      </c>
      <c r="D6517" s="5" t="s">
        <v>2887</v>
      </c>
      <c r="E6517" s="8">
        <v>2379320</v>
      </c>
      <c r="F6517" s="9" t="s">
        <v>1053</v>
      </c>
      <c r="G6517" s="8">
        <v>190346</v>
      </c>
      <c r="H6517" s="8">
        <f t="shared" si="404"/>
        <v>2569666</v>
      </c>
      <c r="I6517" s="5" t="s">
        <v>13</v>
      </c>
      <c r="J6517" s="5" t="s">
        <v>14</v>
      </c>
      <c r="K6517" s="4">
        <f t="shared" si="402"/>
        <v>46034</v>
      </c>
      <c r="L6517" s="14">
        <f>+VLOOKUP(B6517,'[1]TỔNG HỢP .'!E$6620:N$6669,10,0)</f>
        <v>-2569666</v>
      </c>
      <c r="M6517" s="14">
        <f t="shared" si="403"/>
        <v>0</v>
      </c>
      <c r="N6517" s="4" t="str">
        <f>+VLOOKUP(B6517,'[1]TỔNG HỢP .'!E$6620:N$6669,8,0)</f>
        <v>15.01.2026</v>
      </c>
      <c r="O6517" t="s">
        <v>3235</v>
      </c>
    </row>
    <row r="6518" spans="1:15" hidden="1" x14ac:dyDescent="0.2">
      <c r="A6518" s="4">
        <v>45987</v>
      </c>
      <c r="B6518" s="5">
        <v>1912</v>
      </c>
      <c r="C6518" s="5" t="s">
        <v>1541</v>
      </c>
      <c r="D6518" s="5" t="s">
        <v>2888</v>
      </c>
      <c r="E6518" s="8">
        <v>-19365612</v>
      </c>
      <c r="F6518" s="9" t="s">
        <v>1053</v>
      </c>
      <c r="G6518" s="8">
        <v>-1549249</v>
      </c>
      <c r="H6518" s="8">
        <f t="shared" si="404"/>
        <v>-20914861</v>
      </c>
      <c r="I6518" s="5" t="s">
        <v>13</v>
      </c>
      <c r="J6518" s="5" t="s">
        <v>14</v>
      </c>
      <c r="K6518" s="4">
        <f t="shared" si="402"/>
        <v>46035</v>
      </c>
      <c r="L6518" s="14">
        <f>-G6518</f>
        <v>1549249</v>
      </c>
      <c r="M6518" s="14">
        <f t="shared" si="403"/>
        <v>-19365612</v>
      </c>
      <c r="N6518" s="4" t="str">
        <f>+VLOOKUP(B6518,'[1]TỔNG HỢP .'!E$6275:N$6457,8,0)</f>
        <v>05.12.2025</v>
      </c>
      <c r="O6518" t="s">
        <v>3143</v>
      </c>
    </row>
    <row r="6519" spans="1:15" hidden="1" x14ac:dyDescent="0.2">
      <c r="A6519" s="4">
        <v>45987</v>
      </c>
      <c r="B6519" s="5">
        <v>30920</v>
      </c>
      <c r="C6519" s="5" t="s">
        <v>1637</v>
      </c>
      <c r="D6519" s="5" t="s">
        <v>2889</v>
      </c>
      <c r="E6519" s="8">
        <v>-173475</v>
      </c>
      <c r="F6519" s="9" t="s">
        <v>1053</v>
      </c>
      <c r="G6519" s="8">
        <v>-13878</v>
      </c>
      <c r="H6519" s="8">
        <f t="shared" si="404"/>
        <v>-187353</v>
      </c>
      <c r="I6519" s="5" t="s">
        <v>13</v>
      </c>
      <c r="J6519" s="5" t="s">
        <v>14</v>
      </c>
      <c r="K6519" s="4">
        <f t="shared" si="402"/>
        <v>46035</v>
      </c>
      <c r="L6519" s="14">
        <f>+VLOOKUP(B6519,'[1]TỔNG HỢP .'!E$6275:N$6457,10,0)</f>
        <v>187353</v>
      </c>
      <c r="M6519" s="14">
        <f t="shared" si="403"/>
        <v>0</v>
      </c>
      <c r="N6519" s="4" t="str">
        <f>+VLOOKUP(B6519,'[1]TỔNG HỢP .'!E$6275:N$6457,8,0)</f>
        <v>05.12.2025</v>
      </c>
      <c r="O6519" t="s">
        <v>3141</v>
      </c>
    </row>
    <row r="6520" spans="1:15" hidden="1" x14ac:dyDescent="0.2">
      <c r="A6520" s="4">
        <v>45987</v>
      </c>
      <c r="B6520" s="5">
        <v>78591</v>
      </c>
      <c r="C6520" s="5" t="s">
        <v>1543</v>
      </c>
      <c r="D6520" s="5" t="s">
        <v>2890</v>
      </c>
      <c r="E6520" s="8">
        <v>2054104</v>
      </c>
      <c r="F6520" s="9" t="s">
        <v>1053</v>
      </c>
      <c r="G6520" s="8">
        <v>164328</v>
      </c>
      <c r="H6520" s="8">
        <f t="shared" si="404"/>
        <v>2218432</v>
      </c>
      <c r="I6520" s="5" t="s">
        <v>13</v>
      </c>
      <c r="J6520" s="5" t="s">
        <v>14</v>
      </c>
      <c r="K6520" s="4">
        <f t="shared" si="402"/>
        <v>46035</v>
      </c>
      <c r="L6520" s="14">
        <f>+VLOOKUP(B6520,'[1]TỔNG HỢP .'!E$6620:N$6669,10,0)</f>
        <v>-2218432</v>
      </c>
      <c r="M6520" s="14">
        <f t="shared" si="403"/>
        <v>0</v>
      </c>
      <c r="N6520" s="4" t="str">
        <f>+VLOOKUP(B6520,'[1]TỔNG HỢP .'!E$6620:N$6669,8,0)</f>
        <v>15.01.2026</v>
      </c>
      <c r="O6520" t="s">
        <v>3235</v>
      </c>
    </row>
    <row r="6521" spans="1:15" hidden="1" x14ac:dyDescent="0.2">
      <c r="A6521" s="4">
        <v>45987</v>
      </c>
      <c r="B6521" s="5">
        <v>78645</v>
      </c>
      <c r="C6521" s="5" t="s">
        <v>1543</v>
      </c>
      <c r="D6521" s="5" t="s">
        <v>2891</v>
      </c>
      <c r="E6521" s="8">
        <v>4200680</v>
      </c>
      <c r="F6521" s="9" t="s">
        <v>1053</v>
      </c>
      <c r="G6521" s="8">
        <v>336054</v>
      </c>
      <c r="H6521" s="8">
        <f t="shared" si="404"/>
        <v>4536734</v>
      </c>
      <c r="I6521" s="5" t="s">
        <v>13</v>
      </c>
      <c r="J6521" s="5" t="s">
        <v>14</v>
      </c>
      <c r="K6521" s="4">
        <f t="shared" si="402"/>
        <v>46035</v>
      </c>
      <c r="L6521" s="14">
        <f>+VLOOKUP(B6521,'[1]TỔNG HỢP .'!E$6620:N$6669,10,0)</f>
        <v>-4536734</v>
      </c>
      <c r="M6521" s="14">
        <f t="shared" si="403"/>
        <v>0</v>
      </c>
      <c r="N6521" s="4" t="str">
        <f>+VLOOKUP(B6521,'[1]TỔNG HỢP .'!E$6620:N$6669,8,0)</f>
        <v>15.01.2026</v>
      </c>
      <c r="O6521" t="s">
        <v>3235</v>
      </c>
    </row>
    <row r="6522" spans="1:15" hidden="1" x14ac:dyDescent="0.2">
      <c r="A6522" s="4">
        <v>45987</v>
      </c>
      <c r="B6522" s="5">
        <v>78646</v>
      </c>
      <c r="C6522" s="5" t="s">
        <v>1543</v>
      </c>
      <c r="D6522" s="5" t="s">
        <v>2892</v>
      </c>
      <c r="E6522" s="8">
        <v>472560</v>
      </c>
      <c r="F6522" s="9" t="s">
        <v>1053</v>
      </c>
      <c r="G6522" s="8">
        <v>37805</v>
      </c>
      <c r="H6522" s="8">
        <f t="shared" si="404"/>
        <v>510365</v>
      </c>
      <c r="I6522" s="5" t="s">
        <v>13</v>
      </c>
      <c r="J6522" s="5" t="s">
        <v>14</v>
      </c>
      <c r="K6522" s="4">
        <f t="shared" si="402"/>
        <v>46035</v>
      </c>
      <c r="L6522" s="14">
        <f>+VLOOKUP(B6522,'[1]TỔNG HỢP .'!E$6620:N$6669,10,0)</f>
        <v>-510365</v>
      </c>
      <c r="M6522" s="14">
        <f t="shared" si="403"/>
        <v>0</v>
      </c>
      <c r="N6522" s="4" t="str">
        <f>+VLOOKUP(B6522,'[1]TỔNG HỢP .'!E$6620:N$6669,8,0)</f>
        <v>15.01.2026</v>
      </c>
      <c r="O6522" t="s">
        <v>3235</v>
      </c>
    </row>
    <row r="6523" spans="1:15" hidden="1" x14ac:dyDescent="0.2">
      <c r="A6523" s="4">
        <v>45988</v>
      </c>
      <c r="B6523" s="5">
        <v>78690</v>
      </c>
      <c r="C6523" s="5" t="s">
        <v>1543</v>
      </c>
      <c r="D6523" s="5" t="s">
        <v>2893</v>
      </c>
      <c r="E6523" s="8">
        <v>2379320</v>
      </c>
      <c r="F6523" s="9" t="s">
        <v>1053</v>
      </c>
      <c r="G6523" s="8">
        <v>190346</v>
      </c>
      <c r="H6523" s="8">
        <f t="shared" si="404"/>
        <v>2569666</v>
      </c>
      <c r="I6523" s="5" t="s">
        <v>13</v>
      </c>
      <c r="J6523" s="5" t="s">
        <v>14</v>
      </c>
      <c r="K6523" s="4">
        <f t="shared" si="402"/>
        <v>46036</v>
      </c>
      <c r="L6523" s="14">
        <f>+VLOOKUP(B6523,'[1]TỔNG HỢP .'!E$6620:N$6669,10,0)</f>
        <v>-2569666</v>
      </c>
      <c r="M6523" s="14">
        <f t="shared" si="403"/>
        <v>0</v>
      </c>
      <c r="N6523" s="4" t="str">
        <f>+VLOOKUP(B6523,'[1]TỔNG HỢP .'!E$6620:N$6669,8,0)</f>
        <v>15.01.2026</v>
      </c>
      <c r="O6523" t="s">
        <v>3235</v>
      </c>
    </row>
    <row r="6524" spans="1:15" hidden="1" x14ac:dyDescent="0.2">
      <c r="A6524" s="4">
        <v>45988</v>
      </c>
      <c r="B6524" s="5">
        <v>79372</v>
      </c>
      <c r="C6524" s="5" t="s">
        <v>1543</v>
      </c>
      <c r="D6524" s="5" t="s">
        <v>2894</v>
      </c>
      <c r="E6524" s="8">
        <v>2580052</v>
      </c>
      <c r="F6524" s="9" t="s">
        <v>1053</v>
      </c>
      <c r="G6524" s="8">
        <v>206404</v>
      </c>
      <c r="H6524" s="8">
        <f t="shared" si="404"/>
        <v>2786456</v>
      </c>
      <c r="I6524" s="5" t="s">
        <v>13</v>
      </c>
      <c r="J6524" s="5" t="s">
        <v>14</v>
      </c>
      <c r="K6524" s="4">
        <f t="shared" si="402"/>
        <v>46036</v>
      </c>
      <c r="L6524" s="14">
        <f>+VLOOKUP(B6524,'[1]TỔNG HỢP .'!E$6620:N$6669,10,0)</f>
        <v>-2786456</v>
      </c>
      <c r="M6524" s="14">
        <f t="shared" si="403"/>
        <v>0</v>
      </c>
      <c r="N6524" s="4" t="str">
        <f>+VLOOKUP(B6524,'[1]TỔNG HỢP .'!E$6620:N$6669,8,0)</f>
        <v>15.01.2026</v>
      </c>
      <c r="O6524" t="s">
        <v>3235</v>
      </c>
    </row>
    <row r="6525" spans="1:15" hidden="1" x14ac:dyDescent="0.2">
      <c r="A6525" s="4">
        <v>45988</v>
      </c>
      <c r="B6525" s="5">
        <v>79373</v>
      </c>
      <c r="C6525" s="5" t="s">
        <v>1543</v>
      </c>
      <c r="D6525" s="5" t="s">
        <v>2895</v>
      </c>
      <c r="E6525" s="8">
        <v>3627944</v>
      </c>
      <c r="F6525" s="9" t="s">
        <v>1053</v>
      </c>
      <c r="G6525" s="8">
        <v>290236</v>
      </c>
      <c r="H6525" s="8">
        <f t="shared" si="404"/>
        <v>3918180</v>
      </c>
      <c r="I6525" s="5" t="s">
        <v>13</v>
      </c>
      <c r="J6525" s="5" t="s">
        <v>14</v>
      </c>
      <c r="K6525" s="4">
        <f t="shared" si="402"/>
        <v>46036</v>
      </c>
      <c r="L6525" s="14">
        <f>+VLOOKUP(B6525,'[1]TỔNG HỢP .'!E$6620:N$6669,10,0)</f>
        <v>-3918180</v>
      </c>
      <c r="M6525" s="14">
        <f t="shared" si="403"/>
        <v>0</v>
      </c>
      <c r="N6525" s="4" t="str">
        <f>+VLOOKUP(B6525,'[1]TỔNG HỢP .'!E$6620:N$6669,8,0)</f>
        <v>15.01.2026</v>
      </c>
      <c r="O6525" t="s">
        <v>3235</v>
      </c>
    </row>
    <row r="6526" spans="1:15" hidden="1" x14ac:dyDescent="0.2">
      <c r="A6526" s="4">
        <v>45988</v>
      </c>
      <c r="B6526" s="5">
        <v>79374</v>
      </c>
      <c r="C6526" s="5" t="s">
        <v>1543</v>
      </c>
      <c r="D6526" s="5" t="s">
        <v>2896</v>
      </c>
      <c r="E6526" s="8">
        <v>6105224</v>
      </c>
      <c r="F6526" s="9" t="s">
        <v>1053</v>
      </c>
      <c r="G6526" s="8">
        <v>488418</v>
      </c>
      <c r="H6526" s="8">
        <f t="shared" si="404"/>
        <v>6593642</v>
      </c>
      <c r="I6526" s="5" t="s">
        <v>13</v>
      </c>
      <c r="J6526" s="5" t="s">
        <v>14</v>
      </c>
      <c r="K6526" s="4">
        <f t="shared" si="402"/>
        <v>46036</v>
      </c>
      <c r="L6526" s="14">
        <f>+VLOOKUP(B6526,'[1]TỔNG HỢP .'!E$6620:N$6669,10,0)</f>
        <v>-6593642</v>
      </c>
      <c r="M6526" s="14">
        <f t="shared" si="403"/>
        <v>0</v>
      </c>
      <c r="N6526" s="4" t="str">
        <f>+VLOOKUP(B6526,'[1]TỔNG HỢP .'!E$6620:N$6669,8,0)</f>
        <v>15.01.2026</v>
      </c>
      <c r="O6526" t="s">
        <v>3235</v>
      </c>
    </row>
    <row r="6527" spans="1:15" hidden="1" x14ac:dyDescent="0.2">
      <c r="A6527" s="4">
        <v>45988</v>
      </c>
      <c r="B6527" s="5">
        <v>79375</v>
      </c>
      <c r="C6527" s="5" t="s">
        <v>1543</v>
      </c>
      <c r="D6527" s="5" t="s">
        <v>2897</v>
      </c>
      <c r="E6527" s="8">
        <v>2037368</v>
      </c>
      <c r="F6527" s="9" t="s">
        <v>1053</v>
      </c>
      <c r="G6527" s="8">
        <v>162989</v>
      </c>
      <c r="H6527" s="8">
        <f t="shared" si="404"/>
        <v>2200357</v>
      </c>
      <c r="I6527" s="5" t="s">
        <v>13</v>
      </c>
      <c r="J6527" s="5" t="s">
        <v>14</v>
      </c>
      <c r="K6527" s="4">
        <f t="shared" ref="K6527:K6536" si="405">48+A6527</f>
        <v>46036</v>
      </c>
      <c r="L6527" s="14">
        <f>+VLOOKUP(B6527,'[1]TỔNG HỢP .'!E$6620:N$6669,10,0)</f>
        <v>-2200357</v>
      </c>
      <c r="M6527" s="14">
        <f t="shared" ref="M6527:M6536" si="406">+L6527+H6527</f>
        <v>0</v>
      </c>
      <c r="N6527" s="4" t="str">
        <f>+VLOOKUP(B6527,'[1]TỔNG HỢP .'!E$6620:N$6669,8,0)</f>
        <v>15.01.2026</v>
      </c>
      <c r="O6527" t="s">
        <v>3235</v>
      </c>
    </row>
    <row r="6528" spans="1:15" hidden="1" x14ac:dyDescent="0.2">
      <c r="A6528" s="4">
        <v>45988</v>
      </c>
      <c r="B6528" s="5">
        <v>79376</v>
      </c>
      <c r="C6528" s="5" t="s">
        <v>1543</v>
      </c>
      <c r="D6528" s="5" t="s">
        <v>2898</v>
      </c>
      <c r="E6528" s="8">
        <v>3755172</v>
      </c>
      <c r="F6528" s="9" t="s">
        <v>1053</v>
      </c>
      <c r="G6528" s="8">
        <v>300414</v>
      </c>
      <c r="H6528" s="8">
        <f t="shared" si="404"/>
        <v>4055586</v>
      </c>
      <c r="I6528" s="5" t="s">
        <v>13</v>
      </c>
      <c r="J6528" s="5" t="s">
        <v>14</v>
      </c>
      <c r="K6528" s="4">
        <f t="shared" si="405"/>
        <v>46036</v>
      </c>
      <c r="L6528" s="14">
        <f>+VLOOKUP(B6528,'[1]TỔNG HỢP .'!E$6620:N$6669,10,0)</f>
        <v>-4055586</v>
      </c>
      <c r="M6528" s="14">
        <f t="shared" si="406"/>
        <v>0</v>
      </c>
      <c r="N6528" s="4" t="str">
        <f>+VLOOKUP(B6528,'[1]TỔNG HỢP .'!E$6620:N$6669,8,0)</f>
        <v>15.01.2026</v>
      </c>
      <c r="O6528" t="s">
        <v>3235</v>
      </c>
    </row>
    <row r="6529" spans="1:15" hidden="1" x14ac:dyDescent="0.2">
      <c r="A6529" s="4">
        <v>45988</v>
      </c>
      <c r="B6529" s="5">
        <v>79377</v>
      </c>
      <c r="C6529" s="5" t="s">
        <v>1543</v>
      </c>
      <c r="D6529" s="5" t="s">
        <v>2899</v>
      </c>
      <c r="E6529" s="8">
        <v>3878208</v>
      </c>
      <c r="F6529" s="9" t="s">
        <v>1053</v>
      </c>
      <c r="G6529" s="8">
        <v>310257</v>
      </c>
      <c r="H6529" s="8">
        <f t="shared" si="404"/>
        <v>4188465</v>
      </c>
      <c r="I6529" s="5" t="s">
        <v>13</v>
      </c>
      <c r="J6529" s="5" t="s">
        <v>14</v>
      </c>
      <c r="K6529" s="4">
        <f t="shared" si="405"/>
        <v>46036</v>
      </c>
      <c r="L6529" s="14">
        <f>+VLOOKUP(B6529,'[1]TỔNG HỢP .'!E$6620:N$6669,10,0)</f>
        <v>-4188465</v>
      </c>
      <c r="M6529" s="14">
        <f t="shared" si="406"/>
        <v>0</v>
      </c>
      <c r="N6529" s="4" t="str">
        <f>+VLOOKUP(B6529,'[1]TỔNG HỢP .'!E$6620:N$6669,8,0)</f>
        <v>15.01.2026</v>
      </c>
      <c r="O6529" t="s">
        <v>3235</v>
      </c>
    </row>
    <row r="6530" spans="1:15" hidden="1" x14ac:dyDescent="0.2">
      <c r="A6530" s="4">
        <v>45988</v>
      </c>
      <c r="B6530" s="5">
        <v>79378</v>
      </c>
      <c r="C6530" s="5" t="s">
        <v>1543</v>
      </c>
      <c r="D6530" s="5" t="s">
        <v>2900</v>
      </c>
      <c r="E6530" s="8">
        <v>910680</v>
      </c>
      <c r="F6530" s="9" t="s">
        <v>1053</v>
      </c>
      <c r="G6530" s="8">
        <v>72854</v>
      </c>
      <c r="H6530" s="8">
        <f t="shared" si="404"/>
        <v>983534</v>
      </c>
      <c r="I6530" s="5" t="s">
        <v>13</v>
      </c>
      <c r="J6530" s="5" t="s">
        <v>14</v>
      </c>
      <c r="K6530" s="4">
        <f t="shared" si="405"/>
        <v>46036</v>
      </c>
      <c r="L6530" s="14">
        <f>+VLOOKUP(B6530,'[1]TỔNG HỢP .'!E$6620:N$6669,10,0)</f>
        <v>-983534</v>
      </c>
      <c r="M6530" s="14">
        <f t="shared" si="406"/>
        <v>0</v>
      </c>
      <c r="N6530" s="4" t="str">
        <f>+VLOOKUP(B6530,'[1]TỔNG HỢP .'!E$6620:N$6669,8,0)</f>
        <v>15.01.2026</v>
      </c>
      <c r="O6530" t="s">
        <v>3235</v>
      </c>
    </row>
    <row r="6531" spans="1:15" hidden="1" x14ac:dyDescent="0.2">
      <c r="A6531" s="4">
        <v>45988</v>
      </c>
      <c r="B6531" s="5">
        <v>79379</v>
      </c>
      <c r="C6531" s="5" t="s">
        <v>1543</v>
      </c>
      <c r="D6531" s="5" t="s">
        <v>2901</v>
      </c>
      <c r="E6531" s="8">
        <v>3674732</v>
      </c>
      <c r="F6531" s="9" t="s">
        <v>1053</v>
      </c>
      <c r="G6531" s="8">
        <v>293979</v>
      </c>
      <c r="H6531" s="8">
        <f t="shared" si="404"/>
        <v>3968711</v>
      </c>
      <c r="I6531" s="5" t="s">
        <v>13</v>
      </c>
      <c r="J6531" s="5" t="s">
        <v>14</v>
      </c>
      <c r="K6531" s="4">
        <f t="shared" si="405"/>
        <v>46036</v>
      </c>
      <c r="L6531" s="14">
        <f>+VLOOKUP(B6531,'[1]TỔNG HỢP .'!E$6620:N$6669,10,0)</f>
        <v>-3968711</v>
      </c>
      <c r="M6531" s="14">
        <f t="shared" si="406"/>
        <v>0</v>
      </c>
      <c r="N6531" s="4" t="str">
        <f>+VLOOKUP(B6531,'[1]TỔNG HỢP .'!E$6620:N$6669,8,0)</f>
        <v>15.01.2026</v>
      </c>
      <c r="O6531" t="s">
        <v>3235</v>
      </c>
    </row>
    <row r="6532" spans="1:15" hidden="1" x14ac:dyDescent="0.2">
      <c r="A6532" s="4">
        <v>45988</v>
      </c>
      <c r="B6532" s="5">
        <v>79380</v>
      </c>
      <c r="C6532" s="5" t="s">
        <v>1543</v>
      </c>
      <c r="D6532" s="5" t="s">
        <v>2902</v>
      </c>
      <c r="E6532" s="8">
        <v>2517512</v>
      </c>
      <c r="F6532" s="9" t="s">
        <v>1053</v>
      </c>
      <c r="G6532" s="8">
        <v>201401</v>
      </c>
      <c r="H6532" s="8">
        <f t="shared" si="404"/>
        <v>2718913</v>
      </c>
      <c r="I6532" s="5" t="s">
        <v>13</v>
      </c>
      <c r="J6532" s="5" t="s">
        <v>14</v>
      </c>
      <c r="K6532" s="4">
        <f t="shared" si="405"/>
        <v>46036</v>
      </c>
      <c r="L6532" s="14">
        <f>+VLOOKUP(B6532,'[1]TỔNG HỢP .'!E$6620:N$6669,10,0)</f>
        <v>-2718913</v>
      </c>
      <c r="M6532" s="14">
        <f t="shared" si="406"/>
        <v>0</v>
      </c>
      <c r="N6532" s="4" t="str">
        <f>+VLOOKUP(B6532,'[1]TỔNG HỢP .'!E$6620:N$6669,8,0)</f>
        <v>15.01.2026</v>
      </c>
      <c r="O6532" t="s">
        <v>3235</v>
      </c>
    </row>
    <row r="6533" spans="1:15" hidden="1" x14ac:dyDescent="0.2">
      <c r="A6533" s="4">
        <v>45988</v>
      </c>
      <c r="B6533" s="5">
        <v>66444</v>
      </c>
      <c r="C6533" s="5" t="s">
        <v>1549</v>
      </c>
      <c r="D6533" s="5" t="s">
        <v>2903</v>
      </c>
      <c r="E6533" s="8">
        <v>-12910403</v>
      </c>
      <c r="F6533" s="9" t="s">
        <v>1053</v>
      </c>
      <c r="G6533" s="8">
        <v>-1032832</v>
      </c>
      <c r="H6533" s="8">
        <f t="shared" si="404"/>
        <v>-13943235</v>
      </c>
      <c r="I6533" s="5" t="s">
        <v>13</v>
      </c>
      <c r="J6533" s="5" t="s">
        <v>14</v>
      </c>
      <c r="K6533" s="4">
        <f t="shared" si="405"/>
        <v>46036</v>
      </c>
      <c r="L6533" s="14">
        <f>+VLOOKUP(B6533,'[1]TỔNG HỢP .'!E$6275:N$6457,10,0)</f>
        <v>13943235</v>
      </c>
      <c r="M6533" s="14">
        <f t="shared" si="406"/>
        <v>0</v>
      </c>
      <c r="N6533" s="4" t="str">
        <f>+VLOOKUP(B6533,'[1]TỔNG HỢP .'!E$6275:N$6457,8,0)</f>
        <v>05.12.2025</v>
      </c>
      <c r="O6533" t="s">
        <v>3141</v>
      </c>
    </row>
    <row r="6534" spans="1:15" hidden="1" x14ac:dyDescent="0.2">
      <c r="A6534" s="4">
        <v>45988</v>
      </c>
      <c r="B6534" s="5">
        <v>67741</v>
      </c>
      <c r="C6534" s="5" t="s">
        <v>1549</v>
      </c>
      <c r="D6534" s="5" t="s">
        <v>2904</v>
      </c>
      <c r="E6534" s="8">
        <v>-49489880</v>
      </c>
      <c r="F6534" s="9" t="s">
        <v>1053</v>
      </c>
      <c r="G6534" s="8">
        <v>-3959190</v>
      </c>
      <c r="H6534" s="8">
        <f t="shared" si="404"/>
        <v>-53449070</v>
      </c>
      <c r="I6534" s="5" t="s">
        <v>13</v>
      </c>
      <c r="J6534" s="5" t="s">
        <v>14</v>
      </c>
      <c r="K6534" s="4">
        <f t="shared" si="405"/>
        <v>46036</v>
      </c>
      <c r="L6534" s="14">
        <f>+VLOOKUP(B6534,'[1]TỔNG HỢP .'!E$6275:N$6457,10,0)</f>
        <v>53449070</v>
      </c>
      <c r="M6534" s="14">
        <f t="shared" si="406"/>
        <v>0</v>
      </c>
      <c r="N6534" s="4" t="str">
        <f>+VLOOKUP(B6534,'[1]TỔNG HỢP .'!E$6275:N$6457,8,0)</f>
        <v>05.12.2025</v>
      </c>
      <c r="O6534" t="s">
        <v>3141</v>
      </c>
    </row>
    <row r="6535" spans="1:15" hidden="1" x14ac:dyDescent="0.2">
      <c r="A6535" s="4">
        <v>45988</v>
      </c>
      <c r="B6535" s="5">
        <v>69902</v>
      </c>
      <c r="C6535" s="5" t="s">
        <v>1549</v>
      </c>
      <c r="D6535" s="5" t="s">
        <v>2904</v>
      </c>
      <c r="E6535" s="8">
        <v>-10758670</v>
      </c>
      <c r="F6535" s="9" t="s">
        <v>1053</v>
      </c>
      <c r="G6535" s="8">
        <v>-860694</v>
      </c>
      <c r="H6535" s="8">
        <f t="shared" si="404"/>
        <v>-11619364</v>
      </c>
      <c r="I6535" s="5" t="s">
        <v>13</v>
      </c>
      <c r="J6535" s="5" t="s">
        <v>14</v>
      </c>
      <c r="K6535" s="4">
        <f t="shared" si="405"/>
        <v>46036</v>
      </c>
      <c r="L6535" s="14">
        <f>+VLOOKUP(B6535,'[1]TỔNG HỢP .'!E$6275:N$6457,10,0)</f>
        <v>11619364</v>
      </c>
      <c r="M6535" s="14">
        <f t="shared" si="406"/>
        <v>0</v>
      </c>
      <c r="N6535" s="4" t="str">
        <f>+VLOOKUP(B6535,'[1]TỔNG HỢP .'!E$6275:N$6457,8,0)</f>
        <v>05.12.2025</v>
      </c>
      <c r="O6535" t="s">
        <v>3141</v>
      </c>
    </row>
    <row r="6536" spans="1:15" hidden="1" x14ac:dyDescent="0.2">
      <c r="A6536" s="4">
        <v>45989</v>
      </c>
      <c r="B6536" s="5">
        <v>79396</v>
      </c>
      <c r="C6536" s="5" t="s">
        <v>1543</v>
      </c>
      <c r="D6536" s="5" t="s">
        <v>2905</v>
      </c>
      <c r="E6536" s="8">
        <v>2070836</v>
      </c>
      <c r="F6536" s="9" t="s">
        <v>1053</v>
      </c>
      <c r="G6536" s="8">
        <v>165667</v>
      </c>
      <c r="H6536" s="8">
        <f t="shared" si="404"/>
        <v>2236503</v>
      </c>
      <c r="I6536" s="5" t="s">
        <v>13</v>
      </c>
      <c r="J6536" s="5" t="s">
        <v>14</v>
      </c>
      <c r="K6536" s="4">
        <f t="shared" si="405"/>
        <v>46037</v>
      </c>
      <c r="L6536" s="14">
        <f>+VLOOKUP(B6536,'[1]TỔNG HỢP .'!E$6620:N$6669,10,0)</f>
        <v>-2236503</v>
      </c>
      <c r="M6536" s="14">
        <f t="shared" si="406"/>
        <v>0</v>
      </c>
      <c r="N6536" s="4" t="str">
        <f>+VLOOKUP(B6536,'[1]TỔNG HỢP .'!E$6620:N$6669,8,0)</f>
        <v>15.01.2026</v>
      </c>
      <c r="O6536" t="s">
        <v>3235</v>
      </c>
    </row>
    <row r="6537" spans="1:15" hidden="1" x14ac:dyDescent="0.2">
      <c r="A6537" s="4">
        <v>45992</v>
      </c>
      <c r="B6537" s="5">
        <v>80127</v>
      </c>
      <c r="C6537" s="5" t="s">
        <v>1543</v>
      </c>
      <c r="D6537" s="5" t="s">
        <v>2910</v>
      </c>
      <c r="E6537" s="8">
        <v>3847960</v>
      </c>
      <c r="F6537" s="9" t="s">
        <v>1053</v>
      </c>
      <c r="G6537" s="8">
        <v>307837</v>
      </c>
      <c r="H6537" s="8">
        <f>+E6537+G6537</f>
        <v>4155797</v>
      </c>
      <c r="I6537" s="5" t="s">
        <v>13</v>
      </c>
      <c r="J6537" s="5" t="s">
        <v>14</v>
      </c>
      <c r="K6537" s="4">
        <f t="shared" ref="K6537:K6600" si="407">48+A6537</f>
        <v>46040</v>
      </c>
      <c r="L6537" s="14">
        <f>+VLOOKUP(B6537,'[1]TỔNG HỢP .'!E$6670:N$6809,10,0)</f>
        <v>-4155797</v>
      </c>
      <c r="M6537" s="14">
        <f t="shared" ref="M6537:M6600" si="408">+L6537+H6537</f>
        <v>0</v>
      </c>
      <c r="N6537" s="4" t="str">
        <f>+VLOOKUP(B6537,'[1]TỔNG HỢP .'!E$6670:N$6809,8,0)</f>
        <v>05.02.2026</v>
      </c>
      <c r="O6537" t="s">
        <v>3256</v>
      </c>
    </row>
    <row r="6538" spans="1:15" hidden="1" x14ac:dyDescent="0.2">
      <c r="A6538" s="4">
        <v>45992</v>
      </c>
      <c r="B6538" s="5">
        <v>80128</v>
      </c>
      <c r="C6538" s="5" t="s">
        <v>1543</v>
      </c>
      <c r="D6538" s="5" t="s">
        <v>2911</v>
      </c>
      <c r="E6538" s="8">
        <v>472560</v>
      </c>
      <c r="F6538" s="9" t="s">
        <v>1053</v>
      </c>
      <c r="G6538" s="8">
        <v>37805</v>
      </c>
      <c r="H6538" s="8">
        <f t="shared" ref="H6538:H6606" si="409">+E6538+G6538</f>
        <v>510365</v>
      </c>
      <c r="I6538" s="5" t="s">
        <v>13</v>
      </c>
      <c r="J6538" s="5" t="s">
        <v>14</v>
      </c>
      <c r="K6538" s="4">
        <f t="shared" si="407"/>
        <v>46040</v>
      </c>
      <c r="L6538" s="14">
        <f>+VLOOKUP(B6538,'[1]TỔNG HỢP .'!E$6670:N$6809,10,0)</f>
        <v>-510365</v>
      </c>
      <c r="M6538" s="14">
        <f t="shared" si="408"/>
        <v>0</v>
      </c>
      <c r="N6538" s="4" t="str">
        <f>+VLOOKUP(B6538,'[1]TỔNG HỢP .'!E$6670:N$6809,8,0)</f>
        <v>05.02.2026</v>
      </c>
      <c r="O6538" t="s">
        <v>3256</v>
      </c>
    </row>
    <row r="6539" spans="1:15" hidden="1" x14ac:dyDescent="0.2">
      <c r="A6539" s="4">
        <v>45992</v>
      </c>
      <c r="B6539" s="5">
        <v>80129</v>
      </c>
      <c r="C6539" s="5" t="s">
        <v>1543</v>
      </c>
      <c r="D6539" s="5" t="s">
        <v>2912</v>
      </c>
      <c r="E6539" s="8">
        <v>401464</v>
      </c>
      <c r="F6539" s="9" t="s">
        <v>1053</v>
      </c>
      <c r="G6539" s="8">
        <v>32117</v>
      </c>
      <c r="H6539" s="8">
        <f t="shared" si="409"/>
        <v>433581</v>
      </c>
      <c r="I6539" s="5" t="s">
        <v>13</v>
      </c>
      <c r="J6539" s="5" t="s">
        <v>14</v>
      </c>
      <c r="K6539" s="4">
        <f t="shared" si="407"/>
        <v>46040</v>
      </c>
      <c r="L6539" s="14">
        <f>+VLOOKUP(B6539,'[1]TỔNG HỢP .'!E$6810:N$6898,10,0)</f>
        <v>-433581</v>
      </c>
      <c r="M6539" s="14">
        <f t="shared" si="408"/>
        <v>0</v>
      </c>
      <c r="N6539" s="4" t="str">
        <f>+VLOOKUP(B6539,'[1]TỔNG HỢP .'!E$6810:N$6898,8,0)</f>
        <v>23.02.2026</v>
      </c>
      <c r="O6539" t="s">
        <v>3257</v>
      </c>
    </row>
    <row r="6540" spans="1:15" hidden="1" x14ac:dyDescent="0.2">
      <c r="A6540" s="4">
        <v>45992</v>
      </c>
      <c r="B6540" s="5">
        <v>80145</v>
      </c>
      <c r="C6540" s="5" t="s">
        <v>1543</v>
      </c>
      <c r="D6540" s="5" t="s">
        <v>2913</v>
      </c>
      <c r="E6540" s="8">
        <v>910680</v>
      </c>
      <c r="F6540" s="9" t="s">
        <v>1053</v>
      </c>
      <c r="G6540" s="8">
        <v>72854</v>
      </c>
      <c r="H6540" s="8">
        <f t="shared" si="409"/>
        <v>983534</v>
      </c>
      <c r="I6540" s="5" t="s">
        <v>13</v>
      </c>
      <c r="J6540" s="5" t="s">
        <v>14</v>
      </c>
      <c r="K6540" s="4">
        <f t="shared" si="407"/>
        <v>46040</v>
      </c>
      <c r="L6540" s="14">
        <f>+VLOOKUP(B6540,'[1]TỔNG HỢP .'!E$6670:N$6809,10,0)</f>
        <v>-983534</v>
      </c>
      <c r="M6540" s="14">
        <f t="shared" si="408"/>
        <v>0</v>
      </c>
      <c r="N6540" s="4" t="str">
        <f>+VLOOKUP(B6540,'[1]TỔNG HỢP .'!E$6670:N$6809,8,0)</f>
        <v>05.02.2026</v>
      </c>
      <c r="O6540" t="s">
        <v>3256</v>
      </c>
    </row>
    <row r="6541" spans="1:15" hidden="1" x14ac:dyDescent="0.2">
      <c r="A6541" s="4">
        <v>45992</v>
      </c>
      <c r="B6541" s="5">
        <v>80146</v>
      </c>
      <c r="C6541" s="5" t="s">
        <v>1543</v>
      </c>
      <c r="D6541" s="5" t="s">
        <v>2914</v>
      </c>
      <c r="E6541" s="8">
        <v>2516532</v>
      </c>
      <c r="F6541" s="9" t="s">
        <v>1053</v>
      </c>
      <c r="G6541" s="8">
        <v>201323</v>
      </c>
      <c r="H6541" s="8">
        <f t="shared" si="409"/>
        <v>2717855</v>
      </c>
      <c r="I6541" s="5" t="s">
        <v>13</v>
      </c>
      <c r="J6541" s="5" t="s">
        <v>14</v>
      </c>
      <c r="K6541" s="4">
        <f t="shared" si="407"/>
        <v>46040</v>
      </c>
      <c r="L6541" s="14">
        <f>+VLOOKUP(B6541,'[1]TỔNG HỢP .'!E$6670:N$6809,10,0)</f>
        <v>-2717855</v>
      </c>
      <c r="M6541" s="14">
        <f t="shared" si="408"/>
        <v>0</v>
      </c>
      <c r="N6541" s="4" t="str">
        <f>+VLOOKUP(B6541,'[1]TỔNG HỢP .'!E$6670:N$6809,8,0)</f>
        <v>05.02.2026</v>
      </c>
      <c r="O6541" t="s">
        <v>3256</v>
      </c>
    </row>
    <row r="6542" spans="1:15" hidden="1" x14ac:dyDescent="0.2">
      <c r="A6542" s="4">
        <v>45992</v>
      </c>
      <c r="B6542" s="5">
        <v>80147</v>
      </c>
      <c r="C6542" s="5" t="s">
        <v>1543</v>
      </c>
      <c r="D6542" s="5" t="s">
        <v>2915</v>
      </c>
      <c r="E6542" s="8">
        <v>3490732</v>
      </c>
      <c r="F6542" s="9" t="s">
        <v>1053</v>
      </c>
      <c r="G6542" s="8">
        <v>279259</v>
      </c>
      <c r="H6542" s="8">
        <f t="shared" si="409"/>
        <v>3769991</v>
      </c>
      <c r="I6542" s="5" t="s">
        <v>13</v>
      </c>
      <c r="J6542" s="5" t="s">
        <v>14</v>
      </c>
      <c r="K6542" s="4">
        <f t="shared" si="407"/>
        <v>46040</v>
      </c>
      <c r="L6542" s="14">
        <f>+VLOOKUP(B6542,'[1]TỔNG HỢP .'!E$6670:N$6809,10,0)</f>
        <v>-3769991</v>
      </c>
      <c r="M6542" s="14">
        <f t="shared" si="408"/>
        <v>0</v>
      </c>
      <c r="N6542" s="4" t="str">
        <f>+VLOOKUP(B6542,'[1]TỔNG HỢP .'!E$6670:N$6809,8,0)</f>
        <v>05.02.2026</v>
      </c>
      <c r="O6542" t="s">
        <v>3256</v>
      </c>
    </row>
    <row r="6543" spans="1:15" hidden="1" x14ac:dyDescent="0.2">
      <c r="A6543" s="4">
        <v>45992</v>
      </c>
      <c r="B6543" s="5">
        <v>80148</v>
      </c>
      <c r="C6543" s="5" t="s">
        <v>1543</v>
      </c>
      <c r="D6543" s="5" t="s">
        <v>2916</v>
      </c>
      <c r="E6543" s="8">
        <v>2379320</v>
      </c>
      <c r="F6543" s="9" t="s">
        <v>1053</v>
      </c>
      <c r="G6543" s="8">
        <v>190346</v>
      </c>
      <c r="H6543" s="8">
        <f t="shared" si="409"/>
        <v>2569666</v>
      </c>
      <c r="I6543" s="5" t="s">
        <v>13</v>
      </c>
      <c r="J6543" s="5" t="s">
        <v>14</v>
      </c>
      <c r="K6543" s="4">
        <f t="shared" si="407"/>
        <v>46040</v>
      </c>
      <c r="L6543" s="14">
        <f>+VLOOKUP(B6543,'[1]TỔNG HỢP .'!E$6670:N$6809,10,0)</f>
        <v>-2569666</v>
      </c>
      <c r="M6543" s="14">
        <f t="shared" si="408"/>
        <v>0</v>
      </c>
      <c r="N6543" s="4" t="str">
        <f>+VLOOKUP(B6543,'[1]TỔNG HỢP .'!E$6670:N$6809,8,0)</f>
        <v>05.02.2026</v>
      </c>
      <c r="O6543" t="s">
        <v>3256</v>
      </c>
    </row>
    <row r="6544" spans="1:15" hidden="1" x14ac:dyDescent="0.2">
      <c r="A6544" s="4">
        <v>45992</v>
      </c>
      <c r="B6544" s="5">
        <v>80149</v>
      </c>
      <c r="C6544" s="5" t="s">
        <v>1543</v>
      </c>
      <c r="D6544" s="5" t="s">
        <v>2917</v>
      </c>
      <c r="E6544" s="8">
        <v>6504260</v>
      </c>
      <c r="F6544" s="9" t="s">
        <v>1053</v>
      </c>
      <c r="G6544" s="8">
        <v>520341</v>
      </c>
      <c r="H6544" s="8">
        <f t="shared" si="409"/>
        <v>7024601</v>
      </c>
      <c r="I6544" s="5" t="s">
        <v>13</v>
      </c>
      <c r="J6544" s="5" t="s">
        <v>14</v>
      </c>
      <c r="K6544" s="4">
        <f t="shared" si="407"/>
        <v>46040</v>
      </c>
      <c r="L6544" s="14">
        <f>+VLOOKUP(B6544,'[1]TỔNG HỢP .'!E$6670:N$6809,10,0)</f>
        <v>-7024601</v>
      </c>
      <c r="M6544" s="14">
        <f t="shared" si="408"/>
        <v>0</v>
      </c>
      <c r="N6544" s="4" t="str">
        <f>+VLOOKUP(B6544,'[1]TỔNG HỢP .'!E$6670:N$6809,8,0)</f>
        <v>05.02.2026</v>
      </c>
      <c r="O6544" t="s">
        <v>3256</v>
      </c>
    </row>
    <row r="6545" spans="1:15" hidden="1" x14ac:dyDescent="0.2">
      <c r="A6545" s="4">
        <v>45992</v>
      </c>
      <c r="B6545" s="5">
        <v>80150</v>
      </c>
      <c r="C6545" s="5" t="s">
        <v>1543</v>
      </c>
      <c r="D6545" s="5" t="s">
        <v>2918</v>
      </c>
      <c r="E6545" s="8">
        <v>802928</v>
      </c>
      <c r="F6545" s="9" t="s">
        <v>1053</v>
      </c>
      <c r="G6545" s="8">
        <v>64234</v>
      </c>
      <c r="H6545" s="8">
        <f t="shared" si="409"/>
        <v>867162</v>
      </c>
      <c r="I6545" s="5" t="s">
        <v>13</v>
      </c>
      <c r="J6545" s="5" t="s">
        <v>14</v>
      </c>
      <c r="K6545" s="4">
        <f t="shared" si="407"/>
        <v>46040</v>
      </c>
      <c r="L6545" s="14">
        <f>+VLOOKUP(B6545,'[1]TỔNG HỢP .'!E$6670:N$6809,10,0)</f>
        <v>-867162</v>
      </c>
      <c r="M6545" s="14">
        <f t="shared" si="408"/>
        <v>0</v>
      </c>
      <c r="N6545" s="4" t="str">
        <f>+VLOOKUP(B6545,'[1]TỔNG HỢP .'!E$6670:N$6809,8,0)</f>
        <v>05.02.2026</v>
      </c>
      <c r="O6545" t="s">
        <v>3256</v>
      </c>
    </row>
    <row r="6546" spans="1:15" hidden="1" x14ac:dyDescent="0.2">
      <c r="A6546" s="4">
        <v>45992</v>
      </c>
      <c r="B6546" s="5">
        <v>80151</v>
      </c>
      <c r="C6546" s="5" t="s">
        <v>1543</v>
      </c>
      <c r="D6546" s="5" t="s">
        <v>2919</v>
      </c>
      <c r="E6546" s="8">
        <v>1405124</v>
      </c>
      <c r="F6546" s="9" t="s">
        <v>1053</v>
      </c>
      <c r="G6546" s="8">
        <v>112410</v>
      </c>
      <c r="H6546" s="8">
        <f t="shared" si="409"/>
        <v>1517534</v>
      </c>
      <c r="I6546" s="5" t="s">
        <v>13</v>
      </c>
      <c r="J6546" s="5" t="s">
        <v>14</v>
      </c>
      <c r="K6546" s="4">
        <f t="shared" si="407"/>
        <v>46040</v>
      </c>
      <c r="L6546" s="14">
        <f>+VLOOKUP(B6546,'[1]TỔNG HỢP .'!E$6670:N$6809,10,0)</f>
        <v>-1517534</v>
      </c>
      <c r="M6546" s="14">
        <f t="shared" si="408"/>
        <v>0</v>
      </c>
      <c r="N6546" s="4" t="str">
        <f>+VLOOKUP(B6546,'[1]TỔNG HỢP .'!E$6670:N$6809,8,0)</f>
        <v>05.02.2026</v>
      </c>
      <c r="O6546" t="s">
        <v>3256</v>
      </c>
    </row>
    <row r="6547" spans="1:15" hidden="1" x14ac:dyDescent="0.2">
      <c r="A6547" s="4">
        <v>45992</v>
      </c>
      <c r="B6547" s="5">
        <v>80152</v>
      </c>
      <c r="C6547" s="5" t="s">
        <v>1543</v>
      </c>
      <c r="D6547" s="5" t="s">
        <v>2920</v>
      </c>
      <c r="E6547" s="8">
        <v>1713608</v>
      </c>
      <c r="F6547" s="9" t="s">
        <v>1053</v>
      </c>
      <c r="G6547" s="8">
        <v>137089</v>
      </c>
      <c r="H6547" s="8">
        <f t="shared" si="409"/>
        <v>1850697</v>
      </c>
      <c r="I6547" s="5" t="s">
        <v>13</v>
      </c>
      <c r="J6547" s="5" t="s">
        <v>14</v>
      </c>
      <c r="K6547" s="4">
        <f t="shared" si="407"/>
        <v>46040</v>
      </c>
      <c r="L6547" s="14">
        <f>+VLOOKUP(B6547,'[1]TỔNG HỢP .'!E$6670:N$6809,10,0)</f>
        <v>-1850697</v>
      </c>
      <c r="M6547" s="14">
        <f t="shared" si="408"/>
        <v>0</v>
      </c>
      <c r="N6547" s="4" t="str">
        <f>+VLOOKUP(B6547,'[1]TỔNG HỢP .'!E$6670:N$6809,8,0)</f>
        <v>05.02.2026</v>
      </c>
      <c r="O6547" t="s">
        <v>3256</v>
      </c>
    </row>
    <row r="6548" spans="1:15" hidden="1" x14ac:dyDescent="0.2">
      <c r="A6548" s="4">
        <v>45992</v>
      </c>
      <c r="B6548" s="5">
        <v>80153</v>
      </c>
      <c r="C6548" s="5" t="s">
        <v>1543</v>
      </c>
      <c r="D6548" s="5" t="s">
        <v>2921</v>
      </c>
      <c r="E6548" s="8">
        <v>1111412</v>
      </c>
      <c r="F6548" s="9" t="s">
        <v>1053</v>
      </c>
      <c r="G6548" s="8">
        <v>88913</v>
      </c>
      <c r="H6548" s="8">
        <f t="shared" si="409"/>
        <v>1200325</v>
      </c>
      <c r="I6548" s="5" t="s">
        <v>13</v>
      </c>
      <c r="J6548" s="5" t="s">
        <v>14</v>
      </c>
      <c r="K6548" s="4">
        <f t="shared" si="407"/>
        <v>46040</v>
      </c>
      <c r="L6548" s="14">
        <f>+VLOOKUP(B6548,'[1]TỔNG HỢP .'!E$6670:N$6809,10,0)</f>
        <v>-1200325</v>
      </c>
      <c r="M6548" s="14">
        <f t="shared" si="408"/>
        <v>0</v>
      </c>
      <c r="N6548" s="4" t="str">
        <f>+VLOOKUP(B6548,'[1]TỔNG HỢP .'!E$6670:N$6809,8,0)</f>
        <v>05.02.2026</v>
      </c>
      <c r="O6548" t="s">
        <v>3256</v>
      </c>
    </row>
    <row r="6549" spans="1:15" hidden="1" x14ac:dyDescent="0.2">
      <c r="A6549" s="4">
        <v>46016</v>
      </c>
      <c r="B6549" s="5">
        <v>73305</v>
      </c>
      <c r="C6549" s="5" t="s">
        <v>1549</v>
      </c>
      <c r="D6549" s="5" t="s">
        <v>2922</v>
      </c>
      <c r="E6549" s="8">
        <v>-1500000</v>
      </c>
      <c r="F6549" s="9" t="s">
        <v>1053</v>
      </c>
      <c r="G6549" s="8">
        <v>-120000</v>
      </c>
      <c r="H6549" s="8">
        <f t="shared" si="409"/>
        <v>-1620000</v>
      </c>
      <c r="I6549" s="5" t="s">
        <v>13</v>
      </c>
      <c r="J6549" s="5" t="s">
        <v>14</v>
      </c>
      <c r="K6549" s="4">
        <f t="shared" si="407"/>
        <v>46064</v>
      </c>
      <c r="L6549" s="14">
        <f>+VLOOKUP(B6549,'[1]TỔNG HỢP .'!E$6458:N$6619,10,0)</f>
        <v>1620000</v>
      </c>
      <c r="M6549" s="14">
        <f t="shared" si="408"/>
        <v>0</v>
      </c>
      <c r="N6549" s="4" t="str">
        <f>+VLOOKUP(B6549,'[1]TỔNG HỢP .'!E$6458:N$6619,8,0)</f>
        <v>05.01.2026</v>
      </c>
      <c r="O6549" t="s">
        <v>3234</v>
      </c>
    </row>
    <row r="6550" spans="1:15" hidden="1" x14ac:dyDescent="0.2">
      <c r="A6550" s="4">
        <v>46016</v>
      </c>
      <c r="B6550" s="5">
        <v>73306</v>
      </c>
      <c r="C6550" s="5" t="s">
        <v>1549</v>
      </c>
      <c r="D6550" s="5" t="s">
        <v>2923</v>
      </c>
      <c r="E6550" s="8">
        <v>-1500000</v>
      </c>
      <c r="F6550" s="9" t="s">
        <v>1053</v>
      </c>
      <c r="G6550" s="8">
        <v>-120000</v>
      </c>
      <c r="H6550" s="8">
        <f t="shared" si="409"/>
        <v>-1620000</v>
      </c>
      <c r="I6550" s="5" t="s">
        <v>13</v>
      </c>
      <c r="J6550" s="5" t="s">
        <v>14</v>
      </c>
      <c r="K6550" s="4">
        <f t="shared" si="407"/>
        <v>46064</v>
      </c>
      <c r="L6550" s="14">
        <f>+VLOOKUP(B6550,'[1]TỔNG HỢP .'!E$6458:N$6619,10,0)</f>
        <v>1620000</v>
      </c>
      <c r="M6550" s="14">
        <f t="shared" si="408"/>
        <v>0</v>
      </c>
      <c r="N6550" s="4" t="str">
        <f>+VLOOKUP(B6550,'[1]TỔNG HỢP .'!E$6458:N$6619,8,0)</f>
        <v>05.01.2026</v>
      </c>
      <c r="O6550" t="s">
        <v>3234</v>
      </c>
    </row>
    <row r="6551" spans="1:15" hidden="1" x14ac:dyDescent="0.2">
      <c r="A6551" s="4">
        <v>46018</v>
      </c>
      <c r="B6551" s="5">
        <v>73911</v>
      </c>
      <c r="C6551" s="5" t="s">
        <v>1549</v>
      </c>
      <c r="D6551" s="5" t="s">
        <v>2924</v>
      </c>
      <c r="E6551" s="8">
        <v>-12887206</v>
      </c>
      <c r="F6551" s="9" t="s">
        <v>1053</v>
      </c>
      <c r="G6551" s="8">
        <v>-1030976</v>
      </c>
      <c r="H6551" s="8">
        <f t="shared" si="409"/>
        <v>-13918182</v>
      </c>
      <c r="I6551" s="5" t="s">
        <v>13</v>
      </c>
      <c r="J6551" s="5" t="s">
        <v>14</v>
      </c>
      <c r="K6551" s="4">
        <f t="shared" si="407"/>
        <v>46066</v>
      </c>
      <c r="L6551" s="14">
        <f>+VLOOKUP(B6551,'[1]TỔNG HỢP .'!E$6458:N$6619,10,0)</f>
        <v>13918182</v>
      </c>
      <c r="M6551" s="14">
        <f t="shared" si="408"/>
        <v>0</v>
      </c>
      <c r="N6551" s="4" t="str">
        <f>+VLOOKUP(B6551,'[1]TỔNG HỢP .'!E$6458:N$6619,8,0)</f>
        <v>05.01.2026</v>
      </c>
      <c r="O6551" t="s">
        <v>3234</v>
      </c>
    </row>
    <row r="6552" spans="1:15" hidden="1" x14ac:dyDescent="0.2">
      <c r="A6552" s="4">
        <v>46018</v>
      </c>
      <c r="B6552" s="5">
        <v>75462</v>
      </c>
      <c r="C6552" s="5" t="s">
        <v>1549</v>
      </c>
      <c r="D6552" s="5" t="s">
        <v>2925</v>
      </c>
      <c r="E6552" s="8">
        <v>-49400956</v>
      </c>
      <c r="F6552" s="9" t="s">
        <v>1053</v>
      </c>
      <c r="G6552" s="8">
        <v>-3952076</v>
      </c>
      <c r="H6552" s="8">
        <f t="shared" si="409"/>
        <v>-53353032</v>
      </c>
      <c r="I6552" s="5" t="s">
        <v>13</v>
      </c>
      <c r="J6552" s="5" t="s">
        <v>14</v>
      </c>
      <c r="K6552" s="4">
        <f t="shared" si="407"/>
        <v>46066</v>
      </c>
      <c r="L6552" s="14">
        <f>+VLOOKUP(B6552,'[1]TỔNG HỢP .'!E$6458:N$6619,10,0)</f>
        <v>53353032</v>
      </c>
      <c r="M6552" s="14">
        <f t="shared" si="408"/>
        <v>0</v>
      </c>
      <c r="N6552" s="4" t="str">
        <f>+VLOOKUP(B6552,'[1]TỔNG HỢP .'!E$6458:N$6619,8,0)</f>
        <v>05.01.2026</v>
      </c>
      <c r="O6552" t="s">
        <v>3234</v>
      </c>
    </row>
    <row r="6553" spans="1:15" hidden="1" x14ac:dyDescent="0.2">
      <c r="A6553" s="4">
        <v>46018</v>
      </c>
      <c r="B6553" s="5">
        <v>77737</v>
      </c>
      <c r="C6553" s="5" t="s">
        <v>1549</v>
      </c>
      <c r="D6553" s="5" t="s">
        <v>2925</v>
      </c>
      <c r="E6553" s="8">
        <v>-10739338</v>
      </c>
      <c r="F6553" s="9" t="s">
        <v>1053</v>
      </c>
      <c r="G6553" s="8">
        <v>-859147</v>
      </c>
      <c r="H6553" s="8">
        <f t="shared" si="409"/>
        <v>-11598485</v>
      </c>
      <c r="I6553" s="5" t="s">
        <v>13</v>
      </c>
      <c r="J6553" s="5" t="s">
        <v>14</v>
      </c>
      <c r="K6553" s="4">
        <f t="shared" si="407"/>
        <v>46066</v>
      </c>
      <c r="L6553" s="14">
        <f>+VLOOKUP(B6553,'[1]TỔNG HỢP .'!E$6458:N$6619,10,0)</f>
        <v>11598485</v>
      </c>
      <c r="M6553" s="14">
        <f t="shared" si="408"/>
        <v>0</v>
      </c>
      <c r="N6553" s="4" t="str">
        <f>+VLOOKUP(B6553,'[1]TỔNG HỢP .'!E$6458:N$6619,8,0)</f>
        <v>05.01.2026</v>
      </c>
      <c r="O6553" t="s">
        <v>3234</v>
      </c>
    </row>
    <row r="6554" spans="1:15" hidden="1" x14ac:dyDescent="0.2">
      <c r="A6554" s="4">
        <v>45993</v>
      </c>
      <c r="B6554" s="5">
        <v>80247</v>
      </c>
      <c r="C6554" s="5" t="s">
        <v>1543</v>
      </c>
      <c r="D6554" s="5" t="s">
        <v>2926</v>
      </c>
      <c r="E6554" s="8">
        <v>2097360</v>
      </c>
      <c r="F6554" s="9" t="s">
        <v>1053</v>
      </c>
      <c r="G6554" s="8">
        <v>167789</v>
      </c>
      <c r="H6554" s="8">
        <f t="shared" si="409"/>
        <v>2265149</v>
      </c>
      <c r="I6554" s="5" t="s">
        <v>13</v>
      </c>
      <c r="J6554" s="5" t="s">
        <v>14</v>
      </c>
      <c r="K6554" s="4">
        <f t="shared" si="407"/>
        <v>46041</v>
      </c>
      <c r="L6554" s="14">
        <f>+VLOOKUP(B6554,'[1]TỔNG HỢP .'!E$6670:N$6809,10,0)</f>
        <v>-2265149</v>
      </c>
      <c r="M6554" s="14">
        <f t="shared" si="408"/>
        <v>0</v>
      </c>
      <c r="N6554" s="4" t="str">
        <f>+VLOOKUP(B6554,'[1]TỔNG HỢP .'!E$6670:N$6809,8,0)</f>
        <v>05.02.2026</v>
      </c>
      <c r="O6554" t="s">
        <v>3256</v>
      </c>
    </row>
    <row r="6555" spans="1:15" hidden="1" x14ac:dyDescent="0.2">
      <c r="A6555" s="4">
        <v>45993</v>
      </c>
      <c r="B6555" s="5">
        <v>80248</v>
      </c>
      <c r="C6555" s="5" t="s">
        <v>1543</v>
      </c>
      <c r="D6555" s="5" t="s">
        <v>2927</v>
      </c>
      <c r="E6555" s="8">
        <v>3709172</v>
      </c>
      <c r="F6555" s="9" t="s">
        <v>1053</v>
      </c>
      <c r="G6555" s="8">
        <v>296734</v>
      </c>
      <c r="H6555" s="8">
        <f t="shared" si="409"/>
        <v>4005906</v>
      </c>
      <c r="I6555" s="5" t="s">
        <v>13</v>
      </c>
      <c r="J6555" s="5" t="s">
        <v>14</v>
      </c>
      <c r="K6555" s="4">
        <f t="shared" si="407"/>
        <v>46041</v>
      </c>
      <c r="L6555" s="14">
        <f>+VLOOKUP(B6555,'[1]TỔNG HỢP .'!E$6670:N$6809,10,0)</f>
        <v>-4005906</v>
      </c>
      <c r="M6555" s="14">
        <f t="shared" si="408"/>
        <v>0</v>
      </c>
      <c r="N6555" s="4" t="str">
        <f>+VLOOKUP(B6555,'[1]TỔNG HỢP .'!E$6670:N$6809,8,0)</f>
        <v>05.02.2026</v>
      </c>
      <c r="O6555" t="s">
        <v>3256</v>
      </c>
    </row>
    <row r="6556" spans="1:15" hidden="1" x14ac:dyDescent="0.2">
      <c r="A6556" s="4">
        <v>45993</v>
      </c>
      <c r="B6556" s="5">
        <v>80249</v>
      </c>
      <c r="C6556" s="5" t="s">
        <v>1543</v>
      </c>
      <c r="D6556" s="5" t="s">
        <v>2928</v>
      </c>
      <c r="E6556" s="8">
        <v>1821360</v>
      </c>
      <c r="F6556" s="9" t="s">
        <v>1053</v>
      </c>
      <c r="G6556" s="8">
        <v>145709</v>
      </c>
      <c r="H6556" s="8">
        <f t="shared" si="409"/>
        <v>1967069</v>
      </c>
      <c r="I6556" s="5" t="s">
        <v>13</v>
      </c>
      <c r="J6556" s="5" t="s">
        <v>14</v>
      </c>
      <c r="K6556" s="4">
        <f t="shared" si="407"/>
        <v>46041</v>
      </c>
      <c r="L6556" s="14">
        <f>+VLOOKUP(B6556,'[1]TỔNG HỢP .'!E$6670:N$6809,10,0)</f>
        <v>-1967069</v>
      </c>
      <c r="M6556" s="14">
        <f t="shared" si="408"/>
        <v>0</v>
      </c>
      <c r="N6556" s="4" t="str">
        <f>+VLOOKUP(B6556,'[1]TỔNG HỢP .'!E$6670:N$6809,8,0)</f>
        <v>05.02.2026</v>
      </c>
      <c r="O6556" t="s">
        <v>3256</v>
      </c>
    </row>
    <row r="6557" spans="1:15" hidden="1" x14ac:dyDescent="0.2">
      <c r="A6557" s="4">
        <v>45993</v>
      </c>
      <c r="B6557" s="5">
        <v>80250</v>
      </c>
      <c r="C6557" s="5" t="s">
        <v>1543</v>
      </c>
      <c r="D6557" s="5" t="s">
        <v>2929</v>
      </c>
      <c r="E6557" s="8">
        <v>2379320</v>
      </c>
      <c r="F6557" s="9" t="s">
        <v>1053</v>
      </c>
      <c r="G6557" s="8">
        <v>190346</v>
      </c>
      <c r="H6557" s="8">
        <f t="shared" si="409"/>
        <v>2569666</v>
      </c>
      <c r="I6557" s="5" t="s">
        <v>13</v>
      </c>
      <c r="J6557" s="5" t="s">
        <v>14</v>
      </c>
      <c r="K6557" s="4">
        <f t="shared" si="407"/>
        <v>46041</v>
      </c>
      <c r="L6557" s="14">
        <f>+VLOOKUP(B6557,'[1]TỔNG HỢP .'!E$6670:N$6809,10,0)</f>
        <v>-2569666</v>
      </c>
      <c r="M6557" s="14">
        <f t="shared" si="408"/>
        <v>0</v>
      </c>
      <c r="N6557" s="4" t="str">
        <f>+VLOOKUP(B6557,'[1]TỔNG HỢP .'!E$6670:N$6809,8,0)</f>
        <v>05.02.2026</v>
      </c>
      <c r="O6557" t="s">
        <v>3256</v>
      </c>
    </row>
    <row r="6558" spans="1:15" hidden="1" x14ac:dyDescent="0.2">
      <c r="A6558" s="4">
        <v>45993</v>
      </c>
      <c r="B6558" s="5">
        <v>80251</v>
      </c>
      <c r="C6558" s="5" t="s">
        <v>1543</v>
      </c>
      <c r="D6558" s="5" t="s">
        <v>2930</v>
      </c>
      <c r="E6558" s="8">
        <v>4059464</v>
      </c>
      <c r="F6558" s="9" t="s">
        <v>1053</v>
      </c>
      <c r="G6558" s="8">
        <v>324757</v>
      </c>
      <c r="H6558" s="8">
        <f t="shared" si="409"/>
        <v>4384221</v>
      </c>
      <c r="I6558" s="5" t="s">
        <v>13</v>
      </c>
      <c r="J6558" s="5" t="s">
        <v>14</v>
      </c>
      <c r="K6558" s="4">
        <f t="shared" si="407"/>
        <v>46041</v>
      </c>
      <c r="L6558" s="14">
        <f>+VLOOKUP(B6558,'[1]TỔNG HỢP .'!E$6670:N$6809,10,0)</f>
        <v>-4384221</v>
      </c>
      <c r="M6558" s="14">
        <f t="shared" si="408"/>
        <v>0</v>
      </c>
      <c r="N6558" s="4" t="str">
        <f>+VLOOKUP(B6558,'[1]TỔNG HỢP .'!E$6670:N$6809,8,0)</f>
        <v>05.02.2026</v>
      </c>
      <c r="O6558" t="s">
        <v>3256</v>
      </c>
    </row>
    <row r="6559" spans="1:15" hidden="1" x14ac:dyDescent="0.2">
      <c r="A6559" s="4">
        <v>45994</v>
      </c>
      <c r="B6559" s="5">
        <v>80284</v>
      </c>
      <c r="C6559" s="5" t="s">
        <v>1543</v>
      </c>
      <c r="D6559" s="5" t="s">
        <v>2931</v>
      </c>
      <c r="E6559" s="8">
        <v>2257264</v>
      </c>
      <c r="F6559" s="9" t="s">
        <v>1053</v>
      </c>
      <c r="G6559" s="8">
        <v>180581</v>
      </c>
      <c r="H6559" s="8">
        <f t="shared" si="409"/>
        <v>2437845</v>
      </c>
      <c r="I6559" s="5" t="s">
        <v>13</v>
      </c>
      <c r="J6559" s="5" t="s">
        <v>14</v>
      </c>
      <c r="K6559" s="4">
        <f t="shared" si="407"/>
        <v>46042</v>
      </c>
      <c r="L6559" s="14">
        <f>+VLOOKUP(B6559,'[1]TỔNG HỢP .'!E$6670:N$6809,10,0)</f>
        <v>-2437845</v>
      </c>
      <c r="M6559" s="14">
        <f t="shared" si="408"/>
        <v>0</v>
      </c>
      <c r="N6559" s="4" t="str">
        <f>+VLOOKUP(B6559,'[1]TỔNG HỢP .'!E$6670:N$6809,8,0)</f>
        <v>05.02.2026</v>
      </c>
      <c r="O6559" t="s">
        <v>3256</v>
      </c>
    </row>
    <row r="6560" spans="1:15" hidden="1" x14ac:dyDescent="0.2">
      <c r="A6560" s="4">
        <v>45995</v>
      </c>
      <c r="B6560" s="5">
        <v>80357</v>
      </c>
      <c r="C6560" s="5" t="s">
        <v>1543</v>
      </c>
      <c r="D6560" s="5" t="s">
        <v>2932</v>
      </c>
      <c r="E6560" s="8">
        <v>3740208</v>
      </c>
      <c r="F6560" s="9" t="s">
        <v>1053</v>
      </c>
      <c r="G6560" s="8">
        <v>299217</v>
      </c>
      <c r="H6560" s="8">
        <f t="shared" si="409"/>
        <v>4039425</v>
      </c>
      <c r="I6560" s="5" t="s">
        <v>13</v>
      </c>
      <c r="J6560" s="5" t="s">
        <v>14</v>
      </c>
      <c r="K6560" s="4">
        <f t="shared" si="407"/>
        <v>46043</v>
      </c>
      <c r="L6560" s="14">
        <f>+VLOOKUP(B6560,'[1]TỔNG HỢP .'!E$6670:N$6809,10,0)</f>
        <v>-4039425</v>
      </c>
      <c r="M6560" s="14">
        <f t="shared" si="408"/>
        <v>0</v>
      </c>
      <c r="N6560" s="4" t="str">
        <f>+VLOOKUP(B6560,'[1]TỔNG HỢP .'!E$6670:N$6809,8,0)</f>
        <v>05.02.2026</v>
      </c>
      <c r="O6560" t="s">
        <v>3256</v>
      </c>
    </row>
    <row r="6561" spans="1:15" hidden="1" x14ac:dyDescent="0.2">
      <c r="A6561" s="4">
        <v>45995</v>
      </c>
      <c r="B6561" s="5">
        <v>80359</v>
      </c>
      <c r="C6561" s="5" t="s">
        <v>1543</v>
      </c>
      <c r="D6561" s="5" t="s">
        <v>2933</v>
      </c>
      <c r="E6561" s="8">
        <v>3554440</v>
      </c>
      <c r="F6561" s="9" t="s">
        <v>1053</v>
      </c>
      <c r="G6561" s="8">
        <v>284355</v>
      </c>
      <c r="H6561" s="8">
        <f t="shared" si="409"/>
        <v>3838795</v>
      </c>
      <c r="I6561" s="5" t="s">
        <v>13</v>
      </c>
      <c r="J6561" s="5" t="s">
        <v>14</v>
      </c>
      <c r="K6561" s="4">
        <f t="shared" si="407"/>
        <v>46043</v>
      </c>
      <c r="L6561" s="14">
        <f>+VLOOKUP(B6561,'[1]TỔNG HỢP .'!E$6670:N$6809,10,0)</f>
        <v>-3838795</v>
      </c>
      <c r="M6561" s="14">
        <f t="shared" si="408"/>
        <v>0</v>
      </c>
      <c r="N6561" s="4" t="str">
        <f>+VLOOKUP(B6561,'[1]TỔNG HỢP .'!E$6670:N$6809,8,0)</f>
        <v>05.02.2026</v>
      </c>
      <c r="O6561" t="s">
        <v>3256</v>
      </c>
    </row>
    <row r="6562" spans="1:15" hidden="1" x14ac:dyDescent="0.2">
      <c r="A6562" s="4">
        <v>45995</v>
      </c>
      <c r="B6562" s="5">
        <v>81181</v>
      </c>
      <c r="C6562" s="5" t="s">
        <v>1543</v>
      </c>
      <c r="D6562" s="5" t="s">
        <v>2934</v>
      </c>
      <c r="E6562" s="8">
        <v>2487264</v>
      </c>
      <c r="F6562" s="9" t="s">
        <v>1053</v>
      </c>
      <c r="G6562" s="8">
        <v>198981</v>
      </c>
      <c r="H6562" s="8">
        <f t="shared" si="409"/>
        <v>2686245</v>
      </c>
      <c r="I6562" s="5" t="s">
        <v>13</v>
      </c>
      <c r="J6562" s="5" t="s">
        <v>14</v>
      </c>
      <c r="K6562" s="4">
        <f t="shared" si="407"/>
        <v>46043</v>
      </c>
      <c r="L6562" s="14">
        <f>+VLOOKUP(B6562,'[1]TỔNG HỢP .'!E$6670:N$6809,10,0)</f>
        <v>-2686245</v>
      </c>
      <c r="M6562" s="14">
        <f t="shared" si="408"/>
        <v>0</v>
      </c>
      <c r="N6562" s="4" t="str">
        <f>+VLOOKUP(B6562,'[1]TỔNG HỢP .'!E$6670:N$6809,8,0)</f>
        <v>05.02.2026</v>
      </c>
      <c r="O6562" t="s">
        <v>3256</v>
      </c>
    </row>
    <row r="6563" spans="1:15" hidden="1" x14ac:dyDescent="0.2">
      <c r="A6563" s="4">
        <v>45995</v>
      </c>
      <c r="B6563" s="5">
        <v>81182</v>
      </c>
      <c r="C6563" s="5" t="s">
        <v>1543</v>
      </c>
      <c r="D6563" s="5" t="s">
        <v>2935</v>
      </c>
      <c r="E6563" s="8">
        <v>1248340</v>
      </c>
      <c r="F6563" s="9" t="s">
        <v>1053</v>
      </c>
      <c r="G6563" s="8">
        <v>99867</v>
      </c>
      <c r="H6563" s="8">
        <f t="shared" si="409"/>
        <v>1348207</v>
      </c>
      <c r="I6563" s="5" t="s">
        <v>13</v>
      </c>
      <c r="J6563" s="5" t="s">
        <v>14</v>
      </c>
      <c r="K6563" s="4">
        <f t="shared" si="407"/>
        <v>46043</v>
      </c>
      <c r="L6563" s="14">
        <f>+VLOOKUP(B6563,'[1]TỔNG HỢP .'!E$6670:N$6809,10,0)</f>
        <v>-1348207</v>
      </c>
      <c r="M6563" s="14">
        <f t="shared" si="408"/>
        <v>0</v>
      </c>
      <c r="N6563" s="4" t="str">
        <f>+VLOOKUP(B6563,'[1]TỔNG HỢP .'!E$6670:N$6809,8,0)</f>
        <v>05.02.2026</v>
      </c>
      <c r="O6563" t="s">
        <v>3256</v>
      </c>
    </row>
    <row r="6564" spans="1:15" hidden="1" x14ac:dyDescent="0.2">
      <c r="A6564" s="4">
        <v>45995</v>
      </c>
      <c r="B6564" s="5">
        <v>81183</v>
      </c>
      <c r="C6564" s="5" t="s">
        <v>1543</v>
      </c>
      <c r="D6564" s="5" t="s">
        <v>2936</v>
      </c>
      <c r="E6564" s="8">
        <v>1248340</v>
      </c>
      <c r="F6564" s="9" t="s">
        <v>1053</v>
      </c>
      <c r="G6564" s="8">
        <v>99867</v>
      </c>
      <c r="H6564" s="8">
        <f t="shared" si="409"/>
        <v>1348207</v>
      </c>
      <c r="I6564" s="5" t="s">
        <v>13</v>
      </c>
      <c r="J6564" s="5" t="s">
        <v>14</v>
      </c>
      <c r="K6564" s="4">
        <f t="shared" si="407"/>
        <v>46043</v>
      </c>
      <c r="L6564" s="14">
        <f>+VLOOKUP(B6564,'[1]TỔNG HỢP .'!E$6670:N$6809,10,0)</f>
        <v>-1348207</v>
      </c>
      <c r="M6564" s="14">
        <f t="shared" si="408"/>
        <v>0</v>
      </c>
      <c r="N6564" s="4" t="str">
        <f>+VLOOKUP(B6564,'[1]TỔNG HỢP .'!E$6670:N$6809,8,0)</f>
        <v>05.02.2026</v>
      </c>
      <c r="O6564" t="s">
        <v>3256</v>
      </c>
    </row>
    <row r="6565" spans="1:15" hidden="1" x14ac:dyDescent="0.2">
      <c r="A6565" s="4">
        <v>45995</v>
      </c>
      <c r="B6565" s="5">
        <v>81184</v>
      </c>
      <c r="C6565" s="5" t="s">
        <v>1543</v>
      </c>
      <c r="D6565" s="5" t="s">
        <v>2937</v>
      </c>
      <c r="E6565" s="8">
        <v>2097360</v>
      </c>
      <c r="F6565" s="9" t="s">
        <v>1053</v>
      </c>
      <c r="G6565" s="8">
        <v>167789</v>
      </c>
      <c r="H6565" s="8">
        <f t="shared" si="409"/>
        <v>2265149</v>
      </c>
      <c r="I6565" s="5" t="s">
        <v>13</v>
      </c>
      <c r="J6565" s="5" t="s">
        <v>14</v>
      </c>
      <c r="K6565" s="4">
        <f t="shared" si="407"/>
        <v>46043</v>
      </c>
      <c r="L6565" s="14">
        <f>+VLOOKUP(B6565,'[1]TỔNG HỢP .'!E$6670:N$6809,10,0)</f>
        <v>-2265149</v>
      </c>
      <c r="M6565" s="14">
        <f t="shared" si="408"/>
        <v>0</v>
      </c>
      <c r="N6565" s="4" t="str">
        <f>+VLOOKUP(B6565,'[1]TỔNG HỢP .'!E$6670:N$6809,8,0)</f>
        <v>05.02.2026</v>
      </c>
      <c r="O6565" t="s">
        <v>3256</v>
      </c>
    </row>
    <row r="6566" spans="1:15" hidden="1" x14ac:dyDescent="0.2">
      <c r="A6566" s="4">
        <v>45995</v>
      </c>
      <c r="B6566" s="5">
        <v>81224</v>
      </c>
      <c r="C6566" s="5" t="s">
        <v>1543</v>
      </c>
      <c r="D6566" s="5" t="s">
        <v>2938</v>
      </c>
      <c r="E6566" s="8">
        <v>2580052</v>
      </c>
      <c r="F6566" s="9" t="s">
        <v>1053</v>
      </c>
      <c r="G6566" s="8">
        <v>206404</v>
      </c>
      <c r="H6566" s="8">
        <f t="shared" si="409"/>
        <v>2786456</v>
      </c>
      <c r="I6566" s="5" t="s">
        <v>13</v>
      </c>
      <c r="J6566" s="5" t="s">
        <v>14</v>
      </c>
      <c r="K6566" s="4">
        <f t="shared" si="407"/>
        <v>46043</v>
      </c>
      <c r="L6566" s="14">
        <f>+VLOOKUP(B6566,'[1]TỔNG HỢP .'!E$6670:N$6809,10,0)</f>
        <v>-2786456</v>
      </c>
      <c r="M6566" s="14">
        <f t="shared" si="408"/>
        <v>0</v>
      </c>
      <c r="N6566" s="4" t="str">
        <f>+VLOOKUP(B6566,'[1]TỔNG HỢP .'!E$6670:N$6809,8,0)</f>
        <v>05.02.2026</v>
      </c>
      <c r="O6566" t="s">
        <v>3256</v>
      </c>
    </row>
    <row r="6567" spans="1:15" hidden="1" x14ac:dyDescent="0.2">
      <c r="A6567" s="4">
        <v>45995</v>
      </c>
      <c r="B6567" s="5">
        <v>81225</v>
      </c>
      <c r="C6567" s="5" t="s">
        <v>1543</v>
      </c>
      <c r="D6567" s="5" t="s">
        <v>2939</v>
      </c>
      <c r="E6567" s="8">
        <v>3725904</v>
      </c>
      <c r="F6567" s="9" t="s">
        <v>1053</v>
      </c>
      <c r="G6567" s="8">
        <v>298072</v>
      </c>
      <c r="H6567" s="8">
        <f t="shared" si="409"/>
        <v>4023976</v>
      </c>
      <c r="I6567" s="5" t="s">
        <v>13</v>
      </c>
      <c r="J6567" s="5" t="s">
        <v>14</v>
      </c>
      <c r="K6567" s="4">
        <f t="shared" si="407"/>
        <v>46043</v>
      </c>
      <c r="L6567" s="14">
        <f>+VLOOKUP(B6567,'[1]TỔNG HỢP .'!E$6670:N$6809,10,0)</f>
        <v>-4023976</v>
      </c>
      <c r="M6567" s="14">
        <f t="shared" si="408"/>
        <v>0</v>
      </c>
      <c r="N6567" s="4" t="str">
        <f>+VLOOKUP(B6567,'[1]TỔNG HỢP .'!E$6670:N$6809,8,0)</f>
        <v>05.02.2026</v>
      </c>
      <c r="O6567" t="s">
        <v>3256</v>
      </c>
    </row>
    <row r="6568" spans="1:15" hidden="1" x14ac:dyDescent="0.2">
      <c r="A6568" s="4">
        <v>45995</v>
      </c>
      <c r="B6568" s="5">
        <v>81226</v>
      </c>
      <c r="C6568" s="5" t="s">
        <v>1543</v>
      </c>
      <c r="D6568" s="5" t="s">
        <v>2940</v>
      </c>
      <c r="E6568" s="8">
        <v>2379320</v>
      </c>
      <c r="F6568" s="9" t="s">
        <v>1053</v>
      </c>
      <c r="G6568" s="8">
        <v>190346</v>
      </c>
      <c r="H6568" s="8">
        <f t="shared" si="409"/>
        <v>2569666</v>
      </c>
      <c r="I6568" s="5" t="s">
        <v>13</v>
      </c>
      <c r="J6568" s="5" t="s">
        <v>14</v>
      </c>
      <c r="K6568" s="4">
        <f t="shared" si="407"/>
        <v>46043</v>
      </c>
      <c r="L6568" s="14">
        <f>+VLOOKUP(B6568,'[1]TỔNG HỢP .'!E$6670:N$6809,10,0)</f>
        <v>-2569666</v>
      </c>
      <c r="M6568" s="14">
        <f t="shared" si="408"/>
        <v>0</v>
      </c>
      <c r="N6568" s="4" t="str">
        <f>+VLOOKUP(B6568,'[1]TỔNG HỢP .'!E$6670:N$6809,8,0)</f>
        <v>05.02.2026</v>
      </c>
      <c r="O6568" t="s">
        <v>3256</v>
      </c>
    </row>
    <row r="6569" spans="1:15" hidden="1" x14ac:dyDescent="0.2">
      <c r="A6569" s="4">
        <v>45995</v>
      </c>
      <c r="B6569" s="5">
        <v>81228</v>
      </c>
      <c r="C6569" s="5" t="s">
        <v>1543</v>
      </c>
      <c r="D6569" s="5" t="s">
        <v>2941</v>
      </c>
      <c r="E6569" s="8">
        <v>1248340</v>
      </c>
      <c r="F6569" s="9" t="s">
        <v>1053</v>
      </c>
      <c r="G6569" s="8">
        <v>99867</v>
      </c>
      <c r="H6569" s="8">
        <f t="shared" si="409"/>
        <v>1348207</v>
      </c>
      <c r="I6569" s="5" t="s">
        <v>13</v>
      </c>
      <c r="J6569" s="5" t="s">
        <v>14</v>
      </c>
      <c r="K6569" s="4">
        <f t="shared" si="407"/>
        <v>46043</v>
      </c>
      <c r="L6569" s="14">
        <f>+VLOOKUP(B6569,'[1]TỔNG HỢP .'!E$6670:N$6809,10,0)</f>
        <v>-1348207</v>
      </c>
      <c r="M6569" s="14">
        <f t="shared" si="408"/>
        <v>0</v>
      </c>
      <c r="N6569" s="4" t="str">
        <f>+VLOOKUP(B6569,'[1]TỔNG HỢP .'!E$6670:N$6809,8,0)</f>
        <v>05.02.2026</v>
      </c>
      <c r="O6569" t="s">
        <v>3256</v>
      </c>
    </row>
    <row r="6570" spans="1:15" hidden="1" x14ac:dyDescent="0.2">
      <c r="A6570" s="4">
        <v>45995</v>
      </c>
      <c r="B6570" s="5">
        <v>81231</v>
      </c>
      <c r="C6570" s="5" t="s">
        <v>1543</v>
      </c>
      <c r="D6570" s="5" t="s">
        <v>2942</v>
      </c>
      <c r="E6570" s="8">
        <v>1248340</v>
      </c>
      <c r="F6570" s="9" t="s">
        <v>1053</v>
      </c>
      <c r="G6570" s="8">
        <v>99867</v>
      </c>
      <c r="H6570" s="8">
        <f t="shared" si="409"/>
        <v>1348207</v>
      </c>
      <c r="I6570" s="5" t="s">
        <v>13</v>
      </c>
      <c r="J6570" s="5" t="s">
        <v>14</v>
      </c>
      <c r="K6570" s="4">
        <f t="shared" si="407"/>
        <v>46043</v>
      </c>
      <c r="L6570" s="14">
        <f>+VLOOKUP(B6570,'[1]TỔNG HỢP .'!E$6670:N$6809,10,0)</f>
        <v>-1348207</v>
      </c>
      <c r="M6570" s="14">
        <f t="shared" si="408"/>
        <v>0</v>
      </c>
      <c r="N6570" s="4" t="str">
        <f>+VLOOKUP(B6570,'[1]TỔNG HỢP .'!E$6670:N$6809,8,0)</f>
        <v>05.02.2026</v>
      </c>
      <c r="O6570" t="s">
        <v>3256</v>
      </c>
    </row>
    <row r="6571" spans="1:15" hidden="1" x14ac:dyDescent="0.2">
      <c r="A6571" s="4">
        <v>45995</v>
      </c>
      <c r="B6571" s="5">
        <v>81232</v>
      </c>
      <c r="C6571" s="5" t="s">
        <v>1543</v>
      </c>
      <c r="D6571" s="5" t="s">
        <v>2943</v>
      </c>
      <c r="E6571" s="8">
        <v>1248340</v>
      </c>
      <c r="F6571" s="9" t="s">
        <v>1053</v>
      </c>
      <c r="G6571" s="8">
        <v>99867</v>
      </c>
      <c r="H6571" s="8">
        <f t="shared" si="409"/>
        <v>1348207</v>
      </c>
      <c r="I6571" s="5" t="s">
        <v>13</v>
      </c>
      <c r="J6571" s="5" t="s">
        <v>14</v>
      </c>
      <c r="K6571" s="4">
        <f t="shared" si="407"/>
        <v>46043</v>
      </c>
      <c r="L6571" s="14">
        <f>+VLOOKUP(B6571,'[1]TỔNG HỢP .'!E$6670:N$6809,10,0)</f>
        <v>-1348207</v>
      </c>
      <c r="M6571" s="14">
        <f t="shared" si="408"/>
        <v>0</v>
      </c>
      <c r="N6571" s="4" t="str">
        <f>+VLOOKUP(B6571,'[1]TỔNG HỢP .'!E$6670:N$6809,8,0)</f>
        <v>05.02.2026</v>
      </c>
      <c r="O6571" t="s">
        <v>3256</v>
      </c>
    </row>
    <row r="6572" spans="1:15" hidden="1" x14ac:dyDescent="0.2">
      <c r="A6572" s="4">
        <v>45995</v>
      </c>
      <c r="B6572" s="5">
        <v>81233</v>
      </c>
      <c r="C6572" s="5" t="s">
        <v>1543</v>
      </c>
      <c r="D6572" s="5" t="s">
        <v>2944</v>
      </c>
      <c r="E6572" s="8">
        <v>1248340</v>
      </c>
      <c r="F6572" s="9" t="s">
        <v>1053</v>
      </c>
      <c r="G6572" s="8">
        <v>99867</v>
      </c>
      <c r="H6572" s="8">
        <f t="shared" si="409"/>
        <v>1348207</v>
      </c>
      <c r="I6572" s="5" t="s">
        <v>13</v>
      </c>
      <c r="J6572" s="5" t="s">
        <v>14</v>
      </c>
      <c r="K6572" s="4">
        <f t="shared" si="407"/>
        <v>46043</v>
      </c>
      <c r="L6572" s="14">
        <f>+VLOOKUP(B6572,'[1]TỔNG HỢP .'!E$6670:N$6809,10,0)</f>
        <v>-1348207</v>
      </c>
      <c r="M6572" s="14">
        <f t="shared" si="408"/>
        <v>0</v>
      </c>
      <c r="N6572" s="4" t="str">
        <f>+VLOOKUP(B6572,'[1]TỔNG HỢP .'!E$6670:N$6809,8,0)</f>
        <v>05.02.2026</v>
      </c>
      <c r="O6572" t="s">
        <v>3256</v>
      </c>
    </row>
    <row r="6573" spans="1:15" hidden="1" x14ac:dyDescent="0.2">
      <c r="A6573" s="4">
        <v>45995</v>
      </c>
      <c r="B6573" s="5">
        <v>81234</v>
      </c>
      <c r="C6573" s="5" t="s">
        <v>1543</v>
      </c>
      <c r="D6573" s="5" t="s">
        <v>2945</v>
      </c>
      <c r="E6573" s="8">
        <v>2936492</v>
      </c>
      <c r="F6573" s="9" t="s">
        <v>1053</v>
      </c>
      <c r="G6573" s="8">
        <v>234919</v>
      </c>
      <c r="H6573" s="8">
        <f t="shared" si="409"/>
        <v>3171411</v>
      </c>
      <c r="I6573" s="5" t="s">
        <v>13</v>
      </c>
      <c r="J6573" s="5" t="s">
        <v>14</v>
      </c>
      <c r="K6573" s="4">
        <f t="shared" si="407"/>
        <v>46043</v>
      </c>
      <c r="L6573" s="14">
        <f>+VLOOKUP(B6573,'[1]TỔNG HỢP .'!E$6670:N$6809,10,0)</f>
        <v>-3171411</v>
      </c>
      <c r="M6573" s="14">
        <f t="shared" si="408"/>
        <v>0</v>
      </c>
      <c r="N6573" s="4" t="str">
        <f>+VLOOKUP(B6573,'[1]TỔNG HỢP .'!E$6670:N$6809,8,0)</f>
        <v>05.02.2026</v>
      </c>
      <c r="O6573" t="s">
        <v>3256</v>
      </c>
    </row>
    <row r="6574" spans="1:15" hidden="1" x14ac:dyDescent="0.2">
      <c r="A6574" s="4">
        <v>45995</v>
      </c>
      <c r="B6574" s="5">
        <v>81235</v>
      </c>
      <c r="C6574" s="5" t="s">
        <v>1543</v>
      </c>
      <c r="D6574" s="5" t="s">
        <v>2946</v>
      </c>
      <c r="E6574" s="8">
        <v>1248340</v>
      </c>
      <c r="F6574" s="9" t="s">
        <v>1053</v>
      </c>
      <c r="G6574" s="8">
        <v>99867</v>
      </c>
      <c r="H6574" s="8">
        <f t="shared" si="409"/>
        <v>1348207</v>
      </c>
      <c r="I6574" s="5" t="s">
        <v>13</v>
      </c>
      <c r="J6574" s="5" t="s">
        <v>14</v>
      </c>
      <c r="K6574" s="4">
        <f t="shared" si="407"/>
        <v>46043</v>
      </c>
      <c r="L6574" s="14">
        <f>+VLOOKUP(B6574,'[1]TỔNG HỢP .'!E$6670:N$6809,10,0)</f>
        <v>-1348207</v>
      </c>
      <c r="M6574" s="14">
        <f t="shared" si="408"/>
        <v>0</v>
      </c>
      <c r="N6574" s="4" t="str">
        <f>+VLOOKUP(B6574,'[1]TỔNG HỢP .'!E$6670:N$6809,8,0)</f>
        <v>05.02.2026</v>
      </c>
      <c r="O6574" t="s">
        <v>3256</v>
      </c>
    </row>
    <row r="6575" spans="1:15" hidden="1" x14ac:dyDescent="0.2">
      <c r="A6575" s="4">
        <v>45995</v>
      </c>
      <c r="B6575" s="5">
        <v>81236</v>
      </c>
      <c r="C6575" s="5" t="s">
        <v>1543</v>
      </c>
      <c r="D6575" s="5" t="s">
        <v>2947</v>
      </c>
      <c r="E6575" s="8">
        <v>1248340</v>
      </c>
      <c r="F6575" s="9" t="s">
        <v>1053</v>
      </c>
      <c r="G6575" s="8">
        <v>99867</v>
      </c>
      <c r="H6575" s="8">
        <f t="shared" si="409"/>
        <v>1348207</v>
      </c>
      <c r="I6575" s="5" t="s">
        <v>13</v>
      </c>
      <c r="J6575" s="5" t="s">
        <v>14</v>
      </c>
      <c r="K6575" s="4">
        <f t="shared" si="407"/>
        <v>46043</v>
      </c>
      <c r="L6575" s="14">
        <f>+VLOOKUP(B6575,'[1]TỔNG HỢP .'!E$6670:N$6809,10,0)</f>
        <v>-1348207</v>
      </c>
      <c r="M6575" s="14">
        <f t="shared" si="408"/>
        <v>0</v>
      </c>
      <c r="N6575" s="4" t="str">
        <f>+VLOOKUP(B6575,'[1]TỔNG HỢP .'!E$6670:N$6809,8,0)</f>
        <v>05.02.2026</v>
      </c>
      <c r="O6575" t="s">
        <v>3256</v>
      </c>
    </row>
    <row r="6576" spans="1:15" hidden="1" x14ac:dyDescent="0.2">
      <c r="A6576" s="4">
        <v>45995</v>
      </c>
      <c r="B6576" s="5">
        <v>81237</v>
      </c>
      <c r="C6576" s="5" t="s">
        <v>1543</v>
      </c>
      <c r="D6576" s="5" t="s">
        <v>2948</v>
      </c>
      <c r="E6576" s="8">
        <v>1248340</v>
      </c>
      <c r="F6576" s="9" t="s">
        <v>1053</v>
      </c>
      <c r="G6576" s="8">
        <v>99867</v>
      </c>
      <c r="H6576" s="8">
        <f t="shared" si="409"/>
        <v>1348207</v>
      </c>
      <c r="I6576" s="5" t="s">
        <v>13</v>
      </c>
      <c r="J6576" s="5" t="s">
        <v>14</v>
      </c>
      <c r="K6576" s="4">
        <f t="shared" si="407"/>
        <v>46043</v>
      </c>
      <c r="L6576" s="14">
        <f>+VLOOKUP(B6576,'[1]TỔNG HỢP .'!E$6670:N$6809,10,0)</f>
        <v>-1348207</v>
      </c>
      <c r="M6576" s="14">
        <f t="shared" si="408"/>
        <v>0</v>
      </c>
      <c r="N6576" s="4" t="str">
        <f>+VLOOKUP(B6576,'[1]TỔNG HỢP .'!E$6670:N$6809,8,0)</f>
        <v>05.02.2026</v>
      </c>
      <c r="O6576" t="s">
        <v>3256</v>
      </c>
    </row>
    <row r="6577" spans="1:15" hidden="1" x14ac:dyDescent="0.2">
      <c r="A6577" s="4">
        <v>45995</v>
      </c>
      <c r="B6577" s="5">
        <v>81238</v>
      </c>
      <c r="C6577" s="5" t="s">
        <v>1543</v>
      </c>
      <c r="D6577" s="5" t="s">
        <v>2949</v>
      </c>
      <c r="E6577" s="8">
        <v>1248340</v>
      </c>
      <c r="F6577" s="9" t="s">
        <v>1053</v>
      </c>
      <c r="G6577" s="8">
        <v>99867</v>
      </c>
      <c r="H6577" s="8">
        <f t="shared" si="409"/>
        <v>1348207</v>
      </c>
      <c r="I6577" s="5" t="s">
        <v>13</v>
      </c>
      <c r="J6577" s="5" t="s">
        <v>14</v>
      </c>
      <c r="K6577" s="4">
        <f t="shared" si="407"/>
        <v>46043</v>
      </c>
      <c r="L6577" s="14">
        <f>+VLOOKUP(B6577,'[1]TỔNG HỢP .'!E$6670:N$6809,10,0)</f>
        <v>-1348207</v>
      </c>
      <c r="M6577" s="14">
        <f t="shared" si="408"/>
        <v>0</v>
      </c>
      <c r="N6577" s="4" t="str">
        <f>+VLOOKUP(B6577,'[1]TỔNG HỢP .'!E$6670:N$6809,8,0)</f>
        <v>05.02.2026</v>
      </c>
      <c r="O6577" t="s">
        <v>3256</v>
      </c>
    </row>
    <row r="6578" spans="1:15" hidden="1" x14ac:dyDescent="0.2">
      <c r="A6578" s="4">
        <v>45995</v>
      </c>
      <c r="B6578" s="5">
        <v>81249</v>
      </c>
      <c r="C6578" s="5" t="s">
        <v>1543</v>
      </c>
      <c r="D6578" s="5" t="s">
        <v>2950</v>
      </c>
      <c r="E6578" s="8">
        <v>1311312</v>
      </c>
      <c r="F6578" s="9" t="s">
        <v>1053</v>
      </c>
      <c r="G6578" s="8">
        <v>104905</v>
      </c>
      <c r="H6578" s="8">
        <f t="shared" si="409"/>
        <v>1416217</v>
      </c>
      <c r="I6578" s="5" t="s">
        <v>13</v>
      </c>
      <c r="J6578" s="5" t="s">
        <v>14</v>
      </c>
      <c r="K6578" s="4">
        <f t="shared" si="407"/>
        <v>46043</v>
      </c>
      <c r="L6578" s="14">
        <f>+VLOOKUP(B6578,'[1]TỔNG HỢP .'!E$6670:N$6809,10,0)</f>
        <v>-1416217</v>
      </c>
      <c r="M6578" s="14">
        <f t="shared" si="408"/>
        <v>0</v>
      </c>
      <c r="N6578" s="4" t="str">
        <f>+VLOOKUP(B6578,'[1]TỔNG HỢP .'!E$6670:N$6809,8,0)</f>
        <v>05.02.2026</v>
      </c>
      <c r="O6578" t="s">
        <v>3256</v>
      </c>
    </row>
    <row r="6579" spans="1:15" hidden="1" x14ac:dyDescent="0.2">
      <c r="A6579" s="4">
        <v>45996</v>
      </c>
      <c r="B6579" s="5">
        <v>81250</v>
      </c>
      <c r="C6579" s="5" t="s">
        <v>1543</v>
      </c>
      <c r="D6579" s="5" t="s">
        <v>2951</v>
      </c>
      <c r="E6579" s="8">
        <v>1948780</v>
      </c>
      <c r="F6579" s="9" t="s">
        <v>1053</v>
      </c>
      <c r="G6579" s="8">
        <v>155902</v>
      </c>
      <c r="H6579" s="8">
        <f t="shared" si="409"/>
        <v>2104682</v>
      </c>
      <c r="I6579" s="5" t="s">
        <v>13</v>
      </c>
      <c r="J6579" s="5" t="s">
        <v>14</v>
      </c>
      <c r="K6579" s="4">
        <f t="shared" si="407"/>
        <v>46044</v>
      </c>
      <c r="L6579" s="14">
        <f>+VLOOKUP(B6579,'[1]TỔNG HỢP .'!E$6670:N$6809,10,0)</f>
        <v>-2104682</v>
      </c>
      <c r="M6579" s="14">
        <f t="shared" si="408"/>
        <v>0</v>
      </c>
      <c r="N6579" s="4" t="str">
        <f>+VLOOKUP(B6579,'[1]TỔNG HỢP .'!E$6670:N$6809,8,0)</f>
        <v>05.02.2026</v>
      </c>
      <c r="O6579" t="s">
        <v>3256</v>
      </c>
    </row>
    <row r="6580" spans="1:15" hidden="1" x14ac:dyDescent="0.2">
      <c r="A6580" s="4">
        <v>45996</v>
      </c>
      <c r="B6580" s="5">
        <v>81255</v>
      </c>
      <c r="C6580" s="5" t="s">
        <v>1543</v>
      </c>
      <c r="D6580" s="5" t="s">
        <v>2952</v>
      </c>
      <c r="E6580" s="8">
        <v>3266144</v>
      </c>
      <c r="F6580" s="9" t="s">
        <v>1053</v>
      </c>
      <c r="G6580" s="8">
        <v>261292</v>
      </c>
      <c r="H6580" s="8">
        <f t="shared" si="409"/>
        <v>3527436</v>
      </c>
      <c r="I6580" s="5" t="s">
        <v>13</v>
      </c>
      <c r="J6580" s="5" t="s">
        <v>14</v>
      </c>
      <c r="K6580" s="4">
        <f t="shared" si="407"/>
        <v>46044</v>
      </c>
      <c r="L6580" s="14">
        <f>+VLOOKUP(B6580,'[1]TỔNG HỢP .'!E$6670:N$6809,10,0)</f>
        <v>-3527436</v>
      </c>
      <c r="M6580" s="14">
        <f t="shared" si="408"/>
        <v>0</v>
      </c>
      <c r="N6580" s="4" t="str">
        <f>+VLOOKUP(B6580,'[1]TỔNG HỢP .'!E$6670:N$6809,8,0)</f>
        <v>05.02.2026</v>
      </c>
      <c r="O6580" t="s">
        <v>3256</v>
      </c>
    </row>
    <row r="6581" spans="1:15" hidden="1" x14ac:dyDescent="0.2">
      <c r="A6581" s="4">
        <v>45996</v>
      </c>
      <c r="B6581" s="5">
        <v>81256</v>
      </c>
      <c r="C6581" s="5" t="s">
        <v>1543</v>
      </c>
      <c r="D6581" s="5" t="s">
        <v>2953</v>
      </c>
      <c r="E6581" s="8">
        <v>2030604</v>
      </c>
      <c r="F6581" s="9" t="s">
        <v>1053</v>
      </c>
      <c r="G6581" s="8">
        <v>162448</v>
      </c>
      <c r="H6581" s="8">
        <f t="shared" si="409"/>
        <v>2193052</v>
      </c>
      <c r="I6581" s="5" t="s">
        <v>13</v>
      </c>
      <c r="J6581" s="5" t="s">
        <v>14</v>
      </c>
      <c r="K6581" s="4">
        <f t="shared" si="407"/>
        <v>46044</v>
      </c>
      <c r="L6581" s="14">
        <f>+VLOOKUP(B6581,'[1]TỔNG HỢP .'!E$6670:N$6809,10,0)</f>
        <v>-2193052</v>
      </c>
      <c r="M6581" s="14">
        <f t="shared" si="408"/>
        <v>0</v>
      </c>
      <c r="N6581" s="4" t="str">
        <f>+VLOOKUP(B6581,'[1]TỔNG HỢP .'!E$6670:N$6809,8,0)</f>
        <v>05.02.2026</v>
      </c>
      <c r="O6581" t="s">
        <v>3256</v>
      </c>
    </row>
    <row r="6582" spans="1:15" hidden="1" x14ac:dyDescent="0.2">
      <c r="A6582" s="4">
        <v>45996</v>
      </c>
      <c r="B6582" s="5">
        <v>81257</v>
      </c>
      <c r="C6582" s="5" t="s">
        <v>1543</v>
      </c>
      <c r="D6582" s="5" t="s">
        <v>2954</v>
      </c>
      <c r="E6582" s="8">
        <v>1248340</v>
      </c>
      <c r="F6582" s="9" t="s">
        <v>1053</v>
      </c>
      <c r="G6582" s="8">
        <v>99867</v>
      </c>
      <c r="H6582" s="8">
        <f t="shared" si="409"/>
        <v>1348207</v>
      </c>
      <c r="I6582" s="5" t="s">
        <v>13</v>
      </c>
      <c r="J6582" s="5" t="s">
        <v>14</v>
      </c>
      <c r="K6582" s="4">
        <f t="shared" si="407"/>
        <v>46044</v>
      </c>
      <c r="L6582" s="14">
        <f>+VLOOKUP(B6582,'[1]TỔNG HỢP .'!E$6670:N$6809,10,0)</f>
        <v>-1348207</v>
      </c>
      <c r="M6582" s="14">
        <f t="shared" si="408"/>
        <v>0</v>
      </c>
      <c r="N6582" s="4" t="str">
        <f>+VLOOKUP(B6582,'[1]TỔNG HỢP .'!E$6670:N$6809,8,0)</f>
        <v>05.02.2026</v>
      </c>
      <c r="O6582" t="s">
        <v>3256</v>
      </c>
    </row>
    <row r="6583" spans="1:15" hidden="1" x14ac:dyDescent="0.2">
      <c r="A6583" s="4">
        <v>45996</v>
      </c>
      <c r="B6583" s="5">
        <v>81258</v>
      </c>
      <c r="C6583" s="5" t="s">
        <v>1543</v>
      </c>
      <c r="D6583" s="5" t="s">
        <v>2955</v>
      </c>
      <c r="E6583" s="8">
        <v>2221160</v>
      </c>
      <c r="F6583" s="9" t="s">
        <v>1053</v>
      </c>
      <c r="G6583" s="8">
        <v>177693</v>
      </c>
      <c r="H6583" s="8">
        <f t="shared" si="409"/>
        <v>2398853</v>
      </c>
      <c r="I6583" s="5" t="s">
        <v>13</v>
      </c>
      <c r="J6583" s="5" t="s">
        <v>14</v>
      </c>
      <c r="K6583" s="4">
        <f t="shared" si="407"/>
        <v>46044</v>
      </c>
      <c r="L6583" s="14">
        <f>+VLOOKUP(B6583,'[1]TỔNG HỢP .'!E$6670:N$6809,10,0)</f>
        <v>-2398853</v>
      </c>
      <c r="M6583" s="14">
        <f t="shared" si="408"/>
        <v>0</v>
      </c>
      <c r="N6583" s="4" t="str">
        <f>+VLOOKUP(B6583,'[1]TỔNG HỢP .'!E$6670:N$6809,8,0)</f>
        <v>05.02.2026</v>
      </c>
      <c r="O6583" t="s">
        <v>3256</v>
      </c>
    </row>
    <row r="6584" spans="1:15" hidden="1" x14ac:dyDescent="0.2">
      <c r="A6584" s="4">
        <v>45996</v>
      </c>
      <c r="B6584" s="5">
        <v>81259</v>
      </c>
      <c r="C6584" s="5" t="s">
        <v>1543</v>
      </c>
      <c r="D6584" s="5" t="s">
        <v>2956</v>
      </c>
      <c r="E6584" s="8">
        <v>2221160</v>
      </c>
      <c r="F6584" s="9" t="s">
        <v>1053</v>
      </c>
      <c r="G6584" s="8">
        <v>177693</v>
      </c>
      <c r="H6584" s="8">
        <f t="shared" si="409"/>
        <v>2398853</v>
      </c>
      <c r="I6584" s="5" t="s">
        <v>13</v>
      </c>
      <c r="J6584" s="5" t="s">
        <v>14</v>
      </c>
      <c r="K6584" s="4">
        <f t="shared" si="407"/>
        <v>46044</v>
      </c>
      <c r="L6584" s="14">
        <f>+VLOOKUP(B6584,'[1]TỔNG HỢP .'!E$6670:N$6809,10,0)</f>
        <v>-2398853</v>
      </c>
      <c r="M6584" s="14">
        <f t="shared" si="408"/>
        <v>0</v>
      </c>
      <c r="N6584" s="4" t="str">
        <f>+VLOOKUP(B6584,'[1]TỔNG HỢP .'!E$6670:N$6809,8,0)</f>
        <v>05.02.2026</v>
      </c>
      <c r="O6584" t="s">
        <v>3256</v>
      </c>
    </row>
    <row r="6585" spans="1:15" hidden="1" x14ac:dyDescent="0.2">
      <c r="A6585" s="4">
        <v>45996</v>
      </c>
      <c r="B6585" s="5">
        <v>81262</v>
      </c>
      <c r="C6585" s="5" t="s">
        <v>1543</v>
      </c>
      <c r="D6585" s="5" t="s">
        <v>2957</v>
      </c>
      <c r="E6585" s="8">
        <v>1248340</v>
      </c>
      <c r="F6585" s="9" t="s">
        <v>1053</v>
      </c>
      <c r="G6585" s="8">
        <v>99867</v>
      </c>
      <c r="H6585" s="8">
        <f t="shared" si="409"/>
        <v>1348207</v>
      </c>
      <c r="I6585" s="5" t="s">
        <v>13</v>
      </c>
      <c r="J6585" s="5" t="s">
        <v>14</v>
      </c>
      <c r="K6585" s="4">
        <f t="shared" si="407"/>
        <v>46044</v>
      </c>
      <c r="L6585" s="14">
        <f>+VLOOKUP(B6585,'[1]TỔNG HỢP .'!E$6670:N$6809,10,0)</f>
        <v>-1348207</v>
      </c>
      <c r="M6585" s="14">
        <f t="shared" si="408"/>
        <v>0</v>
      </c>
      <c r="N6585" s="4" t="str">
        <f>+VLOOKUP(B6585,'[1]TỔNG HỢP .'!E$6670:N$6809,8,0)</f>
        <v>05.02.2026</v>
      </c>
      <c r="O6585" t="s">
        <v>3256</v>
      </c>
    </row>
    <row r="6586" spans="1:15" hidden="1" x14ac:dyDescent="0.2">
      <c r="A6586" s="4">
        <v>45996</v>
      </c>
      <c r="B6586" s="5">
        <v>81268</v>
      </c>
      <c r="C6586" s="5" t="s">
        <v>1543</v>
      </c>
      <c r="D6586" s="5" t="s">
        <v>2958</v>
      </c>
      <c r="E6586" s="8">
        <v>2218536</v>
      </c>
      <c r="F6586" s="9" t="s">
        <v>1053</v>
      </c>
      <c r="G6586" s="8">
        <v>177483</v>
      </c>
      <c r="H6586" s="8">
        <f t="shared" si="409"/>
        <v>2396019</v>
      </c>
      <c r="I6586" s="5" t="s">
        <v>13</v>
      </c>
      <c r="J6586" s="5" t="s">
        <v>14</v>
      </c>
      <c r="K6586" s="4">
        <f t="shared" si="407"/>
        <v>46044</v>
      </c>
      <c r="L6586" s="14">
        <f>+VLOOKUP(B6586,'[1]TỔNG HỢP .'!E$6670:N$6809,10,0)</f>
        <v>-2396019</v>
      </c>
      <c r="M6586" s="14">
        <f t="shared" si="408"/>
        <v>0</v>
      </c>
      <c r="N6586" s="4" t="str">
        <f>+VLOOKUP(B6586,'[1]TỔNG HỢP .'!E$6670:N$6809,8,0)</f>
        <v>05.02.2026</v>
      </c>
      <c r="O6586" t="s">
        <v>3256</v>
      </c>
    </row>
    <row r="6587" spans="1:15" hidden="1" x14ac:dyDescent="0.2">
      <c r="A6587" s="4">
        <v>45996</v>
      </c>
      <c r="B6587" s="5">
        <v>81269</v>
      </c>
      <c r="C6587" s="5" t="s">
        <v>1543</v>
      </c>
      <c r="D6587" s="5" t="s">
        <v>2959</v>
      </c>
      <c r="E6587" s="8">
        <v>5119304</v>
      </c>
      <c r="F6587" s="9" t="s">
        <v>1053</v>
      </c>
      <c r="G6587" s="8">
        <v>409544</v>
      </c>
      <c r="H6587" s="8">
        <f t="shared" si="409"/>
        <v>5528848</v>
      </c>
      <c r="I6587" s="5" t="s">
        <v>13</v>
      </c>
      <c r="J6587" s="5" t="s">
        <v>14</v>
      </c>
      <c r="K6587" s="4">
        <f t="shared" si="407"/>
        <v>46044</v>
      </c>
      <c r="L6587" s="14">
        <f>+VLOOKUP(B6587,'[1]TỔNG HỢP .'!E$6670:N$6809,10,0)</f>
        <v>-5528848</v>
      </c>
      <c r="M6587" s="14">
        <f t="shared" si="408"/>
        <v>0</v>
      </c>
      <c r="N6587" s="4" t="str">
        <f>+VLOOKUP(B6587,'[1]TỔNG HỢP .'!E$6670:N$6809,8,0)</f>
        <v>05.02.2026</v>
      </c>
      <c r="O6587" t="s">
        <v>3256</v>
      </c>
    </row>
    <row r="6588" spans="1:15" hidden="1" x14ac:dyDescent="0.2">
      <c r="A6588" s="4">
        <v>45997</v>
      </c>
      <c r="B6588" s="5">
        <v>82108</v>
      </c>
      <c r="C6588" s="5" t="s">
        <v>1543</v>
      </c>
      <c r="D6588" s="5" t="s">
        <v>2960</v>
      </c>
      <c r="E6588" s="8">
        <v>1248340</v>
      </c>
      <c r="F6588" s="9" t="s">
        <v>1053</v>
      </c>
      <c r="G6588" s="8">
        <v>99867</v>
      </c>
      <c r="H6588" s="8">
        <f t="shared" si="409"/>
        <v>1348207</v>
      </c>
      <c r="I6588" s="5" t="s">
        <v>13</v>
      </c>
      <c r="J6588" s="5" t="s">
        <v>14</v>
      </c>
      <c r="K6588" s="4">
        <f t="shared" si="407"/>
        <v>46045</v>
      </c>
      <c r="L6588" s="14">
        <f>+VLOOKUP(B6588,'[1]TỔNG HỢP .'!E$6670:N$6809,10,0)</f>
        <v>-1348207</v>
      </c>
      <c r="M6588" s="14">
        <f t="shared" si="408"/>
        <v>0</v>
      </c>
      <c r="N6588" s="4" t="str">
        <f>+VLOOKUP(B6588,'[1]TỔNG HỢP .'!E$6670:N$6809,8,0)</f>
        <v>05.02.2026</v>
      </c>
      <c r="O6588" t="s">
        <v>3256</v>
      </c>
    </row>
    <row r="6589" spans="1:15" hidden="1" x14ac:dyDescent="0.2">
      <c r="A6589" s="4">
        <v>45997</v>
      </c>
      <c r="B6589" s="5">
        <v>82109</v>
      </c>
      <c r="C6589" s="5" t="s">
        <v>1543</v>
      </c>
      <c r="D6589" s="5" t="s">
        <v>2961</v>
      </c>
      <c r="E6589" s="8">
        <v>1248340</v>
      </c>
      <c r="F6589" s="9" t="s">
        <v>1053</v>
      </c>
      <c r="G6589" s="8">
        <v>99867</v>
      </c>
      <c r="H6589" s="8">
        <f t="shared" si="409"/>
        <v>1348207</v>
      </c>
      <c r="I6589" s="5" t="s">
        <v>13</v>
      </c>
      <c r="J6589" s="5" t="s">
        <v>14</v>
      </c>
      <c r="K6589" s="4">
        <f t="shared" si="407"/>
        <v>46045</v>
      </c>
      <c r="L6589" s="14">
        <f>+VLOOKUP(B6589,'[1]TỔNG HỢP .'!E$6670:N$6809,10,0)</f>
        <v>-1348207</v>
      </c>
      <c r="M6589" s="14">
        <f t="shared" si="408"/>
        <v>0</v>
      </c>
      <c r="N6589" s="4" t="str">
        <f>+VLOOKUP(B6589,'[1]TỔNG HỢP .'!E$6670:N$6809,8,0)</f>
        <v>05.02.2026</v>
      </c>
      <c r="O6589" t="s">
        <v>3256</v>
      </c>
    </row>
    <row r="6590" spans="1:15" hidden="1" x14ac:dyDescent="0.2">
      <c r="A6590" s="4">
        <v>45997</v>
      </c>
      <c r="B6590" s="5">
        <v>82110</v>
      </c>
      <c r="C6590" s="5" t="s">
        <v>1543</v>
      </c>
      <c r="D6590" s="5" t="s">
        <v>2962</v>
      </c>
      <c r="E6590" s="8">
        <v>1248340</v>
      </c>
      <c r="F6590" s="9" t="s">
        <v>1053</v>
      </c>
      <c r="G6590" s="8">
        <v>99867</v>
      </c>
      <c r="H6590" s="8">
        <f t="shared" si="409"/>
        <v>1348207</v>
      </c>
      <c r="I6590" s="5" t="s">
        <v>13</v>
      </c>
      <c r="J6590" s="5" t="s">
        <v>14</v>
      </c>
      <c r="K6590" s="4">
        <f t="shared" si="407"/>
        <v>46045</v>
      </c>
      <c r="L6590" s="14">
        <f>+VLOOKUP(B6590,'[1]TỔNG HỢP .'!E$6670:N$6809,10,0)</f>
        <v>-1348207</v>
      </c>
      <c r="M6590" s="14">
        <f t="shared" si="408"/>
        <v>0</v>
      </c>
      <c r="N6590" s="4" t="str">
        <f>+VLOOKUP(B6590,'[1]TỔNG HỢP .'!E$6670:N$6809,8,0)</f>
        <v>05.02.2026</v>
      </c>
      <c r="O6590" t="s">
        <v>3256</v>
      </c>
    </row>
    <row r="6591" spans="1:15" hidden="1" x14ac:dyDescent="0.2">
      <c r="A6591" s="4">
        <v>45997</v>
      </c>
      <c r="B6591" s="5">
        <v>82111</v>
      </c>
      <c r="C6591" s="5" t="s">
        <v>1543</v>
      </c>
      <c r="D6591" s="5" t="s">
        <v>2963</v>
      </c>
      <c r="E6591" s="8">
        <v>2268824</v>
      </c>
      <c r="F6591" s="9" t="s">
        <v>1053</v>
      </c>
      <c r="G6591" s="8">
        <v>181506</v>
      </c>
      <c r="H6591" s="8">
        <f t="shared" si="409"/>
        <v>2450330</v>
      </c>
      <c r="I6591" s="5" t="s">
        <v>13</v>
      </c>
      <c r="J6591" s="5" t="s">
        <v>14</v>
      </c>
      <c r="K6591" s="4">
        <f t="shared" si="407"/>
        <v>46045</v>
      </c>
      <c r="L6591" s="14">
        <f>+VLOOKUP(B6591,'[1]TỔNG HỢP .'!E$6670:N$6809,10,0)</f>
        <v>-2450330</v>
      </c>
      <c r="M6591" s="14">
        <f t="shared" si="408"/>
        <v>0</v>
      </c>
      <c r="N6591" s="4" t="str">
        <f>+VLOOKUP(B6591,'[1]TỔNG HỢP .'!E$6670:N$6809,8,0)</f>
        <v>05.02.2026</v>
      </c>
      <c r="O6591" t="s">
        <v>3256</v>
      </c>
    </row>
    <row r="6592" spans="1:15" hidden="1" x14ac:dyDescent="0.2">
      <c r="A6592" s="4">
        <v>45997</v>
      </c>
      <c r="B6592" s="5">
        <v>82112</v>
      </c>
      <c r="C6592" s="5" t="s">
        <v>1543</v>
      </c>
      <c r="D6592" s="5" t="s">
        <v>2964</v>
      </c>
      <c r="E6592" s="8">
        <v>1110580</v>
      </c>
      <c r="F6592" s="9" t="s">
        <v>1053</v>
      </c>
      <c r="G6592" s="8">
        <v>88846</v>
      </c>
      <c r="H6592" s="8">
        <f t="shared" si="409"/>
        <v>1199426</v>
      </c>
      <c r="I6592" s="5" t="s">
        <v>13</v>
      </c>
      <c r="J6592" s="5" t="s">
        <v>14</v>
      </c>
      <c r="K6592" s="4">
        <f t="shared" si="407"/>
        <v>46045</v>
      </c>
      <c r="L6592" s="14">
        <f>+VLOOKUP(B6592,'[1]TỔNG HỢP .'!E$6670:N$6809,10,0)</f>
        <v>-1199426</v>
      </c>
      <c r="M6592" s="14">
        <f t="shared" si="408"/>
        <v>0</v>
      </c>
      <c r="N6592" s="4" t="str">
        <f>+VLOOKUP(B6592,'[1]TỔNG HỢP .'!E$6670:N$6809,8,0)</f>
        <v>05.02.2026</v>
      </c>
      <c r="O6592" t="s">
        <v>3256</v>
      </c>
    </row>
    <row r="6593" spans="1:15" hidden="1" x14ac:dyDescent="0.2">
      <c r="A6593" s="4">
        <v>45999</v>
      </c>
      <c r="B6593" s="5">
        <v>82225</v>
      </c>
      <c r="C6593" s="5" t="s">
        <v>1543</v>
      </c>
      <c r="D6593" s="5" t="s">
        <v>2965</v>
      </c>
      <c r="E6593" s="8">
        <v>1248340</v>
      </c>
      <c r="F6593" s="9" t="s">
        <v>1053</v>
      </c>
      <c r="G6593" s="8">
        <v>99867</v>
      </c>
      <c r="H6593" s="8">
        <f t="shared" si="409"/>
        <v>1348207</v>
      </c>
      <c r="I6593" s="5" t="s">
        <v>13</v>
      </c>
      <c r="J6593" s="5" t="s">
        <v>14</v>
      </c>
      <c r="K6593" s="4">
        <f t="shared" si="407"/>
        <v>46047</v>
      </c>
      <c r="L6593" s="14">
        <f>+VLOOKUP(B6593,'[1]TỔNG HỢP .'!E$6670:N$6809,10,0)</f>
        <v>-1348207</v>
      </c>
      <c r="M6593" s="14">
        <f t="shared" si="408"/>
        <v>0</v>
      </c>
      <c r="N6593" s="4" t="str">
        <f>+VLOOKUP(B6593,'[1]TỔNG HỢP .'!E$6670:N$6809,8,0)</f>
        <v>05.02.2026</v>
      </c>
      <c r="O6593" t="s">
        <v>3256</v>
      </c>
    </row>
    <row r="6594" spans="1:15" hidden="1" x14ac:dyDescent="0.2">
      <c r="A6594" s="4">
        <v>45999</v>
      </c>
      <c r="B6594" s="5">
        <v>82226</v>
      </c>
      <c r="C6594" s="5" t="s">
        <v>1543</v>
      </c>
      <c r="D6594" s="5" t="s">
        <v>2966</v>
      </c>
      <c r="E6594" s="8">
        <v>3889504</v>
      </c>
      <c r="F6594" s="9" t="s">
        <v>1053</v>
      </c>
      <c r="G6594" s="8">
        <v>311160</v>
      </c>
      <c r="H6594" s="8">
        <f t="shared" si="409"/>
        <v>4200664</v>
      </c>
      <c r="I6594" s="5" t="s">
        <v>13</v>
      </c>
      <c r="J6594" s="5" t="s">
        <v>14</v>
      </c>
      <c r="K6594" s="4">
        <f t="shared" si="407"/>
        <v>46047</v>
      </c>
      <c r="L6594" s="14">
        <f>+VLOOKUP(B6594,'[1]TỔNG HỢP .'!E$6670:N$6809,10,0)</f>
        <v>-4200664</v>
      </c>
      <c r="M6594" s="14">
        <f t="shared" si="408"/>
        <v>0</v>
      </c>
      <c r="N6594" s="4" t="str">
        <f>+VLOOKUP(B6594,'[1]TỔNG HỢP .'!E$6670:N$6809,8,0)</f>
        <v>05.02.2026</v>
      </c>
      <c r="O6594" t="s">
        <v>3256</v>
      </c>
    </row>
    <row r="6595" spans="1:15" hidden="1" x14ac:dyDescent="0.2">
      <c r="A6595" s="4">
        <v>45999</v>
      </c>
      <c r="B6595" s="5">
        <v>82227</v>
      </c>
      <c r="C6595" s="5" t="s">
        <v>1543</v>
      </c>
      <c r="D6595" s="5" t="s">
        <v>2967</v>
      </c>
      <c r="E6595" s="8">
        <v>2778924</v>
      </c>
      <c r="F6595" s="9" t="s">
        <v>1053</v>
      </c>
      <c r="G6595" s="8">
        <v>222314</v>
      </c>
      <c r="H6595" s="8">
        <f t="shared" si="409"/>
        <v>3001238</v>
      </c>
      <c r="I6595" s="5" t="s">
        <v>13</v>
      </c>
      <c r="J6595" s="5" t="s">
        <v>14</v>
      </c>
      <c r="K6595" s="4">
        <f t="shared" si="407"/>
        <v>46047</v>
      </c>
      <c r="L6595" s="14">
        <f>+VLOOKUP(B6595,'[1]TỔNG HỢP .'!E$6670:N$6809,10,0)</f>
        <v>-3001238</v>
      </c>
      <c r="M6595" s="14">
        <f t="shared" si="408"/>
        <v>0</v>
      </c>
      <c r="N6595" s="4" t="str">
        <f>+VLOOKUP(B6595,'[1]TỔNG HỢP .'!E$6670:N$6809,8,0)</f>
        <v>05.02.2026</v>
      </c>
      <c r="O6595" t="s">
        <v>3256</v>
      </c>
    </row>
    <row r="6596" spans="1:15" hidden="1" x14ac:dyDescent="0.2">
      <c r="A6596" s="4">
        <v>45999</v>
      </c>
      <c r="B6596" s="5">
        <v>82228</v>
      </c>
      <c r="C6596" s="5" t="s">
        <v>1543</v>
      </c>
      <c r="D6596" s="5" t="s">
        <v>2968</v>
      </c>
      <c r="E6596" s="8">
        <v>2221160</v>
      </c>
      <c r="F6596" s="9" t="s">
        <v>1053</v>
      </c>
      <c r="G6596" s="8">
        <v>177693</v>
      </c>
      <c r="H6596" s="8">
        <f t="shared" si="409"/>
        <v>2398853</v>
      </c>
      <c r="I6596" s="5" t="s">
        <v>13</v>
      </c>
      <c r="J6596" s="5" t="s">
        <v>14</v>
      </c>
      <c r="K6596" s="4">
        <f t="shared" si="407"/>
        <v>46047</v>
      </c>
      <c r="L6596" s="14">
        <f>+VLOOKUP(B6596,'[1]TỔNG HỢP .'!E$6670:N$6809,10,0)</f>
        <v>-2398853</v>
      </c>
      <c r="M6596" s="14">
        <f t="shared" si="408"/>
        <v>0</v>
      </c>
      <c r="N6596" s="4" t="str">
        <f>+VLOOKUP(B6596,'[1]TỔNG HỢP .'!E$6670:N$6809,8,0)</f>
        <v>05.02.2026</v>
      </c>
      <c r="O6596" t="s">
        <v>3256</v>
      </c>
    </row>
    <row r="6597" spans="1:15" hidden="1" x14ac:dyDescent="0.2">
      <c r="A6597" s="4">
        <v>45999</v>
      </c>
      <c r="B6597" s="5">
        <v>82229</v>
      </c>
      <c r="C6597" s="5" t="s">
        <v>1543</v>
      </c>
      <c r="D6597" s="5" t="s">
        <v>2969</v>
      </c>
      <c r="E6597" s="8">
        <v>2559652</v>
      </c>
      <c r="F6597" s="9" t="s">
        <v>1053</v>
      </c>
      <c r="G6597" s="8">
        <v>204772</v>
      </c>
      <c r="H6597" s="8">
        <f t="shared" si="409"/>
        <v>2764424</v>
      </c>
      <c r="I6597" s="5" t="s">
        <v>13</v>
      </c>
      <c r="J6597" s="5" t="s">
        <v>14</v>
      </c>
      <c r="K6597" s="4">
        <f t="shared" si="407"/>
        <v>46047</v>
      </c>
      <c r="L6597" s="14">
        <f>+VLOOKUP(B6597,'[1]TỔNG HỢP .'!E$6670:N$6809,10,0)</f>
        <v>-2764424</v>
      </c>
      <c r="M6597" s="14">
        <f t="shared" si="408"/>
        <v>0</v>
      </c>
      <c r="N6597" s="4" t="str">
        <f>+VLOOKUP(B6597,'[1]TỔNG HỢP .'!E$6670:N$6809,8,0)</f>
        <v>05.02.2026</v>
      </c>
      <c r="O6597" t="s">
        <v>3256</v>
      </c>
    </row>
    <row r="6598" spans="1:15" hidden="1" x14ac:dyDescent="0.2">
      <c r="A6598" s="4">
        <v>45999</v>
      </c>
      <c r="B6598" s="5">
        <v>82230</v>
      </c>
      <c r="C6598" s="5" t="s">
        <v>1543</v>
      </c>
      <c r="D6598" s="5" t="s">
        <v>2970</v>
      </c>
      <c r="E6598" s="8">
        <v>1248340</v>
      </c>
      <c r="F6598" s="9" t="s">
        <v>1053</v>
      </c>
      <c r="G6598" s="8">
        <v>99867</v>
      </c>
      <c r="H6598" s="8">
        <f t="shared" si="409"/>
        <v>1348207</v>
      </c>
      <c r="I6598" s="5" t="s">
        <v>13</v>
      </c>
      <c r="J6598" s="5" t="s">
        <v>14</v>
      </c>
      <c r="K6598" s="4">
        <f t="shared" si="407"/>
        <v>46047</v>
      </c>
      <c r="L6598" s="14">
        <f>+VLOOKUP(B6598,'[1]TỔNG HỢP .'!E$6670:N$6809,10,0)</f>
        <v>-1348207</v>
      </c>
      <c r="M6598" s="14">
        <f t="shared" si="408"/>
        <v>0</v>
      </c>
      <c r="N6598" s="4" t="str">
        <f>+VLOOKUP(B6598,'[1]TỔNG HỢP .'!E$6670:N$6809,8,0)</f>
        <v>05.02.2026</v>
      </c>
      <c r="O6598" t="s">
        <v>3256</v>
      </c>
    </row>
    <row r="6599" spans="1:15" hidden="1" x14ac:dyDescent="0.2">
      <c r="A6599" s="4">
        <v>45999</v>
      </c>
      <c r="B6599" s="5">
        <v>82231</v>
      </c>
      <c r="C6599" s="5" t="s">
        <v>1543</v>
      </c>
      <c r="D6599" s="5" t="s">
        <v>2971</v>
      </c>
      <c r="E6599" s="8">
        <v>1311312</v>
      </c>
      <c r="F6599" s="9" t="s">
        <v>1053</v>
      </c>
      <c r="G6599" s="8">
        <v>104905</v>
      </c>
      <c r="H6599" s="8">
        <f t="shared" si="409"/>
        <v>1416217</v>
      </c>
      <c r="I6599" s="5" t="s">
        <v>13</v>
      </c>
      <c r="J6599" s="5" t="s">
        <v>14</v>
      </c>
      <c r="K6599" s="4">
        <f t="shared" si="407"/>
        <v>46047</v>
      </c>
      <c r="L6599" s="14">
        <f>+VLOOKUP(B6599,'[1]TỔNG HỢP .'!E$6670:N$6809,10,0)</f>
        <v>-1416217</v>
      </c>
      <c r="M6599" s="14">
        <f t="shared" si="408"/>
        <v>0</v>
      </c>
      <c r="N6599" s="4" t="str">
        <f>+VLOOKUP(B6599,'[1]TỔNG HỢP .'!E$6670:N$6809,8,0)</f>
        <v>05.02.2026</v>
      </c>
      <c r="O6599" t="s">
        <v>3256</v>
      </c>
    </row>
    <row r="6600" spans="1:15" hidden="1" x14ac:dyDescent="0.2">
      <c r="A6600" s="4">
        <v>45999</v>
      </c>
      <c r="B6600" s="5">
        <v>82232</v>
      </c>
      <c r="C6600" s="5" t="s">
        <v>1543</v>
      </c>
      <c r="D6600" s="5" t="s">
        <v>2972</v>
      </c>
      <c r="E6600" s="8">
        <v>1311312</v>
      </c>
      <c r="F6600" s="9" t="s">
        <v>1053</v>
      </c>
      <c r="G6600" s="8">
        <v>104905</v>
      </c>
      <c r="H6600" s="8">
        <f t="shared" si="409"/>
        <v>1416217</v>
      </c>
      <c r="I6600" s="5" t="s">
        <v>13</v>
      </c>
      <c r="J6600" s="5" t="s">
        <v>14</v>
      </c>
      <c r="K6600" s="4">
        <f t="shared" si="407"/>
        <v>46047</v>
      </c>
      <c r="L6600" s="14">
        <f>+VLOOKUP(B6600,'[1]TỔNG HỢP .'!E$6670:N$6809,10,0)</f>
        <v>-1416217</v>
      </c>
      <c r="M6600" s="14">
        <f t="shared" si="408"/>
        <v>0</v>
      </c>
      <c r="N6600" s="4" t="str">
        <f>+VLOOKUP(B6600,'[1]TỔNG HỢP .'!E$6670:N$6809,8,0)</f>
        <v>05.02.2026</v>
      </c>
      <c r="O6600" t="s">
        <v>3256</v>
      </c>
    </row>
    <row r="6601" spans="1:15" hidden="1" x14ac:dyDescent="0.2">
      <c r="A6601" s="4">
        <v>45999</v>
      </c>
      <c r="B6601" s="5">
        <v>82233</v>
      </c>
      <c r="C6601" s="5" t="s">
        <v>1543</v>
      </c>
      <c r="D6601" s="5" t="s">
        <v>2973</v>
      </c>
      <c r="E6601" s="8">
        <v>4205500</v>
      </c>
      <c r="F6601" s="9" t="s">
        <v>1053</v>
      </c>
      <c r="G6601" s="8">
        <v>336440</v>
      </c>
      <c r="H6601" s="8">
        <f t="shared" si="409"/>
        <v>4541940</v>
      </c>
      <c r="I6601" s="5" t="s">
        <v>13</v>
      </c>
      <c r="J6601" s="5" t="s">
        <v>14</v>
      </c>
      <c r="K6601" s="4">
        <f t="shared" ref="K6601:K6664" si="410">48+A6601</f>
        <v>46047</v>
      </c>
      <c r="L6601" s="14">
        <f>+VLOOKUP(B6601,'[1]TỔNG HỢP .'!E$6670:N$6809,10,0)</f>
        <v>-4541940</v>
      </c>
      <c r="M6601" s="14">
        <f t="shared" ref="M6601:M6664" si="411">+L6601+H6601</f>
        <v>0</v>
      </c>
      <c r="N6601" s="4" t="str">
        <f>+VLOOKUP(B6601,'[1]TỔNG HỢP .'!E$6670:N$6809,8,0)</f>
        <v>05.02.2026</v>
      </c>
      <c r="O6601" t="s">
        <v>3256</v>
      </c>
    </row>
    <row r="6602" spans="1:15" hidden="1" x14ac:dyDescent="0.2">
      <c r="A6602" s="4">
        <v>45999</v>
      </c>
      <c r="B6602" s="5">
        <v>82234</v>
      </c>
      <c r="C6602" s="5" t="s">
        <v>1543</v>
      </c>
      <c r="D6602" s="5" t="s">
        <v>2974</v>
      </c>
      <c r="E6602" s="8">
        <v>6241700</v>
      </c>
      <c r="F6602" s="9" t="s">
        <v>1053</v>
      </c>
      <c r="G6602" s="8">
        <v>499336</v>
      </c>
      <c r="H6602" s="8">
        <f t="shared" si="409"/>
        <v>6741036</v>
      </c>
      <c r="I6602" s="5" t="s">
        <v>13</v>
      </c>
      <c r="J6602" s="5" t="s">
        <v>14</v>
      </c>
      <c r="K6602" s="4">
        <f t="shared" si="410"/>
        <v>46047</v>
      </c>
      <c r="L6602" s="14">
        <f>+VLOOKUP(B6602,'[1]TỔNG HỢP .'!E$6670:N$6809,10,0)</f>
        <v>-6741036</v>
      </c>
      <c r="M6602" s="14">
        <f t="shared" si="411"/>
        <v>0</v>
      </c>
      <c r="N6602" s="4" t="str">
        <f>+VLOOKUP(B6602,'[1]TỔNG HỢP .'!E$6670:N$6809,8,0)</f>
        <v>05.02.2026</v>
      </c>
      <c r="O6602" t="s">
        <v>3256</v>
      </c>
    </row>
    <row r="6603" spans="1:15" hidden="1" x14ac:dyDescent="0.2">
      <c r="A6603" s="4">
        <v>45999</v>
      </c>
      <c r="B6603" s="5">
        <v>82235</v>
      </c>
      <c r="C6603" s="5" t="s">
        <v>1543</v>
      </c>
      <c r="D6603" s="5" t="s">
        <v>2975</v>
      </c>
      <c r="E6603" s="8">
        <v>5457796</v>
      </c>
      <c r="F6603" s="9" t="s">
        <v>1053</v>
      </c>
      <c r="G6603" s="8">
        <v>436624</v>
      </c>
      <c r="H6603" s="8">
        <f t="shared" si="409"/>
        <v>5894420</v>
      </c>
      <c r="I6603" s="5" t="s">
        <v>13</v>
      </c>
      <c r="J6603" s="5" t="s">
        <v>14</v>
      </c>
      <c r="K6603" s="4">
        <f t="shared" si="410"/>
        <v>46047</v>
      </c>
      <c r="L6603" s="14">
        <f>+VLOOKUP(B6603,'[1]TỔNG HỢP .'!E$6670:N$6809,10,0)</f>
        <v>-5894420</v>
      </c>
      <c r="M6603" s="14">
        <f t="shared" si="411"/>
        <v>0</v>
      </c>
      <c r="N6603" s="4" t="str">
        <f>+VLOOKUP(B6603,'[1]TỔNG HỢP .'!E$6670:N$6809,8,0)</f>
        <v>05.02.2026</v>
      </c>
      <c r="O6603" t="s">
        <v>3256</v>
      </c>
    </row>
    <row r="6604" spans="1:15" hidden="1" x14ac:dyDescent="0.2">
      <c r="A6604" s="4">
        <v>45999</v>
      </c>
      <c r="B6604" s="5">
        <v>82236</v>
      </c>
      <c r="C6604" s="5" t="s">
        <v>1543</v>
      </c>
      <c r="D6604" s="5" t="s">
        <v>2976</v>
      </c>
      <c r="E6604" s="8">
        <v>1003660</v>
      </c>
      <c r="F6604" s="9" t="s">
        <v>1053</v>
      </c>
      <c r="G6604" s="8">
        <v>80293</v>
      </c>
      <c r="H6604" s="8">
        <f t="shared" si="409"/>
        <v>1083953</v>
      </c>
      <c r="I6604" s="5" t="s">
        <v>13</v>
      </c>
      <c r="J6604" s="5" t="s">
        <v>14</v>
      </c>
      <c r="K6604" s="4">
        <f t="shared" si="410"/>
        <v>46047</v>
      </c>
      <c r="L6604" s="14">
        <f>+VLOOKUP(B6604,'[1]TỔNG HỢP .'!E$6670:N$6809,10,0)</f>
        <v>-1083953</v>
      </c>
      <c r="M6604" s="14">
        <f t="shared" si="411"/>
        <v>0</v>
      </c>
      <c r="N6604" s="4" t="str">
        <f>+VLOOKUP(B6604,'[1]TỔNG HỢP .'!E$6670:N$6809,8,0)</f>
        <v>05.02.2026</v>
      </c>
      <c r="O6604" t="s">
        <v>3256</v>
      </c>
    </row>
    <row r="6605" spans="1:15" hidden="1" x14ac:dyDescent="0.2">
      <c r="A6605" s="4">
        <v>45999</v>
      </c>
      <c r="B6605" s="5">
        <v>82237</v>
      </c>
      <c r="C6605" s="5" t="s">
        <v>1543</v>
      </c>
      <c r="D6605" s="5" t="s">
        <v>2977</v>
      </c>
      <c r="E6605" s="8">
        <v>1311312</v>
      </c>
      <c r="F6605" s="9" t="s">
        <v>1053</v>
      </c>
      <c r="G6605" s="8">
        <v>104905</v>
      </c>
      <c r="H6605" s="8">
        <f t="shared" si="409"/>
        <v>1416217</v>
      </c>
      <c r="I6605" s="5" t="s">
        <v>13</v>
      </c>
      <c r="J6605" s="5" t="s">
        <v>14</v>
      </c>
      <c r="K6605" s="4">
        <f t="shared" si="410"/>
        <v>46047</v>
      </c>
      <c r="L6605" s="14">
        <f>+VLOOKUP(B6605,'[1]TỔNG HỢP .'!E$6670:N$6809,10,0)</f>
        <v>-1416217</v>
      </c>
      <c r="M6605" s="14">
        <f t="shared" si="411"/>
        <v>0</v>
      </c>
      <c r="N6605" s="4" t="str">
        <f>+VLOOKUP(B6605,'[1]TỔNG HỢP .'!E$6670:N$6809,8,0)</f>
        <v>05.02.2026</v>
      </c>
      <c r="O6605" t="s">
        <v>3256</v>
      </c>
    </row>
    <row r="6606" spans="1:15" hidden="1" x14ac:dyDescent="0.2">
      <c r="A6606" s="4">
        <v>45999</v>
      </c>
      <c r="B6606" s="5">
        <v>82238</v>
      </c>
      <c r="C6606" s="5" t="s">
        <v>1543</v>
      </c>
      <c r="D6606" s="5" t="s">
        <v>2978</v>
      </c>
      <c r="E6606" s="8">
        <v>1311312</v>
      </c>
      <c r="F6606" s="9" t="s">
        <v>1053</v>
      </c>
      <c r="G6606" s="8">
        <v>104905</v>
      </c>
      <c r="H6606" s="8">
        <f t="shared" si="409"/>
        <v>1416217</v>
      </c>
      <c r="I6606" s="5" t="s">
        <v>13</v>
      </c>
      <c r="J6606" s="5" t="s">
        <v>14</v>
      </c>
      <c r="K6606" s="4">
        <f t="shared" si="410"/>
        <v>46047</v>
      </c>
      <c r="L6606" s="14">
        <f>+VLOOKUP(B6606,'[1]TỔNG HỢP .'!E$6670:N$6809,10,0)</f>
        <v>-1416217</v>
      </c>
      <c r="M6606" s="14">
        <f t="shared" si="411"/>
        <v>0</v>
      </c>
      <c r="N6606" s="4" t="str">
        <f>+VLOOKUP(B6606,'[1]TỔNG HỢP .'!E$6670:N$6809,8,0)</f>
        <v>05.02.2026</v>
      </c>
      <c r="O6606" t="s">
        <v>3256</v>
      </c>
    </row>
    <row r="6607" spans="1:15" hidden="1" x14ac:dyDescent="0.2">
      <c r="A6607" s="4">
        <v>45999</v>
      </c>
      <c r="B6607" s="5">
        <v>82239</v>
      </c>
      <c r="C6607" s="5" t="s">
        <v>1543</v>
      </c>
      <c r="D6607" s="5" t="s">
        <v>2979</v>
      </c>
      <c r="E6607" s="8">
        <v>2114240</v>
      </c>
      <c r="F6607" s="9" t="s">
        <v>1053</v>
      </c>
      <c r="G6607" s="8">
        <v>169139</v>
      </c>
      <c r="H6607" s="8">
        <f t="shared" ref="H6607:H6670" si="412">+E6607+G6607</f>
        <v>2283379</v>
      </c>
      <c r="I6607" s="5" t="s">
        <v>13</v>
      </c>
      <c r="J6607" s="5" t="s">
        <v>14</v>
      </c>
      <c r="K6607" s="4">
        <f t="shared" si="410"/>
        <v>46047</v>
      </c>
      <c r="L6607" s="14">
        <f>+VLOOKUP(B6607,'[1]TỔNG HỢP .'!E$6670:N$6809,10,0)</f>
        <v>-2283379</v>
      </c>
      <c r="M6607" s="14">
        <f t="shared" si="411"/>
        <v>0</v>
      </c>
      <c r="N6607" s="4" t="str">
        <f>+VLOOKUP(B6607,'[1]TỔNG HỢP .'!E$6670:N$6809,8,0)</f>
        <v>05.02.2026</v>
      </c>
      <c r="O6607" t="s">
        <v>3256</v>
      </c>
    </row>
    <row r="6608" spans="1:15" hidden="1" x14ac:dyDescent="0.2">
      <c r="A6608" s="4">
        <v>45999</v>
      </c>
      <c r="B6608" s="5">
        <v>82240</v>
      </c>
      <c r="C6608" s="5" t="s">
        <v>1543</v>
      </c>
      <c r="D6608" s="5" t="s">
        <v>2980</v>
      </c>
      <c r="E6608" s="8">
        <v>1110580</v>
      </c>
      <c r="F6608" s="9" t="s">
        <v>1053</v>
      </c>
      <c r="G6608" s="8">
        <v>88846</v>
      </c>
      <c r="H6608" s="8">
        <f t="shared" si="412"/>
        <v>1199426</v>
      </c>
      <c r="I6608" s="5" t="s">
        <v>13</v>
      </c>
      <c r="J6608" s="5" t="s">
        <v>14</v>
      </c>
      <c r="K6608" s="4">
        <f t="shared" si="410"/>
        <v>46047</v>
      </c>
      <c r="L6608" s="14">
        <f>+VLOOKUP(B6608,'[1]TỔNG HỢP .'!E$6670:N$6809,10,0)</f>
        <v>-1199426</v>
      </c>
      <c r="M6608" s="14">
        <f t="shared" si="411"/>
        <v>0</v>
      </c>
      <c r="N6608" s="4" t="str">
        <f>+VLOOKUP(B6608,'[1]TỔNG HỢP .'!E$6670:N$6809,8,0)</f>
        <v>05.02.2026</v>
      </c>
      <c r="O6608" t="s">
        <v>3256</v>
      </c>
    </row>
    <row r="6609" spans="1:15" hidden="1" x14ac:dyDescent="0.2">
      <c r="A6609" s="4">
        <v>45999</v>
      </c>
      <c r="B6609" s="5">
        <v>82241</v>
      </c>
      <c r="C6609" s="5" t="s">
        <v>1543</v>
      </c>
      <c r="D6609" s="5" t="s">
        <v>2981</v>
      </c>
      <c r="E6609" s="8">
        <v>802928</v>
      </c>
      <c r="F6609" s="9" t="s">
        <v>1053</v>
      </c>
      <c r="G6609" s="8">
        <v>64234</v>
      </c>
      <c r="H6609" s="8">
        <f t="shared" si="412"/>
        <v>867162</v>
      </c>
      <c r="I6609" s="5" t="s">
        <v>13</v>
      </c>
      <c r="J6609" s="5" t="s">
        <v>14</v>
      </c>
      <c r="K6609" s="4">
        <f t="shared" si="410"/>
        <v>46047</v>
      </c>
      <c r="L6609" s="14">
        <f>+VLOOKUP(B6609,'[1]TỔNG HỢP .'!E$6670:N$6809,10,0)</f>
        <v>-867162</v>
      </c>
      <c r="M6609" s="14">
        <f t="shared" si="411"/>
        <v>0</v>
      </c>
      <c r="N6609" s="4" t="str">
        <f>+VLOOKUP(B6609,'[1]TỔNG HỢP .'!E$6670:N$6809,8,0)</f>
        <v>05.02.2026</v>
      </c>
      <c r="O6609" t="s">
        <v>3256</v>
      </c>
    </row>
    <row r="6610" spans="1:15" hidden="1" x14ac:dyDescent="0.2">
      <c r="A6610" s="4">
        <v>45999</v>
      </c>
      <c r="B6610" s="5">
        <v>82242</v>
      </c>
      <c r="C6610" s="5" t="s">
        <v>1543</v>
      </c>
      <c r="D6610" s="5" t="s">
        <v>2982</v>
      </c>
      <c r="E6610" s="8">
        <v>1712776</v>
      </c>
      <c r="F6610" s="9" t="s">
        <v>1053</v>
      </c>
      <c r="G6610" s="8">
        <v>137022</v>
      </c>
      <c r="H6610" s="8">
        <f t="shared" si="412"/>
        <v>1849798</v>
      </c>
      <c r="I6610" s="5" t="s">
        <v>13</v>
      </c>
      <c r="J6610" s="5" t="s">
        <v>14</v>
      </c>
      <c r="K6610" s="4">
        <f t="shared" si="410"/>
        <v>46047</v>
      </c>
      <c r="L6610" s="14">
        <f>+VLOOKUP(B6610,'[1]TỔNG HỢP .'!E$6670:N$6809,10,0)</f>
        <v>-1849798</v>
      </c>
      <c r="M6610" s="14">
        <f t="shared" si="411"/>
        <v>0</v>
      </c>
      <c r="N6610" s="4" t="str">
        <f>+VLOOKUP(B6610,'[1]TỔNG HỢP .'!E$6670:N$6809,8,0)</f>
        <v>05.02.2026</v>
      </c>
      <c r="O6610" t="s">
        <v>3256</v>
      </c>
    </row>
    <row r="6611" spans="1:15" hidden="1" x14ac:dyDescent="0.2">
      <c r="A6611" s="4">
        <v>45999</v>
      </c>
      <c r="B6611" s="5">
        <v>82243</v>
      </c>
      <c r="C6611" s="5" t="s">
        <v>1543</v>
      </c>
      <c r="D6611" s="5" t="s">
        <v>2983</v>
      </c>
      <c r="E6611" s="8">
        <v>1311312</v>
      </c>
      <c r="F6611" s="9" t="s">
        <v>1053</v>
      </c>
      <c r="G6611" s="8">
        <v>104905</v>
      </c>
      <c r="H6611" s="8">
        <f t="shared" si="412"/>
        <v>1416217</v>
      </c>
      <c r="I6611" s="5" t="s">
        <v>13</v>
      </c>
      <c r="J6611" s="5" t="s">
        <v>14</v>
      </c>
      <c r="K6611" s="4">
        <f t="shared" si="410"/>
        <v>46047</v>
      </c>
      <c r="L6611" s="14">
        <f>+VLOOKUP(B6611,'[1]TỔNG HỢP .'!E$6670:N$6809,10,0)</f>
        <v>-1416217</v>
      </c>
      <c r="M6611" s="14">
        <f t="shared" si="411"/>
        <v>0</v>
      </c>
      <c r="N6611" s="4" t="str">
        <f>+VLOOKUP(B6611,'[1]TỔNG HỢP .'!E$6670:N$6809,8,0)</f>
        <v>05.02.2026</v>
      </c>
      <c r="O6611" t="s">
        <v>3256</v>
      </c>
    </row>
    <row r="6612" spans="1:15" hidden="1" x14ac:dyDescent="0.2">
      <c r="A6612" s="4">
        <v>45999</v>
      </c>
      <c r="B6612" s="5">
        <v>82244</v>
      </c>
      <c r="C6612" s="5" t="s">
        <v>1543</v>
      </c>
      <c r="D6612" s="5" t="s">
        <v>2984</v>
      </c>
      <c r="E6612" s="8">
        <v>1110580</v>
      </c>
      <c r="F6612" s="9" t="s">
        <v>1053</v>
      </c>
      <c r="G6612" s="8">
        <v>88846</v>
      </c>
      <c r="H6612" s="8">
        <f t="shared" si="412"/>
        <v>1199426</v>
      </c>
      <c r="I6612" s="5" t="s">
        <v>13</v>
      </c>
      <c r="J6612" s="5" t="s">
        <v>14</v>
      </c>
      <c r="K6612" s="4">
        <f t="shared" si="410"/>
        <v>46047</v>
      </c>
      <c r="L6612" s="14">
        <f>+VLOOKUP(B6612,'[1]TỔNG HỢP .'!E$6670:N$6809,10,0)</f>
        <v>-1199426</v>
      </c>
      <c r="M6612" s="14">
        <f t="shared" si="411"/>
        <v>0</v>
      </c>
      <c r="N6612" s="4" t="str">
        <f>+VLOOKUP(B6612,'[1]TỔNG HỢP .'!E$6670:N$6809,8,0)</f>
        <v>05.02.2026</v>
      </c>
      <c r="O6612" t="s">
        <v>3256</v>
      </c>
    </row>
    <row r="6613" spans="1:15" hidden="1" x14ac:dyDescent="0.2">
      <c r="A6613" s="4">
        <v>45999</v>
      </c>
      <c r="B6613" s="5">
        <v>82245</v>
      </c>
      <c r="C6613" s="5" t="s">
        <v>1543</v>
      </c>
      <c r="D6613" s="5" t="s">
        <v>2985</v>
      </c>
      <c r="E6613" s="8">
        <v>1311312</v>
      </c>
      <c r="F6613" s="9" t="s">
        <v>1053</v>
      </c>
      <c r="G6613" s="8">
        <v>104905</v>
      </c>
      <c r="H6613" s="8">
        <f t="shared" si="412"/>
        <v>1416217</v>
      </c>
      <c r="I6613" s="5" t="s">
        <v>13</v>
      </c>
      <c r="J6613" s="5" t="s">
        <v>14</v>
      </c>
      <c r="K6613" s="4">
        <f t="shared" si="410"/>
        <v>46047</v>
      </c>
      <c r="L6613" s="14">
        <f>+VLOOKUP(B6613,'[1]TỔNG HỢP .'!E$6670:N$6809,10,0)</f>
        <v>-1416217</v>
      </c>
      <c r="M6613" s="14">
        <f t="shared" si="411"/>
        <v>0</v>
      </c>
      <c r="N6613" s="4" t="str">
        <f>+VLOOKUP(B6613,'[1]TỔNG HỢP .'!E$6670:N$6809,8,0)</f>
        <v>05.02.2026</v>
      </c>
      <c r="O6613" t="s">
        <v>3256</v>
      </c>
    </row>
    <row r="6614" spans="1:15" hidden="1" x14ac:dyDescent="0.2">
      <c r="A6614" s="4">
        <v>45999</v>
      </c>
      <c r="B6614" s="5">
        <v>82246</v>
      </c>
      <c r="C6614" s="5" t="s">
        <v>1543</v>
      </c>
      <c r="D6614" s="5" t="s">
        <v>2986</v>
      </c>
      <c r="E6614" s="8">
        <v>1003660</v>
      </c>
      <c r="F6614" s="9" t="s">
        <v>1053</v>
      </c>
      <c r="G6614" s="8">
        <v>80293</v>
      </c>
      <c r="H6614" s="8">
        <f t="shared" si="412"/>
        <v>1083953</v>
      </c>
      <c r="I6614" s="5" t="s">
        <v>13</v>
      </c>
      <c r="J6614" s="5" t="s">
        <v>14</v>
      </c>
      <c r="K6614" s="4">
        <f t="shared" si="410"/>
        <v>46047</v>
      </c>
      <c r="L6614" s="14">
        <f>+VLOOKUP(B6614,'[1]TỔNG HỢP .'!E$6670:N$6809,10,0)</f>
        <v>-1083953</v>
      </c>
      <c r="M6614" s="14">
        <f t="shared" si="411"/>
        <v>0</v>
      </c>
      <c r="N6614" s="4" t="str">
        <f>+VLOOKUP(B6614,'[1]TỔNG HỢP .'!E$6670:N$6809,8,0)</f>
        <v>05.02.2026</v>
      </c>
      <c r="O6614" t="s">
        <v>3256</v>
      </c>
    </row>
    <row r="6615" spans="1:15" hidden="1" x14ac:dyDescent="0.2">
      <c r="A6615" s="4">
        <v>45999</v>
      </c>
      <c r="B6615" s="5">
        <v>82247</v>
      </c>
      <c r="C6615" s="5" t="s">
        <v>1543</v>
      </c>
      <c r="D6615" s="5" t="s">
        <v>2987</v>
      </c>
      <c r="E6615" s="8">
        <v>1110580</v>
      </c>
      <c r="F6615" s="9" t="s">
        <v>1053</v>
      </c>
      <c r="G6615" s="8">
        <v>88846</v>
      </c>
      <c r="H6615" s="8">
        <f t="shared" si="412"/>
        <v>1199426</v>
      </c>
      <c r="I6615" s="5" t="s">
        <v>13</v>
      </c>
      <c r="J6615" s="5" t="s">
        <v>14</v>
      </c>
      <c r="K6615" s="4">
        <f t="shared" si="410"/>
        <v>46047</v>
      </c>
      <c r="L6615" s="14">
        <f>+VLOOKUP(B6615,'[1]TỔNG HỢP .'!E$6670:N$6809,10,0)</f>
        <v>-1199426</v>
      </c>
      <c r="M6615" s="14">
        <f t="shared" si="411"/>
        <v>0</v>
      </c>
      <c r="N6615" s="4" t="str">
        <f>+VLOOKUP(B6615,'[1]TỔNG HỢP .'!E$6670:N$6809,8,0)</f>
        <v>05.02.2026</v>
      </c>
      <c r="O6615" t="s">
        <v>3256</v>
      </c>
    </row>
    <row r="6616" spans="1:15" hidden="1" x14ac:dyDescent="0.2">
      <c r="A6616" s="4">
        <v>45999</v>
      </c>
      <c r="B6616" s="5">
        <v>82248</v>
      </c>
      <c r="C6616" s="5" t="s">
        <v>1543</v>
      </c>
      <c r="D6616" s="5" t="s">
        <v>2988</v>
      </c>
      <c r="E6616" s="8">
        <v>1311312</v>
      </c>
      <c r="F6616" s="9" t="s">
        <v>1053</v>
      </c>
      <c r="G6616" s="8">
        <v>104905</v>
      </c>
      <c r="H6616" s="8">
        <f t="shared" si="412"/>
        <v>1416217</v>
      </c>
      <c r="I6616" s="5" t="s">
        <v>13</v>
      </c>
      <c r="J6616" s="5" t="s">
        <v>14</v>
      </c>
      <c r="K6616" s="4">
        <f t="shared" si="410"/>
        <v>46047</v>
      </c>
      <c r="L6616" s="14">
        <f>+VLOOKUP(B6616,'[1]TỔNG HỢP .'!E$6670:N$6809,10,0)</f>
        <v>-1416217</v>
      </c>
      <c r="M6616" s="14">
        <f t="shared" si="411"/>
        <v>0</v>
      </c>
      <c r="N6616" s="4" t="str">
        <f>+VLOOKUP(B6616,'[1]TỔNG HỢP .'!E$6670:N$6809,8,0)</f>
        <v>05.02.2026</v>
      </c>
      <c r="O6616" t="s">
        <v>3256</v>
      </c>
    </row>
    <row r="6617" spans="1:15" hidden="1" x14ac:dyDescent="0.2">
      <c r="A6617" s="4">
        <v>45999</v>
      </c>
      <c r="B6617" s="5">
        <v>82249</v>
      </c>
      <c r="C6617" s="5" t="s">
        <v>1543</v>
      </c>
      <c r="D6617" s="5" t="s">
        <v>2989</v>
      </c>
      <c r="E6617" s="8">
        <v>1649804</v>
      </c>
      <c r="F6617" s="9" t="s">
        <v>1053</v>
      </c>
      <c r="G6617" s="8">
        <v>131984</v>
      </c>
      <c r="H6617" s="8">
        <f t="shared" si="412"/>
        <v>1781788</v>
      </c>
      <c r="I6617" s="5" t="s">
        <v>13</v>
      </c>
      <c r="J6617" s="5" t="s">
        <v>14</v>
      </c>
      <c r="K6617" s="4">
        <f t="shared" si="410"/>
        <v>46047</v>
      </c>
      <c r="L6617" s="14">
        <f>+VLOOKUP(B6617,'[1]TỔNG HỢP .'!E$6670:N$6809,10,0)</f>
        <v>-1781788</v>
      </c>
      <c r="M6617" s="14">
        <f t="shared" si="411"/>
        <v>0</v>
      </c>
      <c r="N6617" s="4" t="str">
        <f>+VLOOKUP(B6617,'[1]TỔNG HỢP .'!E$6670:N$6809,8,0)</f>
        <v>05.02.2026</v>
      </c>
      <c r="O6617" t="s">
        <v>3256</v>
      </c>
    </row>
    <row r="6618" spans="1:15" hidden="1" x14ac:dyDescent="0.2">
      <c r="A6618" s="4">
        <v>45999</v>
      </c>
      <c r="B6618" s="5">
        <v>82250</v>
      </c>
      <c r="C6618" s="5" t="s">
        <v>1543</v>
      </c>
      <c r="D6618" s="5" t="s">
        <v>2990</v>
      </c>
      <c r="E6618" s="8">
        <v>1311312</v>
      </c>
      <c r="F6618" s="9" t="s">
        <v>1053</v>
      </c>
      <c r="G6618" s="8">
        <v>104905</v>
      </c>
      <c r="H6618" s="8">
        <f t="shared" si="412"/>
        <v>1416217</v>
      </c>
      <c r="I6618" s="5" t="s">
        <v>13</v>
      </c>
      <c r="J6618" s="5" t="s">
        <v>14</v>
      </c>
      <c r="K6618" s="4">
        <f t="shared" si="410"/>
        <v>46047</v>
      </c>
      <c r="L6618" s="14">
        <f>+VLOOKUP(B6618,'[1]TỔNG HỢP .'!E$6670:N$6809,10,0)</f>
        <v>-1416217</v>
      </c>
      <c r="M6618" s="14">
        <f t="shared" si="411"/>
        <v>0</v>
      </c>
      <c r="N6618" s="4" t="str">
        <f>+VLOOKUP(B6618,'[1]TỔNG HỢP .'!E$6670:N$6809,8,0)</f>
        <v>05.02.2026</v>
      </c>
      <c r="O6618" t="s">
        <v>3256</v>
      </c>
    </row>
    <row r="6619" spans="1:15" hidden="1" x14ac:dyDescent="0.2">
      <c r="A6619" s="4">
        <v>46000</v>
      </c>
      <c r="B6619" s="5">
        <v>82280</v>
      </c>
      <c r="C6619" s="5" t="s">
        <v>1543</v>
      </c>
      <c r="D6619" s="5" t="s">
        <v>2991</v>
      </c>
      <c r="E6619" s="8">
        <v>3745020</v>
      </c>
      <c r="F6619" s="9" t="s">
        <v>1053</v>
      </c>
      <c r="G6619" s="8">
        <v>299602</v>
      </c>
      <c r="H6619" s="8">
        <f t="shared" si="412"/>
        <v>4044622</v>
      </c>
      <c r="I6619" s="5" t="s">
        <v>13</v>
      </c>
      <c r="J6619" s="5" t="s">
        <v>14</v>
      </c>
      <c r="K6619" s="4">
        <f t="shared" si="410"/>
        <v>46048</v>
      </c>
      <c r="L6619" s="14">
        <f>+VLOOKUP(B6619,'[1]TỔNG HỢP .'!E$6670:N$6809,10,0)</f>
        <v>-4044622</v>
      </c>
      <c r="M6619" s="14">
        <f t="shared" si="411"/>
        <v>0</v>
      </c>
      <c r="N6619" s="4" t="str">
        <f>+VLOOKUP(B6619,'[1]TỔNG HỢP .'!E$6670:N$6809,8,0)</f>
        <v>05.02.2026</v>
      </c>
      <c r="O6619" t="s">
        <v>3256</v>
      </c>
    </row>
    <row r="6620" spans="1:15" hidden="1" x14ac:dyDescent="0.2">
      <c r="A6620" s="4">
        <v>46000</v>
      </c>
      <c r="B6620" s="5">
        <v>82348</v>
      </c>
      <c r="C6620" s="5" t="s">
        <v>1543</v>
      </c>
      <c r="D6620" s="5" t="s">
        <v>2992</v>
      </c>
      <c r="E6620" s="8">
        <v>2358920</v>
      </c>
      <c r="F6620" s="9" t="s">
        <v>1053</v>
      </c>
      <c r="G6620" s="8">
        <v>188714</v>
      </c>
      <c r="H6620" s="8">
        <f t="shared" si="412"/>
        <v>2547634</v>
      </c>
      <c r="I6620" s="5" t="s">
        <v>13</v>
      </c>
      <c r="J6620" s="5" t="s">
        <v>14</v>
      </c>
      <c r="K6620" s="4">
        <f t="shared" si="410"/>
        <v>46048</v>
      </c>
      <c r="L6620" s="14">
        <f>+VLOOKUP(B6620,'[1]TỔNG HỢP .'!E$6670:N$6809,10,0)</f>
        <v>-2547634</v>
      </c>
      <c r="M6620" s="14">
        <f t="shared" si="411"/>
        <v>0</v>
      </c>
      <c r="N6620" s="4" t="str">
        <f>+VLOOKUP(B6620,'[1]TỔNG HỢP .'!E$6670:N$6809,8,0)</f>
        <v>05.02.2026</v>
      </c>
      <c r="O6620" t="s">
        <v>3256</v>
      </c>
    </row>
    <row r="6621" spans="1:15" hidden="1" x14ac:dyDescent="0.2">
      <c r="A6621" s="4">
        <v>46000</v>
      </c>
      <c r="B6621" s="5">
        <v>82349</v>
      </c>
      <c r="C6621" s="5" t="s">
        <v>1543</v>
      </c>
      <c r="D6621" s="5" t="s">
        <v>2993</v>
      </c>
      <c r="E6621" s="8">
        <v>2496680</v>
      </c>
      <c r="F6621" s="9" t="s">
        <v>1053</v>
      </c>
      <c r="G6621" s="8">
        <v>199734</v>
      </c>
      <c r="H6621" s="8">
        <f t="shared" si="412"/>
        <v>2696414</v>
      </c>
      <c r="I6621" s="5" t="s">
        <v>13</v>
      </c>
      <c r="J6621" s="5" t="s">
        <v>14</v>
      </c>
      <c r="K6621" s="4">
        <f t="shared" si="410"/>
        <v>46048</v>
      </c>
      <c r="L6621" s="14">
        <f>+VLOOKUP(B6621,'[1]TỔNG HỢP .'!E$6670:N$6809,10,0)</f>
        <v>-2696414</v>
      </c>
      <c r="M6621" s="14">
        <f t="shared" si="411"/>
        <v>0</v>
      </c>
      <c r="N6621" s="4" t="str">
        <f>+VLOOKUP(B6621,'[1]TỔNG HỢP .'!E$6670:N$6809,8,0)</f>
        <v>05.02.2026</v>
      </c>
      <c r="O6621" t="s">
        <v>3256</v>
      </c>
    </row>
    <row r="6622" spans="1:15" hidden="1" x14ac:dyDescent="0.2">
      <c r="A6622" s="4">
        <v>46000</v>
      </c>
      <c r="B6622" s="5">
        <v>82350</v>
      </c>
      <c r="C6622" s="5" t="s">
        <v>1543</v>
      </c>
      <c r="D6622" s="5" t="s">
        <v>2994</v>
      </c>
      <c r="E6622" s="8">
        <v>2496680</v>
      </c>
      <c r="F6622" s="9" t="s">
        <v>1053</v>
      </c>
      <c r="G6622" s="8">
        <v>199734</v>
      </c>
      <c r="H6622" s="8">
        <f t="shared" si="412"/>
        <v>2696414</v>
      </c>
      <c r="I6622" s="5" t="s">
        <v>13</v>
      </c>
      <c r="J6622" s="5" t="s">
        <v>14</v>
      </c>
      <c r="K6622" s="4">
        <f t="shared" si="410"/>
        <v>46048</v>
      </c>
      <c r="L6622" s="14">
        <f>+VLOOKUP(B6622,'[1]TỔNG HỢP .'!E$6670:N$6809,10,0)</f>
        <v>-2696414</v>
      </c>
      <c r="M6622" s="14">
        <f t="shared" si="411"/>
        <v>0</v>
      </c>
      <c r="N6622" s="4" t="str">
        <f>+VLOOKUP(B6622,'[1]TỔNG HỢP .'!E$6670:N$6809,8,0)</f>
        <v>05.02.2026</v>
      </c>
      <c r="O6622" t="s">
        <v>3256</v>
      </c>
    </row>
    <row r="6623" spans="1:15" hidden="1" x14ac:dyDescent="0.2">
      <c r="A6623" s="4">
        <v>46000</v>
      </c>
      <c r="B6623" s="5">
        <v>82351</v>
      </c>
      <c r="C6623" s="5" t="s">
        <v>1543</v>
      </c>
      <c r="D6623" s="5" t="s">
        <v>2995</v>
      </c>
      <c r="E6623" s="8">
        <v>3607260</v>
      </c>
      <c r="F6623" s="9" t="s">
        <v>1053</v>
      </c>
      <c r="G6623" s="8">
        <v>288581</v>
      </c>
      <c r="H6623" s="8">
        <f t="shared" si="412"/>
        <v>3895841</v>
      </c>
      <c r="I6623" s="5" t="s">
        <v>13</v>
      </c>
      <c r="J6623" s="5" t="s">
        <v>14</v>
      </c>
      <c r="K6623" s="4">
        <f t="shared" si="410"/>
        <v>46048</v>
      </c>
      <c r="L6623" s="14">
        <f>+VLOOKUP(B6623,'[1]TỔNG HỢP .'!E$6670:N$6809,10,0)</f>
        <v>-3895841</v>
      </c>
      <c r="M6623" s="14">
        <f t="shared" si="411"/>
        <v>0</v>
      </c>
      <c r="N6623" s="4" t="str">
        <f>+VLOOKUP(B6623,'[1]TỔNG HỢP .'!E$6670:N$6809,8,0)</f>
        <v>05.02.2026</v>
      </c>
      <c r="O6623" t="s">
        <v>3256</v>
      </c>
    </row>
    <row r="6624" spans="1:15" hidden="1" x14ac:dyDescent="0.2">
      <c r="A6624" s="4">
        <v>46000</v>
      </c>
      <c r="B6624" s="5">
        <v>82352</v>
      </c>
      <c r="C6624" s="5" t="s">
        <v>1543</v>
      </c>
      <c r="D6624" s="5" t="s">
        <v>2996</v>
      </c>
      <c r="E6624" s="8">
        <v>3220384</v>
      </c>
      <c r="F6624" s="9" t="s">
        <v>1053</v>
      </c>
      <c r="G6624" s="8">
        <v>257631</v>
      </c>
      <c r="H6624" s="8">
        <f t="shared" si="412"/>
        <v>3478015</v>
      </c>
      <c r="I6624" s="5" t="s">
        <v>13</v>
      </c>
      <c r="J6624" s="5" t="s">
        <v>14</v>
      </c>
      <c r="K6624" s="4">
        <f t="shared" si="410"/>
        <v>46048</v>
      </c>
      <c r="L6624" s="14">
        <f>+VLOOKUP(B6624,'[1]TỔNG HỢP .'!E$6670:N$6809,10,0)</f>
        <v>-3478015</v>
      </c>
      <c r="M6624" s="14">
        <f t="shared" si="411"/>
        <v>0</v>
      </c>
      <c r="N6624" s="4" t="str">
        <f>+VLOOKUP(B6624,'[1]TỔNG HỢP .'!E$6670:N$6809,8,0)</f>
        <v>05.02.2026</v>
      </c>
      <c r="O6624" t="s">
        <v>3256</v>
      </c>
    </row>
    <row r="6625" spans="1:16" hidden="1" x14ac:dyDescent="0.2">
      <c r="A6625" s="4">
        <v>46001</v>
      </c>
      <c r="B6625" s="5">
        <v>82405</v>
      </c>
      <c r="C6625" s="5" t="s">
        <v>1543</v>
      </c>
      <c r="D6625" s="5" t="s">
        <v>2997</v>
      </c>
      <c r="E6625" s="8">
        <v>1248340</v>
      </c>
      <c r="F6625" s="9" t="s">
        <v>1053</v>
      </c>
      <c r="G6625" s="8">
        <v>99867</v>
      </c>
      <c r="H6625" s="8">
        <f t="shared" si="412"/>
        <v>1348207</v>
      </c>
      <c r="I6625" s="5" t="s">
        <v>13</v>
      </c>
      <c r="J6625" s="5" t="s">
        <v>14</v>
      </c>
      <c r="K6625" s="4">
        <f t="shared" si="410"/>
        <v>46049</v>
      </c>
      <c r="L6625" s="14">
        <f>+VLOOKUP(B6625,'[1]TỔNG HỢP .'!E$6670:N$6809,10,0)</f>
        <v>-1348207</v>
      </c>
      <c r="M6625" s="14">
        <f t="shared" si="411"/>
        <v>0</v>
      </c>
      <c r="N6625" s="4" t="str">
        <f>+VLOOKUP(B6625,'[1]TỔNG HỢP .'!E$6670:N$6809,8,0)</f>
        <v>05.02.2026</v>
      </c>
      <c r="O6625" t="s">
        <v>3256</v>
      </c>
    </row>
    <row r="6626" spans="1:16" hidden="1" x14ac:dyDescent="0.2">
      <c r="A6626" s="4">
        <v>46001</v>
      </c>
      <c r="B6626" s="5">
        <v>82406</v>
      </c>
      <c r="C6626" s="5" t="s">
        <v>1543</v>
      </c>
      <c r="D6626" s="5" t="s">
        <v>2998</v>
      </c>
      <c r="E6626" s="8">
        <v>1248340</v>
      </c>
      <c r="F6626" s="9" t="s">
        <v>1053</v>
      </c>
      <c r="G6626" s="8">
        <v>99867</v>
      </c>
      <c r="H6626" s="8">
        <f t="shared" si="412"/>
        <v>1348207</v>
      </c>
      <c r="I6626" s="5" t="s">
        <v>13</v>
      </c>
      <c r="J6626" s="5" t="s">
        <v>14</v>
      </c>
      <c r="K6626" s="4">
        <f t="shared" si="410"/>
        <v>46049</v>
      </c>
      <c r="L6626" s="14">
        <f>+VLOOKUP(B6626,'[1]TỔNG HỢP .'!E$6670:N$6809,10,0)</f>
        <v>-1348207</v>
      </c>
      <c r="M6626" s="14">
        <f t="shared" si="411"/>
        <v>0</v>
      </c>
      <c r="N6626" s="4" t="str">
        <f>+VLOOKUP(B6626,'[1]TỔNG HỢP .'!E$6670:N$6809,8,0)</f>
        <v>05.02.2026</v>
      </c>
      <c r="O6626" t="s">
        <v>3256</v>
      </c>
    </row>
    <row r="6627" spans="1:16" hidden="1" x14ac:dyDescent="0.2">
      <c r="A6627" s="4">
        <v>46001</v>
      </c>
      <c r="B6627" s="5">
        <v>82407</v>
      </c>
      <c r="C6627" s="5" t="s">
        <v>1543</v>
      </c>
      <c r="D6627" s="5" t="s">
        <v>2999</v>
      </c>
      <c r="E6627" s="8">
        <v>2858628</v>
      </c>
      <c r="F6627" s="9" t="s">
        <v>1053</v>
      </c>
      <c r="G6627" s="8">
        <v>228690</v>
      </c>
      <c r="H6627" s="8">
        <f t="shared" si="412"/>
        <v>3087318</v>
      </c>
      <c r="I6627" s="5" t="s">
        <v>13</v>
      </c>
      <c r="J6627" s="5" t="s">
        <v>14</v>
      </c>
      <c r="K6627" s="4">
        <f t="shared" si="410"/>
        <v>46049</v>
      </c>
      <c r="L6627" s="14">
        <f>+VLOOKUP(B6627,'[1]TỔNG HỢP .'!E$6670:N$6809,10,0)</f>
        <v>-3087318</v>
      </c>
      <c r="M6627" s="14">
        <f t="shared" si="411"/>
        <v>0</v>
      </c>
      <c r="N6627" s="4" t="str">
        <f>+VLOOKUP(B6627,'[1]TỔNG HỢP .'!E$6670:N$6809,8,0)</f>
        <v>05.02.2026</v>
      </c>
      <c r="O6627" t="s">
        <v>3256</v>
      </c>
    </row>
    <row r="6628" spans="1:16" hidden="1" x14ac:dyDescent="0.2">
      <c r="A6628" s="4">
        <v>46002</v>
      </c>
      <c r="B6628" s="5">
        <v>82498</v>
      </c>
      <c r="C6628" s="5" t="s">
        <v>1543</v>
      </c>
      <c r="D6628" s="5" t="s">
        <v>3000</v>
      </c>
      <c r="E6628" s="8">
        <v>200732</v>
      </c>
      <c r="F6628" s="9" t="s">
        <v>1053</v>
      </c>
      <c r="G6628" s="8">
        <v>16059</v>
      </c>
      <c r="H6628" s="8">
        <f t="shared" si="412"/>
        <v>216791</v>
      </c>
      <c r="I6628" s="5" t="s">
        <v>13</v>
      </c>
      <c r="J6628" s="5" t="s">
        <v>14</v>
      </c>
      <c r="K6628" s="4">
        <f t="shared" si="410"/>
        <v>46050</v>
      </c>
      <c r="L6628" s="14">
        <f>+VLOOKUP(B6628,'[1]TỔNG HỢP .'!E$6670:N$6809,10,0)</f>
        <v>-216791</v>
      </c>
      <c r="M6628" s="14">
        <f t="shared" si="411"/>
        <v>0</v>
      </c>
      <c r="N6628" s="4" t="str">
        <f>+VLOOKUP(B6628,'[1]TỔNG HỢP .'!E$6670:N$6809,8,0)</f>
        <v>05.02.2026</v>
      </c>
      <c r="O6628" t="s">
        <v>3256</v>
      </c>
    </row>
    <row r="6629" spans="1:16" hidden="1" x14ac:dyDescent="0.2">
      <c r="A6629" s="4">
        <v>46002</v>
      </c>
      <c r="B6629" s="5">
        <v>83379</v>
      </c>
      <c r="C6629" s="5" t="s">
        <v>1543</v>
      </c>
      <c r="D6629" s="5" t="s">
        <v>3001</v>
      </c>
      <c r="E6629" s="8">
        <v>4993360</v>
      </c>
      <c r="F6629" s="9" t="s">
        <v>1053</v>
      </c>
      <c r="G6629" s="8">
        <v>399469</v>
      </c>
      <c r="H6629" s="8">
        <f t="shared" si="412"/>
        <v>5392829</v>
      </c>
      <c r="I6629" s="5" t="s">
        <v>13</v>
      </c>
      <c r="J6629" s="5" t="s">
        <v>14</v>
      </c>
      <c r="K6629" s="4">
        <f t="shared" si="410"/>
        <v>46050</v>
      </c>
      <c r="L6629" s="14">
        <f>+VLOOKUP(B6629,'[1]TỔNG HỢP .'!E$6670:N$6809,10,0)</f>
        <v>-5392829</v>
      </c>
      <c r="M6629" s="14">
        <f t="shared" si="411"/>
        <v>0</v>
      </c>
      <c r="N6629" s="4" t="str">
        <f>+VLOOKUP(B6629,'[1]TỔNG HỢP .'!E$6670:N$6809,8,0)</f>
        <v>05.02.2026</v>
      </c>
      <c r="O6629" t="s">
        <v>3256</v>
      </c>
    </row>
    <row r="6630" spans="1:16" hidden="1" x14ac:dyDescent="0.2">
      <c r="A6630" s="4">
        <v>46002</v>
      </c>
      <c r="B6630" s="5">
        <v>83380</v>
      </c>
      <c r="C6630" s="5" t="s">
        <v>1543</v>
      </c>
      <c r="D6630" s="5" t="s">
        <v>3002</v>
      </c>
      <c r="E6630" s="8">
        <v>1712776</v>
      </c>
      <c r="F6630" s="9" t="s">
        <v>1053</v>
      </c>
      <c r="G6630" s="8">
        <v>137022</v>
      </c>
      <c r="H6630" s="8">
        <f t="shared" si="412"/>
        <v>1849798</v>
      </c>
      <c r="I6630" s="5" t="s">
        <v>13</v>
      </c>
      <c r="J6630" s="5" t="s">
        <v>14</v>
      </c>
      <c r="K6630" s="4">
        <f t="shared" si="410"/>
        <v>46050</v>
      </c>
      <c r="L6630" s="14">
        <f>+VLOOKUP(B6630,'[1]TỔNG HỢP .'!E$6670:N$6809,10,0)</f>
        <v>-1849798</v>
      </c>
      <c r="M6630" s="14">
        <f t="shared" si="411"/>
        <v>0</v>
      </c>
      <c r="N6630" s="4" t="str">
        <f>+VLOOKUP(B6630,'[1]TỔNG HỢP .'!E$6670:N$6809,8,0)</f>
        <v>05.02.2026</v>
      </c>
      <c r="O6630" t="s">
        <v>3256</v>
      </c>
    </row>
    <row r="6631" spans="1:16" hidden="1" x14ac:dyDescent="0.2">
      <c r="A6631" s="4">
        <v>46002</v>
      </c>
      <c r="B6631" s="5">
        <v>83381</v>
      </c>
      <c r="C6631" s="5" t="s">
        <v>1543</v>
      </c>
      <c r="D6631" s="5" t="s">
        <v>3003</v>
      </c>
      <c r="E6631" s="8">
        <v>3563312</v>
      </c>
      <c r="F6631" s="9" t="s">
        <v>1053</v>
      </c>
      <c r="G6631" s="8">
        <v>285065</v>
      </c>
      <c r="H6631" s="8">
        <f t="shared" si="412"/>
        <v>3848377</v>
      </c>
      <c r="I6631" s="5" t="s">
        <v>13</v>
      </c>
      <c r="J6631" s="5" t="s">
        <v>14</v>
      </c>
      <c r="K6631" s="4">
        <f t="shared" si="410"/>
        <v>46050</v>
      </c>
      <c r="L6631" s="14">
        <f>+VLOOKUP(B6631,'[1]TỔNG HỢP .'!E$6670:N$6809,10,0)</f>
        <v>-3848377</v>
      </c>
      <c r="M6631" s="14">
        <f t="shared" si="411"/>
        <v>0</v>
      </c>
      <c r="N6631" s="4" t="str">
        <f>+VLOOKUP(B6631,'[1]TỔNG HỢP .'!E$6670:N$6809,8,0)</f>
        <v>05.02.2026</v>
      </c>
      <c r="O6631" t="s">
        <v>3256</v>
      </c>
    </row>
    <row r="6632" spans="1:16" hidden="1" x14ac:dyDescent="0.2">
      <c r="A6632" s="4">
        <v>46003</v>
      </c>
      <c r="B6632" s="5">
        <v>83401</v>
      </c>
      <c r="C6632" s="5" t="s">
        <v>1543</v>
      </c>
      <c r="D6632" s="5" t="s">
        <v>3004</v>
      </c>
      <c r="E6632" s="8">
        <v>2358920</v>
      </c>
      <c r="F6632" s="9" t="s">
        <v>1053</v>
      </c>
      <c r="G6632" s="8">
        <v>188714</v>
      </c>
      <c r="H6632" s="8">
        <f t="shared" si="412"/>
        <v>2547634</v>
      </c>
      <c r="I6632" s="5" t="s">
        <v>13</v>
      </c>
      <c r="J6632" s="5" t="s">
        <v>14</v>
      </c>
      <c r="K6632" s="4">
        <f t="shared" si="410"/>
        <v>46051</v>
      </c>
      <c r="L6632" s="14">
        <f>+VLOOKUP(B6632,'[1]TỔNG HỢP .'!E$6670:N$6809,10,0)</f>
        <v>-2547634</v>
      </c>
      <c r="M6632" s="14">
        <f t="shared" si="411"/>
        <v>0</v>
      </c>
      <c r="N6632" s="4" t="str">
        <f>+VLOOKUP(B6632,'[1]TỔNG HỢP .'!E$6670:N$6809,8,0)</f>
        <v>05.02.2026</v>
      </c>
      <c r="O6632" t="s">
        <v>3256</v>
      </c>
    </row>
    <row r="6633" spans="1:16" hidden="1" x14ac:dyDescent="0.2">
      <c r="A6633" s="4">
        <v>46004</v>
      </c>
      <c r="B6633" s="5">
        <v>83920</v>
      </c>
      <c r="C6633" s="5" t="s">
        <v>1543</v>
      </c>
      <c r="D6633" s="5" t="s">
        <v>3005</v>
      </c>
      <c r="E6633" s="8">
        <v>2795656</v>
      </c>
      <c r="F6633" s="9" t="s">
        <v>1053</v>
      </c>
      <c r="G6633" s="8">
        <v>223652</v>
      </c>
      <c r="H6633" s="8">
        <f t="shared" si="412"/>
        <v>3019308</v>
      </c>
      <c r="I6633" s="5" t="s">
        <v>13</v>
      </c>
      <c r="J6633" s="5" t="s">
        <v>14</v>
      </c>
      <c r="K6633" s="4">
        <f t="shared" si="410"/>
        <v>46052</v>
      </c>
      <c r="L6633" s="14">
        <f>+VLOOKUP(B6633,'[1]TỔNG HỢP .'!E$6670:N$6809,10,0)</f>
        <v>-3019308</v>
      </c>
      <c r="M6633" s="14">
        <f t="shared" si="411"/>
        <v>0</v>
      </c>
      <c r="N6633" s="4" t="str">
        <f>+VLOOKUP(B6633,'[1]TỔNG HỢP .'!E$6670:N$6809,8,0)</f>
        <v>05.02.2026</v>
      </c>
      <c r="O6633" t="s">
        <v>3256</v>
      </c>
    </row>
    <row r="6634" spans="1:16" hidden="1" x14ac:dyDescent="0.2">
      <c r="A6634" s="4">
        <v>46004</v>
      </c>
      <c r="B6634" s="5">
        <v>83921</v>
      </c>
      <c r="C6634" s="5" t="s">
        <v>1543</v>
      </c>
      <c r="D6634" s="5" t="s">
        <v>3006</v>
      </c>
      <c r="E6634" s="8">
        <v>3362580</v>
      </c>
      <c r="F6634" s="9" t="s">
        <v>1053</v>
      </c>
      <c r="G6634" s="8">
        <v>269006</v>
      </c>
      <c r="H6634" s="8">
        <f t="shared" si="412"/>
        <v>3631586</v>
      </c>
      <c r="I6634" s="5" t="s">
        <v>13</v>
      </c>
      <c r="J6634" s="5" t="s">
        <v>14</v>
      </c>
      <c r="K6634" s="4">
        <f t="shared" si="410"/>
        <v>46052</v>
      </c>
      <c r="L6634" s="14">
        <f>+VLOOKUP(B6634,'[1]TỔNG HỢP .'!E$6670:N$6809,10,0)</f>
        <v>-3631586</v>
      </c>
      <c r="M6634" s="14">
        <f t="shared" si="411"/>
        <v>0</v>
      </c>
      <c r="N6634" s="4" t="str">
        <f>+VLOOKUP(B6634,'[1]TỔNG HỢP .'!E$6670:N$6809,8,0)</f>
        <v>05.02.2026</v>
      </c>
      <c r="O6634" t="s">
        <v>3256</v>
      </c>
    </row>
    <row r="6635" spans="1:16" hidden="1" x14ac:dyDescent="0.2">
      <c r="A6635" s="4">
        <v>46004</v>
      </c>
      <c r="B6635" s="5">
        <v>83943</v>
      </c>
      <c r="C6635" s="5" t="s">
        <v>1543</v>
      </c>
      <c r="D6635" s="5" t="s">
        <v>3007</v>
      </c>
      <c r="E6635" s="8">
        <v>2323336</v>
      </c>
      <c r="F6635" s="9" t="s">
        <v>1053</v>
      </c>
      <c r="G6635" s="8">
        <v>185867</v>
      </c>
      <c r="H6635" s="8">
        <f t="shared" si="412"/>
        <v>2509203</v>
      </c>
      <c r="I6635" s="5" t="s">
        <v>13</v>
      </c>
      <c r="J6635" s="5" t="s">
        <v>14</v>
      </c>
      <c r="K6635" s="4">
        <f t="shared" si="410"/>
        <v>46052</v>
      </c>
      <c r="L6635" s="14">
        <f>+VLOOKUP(B6635,'[1]TỔNG HỢP .'!E$6670:N$6809,10,0)</f>
        <v>-2509203</v>
      </c>
      <c r="M6635" s="14">
        <f t="shared" si="411"/>
        <v>0</v>
      </c>
      <c r="N6635" s="4" t="str">
        <f>+VLOOKUP(B6635,'[1]TỔNG HỢP .'!E$6670:N$6809,8,0)</f>
        <v>05.02.2026</v>
      </c>
      <c r="O6635" t="s">
        <v>3256</v>
      </c>
    </row>
    <row r="6636" spans="1:16" hidden="1" x14ac:dyDescent="0.2">
      <c r="A6636" s="4">
        <v>46004</v>
      </c>
      <c r="B6636" s="5">
        <v>83944</v>
      </c>
      <c r="C6636" s="5" t="s">
        <v>1543</v>
      </c>
      <c r="D6636" s="5" t="s">
        <v>3008</v>
      </c>
      <c r="E6636" s="8">
        <v>1766900</v>
      </c>
      <c r="F6636" s="9" t="s">
        <v>1053</v>
      </c>
      <c r="G6636" s="8">
        <v>141352</v>
      </c>
      <c r="H6636" s="8">
        <f t="shared" si="412"/>
        <v>1908252</v>
      </c>
      <c r="I6636" s="5" t="s">
        <v>13</v>
      </c>
      <c r="J6636" s="5" t="s">
        <v>14</v>
      </c>
      <c r="K6636" s="4">
        <f t="shared" si="410"/>
        <v>46052</v>
      </c>
      <c r="L6636" s="14">
        <f>+VLOOKUP(B6636,'[1]TỔNG HỢP .'!E$6670:N$6809,10,0)</f>
        <v>-1908252</v>
      </c>
      <c r="M6636" s="14">
        <f t="shared" si="411"/>
        <v>0</v>
      </c>
      <c r="N6636" s="4" t="str">
        <f>+VLOOKUP(B6636,'[1]TỔNG HỢP .'!E$6670:N$6809,8,0)</f>
        <v>05.02.2026</v>
      </c>
      <c r="O6636" t="s">
        <v>3256</v>
      </c>
    </row>
    <row r="6637" spans="1:16" hidden="1" x14ac:dyDescent="0.2">
      <c r="A6637" s="4">
        <v>46004</v>
      </c>
      <c r="B6637" s="5">
        <v>83945</v>
      </c>
      <c r="C6637" s="5" t="s">
        <v>1543</v>
      </c>
      <c r="D6637" s="5" t="s">
        <v>3009</v>
      </c>
      <c r="E6637" s="8">
        <v>2496680</v>
      </c>
      <c r="F6637" s="9" t="s">
        <v>1053</v>
      </c>
      <c r="G6637" s="8">
        <v>199734</v>
      </c>
      <c r="H6637" s="8">
        <f t="shared" si="412"/>
        <v>2696414</v>
      </c>
      <c r="I6637" s="5" t="s">
        <v>13</v>
      </c>
      <c r="J6637" s="5" t="s">
        <v>14</v>
      </c>
      <c r="K6637" s="4">
        <f t="shared" si="410"/>
        <v>46052</v>
      </c>
      <c r="L6637" s="14">
        <f>+VLOOKUP(B6637,'[1]TỔNG HỢP .'!E$6670:N$6809,10,0)</f>
        <v>-2696414</v>
      </c>
      <c r="M6637" s="14">
        <f t="shared" si="411"/>
        <v>0</v>
      </c>
      <c r="N6637" s="4" t="str">
        <f>+VLOOKUP(B6637,'[1]TỔNG HỢP .'!E$6670:N$6809,8,0)</f>
        <v>05.02.2026</v>
      </c>
      <c r="O6637" t="s">
        <v>3256</v>
      </c>
    </row>
    <row r="6638" spans="1:16" hidden="1" x14ac:dyDescent="0.2">
      <c r="A6638" s="4">
        <v>46006</v>
      </c>
      <c r="B6638" s="5">
        <v>2002</v>
      </c>
      <c r="C6638" s="5" t="s">
        <v>1541</v>
      </c>
      <c r="D6638" s="5" t="s">
        <v>3010</v>
      </c>
      <c r="E6638" s="8">
        <v>-11661100</v>
      </c>
      <c r="F6638" s="9" t="s">
        <v>1053</v>
      </c>
      <c r="G6638" s="8">
        <v>-932888</v>
      </c>
      <c r="H6638" s="8">
        <f t="shared" si="412"/>
        <v>-12593988</v>
      </c>
      <c r="I6638" s="5" t="s">
        <v>13</v>
      </c>
      <c r="J6638" s="5" t="s">
        <v>14</v>
      </c>
      <c r="K6638" s="4">
        <f t="shared" si="410"/>
        <v>46054</v>
      </c>
      <c r="L6638" s="28" t="e">
        <f>+VLOOKUP(B6638,'[1]TỔNG HỢP .'!E$6275:N$6457,10,0)</f>
        <v>#N/A</v>
      </c>
      <c r="M6638" s="28" t="e">
        <f t="shared" si="411"/>
        <v>#N/A</v>
      </c>
      <c r="N6638" s="4" t="e">
        <f>+VLOOKUP(B6638,'[1]TỔNG HỢP .'!E$6275:N$6457,8,0)</f>
        <v>#N/A</v>
      </c>
      <c r="O6638" t="s">
        <v>3144</v>
      </c>
      <c r="P6638" s="28"/>
    </row>
    <row r="6639" spans="1:16" hidden="1" x14ac:dyDescent="0.2">
      <c r="A6639" s="4">
        <v>46006</v>
      </c>
      <c r="B6639" s="5">
        <v>84073</v>
      </c>
      <c r="C6639" s="5" t="s">
        <v>1543</v>
      </c>
      <c r="D6639" s="5" t="s">
        <v>3011</v>
      </c>
      <c r="E6639" s="8">
        <v>1110580</v>
      </c>
      <c r="F6639" s="9" t="s">
        <v>1053</v>
      </c>
      <c r="G6639" s="8">
        <v>88846</v>
      </c>
      <c r="H6639" s="8">
        <f t="shared" si="412"/>
        <v>1199426</v>
      </c>
      <c r="I6639" s="5" t="s">
        <v>13</v>
      </c>
      <c r="J6639" s="5" t="s">
        <v>14</v>
      </c>
      <c r="K6639" s="4">
        <f t="shared" si="410"/>
        <v>46054</v>
      </c>
      <c r="L6639" s="14">
        <f>+VLOOKUP(B6639,'[1]TỔNG HỢP .'!E$6670:N$6809,10,0)</f>
        <v>-1199426</v>
      </c>
      <c r="M6639" s="14">
        <f t="shared" si="411"/>
        <v>0</v>
      </c>
      <c r="N6639" s="4" t="str">
        <f>+VLOOKUP(B6639,'[1]TỔNG HỢP .'!E$6670:N$6809,8,0)</f>
        <v>05.02.2026</v>
      </c>
      <c r="O6639" t="s">
        <v>3256</v>
      </c>
    </row>
    <row r="6640" spans="1:16" hidden="1" x14ac:dyDescent="0.2">
      <c r="A6640" s="4">
        <v>46006</v>
      </c>
      <c r="B6640" s="5">
        <v>84074</v>
      </c>
      <c r="C6640" s="5" t="s">
        <v>1543</v>
      </c>
      <c r="D6640" s="5" t="s">
        <v>3012</v>
      </c>
      <c r="E6640" s="8">
        <v>3304040</v>
      </c>
      <c r="F6640" s="9" t="s">
        <v>1053</v>
      </c>
      <c r="G6640" s="8">
        <v>264323</v>
      </c>
      <c r="H6640" s="8">
        <f t="shared" si="412"/>
        <v>3568363</v>
      </c>
      <c r="I6640" s="5" t="s">
        <v>13</v>
      </c>
      <c r="J6640" s="5" t="s">
        <v>14</v>
      </c>
      <c r="K6640" s="4">
        <f t="shared" si="410"/>
        <v>46054</v>
      </c>
      <c r="L6640" s="14">
        <f>+VLOOKUP(B6640,'[1]TỔNG HỢP .'!E$6670:N$6809,10,0)</f>
        <v>-3568363</v>
      </c>
      <c r="M6640" s="14">
        <f t="shared" si="411"/>
        <v>0</v>
      </c>
      <c r="N6640" s="4" t="str">
        <f>+VLOOKUP(B6640,'[1]TỔNG HỢP .'!E$6670:N$6809,8,0)</f>
        <v>05.02.2026</v>
      </c>
      <c r="O6640" t="s">
        <v>3256</v>
      </c>
    </row>
    <row r="6641" spans="1:15" hidden="1" x14ac:dyDescent="0.2">
      <c r="A6641" s="4">
        <v>46006</v>
      </c>
      <c r="B6641" s="5">
        <v>84075</v>
      </c>
      <c r="C6641" s="5" t="s">
        <v>1543</v>
      </c>
      <c r="D6641" s="5" t="s">
        <v>3013</v>
      </c>
      <c r="E6641" s="8">
        <v>802928</v>
      </c>
      <c r="F6641" s="9" t="s">
        <v>1053</v>
      </c>
      <c r="G6641" s="8">
        <v>64234</v>
      </c>
      <c r="H6641" s="8">
        <f t="shared" si="412"/>
        <v>867162</v>
      </c>
      <c r="I6641" s="5" t="s">
        <v>13</v>
      </c>
      <c r="J6641" s="5" t="s">
        <v>14</v>
      </c>
      <c r="K6641" s="4">
        <f t="shared" si="410"/>
        <v>46054</v>
      </c>
      <c r="L6641" s="14">
        <f>+VLOOKUP(B6641,'[1]TỔNG HỢP .'!E$6670:N$6809,10,0)</f>
        <v>-867162</v>
      </c>
      <c r="M6641" s="14">
        <f t="shared" si="411"/>
        <v>0</v>
      </c>
      <c r="N6641" s="4" t="str">
        <f>+VLOOKUP(B6641,'[1]TỔNG HỢP .'!E$6670:N$6809,8,0)</f>
        <v>05.02.2026</v>
      </c>
      <c r="O6641" t="s">
        <v>3256</v>
      </c>
    </row>
    <row r="6642" spans="1:15" hidden="1" x14ac:dyDescent="0.2">
      <c r="A6642" s="4">
        <v>46006</v>
      </c>
      <c r="B6642" s="5">
        <v>84076</v>
      </c>
      <c r="C6642" s="5" t="s">
        <v>1543</v>
      </c>
      <c r="D6642" s="5" t="s">
        <v>3014</v>
      </c>
      <c r="E6642" s="8">
        <v>3224820</v>
      </c>
      <c r="F6642" s="9" t="s">
        <v>1053</v>
      </c>
      <c r="G6642" s="8">
        <v>257986</v>
      </c>
      <c r="H6642" s="8">
        <f t="shared" si="412"/>
        <v>3482806</v>
      </c>
      <c r="I6642" s="5" t="s">
        <v>13</v>
      </c>
      <c r="J6642" s="5" t="s">
        <v>14</v>
      </c>
      <c r="K6642" s="4">
        <f t="shared" si="410"/>
        <v>46054</v>
      </c>
      <c r="L6642" s="14">
        <f>+VLOOKUP(B6642,'[1]TỔNG HỢP .'!E$6670:N$6809,10,0)</f>
        <v>-3482806</v>
      </c>
      <c r="M6642" s="14">
        <f t="shared" si="411"/>
        <v>0</v>
      </c>
      <c r="N6642" s="4" t="str">
        <f>+VLOOKUP(B6642,'[1]TỔNG HỢP .'!E$6670:N$6809,8,0)</f>
        <v>05.02.2026</v>
      </c>
      <c r="O6642" t="s">
        <v>3256</v>
      </c>
    </row>
    <row r="6643" spans="1:15" hidden="1" x14ac:dyDescent="0.2">
      <c r="A6643" s="4">
        <v>46006</v>
      </c>
      <c r="B6643" s="5">
        <v>84077</v>
      </c>
      <c r="C6643" s="5" t="s">
        <v>1543</v>
      </c>
      <c r="D6643" s="5" t="s">
        <v>3015</v>
      </c>
      <c r="E6643" s="8">
        <v>1110580</v>
      </c>
      <c r="F6643" s="9" t="s">
        <v>1053</v>
      </c>
      <c r="G6643" s="8">
        <v>88846</v>
      </c>
      <c r="H6643" s="8">
        <f t="shared" si="412"/>
        <v>1199426</v>
      </c>
      <c r="I6643" s="5" t="s">
        <v>13</v>
      </c>
      <c r="J6643" s="5" t="s">
        <v>14</v>
      </c>
      <c r="K6643" s="4">
        <f t="shared" si="410"/>
        <v>46054</v>
      </c>
      <c r="L6643" s="14">
        <f>+VLOOKUP(B6643,'[1]TỔNG HỢP .'!E$6670:N$6809,10,0)</f>
        <v>-1199426</v>
      </c>
      <c r="M6643" s="14">
        <f t="shared" si="411"/>
        <v>0</v>
      </c>
      <c r="N6643" s="4" t="str">
        <f>+VLOOKUP(B6643,'[1]TỔNG HỢP .'!E$6670:N$6809,8,0)</f>
        <v>05.02.2026</v>
      </c>
      <c r="O6643" t="s">
        <v>3256</v>
      </c>
    </row>
    <row r="6644" spans="1:15" hidden="1" x14ac:dyDescent="0.2">
      <c r="A6644" s="4">
        <v>46007</v>
      </c>
      <c r="B6644" s="5">
        <v>31500</v>
      </c>
      <c r="C6644" s="5" t="s">
        <v>1637</v>
      </c>
      <c r="D6644" s="5" t="s">
        <v>3016</v>
      </c>
      <c r="E6644" s="8">
        <v>-536232</v>
      </c>
      <c r="F6644" s="9" t="s">
        <v>1053</v>
      </c>
      <c r="G6644" s="8">
        <v>-42899</v>
      </c>
      <c r="H6644" s="8">
        <f t="shared" si="412"/>
        <v>-579131</v>
      </c>
      <c r="I6644" s="5" t="s">
        <v>13</v>
      </c>
      <c r="J6644" s="5" t="s">
        <v>14</v>
      </c>
      <c r="K6644" s="4">
        <f t="shared" si="410"/>
        <v>46055</v>
      </c>
      <c r="L6644" s="14">
        <f>+VLOOKUP(B6644,'[1]TỔNG HỢP .'!E$6458:N$6619,10,0)</f>
        <v>579131</v>
      </c>
      <c r="M6644" s="14">
        <f t="shared" si="411"/>
        <v>0</v>
      </c>
      <c r="N6644" s="4" t="str">
        <f>+VLOOKUP(B6644,'[1]TỔNG HỢP .'!E$6458:N$6619,8,0)</f>
        <v>05.01.2026</v>
      </c>
      <c r="O6644" t="s">
        <v>3234</v>
      </c>
    </row>
    <row r="6645" spans="1:15" hidden="1" x14ac:dyDescent="0.2">
      <c r="A6645" s="4">
        <v>46007</v>
      </c>
      <c r="B6645" s="5">
        <v>31550</v>
      </c>
      <c r="C6645" s="5" t="s">
        <v>1637</v>
      </c>
      <c r="D6645" s="5" t="s">
        <v>3017</v>
      </c>
      <c r="E6645" s="8">
        <v>-425174</v>
      </c>
      <c r="F6645" s="9" t="s">
        <v>1053</v>
      </c>
      <c r="G6645" s="8">
        <v>-34014</v>
      </c>
      <c r="H6645" s="8">
        <f t="shared" si="412"/>
        <v>-459188</v>
      </c>
      <c r="I6645" s="5" t="s">
        <v>13</v>
      </c>
      <c r="J6645" s="5" t="s">
        <v>14</v>
      </c>
      <c r="K6645" s="4">
        <f t="shared" si="410"/>
        <v>46055</v>
      </c>
      <c r="L6645" s="14">
        <f>+VLOOKUP(B6645,'[1]TỔNG HỢP .'!E$6458:N$6619,10,0)</f>
        <v>459188</v>
      </c>
      <c r="M6645" s="14">
        <f t="shared" si="411"/>
        <v>0</v>
      </c>
      <c r="N6645" s="4" t="str">
        <f>+VLOOKUP(B6645,'[1]TỔNG HỢP .'!E$6458:N$6619,8,0)</f>
        <v>05.01.2026</v>
      </c>
      <c r="O6645" t="s">
        <v>3234</v>
      </c>
    </row>
    <row r="6646" spans="1:15" hidden="1" x14ac:dyDescent="0.2">
      <c r="A6646" s="4">
        <v>46007</v>
      </c>
      <c r="B6646" s="5">
        <v>31635</v>
      </c>
      <c r="C6646" s="5" t="s">
        <v>1637</v>
      </c>
      <c r="D6646" s="5" t="s">
        <v>3018</v>
      </c>
      <c r="E6646" s="8">
        <v>-222116</v>
      </c>
      <c r="F6646" s="9" t="s">
        <v>1053</v>
      </c>
      <c r="G6646" s="8">
        <v>-17769</v>
      </c>
      <c r="H6646" s="8">
        <f t="shared" si="412"/>
        <v>-239885</v>
      </c>
      <c r="I6646" s="5" t="s">
        <v>13</v>
      </c>
      <c r="J6646" s="5" t="s">
        <v>14</v>
      </c>
      <c r="K6646" s="4">
        <f t="shared" si="410"/>
        <v>46055</v>
      </c>
      <c r="L6646" s="14">
        <f>+VLOOKUP(B6646,'[1]TỔNG HỢP .'!E$6458:N$6619,10,0)</f>
        <v>239885</v>
      </c>
      <c r="M6646" s="14">
        <f t="shared" si="411"/>
        <v>0</v>
      </c>
      <c r="N6646" s="4" t="str">
        <f>+VLOOKUP(B6646,'[1]TỔNG HỢP .'!E$6458:N$6619,8,0)</f>
        <v>05.01.2026</v>
      </c>
      <c r="O6646" t="s">
        <v>3234</v>
      </c>
    </row>
    <row r="6647" spans="1:15" hidden="1" x14ac:dyDescent="0.2">
      <c r="A6647" s="4">
        <v>46007</v>
      </c>
      <c r="B6647" s="5">
        <v>31642</v>
      </c>
      <c r="C6647" s="5" t="s">
        <v>1637</v>
      </c>
      <c r="D6647" s="5" t="s">
        <v>3019</v>
      </c>
      <c r="E6647" s="8">
        <v>-46000</v>
      </c>
      <c r="F6647" s="9" t="s">
        <v>1053</v>
      </c>
      <c r="G6647" s="8">
        <v>-3680</v>
      </c>
      <c r="H6647" s="8">
        <f t="shared" si="412"/>
        <v>-49680</v>
      </c>
      <c r="I6647" s="5" t="s">
        <v>13</v>
      </c>
      <c r="J6647" s="5" t="s">
        <v>14</v>
      </c>
      <c r="K6647" s="4">
        <f t="shared" si="410"/>
        <v>46055</v>
      </c>
      <c r="L6647" s="14">
        <f>+VLOOKUP(B6647,'[1]TỔNG HỢP .'!E$6458:N$6619,10,0)</f>
        <v>49680</v>
      </c>
      <c r="M6647" s="14">
        <f t="shared" si="411"/>
        <v>0</v>
      </c>
      <c r="N6647" s="4" t="str">
        <f>+VLOOKUP(B6647,'[1]TỔNG HỢP .'!E$6458:N$6619,8,0)</f>
        <v>05.01.2026</v>
      </c>
      <c r="O6647" t="s">
        <v>3234</v>
      </c>
    </row>
    <row r="6648" spans="1:15" hidden="1" x14ac:dyDescent="0.2">
      <c r="A6648" s="4">
        <v>46007</v>
      </c>
      <c r="B6648" s="5">
        <v>31643</v>
      </c>
      <c r="C6648" s="5" t="s">
        <v>1637</v>
      </c>
      <c r="D6648" s="5" t="s">
        <v>3019</v>
      </c>
      <c r="E6648" s="8">
        <v>-378048</v>
      </c>
      <c r="F6648" s="9" t="s">
        <v>1053</v>
      </c>
      <c r="G6648" s="8">
        <v>-30244</v>
      </c>
      <c r="H6648" s="8">
        <f t="shared" si="412"/>
        <v>-408292</v>
      </c>
      <c r="I6648" s="5" t="s">
        <v>13</v>
      </c>
      <c r="J6648" s="5" t="s">
        <v>14</v>
      </c>
      <c r="K6648" s="4">
        <f t="shared" si="410"/>
        <v>46055</v>
      </c>
      <c r="L6648" s="14">
        <f>+VLOOKUP(B6648,'[1]TỔNG HỢP .'!E$6458:N$6619,10,0)</f>
        <v>408292</v>
      </c>
      <c r="M6648" s="14">
        <f t="shared" si="411"/>
        <v>0</v>
      </c>
      <c r="N6648" s="4" t="str">
        <f>+VLOOKUP(B6648,'[1]TỔNG HỢP .'!E$6458:N$6619,8,0)</f>
        <v>05.01.2026</v>
      </c>
      <c r="O6648" t="s">
        <v>3234</v>
      </c>
    </row>
    <row r="6649" spans="1:15" hidden="1" x14ac:dyDescent="0.2">
      <c r="A6649" s="4">
        <v>46007</v>
      </c>
      <c r="B6649" s="5">
        <v>31644</v>
      </c>
      <c r="C6649" s="5" t="s">
        <v>1637</v>
      </c>
      <c r="D6649" s="5" t="s">
        <v>3019</v>
      </c>
      <c r="E6649" s="8">
        <v>-333174</v>
      </c>
      <c r="F6649" s="9" t="s">
        <v>1053</v>
      </c>
      <c r="G6649" s="8">
        <v>-26654</v>
      </c>
      <c r="H6649" s="8">
        <f t="shared" si="412"/>
        <v>-359828</v>
      </c>
      <c r="I6649" s="5" t="s">
        <v>13</v>
      </c>
      <c r="J6649" s="5" t="s">
        <v>14</v>
      </c>
      <c r="K6649" s="4">
        <f t="shared" si="410"/>
        <v>46055</v>
      </c>
      <c r="L6649" s="14">
        <f>+VLOOKUP(B6649,'[1]TỔNG HỢP .'!E$6458:N$6619,10,0)</f>
        <v>359828</v>
      </c>
      <c r="M6649" s="14">
        <f t="shared" si="411"/>
        <v>0</v>
      </c>
      <c r="N6649" s="4" t="str">
        <f>+VLOOKUP(B6649,'[1]TỔNG HỢP .'!E$6458:N$6619,8,0)</f>
        <v>05.01.2026</v>
      </c>
      <c r="O6649" t="s">
        <v>3234</v>
      </c>
    </row>
    <row r="6650" spans="1:15" hidden="1" x14ac:dyDescent="0.2">
      <c r="A6650" s="4">
        <v>46007</v>
      </c>
      <c r="B6650" s="5">
        <v>31712</v>
      </c>
      <c r="C6650" s="5" t="s">
        <v>1637</v>
      </c>
      <c r="D6650" s="5" t="s">
        <v>3018</v>
      </c>
      <c r="E6650" s="8">
        <v>-46000</v>
      </c>
      <c r="F6650" s="9" t="s">
        <v>1053</v>
      </c>
      <c r="G6650" s="8">
        <v>-3680</v>
      </c>
      <c r="H6650" s="8">
        <f t="shared" si="412"/>
        <v>-49680</v>
      </c>
      <c r="I6650" s="5" t="s">
        <v>13</v>
      </c>
      <c r="J6650" s="5" t="s">
        <v>14</v>
      </c>
      <c r="K6650" s="4">
        <f t="shared" si="410"/>
        <v>46055</v>
      </c>
      <c r="L6650" s="14">
        <f>+VLOOKUP(B6650,'[1]TỔNG HỢP .'!E$6458:N$6619,10,0)</f>
        <v>49680</v>
      </c>
      <c r="M6650" s="14">
        <f t="shared" si="411"/>
        <v>0</v>
      </c>
      <c r="N6650" s="4" t="str">
        <f>+VLOOKUP(B6650,'[1]TỔNG HỢP .'!E$6458:N$6619,8,0)</f>
        <v>05.01.2026</v>
      </c>
      <c r="O6650" t="s">
        <v>3234</v>
      </c>
    </row>
    <row r="6651" spans="1:15" hidden="1" x14ac:dyDescent="0.2">
      <c r="A6651" s="4">
        <v>46007</v>
      </c>
      <c r="B6651" s="5">
        <v>31744</v>
      </c>
      <c r="C6651" s="5" t="s">
        <v>1637</v>
      </c>
      <c r="D6651" s="5" t="s">
        <v>3020</v>
      </c>
      <c r="E6651" s="8">
        <v>-1332696</v>
      </c>
      <c r="F6651" s="9" t="s">
        <v>1053</v>
      </c>
      <c r="G6651" s="8">
        <v>-106616</v>
      </c>
      <c r="H6651" s="8">
        <f t="shared" si="412"/>
        <v>-1439312</v>
      </c>
      <c r="I6651" s="5" t="s">
        <v>13</v>
      </c>
      <c r="J6651" s="5" t="s">
        <v>14</v>
      </c>
      <c r="K6651" s="4">
        <f t="shared" si="410"/>
        <v>46055</v>
      </c>
      <c r="L6651" s="14">
        <f>+VLOOKUP(B6651,'[1]TỔNG HỢP .'!E$6458:N$6619,10,0)</f>
        <v>1439312</v>
      </c>
      <c r="M6651" s="14">
        <f t="shared" si="411"/>
        <v>0</v>
      </c>
      <c r="N6651" s="4" t="str">
        <f>+VLOOKUP(B6651,'[1]TỔNG HỢP .'!E$6458:N$6619,8,0)</f>
        <v>05.01.2026</v>
      </c>
      <c r="O6651" t="s">
        <v>3234</v>
      </c>
    </row>
    <row r="6652" spans="1:15" hidden="1" x14ac:dyDescent="0.2">
      <c r="A6652" s="4">
        <v>46007</v>
      </c>
      <c r="B6652" s="5">
        <v>84117</v>
      </c>
      <c r="C6652" s="5" t="s">
        <v>1543</v>
      </c>
      <c r="D6652" s="5" t="s">
        <v>3021</v>
      </c>
      <c r="E6652" s="8">
        <v>658400</v>
      </c>
      <c r="F6652" s="9" t="s">
        <v>1053</v>
      </c>
      <c r="G6652" s="8">
        <v>52672</v>
      </c>
      <c r="H6652" s="8">
        <f t="shared" si="412"/>
        <v>711072</v>
      </c>
      <c r="I6652" s="5" t="s">
        <v>13</v>
      </c>
      <c r="J6652" s="5" t="s">
        <v>14</v>
      </c>
      <c r="K6652" s="4">
        <f t="shared" si="410"/>
        <v>46055</v>
      </c>
      <c r="L6652" s="14">
        <f>+VLOOKUP(B6652,'[1]TỔNG HỢP .'!E$6670:N$6809,10,0)</f>
        <v>-711072</v>
      </c>
      <c r="M6652" s="14">
        <f t="shared" si="411"/>
        <v>0</v>
      </c>
      <c r="N6652" s="4" t="str">
        <f>+VLOOKUP(B6652,'[1]TỔNG HỢP .'!E$6670:N$6809,8,0)</f>
        <v>05.02.2026</v>
      </c>
      <c r="O6652" t="s">
        <v>3256</v>
      </c>
    </row>
    <row r="6653" spans="1:15" hidden="1" x14ac:dyDescent="0.2">
      <c r="A6653" s="4">
        <v>46007</v>
      </c>
      <c r="B6653" s="5">
        <v>84119</v>
      </c>
      <c r="C6653" s="5" t="s">
        <v>1543</v>
      </c>
      <c r="D6653" s="5" t="s">
        <v>3022</v>
      </c>
      <c r="E6653" s="8">
        <v>2193460</v>
      </c>
      <c r="F6653" s="9" t="s">
        <v>1053</v>
      </c>
      <c r="G6653" s="8">
        <v>175477</v>
      </c>
      <c r="H6653" s="8">
        <f t="shared" si="412"/>
        <v>2368937</v>
      </c>
      <c r="I6653" s="5" t="s">
        <v>13</v>
      </c>
      <c r="J6653" s="5" t="s">
        <v>14</v>
      </c>
      <c r="K6653" s="4">
        <f t="shared" si="410"/>
        <v>46055</v>
      </c>
      <c r="L6653" s="14">
        <f>+VLOOKUP(B6653,'[1]TỔNG HỢP .'!E$6670:N$6809,10,0)</f>
        <v>-2368937</v>
      </c>
      <c r="M6653" s="14">
        <f t="shared" si="411"/>
        <v>0</v>
      </c>
      <c r="N6653" s="4" t="str">
        <f>+VLOOKUP(B6653,'[1]TỔNG HỢP .'!E$6670:N$6809,8,0)</f>
        <v>05.02.2026</v>
      </c>
      <c r="O6653" t="s">
        <v>3256</v>
      </c>
    </row>
    <row r="6654" spans="1:15" hidden="1" x14ac:dyDescent="0.2">
      <c r="A6654" s="4">
        <v>46007</v>
      </c>
      <c r="B6654" s="5">
        <v>84121</v>
      </c>
      <c r="C6654" s="5" t="s">
        <v>1543</v>
      </c>
      <c r="D6654" s="5" t="s">
        <v>3023</v>
      </c>
      <c r="E6654" s="8">
        <v>2898100</v>
      </c>
      <c r="F6654" s="9" t="s">
        <v>1053</v>
      </c>
      <c r="G6654" s="8">
        <v>231848</v>
      </c>
      <c r="H6654" s="8">
        <f t="shared" si="412"/>
        <v>3129948</v>
      </c>
      <c r="I6654" s="5" t="s">
        <v>13</v>
      </c>
      <c r="J6654" s="5" t="s">
        <v>14</v>
      </c>
      <c r="K6654" s="4">
        <f t="shared" si="410"/>
        <v>46055</v>
      </c>
      <c r="L6654" s="14">
        <f>+VLOOKUP(B6654,'[1]TỔNG HỢP .'!E$6670:N$6809,10,0)</f>
        <v>-3129948</v>
      </c>
      <c r="M6654" s="14">
        <f t="shared" si="411"/>
        <v>0</v>
      </c>
      <c r="N6654" s="4" t="str">
        <f>+VLOOKUP(B6654,'[1]TỔNG HỢP .'!E$6670:N$6809,8,0)</f>
        <v>05.02.2026</v>
      </c>
      <c r="O6654" t="s">
        <v>3256</v>
      </c>
    </row>
    <row r="6655" spans="1:15" hidden="1" x14ac:dyDescent="0.2">
      <c r="A6655" s="4">
        <v>46007</v>
      </c>
      <c r="B6655" s="5">
        <v>84190</v>
      </c>
      <c r="C6655" s="5" t="s">
        <v>1543</v>
      </c>
      <c r="D6655" s="5" t="s">
        <v>3024</v>
      </c>
      <c r="E6655" s="8">
        <v>7572410</v>
      </c>
      <c r="F6655" s="9" t="s">
        <v>1053</v>
      </c>
      <c r="G6655" s="8">
        <v>605793</v>
      </c>
      <c r="H6655" s="8">
        <f t="shared" si="412"/>
        <v>8178203</v>
      </c>
      <c r="I6655" s="5" t="s">
        <v>13</v>
      </c>
      <c r="J6655" s="5" t="s">
        <v>14</v>
      </c>
      <c r="K6655" s="4">
        <f t="shared" si="410"/>
        <v>46055</v>
      </c>
      <c r="L6655" s="14">
        <f>+VLOOKUP(B6655,'[1]TỔNG HỢP .'!E$6670:N$6809,10,0)</f>
        <v>-8178203</v>
      </c>
      <c r="M6655" s="14">
        <f t="shared" si="411"/>
        <v>0</v>
      </c>
      <c r="N6655" s="4" t="str">
        <f>+VLOOKUP(B6655,'[1]TỔNG HỢP .'!E$6670:N$6809,8,0)</f>
        <v>05.02.2026</v>
      </c>
      <c r="O6655" t="s">
        <v>3256</v>
      </c>
    </row>
    <row r="6656" spans="1:15" hidden="1" x14ac:dyDescent="0.2">
      <c r="A6656" s="4">
        <v>46007</v>
      </c>
      <c r="B6656" s="5">
        <v>84191</v>
      </c>
      <c r="C6656" s="5" t="s">
        <v>1543</v>
      </c>
      <c r="D6656" s="5" t="s">
        <v>3025</v>
      </c>
      <c r="E6656" s="8">
        <v>3615080</v>
      </c>
      <c r="F6656" s="9" t="s">
        <v>1053</v>
      </c>
      <c r="G6656" s="8">
        <v>289206</v>
      </c>
      <c r="H6656" s="8">
        <f t="shared" si="412"/>
        <v>3904286</v>
      </c>
      <c r="I6656" s="5" t="s">
        <v>13</v>
      </c>
      <c r="J6656" s="5" t="s">
        <v>14</v>
      </c>
      <c r="K6656" s="4">
        <f t="shared" si="410"/>
        <v>46055</v>
      </c>
      <c r="L6656" s="14">
        <f>+VLOOKUP(B6656,'[1]TỔNG HỢP .'!E$6670:N$6809,10,0)</f>
        <v>-3904286</v>
      </c>
      <c r="M6656" s="14">
        <f t="shared" si="411"/>
        <v>0</v>
      </c>
      <c r="N6656" s="4" t="str">
        <f>+VLOOKUP(B6656,'[1]TỔNG HỢP .'!E$6670:N$6809,8,0)</f>
        <v>05.02.2026</v>
      </c>
      <c r="O6656" t="s">
        <v>3256</v>
      </c>
    </row>
    <row r="6657" spans="1:15" hidden="1" x14ac:dyDescent="0.2">
      <c r="A6657" s="4">
        <v>46007</v>
      </c>
      <c r="B6657" s="5">
        <v>84192</v>
      </c>
      <c r="C6657" s="5" t="s">
        <v>1543</v>
      </c>
      <c r="D6657" s="5" t="s">
        <v>3026</v>
      </c>
      <c r="E6657" s="8">
        <v>2414450</v>
      </c>
      <c r="F6657" s="9" t="s">
        <v>1053</v>
      </c>
      <c r="G6657" s="8">
        <v>193156</v>
      </c>
      <c r="H6657" s="8">
        <f t="shared" si="412"/>
        <v>2607606</v>
      </c>
      <c r="I6657" s="5" t="s">
        <v>13</v>
      </c>
      <c r="J6657" s="5" t="s">
        <v>14</v>
      </c>
      <c r="K6657" s="4">
        <f t="shared" si="410"/>
        <v>46055</v>
      </c>
      <c r="L6657" s="14">
        <f>+VLOOKUP(B6657,'[1]TỔNG HỢP .'!E$6670:N$6809,10,0)</f>
        <v>-2607606</v>
      </c>
      <c r="M6657" s="14">
        <f t="shared" si="411"/>
        <v>0</v>
      </c>
      <c r="N6657" s="4" t="str">
        <f>+VLOOKUP(B6657,'[1]TỔNG HỢP .'!E$6670:N$6809,8,0)</f>
        <v>05.02.2026</v>
      </c>
      <c r="O6657" t="s">
        <v>3256</v>
      </c>
    </row>
    <row r="6658" spans="1:15" hidden="1" x14ac:dyDescent="0.2">
      <c r="A6658" s="4">
        <v>46007</v>
      </c>
      <c r="B6658" s="5">
        <v>84193</v>
      </c>
      <c r="C6658" s="5" t="s">
        <v>1543</v>
      </c>
      <c r="D6658" s="5" t="s">
        <v>3027</v>
      </c>
      <c r="E6658" s="8">
        <v>2588820</v>
      </c>
      <c r="F6658" s="9" t="s">
        <v>1053</v>
      </c>
      <c r="G6658" s="8">
        <v>207106</v>
      </c>
      <c r="H6658" s="8">
        <f t="shared" si="412"/>
        <v>2795926</v>
      </c>
      <c r="I6658" s="5" t="s">
        <v>13</v>
      </c>
      <c r="J6658" s="5" t="s">
        <v>14</v>
      </c>
      <c r="K6658" s="4">
        <f t="shared" si="410"/>
        <v>46055</v>
      </c>
      <c r="L6658" s="14">
        <f>+VLOOKUP(B6658,'[1]TỔNG HỢP .'!E$6670:N$6809,10,0)</f>
        <v>-2795926</v>
      </c>
      <c r="M6658" s="14">
        <f t="shared" si="411"/>
        <v>0</v>
      </c>
      <c r="N6658" s="4" t="str">
        <f>+VLOOKUP(B6658,'[1]TỔNG HỢP .'!E$6670:N$6809,8,0)</f>
        <v>05.02.2026</v>
      </c>
      <c r="O6658" t="s">
        <v>3256</v>
      </c>
    </row>
    <row r="6659" spans="1:15" hidden="1" x14ac:dyDescent="0.2">
      <c r="A6659" s="4">
        <v>46007</v>
      </c>
      <c r="B6659" s="5">
        <v>84194</v>
      </c>
      <c r="C6659" s="5" t="s">
        <v>1543</v>
      </c>
      <c r="D6659" s="5" t="s">
        <v>3028</v>
      </c>
      <c r="E6659" s="8">
        <v>3662790</v>
      </c>
      <c r="F6659" s="9" t="s">
        <v>1053</v>
      </c>
      <c r="G6659" s="8">
        <v>293023</v>
      </c>
      <c r="H6659" s="8">
        <f t="shared" si="412"/>
        <v>3955813</v>
      </c>
      <c r="I6659" s="5" t="s">
        <v>13</v>
      </c>
      <c r="J6659" s="5" t="s">
        <v>14</v>
      </c>
      <c r="K6659" s="4">
        <f t="shared" si="410"/>
        <v>46055</v>
      </c>
      <c r="L6659" s="14">
        <f>+VLOOKUP(B6659,'[1]TỔNG HỢP .'!E$6670:N$6809,10,0)</f>
        <v>-3955813</v>
      </c>
      <c r="M6659" s="14">
        <f t="shared" si="411"/>
        <v>0</v>
      </c>
      <c r="N6659" s="4" t="str">
        <f>+VLOOKUP(B6659,'[1]TỔNG HỢP .'!E$6670:N$6809,8,0)</f>
        <v>05.02.2026</v>
      </c>
      <c r="O6659" t="s">
        <v>3256</v>
      </c>
    </row>
    <row r="6660" spans="1:15" hidden="1" x14ac:dyDescent="0.2">
      <c r="A6660" s="4">
        <v>46008</v>
      </c>
      <c r="B6660" s="5">
        <v>84264</v>
      </c>
      <c r="C6660" s="5" t="s">
        <v>1543</v>
      </c>
      <c r="D6660" s="5" t="s">
        <v>3029</v>
      </c>
      <c r="E6660" s="8">
        <v>4742960</v>
      </c>
      <c r="F6660" s="9" t="s">
        <v>1053</v>
      </c>
      <c r="G6660" s="8">
        <v>379437</v>
      </c>
      <c r="H6660" s="8">
        <f t="shared" si="412"/>
        <v>5122397</v>
      </c>
      <c r="I6660" s="5" t="s">
        <v>13</v>
      </c>
      <c r="J6660" s="5" t="s">
        <v>14</v>
      </c>
      <c r="K6660" s="4">
        <f t="shared" si="410"/>
        <v>46056</v>
      </c>
      <c r="L6660" s="14">
        <f>+VLOOKUP(B6660,'[1]TỔNG HỢP .'!E$6670:N$6809,10,0)</f>
        <v>-5122397</v>
      </c>
      <c r="M6660" s="14">
        <f t="shared" si="411"/>
        <v>0</v>
      </c>
      <c r="N6660" s="4" t="str">
        <f>+VLOOKUP(B6660,'[1]TỔNG HỢP .'!E$6670:N$6809,8,0)</f>
        <v>05.02.2026</v>
      </c>
      <c r="O6660" t="s">
        <v>3256</v>
      </c>
    </row>
    <row r="6661" spans="1:15" hidden="1" x14ac:dyDescent="0.2">
      <c r="A6661" s="4">
        <v>46008</v>
      </c>
      <c r="B6661" s="5">
        <v>84302</v>
      </c>
      <c r="C6661" s="5" t="s">
        <v>1543</v>
      </c>
      <c r="D6661" s="5" t="s">
        <v>3030</v>
      </c>
      <c r="E6661" s="8">
        <v>1577540</v>
      </c>
      <c r="F6661" s="9" t="s">
        <v>1053</v>
      </c>
      <c r="G6661" s="8">
        <v>126203</v>
      </c>
      <c r="H6661" s="8">
        <f t="shared" si="412"/>
        <v>1703743</v>
      </c>
      <c r="I6661" s="5" t="s">
        <v>13</v>
      </c>
      <c r="J6661" s="5" t="s">
        <v>14</v>
      </c>
      <c r="K6661" s="4">
        <f t="shared" si="410"/>
        <v>46056</v>
      </c>
      <c r="L6661" s="14">
        <f>+VLOOKUP(B6661,'[1]TỔNG HỢP .'!E$6670:N$6809,10,0)</f>
        <v>-1703743</v>
      </c>
      <c r="M6661" s="14">
        <f t="shared" si="411"/>
        <v>0</v>
      </c>
      <c r="N6661" s="4" t="str">
        <f>+VLOOKUP(B6661,'[1]TỔNG HỢP .'!E$6670:N$6809,8,0)</f>
        <v>05.02.2026</v>
      </c>
      <c r="O6661" t="s">
        <v>3256</v>
      </c>
    </row>
    <row r="6662" spans="1:15" hidden="1" x14ac:dyDescent="0.2">
      <c r="A6662" s="4">
        <v>46008</v>
      </c>
      <c r="B6662" s="5">
        <v>84306</v>
      </c>
      <c r="C6662" s="5" t="s">
        <v>1543</v>
      </c>
      <c r="D6662" s="5" t="s">
        <v>3031</v>
      </c>
      <c r="E6662" s="8">
        <v>2384900</v>
      </c>
      <c r="F6662" s="9" t="s">
        <v>1053</v>
      </c>
      <c r="G6662" s="8">
        <v>190792</v>
      </c>
      <c r="H6662" s="8">
        <f t="shared" si="412"/>
        <v>2575692</v>
      </c>
      <c r="I6662" s="5" t="s">
        <v>13</v>
      </c>
      <c r="J6662" s="5" t="s">
        <v>14</v>
      </c>
      <c r="K6662" s="4">
        <f t="shared" si="410"/>
        <v>46056</v>
      </c>
      <c r="L6662" s="14">
        <f>+VLOOKUP(B6662,'[1]TỔNG HỢP .'!E$6670:N$6809,10,0)</f>
        <v>-2575692</v>
      </c>
      <c r="M6662" s="14">
        <f t="shared" si="411"/>
        <v>0</v>
      </c>
      <c r="N6662" s="4" t="str">
        <f>+VLOOKUP(B6662,'[1]TỔNG HỢP .'!E$6670:N$6809,8,0)</f>
        <v>05.02.2026</v>
      </c>
      <c r="O6662" t="s">
        <v>3256</v>
      </c>
    </row>
    <row r="6663" spans="1:15" hidden="1" x14ac:dyDescent="0.2">
      <c r="A6663" s="4">
        <v>46008</v>
      </c>
      <c r="B6663" s="5">
        <v>84331</v>
      </c>
      <c r="C6663" s="5" t="s">
        <v>1543</v>
      </c>
      <c r="D6663" s="5" t="s">
        <v>3032</v>
      </c>
      <c r="E6663" s="8">
        <v>164600</v>
      </c>
      <c r="F6663" s="9" t="s">
        <v>1053</v>
      </c>
      <c r="G6663" s="8">
        <v>13168</v>
      </c>
      <c r="H6663" s="8">
        <f t="shared" si="412"/>
        <v>177768</v>
      </c>
      <c r="I6663" s="5" t="s">
        <v>13</v>
      </c>
      <c r="J6663" s="5" t="s">
        <v>14</v>
      </c>
      <c r="K6663" s="4">
        <f t="shared" si="410"/>
        <v>46056</v>
      </c>
      <c r="L6663" s="14">
        <f>+VLOOKUP(B6663,'[1]TỔNG HỢP .'!E$6670:N$6809,10,0)</f>
        <v>-177768</v>
      </c>
      <c r="M6663" s="14">
        <f t="shared" si="411"/>
        <v>0</v>
      </c>
      <c r="N6663" s="4" t="str">
        <f>+VLOOKUP(B6663,'[1]TỔNG HỢP .'!E$6670:N$6809,8,0)</f>
        <v>05.02.2026</v>
      </c>
      <c r="O6663" t="s">
        <v>3256</v>
      </c>
    </row>
    <row r="6664" spans="1:15" hidden="1" x14ac:dyDescent="0.2">
      <c r="A6664" s="4">
        <v>46008</v>
      </c>
      <c r="B6664" s="5">
        <v>84332</v>
      </c>
      <c r="C6664" s="5" t="s">
        <v>1543</v>
      </c>
      <c r="D6664" s="5" t="s">
        <v>3033</v>
      </c>
      <c r="E6664" s="8">
        <v>2579050</v>
      </c>
      <c r="F6664" s="9" t="s">
        <v>1053</v>
      </c>
      <c r="G6664" s="8">
        <v>206324</v>
      </c>
      <c r="H6664" s="8">
        <f t="shared" si="412"/>
        <v>2785374</v>
      </c>
      <c r="I6664" s="5" t="s">
        <v>13</v>
      </c>
      <c r="J6664" s="5" t="s">
        <v>14</v>
      </c>
      <c r="K6664" s="4">
        <f t="shared" si="410"/>
        <v>46056</v>
      </c>
      <c r="L6664" s="14">
        <f>+VLOOKUP(B6664,'[1]TỔNG HỢP .'!E$6670:N$6809,10,0)</f>
        <v>-2785374</v>
      </c>
      <c r="M6664" s="14">
        <f t="shared" si="411"/>
        <v>0</v>
      </c>
      <c r="N6664" s="4" t="str">
        <f>+VLOOKUP(B6664,'[1]TỔNG HỢP .'!E$6670:N$6809,8,0)</f>
        <v>05.02.2026</v>
      </c>
      <c r="O6664" t="s">
        <v>3256</v>
      </c>
    </row>
    <row r="6665" spans="1:15" hidden="1" x14ac:dyDescent="0.2">
      <c r="A6665" s="4">
        <v>46008</v>
      </c>
      <c r="B6665" s="5">
        <v>84333</v>
      </c>
      <c r="C6665" s="5" t="s">
        <v>1543</v>
      </c>
      <c r="D6665" s="5" t="s">
        <v>3034</v>
      </c>
      <c r="E6665" s="8">
        <v>200732</v>
      </c>
      <c r="F6665" s="9" t="s">
        <v>1053</v>
      </c>
      <c r="G6665" s="8">
        <v>16059</v>
      </c>
      <c r="H6665" s="8">
        <f t="shared" si="412"/>
        <v>216791</v>
      </c>
      <c r="I6665" s="5" t="s">
        <v>13</v>
      </c>
      <c r="J6665" s="5" t="s">
        <v>14</v>
      </c>
      <c r="K6665" s="4">
        <f t="shared" ref="K6665:K6728" si="413">48+A6665</f>
        <v>46056</v>
      </c>
      <c r="L6665" s="14">
        <f>+VLOOKUP(B6665,'[1]TỔNG HỢP .'!E$6670:N$6809,10,0)</f>
        <v>-216791</v>
      </c>
      <c r="M6665" s="14">
        <f t="shared" ref="M6665:M6728" si="414">+L6665+H6665</f>
        <v>0</v>
      </c>
      <c r="N6665" s="4" t="str">
        <f>+VLOOKUP(B6665,'[1]TỔNG HỢP .'!E$6670:N$6809,8,0)</f>
        <v>05.02.2026</v>
      </c>
      <c r="O6665" t="s">
        <v>3256</v>
      </c>
    </row>
    <row r="6666" spans="1:15" hidden="1" x14ac:dyDescent="0.2">
      <c r="A6666" s="4">
        <v>46009</v>
      </c>
      <c r="B6666" s="5">
        <v>32105</v>
      </c>
      <c r="C6666" s="5" t="s">
        <v>1637</v>
      </c>
      <c r="D6666" s="5" t="s">
        <v>3035</v>
      </c>
      <c r="E6666" s="8">
        <v>-146864</v>
      </c>
      <c r="F6666" s="9" t="s">
        <v>1053</v>
      </c>
      <c r="G6666" s="8">
        <v>-11749</v>
      </c>
      <c r="H6666" s="8">
        <f t="shared" si="412"/>
        <v>-158613</v>
      </c>
      <c r="I6666" s="5" t="s">
        <v>13</v>
      </c>
      <c r="J6666" s="5" t="s">
        <v>14</v>
      </c>
      <c r="K6666" s="4">
        <f t="shared" si="413"/>
        <v>46057</v>
      </c>
      <c r="L6666" s="14">
        <f>+VLOOKUP(B6666,'[1]TỔNG HỢP .'!E$6458:N$6619,10,0)</f>
        <v>158613</v>
      </c>
      <c r="M6666" s="14">
        <f t="shared" si="414"/>
        <v>0</v>
      </c>
      <c r="N6666" s="4" t="str">
        <f>+VLOOKUP(B6666,'[1]TỔNG HỢP .'!E$6458:N$6619,8,0)</f>
        <v>05.01.2026</v>
      </c>
      <c r="O6666" t="s">
        <v>3234</v>
      </c>
    </row>
    <row r="6667" spans="1:15" hidden="1" x14ac:dyDescent="0.2">
      <c r="A6667" s="4">
        <v>46009</v>
      </c>
      <c r="B6667" s="5">
        <v>32106</v>
      </c>
      <c r="C6667" s="5" t="s">
        <v>1637</v>
      </c>
      <c r="D6667" s="5" t="s">
        <v>3036</v>
      </c>
      <c r="E6667" s="8">
        <v>-50183</v>
      </c>
      <c r="F6667" s="9" t="s">
        <v>1053</v>
      </c>
      <c r="G6667" s="8">
        <v>-4015</v>
      </c>
      <c r="H6667" s="8">
        <f t="shared" si="412"/>
        <v>-54198</v>
      </c>
      <c r="I6667" s="5" t="s">
        <v>13</v>
      </c>
      <c r="J6667" s="5" t="s">
        <v>14</v>
      </c>
      <c r="K6667" s="4">
        <f t="shared" si="413"/>
        <v>46057</v>
      </c>
      <c r="L6667" s="14">
        <f>+VLOOKUP(B6667,'[1]TỔNG HỢP .'!E$6458:N$6619,10,0)</f>
        <v>54198</v>
      </c>
      <c r="M6667" s="14">
        <f t="shared" si="414"/>
        <v>0</v>
      </c>
      <c r="N6667" s="4" t="str">
        <f>+VLOOKUP(B6667,'[1]TỔNG HỢP .'!E$6458:N$6619,8,0)</f>
        <v>05.01.2026</v>
      </c>
      <c r="O6667" t="s">
        <v>3234</v>
      </c>
    </row>
    <row r="6668" spans="1:15" hidden="1" x14ac:dyDescent="0.2">
      <c r="A6668" s="4">
        <v>46009</v>
      </c>
      <c r="B6668" s="5">
        <v>85248</v>
      </c>
      <c r="C6668" s="5" t="s">
        <v>1543</v>
      </c>
      <c r="D6668" s="5" t="s">
        <v>3037</v>
      </c>
      <c r="E6668" s="8">
        <v>2332220</v>
      </c>
      <c r="F6668" s="9" t="s">
        <v>1053</v>
      </c>
      <c r="G6668" s="8">
        <v>186578</v>
      </c>
      <c r="H6668" s="8">
        <f t="shared" si="412"/>
        <v>2518798</v>
      </c>
      <c r="I6668" s="5" t="s">
        <v>13</v>
      </c>
      <c r="J6668" s="5" t="s">
        <v>14</v>
      </c>
      <c r="K6668" s="4">
        <f t="shared" si="413"/>
        <v>46057</v>
      </c>
      <c r="L6668" s="14">
        <f>+VLOOKUP(B6668,'[1]TỔNG HỢP .'!E$6670:N$6809,10,0)</f>
        <v>-2518798</v>
      </c>
      <c r="M6668" s="14">
        <f t="shared" si="414"/>
        <v>0</v>
      </c>
      <c r="N6668" s="4" t="str">
        <f>+VLOOKUP(B6668,'[1]TỔNG HỢP .'!E$6670:N$6809,8,0)</f>
        <v>05.02.2026</v>
      </c>
      <c r="O6668" t="s">
        <v>3256</v>
      </c>
    </row>
    <row r="6669" spans="1:15" hidden="1" x14ac:dyDescent="0.2">
      <c r="A6669" s="4">
        <v>46009</v>
      </c>
      <c r="B6669" s="5">
        <v>85249</v>
      </c>
      <c r="C6669" s="5" t="s">
        <v>1543</v>
      </c>
      <c r="D6669" s="5" t="s">
        <v>3038</v>
      </c>
      <c r="E6669" s="8">
        <v>1412940</v>
      </c>
      <c r="F6669" s="9" t="s">
        <v>1053</v>
      </c>
      <c r="G6669" s="8">
        <v>113035</v>
      </c>
      <c r="H6669" s="8">
        <f t="shared" si="412"/>
        <v>1525975</v>
      </c>
      <c r="I6669" s="5" t="s">
        <v>13</v>
      </c>
      <c r="J6669" s="5" t="s">
        <v>14</v>
      </c>
      <c r="K6669" s="4">
        <f t="shared" si="413"/>
        <v>46057</v>
      </c>
      <c r="L6669" s="14">
        <f>+VLOOKUP(B6669,'[1]TỔNG HỢP .'!E$6670:N$6809,10,0)</f>
        <v>-1525975</v>
      </c>
      <c r="M6669" s="14">
        <f t="shared" si="414"/>
        <v>0</v>
      </c>
      <c r="N6669" s="4" t="str">
        <f>+VLOOKUP(B6669,'[1]TỔNG HỢP .'!E$6670:N$6809,8,0)</f>
        <v>05.02.2026</v>
      </c>
      <c r="O6669" t="s">
        <v>3256</v>
      </c>
    </row>
    <row r="6670" spans="1:15" hidden="1" x14ac:dyDescent="0.2">
      <c r="A6670" s="4">
        <v>46009</v>
      </c>
      <c r="B6670" s="5">
        <v>85250</v>
      </c>
      <c r="C6670" s="5" t="s">
        <v>1543</v>
      </c>
      <c r="D6670" s="5" t="s">
        <v>3039</v>
      </c>
      <c r="E6670" s="8">
        <v>7104730</v>
      </c>
      <c r="F6670" s="9" t="s">
        <v>1053</v>
      </c>
      <c r="G6670" s="8">
        <v>568378</v>
      </c>
      <c r="H6670" s="8">
        <f t="shared" si="412"/>
        <v>7673108</v>
      </c>
      <c r="I6670" s="5" t="s">
        <v>13</v>
      </c>
      <c r="J6670" s="5" t="s">
        <v>14</v>
      </c>
      <c r="K6670" s="4">
        <f t="shared" si="413"/>
        <v>46057</v>
      </c>
      <c r="L6670" s="14">
        <f>+VLOOKUP(B6670,'[1]TỔNG HỢP .'!E$6670:N$6809,10,0)</f>
        <v>-7673108</v>
      </c>
      <c r="M6670" s="14">
        <f t="shared" si="414"/>
        <v>0</v>
      </c>
      <c r="N6670" s="4" t="str">
        <f>+VLOOKUP(B6670,'[1]TỔNG HỢP .'!E$6670:N$6809,8,0)</f>
        <v>05.02.2026</v>
      </c>
      <c r="O6670" t="s">
        <v>3256</v>
      </c>
    </row>
    <row r="6671" spans="1:15" hidden="1" x14ac:dyDescent="0.2">
      <c r="A6671" s="4">
        <v>46009</v>
      </c>
      <c r="B6671" s="5">
        <v>85251</v>
      </c>
      <c r="C6671" s="5" t="s">
        <v>1543</v>
      </c>
      <c r="D6671" s="5" t="s">
        <v>3040</v>
      </c>
      <c r="E6671" s="8">
        <v>164600</v>
      </c>
      <c r="F6671" s="9" t="s">
        <v>1053</v>
      </c>
      <c r="G6671" s="8">
        <v>13168</v>
      </c>
      <c r="H6671" s="8">
        <f t="shared" ref="H6671:H6734" si="415">+E6671+G6671</f>
        <v>177768</v>
      </c>
      <c r="I6671" s="5" t="s">
        <v>13</v>
      </c>
      <c r="J6671" s="5" t="s">
        <v>14</v>
      </c>
      <c r="K6671" s="4">
        <f t="shared" si="413"/>
        <v>46057</v>
      </c>
      <c r="L6671" s="14">
        <f>+VLOOKUP(B6671,'[1]TỔNG HỢP .'!E$6670:N$6809,10,0)</f>
        <v>-177768</v>
      </c>
      <c r="M6671" s="14">
        <f t="shared" si="414"/>
        <v>0</v>
      </c>
      <c r="N6671" s="4" t="str">
        <f>+VLOOKUP(B6671,'[1]TỔNG HỢP .'!E$6670:N$6809,8,0)</f>
        <v>05.02.2026</v>
      </c>
      <c r="O6671" t="s">
        <v>3256</v>
      </c>
    </row>
    <row r="6672" spans="1:15" hidden="1" x14ac:dyDescent="0.2">
      <c r="A6672" s="4">
        <v>46010</v>
      </c>
      <c r="B6672" s="5">
        <v>85270</v>
      </c>
      <c r="C6672" s="5" t="s">
        <v>1543</v>
      </c>
      <c r="D6672" s="5" t="s">
        <v>3041</v>
      </c>
      <c r="E6672" s="8">
        <v>4101060</v>
      </c>
      <c r="F6672" s="9" t="s">
        <v>1053</v>
      </c>
      <c r="G6672" s="8">
        <v>328085</v>
      </c>
      <c r="H6672" s="8">
        <f t="shared" si="415"/>
        <v>4429145</v>
      </c>
      <c r="I6672" s="5" t="s">
        <v>13</v>
      </c>
      <c r="J6672" s="5" t="s">
        <v>14</v>
      </c>
      <c r="K6672" s="4">
        <f t="shared" si="413"/>
        <v>46058</v>
      </c>
      <c r="L6672" s="14">
        <f>+VLOOKUP(B6672,'[1]TỔNG HỢP .'!E$6670:N$6809,10,0)</f>
        <v>-4429145</v>
      </c>
      <c r="M6672" s="14">
        <f t="shared" si="414"/>
        <v>0</v>
      </c>
      <c r="N6672" s="4" t="str">
        <f>+VLOOKUP(B6672,'[1]TỔNG HỢP .'!E$6670:N$6809,8,0)</f>
        <v>05.02.2026</v>
      </c>
      <c r="O6672" t="s">
        <v>3256</v>
      </c>
    </row>
    <row r="6673" spans="1:15" hidden="1" x14ac:dyDescent="0.2">
      <c r="A6673" s="4">
        <v>46010</v>
      </c>
      <c r="B6673" s="5">
        <v>85271</v>
      </c>
      <c r="C6673" s="5" t="s">
        <v>1543</v>
      </c>
      <c r="D6673" s="5" t="s">
        <v>3042</v>
      </c>
      <c r="E6673" s="8">
        <v>1274320</v>
      </c>
      <c r="F6673" s="9" t="s">
        <v>1053</v>
      </c>
      <c r="G6673" s="8">
        <v>101946</v>
      </c>
      <c r="H6673" s="8">
        <f t="shared" si="415"/>
        <v>1376266</v>
      </c>
      <c r="I6673" s="5" t="s">
        <v>13</v>
      </c>
      <c r="J6673" s="5" t="s">
        <v>14</v>
      </c>
      <c r="K6673" s="4">
        <f t="shared" si="413"/>
        <v>46058</v>
      </c>
      <c r="L6673" s="14">
        <f>+VLOOKUP(B6673,'[1]TỔNG HỢP .'!E$6670:N$6809,10,0)</f>
        <v>-1376266</v>
      </c>
      <c r="M6673" s="14">
        <f t="shared" si="414"/>
        <v>0</v>
      </c>
      <c r="N6673" s="4" t="str">
        <f>+VLOOKUP(B6673,'[1]TỔNG HỢP .'!E$6670:N$6809,8,0)</f>
        <v>05.02.2026</v>
      </c>
      <c r="O6673" t="s">
        <v>3256</v>
      </c>
    </row>
    <row r="6674" spans="1:15" hidden="1" x14ac:dyDescent="0.2">
      <c r="A6674" s="4">
        <v>46010</v>
      </c>
      <c r="B6674" s="5">
        <v>85323</v>
      </c>
      <c r="C6674" s="5" t="s">
        <v>1543</v>
      </c>
      <c r="D6674" s="5" t="s">
        <v>3043</v>
      </c>
      <c r="E6674" s="8">
        <v>2918020</v>
      </c>
      <c r="F6674" s="9" t="s">
        <v>1053</v>
      </c>
      <c r="G6674" s="8">
        <v>233442</v>
      </c>
      <c r="H6674" s="8">
        <f t="shared" si="415"/>
        <v>3151462</v>
      </c>
      <c r="I6674" s="5" t="s">
        <v>13</v>
      </c>
      <c r="J6674" s="5" t="s">
        <v>14</v>
      </c>
      <c r="K6674" s="4">
        <f t="shared" si="413"/>
        <v>46058</v>
      </c>
      <c r="L6674" s="14">
        <f>+VLOOKUP(B6674,'[1]TỔNG HỢP .'!E$6670:N$6809,10,0)</f>
        <v>-3151462</v>
      </c>
      <c r="M6674" s="14">
        <f t="shared" si="414"/>
        <v>0</v>
      </c>
      <c r="N6674" s="4" t="str">
        <f>+VLOOKUP(B6674,'[1]TỔNG HỢP .'!E$6670:N$6809,8,0)</f>
        <v>05.02.2026</v>
      </c>
      <c r="O6674" t="s">
        <v>3256</v>
      </c>
    </row>
    <row r="6675" spans="1:15" hidden="1" x14ac:dyDescent="0.2">
      <c r="A6675" s="4">
        <v>46010</v>
      </c>
      <c r="B6675" s="5">
        <v>85338</v>
      </c>
      <c r="C6675" s="5" t="s">
        <v>1543</v>
      </c>
      <c r="D6675" s="5" t="s">
        <v>3044</v>
      </c>
      <c r="E6675" s="8">
        <v>2414450</v>
      </c>
      <c r="F6675" s="9" t="s">
        <v>1053</v>
      </c>
      <c r="G6675" s="8">
        <v>193156</v>
      </c>
      <c r="H6675" s="8">
        <f t="shared" si="415"/>
        <v>2607606</v>
      </c>
      <c r="I6675" s="5" t="s">
        <v>13</v>
      </c>
      <c r="J6675" s="5" t="s">
        <v>14</v>
      </c>
      <c r="K6675" s="4">
        <f t="shared" si="413"/>
        <v>46058</v>
      </c>
      <c r="L6675" s="14">
        <f>+VLOOKUP(B6675,'[1]TỔNG HỢP .'!E$6670:N$6809,10,0)</f>
        <v>-2607606</v>
      </c>
      <c r="M6675" s="14">
        <f t="shared" si="414"/>
        <v>0</v>
      </c>
      <c r="N6675" s="4" t="str">
        <f>+VLOOKUP(B6675,'[1]TỔNG HỢP .'!E$6670:N$6809,8,0)</f>
        <v>05.02.2026</v>
      </c>
      <c r="O6675" t="s">
        <v>3256</v>
      </c>
    </row>
    <row r="6676" spans="1:15" hidden="1" x14ac:dyDescent="0.2">
      <c r="A6676" s="4">
        <v>46010</v>
      </c>
      <c r="B6676" s="5">
        <v>85749</v>
      </c>
      <c r="C6676" s="5" t="s">
        <v>1543</v>
      </c>
      <c r="D6676" s="5" t="s">
        <v>3045</v>
      </c>
      <c r="E6676" s="8">
        <v>1248340</v>
      </c>
      <c r="F6676" s="9" t="s">
        <v>1053</v>
      </c>
      <c r="G6676" s="8">
        <v>99867</v>
      </c>
      <c r="H6676" s="8">
        <f t="shared" si="415"/>
        <v>1348207</v>
      </c>
      <c r="I6676" s="5" t="s">
        <v>13</v>
      </c>
      <c r="J6676" s="5" t="s">
        <v>14</v>
      </c>
      <c r="K6676" s="4">
        <f t="shared" si="413"/>
        <v>46058</v>
      </c>
      <c r="L6676" s="14">
        <f>+VLOOKUP(B6676,'[1]TỔNG HỢP .'!E$6810:N$6898,10,0)</f>
        <v>-1348207</v>
      </c>
      <c r="M6676" s="14">
        <f t="shared" si="414"/>
        <v>0</v>
      </c>
      <c r="N6676" s="4" t="str">
        <f>+VLOOKUP(B6676,'[1]TỔNG HỢP .'!E$6810:N$6898,8,0)</f>
        <v>23.02.2026</v>
      </c>
      <c r="O6676" t="s">
        <v>3257</v>
      </c>
    </row>
    <row r="6677" spans="1:15" hidden="1" x14ac:dyDescent="0.2">
      <c r="A6677" s="4">
        <v>46010</v>
      </c>
      <c r="B6677" s="5">
        <v>85750</v>
      </c>
      <c r="C6677" s="5" t="s">
        <v>1543</v>
      </c>
      <c r="D6677" s="5" t="s">
        <v>3046</v>
      </c>
      <c r="E6677" s="8">
        <v>1807540</v>
      </c>
      <c r="F6677" s="9" t="s">
        <v>1053</v>
      </c>
      <c r="G6677" s="8">
        <v>144603</v>
      </c>
      <c r="H6677" s="8">
        <f t="shared" si="415"/>
        <v>1952143</v>
      </c>
      <c r="I6677" s="5" t="s">
        <v>13</v>
      </c>
      <c r="J6677" s="5" t="s">
        <v>14</v>
      </c>
      <c r="K6677" s="4">
        <f t="shared" si="413"/>
        <v>46058</v>
      </c>
      <c r="L6677" s="14">
        <f>+VLOOKUP(B6677,'[1]TỔNG HỢP .'!E$6810:N$6898,10,0)</f>
        <v>-1952143</v>
      </c>
      <c r="M6677" s="14">
        <f t="shared" si="414"/>
        <v>0</v>
      </c>
      <c r="N6677" s="4" t="str">
        <f>+VLOOKUP(B6677,'[1]TỔNG HỢP .'!E$6810:N$6898,8,0)</f>
        <v>23.02.2026</v>
      </c>
      <c r="O6677" t="s">
        <v>3257</v>
      </c>
    </row>
    <row r="6678" spans="1:15" hidden="1" x14ac:dyDescent="0.2">
      <c r="A6678" s="4">
        <v>46010</v>
      </c>
      <c r="B6678" s="5">
        <v>85751</v>
      </c>
      <c r="C6678" s="5" t="s">
        <v>1543</v>
      </c>
      <c r="D6678" s="5" t="s">
        <v>3047</v>
      </c>
      <c r="E6678" s="8">
        <v>2414450</v>
      </c>
      <c r="F6678" s="9" t="s">
        <v>1053</v>
      </c>
      <c r="G6678" s="8">
        <v>193156</v>
      </c>
      <c r="H6678" s="8">
        <f t="shared" si="415"/>
        <v>2607606</v>
      </c>
      <c r="I6678" s="5" t="s">
        <v>13</v>
      </c>
      <c r="J6678" s="5" t="s">
        <v>14</v>
      </c>
      <c r="K6678" s="4">
        <f t="shared" si="413"/>
        <v>46058</v>
      </c>
      <c r="L6678" s="14">
        <f>+VLOOKUP(B6678,'[1]TỔNG HỢP .'!E$6810:N$6898,10,0)</f>
        <v>-2607606</v>
      </c>
      <c r="M6678" s="14">
        <f t="shared" si="414"/>
        <v>0</v>
      </c>
      <c r="N6678" s="4" t="str">
        <f>+VLOOKUP(B6678,'[1]TỔNG HỢP .'!E$6810:N$6898,8,0)</f>
        <v>23.02.2026</v>
      </c>
      <c r="O6678" t="s">
        <v>3257</v>
      </c>
    </row>
    <row r="6679" spans="1:15" hidden="1" x14ac:dyDescent="0.2">
      <c r="A6679" s="4">
        <v>46010</v>
      </c>
      <c r="B6679" s="5">
        <v>85752</v>
      </c>
      <c r="C6679" s="5" t="s">
        <v>1543</v>
      </c>
      <c r="D6679" s="5" t="s">
        <v>3048</v>
      </c>
      <c r="E6679" s="8">
        <v>2332220</v>
      </c>
      <c r="F6679" s="9" t="s">
        <v>1053</v>
      </c>
      <c r="G6679" s="8">
        <v>186578</v>
      </c>
      <c r="H6679" s="8">
        <f t="shared" si="415"/>
        <v>2518798</v>
      </c>
      <c r="I6679" s="5" t="s">
        <v>13</v>
      </c>
      <c r="J6679" s="5" t="s">
        <v>14</v>
      </c>
      <c r="K6679" s="4">
        <f t="shared" si="413"/>
        <v>46058</v>
      </c>
      <c r="L6679" s="14">
        <f>+VLOOKUP(B6679,'[1]TỔNG HỢP .'!E$6670:N$6809,10,0)</f>
        <v>-2518798</v>
      </c>
      <c r="M6679" s="14">
        <f t="shared" si="414"/>
        <v>0</v>
      </c>
      <c r="N6679" s="4" t="str">
        <f>+VLOOKUP(B6679,'[1]TỔNG HỢP .'!E$6670:N$6809,8,0)</f>
        <v>05.02.2026</v>
      </c>
      <c r="O6679" t="s">
        <v>3256</v>
      </c>
    </row>
    <row r="6680" spans="1:15" hidden="1" x14ac:dyDescent="0.2">
      <c r="A6680" s="4">
        <v>46010</v>
      </c>
      <c r="B6680" s="5">
        <v>85753</v>
      </c>
      <c r="C6680" s="5" t="s">
        <v>1543</v>
      </c>
      <c r="D6680" s="5" t="s">
        <v>3049</v>
      </c>
      <c r="E6680" s="8">
        <v>5554260</v>
      </c>
      <c r="F6680" s="9" t="s">
        <v>1053</v>
      </c>
      <c r="G6680" s="8">
        <v>444341</v>
      </c>
      <c r="H6680" s="8">
        <f t="shared" si="415"/>
        <v>5998601</v>
      </c>
      <c r="I6680" s="5" t="s">
        <v>13</v>
      </c>
      <c r="J6680" s="5" t="s">
        <v>14</v>
      </c>
      <c r="K6680" s="4">
        <f t="shared" si="413"/>
        <v>46058</v>
      </c>
      <c r="L6680" s="14">
        <f>+VLOOKUP(B6680,'[1]TỔNG HỢP .'!E$6810:N$6898,10,0)</f>
        <v>-5998601</v>
      </c>
      <c r="M6680" s="14">
        <f t="shared" si="414"/>
        <v>0</v>
      </c>
      <c r="N6680" s="4" t="str">
        <f>+VLOOKUP(B6680,'[1]TỔNG HỢP .'!E$6810:N$6898,8,0)</f>
        <v>23.02.2026</v>
      </c>
      <c r="O6680" t="s">
        <v>3257</v>
      </c>
    </row>
    <row r="6681" spans="1:15" hidden="1" x14ac:dyDescent="0.2">
      <c r="A6681" s="4">
        <v>46010</v>
      </c>
      <c r="B6681" s="5">
        <v>85754</v>
      </c>
      <c r="C6681" s="5" t="s">
        <v>1543</v>
      </c>
      <c r="D6681" s="5" t="s">
        <v>3050</v>
      </c>
      <c r="E6681" s="8">
        <v>5307290</v>
      </c>
      <c r="F6681" s="9" t="s">
        <v>1053</v>
      </c>
      <c r="G6681" s="8">
        <v>424583</v>
      </c>
      <c r="H6681" s="8">
        <f t="shared" si="415"/>
        <v>5731873</v>
      </c>
      <c r="I6681" s="5" t="s">
        <v>13</v>
      </c>
      <c r="J6681" s="5" t="s">
        <v>14</v>
      </c>
      <c r="K6681" s="4">
        <f t="shared" si="413"/>
        <v>46058</v>
      </c>
      <c r="L6681" s="14">
        <f>+VLOOKUP(B6681,'[1]TỔNG HỢP .'!E$6670:N$6809,10,0)</f>
        <v>-5731873</v>
      </c>
      <c r="M6681" s="14">
        <f t="shared" si="414"/>
        <v>0</v>
      </c>
      <c r="N6681" s="4" t="str">
        <f>+VLOOKUP(B6681,'[1]TỔNG HỢP .'!E$6670:N$6809,8,0)</f>
        <v>05.02.2026</v>
      </c>
      <c r="O6681" t="s">
        <v>3256</v>
      </c>
    </row>
    <row r="6682" spans="1:15" hidden="1" x14ac:dyDescent="0.2">
      <c r="A6682" s="4">
        <v>46013</v>
      </c>
      <c r="B6682" s="5">
        <v>85929</v>
      </c>
      <c r="C6682" s="5" t="s">
        <v>1543</v>
      </c>
      <c r="D6682" s="5" t="s">
        <v>3051</v>
      </c>
      <c r="E6682" s="8">
        <v>8537690</v>
      </c>
      <c r="F6682" s="9" t="s">
        <v>1053</v>
      </c>
      <c r="G6682" s="8">
        <v>683015</v>
      </c>
      <c r="H6682" s="8">
        <f t="shared" si="415"/>
        <v>9220705</v>
      </c>
      <c r="I6682" s="5" t="s">
        <v>13</v>
      </c>
      <c r="J6682" s="5" t="s">
        <v>14</v>
      </c>
      <c r="K6682" s="4">
        <f t="shared" si="413"/>
        <v>46061</v>
      </c>
      <c r="L6682" s="14">
        <f>+VLOOKUP(B6682,'[1]TỔNG HỢP .'!E$6810:N$6898,10,0)</f>
        <v>-9220705</v>
      </c>
      <c r="M6682" s="14">
        <f t="shared" si="414"/>
        <v>0</v>
      </c>
      <c r="N6682" s="4" t="str">
        <f>+VLOOKUP(B6682,'[1]TỔNG HỢP .'!E$6810:N$6898,8,0)</f>
        <v>23.02.2026</v>
      </c>
      <c r="O6682" t="s">
        <v>3257</v>
      </c>
    </row>
    <row r="6683" spans="1:15" hidden="1" x14ac:dyDescent="0.2">
      <c r="A6683" s="4">
        <v>46013</v>
      </c>
      <c r="B6683" s="5">
        <v>85930</v>
      </c>
      <c r="C6683" s="5" t="s">
        <v>1543</v>
      </c>
      <c r="D6683" s="5" t="s">
        <v>3052</v>
      </c>
      <c r="E6683" s="8">
        <v>2644450</v>
      </c>
      <c r="F6683" s="9" t="s">
        <v>1053</v>
      </c>
      <c r="G6683" s="8">
        <v>211556</v>
      </c>
      <c r="H6683" s="8">
        <f t="shared" si="415"/>
        <v>2856006</v>
      </c>
      <c r="I6683" s="5" t="s">
        <v>13</v>
      </c>
      <c r="J6683" s="5" t="s">
        <v>14</v>
      </c>
      <c r="K6683" s="4">
        <f t="shared" si="413"/>
        <v>46061</v>
      </c>
      <c r="L6683" s="14">
        <f>+VLOOKUP(B6683,'[1]TỔNG HỢP .'!E$6810:N$6898,10,0)</f>
        <v>-2856006</v>
      </c>
      <c r="M6683" s="14">
        <f t="shared" si="414"/>
        <v>0</v>
      </c>
      <c r="N6683" s="4" t="str">
        <f>+VLOOKUP(B6683,'[1]TỔNG HỢP .'!E$6810:N$6898,8,0)</f>
        <v>23.02.2026</v>
      </c>
      <c r="O6683" t="s">
        <v>3257</v>
      </c>
    </row>
    <row r="6684" spans="1:15" hidden="1" x14ac:dyDescent="0.2">
      <c r="A6684" s="4">
        <v>46013</v>
      </c>
      <c r="B6684" s="5">
        <v>85931</v>
      </c>
      <c r="C6684" s="5" t="s">
        <v>1543</v>
      </c>
      <c r="D6684" s="5" t="s">
        <v>3053</v>
      </c>
      <c r="E6684" s="8">
        <v>1166110</v>
      </c>
      <c r="F6684" s="9" t="s">
        <v>1053</v>
      </c>
      <c r="G6684" s="8">
        <v>93289</v>
      </c>
      <c r="H6684" s="8">
        <f t="shared" si="415"/>
        <v>1259399</v>
      </c>
      <c r="I6684" s="5" t="s">
        <v>13</v>
      </c>
      <c r="J6684" s="5" t="s">
        <v>14</v>
      </c>
      <c r="K6684" s="4">
        <f t="shared" si="413"/>
        <v>46061</v>
      </c>
      <c r="L6684" s="14">
        <f>+VLOOKUP(B6684,'[1]TỔNG HỢP .'!E$6810:N$6898,10,0)</f>
        <v>-1259399</v>
      </c>
      <c r="M6684" s="14">
        <f t="shared" si="414"/>
        <v>0</v>
      </c>
      <c r="N6684" s="4" t="str">
        <f>+VLOOKUP(B6684,'[1]TỔNG HỢP .'!E$6810:N$6898,8,0)</f>
        <v>23.02.2026</v>
      </c>
      <c r="O6684" t="s">
        <v>3257</v>
      </c>
    </row>
    <row r="6685" spans="1:15" hidden="1" x14ac:dyDescent="0.2">
      <c r="A6685" s="4">
        <v>46013</v>
      </c>
      <c r="B6685" s="5">
        <v>85932</v>
      </c>
      <c r="C6685" s="5" t="s">
        <v>1543</v>
      </c>
      <c r="D6685" s="5" t="s">
        <v>3054</v>
      </c>
      <c r="E6685" s="8">
        <v>2414450</v>
      </c>
      <c r="F6685" s="9" t="s">
        <v>1053</v>
      </c>
      <c r="G6685" s="8">
        <v>193156</v>
      </c>
      <c r="H6685" s="8">
        <f t="shared" si="415"/>
        <v>2607606</v>
      </c>
      <c r="I6685" s="5" t="s">
        <v>13</v>
      </c>
      <c r="J6685" s="5" t="s">
        <v>14</v>
      </c>
      <c r="K6685" s="4">
        <f t="shared" si="413"/>
        <v>46061</v>
      </c>
      <c r="L6685" s="14">
        <f>+VLOOKUP(B6685,'[1]TỔNG HỢP .'!E$6810:N$6898,10,0)</f>
        <v>-2607606</v>
      </c>
      <c r="M6685" s="14">
        <f t="shared" si="414"/>
        <v>0</v>
      </c>
      <c r="N6685" s="4" t="str">
        <f>+VLOOKUP(B6685,'[1]TỔNG HỢP .'!E$6810:N$6898,8,0)</f>
        <v>23.02.2026</v>
      </c>
      <c r="O6685" t="s">
        <v>3257</v>
      </c>
    </row>
    <row r="6686" spans="1:15" hidden="1" x14ac:dyDescent="0.2">
      <c r="A6686" s="4">
        <v>46013</v>
      </c>
      <c r="B6686" s="5">
        <v>85959</v>
      </c>
      <c r="C6686" s="5" t="s">
        <v>1543</v>
      </c>
      <c r="D6686" s="5" t="s">
        <v>3055</v>
      </c>
      <c r="E6686" s="8">
        <v>2754840</v>
      </c>
      <c r="F6686" s="9" t="s">
        <v>1053</v>
      </c>
      <c r="G6686" s="8">
        <v>220387</v>
      </c>
      <c r="H6686" s="8">
        <f t="shared" si="415"/>
        <v>2975227</v>
      </c>
      <c r="I6686" s="5" t="s">
        <v>13</v>
      </c>
      <c r="J6686" s="5" t="s">
        <v>14</v>
      </c>
      <c r="K6686" s="4">
        <f t="shared" si="413"/>
        <v>46061</v>
      </c>
      <c r="L6686" s="14">
        <f>+VLOOKUP(B6686,'[1]TỔNG HỢP .'!E$6810:N$6898,10,0)</f>
        <v>-2975227</v>
      </c>
      <c r="M6686" s="14">
        <f t="shared" si="414"/>
        <v>0</v>
      </c>
      <c r="N6686" s="4" t="str">
        <f>+VLOOKUP(B6686,'[1]TỔNG HỢP .'!E$6810:N$6898,8,0)</f>
        <v>23.02.2026</v>
      </c>
      <c r="O6686" t="s">
        <v>3257</v>
      </c>
    </row>
    <row r="6687" spans="1:15" hidden="1" x14ac:dyDescent="0.2">
      <c r="A6687" s="4">
        <v>46013</v>
      </c>
      <c r="B6687" s="5">
        <v>85960</v>
      </c>
      <c r="C6687" s="5" t="s">
        <v>1543</v>
      </c>
      <c r="D6687" s="5" t="s">
        <v>3056</v>
      </c>
      <c r="E6687" s="8">
        <v>3827390</v>
      </c>
      <c r="F6687" s="9" t="s">
        <v>1053</v>
      </c>
      <c r="G6687" s="8">
        <v>306191</v>
      </c>
      <c r="H6687" s="8">
        <f t="shared" si="415"/>
        <v>4133581</v>
      </c>
      <c r="I6687" s="5" t="s">
        <v>13</v>
      </c>
      <c r="J6687" s="5" t="s">
        <v>14</v>
      </c>
      <c r="K6687" s="4">
        <f t="shared" si="413"/>
        <v>46061</v>
      </c>
      <c r="L6687" s="14">
        <f>+VLOOKUP(B6687,'[1]TỔNG HỢP .'!E$6810:N$6898,10,0)</f>
        <v>-4133581</v>
      </c>
      <c r="M6687" s="14">
        <f t="shared" si="414"/>
        <v>0</v>
      </c>
      <c r="N6687" s="4" t="str">
        <f>+VLOOKUP(B6687,'[1]TỔNG HỢP .'!E$6810:N$6898,8,0)</f>
        <v>23.02.2026</v>
      </c>
      <c r="O6687" t="s">
        <v>3257</v>
      </c>
    </row>
    <row r="6688" spans="1:15" hidden="1" x14ac:dyDescent="0.2">
      <c r="A6688" s="4">
        <v>46013</v>
      </c>
      <c r="B6688" s="5">
        <v>85961</v>
      </c>
      <c r="C6688" s="5" t="s">
        <v>1543</v>
      </c>
      <c r="D6688" s="5" t="s">
        <v>3057</v>
      </c>
      <c r="E6688" s="8">
        <v>2799420</v>
      </c>
      <c r="F6688" s="9" t="s">
        <v>1053</v>
      </c>
      <c r="G6688" s="8">
        <v>223954</v>
      </c>
      <c r="H6688" s="8">
        <f t="shared" si="415"/>
        <v>3023374</v>
      </c>
      <c r="I6688" s="5" t="s">
        <v>13</v>
      </c>
      <c r="J6688" s="5" t="s">
        <v>14</v>
      </c>
      <c r="K6688" s="4">
        <f t="shared" si="413"/>
        <v>46061</v>
      </c>
      <c r="L6688" s="14">
        <f>+VLOOKUP(B6688,'[1]TỔNG HỢP .'!E$6810:N$6898,10,0)</f>
        <v>-3023374</v>
      </c>
      <c r="M6688" s="14">
        <f t="shared" si="414"/>
        <v>0</v>
      </c>
      <c r="N6688" s="4" t="str">
        <f>+VLOOKUP(B6688,'[1]TỔNG HỢP .'!E$6810:N$6898,8,0)</f>
        <v>23.02.2026</v>
      </c>
      <c r="O6688" t="s">
        <v>3257</v>
      </c>
    </row>
    <row r="6689" spans="1:15" hidden="1" x14ac:dyDescent="0.2">
      <c r="A6689" s="4">
        <v>46013</v>
      </c>
      <c r="B6689" s="5">
        <v>85962</v>
      </c>
      <c r="C6689" s="5" t="s">
        <v>1543</v>
      </c>
      <c r="D6689" s="5" t="s">
        <v>3058</v>
      </c>
      <c r="E6689" s="8">
        <v>2992040</v>
      </c>
      <c r="F6689" s="9" t="s">
        <v>1053</v>
      </c>
      <c r="G6689" s="8">
        <v>239363</v>
      </c>
      <c r="H6689" s="8">
        <f t="shared" si="415"/>
        <v>3231403</v>
      </c>
      <c r="I6689" s="5" t="s">
        <v>13</v>
      </c>
      <c r="J6689" s="5" t="s">
        <v>14</v>
      </c>
      <c r="K6689" s="4">
        <f t="shared" si="413"/>
        <v>46061</v>
      </c>
      <c r="L6689" s="14">
        <f>+VLOOKUP(B6689,'[1]TỔNG HỢP .'!E$6810:N$6898,10,0)</f>
        <v>-3231403</v>
      </c>
      <c r="M6689" s="14">
        <f t="shared" si="414"/>
        <v>0</v>
      </c>
      <c r="N6689" s="4" t="str">
        <f>+VLOOKUP(B6689,'[1]TỔNG HỢP .'!E$6810:N$6898,8,0)</f>
        <v>23.02.2026</v>
      </c>
      <c r="O6689" t="s">
        <v>3257</v>
      </c>
    </row>
    <row r="6690" spans="1:15" hidden="1" x14ac:dyDescent="0.2">
      <c r="A6690" s="4">
        <v>46013</v>
      </c>
      <c r="B6690" s="5">
        <v>85963</v>
      </c>
      <c r="C6690" s="5" t="s">
        <v>1543</v>
      </c>
      <c r="D6690" s="5" t="s">
        <v>3059</v>
      </c>
      <c r="E6690" s="8">
        <v>3682330</v>
      </c>
      <c r="F6690" s="9" t="s">
        <v>1053</v>
      </c>
      <c r="G6690" s="8">
        <v>294586</v>
      </c>
      <c r="H6690" s="8">
        <f t="shared" si="415"/>
        <v>3976916</v>
      </c>
      <c r="I6690" s="5" t="s">
        <v>13</v>
      </c>
      <c r="J6690" s="5" t="s">
        <v>14</v>
      </c>
      <c r="K6690" s="4">
        <f t="shared" si="413"/>
        <v>46061</v>
      </c>
      <c r="L6690" s="14">
        <f>+VLOOKUP(B6690,'[1]TỔNG HỢP .'!E$6810:N$6898,10,0)</f>
        <v>-3976916</v>
      </c>
      <c r="M6690" s="14">
        <f t="shared" si="414"/>
        <v>0</v>
      </c>
      <c r="N6690" s="4" t="str">
        <f>+VLOOKUP(B6690,'[1]TỔNG HỢP .'!E$6810:N$6898,8,0)</f>
        <v>23.02.2026</v>
      </c>
      <c r="O6690" t="s">
        <v>3257</v>
      </c>
    </row>
    <row r="6691" spans="1:15" hidden="1" x14ac:dyDescent="0.2">
      <c r="A6691" s="4">
        <v>46013</v>
      </c>
      <c r="B6691" s="5">
        <v>85964</v>
      </c>
      <c r="C6691" s="5" t="s">
        <v>1543</v>
      </c>
      <c r="D6691" s="5" t="s">
        <v>3060</v>
      </c>
      <c r="E6691" s="8">
        <v>4102380</v>
      </c>
      <c r="F6691" s="9" t="s">
        <v>1053</v>
      </c>
      <c r="G6691" s="8">
        <v>328190</v>
      </c>
      <c r="H6691" s="8">
        <f t="shared" si="415"/>
        <v>4430570</v>
      </c>
      <c r="I6691" s="5" t="s">
        <v>13</v>
      </c>
      <c r="J6691" s="5" t="s">
        <v>14</v>
      </c>
      <c r="K6691" s="4">
        <f t="shared" si="413"/>
        <v>46061</v>
      </c>
      <c r="L6691" s="14">
        <f>+VLOOKUP(B6691,'[1]TỔNG HỢP .'!E$6810:N$6898,10,0)</f>
        <v>-4430570</v>
      </c>
      <c r="M6691" s="14">
        <f t="shared" si="414"/>
        <v>0</v>
      </c>
      <c r="N6691" s="4" t="str">
        <f>+VLOOKUP(B6691,'[1]TỔNG HỢP .'!E$6810:N$6898,8,0)</f>
        <v>23.02.2026</v>
      </c>
      <c r="O6691" t="s">
        <v>3257</v>
      </c>
    </row>
    <row r="6692" spans="1:15" hidden="1" x14ac:dyDescent="0.2">
      <c r="A6692" s="4">
        <v>46013</v>
      </c>
      <c r="B6692" s="5">
        <v>85965</v>
      </c>
      <c r="C6692" s="5" t="s">
        <v>1543</v>
      </c>
      <c r="D6692" s="5" t="s">
        <v>3061</v>
      </c>
      <c r="E6692" s="8">
        <v>6516830</v>
      </c>
      <c r="F6692" s="9" t="s">
        <v>1053</v>
      </c>
      <c r="G6692" s="8">
        <v>521346</v>
      </c>
      <c r="H6692" s="8">
        <f t="shared" si="415"/>
        <v>7038176</v>
      </c>
      <c r="I6692" s="5" t="s">
        <v>13</v>
      </c>
      <c r="J6692" s="5" t="s">
        <v>14</v>
      </c>
      <c r="K6692" s="4">
        <f t="shared" si="413"/>
        <v>46061</v>
      </c>
      <c r="L6692" s="14">
        <f>+VLOOKUP(B6692,'[1]TỔNG HỢP .'!E$6810:N$6898,10,0)</f>
        <v>-7038176</v>
      </c>
      <c r="M6692" s="14">
        <f t="shared" si="414"/>
        <v>0</v>
      </c>
      <c r="N6692" s="4" t="str">
        <f>+VLOOKUP(B6692,'[1]TỔNG HỢP .'!E$6810:N$6898,8,0)</f>
        <v>23.02.2026</v>
      </c>
      <c r="O6692" t="s">
        <v>3257</v>
      </c>
    </row>
    <row r="6693" spans="1:15" hidden="1" x14ac:dyDescent="0.2">
      <c r="A6693" s="4">
        <v>46013</v>
      </c>
      <c r="B6693" s="5">
        <v>85966</v>
      </c>
      <c r="C6693" s="5" t="s">
        <v>1543</v>
      </c>
      <c r="D6693" s="5" t="s">
        <v>3062</v>
      </c>
      <c r="E6693" s="8">
        <v>401464</v>
      </c>
      <c r="F6693" s="9" t="s">
        <v>1053</v>
      </c>
      <c r="G6693" s="8">
        <v>32117</v>
      </c>
      <c r="H6693" s="8">
        <f t="shared" si="415"/>
        <v>433581</v>
      </c>
      <c r="I6693" s="5" t="s">
        <v>13</v>
      </c>
      <c r="J6693" s="5" t="s">
        <v>14</v>
      </c>
      <c r="K6693" s="4">
        <f t="shared" si="413"/>
        <v>46061</v>
      </c>
      <c r="L6693" s="14">
        <f>+VLOOKUP(B6693,'[1]TỔNG HỢP .'!E$6810:N$6898,10,0)</f>
        <v>-433581</v>
      </c>
      <c r="M6693" s="14">
        <f t="shared" si="414"/>
        <v>0</v>
      </c>
      <c r="N6693" s="4" t="str">
        <f>+VLOOKUP(B6693,'[1]TỔNG HỢP .'!E$6810:N$6898,8,0)</f>
        <v>23.02.2026</v>
      </c>
      <c r="O6693" t="s">
        <v>3257</v>
      </c>
    </row>
    <row r="6694" spans="1:15" hidden="1" x14ac:dyDescent="0.2">
      <c r="A6694" s="4">
        <v>46013</v>
      </c>
      <c r="B6694" s="5">
        <v>85967</v>
      </c>
      <c r="C6694" s="5" t="s">
        <v>1543</v>
      </c>
      <c r="D6694" s="5" t="s">
        <v>3063</v>
      </c>
      <c r="E6694" s="8">
        <v>401464</v>
      </c>
      <c r="F6694" s="9" t="s">
        <v>1053</v>
      </c>
      <c r="G6694" s="8">
        <v>32117</v>
      </c>
      <c r="H6694" s="8">
        <f t="shared" si="415"/>
        <v>433581</v>
      </c>
      <c r="I6694" s="5" t="s">
        <v>13</v>
      </c>
      <c r="J6694" s="5" t="s">
        <v>14</v>
      </c>
      <c r="K6694" s="4">
        <f t="shared" si="413"/>
        <v>46061</v>
      </c>
      <c r="L6694" s="14">
        <f>+VLOOKUP(B6694,'[1]TỔNG HỢP .'!E$6810:N$6898,10,0)</f>
        <v>-433581</v>
      </c>
      <c r="M6694" s="14">
        <f t="shared" si="414"/>
        <v>0</v>
      </c>
      <c r="N6694" s="4" t="str">
        <f>+VLOOKUP(B6694,'[1]TỔNG HỢP .'!E$6810:N$6898,8,0)</f>
        <v>23.02.2026</v>
      </c>
      <c r="O6694" t="s">
        <v>3257</v>
      </c>
    </row>
    <row r="6695" spans="1:15" hidden="1" x14ac:dyDescent="0.2">
      <c r="A6695" s="4">
        <v>46013</v>
      </c>
      <c r="B6695" s="5">
        <v>85968</v>
      </c>
      <c r="C6695" s="5" t="s">
        <v>1543</v>
      </c>
      <c r="D6695" s="5" t="s">
        <v>3064</v>
      </c>
      <c r="E6695" s="8">
        <v>1110580</v>
      </c>
      <c r="F6695" s="9" t="s">
        <v>1053</v>
      </c>
      <c r="G6695" s="8">
        <v>88846</v>
      </c>
      <c r="H6695" s="8">
        <f t="shared" si="415"/>
        <v>1199426</v>
      </c>
      <c r="I6695" s="5" t="s">
        <v>13</v>
      </c>
      <c r="J6695" s="5" t="s">
        <v>14</v>
      </c>
      <c r="K6695" s="4">
        <f t="shared" si="413"/>
        <v>46061</v>
      </c>
      <c r="L6695" s="14">
        <f>+VLOOKUP(B6695,'[1]TỔNG HỢP .'!E$6810:N$6898,10,0)</f>
        <v>-1199426</v>
      </c>
      <c r="M6695" s="14">
        <f t="shared" si="414"/>
        <v>0</v>
      </c>
      <c r="N6695" s="4" t="str">
        <f>+VLOOKUP(B6695,'[1]TỔNG HỢP .'!E$6810:N$6898,8,0)</f>
        <v>23.02.2026</v>
      </c>
      <c r="O6695" t="s">
        <v>3257</v>
      </c>
    </row>
    <row r="6696" spans="1:15" hidden="1" x14ac:dyDescent="0.2">
      <c r="A6696" s="4">
        <v>46013</v>
      </c>
      <c r="B6696" s="5">
        <v>85969</v>
      </c>
      <c r="C6696" s="5" t="s">
        <v>1543</v>
      </c>
      <c r="D6696" s="5" t="s">
        <v>3065</v>
      </c>
      <c r="E6696" s="8">
        <v>3024088</v>
      </c>
      <c r="F6696" s="9" t="s">
        <v>1053</v>
      </c>
      <c r="G6696" s="8">
        <v>241927</v>
      </c>
      <c r="H6696" s="8">
        <f t="shared" si="415"/>
        <v>3266015</v>
      </c>
      <c r="I6696" s="5" t="s">
        <v>13</v>
      </c>
      <c r="J6696" s="5" t="s">
        <v>14</v>
      </c>
      <c r="K6696" s="4">
        <f t="shared" si="413"/>
        <v>46061</v>
      </c>
      <c r="L6696" s="14">
        <f>+VLOOKUP(B6696,'[1]TỔNG HỢP .'!E$6810:N$6898,10,0)</f>
        <v>-3266015</v>
      </c>
      <c r="M6696" s="14">
        <f t="shared" si="414"/>
        <v>0</v>
      </c>
      <c r="N6696" s="4" t="str">
        <f>+VLOOKUP(B6696,'[1]TỔNG HỢP .'!E$6810:N$6898,8,0)</f>
        <v>23.02.2026</v>
      </c>
      <c r="O6696" t="s">
        <v>3257</v>
      </c>
    </row>
    <row r="6697" spans="1:15" hidden="1" x14ac:dyDescent="0.2">
      <c r="A6697" s="4">
        <v>46013</v>
      </c>
      <c r="B6697" s="5">
        <v>85970</v>
      </c>
      <c r="C6697" s="5" t="s">
        <v>1543</v>
      </c>
      <c r="D6697" s="5" t="s">
        <v>3066</v>
      </c>
      <c r="E6697" s="8">
        <v>1405124</v>
      </c>
      <c r="F6697" s="9" t="s">
        <v>1053</v>
      </c>
      <c r="G6697" s="8">
        <v>112410</v>
      </c>
      <c r="H6697" s="8">
        <f t="shared" si="415"/>
        <v>1517534</v>
      </c>
      <c r="I6697" s="5" t="s">
        <v>13</v>
      </c>
      <c r="J6697" s="5" t="s">
        <v>14</v>
      </c>
      <c r="K6697" s="4">
        <f t="shared" si="413"/>
        <v>46061</v>
      </c>
      <c r="L6697" s="14">
        <f>+VLOOKUP(B6697,'[1]TỔNG HỢP .'!E$6810:N$6898,10,0)</f>
        <v>-1517534</v>
      </c>
      <c r="M6697" s="14">
        <f t="shared" si="414"/>
        <v>0</v>
      </c>
      <c r="N6697" s="4" t="str">
        <f>+VLOOKUP(B6697,'[1]TỔNG HỢP .'!E$6810:N$6898,8,0)</f>
        <v>23.02.2026</v>
      </c>
      <c r="O6697" t="s">
        <v>3257</v>
      </c>
    </row>
    <row r="6698" spans="1:15" hidden="1" x14ac:dyDescent="0.2">
      <c r="A6698" s="4">
        <v>46013</v>
      </c>
      <c r="B6698" s="5">
        <v>85971</v>
      </c>
      <c r="C6698" s="5" t="s">
        <v>1543</v>
      </c>
      <c r="D6698" s="5" t="s">
        <v>3067</v>
      </c>
      <c r="E6698" s="8">
        <v>602196</v>
      </c>
      <c r="F6698" s="9" t="s">
        <v>1053</v>
      </c>
      <c r="G6698" s="8">
        <v>48176</v>
      </c>
      <c r="H6698" s="8">
        <f t="shared" si="415"/>
        <v>650372</v>
      </c>
      <c r="I6698" s="5" t="s">
        <v>13</v>
      </c>
      <c r="J6698" s="5" t="s">
        <v>14</v>
      </c>
      <c r="K6698" s="4">
        <f t="shared" si="413"/>
        <v>46061</v>
      </c>
      <c r="L6698" s="14">
        <f>+VLOOKUP(B6698,'[1]TỔNG HỢP .'!E$6810:N$6898,10,0)</f>
        <v>-650372</v>
      </c>
      <c r="M6698" s="14">
        <f t="shared" si="414"/>
        <v>0</v>
      </c>
      <c r="N6698" s="4" t="str">
        <f>+VLOOKUP(B6698,'[1]TỔNG HỢP .'!E$6810:N$6898,8,0)</f>
        <v>23.02.2026</v>
      </c>
      <c r="O6698" t="s">
        <v>3257</v>
      </c>
    </row>
    <row r="6699" spans="1:15" hidden="1" x14ac:dyDescent="0.2">
      <c r="A6699" s="4">
        <v>46013</v>
      </c>
      <c r="B6699" s="5">
        <v>85972</v>
      </c>
      <c r="C6699" s="5" t="s">
        <v>1543</v>
      </c>
      <c r="D6699" s="5" t="s">
        <v>3068</v>
      </c>
      <c r="E6699" s="8">
        <v>200732</v>
      </c>
      <c r="F6699" s="9" t="s">
        <v>1053</v>
      </c>
      <c r="G6699" s="8">
        <v>16059</v>
      </c>
      <c r="H6699" s="8">
        <f t="shared" si="415"/>
        <v>216791</v>
      </c>
      <c r="I6699" s="5" t="s">
        <v>13</v>
      </c>
      <c r="J6699" s="5" t="s">
        <v>14</v>
      </c>
      <c r="K6699" s="4">
        <f t="shared" si="413"/>
        <v>46061</v>
      </c>
      <c r="L6699" s="14">
        <f>+VLOOKUP(B6699,'[1]TỔNG HỢP .'!E$6810:N$6898,10,0)</f>
        <v>-216791</v>
      </c>
      <c r="M6699" s="14">
        <f t="shared" si="414"/>
        <v>0</v>
      </c>
      <c r="N6699" s="4" t="str">
        <f>+VLOOKUP(B6699,'[1]TỔNG HỢP .'!E$6810:N$6898,8,0)</f>
        <v>23.02.2026</v>
      </c>
      <c r="O6699" t="s">
        <v>3257</v>
      </c>
    </row>
    <row r="6700" spans="1:15" hidden="1" x14ac:dyDescent="0.2">
      <c r="A6700" s="4">
        <v>46013</v>
      </c>
      <c r="B6700" s="5">
        <v>85973</v>
      </c>
      <c r="C6700" s="5" t="s">
        <v>1543</v>
      </c>
      <c r="D6700" s="5" t="s">
        <v>3069</v>
      </c>
      <c r="E6700" s="8">
        <v>1003660</v>
      </c>
      <c r="F6700" s="9" t="s">
        <v>1053</v>
      </c>
      <c r="G6700" s="8">
        <v>80293</v>
      </c>
      <c r="H6700" s="8">
        <f t="shared" si="415"/>
        <v>1083953</v>
      </c>
      <c r="I6700" s="5" t="s">
        <v>13</v>
      </c>
      <c r="J6700" s="5" t="s">
        <v>14</v>
      </c>
      <c r="K6700" s="4">
        <f t="shared" si="413"/>
        <v>46061</v>
      </c>
      <c r="L6700" s="14">
        <f>+VLOOKUP(B6700,'[1]TỔNG HỢP .'!E$6810:N$6898,10,0)</f>
        <v>-1083953</v>
      </c>
      <c r="M6700" s="14">
        <f t="shared" si="414"/>
        <v>0</v>
      </c>
      <c r="N6700" s="4" t="str">
        <f>+VLOOKUP(B6700,'[1]TỔNG HỢP .'!E$6810:N$6898,8,0)</f>
        <v>23.02.2026</v>
      </c>
      <c r="O6700" t="s">
        <v>3257</v>
      </c>
    </row>
    <row r="6701" spans="1:15" hidden="1" x14ac:dyDescent="0.2">
      <c r="A6701" s="4">
        <v>46013</v>
      </c>
      <c r="B6701" s="5">
        <v>85974</v>
      </c>
      <c r="C6701" s="5" t="s">
        <v>1543</v>
      </c>
      <c r="D6701" s="5" t="s">
        <v>3070</v>
      </c>
      <c r="E6701" s="8">
        <v>1110580</v>
      </c>
      <c r="F6701" s="9" t="s">
        <v>1053</v>
      </c>
      <c r="G6701" s="8">
        <v>88846</v>
      </c>
      <c r="H6701" s="8">
        <f t="shared" si="415"/>
        <v>1199426</v>
      </c>
      <c r="I6701" s="5" t="s">
        <v>13</v>
      </c>
      <c r="J6701" s="5" t="s">
        <v>14</v>
      </c>
      <c r="K6701" s="4">
        <f t="shared" si="413"/>
        <v>46061</v>
      </c>
      <c r="L6701" s="14">
        <f>+VLOOKUP(B6701,'[1]TỔNG HỢP .'!E$6810:N$6898,10,0)</f>
        <v>-1199426</v>
      </c>
      <c r="M6701" s="14">
        <f t="shared" si="414"/>
        <v>0</v>
      </c>
      <c r="N6701" s="4" t="str">
        <f>+VLOOKUP(B6701,'[1]TỔNG HỢP .'!E$6810:N$6898,8,0)</f>
        <v>23.02.2026</v>
      </c>
      <c r="O6701" t="s">
        <v>3257</v>
      </c>
    </row>
    <row r="6702" spans="1:15" hidden="1" x14ac:dyDescent="0.2">
      <c r="A6702" s="4">
        <v>46013</v>
      </c>
      <c r="B6702" s="5">
        <v>85975</v>
      </c>
      <c r="C6702" s="5" t="s">
        <v>1543</v>
      </c>
      <c r="D6702" s="5" t="s">
        <v>3071</v>
      </c>
      <c r="E6702" s="8">
        <v>1442110</v>
      </c>
      <c r="F6702" s="9" t="s">
        <v>1053</v>
      </c>
      <c r="G6702" s="8">
        <v>115369</v>
      </c>
      <c r="H6702" s="8">
        <f t="shared" si="415"/>
        <v>1557479</v>
      </c>
      <c r="I6702" s="5" t="s">
        <v>13</v>
      </c>
      <c r="J6702" s="5" t="s">
        <v>14</v>
      </c>
      <c r="K6702" s="4">
        <f t="shared" si="413"/>
        <v>46061</v>
      </c>
      <c r="L6702" s="14">
        <f>+VLOOKUP(B6702,'[1]TỔNG HỢP .'!E$6810:N$6898,10,0)</f>
        <v>-1557479</v>
      </c>
      <c r="M6702" s="14">
        <f t="shared" si="414"/>
        <v>0</v>
      </c>
      <c r="N6702" s="4" t="str">
        <f>+VLOOKUP(B6702,'[1]TỔNG HỢP .'!E$6810:N$6898,8,0)</f>
        <v>23.02.2026</v>
      </c>
      <c r="O6702" t="s">
        <v>3257</v>
      </c>
    </row>
    <row r="6703" spans="1:15" hidden="1" x14ac:dyDescent="0.2">
      <c r="A6703" s="4">
        <v>46013</v>
      </c>
      <c r="B6703" s="5">
        <v>85976</v>
      </c>
      <c r="C6703" s="5" t="s">
        <v>1543</v>
      </c>
      <c r="D6703" s="5" t="s">
        <v>3072</v>
      </c>
      <c r="E6703" s="8">
        <v>1110580</v>
      </c>
      <c r="F6703" s="9" t="s">
        <v>1053</v>
      </c>
      <c r="G6703" s="8">
        <v>88846</v>
      </c>
      <c r="H6703" s="8">
        <f t="shared" si="415"/>
        <v>1199426</v>
      </c>
      <c r="I6703" s="5" t="s">
        <v>13</v>
      </c>
      <c r="J6703" s="5" t="s">
        <v>14</v>
      </c>
      <c r="K6703" s="4">
        <f t="shared" si="413"/>
        <v>46061</v>
      </c>
      <c r="L6703" s="14">
        <f>+VLOOKUP(B6703,'[1]TỔNG HỢP .'!E$6810:N$6898,10,0)</f>
        <v>-1199426</v>
      </c>
      <c r="M6703" s="14">
        <f t="shared" si="414"/>
        <v>0</v>
      </c>
      <c r="N6703" s="4" t="str">
        <f>+VLOOKUP(B6703,'[1]TỔNG HỢP .'!E$6810:N$6898,8,0)</f>
        <v>23.02.2026</v>
      </c>
      <c r="O6703" t="s">
        <v>3257</v>
      </c>
    </row>
    <row r="6704" spans="1:15" hidden="1" x14ac:dyDescent="0.2">
      <c r="A6704" s="4">
        <v>46013</v>
      </c>
      <c r="B6704" s="5">
        <v>85977</v>
      </c>
      <c r="C6704" s="5" t="s">
        <v>1543</v>
      </c>
      <c r="D6704" s="5" t="s">
        <v>3073</v>
      </c>
      <c r="E6704" s="8">
        <v>401464</v>
      </c>
      <c r="F6704" s="9" t="s">
        <v>1053</v>
      </c>
      <c r="G6704" s="8">
        <v>32117</v>
      </c>
      <c r="H6704" s="8">
        <f t="shared" si="415"/>
        <v>433581</v>
      </c>
      <c r="I6704" s="5" t="s">
        <v>13</v>
      </c>
      <c r="J6704" s="5" t="s">
        <v>14</v>
      </c>
      <c r="K6704" s="4">
        <f t="shared" si="413"/>
        <v>46061</v>
      </c>
      <c r="L6704" s="14">
        <f>+VLOOKUP(B6704,'[1]TỔNG HỢP .'!E$6810:N$6898,10,0)</f>
        <v>-433581</v>
      </c>
      <c r="M6704" s="14">
        <f t="shared" si="414"/>
        <v>0</v>
      </c>
      <c r="N6704" s="4" t="str">
        <f>+VLOOKUP(B6704,'[1]TỔNG HỢP .'!E$6810:N$6898,8,0)</f>
        <v>23.02.2026</v>
      </c>
      <c r="O6704" t="s">
        <v>3257</v>
      </c>
    </row>
    <row r="6705" spans="1:15" hidden="1" x14ac:dyDescent="0.2">
      <c r="A6705" s="4">
        <v>46015</v>
      </c>
      <c r="B6705" s="5">
        <v>32464</v>
      </c>
      <c r="C6705" s="5" t="s">
        <v>1637</v>
      </c>
      <c r="D6705" s="5" t="s">
        <v>3074</v>
      </c>
      <c r="E6705" s="8">
        <v>-536496</v>
      </c>
      <c r="F6705" s="9" t="s">
        <v>1053</v>
      </c>
      <c r="G6705" s="8">
        <v>-42920</v>
      </c>
      <c r="H6705" s="8">
        <f t="shared" si="415"/>
        <v>-579416</v>
      </c>
      <c r="I6705" s="5" t="s">
        <v>13</v>
      </c>
      <c r="J6705" s="5" t="s">
        <v>14</v>
      </c>
      <c r="K6705" s="4">
        <f t="shared" si="413"/>
        <v>46063</v>
      </c>
      <c r="L6705" s="14">
        <f>+VLOOKUP(B6705,'[1]TỔNG HỢP .'!E$6458:N$6619,10,0)</f>
        <v>579416</v>
      </c>
      <c r="M6705" s="14">
        <f t="shared" si="414"/>
        <v>0</v>
      </c>
      <c r="N6705" s="4" t="str">
        <f>+VLOOKUP(B6705,'[1]TỔNG HỢP .'!E$6458:N$6619,8,0)</f>
        <v>05.01.2026</v>
      </c>
      <c r="O6705" t="s">
        <v>3234</v>
      </c>
    </row>
    <row r="6706" spans="1:15" hidden="1" x14ac:dyDescent="0.2">
      <c r="A6706" s="4">
        <v>46015</v>
      </c>
      <c r="B6706" s="5">
        <v>86143</v>
      </c>
      <c r="C6706" s="5" t="s">
        <v>1543</v>
      </c>
      <c r="D6706" s="5" t="s">
        <v>3075</v>
      </c>
      <c r="E6706" s="8">
        <v>2310575</v>
      </c>
      <c r="F6706" s="9" t="s">
        <v>1053</v>
      </c>
      <c r="G6706" s="8">
        <v>184846</v>
      </c>
      <c r="H6706" s="8">
        <f t="shared" si="415"/>
        <v>2495421</v>
      </c>
      <c r="I6706" s="5" t="s">
        <v>13</v>
      </c>
      <c r="J6706" s="5" t="s">
        <v>14</v>
      </c>
      <c r="K6706" s="4">
        <f t="shared" si="413"/>
        <v>46063</v>
      </c>
      <c r="L6706" s="14">
        <f>+VLOOKUP(B6706,'[1]TỔNG HỢP .'!E$6810:N$6898,10,0)</f>
        <v>-2495421</v>
      </c>
      <c r="M6706" s="14">
        <f t="shared" si="414"/>
        <v>0</v>
      </c>
      <c r="N6706" s="4" t="str">
        <f>+VLOOKUP(B6706,'[1]TỔNG HỢP .'!E$6810:N$6898,8,0)</f>
        <v>23.02.2026</v>
      </c>
      <c r="O6706" t="s">
        <v>3257</v>
      </c>
    </row>
    <row r="6707" spans="1:15" hidden="1" x14ac:dyDescent="0.2">
      <c r="A6707" s="4">
        <v>46015</v>
      </c>
      <c r="B6707" s="5">
        <v>86161</v>
      </c>
      <c r="C6707" s="5" t="s">
        <v>1543</v>
      </c>
      <c r="D6707" s="5" t="s">
        <v>3076</v>
      </c>
      <c r="E6707" s="8">
        <v>2228825</v>
      </c>
      <c r="F6707" s="9" t="s">
        <v>1053</v>
      </c>
      <c r="G6707" s="8">
        <v>178306</v>
      </c>
      <c r="H6707" s="8">
        <f t="shared" si="415"/>
        <v>2407131</v>
      </c>
      <c r="I6707" s="5" t="s">
        <v>13</v>
      </c>
      <c r="J6707" s="5" t="s">
        <v>14</v>
      </c>
      <c r="K6707" s="4">
        <f t="shared" si="413"/>
        <v>46063</v>
      </c>
      <c r="L6707" s="14">
        <f>+VLOOKUP(B6707,'[1]TỔNG HỢP .'!E$6810:N$6898,10,0)</f>
        <v>-2407131</v>
      </c>
      <c r="M6707" s="14">
        <f t="shared" si="414"/>
        <v>0</v>
      </c>
      <c r="N6707" s="4" t="str">
        <f>+VLOOKUP(B6707,'[1]TỔNG HỢP .'!E$6810:N$6898,8,0)</f>
        <v>23.02.2026</v>
      </c>
      <c r="O6707" t="s">
        <v>3257</v>
      </c>
    </row>
    <row r="6708" spans="1:15" hidden="1" x14ac:dyDescent="0.2">
      <c r="A6708" s="4">
        <v>46015</v>
      </c>
      <c r="B6708" s="5">
        <v>86162</v>
      </c>
      <c r="C6708" s="5" t="s">
        <v>1543</v>
      </c>
      <c r="D6708" s="5" t="s">
        <v>3077</v>
      </c>
      <c r="E6708" s="8">
        <v>3264135</v>
      </c>
      <c r="F6708" s="9" t="s">
        <v>1053</v>
      </c>
      <c r="G6708" s="8">
        <v>261131</v>
      </c>
      <c r="H6708" s="8">
        <f t="shared" si="415"/>
        <v>3525266</v>
      </c>
      <c r="I6708" s="5" t="s">
        <v>13</v>
      </c>
      <c r="J6708" s="5" t="s">
        <v>14</v>
      </c>
      <c r="K6708" s="4">
        <f t="shared" si="413"/>
        <v>46063</v>
      </c>
      <c r="L6708" s="14">
        <f>+VLOOKUP(B6708,'[1]TỔNG HỢP .'!E$6810:N$6898,10,0)</f>
        <v>-3525266</v>
      </c>
      <c r="M6708" s="14">
        <f t="shared" si="414"/>
        <v>0</v>
      </c>
      <c r="N6708" s="4" t="str">
        <f>+VLOOKUP(B6708,'[1]TỔNG HỢP .'!E$6810:N$6898,8,0)</f>
        <v>23.02.2026</v>
      </c>
      <c r="O6708" t="s">
        <v>3257</v>
      </c>
    </row>
    <row r="6709" spans="1:15" hidden="1" x14ac:dyDescent="0.2">
      <c r="A6709" s="4">
        <v>46015</v>
      </c>
      <c r="B6709" s="5">
        <v>86163</v>
      </c>
      <c r="C6709" s="5" t="s">
        <v>1543</v>
      </c>
      <c r="D6709" s="5" t="s">
        <v>3078</v>
      </c>
      <c r="E6709" s="8">
        <v>2588680</v>
      </c>
      <c r="F6709" s="9" t="s">
        <v>1053</v>
      </c>
      <c r="G6709" s="8">
        <v>207094</v>
      </c>
      <c r="H6709" s="8">
        <f t="shared" si="415"/>
        <v>2795774</v>
      </c>
      <c r="I6709" s="5" t="s">
        <v>13</v>
      </c>
      <c r="J6709" s="5" t="s">
        <v>14</v>
      </c>
      <c r="K6709" s="4">
        <f t="shared" si="413"/>
        <v>46063</v>
      </c>
      <c r="L6709" s="14">
        <f>+VLOOKUP(B6709,'[1]TỔNG HỢP .'!E$6810:N$6898,10,0)</f>
        <v>-2795774</v>
      </c>
      <c r="M6709" s="14">
        <f t="shared" si="414"/>
        <v>0</v>
      </c>
      <c r="N6709" s="4" t="str">
        <f>+VLOOKUP(B6709,'[1]TỔNG HỢP .'!E$6810:N$6898,8,0)</f>
        <v>23.02.2026</v>
      </c>
      <c r="O6709" t="s">
        <v>3257</v>
      </c>
    </row>
    <row r="6710" spans="1:15" hidden="1" x14ac:dyDescent="0.2">
      <c r="A6710" s="4">
        <v>46015</v>
      </c>
      <c r="B6710" s="5">
        <v>86164</v>
      </c>
      <c r="C6710" s="5" t="s">
        <v>1543</v>
      </c>
      <c r="D6710" s="5" t="s">
        <v>3079</v>
      </c>
      <c r="E6710" s="8">
        <v>2111785</v>
      </c>
      <c r="F6710" s="9" t="s">
        <v>1053</v>
      </c>
      <c r="G6710" s="8">
        <v>168943</v>
      </c>
      <c r="H6710" s="8">
        <f t="shared" si="415"/>
        <v>2280728</v>
      </c>
      <c r="I6710" s="5" t="s">
        <v>13</v>
      </c>
      <c r="J6710" s="5" t="s">
        <v>14</v>
      </c>
      <c r="K6710" s="4">
        <f t="shared" si="413"/>
        <v>46063</v>
      </c>
      <c r="L6710" s="14">
        <f>+VLOOKUP(B6710,'[1]TỔNG HỢP .'!E$6810:N$6898,10,0)</f>
        <v>-2280728</v>
      </c>
      <c r="M6710" s="14">
        <f t="shared" si="414"/>
        <v>0</v>
      </c>
      <c r="N6710" s="4" t="str">
        <f>+VLOOKUP(B6710,'[1]TỔNG HỢP .'!E$6810:N$6898,8,0)</f>
        <v>23.02.2026</v>
      </c>
      <c r="O6710" t="s">
        <v>3257</v>
      </c>
    </row>
    <row r="6711" spans="1:15" hidden="1" x14ac:dyDescent="0.2">
      <c r="A6711" s="4">
        <v>46015</v>
      </c>
      <c r="B6711" s="5">
        <v>86165</v>
      </c>
      <c r="C6711" s="5" t="s">
        <v>1543</v>
      </c>
      <c r="D6711" s="5" t="s">
        <v>3080</v>
      </c>
      <c r="E6711" s="8">
        <v>4674340</v>
      </c>
      <c r="F6711" s="9" t="s">
        <v>1053</v>
      </c>
      <c r="G6711" s="8">
        <v>373947</v>
      </c>
      <c r="H6711" s="8">
        <f t="shared" si="415"/>
        <v>5048287</v>
      </c>
      <c r="I6711" s="5" t="s">
        <v>13</v>
      </c>
      <c r="J6711" s="5" t="s">
        <v>14</v>
      </c>
      <c r="K6711" s="4">
        <f t="shared" si="413"/>
        <v>46063</v>
      </c>
      <c r="L6711" s="14">
        <f>+VLOOKUP(B6711,'[1]TỔNG HỢP .'!E$6810:N$6898,10,0)</f>
        <v>-5048287</v>
      </c>
      <c r="M6711" s="14">
        <f t="shared" si="414"/>
        <v>0</v>
      </c>
      <c r="N6711" s="4" t="str">
        <f>+VLOOKUP(B6711,'[1]TỔNG HỢP .'!E$6810:N$6898,8,0)</f>
        <v>23.02.2026</v>
      </c>
      <c r="O6711" t="s">
        <v>3257</v>
      </c>
    </row>
    <row r="6712" spans="1:15" hidden="1" x14ac:dyDescent="0.2">
      <c r="A6712" s="4">
        <v>46015</v>
      </c>
      <c r="B6712" s="5">
        <v>86166</v>
      </c>
      <c r="C6712" s="5" t="s">
        <v>1543</v>
      </c>
      <c r="D6712" s="5" t="s">
        <v>3081</v>
      </c>
      <c r="E6712" s="8">
        <v>3662930</v>
      </c>
      <c r="F6712" s="9" t="s">
        <v>1053</v>
      </c>
      <c r="G6712" s="8">
        <v>293034</v>
      </c>
      <c r="H6712" s="8">
        <f t="shared" si="415"/>
        <v>3955964</v>
      </c>
      <c r="I6712" s="5" t="s">
        <v>13</v>
      </c>
      <c r="J6712" s="5" t="s">
        <v>14</v>
      </c>
      <c r="K6712" s="4">
        <f t="shared" si="413"/>
        <v>46063</v>
      </c>
      <c r="L6712" s="14">
        <f>+VLOOKUP(B6712,'[1]TỔNG HỢP .'!E$6810:N$6898,10,0)</f>
        <v>-3955964</v>
      </c>
      <c r="M6712" s="14">
        <f t="shared" si="414"/>
        <v>0</v>
      </c>
      <c r="N6712" s="4" t="str">
        <f>+VLOOKUP(B6712,'[1]TỔNG HỢP .'!E$6810:N$6898,8,0)</f>
        <v>23.02.2026</v>
      </c>
      <c r="O6712" t="s">
        <v>3257</v>
      </c>
    </row>
    <row r="6713" spans="1:15" hidden="1" x14ac:dyDescent="0.2">
      <c r="A6713" s="4">
        <v>46015</v>
      </c>
      <c r="B6713" s="5">
        <v>86167</v>
      </c>
      <c r="C6713" s="5" t="s">
        <v>1543</v>
      </c>
      <c r="D6713" s="5" t="s">
        <v>3082</v>
      </c>
      <c r="E6713" s="8">
        <v>2414450</v>
      </c>
      <c r="F6713" s="9" t="s">
        <v>1053</v>
      </c>
      <c r="G6713" s="8">
        <v>193156</v>
      </c>
      <c r="H6713" s="8">
        <f t="shared" si="415"/>
        <v>2607606</v>
      </c>
      <c r="I6713" s="5" t="s">
        <v>13</v>
      </c>
      <c r="J6713" s="5" t="s">
        <v>14</v>
      </c>
      <c r="K6713" s="4">
        <f t="shared" si="413"/>
        <v>46063</v>
      </c>
      <c r="L6713" s="14">
        <f>+VLOOKUP(B6713,'[1]TỔNG HỢP .'!E$6810:N$6898,10,0)</f>
        <v>-2607606</v>
      </c>
      <c r="M6713" s="14">
        <f t="shared" si="414"/>
        <v>0</v>
      </c>
      <c r="N6713" s="4" t="str">
        <f>+VLOOKUP(B6713,'[1]TỔNG HỢP .'!E$6810:N$6898,8,0)</f>
        <v>23.02.2026</v>
      </c>
      <c r="O6713" t="s">
        <v>3257</v>
      </c>
    </row>
    <row r="6714" spans="1:15" hidden="1" x14ac:dyDescent="0.2">
      <c r="A6714" s="4">
        <v>46015</v>
      </c>
      <c r="B6714" s="5">
        <v>86168</v>
      </c>
      <c r="C6714" s="5" t="s">
        <v>1543</v>
      </c>
      <c r="D6714" s="5" t="s">
        <v>3083</v>
      </c>
      <c r="E6714" s="8">
        <v>4838940</v>
      </c>
      <c r="F6714" s="9" t="s">
        <v>1053</v>
      </c>
      <c r="G6714" s="8">
        <v>387115</v>
      </c>
      <c r="H6714" s="8">
        <f t="shared" si="415"/>
        <v>5226055</v>
      </c>
      <c r="I6714" s="5" t="s">
        <v>13</v>
      </c>
      <c r="J6714" s="5" t="s">
        <v>14</v>
      </c>
      <c r="K6714" s="4">
        <f t="shared" si="413"/>
        <v>46063</v>
      </c>
      <c r="L6714" s="14">
        <f>+VLOOKUP(B6714,'[1]TỔNG HỢP .'!E$6810:N$6898,10,0)</f>
        <v>-5226055</v>
      </c>
      <c r="M6714" s="14">
        <f t="shared" si="414"/>
        <v>0</v>
      </c>
      <c r="N6714" s="4" t="str">
        <f>+VLOOKUP(B6714,'[1]TỔNG HỢP .'!E$6810:N$6898,8,0)</f>
        <v>23.02.2026</v>
      </c>
      <c r="O6714" t="s">
        <v>3257</v>
      </c>
    </row>
    <row r="6715" spans="1:15" hidden="1" x14ac:dyDescent="0.2">
      <c r="A6715" s="4">
        <v>46015</v>
      </c>
      <c r="B6715" s="5">
        <v>86179</v>
      </c>
      <c r="C6715" s="5" t="s">
        <v>1543</v>
      </c>
      <c r="D6715" s="5" t="s">
        <v>3084</v>
      </c>
      <c r="E6715" s="8">
        <v>9531915</v>
      </c>
      <c r="F6715" s="9" t="s">
        <v>1053</v>
      </c>
      <c r="G6715" s="8">
        <v>762553</v>
      </c>
      <c r="H6715" s="8">
        <f t="shared" si="415"/>
        <v>10294468</v>
      </c>
      <c r="I6715" s="5" t="s">
        <v>13</v>
      </c>
      <c r="J6715" s="5" t="s">
        <v>14</v>
      </c>
      <c r="K6715" s="4">
        <f t="shared" si="413"/>
        <v>46063</v>
      </c>
      <c r="L6715" s="14">
        <f>+VLOOKUP(B6715,'[1]TỔNG HỢP .'!E$6810:N$6898,10,0)</f>
        <v>-10294468</v>
      </c>
      <c r="M6715" s="14">
        <f t="shared" si="414"/>
        <v>0</v>
      </c>
      <c r="N6715" s="4" t="str">
        <f>+VLOOKUP(B6715,'[1]TỔNG HỢP .'!E$6810:N$6898,8,0)</f>
        <v>23.02.2026</v>
      </c>
      <c r="O6715" t="s">
        <v>3257</v>
      </c>
    </row>
    <row r="6716" spans="1:15" hidden="1" x14ac:dyDescent="0.2">
      <c r="A6716" s="4">
        <v>46016</v>
      </c>
      <c r="B6716" s="5">
        <v>86322</v>
      </c>
      <c r="C6716" s="5" t="s">
        <v>1543</v>
      </c>
      <c r="D6716" s="5" t="s">
        <v>3085</v>
      </c>
      <c r="E6716" s="8">
        <v>1248340</v>
      </c>
      <c r="F6716" s="9" t="s">
        <v>1053</v>
      </c>
      <c r="G6716" s="8">
        <v>99867</v>
      </c>
      <c r="H6716" s="8">
        <f t="shared" si="415"/>
        <v>1348207</v>
      </c>
      <c r="I6716" s="5" t="s">
        <v>13</v>
      </c>
      <c r="J6716" s="5" t="s">
        <v>14</v>
      </c>
      <c r="K6716" s="4">
        <f t="shared" si="413"/>
        <v>46064</v>
      </c>
      <c r="L6716" s="14">
        <f>+VLOOKUP(B6716,'[1]TỔNG HỢP .'!E$6810:N$6898,10,0)</f>
        <v>-1348207</v>
      </c>
      <c r="M6716" s="14">
        <f t="shared" si="414"/>
        <v>0</v>
      </c>
      <c r="N6716" s="4" t="str">
        <f>+VLOOKUP(B6716,'[1]TỔNG HỢP .'!E$6810:N$6898,8,0)</f>
        <v>23.02.2026</v>
      </c>
      <c r="O6716" t="s">
        <v>3257</v>
      </c>
    </row>
    <row r="6717" spans="1:15" hidden="1" x14ac:dyDescent="0.2">
      <c r="A6717" s="4">
        <v>46016</v>
      </c>
      <c r="B6717" s="5">
        <v>86334</v>
      </c>
      <c r="C6717" s="5" t="s">
        <v>1543</v>
      </c>
      <c r="D6717" s="5" t="s">
        <v>3086</v>
      </c>
      <c r="E6717" s="8">
        <v>3846790</v>
      </c>
      <c r="F6717" s="9" t="s">
        <v>1053</v>
      </c>
      <c r="G6717" s="8">
        <v>307743</v>
      </c>
      <c r="H6717" s="8">
        <f t="shared" si="415"/>
        <v>4154533</v>
      </c>
      <c r="I6717" s="5" t="s">
        <v>13</v>
      </c>
      <c r="J6717" s="5" t="s">
        <v>14</v>
      </c>
      <c r="K6717" s="4">
        <f t="shared" si="413"/>
        <v>46064</v>
      </c>
      <c r="L6717" s="14">
        <f>+VLOOKUP(B6717,'[1]TỔNG HỢP .'!E$6810:N$6898,10,0)</f>
        <v>-4154533</v>
      </c>
      <c r="M6717" s="14">
        <f t="shared" si="414"/>
        <v>0</v>
      </c>
      <c r="N6717" s="4" t="str">
        <f>+VLOOKUP(B6717,'[1]TỔNG HỢP .'!E$6810:N$6898,8,0)</f>
        <v>23.02.2026</v>
      </c>
      <c r="O6717" t="s">
        <v>3257</v>
      </c>
    </row>
    <row r="6718" spans="1:15" hidden="1" x14ac:dyDescent="0.2">
      <c r="A6718" s="4">
        <v>46016</v>
      </c>
      <c r="B6718" s="5">
        <v>86335</v>
      </c>
      <c r="C6718" s="5" t="s">
        <v>1543</v>
      </c>
      <c r="D6718" s="5" t="s">
        <v>3087</v>
      </c>
      <c r="E6718" s="8">
        <v>3498330</v>
      </c>
      <c r="F6718" s="9" t="s">
        <v>1053</v>
      </c>
      <c r="G6718" s="8">
        <v>279866</v>
      </c>
      <c r="H6718" s="8">
        <f t="shared" si="415"/>
        <v>3778196</v>
      </c>
      <c r="I6718" s="5" t="s">
        <v>13</v>
      </c>
      <c r="J6718" s="5" t="s">
        <v>14</v>
      </c>
      <c r="K6718" s="4">
        <f t="shared" si="413"/>
        <v>46064</v>
      </c>
      <c r="L6718" s="14">
        <f>+VLOOKUP(B6718,'[1]TỔNG HỢP .'!E$6810:N$6898,10,0)</f>
        <v>-3778196</v>
      </c>
      <c r="M6718" s="14">
        <f t="shared" si="414"/>
        <v>0</v>
      </c>
      <c r="N6718" s="4" t="str">
        <f>+VLOOKUP(B6718,'[1]TỔNG HỢP .'!E$6810:N$6898,8,0)</f>
        <v>23.02.2026</v>
      </c>
      <c r="O6718" t="s">
        <v>3257</v>
      </c>
    </row>
    <row r="6719" spans="1:15" hidden="1" x14ac:dyDescent="0.2">
      <c r="A6719" s="4">
        <v>46016</v>
      </c>
      <c r="B6719" s="5">
        <v>86542</v>
      </c>
      <c r="C6719" s="5" t="s">
        <v>1543</v>
      </c>
      <c r="D6719" s="5" t="s">
        <v>3088</v>
      </c>
      <c r="E6719" s="8">
        <v>1788140</v>
      </c>
      <c r="F6719" s="9" t="s">
        <v>1053</v>
      </c>
      <c r="G6719" s="8">
        <v>143051</v>
      </c>
      <c r="H6719" s="8">
        <f t="shared" si="415"/>
        <v>1931191</v>
      </c>
      <c r="I6719" s="5" t="s">
        <v>13</v>
      </c>
      <c r="J6719" s="5" t="s">
        <v>14</v>
      </c>
      <c r="K6719" s="4">
        <f t="shared" si="413"/>
        <v>46064</v>
      </c>
      <c r="L6719" s="14">
        <f>+VLOOKUP(B6719,'[1]TỔNG HỢP .'!E$6810:N$6898,10,0)</f>
        <v>-1931191</v>
      </c>
      <c r="M6719" s="14">
        <f t="shared" si="414"/>
        <v>0</v>
      </c>
      <c r="N6719" s="4" t="str">
        <f>+VLOOKUP(B6719,'[1]TỔNG HỢP .'!E$6810:N$6898,8,0)</f>
        <v>23.02.2026</v>
      </c>
      <c r="O6719" t="s">
        <v>3257</v>
      </c>
    </row>
    <row r="6720" spans="1:15" hidden="1" x14ac:dyDescent="0.2">
      <c r="A6720" s="4">
        <v>46016</v>
      </c>
      <c r="B6720" s="5">
        <v>86997</v>
      </c>
      <c r="C6720" s="5" t="s">
        <v>1543</v>
      </c>
      <c r="D6720" s="5" t="s">
        <v>3089</v>
      </c>
      <c r="E6720" s="8">
        <v>4746670</v>
      </c>
      <c r="F6720" s="9" t="s">
        <v>1053</v>
      </c>
      <c r="G6720" s="8">
        <v>379734</v>
      </c>
      <c r="H6720" s="8">
        <f t="shared" si="415"/>
        <v>5126404</v>
      </c>
      <c r="I6720" s="5" t="s">
        <v>13</v>
      </c>
      <c r="J6720" s="5" t="s">
        <v>14</v>
      </c>
      <c r="K6720" s="4">
        <f t="shared" si="413"/>
        <v>46064</v>
      </c>
      <c r="L6720" s="14">
        <f>+VLOOKUP(B6720,'[1]TỔNG HỢP .'!E$6810:N$6898,10,0)</f>
        <v>-5126404</v>
      </c>
      <c r="M6720" s="14">
        <f t="shared" si="414"/>
        <v>0</v>
      </c>
      <c r="N6720" s="4" t="str">
        <f>+VLOOKUP(B6720,'[1]TỔNG HỢP .'!E$6810:N$6898,8,0)</f>
        <v>23.02.2026</v>
      </c>
      <c r="O6720" t="s">
        <v>3257</v>
      </c>
    </row>
    <row r="6721" spans="1:15" hidden="1" x14ac:dyDescent="0.2">
      <c r="A6721" s="4">
        <v>46016</v>
      </c>
      <c r="B6721" s="5">
        <v>87357</v>
      </c>
      <c r="C6721" s="5" t="s">
        <v>1543</v>
      </c>
      <c r="D6721" s="5" t="s">
        <v>3090</v>
      </c>
      <c r="E6721" s="8">
        <v>2496680</v>
      </c>
      <c r="F6721" s="9" t="s">
        <v>1053</v>
      </c>
      <c r="G6721" s="8">
        <v>199734</v>
      </c>
      <c r="H6721" s="8">
        <f t="shared" si="415"/>
        <v>2696414</v>
      </c>
      <c r="I6721" s="5" t="s">
        <v>13</v>
      </c>
      <c r="J6721" s="5" t="s">
        <v>14</v>
      </c>
      <c r="K6721" s="4">
        <f t="shared" si="413"/>
        <v>46064</v>
      </c>
      <c r="L6721" s="14">
        <f>+VLOOKUP(B6721,'[1]TỔNG HỢP .'!E$6810:N$6898,10,0)</f>
        <v>-2696414</v>
      </c>
      <c r="M6721" s="14">
        <f t="shared" si="414"/>
        <v>0</v>
      </c>
      <c r="N6721" s="4" t="str">
        <f>+VLOOKUP(B6721,'[1]TỔNG HỢP .'!E$6810:N$6898,8,0)</f>
        <v>23.02.2026</v>
      </c>
      <c r="O6721" t="s">
        <v>3257</v>
      </c>
    </row>
    <row r="6722" spans="1:15" hidden="1" x14ac:dyDescent="0.2">
      <c r="A6722" s="4">
        <v>46016</v>
      </c>
      <c r="B6722" s="5">
        <v>87358</v>
      </c>
      <c r="C6722" s="5" t="s">
        <v>1543</v>
      </c>
      <c r="D6722" s="5" t="s">
        <v>3091</v>
      </c>
      <c r="E6722" s="8">
        <v>2098025</v>
      </c>
      <c r="F6722" s="9" t="s">
        <v>1053</v>
      </c>
      <c r="G6722" s="8">
        <v>167842</v>
      </c>
      <c r="H6722" s="8">
        <f t="shared" si="415"/>
        <v>2265867</v>
      </c>
      <c r="I6722" s="5" t="s">
        <v>13</v>
      </c>
      <c r="J6722" s="5" t="s">
        <v>14</v>
      </c>
      <c r="K6722" s="4">
        <f t="shared" si="413"/>
        <v>46064</v>
      </c>
      <c r="L6722" s="14">
        <f>+VLOOKUP(B6722,'[1]TỔNG HỢP .'!E$6810:N$6898,10,0)</f>
        <v>-2265867</v>
      </c>
      <c r="M6722" s="14">
        <f t="shared" si="414"/>
        <v>0</v>
      </c>
      <c r="N6722" s="4" t="str">
        <f>+VLOOKUP(B6722,'[1]TỔNG HỢP .'!E$6810:N$6898,8,0)</f>
        <v>23.02.2026</v>
      </c>
      <c r="O6722" t="s">
        <v>3257</v>
      </c>
    </row>
    <row r="6723" spans="1:15" hidden="1" x14ac:dyDescent="0.2">
      <c r="A6723" s="4">
        <v>46016</v>
      </c>
      <c r="B6723" s="5">
        <v>87359</v>
      </c>
      <c r="C6723" s="5" t="s">
        <v>1543</v>
      </c>
      <c r="D6723" s="5" t="s">
        <v>3092</v>
      </c>
      <c r="E6723" s="8">
        <v>2025425</v>
      </c>
      <c r="F6723" s="9" t="s">
        <v>1053</v>
      </c>
      <c r="G6723" s="8">
        <v>162034</v>
      </c>
      <c r="H6723" s="8">
        <f t="shared" si="415"/>
        <v>2187459</v>
      </c>
      <c r="I6723" s="5" t="s">
        <v>13</v>
      </c>
      <c r="J6723" s="5" t="s">
        <v>14</v>
      </c>
      <c r="K6723" s="4">
        <f t="shared" si="413"/>
        <v>46064</v>
      </c>
      <c r="L6723" s="14">
        <f>+VLOOKUP(B6723,'[1]TỔNG HỢP .'!E$6810:N$6898,10,0)</f>
        <v>-2187459</v>
      </c>
      <c r="M6723" s="14">
        <f t="shared" si="414"/>
        <v>0</v>
      </c>
      <c r="N6723" s="4" t="str">
        <f>+VLOOKUP(B6723,'[1]TỔNG HỢP .'!E$6810:N$6898,8,0)</f>
        <v>23.02.2026</v>
      </c>
      <c r="O6723" t="s">
        <v>3257</v>
      </c>
    </row>
    <row r="6724" spans="1:15" hidden="1" x14ac:dyDescent="0.2">
      <c r="A6724" s="4">
        <v>46017</v>
      </c>
      <c r="B6724" s="5">
        <v>32724</v>
      </c>
      <c r="C6724" s="5" t="s">
        <v>1637</v>
      </c>
      <c r="D6724" s="5" t="s">
        <v>3093</v>
      </c>
      <c r="E6724" s="8">
        <v>-203058</v>
      </c>
      <c r="F6724" s="9" t="s">
        <v>1053</v>
      </c>
      <c r="G6724" s="8">
        <v>-16245</v>
      </c>
      <c r="H6724" s="8">
        <f t="shared" si="415"/>
        <v>-219303</v>
      </c>
      <c r="I6724" s="5" t="s">
        <v>13</v>
      </c>
      <c r="J6724" s="5" t="s">
        <v>14</v>
      </c>
      <c r="K6724" s="4">
        <f t="shared" si="413"/>
        <v>46065</v>
      </c>
      <c r="L6724" s="14">
        <f>+VLOOKUP(B6724,'[1]TỔNG HỢP .'!E$6458:N$6619,10,0)</f>
        <v>219303</v>
      </c>
      <c r="M6724" s="14">
        <f t="shared" si="414"/>
        <v>0</v>
      </c>
      <c r="N6724" s="4" t="str">
        <f>+VLOOKUP(B6724,'[1]TỔNG HỢP .'!E$6458:N$6619,8,0)</f>
        <v>05.01.2026</v>
      </c>
      <c r="O6724" t="s">
        <v>3234</v>
      </c>
    </row>
    <row r="6725" spans="1:15" hidden="1" x14ac:dyDescent="0.2">
      <c r="A6725" s="4">
        <v>46017</v>
      </c>
      <c r="B6725" s="5">
        <v>32755</v>
      </c>
      <c r="C6725" s="5" t="s">
        <v>1637</v>
      </c>
      <c r="D6725" s="5" t="s">
        <v>3094</v>
      </c>
      <c r="E6725" s="8">
        <v>-644908</v>
      </c>
      <c r="F6725" s="9" t="s">
        <v>1053</v>
      </c>
      <c r="G6725" s="8">
        <v>-51593</v>
      </c>
      <c r="H6725" s="8">
        <f t="shared" si="415"/>
        <v>-696501</v>
      </c>
      <c r="I6725" s="5" t="s">
        <v>13</v>
      </c>
      <c r="J6725" s="5" t="s">
        <v>14</v>
      </c>
      <c r="K6725" s="4">
        <f t="shared" si="413"/>
        <v>46065</v>
      </c>
      <c r="L6725" s="14">
        <f>+VLOOKUP(B6725,'[1]TỔNG HỢP .'!E$6458:N$6619,10,0)</f>
        <v>696501</v>
      </c>
      <c r="M6725" s="14">
        <f t="shared" si="414"/>
        <v>0</v>
      </c>
      <c r="N6725" s="4" t="str">
        <f>+VLOOKUP(B6725,'[1]TỔNG HỢP .'!E$6458:N$6619,8,0)</f>
        <v>05.01.2026</v>
      </c>
      <c r="O6725" t="s">
        <v>3234</v>
      </c>
    </row>
    <row r="6726" spans="1:15" hidden="1" x14ac:dyDescent="0.2">
      <c r="A6726" s="4">
        <v>46017</v>
      </c>
      <c r="B6726" s="5">
        <v>32895</v>
      </c>
      <c r="C6726" s="5" t="s">
        <v>1637</v>
      </c>
      <c r="D6726" s="5" t="s">
        <v>3095</v>
      </c>
      <c r="E6726" s="8">
        <v>-188183</v>
      </c>
      <c r="F6726" s="9" t="s">
        <v>1053</v>
      </c>
      <c r="G6726" s="8">
        <v>-15055</v>
      </c>
      <c r="H6726" s="8">
        <f t="shared" si="415"/>
        <v>-203238</v>
      </c>
      <c r="I6726" s="5" t="s">
        <v>13</v>
      </c>
      <c r="J6726" s="5" t="s">
        <v>14</v>
      </c>
      <c r="K6726" s="4">
        <f t="shared" si="413"/>
        <v>46065</v>
      </c>
      <c r="L6726" s="14">
        <f>+VLOOKUP(B6726,'[1]TỔNG HỢP .'!E$6458:N$6619,10,0)</f>
        <v>203238</v>
      </c>
      <c r="M6726" s="14">
        <f t="shared" si="414"/>
        <v>0</v>
      </c>
      <c r="N6726" s="4" t="str">
        <f>+VLOOKUP(B6726,'[1]TỔNG HỢP .'!E$6458:N$6619,8,0)</f>
        <v>05.01.2026</v>
      </c>
      <c r="O6726" t="s">
        <v>3234</v>
      </c>
    </row>
    <row r="6727" spans="1:15" hidden="1" x14ac:dyDescent="0.2">
      <c r="A6727" s="4">
        <v>46017</v>
      </c>
      <c r="B6727" s="5">
        <v>32932</v>
      </c>
      <c r="C6727" s="5" t="s">
        <v>1637</v>
      </c>
      <c r="D6727" s="5" t="s">
        <v>3096</v>
      </c>
      <c r="E6727" s="8">
        <v>-425570</v>
      </c>
      <c r="F6727" s="9" t="s">
        <v>1053</v>
      </c>
      <c r="G6727" s="8">
        <v>-34046</v>
      </c>
      <c r="H6727" s="8">
        <f t="shared" si="415"/>
        <v>-459616</v>
      </c>
      <c r="I6727" s="5" t="s">
        <v>13</v>
      </c>
      <c r="J6727" s="5" t="s">
        <v>14</v>
      </c>
      <c r="K6727" s="4">
        <f t="shared" si="413"/>
        <v>46065</v>
      </c>
      <c r="L6727" s="14">
        <f>+VLOOKUP(B6727,'[1]TỔNG HỢP .'!E$6458:N$6619,10,0)</f>
        <v>459616</v>
      </c>
      <c r="M6727" s="14">
        <f t="shared" si="414"/>
        <v>0</v>
      </c>
      <c r="N6727" s="4" t="str">
        <f>+VLOOKUP(B6727,'[1]TỔNG HỢP .'!E$6458:N$6619,8,0)</f>
        <v>05.01.2026</v>
      </c>
      <c r="O6727" t="s">
        <v>3234</v>
      </c>
    </row>
    <row r="6728" spans="1:15" hidden="1" x14ac:dyDescent="0.2">
      <c r="A6728" s="4">
        <v>46017</v>
      </c>
      <c r="B6728" s="5">
        <v>32947</v>
      </c>
      <c r="C6728" s="5" t="s">
        <v>1637</v>
      </c>
      <c r="D6728" s="5" t="s">
        <v>3097</v>
      </c>
      <c r="E6728" s="8">
        <v>-365203</v>
      </c>
      <c r="F6728" s="9" t="s">
        <v>1053</v>
      </c>
      <c r="G6728" s="8">
        <v>-29216</v>
      </c>
      <c r="H6728" s="8">
        <f t="shared" si="415"/>
        <v>-394419</v>
      </c>
      <c r="I6728" s="5" t="s">
        <v>13</v>
      </c>
      <c r="J6728" s="5" t="s">
        <v>14</v>
      </c>
      <c r="K6728" s="4">
        <f t="shared" si="413"/>
        <v>46065</v>
      </c>
      <c r="L6728" s="14">
        <f>+VLOOKUP(B6728,'[1]TỔNG HỢP .'!E$6458:N$6619,10,0)</f>
        <v>394419</v>
      </c>
      <c r="M6728" s="14">
        <f t="shared" si="414"/>
        <v>0</v>
      </c>
      <c r="N6728" s="4" t="str">
        <f>+VLOOKUP(B6728,'[1]TỔNG HỢP .'!E$6458:N$6619,8,0)</f>
        <v>05.01.2026</v>
      </c>
      <c r="O6728" t="s">
        <v>3234</v>
      </c>
    </row>
    <row r="6729" spans="1:15" hidden="1" x14ac:dyDescent="0.2">
      <c r="A6729" s="4">
        <v>46017</v>
      </c>
      <c r="B6729" s="5">
        <v>32998</v>
      </c>
      <c r="C6729" s="5" t="s">
        <v>1637</v>
      </c>
      <c r="D6729" s="5" t="s">
        <v>3098</v>
      </c>
      <c r="E6729" s="8">
        <v>-1494489</v>
      </c>
      <c r="F6729" s="9" t="s">
        <v>1053</v>
      </c>
      <c r="G6729" s="8">
        <v>-119559</v>
      </c>
      <c r="H6729" s="8">
        <f t="shared" si="415"/>
        <v>-1614048</v>
      </c>
      <c r="I6729" s="5" t="s">
        <v>13</v>
      </c>
      <c r="J6729" s="5" t="s">
        <v>14</v>
      </c>
      <c r="K6729" s="4">
        <f t="shared" ref="K6729:K6771" si="416">48+A6729</f>
        <v>46065</v>
      </c>
      <c r="L6729" s="14">
        <f>+VLOOKUP(B6729,'[1]TỔNG HỢP .'!E$6458:N$6619,10,0)</f>
        <v>1614048</v>
      </c>
      <c r="M6729" s="14">
        <f t="shared" ref="M6729:M6771" si="417">+L6729+H6729</f>
        <v>0</v>
      </c>
      <c r="N6729" s="4" t="str">
        <f>+VLOOKUP(B6729,'[1]TỔNG HỢP .'!E$6458:N$6619,8,0)</f>
        <v>05.01.2026</v>
      </c>
      <c r="O6729" t="s">
        <v>3234</v>
      </c>
    </row>
    <row r="6730" spans="1:15" hidden="1" x14ac:dyDescent="0.2">
      <c r="A6730" s="4">
        <v>46017</v>
      </c>
      <c r="B6730" s="5">
        <v>87373</v>
      </c>
      <c r="C6730" s="5" t="s">
        <v>1543</v>
      </c>
      <c r="D6730" s="5" t="s">
        <v>3099</v>
      </c>
      <c r="E6730" s="8">
        <v>2496680</v>
      </c>
      <c r="F6730" s="9" t="s">
        <v>1053</v>
      </c>
      <c r="G6730" s="8">
        <v>199734</v>
      </c>
      <c r="H6730" s="8">
        <f t="shared" si="415"/>
        <v>2696414</v>
      </c>
      <c r="I6730" s="5" t="s">
        <v>13</v>
      </c>
      <c r="J6730" s="5" t="s">
        <v>14</v>
      </c>
      <c r="K6730" s="4">
        <f t="shared" si="416"/>
        <v>46065</v>
      </c>
      <c r="L6730" s="14">
        <f>+VLOOKUP(B6730,'[1]TỔNG HỢP .'!E$6810:N$6898,10,0)</f>
        <v>-2696414</v>
      </c>
      <c r="M6730" s="14">
        <f t="shared" si="417"/>
        <v>0</v>
      </c>
      <c r="N6730" s="4" t="str">
        <f>+VLOOKUP(B6730,'[1]TỔNG HỢP .'!E$6810:N$6898,8,0)</f>
        <v>23.02.2026</v>
      </c>
      <c r="O6730" t="s">
        <v>3257</v>
      </c>
    </row>
    <row r="6731" spans="1:15" hidden="1" x14ac:dyDescent="0.2">
      <c r="A6731" s="4">
        <v>46017</v>
      </c>
      <c r="B6731" s="5">
        <v>87374</v>
      </c>
      <c r="C6731" s="5" t="s">
        <v>1543</v>
      </c>
      <c r="D6731" s="5" t="s">
        <v>3100</v>
      </c>
      <c r="E6731" s="8">
        <v>10030450</v>
      </c>
      <c r="F6731" s="9" t="s">
        <v>1053</v>
      </c>
      <c r="G6731" s="8">
        <v>802436</v>
      </c>
      <c r="H6731" s="8">
        <f t="shared" si="415"/>
        <v>10832886</v>
      </c>
      <c r="I6731" s="5" t="s">
        <v>13</v>
      </c>
      <c r="J6731" s="5" t="s">
        <v>14</v>
      </c>
      <c r="K6731" s="4">
        <f t="shared" si="416"/>
        <v>46065</v>
      </c>
      <c r="L6731" s="14">
        <f>+VLOOKUP(B6731,'[1]TỔNG HỢP .'!E$6810:N$6898,10,0)</f>
        <v>-10832886</v>
      </c>
      <c r="M6731" s="14">
        <f t="shared" si="417"/>
        <v>0</v>
      </c>
      <c r="N6731" s="4" t="str">
        <f>+VLOOKUP(B6731,'[1]TỔNG HỢP .'!E$6810:N$6898,8,0)</f>
        <v>23.02.2026</v>
      </c>
      <c r="O6731" t="s">
        <v>3257</v>
      </c>
    </row>
    <row r="6732" spans="1:15" hidden="1" x14ac:dyDescent="0.2">
      <c r="A6732" s="4">
        <v>46017</v>
      </c>
      <c r="B6732" s="5">
        <v>87375</v>
      </c>
      <c r="C6732" s="5" t="s">
        <v>1543</v>
      </c>
      <c r="D6732" s="5" t="s">
        <v>3101</v>
      </c>
      <c r="E6732" s="8">
        <v>2443890</v>
      </c>
      <c r="F6732" s="9" t="s">
        <v>1053</v>
      </c>
      <c r="G6732" s="8">
        <v>195511</v>
      </c>
      <c r="H6732" s="8">
        <f t="shared" si="415"/>
        <v>2639401</v>
      </c>
      <c r="I6732" s="5" t="s">
        <v>13</v>
      </c>
      <c r="J6732" s="5" t="s">
        <v>14</v>
      </c>
      <c r="K6732" s="4">
        <f t="shared" si="416"/>
        <v>46065</v>
      </c>
      <c r="L6732" s="14">
        <f>+VLOOKUP(B6732,'[1]TỔNG HỢP .'!E$6810:N$6898,10,0)</f>
        <v>-2639401</v>
      </c>
      <c r="M6732" s="14">
        <f t="shared" si="417"/>
        <v>0</v>
      </c>
      <c r="N6732" s="4" t="str">
        <f>+VLOOKUP(B6732,'[1]TỔNG HỢP .'!E$6810:N$6898,8,0)</f>
        <v>23.02.2026</v>
      </c>
      <c r="O6732" t="s">
        <v>3257</v>
      </c>
    </row>
    <row r="6733" spans="1:15" hidden="1" x14ac:dyDescent="0.2">
      <c r="A6733" s="4">
        <v>46017</v>
      </c>
      <c r="B6733" s="5">
        <v>87402</v>
      </c>
      <c r="C6733" s="5" t="s">
        <v>1543</v>
      </c>
      <c r="D6733" s="5" t="s">
        <v>3102</v>
      </c>
      <c r="E6733" s="8">
        <v>1906825</v>
      </c>
      <c r="F6733" s="9" t="s">
        <v>1053</v>
      </c>
      <c r="G6733" s="8">
        <v>152546</v>
      </c>
      <c r="H6733" s="8">
        <f t="shared" si="415"/>
        <v>2059371</v>
      </c>
      <c r="I6733" s="5" t="s">
        <v>13</v>
      </c>
      <c r="J6733" s="5" t="s">
        <v>14</v>
      </c>
      <c r="K6733" s="4">
        <f t="shared" si="416"/>
        <v>46065</v>
      </c>
      <c r="L6733" s="14">
        <f>+VLOOKUP(B6733,'[1]TỔNG HỢP .'!E$6810:N$6898,10,0)</f>
        <v>-2059371</v>
      </c>
      <c r="M6733" s="14">
        <f t="shared" si="417"/>
        <v>0</v>
      </c>
      <c r="N6733" s="4" t="str">
        <f>+VLOOKUP(B6733,'[1]TỔNG HỢP .'!E$6810:N$6898,8,0)</f>
        <v>23.02.2026</v>
      </c>
      <c r="O6733" t="s">
        <v>3257</v>
      </c>
    </row>
    <row r="6734" spans="1:15" hidden="1" x14ac:dyDescent="0.2">
      <c r="A6734" s="4">
        <v>46017</v>
      </c>
      <c r="B6734" s="5">
        <v>87403</v>
      </c>
      <c r="C6734" s="5" t="s">
        <v>1543</v>
      </c>
      <c r="D6734" s="5" t="s">
        <v>3103</v>
      </c>
      <c r="E6734" s="8">
        <v>1111900</v>
      </c>
      <c r="F6734" s="9" t="s">
        <v>1053</v>
      </c>
      <c r="G6734" s="8">
        <v>88952</v>
      </c>
      <c r="H6734" s="8">
        <f t="shared" si="415"/>
        <v>1200852</v>
      </c>
      <c r="I6734" s="5" t="s">
        <v>13</v>
      </c>
      <c r="J6734" s="5" t="s">
        <v>14</v>
      </c>
      <c r="K6734" s="4">
        <f t="shared" si="416"/>
        <v>46065</v>
      </c>
      <c r="L6734" s="14">
        <f>+VLOOKUP(B6734,'[1]TỔNG HỢP .'!E$6810:N$6898,10,0)</f>
        <v>-1200852</v>
      </c>
      <c r="M6734" s="14">
        <f t="shared" si="417"/>
        <v>0</v>
      </c>
      <c r="N6734" s="4" t="str">
        <f>+VLOOKUP(B6734,'[1]TỔNG HỢP .'!E$6810:N$6898,8,0)</f>
        <v>23.02.2026</v>
      </c>
      <c r="O6734" t="s">
        <v>3257</v>
      </c>
    </row>
    <row r="6735" spans="1:15" hidden="1" x14ac:dyDescent="0.2">
      <c r="A6735" s="4">
        <v>46017</v>
      </c>
      <c r="B6735" s="5">
        <v>87404</v>
      </c>
      <c r="C6735" s="5" t="s">
        <v>1543</v>
      </c>
      <c r="D6735" s="5" t="s">
        <v>3104</v>
      </c>
      <c r="E6735" s="8">
        <v>2414450</v>
      </c>
      <c r="F6735" s="9" t="s">
        <v>1053</v>
      </c>
      <c r="G6735" s="8">
        <v>193156</v>
      </c>
      <c r="H6735" s="8">
        <f t="shared" ref="H6735:H6771" si="418">+E6735+G6735</f>
        <v>2607606</v>
      </c>
      <c r="I6735" s="5" t="s">
        <v>13</v>
      </c>
      <c r="J6735" s="5" t="s">
        <v>14</v>
      </c>
      <c r="K6735" s="4">
        <f t="shared" si="416"/>
        <v>46065</v>
      </c>
      <c r="L6735" s="14">
        <f>+VLOOKUP(B6735,'[1]TỔNG HỢP .'!E$6810:N$6898,10,0)</f>
        <v>-2607606</v>
      </c>
      <c r="M6735" s="14">
        <f t="shared" si="417"/>
        <v>0</v>
      </c>
      <c r="N6735" s="4" t="str">
        <f>+VLOOKUP(B6735,'[1]TỔNG HỢP .'!E$6810:N$6898,8,0)</f>
        <v>23.02.2026</v>
      </c>
      <c r="O6735" t="s">
        <v>3257</v>
      </c>
    </row>
    <row r="6736" spans="1:15" hidden="1" x14ac:dyDescent="0.2">
      <c r="A6736" s="4">
        <v>46017</v>
      </c>
      <c r="B6736" s="5">
        <v>87405</v>
      </c>
      <c r="C6736" s="5" t="s">
        <v>1543</v>
      </c>
      <c r="D6736" s="5" t="s">
        <v>3105</v>
      </c>
      <c r="E6736" s="8">
        <v>1248340</v>
      </c>
      <c r="F6736" s="9" t="s">
        <v>1053</v>
      </c>
      <c r="G6736" s="8">
        <v>99867</v>
      </c>
      <c r="H6736" s="8">
        <f t="shared" si="418"/>
        <v>1348207</v>
      </c>
      <c r="I6736" s="5" t="s">
        <v>13</v>
      </c>
      <c r="J6736" s="5" t="s">
        <v>14</v>
      </c>
      <c r="K6736" s="4">
        <f t="shared" si="416"/>
        <v>46065</v>
      </c>
      <c r="L6736" s="14">
        <f>+VLOOKUP(B6736,'[1]TỔNG HỢP .'!E$6810:N$6898,10,0)</f>
        <v>-1348207</v>
      </c>
      <c r="M6736" s="14">
        <f t="shared" si="417"/>
        <v>0</v>
      </c>
      <c r="N6736" s="4" t="str">
        <f>+VLOOKUP(B6736,'[1]TỔNG HỢP .'!E$6810:N$6898,8,0)</f>
        <v>23.02.2026</v>
      </c>
      <c r="O6736" t="s">
        <v>3257</v>
      </c>
    </row>
    <row r="6737" spans="1:15" hidden="1" x14ac:dyDescent="0.2">
      <c r="A6737" s="4">
        <v>46017</v>
      </c>
      <c r="B6737" s="5">
        <v>87406</v>
      </c>
      <c r="C6737" s="5" t="s">
        <v>1543</v>
      </c>
      <c r="D6737" s="5" t="s">
        <v>3106</v>
      </c>
      <c r="E6737" s="8">
        <v>2414450</v>
      </c>
      <c r="F6737" s="9" t="s">
        <v>1053</v>
      </c>
      <c r="G6737" s="8">
        <v>193156</v>
      </c>
      <c r="H6737" s="8">
        <f t="shared" si="418"/>
        <v>2607606</v>
      </c>
      <c r="I6737" s="5" t="s">
        <v>13</v>
      </c>
      <c r="J6737" s="5" t="s">
        <v>14</v>
      </c>
      <c r="K6737" s="4">
        <f t="shared" si="416"/>
        <v>46065</v>
      </c>
      <c r="L6737" s="14">
        <f>+VLOOKUP(B6737,'[1]TỔNG HỢP .'!E$6810:N$6898,10,0)</f>
        <v>-2607606</v>
      </c>
      <c r="M6737" s="14">
        <f t="shared" si="417"/>
        <v>0</v>
      </c>
      <c r="N6737" s="4" t="str">
        <f>+VLOOKUP(B6737,'[1]TỔNG HỢP .'!E$6810:N$6898,8,0)</f>
        <v>23.02.2026</v>
      </c>
      <c r="O6737" t="s">
        <v>3257</v>
      </c>
    </row>
    <row r="6738" spans="1:15" hidden="1" x14ac:dyDescent="0.2">
      <c r="A6738" s="4">
        <v>46017</v>
      </c>
      <c r="B6738" s="5">
        <v>87407</v>
      </c>
      <c r="C6738" s="5" t="s">
        <v>1543</v>
      </c>
      <c r="D6738" s="5" t="s">
        <v>3107</v>
      </c>
      <c r="E6738" s="8">
        <v>2414450</v>
      </c>
      <c r="F6738" s="9" t="s">
        <v>1053</v>
      </c>
      <c r="G6738" s="8">
        <v>193156</v>
      </c>
      <c r="H6738" s="8">
        <f t="shared" si="418"/>
        <v>2607606</v>
      </c>
      <c r="I6738" s="5" t="s">
        <v>13</v>
      </c>
      <c r="J6738" s="5" t="s">
        <v>14</v>
      </c>
      <c r="K6738" s="4">
        <f t="shared" si="416"/>
        <v>46065</v>
      </c>
      <c r="L6738" s="14">
        <f>+VLOOKUP(B6738,'[1]TỔNG HỢP .'!E$6810:N$6898,10,0)</f>
        <v>-2607606</v>
      </c>
      <c r="M6738" s="14">
        <f t="shared" si="417"/>
        <v>0</v>
      </c>
      <c r="N6738" s="4" t="str">
        <f>+VLOOKUP(B6738,'[1]TỔNG HỢP .'!E$6810:N$6898,8,0)</f>
        <v>23.02.2026</v>
      </c>
      <c r="O6738" t="s">
        <v>3257</v>
      </c>
    </row>
    <row r="6739" spans="1:15" hidden="1" x14ac:dyDescent="0.2">
      <c r="A6739" s="4">
        <v>46017</v>
      </c>
      <c r="B6739" s="5">
        <v>87429</v>
      </c>
      <c r="C6739" s="5" t="s">
        <v>1543</v>
      </c>
      <c r="D6739" s="5" t="s">
        <v>3108</v>
      </c>
      <c r="E6739" s="8">
        <v>4890245</v>
      </c>
      <c r="F6739" s="9" t="s">
        <v>1053</v>
      </c>
      <c r="G6739" s="8">
        <v>391220</v>
      </c>
      <c r="H6739" s="8">
        <f t="shared" si="418"/>
        <v>5281465</v>
      </c>
      <c r="I6739" s="5" t="s">
        <v>13</v>
      </c>
      <c r="J6739" s="5" t="s">
        <v>14</v>
      </c>
      <c r="K6739" s="4">
        <f t="shared" si="416"/>
        <v>46065</v>
      </c>
      <c r="L6739" s="14">
        <f>+VLOOKUP(B6739,'[1]TỔNG HỢP .'!E$6810:N$6898,10,0)</f>
        <v>-5281465</v>
      </c>
      <c r="M6739" s="14">
        <f t="shared" si="417"/>
        <v>0</v>
      </c>
      <c r="N6739" s="4" t="str">
        <f>+VLOOKUP(B6739,'[1]TỔNG HỢP .'!E$6810:N$6898,8,0)</f>
        <v>23.02.2026</v>
      </c>
      <c r="O6739" t="s">
        <v>3257</v>
      </c>
    </row>
    <row r="6740" spans="1:15" hidden="1" x14ac:dyDescent="0.2">
      <c r="A6740" s="4">
        <v>46018</v>
      </c>
      <c r="B6740" s="5">
        <v>2151</v>
      </c>
      <c r="C6740" s="5" t="s">
        <v>1541</v>
      </c>
      <c r="D6740" s="5" t="s">
        <v>3109</v>
      </c>
      <c r="E6740" s="8">
        <v>-19330848</v>
      </c>
      <c r="F6740" s="9" t="s">
        <v>1053</v>
      </c>
      <c r="G6740" s="8">
        <v>-1546468</v>
      </c>
      <c r="H6740" s="8">
        <f t="shared" si="418"/>
        <v>-20877316</v>
      </c>
      <c r="I6740" s="5" t="s">
        <v>13</v>
      </c>
      <c r="J6740" s="5" t="s">
        <v>14</v>
      </c>
      <c r="K6740" s="4">
        <f t="shared" si="416"/>
        <v>46066</v>
      </c>
      <c r="L6740" s="14">
        <f>+VLOOKUP(B6740,'[1]TỔNG HỢP .'!E$6670:N$6809,10,0)</f>
        <v>1546468</v>
      </c>
      <c r="M6740" s="14">
        <f t="shared" si="417"/>
        <v>-19330848</v>
      </c>
      <c r="N6740" s="4" t="str">
        <f>+VLOOKUP(B6740,'[1]TỔNG HỢP .'!E$6670:N$6809,8,0)</f>
        <v>05.02.2026</v>
      </c>
      <c r="O6740" t="s">
        <v>3255</v>
      </c>
    </row>
    <row r="6741" spans="1:15" hidden="1" x14ac:dyDescent="0.2">
      <c r="A6741" s="4">
        <v>46018</v>
      </c>
      <c r="B6741" s="5">
        <v>88219</v>
      </c>
      <c r="C6741" s="5" t="s">
        <v>1543</v>
      </c>
      <c r="D6741" s="5" t="s">
        <v>3110</v>
      </c>
      <c r="E6741" s="8">
        <v>2588680</v>
      </c>
      <c r="F6741" s="9" t="s">
        <v>1053</v>
      </c>
      <c r="G6741" s="8">
        <v>207094</v>
      </c>
      <c r="H6741" s="8">
        <f t="shared" si="418"/>
        <v>2795774</v>
      </c>
      <c r="I6741" s="5" t="s">
        <v>13</v>
      </c>
      <c r="J6741" s="5" t="s">
        <v>14</v>
      </c>
      <c r="K6741" s="4">
        <f t="shared" si="416"/>
        <v>46066</v>
      </c>
      <c r="L6741" s="14">
        <f>+VLOOKUP(B6741,'[1]TỔNG HỢP .'!E$6810:N$6898,10,0)</f>
        <v>-2795774</v>
      </c>
      <c r="M6741" s="14">
        <f t="shared" si="417"/>
        <v>0</v>
      </c>
      <c r="N6741" s="4" t="str">
        <f>+VLOOKUP(B6741,'[1]TỔNG HỢP .'!E$6810:N$6898,8,0)</f>
        <v>23.02.2026</v>
      </c>
      <c r="O6741" t="s">
        <v>3257</v>
      </c>
    </row>
    <row r="6742" spans="1:15" hidden="1" x14ac:dyDescent="0.2">
      <c r="A6742" s="4">
        <v>46018</v>
      </c>
      <c r="B6742" s="5">
        <v>88220</v>
      </c>
      <c r="C6742" s="5" t="s">
        <v>1543</v>
      </c>
      <c r="D6742" s="5" t="s">
        <v>3111</v>
      </c>
      <c r="E6742" s="8">
        <v>2414450</v>
      </c>
      <c r="F6742" s="9" t="s">
        <v>1053</v>
      </c>
      <c r="G6742" s="8">
        <v>193156</v>
      </c>
      <c r="H6742" s="8">
        <f t="shared" si="418"/>
        <v>2607606</v>
      </c>
      <c r="I6742" s="5" t="s">
        <v>13</v>
      </c>
      <c r="J6742" s="5" t="s">
        <v>14</v>
      </c>
      <c r="K6742" s="4">
        <f t="shared" si="416"/>
        <v>46066</v>
      </c>
      <c r="L6742" s="14">
        <f>+VLOOKUP(B6742,'[1]TỔNG HỢP .'!E$6810:N$6898,10,0)</f>
        <v>-2607606</v>
      </c>
      <c r="M6742" s="14">
        <f t="shared" si="417"/>
        <v>0</v>
      </c>
      <c r="N6742" s="4" t="str">
        <f>+VLOOKUP(B6742,'[1]TỔNG HỢP .'!E$6810:N$6898,8,0)</f>
        <v>23.02.2026</v>
      </c>
      <c r="O6742" t="s">
        <v>3257</v>
      </c>
    </row>
    <row r="6743" spans="1:15" hidden="1" x14ac:dyDescent="0.2">
      <c r="A6743" s="4">
        <v>46018</v>
      </c>
      <c r="B6743" s="5">
        <v>88221</v>
      </c>
      <c r="C6743" s="5" t="s">
        <v>1543</v>
      </c>
      <c r="D6743" s="5" t="s">
        <v>3112</v>
      </c>
      <c r="E6743" s="8">
        <v>3498330</v>
      </c>
      <c r="F6743" s="9" t="s">
        <v>1053</v>
      </c>
      <c r="G6743" s="8">
        <v>279866</v>
      </c>
      <c r="H6743" s="8">
        <f t="shared" si="418"/>
        <v>3778196</v>
      </c>
      <c r="I6743" s="5" t="s">
        <v>13</v>
      </c>
      <c r="J6743" s="5" t="s">
        <v>14</v>
      </c>
      <c r="K6743" s="4">
        <f t="shared" si="416"/>
        <v>46066</v>
      </c>
      <c r="L6743" s="14">
        <f>+VLOOKUP(B6743,'[1]TỔNG HỢP .'!E$6810:N$6898,10,0)</f>
        <v>-3778196</v>
      </c>
      <c r="M6743" s="14">
        <f t="shared" si="417"/>
        <v>0</v>
      </c>
      <c r="N6743" s="4" t="str">
        <f>+VLOOKUP(B6743,'[1]TỔNG HỢP .'!E$6810:N$6898,8,0)</f>
        <v>23.02.2026</v>
      </c>
      <c r="O6743" t="s">
        <v>3257</v>
      </c>
    </row>
    <row r="6744" spans="1:15" hidden="1" x14ac:dyDescent="0.2">
      <c r="A6744" s="4">
        <v>46018</v>
      </c>
      <c r="B6744" s="5">
        <v>88222</v>
      </c>
      <c r="C6744" s="5" t="s">
        <v>1543</v>
      </c>
      <c r="D6744" s="5" t="s">
        <v>3113</v>
      </c>
      <c r="E6744" s="8">
        <v>1945540</v>
      </c>
      <c r="F6744" s="9" t="s">
        <v>1053</v>
      </c>
      <c r="G6744" s="8">
        <v>155643</v>
      </c>
      <c r="H6744" s="8">
        <f t="shared" si="418"/>
        <v>2101183</v>
      </c>
      <c r="I6744" s="5" t="s">
        <v>13</v>
      </c>
      <c r="J6744" s="5" t="s">
        <v>14</v>
      </c>
      <c r="K6744" s="4">
        <f t="shared" si="416"/>
        <v>46066</v>
      </c>
      <c r="L6744" s="14">
        <f>+VLOOKUP(B6744,'[1]TỔNG HỢP .'!E$6810:N$6898,10,0)</f>
        <v>-2101183</v>
      </c>
      <c r="M6744" s="14">
        <f t="shared" si="417"/>
        <v>0</v>
      </c>
      <c r="N6744" s="4" t="str">
        <f>+VLOOKUP(B6744,'[1]TỔNG HỢP .'!E$6810:N$6898,8,0)</f>
        <v>23.02.2026</v>
      </c>
      <c r="O6744" t="s">
        <v>3257</v>
      </c>
    </row>
    <row r="6745" spans="1:15" hidden="1" x14ac:dyDescent="0.2">
      <c r="A6745" s="4">
        <v>46018</v>
      </c>
      <c r="B6745" s="5">
        <v>88226</v>
      </c>
      <c r="C6745" s="5" t="s">
        <v>1543</v>
      </c>
      <c r="D6745" s="5" t="s">
        <v>3114</v>
      </c>
      <c r="E6745" s="8">
        <v>329200</v>
      </c>
      <c r="F6745" s="9" t="s">
        <v>1053</v>
      </c>
      <c r="G6745" s="8">
        <v>26336</v>
      </c>
      <c r="H6745" s="8">
        <f t="shared" si="418"/>
        <v>355536</v>
      </c>
      <c r="I6745" s="5" t="s">
        <v>13</v>
      </c>
      <c r="J6745" s="5" t="s">
        <v>14</v>
      </c>
      <c r="K6745" s="4">
        <f t="shared" si="416"/>
        <v>46066</v>
      </c>
      <c r="L6745" s="14">
        <f>+VLOOKUP(B6745,'[1]TỔNG HỢP .'!E$6810:N$6898,10,0)</f>
        <v>-355536</v>
      </c>
      <c r="M6745" s="14">
        <f t="shared" si="417"/>
        <v>0</v>
      </c>
      <c r="N6745" s="4" t="str">
        <f>+VLOOKUP(B6745,'[1]TỔNG HỢP .'!E$6810:N$6898,8,0)</f>
        <v>23.02.2026</v>
      </c>
      <c r="O6745" t="s">
        <v>3257</v>
      </c>
    </row>
    <row r="6746" spans="1:15" hidden="1" x14ac:dyDescent="0.2">
      <c r="A6746" s="4">
        <v>46019</v>
      </c>
      <c r="B6746" s="5">
        <v>33246</v>
      </c>
      <c r="C6746" s="5" t="s">
        <v>1637</v>
      </c>
      <c r="D6746" s="5" t="s">
        <v>3115</v>
      </c>
      <c r="E6746" s="8">
        <v>-984809</v>
      </c>
      <c r="F6746" s="9" t="s">
        <v>1053</v>
      </c>
      <c r="G6746" s="8">
        <v>-78785</v>
      </c>
      <c r="H6746" s="8">
        <f t="shared" si="418"/>
        <v>-1063594</v>
      </c>
      <c r="I6746" s="5" t="s">
        <v>13</v>
      </c>
      <c r="J6746" s="5" t="s">
        <v>14</v>
      </c>
      <c r="K6746" s="4">
        <f t="shared" si="416"/>
        <v>46067</v>
      </c>
      <c r="L6746" s="14">
        <f>+VLOOKUP(B6746,'[1]TỔNG HỢP .'!E$6458:N$6619,10,0)</f>
        <v>1063594</v>
      </c>
      <c r="M6746" s="14">
        <f t="shared" si="417"/>
        <v>0</v>
      </c>
      <c r="N6746" s="4" t="str">
        <f>+VLOOKUP(B6746,'[1]TỔNG HỢP .'!E$6458:N$6619,8,0)</f>
        <v>05.01.2026</v>
      </c>
      <c r="O6746" t="s">
        <v>3234</v>
      </c>
    </row>
    <row r="6747" spans="1:15" hidden="1" x14ac:dyDescent="0.2">
      <c r="A6747" s="4">
        <v>46019</v>
      </c>
      <c r="B6747" s="5">
        <v>33300</v>
      </c>
      <c r="C6747" s="5" t="s">
        <v>1637</v>
      </c>
      <c r="D6747" s="5" t="s">
        <v>3116</v>
      </c>
      <c r="E6747" s="8">
        <v>-511670</v>
      </c>
      <c r="F6747" s="9" t="s">
        <v>1053</v>
      </c>
      <c r="G6747" s="8">
        <v>-40934</v>
      </c>
      <c r="H6747" s="8">
        <f t="shared" si="418"/>
        <v>-552604</v>
      </c>
      <c r="I6747" s="5" t="s">
        <v>13</v>
      </c>
      <c r="J6747" s="5" t="s">
        <v>14</v>
      </c>
      <c r="K6747" s="4">
        <f t="shared" si="416"/>
        <v>46067</v>
      </c>
      <c r="L6747" s="14">
        <f>+VLOOKUP(B6747,'[1]TỔNG HỢP .'!E$6458:N$6619,10,0)</f>
        <v>552604</v>
      </c>
      <c r="M6747" s="14">
        <f t="shared" si="417"/>
        <v>0</v>
      </c>
      <c r="N6747" s="4" t="str">
        <f>+VLOOKUP(B6747,'[1]TỔNG HỢP .'!E$6458:N$6619,8,0)</f>
        <v>05.01.2026</v>
      </c>
      <c r="O6747" t="s">
        <v>3234</v>
      </c>
    </row>
    <row r="6748" spans="1:15" hidden="1" x14ac:dyDescent="0.2">
      <c r="A6748" s="4">
        <v>46020</v>
      </c>
      <c r="B6748" s="5">
        <v>88994</v>
      </c>
      <c r="C6748" s="5" t="s">
        <v>1543</v>
      </c>
      <c r="D6748" s="5" t="s">
        <v>3117</v>
      </c>
      <c r="E6748" s="8">
        <v>4458265</v>
      </c>
      <c r="F6748" s="9" t="s">
        <v>1053</v>
      </c>
      <c r="G6748" s="8">
        <v>356661</v>
      </c>
      <c r="H6748" s="8">
        <f t="shared" si="418"/>
        <v>4814926</v>
      </c>
      <c r="I6748" s="5" t="s">
        <v>13</v>
      </c>
      <c r="J6748" s="5" t="s">
        <v>14</v>
      </c>
      <c r="K6748" s="4">
        <f t="shared" si="416"/>
        <v>46068</v>
      </c>
      <c r="L6748" s="14">
        <f>+VLOOKUP(B6748,'[1]TỔNG HỢP .'!E$6810:N$6898,10,0)</f>
        <v>-4814926</v>
      </c>
      <c r="M6748" s="14">
        <f t="shared" si="417"/>
        <v>0</v>
      </c>
      <c r="N6748" s="4" t="str">
        <f>+VLOOKUP(B6748,'[1]TỔNG HỢP .'!E$6810:N$6898,8,0)</f>
        <v>23.02.2026</v>
      </c>
      <c r="O6748" t="s">
        <v>3257</v>
      </c>
    </row>
    <row r="6749" spans="1:15" hidden="1" x14ac:dyDescent="0.2">
      <c r="A6749" s="4">
        <v>46020</v>
      </c>
      <c r="B6749" s="5">
        <v>88995</v>
      </c>
      <c r="C6749" s="5" t="s">
        <v>1543</v>
      </c>
      <c r="D6749" s="5" t="s">
        <v>3118</v>
      </c>
      <c r="E6749" s="8">
        <v>1276500</v>
      </c>
      <c r="F6749" s="9" t="s">
        <v>1053</v>
      </c>
      <c r="G6749" s="8">
        <v>102120</v>
      </c>
      <c r="H6749" s="8">
        <f t="shared" si="418"/>
        <v>1378620</v>
      </c>
      <c r="I6749" s="5" t="s">
        <v>13</v>
      </c>
      <c r="J6749" s="5" t="s">
        <v>14</v>
      </c>
      <c r="K6749" s="4">
        <f t="shared" si="416"/>
        <v>46068</v>
      </c>
      <c r="L6749" s="14">
        <f>+VLOOKUP(B6749,'[1]TỔNG HỢP .'!$E$6899:$N$6971,10,0)</f>
        <v>-1378620</v>
      </c>
      <c r="M6749" s="14">
        <f t="shared" si="417"/>
        <v>0</v>
      </c>
      <c r="N6749" s="4" t="str">
        <f>+VLOOKUP(B6749,'[1]TỔNG HỢP .'!$E$6899:$N$6971,8,0)</f>
        <v>05.03.2026</v>
      </c>
      <c r="O6749" t="s">
        <v>3301</v>
      </c>
    </row>
    <row r="6750" spans="1:15" hidden="1" x14ac:dyDescent="0.2">
      <c r="A6750" s="4">
        <v>46020</v>
      </c>
      <c r="B6750" s="5">
        <v>88996</v>
      </c>
      <c r="C6750" s="5" t="s">
        <v>1543</v>
      </c>
      <c r="D6750" s="5" t="s">
        <v>3119</v>
      </c>
      <c r="E6750" s="8">
        <v>7102715</v>
      </c>
      <c r="F6750" s="9" t="s">
        <v>1053</v>
      </c>
      <c r="G6750" s="8">
        <v>568217</v>
      </c>
      <c r="H6750" s="8">
        <f t="shared" si="418"/>
        <v>7670932</v>
      </c>
      <c r="I6750" s="5" t="s">
        <v>13</v>
      </c>
      <c r="J6750" s="5" t="s">
        <v>14</v>
      </c>
      <c r="K6750" s="4">
        <f t="shared" si="416"/>
        <v>46068</v>
      </c>
      <c r="L6750" s="14">
        <f>+VLOOKUP(B6750,'[1]TỔNG HỢP .'!$E$6899:$N$6971,10,0)</f>
        <v>-7670932</v>
      </c>
      <c r="M6750" s="14">
        <f t="shared" si="417"/>
        <v>0</v>
      </c>
      <c r="N6750" s="4" t="str">
        <f>+VLOOKUP(B6750,'[1]TỔNG HỢP .'!$E$6899:$N$6971,8,0)</f>
        <v>05.03.2026</v>
      </c>
      <c r="O6750" t="s">
        <v>3301</v>
      </c>
    </row>
    <row r="6751" spans="1:15" hidden="1" x14ac:dyDescent="0.2">
      <c r="A6751" s="4">
        <v>46020</v>
      </c>
      <c r="B6751" s="5">
        <v>88997</v>
      </c>
      <c r="C6751" s="5" t="s">
        <v>1543</v>
      </c>
      <c r="D6751" s="5" t="s">
        <v>3120</v>
      </c>
      <c r="E6751" s="8">
        <v>3792580</v>
      </c>
      <c r="F6751" s="9" t="s">
        <v>1053</v>
      </c>
      <c r="G6751" s="8">
        <v>303406</v>
      </c>
      <c r="H6751" s="8">
        <f t="shared" si="418"/>
        <v>4095986</v>
      </c>
      <c r="I6751" s="5" t="s">
        <v>13</v>
      </c>
      <c r="J6751" s="5" t="s">
        <v>14</v>
      </c>
      <c r="K6751" s="4">
        <f t="shared" si="416"/>
        <v>46068</v>
      </c>
      <c r="L6751" s="14">
        <f>+VLOOKUP(B6751,'[1]TỔNG HỢP .'!E$6810:N$6898,10,0)</f>
        <v>-4095986</v>
      </c>
      <c r="M6751" s="14">
        <f t="shared" si="417"/>
        <v>0</v>
      </c>
      <c r="N6751" s="4" t="str">
        <f>+VLOOKUP(B6751,'[1]TỔNG HỢP .'!E$6810:N$6898,8,0)</f>
        <v>23.02.2026</v>
      </c>
      <c r="O6751" t="s">
        <v>3257</v>
      </c>
    </row>
    <row r="6752" spans="1:15" hidden="1" x14ac:dyDescent="0.2">
      <c r="A6752" s="4">
        <v>46020</v>
      </c>
      <c r="B6752" s="5">
        <v>88998</v>
      </c>
      <c r="C6752" s="5" t="s">
        <v>1543</v>
      </c>
      <c r="D6752" s="5" t="s">
        <v>3121</v>
      </c>
      <c r="E6752" s="8">
        <v>3537650</v>
      </c>
      <c r="F6752" s="9" t="s">
        <v>1053</v>
      </c>
      <c r="G6752" s="8">
        <v>283012</v>
      </c>
      <c r="H6752" s="8">
        <f t="shared" si="418"/>
        <v>3820662</v>
      </c>
      <c r="I6752" s="5" t="s">
        <v>13</v>
      </c>
      <c r="J6752" s="5" t="s">
        <v>14</v>
      </c>
      <c r="K6752" s="4">
        <f t="shared" si="416"/>
        <v>46068</v>
      </c>
      <c r="L6752" s="14">
        <f>+VLOOKUP(B6752,'[1]TỔNG HỢP .'!E$6810:N$6898,10,0)</f>
        <v>-3820662</v>
      </c>
      <c r="M6752" s="14">
        <f t="shared" si="417"/>
        <v>0</v>
      </c>
      <c r="N6752" s="4" t="str">
        <f>+VLOOKUP(B6752,'[1]TỔNG HỢP .'!E$6810:N$6898,8,0)</f>
        <v>23.02.2026</v>
      </c>
      <c r="O6752" t="s">
        <v>3257</v>
      </c>
    </row>
    <row r="6753" spans="1:15" hidden="1" x14ac:dyDescent="0.2">
      <c r="A6753" s="4">
        <v>46020</v>
      </c>
      <c r="B6753" s="5">
        <v>88999</v>
      </c>
      <c r="C6753" s="5" t="s">
        <v>1543</v>
      </c>
      <c r="D6753" s="5" t="s">
        <v>3122</v>
      </c>
      <c r="E6753" s="8">
        <v>2098025</v>
      </c>
      <c r="F6753" s="9" t="s">
        <v>1053</v>
      </c>
      <c r="G6753" s="8">
        <v>167842</v>
      </c>
      <c r="H6753" s="8">
        <f t="shared" si="418"/>
        <v>2265867</v>
      </c>
      <c r="I6753" s="5" t="s">
        <v>13</v>
      </c>
      <c r="J6753" s="5" t="s">
        <v>14</v>
      </c>
      <c r="K6753" s="4">
        <f t="shared" si="416"/>
        <v>46068</v>
      </c>
      <c r="L6753" s="14">
        <f>+VLOOKUP(B6753,'[1]TỔNG HỢP .'!E$6810:N$6898,10,0)</f>
        <v>-2265867</v>
      </c>
      <c r="M6753" s="14">
        <f t="shared" si="417"/>
        <v>0</v>
      </c>
      <c r="N6753" s="4" t="str">
        <f>+VLOOKUP(B6753,'[1]TỔNG HỢP .'!E$6810:N$6898,8,0)</f>
        <v>23.02.2026</v>
      </c>
      <c r="O6753" t="s">
        <v>3257</v>
      </c>
    </row>
    <row r="6754" spans="1:15" hidden="1" x14ac:dyDescent="0.2">
      <c r="A6754" s="4">
        <v>46020</v>
      </c>
      <c r="B6754" s="5">
        <v>89000</v>
      </c>
      <c r="C6754" s="5" t="s">
        <v>1543</v>
      </c>
      <c r="D6754" s="5" t="s">
        <v>3123</v>
      </c>
      <c r="E6754" s="8">
        <v>2259890</v>
      </c>
      <c r="F6754" s="9" t="s">
        <v>1053</v>
      </c>
      <c r="G6754" s="8">
        <v>180791</v>
      </c>
      <c r="H6754" s="8">
        <f t="shared" si="418"/>
        <v>2440681</v>
      </c>
      <c r="I6754" s="5" t="s">
        <v>13</v>
      </c>
      <c r="J6754" s="5" t="s">
        <v>14</v>
      </c>
      <c r="K6754" s="4">
        <f t="shared" si="416"/>
        <v>46068</v>
      </c>
      <c r="L6754" s="14">
        <f>+VLOOKUP(B6754,'[1]TỔNG HỢP .'!E$6810:N$6898,10,0)</f>
        <v>-2440681</v>
      </c>
      <c r="M6754" s="14">
        <f t="shared" si="417"/>
        <v>0</v>
      </c>
      <c r="N6754" s="4" t="str">
        <f>+VLOOKUP(B6754,'[1]TỔNG HỢP .'!E$6810:N$6898,8,0)</f>
        <v>23.02.2026</v>
      </c>
      <c r="O6754" t="s">
        <v>3257</v>
      </c>
    </row>
    <row r="6755" spans="1:15" hidden="1" x14ac:dyDescent="0.2">
      <c r="A6755" s="4">
        <v>46020</v>
      </c>
      <c r="B6755" s="5">
        <v>89001</v>
      </c>
      <c r="C6755" s="5" t="s">
        <v>1543</v>
      </c>
      <c r="D6755" s="5" t="s">
        <v>3124</v>
      </c>
      <c r="E6755" s="8">
        <v>2983420</v>
      </c>
      <c r="F6755" s="9" t="s">
        <v>1053</v>
      </c>
      <c r="G6755" s="8">
        <v>238674</v>
      </c>
      <c r="H6755" s="8">
        <f t="shared" si="418"/>
        <v>3222094</v>
      </c>
      <c r="I6755" s="5" t="s">
        <v>13</v>
      </c>
      <c r="J6755" s="5" t="s">
        <v>14</v>
      </c>
      <c r="K6755" s="4">
        <f t="shared" si="416"/>
        <v>46068</v>
      </c>
      <c r="L6755" s="14">
        <f>+VLOOKUP(B6755,'[1]TỔNG HỢP .'!E$6810:N$6898,10,0)</f>
        <v>-3222094</v>
      </c>
      <c r="M6755" s="14">
        <f t="shared" si="417"/>
        <v>0</v>
      </c>
      <c r="N6755" s="4" t="str">
        <f>+VLOOKUP(B6755,'[1]TỔNG HỢP .'!E$6810:N$6898,8,0)</f>
        <v>23.02.2026</v>
      </c>
      <c r="O6755" t="s">
        <v>3257</v>
      </c>
    </row>
    <row r="6756" spans="1:15" hidden="1" x14ac:dyDescent="0.2">
      <c r="A6756" s="4">
        <v>46020</v>
      </c>
      <c r="B6756" s="5">
        <v>89002</v>
      </c>
      <c r="C6756" s="5" t="s">
        <v>1543</v>
      </c>
      <c r="D6756" s="5" t="s">
        <v>3125</v>
      </c>
      <c r="E6756" s="8">
        <v>3070115</v>
      </c>
      <c r="F6756" s="9" t="s">
        <v>1053</v>
      </c>
      <c r="G6756" s="8">
        <v>245609</v>
      </c>
      <c r="H6756" s="8">
        <f t="shared" si="418"/>
        <v>3315724</v>
      </c>
      <c r="I6756" s="5" t="s">
        <v>13</v>
      </c>
      <c r="J6756" s="5" t="s">
        <v>14</v>
      </c>
      <c r="K6756" s="4">
        <f t="shared" si="416"/>
        <v>46068</v>
      </c>
      <c r="L6756" s="14">
        <f>+VLOOKUP(B6756,'[1]TỔNG HỢP .'!E$6810:N$6898,10,0)</f>
        <v>-3315724</v>
      </c>
      <c r="M6756" s="14">
        <f t="shared" si="417"/>
        <v>0</v>
      </c>
      <c r="N6756" s="4" t="str">
        <f>+VLOOKUP(B6756,'[1]TỔNG HỢP .'!E$6810:N$6898,8,0)</f>
        <v>23.02.2026</v>
      </c>
      <c r="O6756" t="s">
        <v>3257</v>
      </c>
    </row>
    <row r="6757" spans="1:15" hidden="1" x14ac:dyDescent="0.2">
      <c r="A6757" s="4">
        <v>46020</v>
      </c>
      <c r="B6757" s="5">
        <v>89003</v>
      </c>
      <c r="C6757" s="5" t="s">
        <v>1543</v>
      </c>
      <c r="D6757" s="5" t="s">
        <v>3126</v>
      </c>
      <c r="E6757" s="8">
        <v>10833810</v>
      </c>
      <c r="F6757" s="9" t="s">
        <v>1053</v>
      </c>
      <c r="G6757" s="8">
        <v>866705</v>
      </c>
      <c r="H6757" s="8">
        <f t="shared" si="418"/>
        <v>11700515</v>
      </c>
      <c r="I6757" s="5" t="s">
        <v>13</v>
      </c>
      <c r="J6757" s="5" t="s">
        <v>14</v>
      </c>
      <c r="K6757" s="4">
        <f t="shared" si="416"/>
        <v>46068</v>
      </c>
      <c r="L6757" s="14">
        <f>+VLOOKUP(B6757,'[1]TỔNG HỢP .'!E$6810:N$6898,10,0)</f>
        <v>-11700515</v>
      </c>
      <c r="M6757" s="14">
        <f t="shared" si="417"/>
        <v>0</v>
      </c>
      <c r="N6757" s="4" t="str">
        <f>+VLOOKUP(B6757,'[1]TỔNG HỢP .'!E$6810:N$6898,8,0)</f>
        <v>23.02.2026</v>
      </c>
      <c r="O6757" t="s">
        <v>3257</v>
      </c>
    </row>
    <row r="6758" spans="1:15" hidden="1" x14ac:dyDescent="0.2">
      <c r="A6758" s="4">
        <v>46020</v>
      </c>
      <c r="B6758" s="5">
        <v>89004</v>
      </c>
      <c r="C6758" s="5" t="s">
        <v>1543</v>
      </c>
      <c r="D6758" s="5" t="s">
        <v>3127</v>
      </c>
      <c r="E6758" s="8">
        <v>658400</v>
      </c>
      <c r="F6758" s="9" t="s">
        <v>1053</v>
      </c>
      <c r="G6758" s="8">
        <v>52672</v>
      </c>
      <c r="H6758" s="8">
        <f t="shared" si="418"/>
        <v>711072</v>
      </c>
      <c r="I6758" s="5" t="s">
        <v>13</v>
      </c>
      <c r="J6758" s="5" t="s">
        <v>14</v>
      </c>
      <c r="K6758" s="4">
        <f t="shared" si="416"/>
        <v>46068</v>
      </c>
      <c r="L6758" s="14">
        <f>+VLOOKUP(B6758,'[1]TỔNG HỢP .'!E$6810:N$6898,10,0)</f>
        <v>-711072</v>
      </c>
      <c r="M6758" s="14">
        <f t="shared" si="417"/>
        <v>0</v>
      </c>
      <c r="N6758" s="4" t="str">
        <f>+VLOOKUP(B6758,'[1]TỔNG HỢP .'!E$6810:N$6898,8,0)</f>
        <v>23.02.2026</v>
      </c>
      <c r="O6758" t="s">
        <v>3257</v>
      </c>
    </row>
    <row r="6759" spans="1:15" hidden="1" x14ac:dyDescent="0.2">
      <c r="A6759" s="4">
        <v>46020</v>
      </c>
      <c r="B6759" s="5">
        <v>89005</v>
      </c>
      <c r="C6759" s="5" t="s">
        <v>1543</v>
      </c>
      <c r="D6759" s="5" t="s">
        <v>3128</v>
      </c>
      <c r="E6759" s="8">
        <v>5429920</v>
      </c>
      <c r="F6759" s="9" t="s">
        <v>1053</v>
      </c>
      <c r="G6759" s="8">
        <v>434394</v>
      </c>
      <c r="H6759" s="8">
        <f t="shared" si="418"/>
        <v>5864314</v>
      </c>
      <c r="I6759" s="5" t="s">
        <v>13</v>
      </c>
      <c r="J6759" s="5" t="s">
        <v>14</v>
      </c>
      <c r="K6759" s="4">
        <f t="shared" si="416"/>
        <v>46068</v>
      </c>
      <c r="L6759" s="14">
        <f>+VLOOKUP(B6759,'[1]TỔNG HỢP .'!E$6810:N$6898,10,0)</f>
        <v>-5864314</v>
      </c>
      <c r="M6759" s="14">
        <f t="shared" si="417"/>
        <v>0</v>
      </c>
      <c r="N6759" s="4" t="str">
        <f>+VLOOKUP(B6759,'[1]TỔNG HỢP .'!E$6810:N$6898,8,0)</f>
        <v>23.02.2026</v>
      </c>
      <c r="O6759" t="s">
        <v>3257</v>
      </c>
    </row>
    <row r="6760" spans="1:15" hidden="1" x14ac:dyDescent="0.2">
      <c r="A6760" s="4">
        <v>46020</v>
      </c>
      <c r="B6760" s="5">
        <v>89006</v>
      </c>
      <c r="C6760" s="5" t="s">
        <v>1543</v>
      </c>
      <c r="D6760" s="5" t="s">
        <v>3129</v>
      </c>
      <c r="E6760" s="8">
        <v>1275180</v>
      </c>
      <c r="F6760" s="9" t="s">
        <v>1053</v>
      </c>
      <c r="G6760" s="8">
        <v>102014</v>
      </c>
      <c r="H6760" s="8">
        <f t="shared" si="418"/>
        <v>1377194</v>
      </c>
      <c r="I6760" s="5" t="s">
        <v>13</v>
      </c>
      <c r="J6760" s="5" t="s">
        <v>14</v>
      </c>
      <c r="K6760" s="4">
        <f t="shared" si="416"/>
        <v>46068</v>
      </c>
      <c r="L6760" s="14">
        <f>+VLOOKUP(B6760,'[1]TỔNG HỢP .'!E$6810:N$6898,10,0)</f>
        <v>-1377194</v>
      </c>
      <c r="M6760" s="14">
        <f t="shared" si="417"/>
        <v>0</v>
      </c>
      <c r="N6760" s="4" t="str">
        <f>+VLOOKUP(B6760,'[1]TỔNG HỢP .'!E$6810:N$6898,8,0)</f>
        <v>23.02.2026</v>
      </c>
      <c r="O6760" t="s">
        <v>3257</v>
      </c>
    </row>
    <row r="6761" spans="1:15" hidden="1" x14ac:dyDescent="0.2">
      <c r="A6761" s="4">
        <v>46020</v>
      </c>
      <c r="B6761" s="5">
        <v>89007</v>
      </c>
      <c r="C6761" s="5" t="s">
        <v>1543</v>
      </c>
      <c r="D6761" s="5" t="s">
        <v>3130</v>
      </c>
      <c r="E6761" s="8">
        <v>1110580</v>
      </c>
      <c r="F6761" s="9" t="s">
        <v>1053</v>
      </c>
      <c r="G6761" s="8">
        <v>88846</v>
      </c>
      <c r="H6761" s="8">
        <f t="shared" si="418"/>
        <v>1199426</v>
      </c>
      <c r="I6761" s="5" t="s">
        <v>13</v>
      </c>
      <c r="J6761" s="5" t="s">
        <v>14</v>
      </c>
      <c r="K6761" s="4">
        <f t="shared" si="416"/>
        <v>46068</v>
      </c>
      <c r="L6761" s="14">
        <f>+VLOOKUP(B6761,'[1]TỔNG HỢP .'!E$6810:N$6898,10,0)</f>
        <v>-1199426</v>
      </c>
      <c r="M6761" s="14">
        <f t="shared" si="417"/>
        <v>0</v>
      </c>
      <c r="N6761" s="4" t="str">
        <f>+VLOOKUP(B6761,'[1]TỔNG HỢP .'!E$6810:N$6898,8,0)</f>
        <v>23.02.2026</v>
      </c>
      <c r="O6761" t="s">
        <v>3257</v>
      </c>
    </row>
    <row r="6762" spans="1:15" hidden="1" x14ac:dyDescent="0.2">
      <c r="A6762" s="4">
        <v>46021</v>
      </c>
      <c r="B6762" s="5">
        <v>89081</v>
      </c>
      <c r="C6762" s="5" t="s">
        <v>1543</v>
      </c>
      <c r="D6762" s="5" t="s">
        <v>3131</v>
      </c>
      <c r="E6762" s="8">
        <v>1768825</v>
      </c>
      <c r="F6762" s="9" t="s">
        <v>1053</v>
      </c>
      <c r="G6762" s="8">
        <v>141506</v>
      </c>
      <c r="H6762" s="8">
        <f t="shared" si="418"/>
        <v>1910331</v>
      </c>
      <c r="I6762" s="5" t="s">
        <v>13</v>
      </c>
      <c r="J6762" s="5" t="s">
        <v>14</v>
      </c>
      <c r="K6762" s="4">
        <f t="shared" si="416"/>
        <v>46069</v>
      </c>
      <c r="L6762" s="14">
        <f>+VLOOKUP(B6762,'[1]TỔNG HỢP .'!E$6810:N$6898,10,0)</f>
        <v>-1910331</v>
      </c>
      <c r="M6762" s="14">
        <f t="shared" si="417"/>
        <v>0</v>
      </c>
      <c r="N6762" s="4" t="str">
        <f>+VLOOKUP(B6762,'[1]TỔNG HỢP .'!E$6810:N$6898,8,0)</f>
        <v>23.02.2026</v>
      </c>
      <c r="O6762" t="s">
        <v>3257</v>
      </c>
    </row>
    <row r="6763" spans="1:15" hidden="1" x14ac:dyDescent="0.2">
      <c r="A6763" s="4">
        <v>46021</v>
      </c>
      <c r="B6763" s="5">
        <v>89085</v>
      </c>
      <c r="C6763" s="5" t="s">
        <v>1543</v>
      </c>
      <c r="D6763" s="5" t="s">
        <v>3132</v>
      </c>
      <c r="E6763" s="8">
        <v>2579050</v>
      </c>
      <c r="F6763" s="9" t="s">
        <v>1053</v>
      </c>
      <c r="G6763" s="8">
        <v>206324</v>
      </c>
      <c r="H6763" s="8">
        <f t="shared" si="418"/>
        <v>2785374</v>
      </c>
      <c r="I6763" s="5" t="s">
        <v>13</v>
      </c>
      <c r="J6763" s="5" t="s">
        <v>14</v>
      </c>
      <c r="K6763" s="4">
        <f t="shared" si="416"/>
        <v>46069</v>
      </c>
      <c r="L6763" s="14">
        <f>+VLOOKUP(B6763,'[1]TỔNG HỢP .'!E$6810:N$6898,10,0)</f>
        <v>-2785374</v>
      </c>
      <c r="M6763" s="14">
        <f t="shared" si="417"/>
        <v>0</v>
      </c>
      <c r="N6763" s="4" t="str">
        <f>+VLOOKUP(B6763,'[1]TỔNG HỢP .'!E$6810:N$6898,8,0)</f>
        <v>23.02.2026</v>
      </c>
      <c r="O6763" t="s">
        <v>3257</v>
      </c>
    </row>
    <row r="6764" spans="1:15" hidden="1" x14ac:dyDescent="0.2">
      <c r="A6764" s="4">
        <v>46021</v>
      </c>
      <c r="B6764" s="5">
        <v>89086</v>
      </c>
      <c r="C6764" s="5" t="s">
        <v>1543</v>
      </c>
      <c r="D6764" s="5" t="s">
        <v>3133</v>
      </c>
      <c r="E6764" s="8">
        <v>2098025</v>
      </c>
      <c r="F6764" s="9" t="s">
        <v>1053</v>
      </c>
      <c r="G6764" s="8">
        <v>167842</v>
      </c>
      <c r="H6764" s="8">
        <f t="shared" si="418"/>
        <v>2265867</v>
      </c>
      <c r="I6764" s="5" t="s">
        <v>13</v>
      </c>
      <c r="J6764" s="5" t="s">
        <v>14</v>
      </c>
      <c r="K6764" s="4">
        <f t="shared" si="416"/>
        <v>46069</v>
      </c>
      <c r="L6764" s="14">
        <f>+VLOOKUP(B6764,'[1]TỔNG HỢP .'!E$6810:N$6898,10,0)</f>
        <v>-2265867</v>
      </c>
      <c r="M6764" s="14">
        <f t="shared" si="417"/>
        <v>0</v>
      </c>
      <c r="N6764" s="4" t="str">
        <f>+VLOOKUP(B6764,'[1]TỔNG HỢP .'!E$6810:N$6898,8,0)</f>
        <v>23.02.2026</v>
      </c>
      <c r="O6764" t="s">
        <v>3257</v>
      </c>
    </row>
    <row r="6765" spans="1:15" hidden="1" x14ac:dyDescent="0.2">
      <c r="A6765" s="4">
        <v>46022</v>
      </c>
      <c r="B6765" s="5">
        <v>89747</v>
      </c>
      <c r="C6765" s="5" t="s">
        <v>1543</v>
      </c>
      <c r="D6765" s="5" t="s">
        <v>3134</v>
      </c>
      <c r="E6765" s="8">
        <v>1768825</v>
      </c>
      <c r="F6765" s="9" t="s">
        <v>1053</v>
      </c>
      <c r="G6765" s="8">
        <v>141506</v>
      </c>
      <c r="H6765" s="8">
        <f t="shared" si="418"/>
        <v>1910331</v>
      </c>
      <c r="I6765" s="5" t="s">
        <v>13</v>
      </c>
      <c r="J6765" s="5" t="s">
        <v>14</v>
      </c>
      <c r="K6765" s="4">
        <f t="shared" si="416"/>
        <v>46070</v>
      </c>
      <c r="L6765" s="14">
        <f>+VLOOKUP(B6765,'[1]TỔNG HỢP .'!E$6810:N$6898,10,0)</f>
        <v>-1910331</v>
      </c>
      <c r="M6765" s="14">
        <f t="shared" si="417"/>
        <v>0</v>
      </c>
      <c r="N6765" s="4" t="str">
        <f>+VLOOKUP(B6765,'[1]TỔNG HỢP .'!E$6810:N$6898,8,0)</f>
        <v>23.02.2026</v>
      </c>
      <c r="O6765" t="s">
        <v>3257</v>
      </c>
    </row>
    <row r="6766" spans="1:15" hidden="1" x14ac:dyDescent="0.2">
      <c r="A6766" s="4">
        <v>46022</v>
      </c>
      <c r="B6766" s="5">
        <v>89748</v>
      </c>
      <c r="C6766" s="5" t="s">
        <v>1543</v>
      </c>
      <c r="D6766" s="5" t="s">
        <v>3135</v>
      </c>
      <c r="E6766" s="8">
        <v>2255340</v>
      </c>
      <c r="F6766" s="9" t="s">
        <v>1053</v>
      </c>
      <c r="G6766" s="8">
        <v>180427</v>
      </c>
      <c r="H6766" s="8">
        <f t="shared" si="418"/>
        <v>2435767</v>
      </c>
      <c r="I6766" s="5" t="s">
        <v>13</v>
      </c>
      <c r="J6766" s="5" t="s">
        <v>14</v>
      </c>
      <c r="K6766" s="4">
        <f t="shared" si="416"/>
        <v>46070</v>
      </c>
      <c r="L6766" s="14">
        <f>+VLOOKUP(B6766,'[1]TỔNG HỢP .'!E$6810:N$6898,10,0)</f>
        <v>-2435767</v>
      </c>
      <c r="M6766" s="14">
        <f t="shared" si="417"/>
        <v>0</v>
      </c>
      <c r="N6766" s="4" t="str">
        <f>+VLOOKUP(B6766,'[1]TỔNG HỢP .'!E$6810:N$6898,8,0)</f>
        <v>23.02.2026</v>
      </c>
      <c r="O6766" t="s">
        <v>3257</v>
      </c>
    </row>
    <row r="6767" spans="1:15" hidden="1" x14ac:dyDescent="0.2">
      <c r="A6767" s="4">
        <v>46022</v>
      </c>
      <c r="B6767" s="5">
        <v>89755</v>
      </c>
      <c r="C6767" s="5" t="s">
        <v>1543</v>
      </c>
      <c r="D6767" s="5" t="s">
        <v>3136</v>
      </c>
      <c r="E6767" s="8">
        <v>2360240</v>
      </c>
      <c r="F6767" s="9" t="s">
        <v>1053</v>
      </c>
      <c r="G6767" s="8">
        <v>188819</v>
      </c>
      <c r="H6767" s="8">
        <f t="shared" si="418"/>
        <v>2549059</v>
      </c>
      <c r="I6767" s="5" t="s">
        <v>13</v>
      </c>
      <c r="J6767" s="5" t="s">
        <v>14</v>
      </c>
      <c r="K6767" s="4">
        <f t="shared" si="416"/>
        <v>46070</v>
      </c>
      <c r="L6767" s="14">
        <f>+VLOOKUP(B6767,'[1]TỔNG HỢP .'!E$6810:N$6898,10,0)</f>
        <v>-2549059</v>
      </c>
      <c r="M6767" s="14">
        <f t="shared" si="417"/>
        <v>0</v>
      </c>
      <c r="N6767" s="4" t="str">
        <f>+VLOOKUP(B6767,'[1]TỔNG HỢP .'!E$6810:N$6898,8,0)</f>
        <v>23.02.2026</v>
      </c>
      <c r="O6767" t="s">
        <v>3257</v>
      </c>
    </row>
    <row r="6768" spans="1:15" hidden="1" x14ac:dyDescent="0.2">
      <c r="A6768" s="4">
        <v>46022</v>
      </c>
      <c r="B6768" s="5">
        <v>89767</v>
      </c>
      <c r="C6768" s="5" t="s">
        <v>1543</v>
      </c>
      <c r="D6768" s="5" t="s">
        <v>3137</v>
      </c>
      <c r="E6768" s="8">
        <v>1768825</v>
      </c>
      <c r="F6768" s="9" t="s">
        <v>1053</v>
      </c>
      <c r="G6768" s="8">
        <v>141506</v>
      </c>
      <c r="H6768" s="8">
        <f t="shared" si="418"/>
        <v>1910331</v>
      </c>
      <c r="I6768" s="5" t="s">
        <v>13</v>
      </c>
      <c r="J6768" s="5" t="s">
        <v>14</v>
      </c>
      <c r="K6768" s="4">
        <f t="shared" si="416"/>
        <v>46070</v>
      </c>
      <c r="L6768" s="14">
        <f>+VLOOKUP(B6768,'[1]TỔNG HỢP .'!E$6810:N$6898,10,0)</f>
        <v>-1910331</v>
      </c>
      <c r="M6768" s="14">
        <f t="shared" si="417"/>
        <v>0</v>
      </c>
      <c r="N6768" s="4" t="str">
        <f>+VLOOKUP(B6768,'[1]TỔNG HỢP .'!E$6810:N$6898,8,0)</f>
        <v>23.02.2026</v>
      </c>
      <c r="O6768" t="s">
        <v>3257</v>
      </c>
    </row>
    <row r="6769" spans="1:15" hidden="1" x14ac:dyDescent="0.2">
      <c r="A6769" s="4">
        <v>46022</v>
      </c>
      <c r="B6769" s="5">
        <v>89787</v>
      </c>
      <c r="C6769" s="5" t="s">
        <v>1543</v>
      </c>
      <c r="D6769" s="5" t="s">
        <v>3138</v>
      </c>
      <c r="E6769" s="8">
        <v>3426000</v>
      </c>
      <c r="F6769" s="9" t="s">
        <v>1053</v>
      </c>
      <c r="G6769" s="8">
        <v>274080</v>
      </c>
      <c r="H6769" s="8">
        <f t="shared" si="418"/>
        <v>3700080</v>
      </c>
      <c r="I6769" s="5" t="s">
        <v>13</v>
      </c>
      <c r="J6769" s="5" t="s">
        <v>14</v>
      </c>
      <c r="K6769" s="4">
        <f t="shared" si="416"/>
        <v>46070</v>
      </c>
      <c r="L6769" s="14">
        <f>+VLOOKUP(B6769,'[1]TỔNG HỢP .'!E$6810:N$6898,10,0)</f>
        <v>-3700080</v>
      </c>
      <c r="M6769" s="14">
        <f t="shared" si="417"/>
        <v>0</v>
      </c>
      <c r="N6769" s="4" t="str">
        <f>+VLOOKUP(B6769,'[1]TỔNG HỢP .'!E$6810:N$6898,8,0)</f>
        <v>23.02.2026</v>
      </c>
      <c r="O6769" t="s">
        <v>3257</v>
      </c>
    </row>
    <row r="6770" spans="1:15" hidden="1" x14ac:dyDescent="0.2">
      <c r="A6770" s="4">
        <v>46022</v>
      </c>
      <c r="B6770" s="5">
        <v>89788</v>
      </c>
      <c r="C6770" s="5" t="s">
        <v>1543</v>
      </c>
      <c r="D6770" s="5" t="s">
        <v>3139</v>
      </c>
      <c r="E6770" s="8">
        <v>2278010</v>
      </c>
      <c r="F6770" s="9" t="s">
        <v>1053</v>
      </c>
      <c r="G6770" s="8">
        <v>182241</v>
      </c>
      <c r="H6770" s="8">
        <f t="shared" si="418"/>
        <v>2460251</v>
      </c>
      <c r="I6770" s="5" t="s">
        <v>13</v>
      </c>
      <c r="J6770" s="5" t="s">
        <v>14</v>
      </c>
      <c r="K6770" s="4">
        <f t="shared" si="416"/>
        <v>46070</v>
      </c>
      <c r="L6770" s="14">
        <f>+VLOOKUP(B6770,'[1]TỔNG HỢP .'!E$6810:N$6898,10,0)</f>
        <v>-2460251</v>
      </c>
      <c r="M6770" s="14">
        <f t="shared" si="417"/>
        <v>0</v>
      </c>
      <c r="N6770" s="4" t="str">
        <f>+VLOOKUP(B6770,'[1]TỔNG HỢP .'!E$6810:N$6898,8,0)</f>
        <v>23.02.2026</v>
      </c>
      <c r="O6770" t="s">
        <v>3257</v>
      </c>
    </row>
    <row r="6771" spans="1:15" hidden="1" x14ac:dyDescent="0.2">
      <c r="A6771" s="4">
        <v>46022</v>
      </c>
      <c r="B6771" s="5">
        <v>89825</v>
      </c>
      <c r="C6771" s="5" t="s">
        <v>1543</v>
      </c>
      <c r="D6771" s="5" t="s">
        <v>3140</v>
      </c>
      <c r="E6771" s="8">
        <v>1761540</v>
      </c>
      <c r="F6771" s="9" t="s">
        <v>1053</v>
      </c>
      <c r="G6771" s="8">
        <v>140923</v>
      </c>
      <c r="H6771" s="8">
        <f t="shared" si="418"/>
        <v>1902463</v>
      </c>
      <c r="I6771" s="5" t="s">
        <v>13</v>
      </c>
      <c r="J6771" s="5" t="s">
        <v>14</v>
      </c>
      <c r="K6771" s="4">
        <f t="shared" si="416"/>
        <v>46070</v>
      </c>
      <c r="L6771" s="14">
        <f>+VLOOKUP(B6771,'[1]TỔNG HỢP .'!E$6810:N$6898,10,0)</f>
        <v>-1902463</v>
      </c>
      <c r="M6771" s="14">
        <f t="shared" si="417"/>
        <v>0</v>
      </c>
      <c r="N6771" s="4" t="str">
        <f>+VLOOKUP(B6771,'[1]TỔNG HỢP .'!E$6810:N$6898,8,0)</f>
        <v>23.02.2026</v>
      </c>
      <c r="O6771" t="s">
        <v>3257</v>
      </c>
    </row>
    <row r="6772" spans="1:15" hidden="1" x14ac:dyDescent="0.2">
      <c r="A6772" s="4">
        <v>46050</v>
      </c>
      <c r="B6772" s="5">
        <v>6811</v>
      </c>
      <c r="C6772" s="5" t="s">
        <v>3147</v>
      </c>
      <c r="D6772" s="5" t="s">
        <v>3150</v>
      </c>
      <c r="E6772" s="8">
        <v>96725866</v>
      </c>
      <c r="F6772" s="9" t="s">
        <v>1053</v>
      </c>
      <c r="G6772" s="8">
        <v>7738069</v>
      </c>
      <c r="H6772" s="8">
        <v>104463935</v>
      </c>
      <c r="I6772" s="5" t="s">
        <v>13</v>
      </c>
      <c r="J6772" s="5" t="s">
        <v>14</v>
      </c>
      <c r="K6772" s="4">
        <f t="shared" ref="K6772:K6835" si="419">48+A6772</f>
        <v>46098</v>
      </c>
      <c r="L6772" s="14">
        <f>+VLOOKUP(B6772,'[1]TỔNG HỢP .'!E$6972:N$6985,10,0)</f>
        <v>-104463935</v>
      </c>
      <c r="M6772" s="14">
        <f t="shared" ref="M6772:M6835" si="420">+L6772+H6772</f>
        <v>0</v>
      </c>
      <c r="N6772" s="4" t="str">
        <f>+VLOOKUP(B6772,'[1]TỔNG HỢP .'!E$6972:N$6985,8,0)</f>
        <v>15.03.2026</v>
      </c>
      <c r="O6772" t="s">
        <v>3304</v>
      </c>
    </row>
    <row r="6773" spans="1:15" hidden="1" x14ac:dyDescent="0.2">
      <c r="A6773" s="4">
        <v>46050</v>
      </c>
      <c r="B6773" s="5">
        <v>6815</v>
      </c>
      <c r="C6773" s="5" t="s">
        <v>3147</v>
      </c>
      <c r="D6773" s="5" t="s">
        <v>3151</v>
      </c>
      <c r="E6773" s="8">
        <v>47619831</v>
      </c>
      <c r="F6773" s="9" t="s">
        <v>1053</v>
      </c>
      <c r="G6773" s="8">
        <v>3809586</v>
      </c>
      <c r="H6773" s="8">
        <v>51429417</v>
      </c>
      <c r="I6773" s="5" t="s">
        <v>13</v>
      </c>
      <c r="J6773" s="5" t="s">
        <v>14</v>
      </c>
      <c r="K6773" s="4">
        <f t="shared" si="419"/>
        <v>46098</v>
      </c>
      <c r="L6773" s="14">
        <f>+VLOOKUP(B6773,'[1]TỔNG HỢP .'!E$6972:N$6985,10,0)</f>
        <v>-51429417</v>
      </c>
      <c r="M6773" s="14">
        <f t="shared" si="420"/>
        <v>0</v>
      </c>
      <c r="N6773" s="4" t="str">
        <f>+VLOOKUP(B6773,'[1]TỔNG HỢP .'!E$6972:N$6985,8,0)</f>
        <v>15.03.2026</v>
      </c>
      <c r="O6773" t="s">
        <v>3304</v>
      </c>
    </row>
    <row r="6774" spans="1:15" hidden="1" x14ac:dyDescent="0.2">
      <c r="A6774" s="4">
        <v>46049</v>
      </c>
      <c r="B6774" s="5">
        <v>148</v>
      </c>
      <c r="C6774" s="5" t="s">
        <v>3148</v>
      </c>
      <c r="D6774" s="5" t="s">
        <v>3152</v>
      </c>
      <c r="E6774" s="8">
        <v>-45530243</v>
      </c>
      <c r="F6774" s="9" t="s">
        <v>1053</v>
      </c>
      <c r="G6774" s="8">
        <v>-3642419</v>
      </c>
      <c r="H6774" s="8">
        <v>-49172662</v>
      </c>
      <c r="I6774" s="5" t="s">
        <v>13</v>
      </c>
      <c r="J6774" s="5" t="s">
        <v>14</v>
      </c>
      <c r="K6774" s="4">
        <f t="shared" si="419"/>
        <v>46097</v>
      </c>
      <c r="L6774" s="14">
        <f>+VLOOKUP(B6774,'[1]TỔNG HỢP .'!E$6972:N$6985,10,0)</f>
        <v>3642419</v>
      </c>
      <c r="M6774" s="14">
        <f t="shared" si="420"/>
        <v>-45530243</v>
      </c>
      <c r="N6774" s="4" t="str">
        <f>+VLOOKUP(B6774,'[1]TỔNG HỢP .'!E$6972:N$6985,8,0)</f>
        <v>15.03.2026</v>
      </c>
      <c r="O6774" t="s">
        <v>3302</v>
      </c>
    </row>
    <row r="6775" spans="1:15" hidden="1" x14ac:dyDescent="0.2">
      <c r="A6775" s="4">
        <v>46049</v>
      </c>
      <c r="B6775" s="5">
        <v>147</v>
      </c>
      <c r="C6775" s="5" t="s">
        <v>3148</v>
      </c>
      <c r="D6775" s="5" t="s">
        <v>3153</v>
      </c>
      <c r="E6775" s="8">
        <v>-22762606</v>
      </c>
      <c r="F6775" s="9" t="s">
        <v>1053</v>
      </c>
      <c r="G6775" s="8">
        <v>-1821008</v>
      </c>
      <c r="H6775" s="8">
        <v>-24583614</v>
      </c>
      <c r="I6775" s="5" t="s">
        <v>13</v>
      </c>
      <c r="J6775" s="5" t="s">
        <v>14</v>
      </c>
      <c r="K6775" s="4">
        <f t="shared" si="419"/>
        <v>46097</v>
      </c>
      <c r="L6775" s="14">
        <f>+VLOOKUP(B6775,'[1]TỔNG HỢP .'!E$6972:N$6985,10,0)</f>
        <v>1821008</v>
      </c>
      <c r="M6775" s="14">
        <f t="shared" si="420"/>
        <v>-22762606</v>
      </c>
      <c r="N6775" s="4" t="str">
        <f>+VLOOKUP(B6775,'[1]TỔNG HỢP .'!E$6972:N$6985,8,0)</f>
        <v>15.03.2026</v>
      </c>
      <c r="O6775" t="s">
        <v>3302</v>
      </c>
    </row>
    <row r="6776" spans="1:15" hidden="1" x14ac:dyDescent="0.2">
      <c r="A6776" s="4">
        <v>46047</v>
      </c>
      <c r="B6776" s="5">
        <v>6019</v>
      </c>
      <c r="C6776" s="5" t="s">
        <v>3147</v>
      </c>
      <c r="D6776" s="5" t="s">
        <v>3154</v>
      </c>
      <c r="E6776" s="8">
        <v>86491883</v>
      </c>
      <c r="F6776" s="9" t="s">
        <v>1053</v>
      </c>
      <c r="G6776" s="8">
        <v>6919351</v>
      </c>
      <c r="H6776" s="8">
        <v>93411234</v>
      </c>
      <c r="I6776" s="5" t="s">
        <v>13</v>
      </c>
      <c r="J6776" s="5" t="s">
        <v>14</v>
      </c>
      <c r="K6776" s="4">
        <f t="shared" si="419"/>
        <v>46095</v>
      </c>
      <c r="L6776" s="14">
        <f>+VLOOKUP(B6776,'[1]TỔNG HỢP .'!E$6972:N$6985,10,0)</f>
        <v>-93411234</v>
      </c>
      <c r="M6776" s="14">
        <f t="shared" si="420"/>
        <v>0</v>
      </c>
      <c r="N6776" s="4" t="str">
        <f>+VLOOKUP(B6776,'[1]TỔNG HỢP .'!E$6972:N$6985,8,0)</f>
        <v>15.03.2026</v>
      </c>
      <c r="O6776" t="s">
        <v>3304</v>
      </c>
    </row>
    <row r="6777" spans="1:15" hidden="1" x14ac:dyDescent="0.2">
      <c r="A6777" s="4">
        <v>46046</v>
      </c>
      <c r="B6777" s="5">
        <v>5276</v>
      </c>
      <c r="C6777" s="5" t="s">
        <v>3147</v>
      </c>
      <c r="D6777" s="5" t="s">
        <v>3150</v>
      </c>
      <c r="E6777" s="8">
        <v>56533384</v>
      </c>
      <c r="F6777" s="9" t="s">
        <v>1053</v>
      </c>
      <c r="G6777" s="8">
        <v>4522671</v>
      </c>
      <c r="H6777" s="8">
        <v>61056055</v>
      </c>
      <c r="I6777" s="5" t="s">
        <v>13</v>
      </c>
      <c r="J6777" s="5" t="s">
        <v>14</v>
      </c>
      <c r="K6777" s="4">
        <f t="shared" si="419"/>
        <v>46094</v>
      </c>
      <c r="L6777" s="14">
        <f>+VLOOKUP(B6777,'[1]TỔNG HỢP .'!E$6972:N$6985,10,0)</f>
        <v>-61056055</v>
      </c>
      <c r="M6777" s="14">
        <f t="shared" si="420"/>
        <v>0</v>
      </c>
      <c r="N6777" s="4" t="str">
        <f>+VLOOKUP(B6777,'[1]TỔNG HỢP .'!E$6972:N$6985,8,0)</f>
        <v>15.03.2026</v>
      </c>
      <c r="O6777" t="s">
        <v>3304</v>
      </c>
    </row>
    <row r="6778" spans="1:15" hidden="1" x14ac:dyDescent="0.2">
      <c r="A6778" s="4">
        <v>46043</v>
      </c>
      <c r="B6778" s="5">
        <v>4730</v>
      </c>
      <c r="C6778" s="5" t="s">
        <v>3147</v>
      </c>
      <c r="D6778" s="5" t="s">
        <v>3150</v>
      </c>
      <c r="E6778" s="8">
        <v>65736289</v>
      </c>
      <c r="F6778" s="9" t="s">
        <v>1053</v>
      </c>
      <c r="G6778" s="8">
        <v>5258903</v>
      </c>
      <c r="H6778" s="8">
        <v>70995192</v>
      </c>
      <c r="I6778" s="5" t="s">
        <v>13</v>
      </c>
      <c r="J6778" s="5" t="s">
        <v>14</v>
      </c>
      <c r="K6778" s="4">
        <f t="shared" si="419"/>
        <v>46091</v>
      </c>
      <c r="L6778" s="14">
        <f>+VLOOKUP(B6778,'[1]TỔNG HỢP .'!E$6972:N$6985,10,0)</f>
        <v>-70995192</v>
      </c>
      <c r="M6778" s="14">
        <f t="shared" si="420"/>
        <v>0</v>
      </c>
      <c r="N6778" s="4" t="str">
        <f>+VLOOKUP(B6778,'[1]TỔNG HỢP .'!E$6972:N$6985,8,0)</f>
        <v>15.03.2026</v>
      </c>
      <c r="O6778" t="s">
        <v>3304</v>
      </c>
    </row>
    <row r="6779" spans="1:15" hidden="1" x14ac:dyDescent="0.2">
      <c r="A6779" s="4">
        <v>46043</v>
      </c>
      <c r="B6779" s="5">
        <v>5099</v>
      </c>
      <c r="C6779" s="5" t="s">
        <v>3147</v>
      </c>
      <c r="D6779" s="5" t="s">
        <v>3155</v>
      </c>
      <c r="E6779" s="8">
        <v>65147573</v>
      </c>
      <c r="F6779" s="9" t="s">
        <v>1053</v>
      </c>
      <c r="G6779" s="8">
        <v>5211806</v>
      </c>
      <c r="H6779" s="8">
        <v>70359379</v>
      </c>
      <c r="I6779" s="5" t="s">
        <v>13</v>
      </c>
      <c r="J6779" s="5" t="s">
        <v>14</v>
      </c>
      <c r="K6779" s="4">
        <f t="shared" si="419"/>
        <v>46091</v>
      </c>
      <c r="L6779" s="14">
        <f>+VLOOKUP(B6779,'[1]TỔNG HỢP .'!E$6972:N$6985,10,0)</f>
        <v>-70359379</v>
      </c>
      <c r="M6779" s="14">
        <f t="shared" si="420"/>
        <v>0</v>
      </c>
      <c r="N6779" s="4" t="str">
        <f>+VLOOKUP(B6779,'[1]TỔNG HỢP .'!E$6972:N$6985,8,0)</f>
        <v>15.03.2026</v>
      </c>
      <c r="O6779" t="s">
        <v>3304</v>
      </c>
    </row>
    <row r="6780" spans="1:15" hidden="1" x14ac:dyDescent="0.2">
      <c r="A6780" s="4">
        <v>46041</v>
      </c>
      <c r="B6780" s="5">
        <v>3632</v>
      </c>
      <c r="C6780" s="5" t="s">
        <v>3147</v>
      </c>
      <c r="D6780" s="5" t="s">
        <v>3156</v>
      </c>
      <c r="E6780" s="8">
        <v>26536477</v>
      </c>
      <c r="F6780" s="9" t="s">
        <v>1053</v>
      </c>
      <c r="G6780" s="8">
        <v>2122918</v>
      </c>
      <c r="H6780" s="8">
        <v>28659395</v>
      </c>
      <c r="I6780" s="5" t="s">
        <v>13</v>
      </c>
      <c r="J6780" s="5" t="s">
        <v>14</v>
      </c>
      <c r="K6780" s="4">
        <f t="shared" si="419"/>
        <v>46089</v>
      </c>
      <c r="L6780" s="14">
        <f>+VLOOKUP(B6780,'[1]TỔNG HỢP .'!$E$6899:$N$6971,10,0)</f>
        <v>-28659395</v>
      </c>
      <c r="M6780" s="14">
        <f t="shared" si="420"/>
        <v>0</v>
      </c>
      <c r="N6780" s="4" t="str">
        <f>+VLOOKUP(B6780,'[1]TỔNG HỢP .'!$E$6899:$N$6971,8,0)</f>
        <v>05.03.2026</v>
      </c>
      <c r="O6780" t="s">
        <v>3301</v>
      </c>
    </row>
    <row r="6781" spans="1:15" hidden="1" x14ac:dyDescent="0.2">
      <c r="A6781" s="4">
        <v>46039</v>
      </c>
      <c r="B6781" s="5">
        <v>3291</v>
      </c>
      <c r="C6781" s="5" t="s">
        <v>3147</v>
      </c>
      <c r="D6781" s="5" t="s">
        <v>3157</v>
      </c>
      <c r="E6781" s="8">
        <v>65336609</v>
      </c>
      <c r="F6781" s="9" t="s">
        <v>1053</v>
      </c>
      <c r="G6781" s="8">
        <v>5226929</v>
      </c>
      <c r="H6781" s="8">
        <v>70563538</v>
      </c>
      <c r="I6781" s="5" t="s">
        <v>13</v>
      </c>
      <c r="J6781" s="5" t="s">
        <v>14</v>
      </c>
      <c r="K6781" s="4">
        <f t="shared" si="419"/>
        <v>46087</v>
      </c>
      <c r="L6781" s="14">
        <f>+VLOOKUP(B6781,'[1]TỔNG HỢP .'!$E$6899:$N$6971,10,0)</f>
        <v>-70563538</v>
      </c>
      <c r="M6781" s="14">
        <f t="shared" si="420"/>
        <v>0</v>
      </c>
      <c r="N6781" s="4" t="str">
        <f>+VLOOKUP(B6781,'[1]TỔNG HỢP .'!$E$6899:$N$6971,8,0)</f>
        <v>05.03.2026</v>
      </c>
      <c r="O6781" t="s">
        <v>3301</v>
      </c>
    </row>
    <row r="6782" spans="1:15" hidden="1" x14ac:dyDescent="0.2">
      <c r="A6782" s="4">
        <v>46038</v>
      </c>
      <c r="B6782" s="5">
        <v>81</v>
      </c>
      <c r="C6782" s="5" t="s">
        <v>3148</v>
      </c>
      <c r="D6782" s="5" t="s">
        <v>3158</v>
      </c>
      <c r="E6782" s="8">
        <v>-34672010</v>
      </c>
      <c r="F6782" s="9" t="s">
        <v>1053</v>
      </c>
      <c r="G6782" s="8">
        <v>-2773761</v>
      </c>
      <c r="H6782" s="8">
        <v>-37445771</v>
      </c>
      <c r="I6782" s="5" t="s">
        <v>13</v>
      </c>
      <c r="J6782" s="5" t="s">
        <v>14</v>
      </c>
      <c r="K6782" s="4">
        <f t="shared" si="419"/>
        <v>46086</v>
      </c>
      <c r="L6782" s="14" t="e">
        <f>+VLOOKUP(B6782,'[1]TỔNG HỢP .'!E$6810:N$6898,10,0)</f>
        <v>#N/A</v>
      </c>
      <c r="M6782" s="14" t="e">
        <f t="shared" si="420"/>
        <v>#N/A</v>
      </c>
      <c r="N6782" s="4" t="e">
        <f>+VLOOKUP(B6782,'[1]TỔNG HỢP .'!E$6810:N$6898,8,0)</f>
        <v>#N/A</v>
      </c>
      <c r="O6782" t="s">
        <v>3300</v>
      </c>
    </row>
    <row r="6783" spans="1:15" hidden="1" x14ac:dyDescent="0.2">
      <c r="A6783" s="4">
        <v>46037</v>
      </c>
      <c r="B6783" s="5">
        <v>3064</v>
      </c>
      <c r="C6783" s="5" t="s">
        <v>3147</v>
      </c>
      <c r="D6783" s="5" t="s">
        <v>3159</v>
      </c>
      <c r="E6783" s="8">
        <v>34672010</v>
      </c>
      <c r="F6783" s="9" t="s">
        <v>1053</v>
      </c>
      <c r="G6783" s="8">
        <v>2773761</v>
      </c>
      <c r="H6783" s="8">
        <v>37445771</v>
      </c>
      <c r="I6783" s="5" t="s">
        <v>13</v>
      </c>
      <c r="J6783" s="5" t="s">
        <v>14</v>
      </c>
      <c r="K6783" s="4">
        <f t="shared" si="419"/>
        <v>46085</v>
      </c>
      <c r="L6783" s="14" t="e">
        <f>+VLOOKUP(B6783,'[1]TỔNG HỢP .'!E$6810:N$6898,10,0)</f>
        <v>#N/A</v>
      </c>
      <c r="M6783" s="14" t="e">
        <f t="shared" si="420"/>
        <v>#N/A</v>
      </c>
      <c r="N6783" s="4" t="e">
        <f>+VLOOKUP(B6783,'[1]TỔNG HỢP .'!E$6810:N$6898,8,0)</f>
        <v>#N/A</v>
      </c>
      <c r="O6783" t="s">
        <v>3300</v>
      </c>
    </row>
    <row r="6784" spans="1:15" hidden="1" x14ac:dyDescent="0.2">
      <c r="A6784" s="4">
        <v>46037</v>
      </c>
      <c r="B6784" s="5">
        <v>3032</v>
      </c>
      <c r="C6784" s="5" t="s">
        <v>3147</v>
      </c>
      <c r="D6784" s="5" t="s">
        <v>3160</v>
      </c>
      <c r="E6784" s="8">
        <v>48507550</v>
      </c>
      <c r="F6784" s="9" t="s">
        <v>1053</v>
      </c>
      <c r="G6784" s="8">
        <v>3880604</v>
      </c>
      <c r="H6784" s="8">
        <v>52388154</v>
      </c>
      <c r="I6784" s="5" t="s">
        <v>13</v>
      </c>
      <c r="J6784" s="5" t="s">
        <v>14</v>
      </c>
      <c r="K6784" s="4">
        <f t="shared" si="419"/>
        <v>46085</v>
      </c>
      <c r="L6784" s="14">
        <f>+VLOOKUP(B6784,'[1]TỔNG HỢP .'!$E$6899:$N$6971,10,0)</f>
        <v>-52388154</v>
      </c>
      <c r="M6784" s="14">
        <f t="shared" si="420"/>
        <v>0</v>
      </c>
      <c r="N6784" s="4" t="str">
        <f>+VLOOKUP(B6784,'[1]TỔNG HỢP .'!$E$6899:$N$6971,8,0)</f>
        <v>05.03.2026</v>
      </c>
      <c r="O6784" t="s">
        <v>3301</v>
      </c>
    </row>
    <row r="6785" spans="1:15" hidden="1" x14ac:dyDescent="0.2">
      <c r="A6785" s="4">
        <v>46036</v>
      </c>
      <c r="B6785" s="5">
        <v>2694</v>
      </c>
      <c r="C6785" s="5" t="s">
        <v>3147</v>
      </c>
      <c r="D6785" s="5" t="s">
        <v>3161</v>
      </c>
      <c r="E6785" s="8">
        <v>1811790</v>
      </c>
      <c r="F6785" s="9" t="s">
        <v>1053</v>
      </c>
      <c r="G6785" s="8">
        <v>144943</v>
      </c>
      <c r="H6785" s="8">
        <v>1956733</v>
      </c>
      <c r="I6785" s="5" t="s">
        <v>13</v>
      </c>
      <c r="J6785" s="5" t="s">
        <v>14</v>
      </c>
      <c r="K6785" s="4">
        <f t="shared" si="419"/>
        <v>46084</v>
      </c>
      <c r="L6785" s="14">
        <f>+VLOOKUP(B6785,'[1]TỔNG HỢP .'!$E$6899:$N$6971,10,0)</f>
        <v>-1956733</v>
      </c>
      <c r="M6785" s="14">
        <f t="shared" si="420"/>
        <v>0</v>
      </c>
      <c r="N6785" s="4" t="str">
        <f>+VLOOKUP(B6785,'[1]TỔNG HỢP .'!$E$6899:$N$6971,8,0)</f>
        <v>05.03.2026</v>
      </c>
      <c r="O6785" t="s">
        <v>3301</v>
      </c>
    </row>
    <row r="6786" spans="1:15" hidden="1" x14ac:dyDescent="0.2">
      <c r="A6786" s="4">
        <v>46035</v>
      </c>
      <c r="B6786" s="5">
        <v>1997</v>
      </c>
      <c r="C6786" s="5" t="s">
        <v>3147</v>
      </c>
      <c r="D6786" s="5" t="s">
        <v>3162</v>
      </c>
      <c r="E6786" s="8">
        <v>2379590</v>
      </c>
      <c r="F6786" s="9" t="s">
        <v>1053</v>
      </c>
      <c r="G6786" s="8">
        <v>190367</v>
      </c>
      <c r="H6786" s="8">
        <v>2569957</v>
      </c>
      <c r="I6786" s="5" t="s">
        <v>13</v>
      </c>
      <c r="J6786" s="5" t="s">
        <v>14</v>
      </c>
      <c r="K6786" s="4">
        <f t="shared" si="419"/>
        <v>46083</v>
      </c>
      <c r="L6786" s="14">
        <f>+VLOOKUP(B6786,'[1]TỔNG HỢP .'!$E$6899:$N$6971,10,0)</f>
        <v>-2569957</v>
      </c>
      <c r="M6786" s="14">
        <f t="shared" si="420"/>
        <v>0</v>
      </c>
      <c r="N6786" s="4" t="str">
        <f>+VLOOKUP(B6786,'[1]TỔNG HỢP .'!$E$6899:$N$6971,8,0)</f>
        <v>05.03.2026</v>
      </c>
      <c r="O6786" t="s">
        <v>3301</v>
      </c>
    </row>
    <row r="6787" spans="1:15" hidden="1" x14ac:dyDescent="0.2">
      <c r="A6787" s="4">
        <v>46035</v>
      </c>
      <c r="B6787" s="5">
        <v>1961</v>
      </c>
      <c r="C6787" s="5" t="s">
        <v>3147</v>
      </c>
      <c r="D6787" s="5" t="s">
        <v>3163</v>
      </c>
      <c r="E6787" s="8">
        <v>1856330</v>
      </c>
      <c r="F6787" s="9" t="s">
        <v>1053</v>
      </c>
      <c r="G6787" s="8">
        <v>148506</v>
      </c>
      <c r="H6787" s="8">
        <v>2004836</v>
      </c>
      <c r="I6787" s="5" t="s">
        <v>13</v>
      </c>
      <c r="J6787" s="5" t="s">
        <v>14</v>
      </c>
      <c r="K6787" s="4">
        <f t="shared" si="419"/>
        <v>46083</v>
      </c>
      <c r="L6787" s="14">
        <f>+VLOOKUP(B6787,'[1]TỔNG HỢP .'!$E$6899:$N$6971,10,0)</f>
        <v>-2004836</v>
      </c>
      <c r="M6787" s="14">
        <f t="shared" si="420"/>
        <v>0</v>
      </c>
      <c r="N6787" s="4" t="str">
        <f>+VLOOKUP(B6787,'[1]TỔNG HỢP .'!$E$6899:$N$6971,8,0)</f>
        <v>05.03.2026</v>
      </c>
      <c r="O6787" t="s">
        <v>3301</v>
      </c>
    </row>
    <row r="6788" spans="1:15" hidden="1" x14ac:dyDescent="0.2">
      <c r="A6788" s="4">
        <v>46035</v>
      </c>
      <c r="B6788" s="5">
        <v>1930</v>
      </c>
      <c r="C6788" s="5" t="s">
        <v>3147</v>
      </c>
      <c r="D6788" s="5" t="s">
        <v>3164</v>
      </c>
      <c r="E6788" s="8">
        <v>3627430</v>
      </c>
      <c r="F6788" s="9" t="s">
        <v>1053</v>
      </c>
      <c r="G6788" s="8">
        <v>290194</v>
      </c>
      <c r="H6788" s="8">
        <v>3917624</v>
      </c>
      <c r="I6788" s="5" t="s">
        <v>13</v>
      </c>
      <c r="J6788" s="5" t="s">
        <v>14</v>
      </c>
      <c r="K6788" s="4">
        <f t="shared" si="419"/>
        <v>46083</v>
      </c>
      <c r="L6788" s="14">
        <f>+VLOOKUP(B6788,'[1]TỔNG HỢP .'!$E$6899:$N$6971,10,0)</f>
        <v>-3917624</v>
      </c>
      <c r="M6788" s="14">
        <f t="shared" si="420"/>
        <v>0</v>
      </c>
      <c r="N6788" s="4" t="str">
        <f>+VLOOKUP(B6788,'[1]TỔNG HỢP .'!$E$6899:$N$6971,8,0)</f>
        <v>05.03.2026</v>
      </c>
      <c r="O6788" t="s">
        <v>3301</v>
      </c>
    </row>
    <row r="6789" spans="1:15" hidden="1" x14ac:dyDescent="0.2">
      <c r="A6789" s="4">
        <v>46035</v>
      </c>
      <c r="B6789" s="5">
        <v>1929</v>
      </c>
      <c r="C6789" s="5" t="s">
        <v>3147</v>
      </c>
      <c r="D6789" s="5" t="s">
        <v>3165</v>
      </c>
      <c r="E6789" s="8">
        <v>1709195</v>
      </c>
      <c r="F6789" s="9" t="s">
        <v>1053</v>
      </c>
      <c r="G6789" s="8">
        <v>136736</v>
      </c>
      <c r="H6789" s="8">
        <v>1845931</v>
      </c>
      <c r="I6789" s="5" t="s">
        <v>13</v>
      </c>
      <c r="J6789" s="5" t="s">
        <v>14</v>
      </c>
      <c r="K6789" s="4">
        <f t="shared" si="419"/>
        <v>46083</v>
      </c>
      <c r="L6789" s="14">
        <f>+VLOOKUP(B6789,'[1]TỔNG HỢP .'!$E$6899:$N$6971,10,0)</f>
        <v>-1845931</v>
      </c>
      <c r="M6789" s="14">
        <f t="shared" si="420"/>
        <v>0</v>
      </c>
      <c r="N6789" s="4" t="str">
        <f>+VLOOKUP(B6789,'[1]TỔNG HỢP .'!$E$6899:$N$6971,8,0)</f>
        <v>05.03.2026</v>
      </c>
      <c r="O6789" t="s">
        <v>3301</v>
      </c>
    </row>
    <row r="6790" spans="1:15" hidden="1" x14ac:dyDescent="0.2">
      <c r="A6790" s="4">
        <v>46035</v>
      </c>
      <c r="B6790" s="5">
        <v>1928</v>
      </c>
      <c r="C6790" s="5" t="s">
        <v>3147</v>
      </c>
      <c r="D6790" s="5" t="s">
        <v>3166</v>
      </c>
      <c r="E6790" s="8">
        <v>6714870</v>
      </c>
      <c r="F6790" s="9" t="s">
        <v>1053</v>
      </c>
      <c r="G6790" s="8">
        <v>537190</v>
      </c>
      <c r="H6790" s="8">
        <v>7252060</v>
      </c>
      <c r="I6790" s="5" t="s">
        <v>13</v>
      </c>
      <c r="J6790" s="5" t="s">
        <v>14</v>
      </c>
      <c r="K6790" s="4">
        <f t="shared" si="419"/>
        <v>46083</v>
      </c>
      <c r="L6790" s="14">
        <f>+VLOOKUP(B6790,'[1]TỔNG HỢP .'!$E$6899:$N$6971,10,0)</f>
        <v>-7252060</v>
      </c>
      <c r="M6790" s="14">
        <f t="shared" si="420"/>
        <v>0</v>
      </c>
      <c r="N6790" s="4" t="str">
        <f>+VLOOKUP(B6790,'[1]TỔNG HỢP .'!$E$6899:$N$6971,8,0)</f>
        <v>05.03.2026</v>
      </c>
      <c r="O6790" t="s">
        <v>3301</v>
      </c>
    </row>
    <row r="6791" spans="1:15" hidden="1" x14ac:dyDescent="0.2">
      <c r="A6791" s="4">
        <v>46035</v>
      </c>
      <c r="B6791" s="5">
        <v>1927</v>
      </c>
      <c r="C6791" s="5" t="s">
        <v>3147</v>
      </c>
      <c r="D6791" s="5" t="s">
        <v>3167</v>
      </c>
      <c r="E6791" s="8">
        <v>2640420</v>
      </c>
      <c r="F6791" s="9" t="s">
        <v>1053</v>
      </c>
      <c r="G6791" s="8">
        <v>211234</v>
      </c>
      <c r="H6791" s="8">
        <v>2851654</v>
      </c>
      <c r="I6791" s="5" t="s">
        <v>13</v>
      </c>
      <c r="J6791" s="5" t="s">
        <v>14</v>
      </c>
      <c r="K6791" s="4">
        <f t="shared" si="419"/>
        <v>46083</v>
      </c>
      <c r="L6791" s="14">
        <f>+VLOOKUP(B6791,'[1]TỔNG HỢP .'!$E$6899:$N$6971,10,0)</f>
        <v>-2851654</v>
      </c>
      <c r="M6791" s="14">
        <f t="shared" si="420"/>
        <v>0</v>
      </c>
      <c r="N6791" s="4" t="str">
        <f>+VLOOKUP(B6791,'[1]TỔNG HỢP .'!$E$6899:$N$6971,8,0)</f>
        <v>05.03.2026</v>
      </c>
      <c r="O6791" t="s">
        <v>3301</v>
      </c>
    </row>
    <row r="6792" spans="1:15" hidden="1" x14ac:dyDescent="0.2">
      <c r="A6792" s="4">
        <v>46034</v>
      </c>
      <c r="B6792" s="5">
        <v>1793</v>
      </c>
      <c r="C6792" s="5" t="s">
        <v>3147</v>
      </c>
      <c r="D6792" s="5" t="s">
        <v>3168</v>
      </c>
      <c r="E6792" s="8">
        <v>23669955</v>
      </c>
      <c r="F6792" s="9" t="s">
        <v>1053</v>
      </c>
      <c r="G6792" s="8">
        <v>1893596</v>
      </c>
      <c r="H6792" s="8">
        <v>25563551</v>
      </c>
      <c r="I6792" s="5" t="s">
        <v>13</v>
      </c>
      <c r="J6792" s="5" t="s">
        <v>14</v>
      </c>
      <c r="K6792" s="4">
        <f t="shared" si="419"/>
        <v>46082</v>
      </c>
      <c r="L6792" s="14">
        <f>+VLOOKUP(B6792,'[1]TỔNG HỢP .'!$E$6899:$N$6971,10,0)</f>
        <v>-25563551</v>
      </c>
      <c r="M6792" s="14">
        <f t="shared" si="420"/>
        <v>0</v>
      </c>
      <c r="N6792" s="4" t="str">
        <f>+VLOOKUP(B6792,'[1]TỔNG HỢP .'!$E$6899:$N$6971,8,0)</f>
        <v>05.03.2026</v>
      </c>
      <c r="O6792" t="s">
        <v>3301</v>
      </c>
    </row>
    <row r="6793" spans="1:15" hidden="1" x14ac:dyDescent="0.2">
      <c r="A6793" s="4">
        <v>46032</v>
      </c>
      <c r="B6793" s="5">
        <v>1799</v>
      </c>
      <c r="C6793" s="5" t="s">
        <v>3147</v>
      </c>
      <c r="D6793" s="5" t="s">
        <v>3169</v>
      </c>
      <c r="E6793" s="8">
        <v>14095680</v>
      </c>
      <c r="F6793" s="9" t="s">
        <v>1053</v>
      </c>
      <c r="G6793" s="8">
        <v>1127654</v>
      </c>
      <c r="H6793" s="8">
        <v>15223334</v>
      </c>
      <c r="I6793" s="5" t="s">
        <v>13</v>
      </c>
      <c r="J6793" s="5" t="s">
        <v>14</v>
      </c>
      <c r="K6793" s="4">
        <f t="shared" si="419"/>
        <v>46080</v>
      </c>
      <c r="L6793" s="14">
        <f>+VLOOKUP(B6793,'[1]TỔNG HỢP .'!$E$6899:$N$6971,10,0)</f>
        <v>-15223334</v>
      </c>
      <c r="M6793" s="14">
        <f t="shared" si="420"/>
        <v>0</v>
      </c>
      <c r="N6793" s="4" t="str">
        <f>+VLOOKUP(B6793,'[1]TỔNG HỢP .'!$E$6899:$N$6971,8,0)</f>
        <v>05.03.2026</v>
      </c>
      <c r="O6793" t="s">
        <v>3301</v>
      </c>
    </row>
    <row r="6794" spans="1:15" hidden="1" x14ac:dyDescent="0.2">
      <c r="A6794" s="4">
        <v>46032</v>
      </c>
      <c r="B6794" s="5">
        <v>1729</v>
      </c>
      <c r="C6794" s="5" t="s">
        <v>3147</v>
      </c>
      <c r="D6794" s="5" t="s">
        <v>3170</v>
      </c>
      <c r="E6794" s="8">
        <v>3455685</v>
      </c>
      <c r="F6794" s="9" t="s">
        <v>1053</v>
      </c>
      <c r="G6794" s="8">
        <v>276455</v>
      </c>
      <c r="H6794" s="8">
        <v>3732140</v>
      </c>
      <c r="I6794" s="5" t="s">
        <v>13</v>
      </c>
      <c r="J6794" s="5" t="s">
        <v>14</v>
      </c>
      <c r="K6794" s="4">
        <f t="shared" si="419"/>
        <v>46080</v>
      </c>
      <c r="L6794" s="14">
        <f>+VLOOKUP(B6794,'[1]TỔNG HỢP .'!$E$6899:$N$6971,10,0)</f>
        <v>-3732140</v>
      </c>
      <c r="M6794" s="14">
        <f t="shared" si="420"/>
        <v>0</v>
      </c>
      <c r="N6794" s="4" t="str">
        <f>+VLOOKUP(B6794,'[1]TỔNG HỢP .'!$E$6899:$N$6971,8,0)</f>
        <v>05.03.2026</v>
      </c>
      <c r="O6794" t="s">
        <v>3301</v>
      </c>
    </row>
    <row r="6795" spans="1:15" hidden="1" x14ac:dyDescent="0.2">
      <c r="A6795" s="4">
        <v>46031</v>
      </c>
      <c r="B6795" s="5">
        <v>1611</v>
      </c>
      <c r="C6795" s="5" t="s">
        <v>3147</v>
      </c>
      <c r="D6795" s="5" t="s">
        <v>3171</v>
      </c>
      <c r="E6795" s="8">
        <v>5980950</v>
      </c>
      <c r="F6795" s="9" t="s">
        <v>1053</v>
      </c>
      <c r="G6795" s="8">
        <v>478476</v>
      </c>
      <c r="H6795" s="8">
        <v>6459426</v>
      </c>
      <c r="I6795" s="5" t="s">
        <v>13</v>
      </c>
      <c r="J6795" s="5" t="s">
        <v>14</v>
      </c>
      <c r="K6795" s="4">
        <f t="shared" si="419"/>
        <v>46079</v>
      </c>
      <c r="L6795" s="14">
        <f>+VLOOKUP(B6795,'[1]TỔNG HỢP .'!$E$6899:$N$6971,10,0)</f>
        <v>-6459426</v>
      </c>
      <c r="M6795" s="14">
        <f t="shared" si="420"/>
        <v>0</v>
      </c>
      <c r="N6795" s="4" t="str">
        <f>+VLOOKUP(B6795,'[1]TỔNG HỢP .'!$E$6899:$N$6971,8,0)</f>
        <v>05.03.2026</v>
      </c>
      <c r="O6795" t="s">
        <v>3301</v>
      </c>
    </row>
    <row r="6796" spans="1:15" hidden="1" x14ac:dyDescent="0.2">
      <c r="A6796" s="4">
        <v>46031</v>
      </c>
      <c r="B6796" s="5">
        <v>1610</v>
      </c>
      <c r="C6796" s="5" t="s">
        <v>3147</v>
      </c>
      <c r="D6796" s="5" t="s">
        <v>3172</v>
      </c>
      <c r="E6796" s="8">
        <v>3489915</v>
      </c>
      <c r="F6796" s="9" t="s">
        <v>1053</v>
      </c>
      <c r="G6796" s="8">
        <v>279193</v>
      </c>
      <c r="H6796" s="8">
        <v>3769108</v>
      </c>
      <c r="I6796" s="5" t="s">
        <v>13</v>
      </c>
      <c r="J6796" s="5" t="s">
        <v>14</v>
      </c>
      <c r="K6796" s="4">
        <f t="shared" si="419"/>
        <v>46079</v>
      </c>
      <c r="L6796" s="14">
        <f>+VLOOKUP(B6796,'[1]TỔNG HỢP .'!$E$6899:$N$6971,10,0)</f>
        <v>-3769108</v>
      </c>
      <c r="M6796" s="14">
        <f t="shared" si="420"/>
        <v>0</v>
      </c>
      <c r="N6796" s="4" t="str">
        <f>+VLOOKUP(B6796,'[1]TỔNG HỢP .'!$E$6899:$N$6971,8,0)</f>
        <v>05.03.2026</v>
      </c>
      <c r="O6796" t="s">
        <v>3301</v>
      </c>
    </row>
    <row r="6797" spans="1:15" hidden="1" x14ac:dyDescent="0.2">
      <c r="A6797" s="4">
        <v>46031</v>
      </c>
      <c r="B6797" s="5">
        <v>1592</v>
      </c>
      <c r="C6797" s="5" t="s">
        <v>3147</v>
      </c>
      <c r="D6797" s="5" t="s">
        <v>3173</v>
      </c>
      <c r="E6797" s="8">
        <v>3592810</v>
      </c>
      <c r="F6797" s="9" t="s">
        <v>1053</v>
      </c>
      <c r="G6797" s="8">
        <v>287425</v>
      </c>
      <c r="H6797" s="8">
        <v>3880235</v>
      </c>
      <c r="I6797" s="5" t="s">
        <v>13</v>
      </c>
      <c r="J6797" s="5" t="s">
        <v>14</v>
      </c>
      <c r="K6797" s="4">
        <f t="shared" si="419"/>
        <v>46079</v>
      </c>
      <c r="L6797" s="14">
        <f>+VLOOKUP(B6797,'[1]TỔNG HỢP .'!$E$6899:$N$6971,10,0)</f>
        <v>-3880235</v>
      </c>
      <c r="M6797" s="14">
        <f t="shared" si="420"/>
        <v>0</v>
      </c>
      <c r="N6797" s="4" t="str">
        <f>+VLOOKUP(B6797,'[1]TỔNG HỢP .'!$E$6899:$N$6971,8,0)</f>
        <v>05.03.2026</v>
      </c>
      <c r="O6797" t="s">
        <v>3301</v>
      </c>
    </row>
    <row r="6798" spans="1:15" hidden="1" x14ac:dyDescent="0.2">
      <c r="A6798" s="4">
        <v>46031</v>
      </c>
      <c r="B6798" s="5">
        <v>1634</v>
      </c>
      <c r="C6798" s="5" t="s">
        <v>3147</v>
      </c>
      <c r="D6798" s="5" t="s">
        <v>3174</v>
      </c>
      <c r="E6798" s="8">
        <v>1633240</v>
      </c>
      <c r="F6798" s="9" t="s">
        <v>1053</v>
      </c>
      <c r="G6798" s="8">
        <v>130659</v>
      </c>
      <c r="H6798" s="8">
        <v>1763899</v>
      </c>
      <c r="I6798" s="5" t="s">
        <v>13</v>
      </c>
      <c r="J6798" s="5" t="s">
        <v>14</v>
      </c>
      <c r="K6798" s="4">
        <f t="shared" si="419"/>
        <v>46079</v>
      </c>
      <c r="L6798" s="14">
        <f>+VLOOKUP(B6798,'[1]TỔNG HỢP .'!$E$6899:$N$6971,10,0)</f>
        <v>-1763899</v>
      </c>
      <c r="M6798" s="14">
        <f t="shared" si="420"/>
        <v>0</v>
      </c>
      <c r="N6798" s="4" t="str">
        <f>+VLOOKUP(B6798,'[1]TỔNG HỢP .'!$E$6899:$N$6971,8,0)</f>
        <v>05.03.2026</v>
      </c>
      <c r="O6798" t="s">
        <v>3301</v>
      </c>
    </row>
    <row r="6799" spans="1:15" hidden="1" x14ac:dyDescent="0.2">
      <c r="A6799" s="4">
        <v>46031</v>
      </c>
      <c r="B6799" s="5">
        <v>1633</v>
      </c>
      <c r="C6799" s="5" t="s">
        <v>3147</v>
      </c>
      <c r="D6799" s="5" t="s">
        <v>3175</v>
      </c>
      <c r="E6799" s="8">
        <v>3455685</v>
      </c>
      <c r="F6799" s="9" t="s">
        <v>1053</v>
      </c>
      <c r="G6799" s="8">
        <v>276455</v>
      </c>
      <c r="H6799" s="8">
        <v>3732140</v>
      </c>
      <c r="I6799" s="5" t="s">
        <v>13</v>
      </c>
      <c r="J6799" s="5" t="s">
        <v>14</v>
      </c>
      <c r="K6799" s="4">
        <f t="shared" si="419"/>
        <v>46079</v>
      </c>
      <c r="L6799" s="14">
        <f>+VLOOKUP(B6799,'[1]TỔNG HỢP .'!$E$6899:$N$6971,10,0)</f>
        <v>-3732140</v>
      </c>
      <c r="M6799" s="14">
        <f t="shared" si="420"/>
        <v>0</v>
      </c>
      <c r="N6799" s="4" t="str">
        <f>+VLOOKUP(B6799,'[1]TỔNG HỢP .'!$E$6899:$N$6971,8,0)</f>
        <v>05.03.2026</v>
      </c>
      <c r="O6799" t="s">
        <v>3301</v>
      </c>
    </row>
    <row r="6800" spans="1:15" hidden="1" x14ac:dyDescent="0.2">
      <c r="A6800" s="4">
        <v>46031</v>
      </c>
      <c r="B6800" s="5">
        <v>1412</v>
      </c>
      <c r="C6800" s="5" t="s">
        <v>3147</v>
      </c>
      <c r="D6800" s="5" t="s">
        <v>3176</v>
      </c>
      <c r="E6800" s="8">
        <v>15654835</v>
      </c>
      <c r="F6800" s="9" t="s">
        <v>1053</v>
      </c>
      <c r="G6800" s="8">
        <v>1252387</v>
      </c>
      <c r="H6800" s="8">
        <v>16907222</v>
      </c>
      <c r="I6800" s="5" t="s">
        <v>13</v>
      </c>
      <c r="J6800" s="5" t="s">
        <v>14</v>
      </c>
      <c r="K6800" s="4">
        <f t="shared" si="419"/>
        <v>46079</v>
      </c>
      <c r="L6800" s="14">
        <f>+VLOOKUP(B6800,'[1]TỔNG HỢP .'!$E$6899:$N$6971,10,0)</f>
        <v>-16907222</v>
      </c>
      <c r="M6800" s="14">
        <f t="shared" si="420"/>
        <v>0</v>
      </c>
      <c r="N6800" s="4" t="str">
        <f>+VLOOKUP(B6800,'[1]TỔNG HỢP .'!$E$6899:$N$6971,8,0)</f>
        <v>05.03.2026</v>
      </c>
      <c r="O6800" t="s">
        <v>3301</v>
      </c>
    </row>
    <row r="6801" spans="1:15" hidden="1" x14ac:dyDescent="0.2">
      <c r="A6801" s="4">
        <v>46031</v>
      </c>
      <c r="B6801" s="5">
        <v>1411</v>
      </c>
      <c r="C6801" s="5" t="s">
        <v>3147</v>
      </c>
      <c r="D6801" s="5" t="s">
        <v>3177</v>
      </c>
      <c r="E6801" s="8">
        <v>2949365</v>
      </c>
      <c r="F6801" s="9" t="s">
        <v>1053</v>
      </c>
      <c r="G6801" s="8">
        <v>235949</v>
      </c>
      <c r="H6801" s="8">
        <v>3185314</v>
      </c>
      <c r="I6801" s="5" t="s">
        <v>13</v>
      </c>
      <c r="J6801" s="5" t="s">
        <v>14</v>
      </c>
      <c r="K6801" s="4">
        <f t="shared" si="419"/>
        <v>46079</v>
      </c>
      <c r="L6801" s="14">
        <f>+VLOOKUP(B6801,'[1]TỔNG HỢP .'!$E$6899:$N$6971,10,0)</f>
        <v>-3185314</v>
      </c>
      <c r="M6801" s="14">
        <f t="shared" si="420"/>
        <v>0</v>
      </c>
      <c r="N6801" s="4" t="str">
        <f>+VLOOKUP(B6801,'[1]TỔNG HỢP .'!$E$6899:$N$6971,8,0)</f>
        <v>05.03.2026</v>
      </c>
      <c r="O6801" t="s">
        <v>3301</v>
      </c>
    </row>
    <row r="6802" spans="1:15" hidden="1" x14ac:dyDescent="0.2">
      <c r="A6802" s="4">
        <v>46031</v>
      </c>
      <c r="B6802" s="5">
        <v>1410</v>
      </c>
      <c r="C6802" s="5" t="s">
        <v>3147</v>
      </c>
      <c r="D6802" s="5" t="s">
        <v>3178</v>
      </c>
      <c r="E6802" s="8">
        <v>2122040</v>
      </c>
      <c r="F6802" s="9" t="s">
        <v>1053</v>
      </c>
      <c r="G6802" s="8">
        <v>169763</v>
      </c>
      <c r="H6802" s="8">
        <v>2291803</v>
      </c>
      <c r="I6802" s="5" t="s">
        <v>13</v>
      </c>
      <c r="J6802" s="5" t="s">
        <v>14</v>
      </c>
      <c r="K6802" s="4">
        <f t="shared" si="419"/>
        <v>46079</v>
      </c>
      <c r="L6802" s="14">
        <f>+VLOOKUP(B6802,'[1]TỔNG HỢP .'!$E$6899:$N$6971,10,0)</f>
        <v>-2291803</v>
      </c>
      <c r="M6802" s="14">
        <f t="shared" si="420"/>
        <v>0</v>
      </c>
      <c r="N6802" s="4" t="str">
        <f>+VLOOKUP(B6802,'[1]TỔNG HỢP .'!$E$6899:$N$6971,8,0)</f>
        <v>05.03.2026</v>
      </c>
      <c r="O6802" t="s">
        <v>3301</v>
      </c>
    </row>
    <row r="6803" spans="1:15" hidden="1" x14ac:dyDescent="0.2">
      <c r="A6803" s="4">
        <v>46031</v>
      </c>
      <c r="B6803" s="5">
        <v>1408</v>
      </c>
      <c r="C6803" s="5" t="s">
        <v>3147</v>
      </c>
      <c r="D6803" s="5" t="s">
        <v>3179</v>
      </c>
      <c r="E6803" s="8">
        <v>2100440</v>
      </c>
      <c r="F6803" s="9" t="s">
        <v>1053</v>
      </c>
      <c r="G6803" s="8">
        <v>168035</v>
      </c>
      <c r="H6803" s="8">
        <v>2268475</v>
      </c>
      <c r="I6803" s="5" t="s">
        <v>13</v>
      </c>
      <c r="J6803" s="5" t="s">
        <v>14</v>
      </c>
      <c r="K6803" s="4">
        <f t="shared" si="419"/>
        <v>46079</v>
      </c>
      <c r="L6803" s="14">
        <f>+VLOOKUP(B6803,'[1]TỔNG HỢP .'!$E$6899:$N$6971,10,0)</f>
        <v>-2268475</v>
      </c>
      <c r="M6803" s="14">
        <f t="shared" si="420"/>
        <v>0</v>
      </c>
      <c r="N6803" s="4" t="str">
        <f>+VLOOKUP(B6803,'[1]TỔNG HỢP .'!$E$6899:$N$6971,8,0)</f>
        <v>05.03.2026</v>
      </c>
      <c r="O6803" t="s">
        <v>3301</v>
      </c>
    </row>
    <row r="6804" spans="1:15" hidden="1" x14ac:dyDescent="0.2">
      <c r="A6804" s="4">
        <v>46030</v>
      </c>
      <c r="B6804" s="5">
        <v>1414</v>
      </c>
      <c r="C6804" s="5" t="s">
        <v>3147</v>
      </c>
      <c r="D6804" s="5" t="s">
        <v>3180</v>
      </c>
      <c r="E6804" s="8">
        <v>5086735</v>
      </c>
      <c r="F6804" s="9" t="s">
        <v>1053</v>
      </c>
      <c r="G6804" s="8">
        <v>406939</v>
      </c>
      <c r="H6804" s="8">
        <v>5493674</v>
      </c>
      <c r="I6804" s="5" t="s">
        <v>13</v>
      </c>
      <c r="J6804" s="5" t="s">
        <v>14</v>
      </c>
      <c r="K6804" s="4">
        <f t="shared" si="419"/>
        <v>46078</v>
      </c>
      <c r="L6804" s="14">
        <f>+VLOOKUP(B6804,'[1]TỔNG HỢP .'!$E$6899:$N$6971,10,0)</f>
        <v>-5493674</v>
      </c>
      <c r="M6804" s="14">
        <f t="shared" si="420"/>
        <v>0</v>
      </c>
      <c r="N6804" s="4" t="str">
        <f>+VLOOKUP(B6804,'[1]TỔNG HỢP .'!$E$6899:$N$6971,8,0)</f>
        <v>05.03.2026</v>
      </c>
      <c r="O6804" t="s">
        <v>3301</v>
      </c>
    </row>
    <row r="6805" spans="1:15" hidden="1" x14ac:dyDescent="0.2">
      <c r="A6805" s="4">
        <v>46030</v>
      </c>
      <c r="B6805" s="5">
        <v>1413</v>
      </c>
      <c r="C6805" s="5" t="s">
        <v>3147</v>
      </c>
      <c r="D6805" s="5" t="s">
        <v>3181</v>
      </c>
      <c r="E6805" s="8">
        <v>13018900</v>
      </c>
      <c r="F6805" s="9" t="s">
        <v>1053</v>
      </c>
      <c r="G6805" s="8">
        <v>1041512</v>
      </c>
      <c r="H6805" s="8">
        <v>14060412</v>
      </c>
      <c r="I6805" s="5" t="s">
        <v>13</v>
      </c>
      <c r="J6805" s="5" t="s">
        <v>14</v>
      </c>
      <c r="K6805" s="4">
        <f t="shared" si="419"/>
        <v>46078</v>
      </c>
      <c r="L6805" s="14">
        <f>+VLOOKUP(B6805,'[1]TỔNG HỢP .'!$E$6899:$N$6971,10,0)</f>
        <v>-14060412</v>
      </c>
      <c r="M6805" s="14">
        <f t="shared" si="420"/>
        <v>0</v>
      </c>
      <c r="N6805" s="4" t="str">
        <f>+VLOOKUP(B6805,'[1]TỔNG HỢP .'!$E$6899:$N$6971,8,0)</f>
        <v>05.03.2026</v>
      </c>
      <c r="O6805" t="s">
        <v>3301</v>
      </c>
    </row>
    <row r="6806" spans="1:15" hidden="1" x14ac:dyDescent="0.2">
      <c r="A6806" s="4">
        <v>46030</v>
      </c>
      <c r="B6806" s="5">
        <v>1407</v>
      </c>
      <c r="C6806" s="5" t="s">
        <v>3147</v>
      </c>
      <c r="D6806" s="5" t="s">
        <v>3182</v>
      </c>
      <c r="E6806" s="8">
        <v>3849040</v>
      </c>
      <c r="F6806" s="9" t="s">
        <v>1053</v>
      </c>
      <c r="G6806" s="8">
        <v>307923</v>
      </c>
      <c r="H6806" s="8">
        <v>4156963</v>
      </c>
      <c r="I6806" s="5" t="s">
        <v>13</v>
      </c>
      <c r="J6806" s="5" t="s">
        <v>14</v>
      </c>
      <c r="K6806" s="4">
        <f t="shared" si="419"/>
        <v>46078</v>
      </c>
      <c r="L6806" s="14">
        <f>+VLOOKUP(B6806,'[1]TỔNG HỢP .'!$E$6899:$N$6971,10,0)</f>
        <v>-4156963</v>
      </c>
      <c r="M6806" s="14">
        <f t="shared" si="420"/>
        <v>0</v>
      </c>
      <c r="N6806" s="4" t="str">
        <f>+VLOOKUP(B6806,'[1]TỔNG HỢP .'!$E$6899:$N$6971,8,0)</f>
        <v>05.03.2026</v>
      </c>
      <c r="O6806" t="s">
        <v>3301</v>
      </c>
    </row>
    <row r="6807" spans="1:15" hidden="1" x14ac:dyDescent="0.2">
      <c r="A6807" s="4">
        <v>46030</v>
      </c>
      <c r="B6807" s="5">
        <v>1406</v>
      </c>
      <c r="C6807" s="5" t="s">
        <v>3147</v>
      </c>
      <c r="D6807" s="5" t="s">
        <v>3183</v>
      </c>
      <c r="E6807" s="8">
        <v>4199785</v>
      </c>
      <c r="F6807" s="9" t="s">
        <v>1053</v>
      </c>
      <c r="G6807" s="8">
        <v>335983</v>
      </c>
      <c r="H6807" s="8">
        <v>4535768</v>
      </c>
      <c r="I6807" s="5" t="s">
        <v>13</v>
      </c>
      <c r="J6807" s="5" t="s">
        <v>14</v>
      </c>
      <c r="K6807" s="4">
        <f t="shared" si="419"/>
        <v>46078</v>
      </c>
      <c r="L6807" s="14">
        <f>+VLOOKUP(B6807,'[1]TỔNG HỢP .'!$E$6899:$N$6971,10,0)</f>
        <v>-4535768</v>
      </c>
      <c r="M6807" s="14">
        <f t="shared" si="420"/>
        <v>0</v>
      </c>
      <c r="N6807" s="4" t="str">
        <f>+VLOOKUP(B6807,'[1]TỔNG HỢP .'!$E$6899:$N$6971,8,0)</f>
        <v>05.03.2026</v>
      </c>
      <c r="O6807" t="s">
        <v>3301</v>
      </c>
    </row>
    <row r="6808" spans="1:15" hidden="1" x14ac:dyDescent="0.2">
      <c r="A6808" s="4">
        <v>46030</v>
      </c>
      <c r="B6808" s="5">
        <v>1405</v>
      </c>
      <c r="C6808" s="5" t="s">
        <v>3147</v>
      </c>
      <c r="D6808" s="5" t="s">
        <v>3184</v>
      </c>
      <c r="E6808" s="8">
        <v>2935200</v>
      </c>
      <c r="F6808" s="9" t="s">
        <v>1053</v>
      </c>
      <c r="G6808" s="8">
        <v>234816</v>
      </c>
      <c r="H6808" s="8">
        <v>3170016</v>
      </c>
      <c r="I6808" s="5" t="s">
        <v>13</v>
      </c>
      <c r="J6808" s="5" t="s">
        <v>14</v>
      </c>
      <c r="K6808" s="4">
        <f t="shared" si="419"/>
        <v>46078</v>
      </c>
      <c r="L6808" s="14">
        <f>+VLOOKUP(B6808,'[1]TỔNG HỢP .'!$E$6899:$N$6971,10,0)</f>
        <v>-3170016</v>
      </c>
      <c r="M6808" s="14">
        <f t="shared" si="420"/>
        <v>0</v>
      </c>
      <c r="N6808" s="4" t="str">
        <f>+VLOOKUP(B6808,'[1]TỔNG HỢP .'!$E$6899:$N$6971,8,0)</f>
        <v>05.03.2026</v>
      </c>
      <c r="O6808" t="s">
        <v>3301</v>
      </c>
    </row>
    <row r="6809" spans="1:15" hidden="1" x14ac:dyDescent="0.2">
      <c r="A6809" s="4">
        <v>46030</v>
      </c>
      <c r="B6809" s="5">
        <v>1403</v>
      </c>
      <c r="C6809" s="5" t="s">
        <v>3147</v>
      </c>
      <c r="D6809" s="5" t="s">
        <v>3185</v>
      </c>
      <c r="E6809" s="8">
        <v>4377560</v>
      </c>
      <c r="F6809" s="9" t="s">
        <v>1053</v>
      </c>
      <c r="G6809" s="8">
        <v>350205</v>
      </c>
      <c r="H6809" s="8">
        <v>4727765</v>
      </c>
      <c r="I6809" s="5" t="s">
        <v>13</v>
      </c>
      <c r="J6809" s="5" t="s">
        <v>14</v>
      </c>
      <c r="K6809" s="4">
        <f t="shared" si="419"/>
        <v>46078</v>
      </c>
      <c r="L6809" s="14">
        <f>+VLOOKUP(B6809,'[1]TỔNG HỢP .'!$E$6899:$N$6971,10,0)</f>
        <v>-4727765</v>
      </c>
      <c r="M6809" s="14">
        <f t="shared" si="420"/>
        <v>0</v>
      </c>
      <c r="N6809" s="4" t="str">
        <f>+VLOOKUP(B6809,'[1]TỔNG HỢP .'!$E$6899:$N$6971,8,0)</f>
        <v>05.03.2026</v>
      </c>
      <c r="O6809" t="s">
        <v>3301</v>
      </c>
    </row>
    <row r="6810" spans="1:15" hidden="1" x14ac:dyDescent="0.2">
      <c r="A6810" s="4">
        <v>46030</v>
      </c>
      <c r="B6810" s="5">
        <v>1402</v>
      </c>
      <c r="C6810" s="5" t="s">
        <v>3147</v>
      </c>
      <c r="D6810" s="5" t="s">
        <v>3186</v>
      </c>
      <c r="E6810" s="8">
        <v>2081460</v>
      </c>
      <c r="F6810" s="9" t="s">
        <v>1053</v>
      </c>
      <c r="G6810" s="8">
        <v>166517</v>
      </c>
      <c r="H6810" s="8">
        <v>2247977</v>
      </c>
      <c r="I6810" s="5" t="s">
        <v>13</v>
      </c>
      <c r="J6810" s="5" t="s">
        <v>14</v>
      </c>
      <c r="K6810" s="4">
        <f t="shared" si="419"/>
        <v>46078</v>
      </c>
      <c r="L6810" s="14">
        <f>+VLOOKUP(B6810,'[1]TỔNG HỢP .'!$E$6899:$N$6971,10,0)</f>
        <v>-2247977</v>
      </c>
      <c r="M6810" s="14">
        <f t="shared" si="420"/>
        <v>0</v>
      </c>
      <c r="N6810" s="4" t="str">
        <f>+VLOOKUP(B6810,'[1]TỔNG HỢP .'!$E$6899:$N$6971,8,0)</f>
        <v>05.03.2026</v>
      </c>
      <c r="O6810" t="s">
        <v>3301</v>
      </c>
    </row>
    <row r="6811" spans="1:15" hidden="1" x14ac:dyDescent="0.2">
      <c r="A6811" s="4">
        <v>46030</v>
      </c>
      <c r="B6811" s="5">
        <v>1404</v>
      </c>
      <c r="C6811" s="5" t="s">
        <v>3147</v>
      </c>
      <c r="D6811" s="5" t="s">
        <v>3187</v>
      </c>
      <c r="E6811" s="8">
        <v>911760</v>
      </c>
      <c r="F6811" s="9" t="s">
        <v>1053</v>
      </c>
      <c r="G6811" s="8">
        <v>72941</v>
      </c>
      <c r="H6811" s="8">
        <v>984701</v>
      </c>
      <c r="I6811" s="5" t="s">
        <v>13</v>
      </c>
      <c r="J6811" s="5" t="s">
        <v>14</v>
      </c>
      <c r="K6811" s="4">
        <f t="shared" si="419"/>
        <v>46078</v>
      </c>
      <c r="L6811" s="14">
        <f>+VLOOKUP(B6811,'[1]TỔNG HỢP .'!$E$6899:$N$6971,10,0)</f>
        <v>-984701</v>
      </c>
      <c r="M6811" s="14">
        <f t="shared" si="420"/>
        <v>0</v>
      </c>
      <c r="N6811" s="4" t="str">
        <f>+VLOOKUP(B6811,'[1]TỔNG HỢP .'!$E$6899:$N$6971,8,0)</f>
        <v>05.03.2026</v>
      </c>
      <c r="O6811" t="s">
        <v>3301</v>
      </c>
    </row>
    <row r="6812" spans="1:15" hidden="1" x14ac:dyDescent="0.2">
      <c r="A6812" s="4">
        <v>46030</v>
      </c>
      <c r="B6812" s="5">
        <v>1409</v>
      </c>
      <c r="C6812" s="5" t="s">
        <v>3147</v>
      </c>
      <c r="D6812" s="5" t="s">
        <v>3188</v>
      </c>
      <c r="E6812" s="8">
        <v>2615840</v>
      </c>
      <c r="F6812" s="9" t="s">
        <v>1053</v>
      </c>
      <c r="G6812" s="8">
        <v>209267</v>
      </c>
      <c r="H6812" s="8">
        <v>2825107</v>
      </c>
      <c r="I6812" s="5" t="s">
        <v>13</v>
      </c>
      <c r="J6812" s="5" t="s">
        <v>14</v>
      </c>
      <c r="K6812" s="4">
        <f t="shared" si="419"/>
        <v>46078</v>
      </c>
      <c r="L6812" s="14">
        <f>+VLOOKUP(B6812,'[1]TỔNG HỢP .'!$E$6899:$N$6971,10,0)</f>
        <v>-2825107</v>
      </c>
      <c r="M6812" s="14">
        <f t="shared" si="420"/>
        <v>0</v>
      </c>
      <c r="N6812" s="4" t="str">
        <f>+VLOOKUP(B6812,'[1]TỔNG HỢP .'!$E$6899:$N$6971,8,0)</f>
        <v>05.03.2026</v>
      </c>
      <c r="O6812" t="s">
        <v>3301</v>
      </c>
    </row>
    <row r="6813" spans="1:15" hidden="1" x14ac:dyDescent="0.2">
      <c r="A6813" s="4">
        <v>46030</v>
      </c>
      <c r="B6813" s="5">
        <v>1340</v>
      </c>
      <c r="C6813" s="5" t="s">
        <v>3147</v>
      </c>
      <c r="D6813" s="5" t="s">
        <v>3189</v>
      </c>
      <c r="E6813" s="8">
        <v>4539830</v>
      </c>
      <c r="F6813" s="9" t="s">
        <v>1053</v>
      </c>
      <c r="G6813" s="8">
        <v>363186</v>
      </c>
      <c r="H6813" s="8">
        <v>4903016</v>
      </c>
      <c r="I6813" s="5" t="s">
        <v>13</v>
      </c>
      <c r="J6813" s="5" t="s">
        <v>14</v>
      </c>
      <c r="K6813" s="4">
        <f t="shared" si="419"/>
        <v>46078</v>
      </c>
      <c r="L6813" s="14">
        <f>+VLOOKUP(B6813,'[1]TỔNG HỢP .'!$E$6899:$N$6971,10,0)</f>
        <v>-4903016</v>
      </c>
      <c r="M6813" s="14">
        <f t="shared" si="420"/>
        <v>0</v>
      </c>
      <c r="N6813" s="4" t="str">
        <f>+VLOOKUP(B6813,'[1]TỔNG HỢP .'!$E$6899:$N$6971,8,0)</f>
        <v>05.03.2026</v>
      </c>
      <c r="O6813" t="s">
        <v>3301</v>
      </c>
    </row>
    <row r="6814" spans="1:15" hidden="1" x14ac:dyDescent="0.2">
      <c r="A6814" s="4">
        <v>46030</v>
      </c>
      <c r="B6814" s="5">
        <v>1323</v>
      </c>
      <c r="C6814" s="5" t="s">
        <v>3147</v>
      </c>
      <c r="D6814" s="5" t="s">
        <v>3190</v>
      </c>
      <c r="E6814" s="8">
        <v>5633590</v>
      </c>
      <c r="F6814" s="9" t="s">
        <v>1053</v>
      </c>
      <c r="G6814" s="8">
        <v>450687</v>
      </c>
      <c r="H6814" s="8">
        <v>6084277</v>
      </c>
      <c r="I6814" s="5" t="s">
        <v>13</v>
      </c>
      <c r="J6814" s="5" t="s">
        <v>14</v>
      </c>
      <c r="K6814" s="4">
        <f t="shared" si="419"/>
        <v>46078</v>
      </c>
      <c r="L6814" s="14">
        <f>+VLOOKUP(B6814,'[1]TỔNG HỢP .'!$E$6899:$N$6971,10,0)</f>
        <v>-6084277</v>
      </c>
      <c r="M6814" s="14">
        <f t="shared" si="420"/>
        <v>0</v>
      </c>
      <c r="N6814" s="4" t="str">
        <f>+VLOOKUP(B6814,'[1]TỔNG HỢP .'!$E$6899:$N$6971,8,0)</f>
        <v>05.03.2026</v>
      </c>
      <c r="O6814" t="s">
        <v>3301</v>
      </c>
    </row>
    <row r="6815" spans="1:15" hidden="1" x14ac:dyDescent="0.2">
      <c r="A6815" s="4">
        <v>46029</v>
      </c>
      <c r="B6815" s="5">
        <v>763</v>
      </c>
      <c r="C6815" s="5" t="s">
        <v>3147</v>
      </c>
      <c r="D6815" s="5" t="s">
        <v>3191</v>
      </c>
      <c r="E6815" s="8">
        <v>1468640</v>
      </c>
      <c r="F6815" s="9" t="s">
        <v>1053</v>
      </c>
      <c r="G6815" s="8">
        <v>117491</v>
      </c>
      <c r="H6815" s="8">
        <v>1586131</v>
      </c>
      <c r="I6815" s="5" t="s">
        <v>13</v>
      </c>
      <c r="J6815" s="5" t="s">
        <v>14</v>
      </c>
      <c r="K6815" s="4">
        <f t="shared" si="419"/>
        <v>46077</v>
      </c>
      <c r="L6815" s="14">
        <f>+VLOOKUP(B6815,'[1]TỔNG HỢP .'!$E$6899:$N$6971,10,0)</f>
        <v>-1586131</v>
      </c>
      <c r="M6815" s="14">
        <f t="shared" si="420"/>
        <v>0</v>
      </c>
      <c r="N6815" s="4" t="str">
        <f>+VLOOKUP(B6815,'[1]TỔNG HỢP .'!$E$6899:$N$6971,8,0)</f>
        <v>05.03.2026</v>
      </c>
      <c r="O6815" t="s">
        <v>3301</v>
      </c>
    </row>
    <row r="6816" spans="1:15" hidden="1" x14ac:dyDescent="0.2">
      <c r="A6816" s="4">
        <v>46029</v>
      </c>
      <c r="B6816" s="5">
        <v>762</v>
      </c>
      <c r="C6816" s="5" t="s">
        <v>3147</v>
      </c>
      <c r="D6816" s="5" t="s">
        <v>3192</v>
      </c>
      <c r="E6816" s="8">
        <v>455880</v>
      </c>
      <c r="F6816" s="9" t="s">
        <v>1053</v>
      </c>
      <c r="G6816" s="8">
        <v>36470</v>
      </c>
      <c r="H6816" s="8">
        <v>492350</v>
      </c>
      <c r="I6816" s="5" t="s">
        <v>13</v>
      </c>
      <c r="J6816" s="5" t="s">
        <v>14</v>
      </c>
      <c r="K6816" s="4">
        <f t="shared" si="419"/>
        <v>46077</v>
      </c>
      <c r="L6816" s="14">
        <f>+VLOOKUP(B6816,'[1]TỔNG HỢP .'!$E$6899:$N$6971,10,0)</f>
        <v>-492350</v>
      </c>
      <c r="M6816" s="14">
        <f t="shared" si="420"/>
        <v>0</v>
      </c>
      <c r="N6816" s="4" t="str">
        <f>+VLOOKUP(B6816,'[1]TỔNG HỢP .'!$E$6899:$N$6971,8,0)</f>
        <v>05.03.2026</v>
      </c>
      <c r="O6816" t="s">
        <v>3301</v>
      </c>
    </row>
    <row r="6817" spans="1:15" hidden="1" x14ac:dyDescent="0.2">
      <c r="A6817" s="4">
        <v>46029</v>
      </c>
      <c r="B6817" s="5">
        <v>682</v>
      </c>
      <c r="C6817" s="5" t="s">
        <v>3147</v>
      </c>
      <c r="D6817" s="5" t="s">
        <v>3193</v>
      </c>
      <c r="E6817" s="8">
        <v>3288150</v>
      </c>
      <c r="F6817" s="9" t="s">
        <v>1053</v>
      </c>
      <c r="G6817" s="8">
        <v>263052</v>
      </c>
      <c r="H6817" s="8">
        <v>3551202</v>
      </c>
      <c r="I6817" s="5" t="s">
        <v>13</v>
      </c>
      <c r="J6817" s="5" t="s">
        <v>14</v>
      </c>
      <c r="K6817" s="4">
        <f t="shared" si="419"/>
        <v>46077</v>
      </c>
      <c r="L6817" s="14">
        <f>+VLOOKUP(B6817,'[1]TỔNG HỢP .'!$E$6899:$N$6971,10,0)</f>
        <v>-3551202</v>
      </c>
      <c r="M6817" s="14">
        <f t="shared" si="420"/>
        <v>0</v>
      </c>
      <c r="N6817" s="4" t="str">
        <f>+VLOOKUP(B6817,'[1]TỔNG HỢP .'!$E$6899:$N$6971,8,0)</f>
        <v>05.03.2026</v>
      </c>
      <c r="O6817" t="s">
        <v>3301</v>
      </c>
    </row>
    <row r="6818" spans="1:15" hidden="1" x14ac:dyDescent="0.2">
      <c r="A6818" s="4">
        <v>46029</v>
      </c>
      <c r="B6818" s="5">
        <v>681</v>
      </c>
      <c r="C6818" s="5" t="s">
        <v>3147</v>
      </c>
      <c r="D6818" s="5" t="s">
        <v>3194</v>
      </c>
      <c r="E6818" s="8">
        <v>2571670</v>
      </c>
      <c r="F6818" s="9" t="s">
        <v>1053</v>
      </c>
      <c r="G6818" s="8">
        <v>205734</v>
      </c>
      <c r="H6818" s="8">
        <v>2777404</v>
      </c>
      <c r="I6818" s="5" t="s">
        <v>13</v>
      </c>
      <c r="J6818" s="5" t="s">
        <v>14</v>
      </c>
      <c r="K6818" s="4">
        <f t="shared" si="419"/>
        <v>46077</v>
      </c>
      <c r="L6818" s="14">
        <f>+VLOOKUP(B6818,'[1]TỔNG HỢP .'!$E$6899:$N$6971,10,0)</f>
        <v>-2777404</v>
      </c>
      <c r="M6818" s="14">
        <f t="shared" si="420"/>
        <v>0</v>
      </c>
      <c r="N6818" s="4" t="str">
        <f>+VLOOKUP(B6818,'[1]TỔNG HỢP .'!$E$6899:$N$6971,8,0)</f>
        <v>05.03.2026</v>
      </c>
      <c r="O6818" t="s">
        <v>3301</v>
      </c>
    </row>
    <row r="6819" spans="1:15" hidden="1" x14ac:dyDescent="0.2">
      <c r="A6819" s="4">
        <v>46029</v>
      </c>
      <c r="B6819" s="5">
        <v>680</v>
      </c>
      <c r="C6819" s="5" t="s">
        <v>3147</v>
      </c>
      <c r="D6819" s="5" t="s">
        <v>3195</v>
      </c>
      <c r="E6819" s="8">
        <v>2864750</v>
      </c>
      <c r="F6819" s="9" t="s">
        <v>1053</v>
      </c>
      <c r="G6819" s="8">
        <v>229180</v>
      </c>
      <c r="H6819" s="8">
        <v>3093930</v>
      </c>
      <c r="I6819" s="5" t="s">
        <v>13</v>
      </c>
      <c r="J6819" s="5" t="s">
        <v>14</v>
      </c>
      <c r="K6819" s="4">
        <f t="shared" si="419"/>
        <v>46077</v>
      </c>
      <c r="L6819" s="14">
        <f>+VLOOKUP(B6819,'[1]TỔNG HỢP .'!$E$6899:$N$6971,10,0)</f>
        <v>-3093930</v>
      </c>
      <c r="M6819" s="14">
        <f t="shared" si="420"/>
        <v>0</v>
      </c>
      <c r="N6819" s="4" t="str">
        <f>+VLOOKUP(B6819,'[1]TỔNG HỢP .'!$E$6899:$N$6971,8,0)</f>
        <v>05.03.2026</v>
      </c>
      <c r="O6819" t="s">
        <v>3301</v>
      </c>
    </row>
    <row r="6820" spans="1:15" hidden="1" x14ac:dyDescent="0.2">
      <c r="A6820" s="4">
        <v>46029</v>
      </c>
      <c r="B6820" s="5">
        <v>760</v>
      </c>
      <c r="C6820" s="5" t="s">
        <v>3147</v>
      </c>
      <c r="D6820" s="5" t="s">
        <v>3196</v>
      </c>
      <c r="E6820" s="8">
        <v>3546510</v>
      </c>
      <c r="F6820" s="9" t="s">
        <v>1053</v>
      </c>
      <c r="G6820" s="8">
        <v>283721</v>
      </c>
      <c r="H6820" s="8">
        <v>3830231</v>
      </c>
      <c r="I6820" s="5" t="s">
        <v>13</v>
      </c>
      <c r="J6820" s="5" t="s">
        <v>14</v>
      </c>
      <c r="K6820" s="4">
        <f t="shared" si="419"/>
        <v>46077</v>
      </c>
      <c r="L6820" s="14">
        <f>+VLOOKUP(B6820,'[1]TỔNG HỢP .'!$E$6899:$N$6971,10,0)</f>
        <v>-3830231</v>
      </c>
      <c r="M6820" s="14">
        <f t="shared" si="420"/>
        <v>0</v>
      </c>
      <c r="N6820" s="4" t="str">
        <f>+VLOOKUP(B6820,'[1]TỔNG HỢP .'!$E$6899:$N$6971,8,0)</f>
        <v>05.03.2026</v>
      </c>
      <c r="O6820" t="s">
        <v>3301</v>
      </c>
    </row>
    <row r="6821" spans="1:15" hidden="1" x14ac:dyDescent="0.2">
      <c r="A6821" s="4">
        <v>46029</v>
      </c>
      <c r="B6821" s="5">
        <v>695</v>
      </c>
      <c r="C6821" s="5" t="s">
        <v>3147</v>
      </c>
      <c r="D6821" s="5" t="s">
        <v>3197</v>
      </c>
      <c r="E6821" s="8">
        <v>4193985</v>
      </c>
      <c r="F6821" s="9" t="s">
        <v>1053</v>
      </c>
      <c r="G6821" s="8">
        <v>335519</v>
      </c>
      <c r="H6821" s="8">
        <v>4529504</v>
      </c>
      <c r="I6821" s="5" t="s">
        <v>13</v>
      </c>
      <c r="J6821" s="5" t="s">
        <v>14</v>
      </c>
      <c r="K6821" s="4">
        <f t="shared" si="419"/>
        <v>46077</v>
      </c>
      <c r="L6821" s="14">
        <f>+VLOOKUP(B6821,'[1]TỔNG HỢP .'!$E$6899:$N$6971,10,0)</f>
        <v>-4529504</v>
      </c>
      <c r="M6821" s="14">
        <f t="shared" si="420"/>
        <v>0</v>
      </c>
      <c r="N6821" s="4" t="str">
        <f>+VLOOKUP(B6821,'[1]TỔNG HỢP .'!$E$6899:$N$6971,8,0)</f>
        <v>05.03.2026</v>
      </c>
      <c r="O6821" t="s">
        <v>3301</v>
      </c>
    </row>
    <row r="6822" spans="1:15" hidden="1" x14ac:dyDescent="0.2">
      <c r="A6822" s="4">
        <v>46029</v>
      </c>
      <c r="B6822" s="5">
        <v>685</v>
      </c>
      <c r="C6822" s="5" t="s">
        <v>3147</v>
      </c>
      <c r="D6822" s="5" t="s">
        <v>3198</v>
      </c>
      <c r="E6822" s="8">
        <v>3431080</v>
      </c>
      <c r="F6822" s="9" t="s">
        <v>1053</v>
      </c>
      <c r="G6822" s="8">
        <v>274486</v>
      </c>
      <c r="H6822" s="8">
        <v>3705566</v>
      </c>
      <c r="I6822" s="5" t="s">
        <v>13</v>
      </c>
      <c r="J6822" s="5" t="s">
        <v>14</v>
      </c>
      <c r="K6822" s="4">
        <f t="shared" si="419"/>
        <v>46077</v>
      </c>
      <c r="L6822" s="14">
        <f>+VLOOKUP(B6822,'[1]TỔNG HỢP .'!$E$6899:$N$6971,10,0)</f>
        <v>-3705566</v>
      </c>
      <c r="M6822" s="14">
        <f t="shared" si="420"/>
        <v>0</v>
      </c>
      <c r="N6822" s="4" t="str">
        <f>+VLOOKUP(B6822,'[1]TỔNG HỢP .'!$E$6899:$N$6971,8,0)</f>
        <v>05.03.2026</v>
      </c>
      <c r="O6822" t="s">
        <v>3301</v>
      </c>
    </row>
    <row r="6823" spans="1:15" hidden="1" x14ac:dyDescent="0.2">
      <c r="A6823" s="4">
        <v>46029</v>
      </c>
      <c r="B6823" s="5">
        <v>684</v>
      </c>
      <c r="C6823" s="5" t="s">
        <v>3147</v>
      </c>
      <c r="D6823" s="5" t="s">
        <v>3199</v>
      </c>
      <c r="E6823" s="8">
        <v>1686860</v>
      </c>
      <c r="F6823" s="9" t="s">
        <v>1053</v>
      </c>
      <c r="G6823" s="8">
        <v>134949</v>
      </c>
      <c r="H6823" s="8">
        <v>1821809</v>
      </c>
      <c r="I6823" s="5" t="s">
        <v>13</v>
      </c>
      <c r="J6823" s="5" t="s">
        <v>14</v>
      </c>
      <c r="K6823" s="4">
        <f t="shared" si="419"/>
        <v>46077</v>
      </c>
      <c r="L6823" s="14">
        <f>+VLOOKUP(B6823,'[1]TỔNG HỢP .'!$E$6899:$N$6971,10,0)</f>
        <v>-1821809</v>
      </c>
      <c r="M6823" s="14">
        <f t="shared" si="420"/>
        <v>0</v>
      </c>
      <c r="N6823" s="4" t="str">
        <f>+VLOOKUP(B6823,'[1]TỔNG HỢP .'!$E$6899:$N$6971,8,0)</f>
        <v>05.03.2026</v>
      </c>
      <c r="O6823" t="s">
        <v>3301</v>
      </c>
    </row>
    <row r="6824" spans="1:15" hidden="1" x14ac:dyDescent="0.2">
      <c r="A6824" s="4">
        <v>46028</v>
      </c>
      <c r="B6824" s="5">
        <v>611</v>
      </c>
      <c r="C6824" s="5" t="s">
        <v>3147</v>
      </c>
      <c r="D6824" s="5" t="s">
        <v>3200</v>
      </c>
      <c r="E6824" s="8">
        <v>394600</v>
      </c>
      <c r="F6824" s="9" t="s">
        <v>1053</v>
      </c>
      <c r="G6824" s="8">
        <v>31568</v>
      </c>
      <c r="H6824" s="8">
        <v>426168</v>
      </c>
      <c r="I6824" s="5" t="s">
        <v>13</v>
      </c>
      <c r="J6824" s="5" t="s">
        <v>14</v>
      </c>
      <c r="K6824" s="4">
        <f t="shared" si="419"/>
        <v>46076</v>
      </c>
      <c r="L6824" s="14">
        <f>+VLOOKUP(B6824,'[1]TỔNG HỢP .'!$E$6899:$N$6971,10,0)</f>
        <v>-426168</v>
      </c>
      <c r="M6824" s="14">
        <f t="shared" si="420"/>
        <v>0</v>
      </c>
      <c r="N6824" s="4" t="str">
        <f>+VLOOKUP(B6824,'[1]TỔNG HỢP .'!$E$6899:$N$6971,8,0)</f>
        <v>05.03.2026</v>
      </c>
      <c r="O6824" t="s">
        <v>3301</v>
      </c>
    </row>
    <row r="6825" spans="1:15" hidden="1" x14ac:dyDescent="0.2">
      <c r="A6825" s="4">
        <v>46028</v>
      </c>
      <c r="B6825" s="5">
        <v>588</v>
      </c>
      <c r="C6825" s="5" t="s">
        <v>3147</v>
      </c>
      <c r="D6825" s="5" t="s">
        <v>3201</v>
      </c>
      <c r="E6825" s="8">
        <v>3936060</v>
      </c>
      <c r="F6825" s="9" t="s">
        <v>1053</v>
      </c>
      <c r="G6825" s="8">
        <v>314885</v>
      </c>
      <c r="H6825" s="8">
        <v>4250945</v>
      </c>
      <c r="I6825" s="5" t="s">
        <v>13</v>
      </c>
      <c r="J6825" s="5" t="s">
        <v>14</v>
      </c>
      <c r="K6825" s="4">
        <f t="shared" si="419"/>
        <v>46076</v>
      </c>
      <c r="L6825" s="14">
        <f>+VLOOKUP(B6825,'[1]TỔNG HỢP .'!$E$6899:$N$6971,10,0)</f>
        <v>-4250945</v>
      </c>
      <c r="M6825" s="14">
        <f t="shared" si="420"/>
        <v>0</v>
      </c>
      <c r="N6825" s="4" t="str">
        <f>+VLOOKUP(B6825,'[1]TỔNG HỢP .'!$E$6899:$N$6971,8,0)</f>
        <v>05.03.2026</v>
      </c>
      <c r="O6825" t="s">
        <v>3301</v>
      </c>
    </row>
    <row r="6826" spans="1:15" hidden="1" x14ac:dyDescent="0.2">
      <c r="A6826" s="4">
        <v>46028</v>
      </c>
      <c r="B6826" s="5">
        <v>582</v>
      </c>
      <c r="C6826" s="5" t="s">
        <v>3147</v>
      </c>
      <c r="D6826" s="5" t="s">
        <v>3202</v>
      </c>
      <c r="E6826" s="8">
        <v>2545000</v>
      </c>
      <c r="F6826" s="9" t="s">
        <v>1053</v>
      </c>
      <c r="G6826" s="8">
        <v>203600</v>
      </c>
      <c r="H6826" s="8">
        <v>2748600</v>
      </c>
      <c r="I6826" s="5" t="s">
        <v>13</v>
      </c>
      <c r="J6826" s="5" t="s">
        <v>14</v>
      </c>
      <c r="K6826" s="4">
        <f t="shared" si="419"/>
        <v>46076</v>
      </c>
      <c r="L6826" s="14">
        <f>+VLOOKUP(B6826,'[1]TỔNG HỢP .'!$E$6899:$N$6971,10,0)</f>
        <v>-2748600</v>
      </c>
      <c r="M6826" s="14">
        <f t="shared" si="420"/>
        <v>0</v>
      </c>
      <c r="N6826" s="4" t="str">
        <f>+VLOOKUP(B6826,'[1]TỔNG HỢP .'!$E$6899:$N$6971,8,0)</f>
        <v>05.03.2026</v>
      </c>
      <c r="O6826" t="s">
        <v>3301</v>
      </c>
    </row>
    <row r="6827" spans="1:15" hidden="1" x14ac:dyDescent="0.2">
      <c r="A6827" s="4">
        <v>46028</v>
      </c>
      <c r="B6827" s="5">
        <v>1400</v>
      </c>
      <c r="C6827" s="5" t="s">
        <v>3147</v>
      </c>
      <c r="D6827" s="5" t="s">
        <v>3203</v>
      </c>
      <c r="E6827" s="8">
        <v>1686860</v>
      </c>
      <c r="F6827" s="9" t="s">
        <v>1053</v>
      </c>
      <c r="G6827" s="8">
        <v>134949</v>
      </c>
      <c r="H6827" s="8">
        <v>1821809</v>
      </c>
      <c r="I6827" s="5" t="s">
        <v>13</v>
      </c>
      <c r="J6827" s="5" t="s">
        <v>14</v>
      </c>
      <c r="K6827" s="4">
        <f t="shared" si="419"/>
        <v>46076</v>
      </c>
      <c r="L6827" s="14">
        <f>+VLOOKUP(B6827,'[1]TỔNG HỢP .'!$E$6899:$N$6971,10,0)</f>
        <v>-1821809</v>
      </c>
      <c r="M6827" s="14">
        <f t="shared" si="420"/>
        <v>0</v>
      </c>
      <c r="N6827" s="4" t="str">
        <f>+VLOOKUP(B6827,'[1]TỔNG HỢP .'!$E$6899:$N$6971,8,0)</f>
        <v>05.03.2026</v>
      </c>
      <c r="O6827" t="s">
        <v>3301</v>
      </c>
    </row>
    <row r="6828" spans="1:15" hidden="1" x14ac:dyDescent="0.2">
      <c r="A6828" s="4">
        <v>46028</v>
      </c>
      <c r="B6828" s="5">
        <v>550</v>
      </c>
      <c r="C6828" s="5" t="s">
        <v>3147</v>
      </c>
      <c r="D6828" s="5" t="s">
        <v>3204</v>
      </c>
      <c r="E6828" s="8">
        <v>4369510</v>
      </c>
      <c r="F6828" s="9" t="s">
        <v>1053</v>
      </c>
      <c r="G6828" s="8">
        <v>349561</v>
      </c>
      <c r="H6828" s="8">
        <v>4719071</v>
      </c>
      <c r="I6828" s="5" t="s">
        <v>13</v>
      </c>
      <c r="J6828" s="5" t="s">
        <v>14</v>
      </c>
      <c r="K6828" s="4">
        <f t="shared" si="419"/>
        <v>46076</v>
      </c>
      <c r="L6828" s="14">
        <f>+VLOOKUP(B6828,'[1]TỔNG HỢP .'!$E$6899:$N$6971,10,0)</f>
        <v>-4719071</v>
      </c>
      <c r="M6828" s="14">
        <f t="shared" si="420"/>
        <v>0</v>
      </c>
      <c r="N6828" s="4" t="str">
        <f>+VLOOKUP(B6828,'[1]TỔNG HỢP .'!$E$6899:$N$6971,8,0)</f>
        <v>05.03.2026</v>
      </c>
      <c r="O6828" t="s">
        <v>3301</v>
      </c>
    </row>
    <row r="6829" spans="1:15" hidden="1" x14ac:dyDescent="0.2">
      <c r="A6829" s="4">
        <v>46028</v>
      </c>
      <c r="B6829" s="5">
        <v>549</v>
      </c>
      <c r="C6829" s="5" t="s">
        <v>3147</v>
      </c>
      <c r="D6829" s="5" t="s">
        <v>3205</v>
      </c>
      <c r="E6829" s="8">
        <v>6154000</v>
      </c>
      <c r="F6829" s="9" t="s">
        <v>1053</v>
      </c>
      <c r="G6829" s="8">
        <v>492320</v>
      </c>
      <c r="H6829" s="8">
        <v>6646320</v>
      </c>
      <c r="I6829" s="5" t="s">
        <v>13</v>
      </c>
      <c r="J6829" s="5" t="s">
        <v>14</v>
      </c>
      <c r="K6829" s="4">
        <f t="shared" si="419"/>
        <v>46076</v>
      </c>
      <c r="L6829" s="14">
        <f>+VLOOKUP(B6829,'[1]TỔNG HỢP .'!$E$6899:$N$6971,10,0)</f>
        <v>-6646320</v>
      </c>
      <c r="M6829" s="14">
        <f t="shared" si="420"/>
        <v>0</v>
      </c>
      <c r="N6829" s="4" t="str">
        <f>+VLOOKUP(B6829,'[1]TỔNG HỢP .'!$E$6899:$N$6971,8,0)</f>
        <v>05.03.2026</v>
      </c>
      <c r="O6829" t="s">
        <v>3301</v>
      </c>
    </row>
    <row r="6830" spans="1:15" hidden="1" x14ac:dyDescent="0.2">
      <c r="A6830" s="4">
        <v>46028</v>
      </c>
      <c r="B6830" s="5">
        <v>548</v>
      </c>
      <c r="C6830" s="5" t="s">
        <v>3147</v>
      </c>
      <c r="D6830" s="5" t="s">
        <v>3206</v>
      </c>
      <c r="E6830" s="8">
        <v>2799350</v>
      </c>
      <c r="F6830" s="9" t="s">
        <v>1053</v>
      </c>
      <c r="G6830" s="8">
        <v>223948</v>
      </c>
      <c r="H6830" s="8">
        <v>3023298</v>
      </c>
      <c r="I6830" s="5" t="s">
        <v>13</v>
      </c>
      <c r="J6830" s="5" t="s">
        <v>14</v>
      </c>
      <c r="K6830" s="4">
        <f t="shared" si="419"/>
        <v>46076</v>
      </c>
      <c r="L6830" s="14">
        <f>+VLOOKUP(B6830,'[1]TỔNG HỢP .'!$E$6899:$N$6971,10,0)</f>
        <v>-3023298</v>
      </c>
      <c r="M6830" s="14">
        <f t="shared" si="420"/>
        <v>0</v>
      </c>
      <c r="N6830" s="4" t="str">
        <f>+VLOOKUP(B6830,'[1]TỔNG HỢP .'!$E$6899:$N$6971,8,0)</f>
        <v>05.03.2026</v>
      </c>
      <c r="O6830" t="s">
        <v>3301</v>
      </c>
    </row>
    <row r="6831" spans="1:15" hidden="1" x14ac:dyDescent="0.2">
      <c r="A6831" s="4">
        <v>46028</v>
      </c>
      <c r="B6831" s="5">
        <v>547</v>
      </c>
      <c r="C6831" s="5" t="s">
        <v>3147</v>
      </c>
      <c r="D6831" s="5" t="s">
        <v>3207</v>
      </c>
      <c r="E6831" s="8">
        <v>2658300</v>
      </c>
      <c r="F6831" s="9" t="s">
        <v>1053</v>
      </c>
      <c r="G6831" s="8">
        <v>212664</v>
      </c>
      <c r="H6831" s="8">
        <v>2870964</v>
      </c>
      <c r="I6831" s="5" t="s">
        <v>13</v>
      </c>
      <c r="J6831" s="5" t="s">
        <v>14</v>
      </c>
      <c r="K6831" s="4">
        <f t="shared" si="419"/>
        <v>46076</v>
      </c>
      <c r="L6831" s="14">
        <f>+VLOOKUP(B6831,'[1]TỔNG HỢP .'!$E$6899:$N$6971,10,0)</f>
        <v>-2870964</v>
      </c>
      <c r="M6831" s="14">
        <f t="shared" si="420"/>
        <v>0</v>
      </c>
      <c r="N6831" s="4" t="str">
        <f>+VLOOKUP(B6831,'[1]TỔNG HỢP .'!$E$6899:$N$6971,8,0)</f>
        <v>05.03.2026</v>
      </c>
      <c r="O6831" t="s">
        <v>3301</v>
      </c>
    </row>
    <row r="6832" spans="1:15" hidden="1" x14ac:dyDescent="0.2">
      <c r="A6832" s="4">
        <v>46028</v>
      </c>
      <c r="B6832" s="5">
        <v>546</v>
      </c>
      <c r="C6832" s="5" t="s">
        <v>3147</v>
      </c>
      <c r="D6832" s="5" t="s">
        <v>3208</v>
      </c>
      <c r="E6832" s="8">
        <v>3965460</v>
      </c>
      <c r="F6832" s="9" t="s">
        <v>1053</v>
      </c>
      <c r="G6832" s="8">
        <v>317237</v>
      </c>
      <c r="H6832" s="8">
        <v>4282697</v>
      </c>
      <c r="I6832" s="5" t="s">
        <v>13</v>
      </c>
      <c r="J6832" s="5" t="s">
        <v>14</v>
      </c>
      <c r="K6832" s="4">
        <f t="shared" si="419"/>
        <v>46076</v>
      </c>
      <c r="L6832" s="14">
        <f>+VLOOKUP(B6832,'[1]TỔNG HỢP .'!$E$6899:$N$6971,10,0)</f>
        <v>-4282697</v>
      </c>
      <c r="M6832" s="14">
        <f t="shared" si="420"/>
        <v>0</v>
      </c>
      <c r="N6832" s="4" t="str">
        <f>+VLOOKUP(B6832,'[1]TỔNG HỢP .'!$E$6899:$N$6971,8,0)</f>
        <v>05.03.2026</v>
      </c>
      <c r="O6832" t="s">
        <v>3301</v>
      </c>
    </row>
    <row r="6833" spans="1:15" hidden="1" x14ac:dyDescent="0.2">
      <c r="A6833" s="4">
        <v>46028</v>
      </c>
      <c r="B6833" s="5">
        <v>545</v>
      </c>
      <c r="C6833" s="5" t="s">
        <v>3147</v>
      </c>
      <c r="D6833" s="5" t="s">
        <v>3209</v>
      </c>
      <c r="E6833" s="8">
        <v>3757110</v>
      </c>
      <c r="F6833" s="9" t="s">
        <v>1053</v>
      </c>
      <c r="G6833" s="8">
        <v>300569</v>
      </c>
      <c r="H6833" s="8">
        <v>4057679</v>
      </c>
      <c r="I6833" s="5" t="s">
        <v>13</v>
      </c>
      <c r="J6833" s="5" t="s">
        <v>14</v>
      </c>
      <c r="K6833" s="4">
        <f t="shared" si="419"/>
        <v>46076</v>
      </c>
      <c r="L6833" s="14">
        <f>+VLOOKUP(B6833,'[1]TỔNG HỢP .'!$E$6899:$N$6971,10,0)</f>
        <v>-4057679</v>
      </c>
      <c r="M6833" s="14">
        <f t="shared" si="420"/>
        <v>0</v>
      </c>
      <c r="N6833" s="4" t="str">
        <f>+VLOOKUP(B6833,'[1]TỔNG HỢP .'!$E$6899:$N$6971,8,0)</f>
        <v>05.03.2026</v>
      </c>
      <c r="O6833" t="s">
        <v>3301</v>
      </c>
    </row>
    <row r="6834" spans="1:15" hidden="1" x14ac:dyDescent="0.2">
      <c r="A6834" s="4">
        <v>46028</v>
      </c>
      <c r="B6834" s="5">
        <v>544</v>
      </c>
      <c r="C6834" s="5" t="s">
        <v>3147</v>
      </c>
      <c r="D6834" s="5" t="s">
        <v>3210</v>
      </c>
      <c r="E6834" s="8">
        <v>2167235</v>
      </c>
      <c r="F6834" s="9" t="s">
        <v>1053</v>
      </c>
      <c r="G6834" s="8">
        <v>173379</v>
      </c>
      <c r="H6834" s="8">
        <v>2340614</v>
      </c>
      <c r="I6834" s="5" t="s">
        <v>13</v>
      </c>
      <c r="J6834" s="5" t="s">
        <v>14</v>
      </c>
      <c r="K6834" s="4">
        <f t="shared" si="419"/>
        <v>46076</v>
      </c>
      <c r="L6834" s="14">
        <f>+VLOOKUP(B6834,'[1]TỔNG HỢP .'!$E$6899:$N$6971,10,0)</f>
        <v>-2340614</v>
      </c>
      <c r="M6834" s="14">
        <f t="shared" si="420"/>
        <v>0</v>
      </c>
      <c r="N6834" s="4" t="str">
        <f>+VLOOKUP(B6834,'[1]TỔNG HỢP .'!$E$6899:$N$6971,8,0)</f>
        <v>05.03.2026</v>
      </c>
      <c r="O6834" t="s">
        <v>3301</v>
      </c>
    </row>
    <row r="6835" spans="1:15" hidden="1" x14ac:dyDescent="0.2">
      <c r="A6835" s="4">
        <v>46028</v>
      </c>
      <c r="B6835" s="5">
        <v>543</v>
      </c>
      <c r="C6835" s="5" t="s">
        <v>3147</v>
      </c>
      <c r="D6835" s="5" t="s">
        <v>3211</v>
      </c>
      <c r="E6835" s="8">
        <v>3824410</v>
      </c>
      <c r="F6835" s="9" t="s">
        <v>1053</v>
      </c>
      <c r="G6835" s="8">
        <v>305953</v>
      </c>
      <c r="H6835" s="8">
        <v>4130363</v>
      </c>
      <c r="I6835" s="5" t="s">
        <v>13</v>
      </c>
      <c r="J6835" s="5" t="s">
        <v>14</v>
      </c>
      <c r="K6835" s="4">
        <f t="shared" si="419"/>
        <v>46076</v>
      </c>
      <c r="L6835" s="14">
        <f>+VLOOKUP(B6835,'[1]TỔNG HỢP .'!$E$6899:$N$6971,10,0)</f>
        <v>-4130363</v>
      </c>
      <c r="M6835" s="14">
        <f t="shared" si="420"/>
        <v>0</v>
      </c>
      <c r="N6835" s="4" t="str">
        <f>+VLOOKUP(B6835,'[1]TỔNG HỢP .'!$E$6899:$N$6971,8,0)</f>
        <v>05.03.2026</v>
      </c>
      <c r="O6835" t="s">
        <v>3301</v>
      </c>
    </row>
    <row r="6836" spans="1:15" hidden="1" x14ac:dyDescent="0.2">
      <c r="A6836" s="4">
        <v>46028</v>
      </c>
      <c r="B6836" s="5">
        <v>542</v>
      </c>
      <c r="C6836" s="5" t="s">
        <v>3147</v>
      </c>
      <c r="D6836" s="5" t="s">
        <v>3212</v>
      </c>
      <c r="E6836" s="8">
        <v>2332220</v>
      </c>
      <c r="F6836" s="9" t="s">
        <v>1053</v>
      </c>
      <c r="G6836" s="8">
        <v>186578</v>
      </c>
      <c r="H6836" s="8">
        <v>2518798</v>
      </c>
      <c r="I6836" s="5" t="s">
        <v>13</v>
      </c>
      <c r="J6836" s="5" t="s">
        <v>14</v>
      </c>
      <c r="K6836" s="4">
        <f t="shared" ref="K6836:K6858" si="421">48+A6836</f>
        <v>46076</v>
      </c>
      <c r="L6836" s="14">
        <f>+VLOOKUP(B6836,'[1]TỔNG HỢP .'!$E$6899:$N$6971,10,0)</f>
        <v>-2518798</v>
      </c>
      <c r="M6836" s="14">
        <f t="shared" ref="M6836:M6858" si="422">+L6836+H6836</f>
        <v>0</v>
      </c>
      <c r="N6836" s="4" t="str">
        <f>+VLOOKUP(B6836,'[1]TỔNG HỢP .'!$E$6899:$N$6971,8,0)</f>
        <v>05.03.2026</v>
      </c>
      <c r="O6836" t="s">
        <v>3301</v>
      </c>
    </row>
    <row r="6837" spans="1:15" hidden="1" x14ac:dyDescent="0.2">
      <c r="A6837" s="4">
        <v>46028</v>
      </c>
      <c r="B6837" s="5">
        <v>541</v>
      </c>
      <c r="C6837" s="5" t="s">
        <v>3147</v>
      </c>
      <c r="D6837" s="5" t="s">
        <v>3213</v>
      </c>
      <c r="E6837" s="8">
        <v>6325385</v>
      </c>
      <c r="F6837" s="9" t="s">
        <v>1053</v>
      </c>
      <c r="G6837" s="8">
        <v>506031</v>
      </c>
      <c r="H6837" s="8">
        <v>6831416</v>
      </c>
      <c r="I6837" s="5" t="s">
        <v>13</v>
      </c>
      <c r="J6837" s="5" t="s">
        <v>14</v>
      </c>
      <c r="K6837" s="4">
        <f t="shared" si="421"/>
        <v>46076</v>
      </c>
      <c r="L6837" s="14">
        <f>+VLOOKUP(B6837,'[1]TỔNG HỢP .'!$E$6899:$N$6971,10,0)</f>
        <v>-6831416</v>
      </c>
      <c r="M6837" s="14">
        <f t="shared" si="422"/>
        <v>0</v>
      </c>
      <c r="N6837" s="4" t="str">
        <f>+VLOOKUP(B6837,'[1]TỔNG HỢP .'!$E$6899:$N$6971,8,0)</f>
        <v>05.03.2026</v>
      </c>
      <c r="O6837" t="s">
        <v>3301</v>
      </c>
    </row>
    <row r="6838" spans="1:15" hidden="1" x14ac:dyDescent="0.2">
      <c r="A6838" s="4">
        <v>46025</v>
      </c>
      <c r="B6838" s="5">
        <v>78</v>
      </c>
      <c r="C6838" s="5" t="s">
        <v>3147</v>
      </c>
      <c r="D6838" s="5" t="s">
        <v>3214</v>
      </c>
      <c r="E6838" s="8">
        <v>1468640</v>
      </c>
      <c r="F6838" s="9" t="s">
        <v>1053</v>
      </c>
      <c r="G6838" s="8">
        <v>117491</v>
      </c>
      <c r="H6838" s="8">
        <v>1586131</v>
      </c>
      <c r="I6838" s="5" t="s">
        <v>13</v>
      </c>
      <c r="J6838" s="5" t="s">
        <v>14</v>
      </c>
      <c r="K6838" s="4">
        <f t="shared" si="421"/>
        <v>46073</v>
      </c>
      <c r="L6838" s="14">
        <f>+VLOOKUP(B6838,'[1]TỔNG HỢP .'!$E$6899:$N$6971,10,0)</f>
        <v>-1586131</v>
      </c>
      <c r="M6838" s="14">
        <f t="shared" si="422"/>
        <v>0</v>
      </c>
      <c r="N6838" s="4" t="str">
        <f>+VLOOKUP(B6838,'[1]TỔNG HỢP .'!$E$6899:$N$6971,8,0)</f>
        <v>05.03.2026</v>
      </c>
      <c r="O6838" t="s">
        <v>3301</v>
      </c>
    </row>
    <row r="6839" spans="1:15" hidden="1" x14ac:dyDescent="0.2">
      <c r="A6839" s="4">
        <v>46025</v>
      </c>
      <c r="B6839" s="5">
        <v>77</v>
      </c>
      <c r="C6839" s="5" t="s">
        <v>3147</v>
      </c>
      <c r="D6839" s="5" t="s">
        <v>3215</v>
      </c>
      <c r="E6839" s="8">
        <v>911760</v>
      </c>
      <c r="F6839" s="9" t="s">
        <v>1053</v>
      </c>
      <c r="G6839" s="8">
        <v>72941</v>
      </c>
      <c r="H6839" s="8">
        <v>984701</v>
      </c>
      <c r="I6839" s="5" t="s">
        <v>13</v>
      </c>
      <c r="J6839" s="5" t="s">
        <v>14</v>
      </c>
      <c r="K6839" s="4">
        <f t="shared" si="421"/>
        <v>46073</v>
      </c>
      <c r="L6839" s="14">
        <f>+VLOOKUP(B6839,'[1]TỔNG HỢP .'!$E$6899:$N$6971,10,0)</f>
        <v>-984701</v>
      </c>
      <c r="M6839" s="14">
        <f t="shared" si="422"/>
        <v>0</v>
      </c>
      <c r="N6839" s="4" t="str">
        <f>+VLOOKUP(B6839,'[1]TỔNG HỢP .'!$E$6899:$N$6971,8,0)</f>
        <v>05.03.2026</v>
      </c>
      <c r="O6839" t="s">
        <v>3301</v>
      </c>
    </row>
    <row r="6840" spans="1:15" hidden="1" x14ac:dyDescent="0.2">
      <c r="A6840" s="4">
        <v>46024</v>
      </c>
      <c r="B6840" s="5">
        <v>6</v>
      </c>
      <c r="C6840" s="5" t="s">
        <v>3149</v>
      </c>
      <c r="D6840" s="5" t="s">
        <v>3216</v>
      </c>
      <c r="E6840" s="8">
        <v>911760</v>
      </c>
      <c r="F6840" s="9" t="s">
        <v>1053</v>
      </c>
      <c r="G6840" s="8">
        <v>72941</v>
      </c>
      <c r="H6840" s="8">
        <v>984701</v>
      </c>
      <c r="I6840" s="5" t="s">
        <v>13</v>
      </c>
      <c r="J6840" s="5" t="s">
        <v>14</v>
      </c>
      <c r="K6840" s="4">
        <f t="shared" si="421"/>
        <v>46072</v>
      </c>
      <c r="L6840" s="14">
        <f>+VLOOKUP(B6840,'[1]TỔNG HỢP .'!$E$6899:$N$6971,10,0)</f>
        <v>-984701</v>
      </c>
      <c r="M6840" s="14">
        <f t="shared" si="422"/>
        <v>0</v>
      </c>
      <c r="N6840" s="4" t="str">
        <f>+VLOOKUP(B6840,'[1]TỔNG HỢP .'!$E$6899:$N$6971,8,0)</f>
        <v>05.03.2026</v>
      </c>
      <c r="O6840" t="s">
        <v>3301</v>
      </c>
    </row>
    <row r="6841" spans="1:15" hidden="1" x14ac:dyDescent="0.2">
      <c r="A6841" s="4">
        <v>46024</v>
      </c>
      <c r="B6841" s="5">
        <v>5</v>
      </c>
      <c r="C6841" s="5" t="s">
        <v>3149</v>
      </c>
      <c r="D6841" s="5" t="s">
        <v>3217</v>
      </c>
      <c r="E6841" s="8">
        <v>911760</v>
      </c>
      <c r="F6841" s="9" t="s">
        <v>1053</v>
      </c>
      <c r="G6841" s="8">
        <v>72941</v>
      </c>
      <c r="H6841" s="8">
        <v>984701</v>
      </c>
      <c r="I6841" s="5" t="s">
        <v>13</v>
      </c>
      <c r="J6841" s="5" t="s">
        <v>14</v>
      </c>
      <c r="K6841" s="4">
        <f t="shared" si="421"/>
        <v>46072</v>
      </c>
      <c r="L6841" s="14">
        <f>+VLOOKUP(B6841,'[1]TỔNG HỢP .'!$E$6899:$N$6971,10,0)</f>
        <v>-984701</v>
      </c>
      <c r="M6841" s="14">
        <f t="shared" si="422"/>
        <v>0</v>
      </c>
      <c r="N6841" s="4" t="str">
        <f>+VLOOKUP(B6841,'[1]TỔNG HỢP .'!$E$6899:$N$6971,8,0)</f>
        <v>05.03.2026</v>
      </c>
      <c r="O6841" t="s">
        <v>3301</v>
      </c>
    </row>
    <row r="6842" spans="1:15" hidden="1" x14ac:dyDescent="0.2">
      <c r="A6842" s="4">
        <v>46024</v>
      </c>
      <c r="B6842" s="5">
        <v>4</v>
      </c>
      <c r="C6842" s="5" t="s">
        <v>3149</v>
      </c>
      <c r="D6842" s="5" t="s">
        <v>3218</v>
      </c>
      <c r="E6842" s="8">
        <v>2496680</v>
      </c>
      <c r="F6842" s="9" t="s">
        <v>1053</v>
      </c>
      <c r="G6842" s="8">
        <v>199734</v>
      </c>
      <c r="H6842" s="8">
        <v>2696414</v>
      </c>
      <c r="I6842" s="5" t="s">
        <v>13</v>
      </c>
      <c r="J6842" s="5" t="s">
        <v>14</v>
      </c>
      <c r="K6842" s="4">
        <f t="shared" si="421"/>
        <v>46072</v>
      </c>
      <c r="L6842" s="14">
        <f>+VLOOKUP(B6842,'[1]TỔNG HỢP .'!$E$6899:$N$6971,10,0)</f>
        <v>-2696414</v>
      </c>
      <c r="M6842" s="14">
        <f t="shared" si="422"/>
        <v>0</v>
      </c>
      <c r="N6842" s="4" t="str">
        <f>+VLOOKUP(B6842,'[1]TỔNG HỢP .'!$E$6899:$N$6971,8,0)</f>
        <v>05.03.2026</v>
      </c>
      <c r="O6842" t="s">
        <v>3301</v>
      </c>
    </row>
    <row r="6843" spans="1:15" hidden="1" x14ac:dyDescent="0.2">
      <c r="A6843" s="4">
        <v>46024</v>
      </c>
      <c r="B6843" s="5">
        <v>26</v>
      </c>
      <c r="C6843" s="5" t="s">
        <v>3147</v>
      </c>
      <c r="D6843" s="5" t="s">
        <v>3219</v>
      </c>
      <c r="E6843" s="8">
        <v>2818750</v>
      </c>
      <c r="F6843" s="9" t="s">
        <v>1053</v>
      </c>
      <c r="G6843" s="8">
        <v>225500</v>
      </c>
      <c r="H6843" s="8">
        <v>3044250</v>
      </c>
      <c r="I6843" s="5" t="s">
        <v>13</v>
      </c>
      <c r="J6843" s="5" t="s">
        <v>14</v>
      </c>
      <c r="K6843" s="4">
        <f t="shared" si="421"/>
        <v>46072</v>
      </c>
      <c r="L6843" s="14">
        <f>+VLOOKUP(B6843,'[1]TỔNG HỢP .'!$E$6899:$N$6971,10,0)</f>
        <v>-3044250</v>
      </c>
      <c r="M6843" s="14">
        <f t="shared" si="422"/>
        <v>0</v>
      </c>
      <c r="N6843" s="4" t="str">
        <f>+VLOOKUP(B6843,'[1]TỔNG HỢP .'!$E$6899:$N$6971,8,0)</f>
        <v>05.03.2026</v>
      </c>
      <c r="O6843" t="s">
        <v>3301</v>
      </c>
    </row>
    <row r="6844" spans="1:15" hidden="1" x14ac:dyDescent="0.2">
      <c r="A6844" s="4">
        <v>46024</v>
      </c>
      <c r="B6844" s="5">
        <v>25</v>
      </c>
      <c r="C6844" s="5" t="s">
        <v>3147</v>
      </c>
      <c r="D6844" s="5" t="s">
        <v>3220</v>
      </c>
      <c r="E6844" s="8">
        <v>4030790</v>
      </c>
      <c r="F6844" s="9" t="s">
        <v>1053</v>
      </c>
      <c r="G6844" s="8">
        <v>322463</v>
      </c>
      <c r="H6844" s="8">
        <v>4353253</v>
      </c>
      <c r="I6844" s="5" t="s">
        <v>13</v>
      </c>
      <c r="J6844" s="5" t="s">
        <v>14</v>
      </c>
      <c r="K6844" s="4">
        <f t="shared" si="421"/>
        <v>46072</v>
      </c>
      <c r="L6844" s="14">
        <f>+VLOOKUP(B6844,'[1]TỔNG HỢP .'!$E$6899:$N$6971,10,0)</f>
        <v>-4353253</v>
      </c>
      <c r="M6844" s="14">
        <f t="shared" si="422"/>
        <v>0</v>
      </c>
      <c r="N6844" s="4" t="str">
        <f>+VLOOKUP(B6844,'[1]TỔNG HỢP .'!$E$6899:$N$6971,8,0)</f>
        <v>05.03.2026</v>
      </c>
      <c r="O6844" t="s">
        <v>3301</v>
      </c>
    </row>
    <row r="6845" spans="1:15" hidden="1" x14ac:dyDescent="0.2">
      <c r="A6845" s="4">
        <v>46024</v>
      </c>
      <c r="B6845" s="5">
        <v>24</v>
      </c>
      <c r="C6845" s="5" t="s">
        <v>3147</v>
      </c>
      <c r="D6845" s="5" t="s">
        <v>3221</v>
      </c>
      <c r="E6845" s="8">
        <v>5842230</v>
      </c>
      <c r="F6845" s="9" t="s">
        <v>1053</v>
      </c>
      <c r="G6845" s="8">
        <v>467378</v>
      </c>
      <c r="H6845" s="8">
        <v>6309608</v>
      </c>
      <c r="I6845" s="5" t="s">
        <v>13</v>
      </c>
      <c r="J6845" s="5" t="s">
        <v>14</v>
      </c>
      <c r="K6845" s="4">
        <f t="shared" si="421"/>
        <v>46072</v>
      </c>
      <c r="L6845" s="14">
        <f>+VLOOKUP(B6845,'[1]TỔNG HỢP .'!$E$6899:$N$6971,10,0)</f>
        <v>-6309608</v>
      </c>
      <c r="M6845" s="14">
        <f t="shared" si="422"/>
        <v>0</v>
      </c>
      <c r="N6845" s="4" t="str">
        <f>+VLOOKUP(B6845,'[1]TỔNG HỢP .'!$E$6899:$N$6971,8,0)</f>
        <v>05.03.2026</v>
      </c>
      <c r="O6845" t="s">
        <v>3301</v>
      </c>
    </row>
    <row r="6846" spans="1:15" hidden="1" x14ac:dyDescent="0.2">
      <c r="A6846" s="4">
        <v>46024</v>
      </c>
      <c r="B6846" s="5">
        <v>23</v>
      </c>
      <c r="C6846" s="5" t="s">
        <v>3147</v>
      </c>
      <c r="D6846" s="5" t="s">
        <v>3222</v>
      </c>
      <c r="E6846" s="8">
        <v>3825680</v>
      </c>
      <c r="F6846" s="9" t="s">
        <v>1053</v>
      </c>
      <c r="G6846" s="8">
        <v>306054</v>
      </c>
      <c r="H6846" s="8">
        <v>4131734</v>
      </c>
      <c r="I6846" s="5" t="s">
        <v>13</v>
      </c>
      <c r="J6846" s="5" t="s">
        <v>14</v>
      </c>
      <c r="K6846" s="4">
        <f t="shared" si="421"/>
        <v>46072</v>
      </c>
      <c r="L6846" s="14">
        <f>+VLOOKUP(B6846,'[1]TỔNG HỢP .'!$E$6899:$N$6971,10,0)</f>
        <v>-4131734</v>
      </c>
      <c r="M6846" s="14">
        <f t="shared" si="422"/>
        <v>0</v>
      </c>
      <c r="N6846" s="4" t="str">
        <f>+VLOOKUP(B6846,'[1]TỔNG HỢP .'!$E$6899:$N$6971,8,0)</f>
        <v>05.03.2026</v>
      </c>
      <c r="O6846" t="s">
        <v>3301</v>
      </c>
    </row>
    <row r="6847" spans="1:15" hidden="1" x14ac:dyDescent="0.2">
      <c r="A6847" s="4">
        <v>46024</v>
      </c>
      <c r="B6847" s="5">
        <v>22</v>
      </c>
      <c r="C6847" s="5" t="s">
        <v>3147</v>
      </c>
      <c r="D6847" s="5" t="s">
        <v>3223</v>
      </c>
      <c r="E6847" s="8">
        <v>2864680</v>
      </c>
      <c r="F6847" s="9" t="s">
        <v>1053</v>
      </c>
      <c r="G6847" s="8">
        <v>229174</v>
      </c>
      <c r="H6847" s="8">
        <v>3093854</v>
      </c>
      <c r="I6847" s="5" t="s">
        <v>13</v>
      </c>
      <c r="J6847" s="5" t="s">
        <v>14</v>
      </c>
      <c r="K6847" s="4">
        <f t="shared" si="421"/>
        <v>46072</v>
      </c>
      <c r="L6847" s="14">
        <f>+VLOOKUP(B6847,'[1]TỔNG HỢP .'!$E$6899:$N$6971,10,0)</f>
        <v>-3093854</v>
      </c>
      <c r="M6847" s="14">
        <f t="shared" si="422"/>
        <v>0</v>
      </c>
      <c r="N6847" s="4" t="str">
        <f>+VLOOKUP(B6847,'[1]TỔNG HỢP .'!$E$6899:$N$6971,8,0)</f>
        <v>05.03.2026</v>
      </c>
      <c r="O6847" t="s">
        <v>3301</v>
      </c>
    </row>
    <row r="6848" spans="1:15" hidden="1" x14ac:dyDescent="0.2">
      <c r="A6848" s="4">
        <v>46048</v>
      </c>
      <c r="B6848" s="5">
        <v>1667</v>
      </c>
      <c r="C6848" s="5"/>
      <c r="D6848" s="5" t="s">
        <v>3224</v>
      </c>
      <c r="E6848" s="8">
        <v>-666348</v>
      </c>
      <c r="F6848" s="9" t="s">
        <v>1053</v>
      </c>
      <c r="G6848" s="8">
        <v>-53308</v>
      </c>
      <c r="H6848" s="8">
        <v>-719656</v>
      </c>
      <c r="I6848" s="5" t="s">
        <v>13</v>
      </c>
      <c r="J6848" s="5" t="s">
        <v>14</v>
      </c>
      <c r="K6848" s="4">
        <f t="shared" si="421"/>
        <v>46096</v>
      </c>
      <c r="L6848" s="14">
        <f>+VLOOKUP(B6848,'[1]TỔNG HỢP .'!E$6670:N$6809,10,0)</f>
        <v>719656</v>
      </c>
      <c r="M6848" s="14">
        <f t="shared" si="422"/>
        <v>0</v>
      </c>
      <c r="N6848" s="4" t="str">
        <f>+VLOOKUP(B6848,'[1]TỔNG HỢP .'!E$6670:N$6809,8,0)</f>
        <v>05.02.2026</v>
      </c>
      <c r="O6848" t="s">
        <v>3256</v>
      </c>
    </row>
    <row r="6849" spans="1:15" hidden="1" x14ac:dyDescent="0.2">
      <c r="A6849" s="4">
        <v>46043</v>
      </c>
      <c r="B6849" s="5">
        <v>985</v>
      </c>
      <c r="C6849" s="5"/>
      <c r="D6849" s="5" t="s">
        <v>3225</v>
      </c>
      <c r="E6849" s="8">
        <v>-425304</v>
      </c>
      <c r="F6849" s="9" t="s">
        <v>1053</v>
      </c>
      <c r="G6849" s="8">
        <v>-34024</v>
      </c>
      <c r="H6849" s="8">
        <v>-459328</v>
      </c>
      <c r="I6849" s="5" t="s">
        <v>13</v>
      </c>
      <c r="J6849" s="5" t="s">
        <v>14</v>
      </c>
      <c r="K6849" s="4">
        <f t="shared" si="421"/>
        <v>46091</v>
      </c>
      <c r="L6849" s="14">
        <f>+VLOOKUP(B6849,'[1]TỔNG HỢP .'!E$6670:N$6809,10,0)</f>
        <v>459328</v>
      </c>
      <c r="M6849" s="14">
        <f t="shared" si="422"/>
        <v>0</v>
      </c>
      <c r="N6849" s="4" t="str">
        <f>+VLOOKUP(B6849,'[1]TỔNG HỢP .'!E$6670:N$6809,8,0)</f>
        <v>05.02.2026</v>
      </c>
      <c r="O6849" t="s">
        <v>3256</v>
      </c>
    </row>
    <row r="6850" spans="1:15" hidden="1" x14ac:dyDescent="0.2">
      <c r="A6850" s="4">
        <v>46041</v>
      </c>
      <c r="B6850" s="5">
        <v>830</v>
      </c>
      <c r="C6850" s="5"/>
      <c r="D6850" s="5" t="s">
        <v>3226</v>
      </c>
      <c r="E6850" s="8">
        <v>-325222</v>
      </c>
      <c r="F6850" s="9" t="s">
        <v>1053</v>
      </c>
      <c r="G6850" s="8">
        <v>-26018</v>
      </c>
      <c r="H6850" s="8">
        <v>-351240</v>
      </c>
      <c r="I6850" s="5" t="s">
        <v>13</v>
      </c>
      <c r="J6850" s="5" t="s">
        <v>14</v>
      </c>
      <c r="K6850" s="4">
        <f t="shared" si="421"/>
        <v>46089</v>
      </c>
      <c r="L6850" s="14">
        <f>+VLOOKUP(B6850,'[1]TỔNG HỢP .'!E$6670:N$6809,10,0)</f>
        <v>351240</v>
      </c>
      <c r="M6850" s="14">
        <f t="shared" si="422"/>
        <v>0</v>
      </c>
      <c r="N6850" s="4" t="str">
        <f>+VLOOKUP(B6850,'[1]TỔNG HỢP .'!E$6670:N$6809,8,0)</f>
        <v>05.02.2026</v>
      </c>
      <c r="O6850" t="s">
        <v>3256</v>
      </c>
    </row>
    <row r="6851" spans="1:15" hidden="1" x14ac:dyDescent="0.2">
      <c r="A6851" s="4">
        <v>46041</v>
      </c>
      <c r="B6851" s="5">
        <v>739</v>
      </c>
      <c r="C6851" s="5"/>
      <c r="D6851" s="5" t="s">
        <v>3227</v>
      </c>
      <c r="E6851" s="8">
        <v>-92000</v>
      </c>
      <c r="F6851" s="9" t="s">
        <v>1053</v>
      </c>
      <c r="G6851" s="8">
        <v>-7360</v>
      </c>
      <c r="H6851" s="8">
        <v>-99360</v>
      </c>
      <c r="I6851" s="5" t="s">
        <v>13</v>
      </c>
      <c r="J6851" s="5" t="s">
        <v>14</v>
      </c>
      <c r="K6851" s="4">
        <f t="shared" si="421"/>
        <v>46089</v>
      </c>
      <c r="L6851" s="14">
        <f>+VLOOKUP(B6851,'[1]TỔNG HỢP .'!E$6670:N$6809,10,0)</f>
        <v>99360</v>
      </c>
      <c r="M6851" s="14">
        <f t="shared" si="422"/>
        <v>0</v>
      </c>
      <c r="N6851" s="4" t="str">
        <f>+VLOOKUP(B6851,'[1]TỔNG HỢP .'!E$6670:N$6809,8,0)</f>
        <v>05.02.2026</v>
      </c>
      <c r="O6851" t="s">
        <v>3256</v>
      </c>
    </row>
    <row r="6852" spans="1:15" hidden="1" x14ac:dyDescent="0.2">
      <c r="A6852" s="4">
        <v>46041</v>
      </c>
      <c r="B6852" s="5">
        <v>626</v>
      </c>
      <c r="C6852" s="5"/>
      <c r="D6852" s="5" t="s">
        <v>3228</v>
      </c>
      <c r="E6852" s="8">
        <v>-222116</v>
      </c>
      <c r="F6852" s="9" t="s">
        <v>1053</v>
      </c>
      <c r="G6852" s="8">
        <v>-17769</v>
      </c>
      <c r="H6852" s="8">
        <v>-239885</v>
      </c>
      <c r="I6852" s="5" t="s">
        <v>13</v>
      </c>
      <c r="J6852" s="5" t="s">
        <v>14</v>
      </c>
      <c r="K6852" s="4">
        <f t="shared" si="421"/>
        <v>46089</v>
      </c>
      <c r="L6852" s="14">
        <f>+VLOOKUP(B6852,'[1]TỔNG HỢP .'!E$6670:N$6809,10,0)</f>
        <v>239885</v>
      </c>
      <c r="M6852" s="14">
        <f t="shared" si="422"/>
        <v>0</v>
      </c>
      <c r="N6852" s="4" t="str">
        <f>+VLOOKUP(B6852,'[1]TỔNG HỢP .'!E$6670:N$6809,8,0)</f>
        <v>05.02.2026</v>
      </c>
      <c r="O6852" t="s">
        <v>3256</v>
      </c>
    </row>
    <row r="6853" spans="1:15" hidden="1" x14ac:dyDescent="0.2">
      <c r="A6853" s="4">
        <v>46036</v>
      </c>
      <c r="B6853" s="5">
        <v>428</v>
      </c>
      <c r="C6853" s="5"/>
      <c r="D6853" s="5" t="s">
        <v>3229</v>
      </c>
      <c r="E6853" s="8">
        <v>-159856</v>
      </c>
      <c r="F6853" s="9" t="s">
        <v>1053</v>
      </c>
      <c r="G6853" s="8">
        <v>-12788</v>
      </c>
      <c r="H6853" s="8">
        <v>-172644</v>
      </c>
      <c r="I6853" s="5" t="s">
        <v>13</v>
      </c>
      <c r="J6853" s="5" t="s">
        <v>14</v>
      </c>
      <c r="K6853" s="4">
        <f t="shared" si="421"/>
        <v>46084</v>
      </c>
      <c r="L6853" s="14">
        <f>+VLOOKUP(B6853,'[1]TỔNG HỢP .'!E$6670:N$6809,10,0)</f>
        <v>172644</v>
      </c>
      <c r="M6853" s="14">
        <f t="shared" si="422"/>
        <v>0</v>
      </c>
      <c r="N6853" s="4" t="str">
        <f>+VLOOKUP(B6853,'[1]TỔNG HỢP .'!E$6670:N$6809,8,0)</f>
        <v>05.02.2026</v>
      </c>
      <c r="O6853" t="s">
        <v>3256</v>
      </c>
    </row>
    <row r="6854" spans="1:15" hidden="1" x14ac:dyDescent="0.2">
      <c r="A6854" s="4">
        <v>46034</v>
      </c>
      <c r="B6854" s="5">
        <v>220</v>
      </c>
      <c r="C6854" s="5"/>
      <c r="D6854" s="5" t="s">
        <v>3230</v>
      </c>
      <c r="E6854" s="8">
        <v>-1057290</v>
      </c>
      <c r="F6854" s="9" t="s">
        <v>1053</v>
      </c>
      <c r="G6854" s="8">
        <v>-84583</v>
      </c>
      <c r="H6854" s="8">
        <v>-1141873</v>
      </c>
      <c r="I6854" s="5" t="s">
        <v>13</v>
      </c>
      <c r="J6854" s="5" t="s">
        <v>14</v>
      </c>
      <c r="K6854" s="4">
        <f t="shared" si="421"/>
        <v>46082</v>
      </c>
      <c r="L6854" s="14">
        <f>+VLOOKUP(B6854,'[1]TỔNG HỢP .'!E$6670:N$6809,10,0)</f>
        <v>1141873</v>
      </c>
      <c r="M6854" s="14">
        <f t="shared" si="422"/>
        <v>0</v>
      </c>
      <c r="N6854" s="4" t="str">
        <f>+VLOOKUP(B6854,'[1]TỔNG HỢP .'!E$6670:N$6809,8,0)</f>
        <v>05.02.2026</v>
      </c>
      <c r="O6854" t="s">
        <v>3256</v>
      </c>
    </row>
    <row r="6855" spans="1:15" hidden="1" x14ac:dyDescent="0.2">
      <c r="A6855" s="4">
        <v>46030</v>
      </c>
      <c r="B6855" s="5">
        <v>120</v>
      </c>
      <c r="C6855" s="5"/>
      <c r="D6855" s="5" t="s">
        <v>3231</v>
      </c>
      <c r="E6855" s="8">
        <v>-277975</v>
      </c>
      <c r="F6855" s="9" t="s">
        <v>1053</v>
      </c>
      <c r="G6855" s="8">
        <v>-22238</v>
      </c>
      <c r="H6855" s="8">
        <v>-300213</v>
      </c>
      <c r="I6855" s="5" t="s">
        <v>13</v>
      </c>
      <c r="J6855" s="5" t="s">
        <v>14</v>
      </c>
      <c r="K6855" s="4">
        <f t="shared" si="421"/>
        <v>46078</v>
      </c>
      <c r="L6855" s="14">
        <f>+VLOOKUP(B6855,'[1]TỔNG HỢP .'!E$6670:N$6809,10,0)</f>
        <v>300213</v>
      </c>
      <c r="M6855" s="14">
        <f t="shared" si="422"/>
        <v>0</v>
      </c>
      <c r="N6855" s="4" t="str">
        <f>+VLOOKUP(B6855,'[1]TỔNG HỢP .'!E$6670:N$6809,8,0)</f>
        <v>05.02.2026</v>
      </c>
      <c r="O6855" t="s">
        <v>3256</v>
      </c>
    </row>
    <row r="6856" spans="1:15" hidden="1" x14ac:dyDescent="0.2">
      <c r="A6856" s="4">
        <v>46026</v>
      </c>
      <c r="B6856" s="5">
        <v>583</v>
      </c>
      <c r="C6856" s="5"/>
      <c r="D6856" s="5" t="s">
        <v>3232</v>
      </c>
      <c r="E6856" s="8">
        <v>-1111900</v>
      </c>
      <c r="F6856" s="9" t="s">
        <v>1053</v>
      </c>
      <c r="G6856" s="8">
        <v>-88952</v>
      </c>
      <c r="H6856" s="8">
        <v>-1200852</v>
      </c>
      <c r="I6856" s="5" t="s">
        <v>13</v>
      </c>
      <c r="J6856" s="5" t="s">
        <v>14</v>
      </c>
      <c r="K6856" s="4">
        <f t="shared" si="421"/>
        <v>46074</v>
      </c>
      <c r="L6856" s="14">
        <f>+VLOOKUP(B6856,'[1]TỔNG HỢP .'!E$6670:N$6809,10,0)</f>
        <v>1200852</v>
      </c>
      <c r="M6856" s="14">
        <f t="shared" si="422"/>
        <v>0</v>
      </c>
      <c r="N6856" s="4" t="str">
        <f>+VLOOKUP(B6856,'[1]TỔNG HỢP .'!E$6670:N$6809,8,0)</f>
        <v>05.02.2026</v>
      </c>
      <c r="O6856" t="s">
        <v>3256</v>
      </c>
    </row>
    <row r="6857" spans="1:15" hidden="1" x14ac:dyDescent="0.2">
      <c r="A6857" s="4">
        <v>46026</v>
      </c>
      <c r="B6857" s="5">
        <v>582</v>
      </c>
      <c r="C6857" s="5"/>
      <c r="D6857" s="5" t="s">
        <v>3232</v>
      </c>
      <c r="E6857" s="8">
        <v>-666348</v>
      </c>
      <c r="F6857" s="9" t="s">
        <v>1053</v>
      </c>
      <c r="G6857" s="8">
        <v>-53308</v>
      </c>
      <c r="H6857" s="8">
        <v>-719656</v>
      </c>
      <c r="I6857" s="5" t="s">
        <v>13</v>
      </c>
      <c r="J6857" s="5" t="s">
        <v>14</v>
      </c>
      <c r="K6857" s="4">
        <f t="shared" si="421"/>
        <v>46074</v>
      </c>
      <c r="L6857" s="14">
        <f>+VLOOKUP(B6857,'[1]TỔNG HỢP .'!E$6670:N$6809,10,0)</f>
        <v>719656</v>
      </c>
      <c r="M6857" s="14">
        <f t="shared" si="422"/>
        <v>0</v>
      </c>
      <c r="N6857" s="4" t="str">
        <f>+VLOOKUP(B6857,'[1]TỔNG HỢP .'!E$6670:N$6809,8,0)</f>
        <v>05.02.2026</v>
      </c>
      <c r="O6857" t="s">
        <v>3256</v>
      </c>
    </row>
    <row r="6858" spans="1:15" hidden="1" x14ac:dyDescent="0.2">
      <c r="A6858" s="4">
        <v>46051</v>
      </c>
      <c r="B6858" s="43">
        <v>111923414704</v>
      </c>
      <c r="C6858" s="5"/>
      <c r="D6858" s="5" t="s">
        <v>3233</v>
      </c>
      <c r="E6858" s="8">
        <v>-85992136</v>
      </c>
      <c r="F6858" s="9" t="s">
        <v>1053</v>
      </c>
      <c r="G6858" s="8">
        <v>-6879371</v>
      </c>
      <c r="H6858" s="8">
        <v>-92871507</v>
      </c>
      <c r="I6858" s="5" t="s">
        <v>13</v>
      </c>
      <c r="J6858" s="5" t="s">
        <v>14</v>
      </c>
      <c r="K6858" s="4">
        <f t="shared" si="421"/>
        <v>46099</v>
      </c>
      <c r="L6858" s="14" t="e">
        <f>+VLOOKUP(B6858,'[1]TỔNG HỢP .'!E$6670:N$6809,10,0)</f>
        <v>#N/A</v>
      </c>
      <c r="M6858" s="14" t="e">
        <f t="shared" si="422"/>
        <v>#N/A</v>
      </c>
      <c r="N6858" s="4" t="s">
        <v>3254</v>
      </c>
      <c r="O6858" t="s">
        <v>3256</v>
      </c>
    </row>
    <row r="6859" spans="1:15" x14ac:dyDescent="0.2">
      <c r="A6859" s="4">
        <v>46055</v>
      </c>
      <c r="B6859" s="5">
        <v>8342</v>
      </c>
      <c r="C6859" s="5" t="s">
        <v>3147</v>
      </c>
      <c r="D6859" s="5" t="s">
        <v>3237</v>
      </c>
      <c r="E6859" s="8">
        <v>99506938</v>
      </c>
      <c r="F6859" s="9" t="s">
        <v>1053</v>
      </c>
      <c r="G6859" s="8">
        <v>7960555</v>
      </c>
      <c r="H6859" s="8">
        <f>+E6859+G6859</f>
        <v>107467493</v>
      </c>
      <c r="I6859" s="5" t="s">
        <v>13</v>
      </c>
      <c r="J6859" s="5" t="s">
        <v>14</v>
      </c>
      <c r="K6859" s="4">
        <f t="shared" ref="K6859:K6881" si="423">48+A6859</f>
        <v>46103</v>
      </c>
      <c r="L6859" s="14" t="e">
        <f>+VLOOKUP(B6859,'[1]TỔNG HỢP .'!E$6972:N$6985,10,0)</f>
        <v>#N/A</v>
      </c>
      <c r="M6859" s="14" t="e">
        <f t="shared" ref="M6859:M6881" si="424">+L6859+H6859</f>
        <v>#N/A</v>
      </c>
      <c r="N6859" s="4" t="e">
        <f>+VLOOKUP(B6859,'[1]TỔNG HỢP .'!E$6972:N$6985,8,0)</f>
        <v>#N/A</v>
      </c>
    </row>
    <row r="6860" spans="1:15" x14ac:dyDescent="0.2">
      <c r="A6860" s="4">
        <v>46055</v>
      </c>
      <c r="B6860" s="5">
        <v>8327</v>
      </c>
      <c r="C6860" s="5" t="s">
        <v>3147</v>
      </c>
      <c r="D6860" s="5" t="s">
        <v>3150</v>
      </c>
      <c r="E6860" s="8">
        <v>115817861</v>
      </c>
      <c r="F6860" s="9" t="s">
        <v>1053</v>
      </c>
      <c r="G6860" s="8">
        <v>9265429</v>
      </c>
      <c r="H6860" s="8">
        <f t="shared" ref="H6860:H6881" si="425">+E6860+G6860</f>
        <v>125083290</v>
      </c>
      <c r="I6860" s="5" t="s">
        <v>13</v>
      </c>
      <c r="J6860" s="5" t="s">
        <v>14</v>
      </c>
      <c r="K6860" s="4">
        <f t="shared" si="423"/>
        <v>46103</v>
      </c>
      <c r="L6860" s="14" t="e">
        <f>+VLOOKUP(B6860,'[1]TỔNG HỢP .'!E$6972:N$6985,10,0)</f>
        <v>#N/A</v>
      </c>
      <c r="M6860" s="14" t="e">
        <f t="shared" si="424"/>
        <v>#N/A</v>
      </c>
      <c r="N6860" s="4" t="e">
        <f>+VLOOKUP(B6860,'[1]TỔNG HỢP .'!E$6972:N$6985,8,0)</f>
        <v>#N/A</v>
      </c>
    </row>
    <row r="6861" spans="1:15" x14ac:dyDescent="0.2">
      <c r="A6861" s="4">
        <v>46058</v>
      </c>
      <c r="B6861" s="5">
        <v>9372</v>
      </c>
      <c r="C6861" s="5" t="s">
        <v>3147</v>
      </c>
      <c r="D6861" s="5" t="s">
        <v>3238</v>
      </c>
      <c r="E6861" s="8">
        <v>113215610</v>
      </c>
      <c r="F6861" s="9" t="s">
        <v>1053</v>
      </c>
      <c r="G6861" s="8">
        <v>9057249</v>
      </c>
      <c r="H6861" s="8">
        <f t="shared" si="425"/>
        <v>122272859</v>
      </c>
      <c r="I6861" s="5" t="s">
        <v>13</v>
      </c>
      <c r="J6861" s="5" t="s">
        <v>14</v>
      </c>
      <c r="K6861" s="4">
        <f t="shared" si="423"/>
        <v>46106</v>
      </c>
      <c r="L6861" s="14" t="e">
        <f>+VLOOKUP(B6861,'[1]TỔNG HỢP .'!E$6972:N$6985,10,0)</f>
        <v>#N/A</v>
      </c>
      <c r="M6861" s="14" t="e">
        <f t="shared" si="424"/>
        <v>#N/A</v>
      </c>
      <c r="N6861" s="4" t="e">
        <f>+VLOOKUP(B6861,'[1]TỔNG HỢP .'!E$6972:N$6985,8,0)</f>
        <v>#N/A</v>
      </c>
    </row>
    <row r="6862" spans="1:15" x14ac:dyDescent="0.2">
      <c r="A6862" s="4">
        <v>46058</v>
      </c>
      <c r="B6862" s="5">
        <v>9373</v>
      </c>
      <c r="C6862" s="5" t="s">
        <v>3147</v>
      </c>
      <c r="D6862" s="5" t="s">
        <v>3239</v>
      </c>
      <c r="E6862" s="8">
        <v>5714030</v>
      </c>
      <c r="F6862" s="9" t="s">
        <v>1053</v>
      </c>
      <c r="G6862" s="8">
        <v>457122</v>
      </c>
      <c r="H6862" s="8">
        <f t="shared" si="425"/>
        <v>6171152</v>
      </c>
      <c r="I6862" s="5" t="s">
        <v>13</v>
      </c>
      <c r="J6862" s="5" t="s">
        <v>14</v>
      </c>
      <c r="K6862" s="4">
        <f t="shared" si="423"/>
        <v>46106</v>
      </c>
      <c r="L6862" s="14" t="e">
        <f>+VLOOKUP(B6862,'[1]TỔNG HỢP .'!E$6972:N$6985,10,0)</f>
        <v>#N/A</v>
      </c>
      <c r="M6862" s="14" t="e">
        <f t="shared" si="424"/>
        <v>#N/A</v>
      </c>
      <c r="N6862" s="4" t="e">
        <f>+VLOOKUP(B6862,'[1]TỔNG HỢP .'!E$6972:N$6985,8,0)</f>
        <v>#N/A</v>
      </c>
    </row>
    <row r="6863" spans="1:15" x14ac:dyDescent="0.2">
      <c r="A6863" s="4">
        <v>46058</v>
      </c>
      <c r="B6863" s="5">
        <v>9371</v>
      </c>
      <c r="C6863" s="5" t="s">
        <v>3147</v>
      </c>
      <c r="D6863" s="5" t="s">
        <v>3150</v>
      </c>
      <c r="E6863" s="8">
        <v>215088550</v>
      </c>
      <c r="F6863" s="9" t="s">
        <v>1053</v>
      </c>
      <c r="G6863" s="8">
        <v>17207084</v>
      </c>
      <c r="H6863" s="8">
        <f t="shared" si="425"/>
        <v>232295634</v>
      </c>
      <c r="I6863" s="5" t="s">
        <v>13</v>
      </c>
      <c r="J6863" s="5" t="s">
        <v>14</v>
      </c>
      <c r="K6863" s="4">
        <f t="shared" si="423"/>
        <v>46106</v>
      </c>
      <c r="L6863" s="14" t="e">
        <f>+VLOOKUP(B6863,'[1]TỔNG HỢP .'!E$6972:N$6985,10,0)</f>
        <v>#N/A</v>
      </c>
      <c r="M6863" s="14" t="e">
        <f t="shared" si="424"/>
        <v>#N/A</v>
      </c>
      <c r="N6863" s="4" t="e">
        <f>+VLOOKUP(B6863,'[1]TỔNG HỢP .'!E$6972:N$6985,8,0)</f>
        <v>#N/A</v>
      </c>
    </row>
    <row r="6864" spans="1:15" x14ac:dyDescent="0.2">
      <c r="A6864" s="4">
        <v>46062</v>
      </c>
      <c r="B6864" s="5">
        <v>10458</v>
      </c>
      <c r="C6864" s="5" t="s">
        <v>3147</v>
      </c>
      <c r="D6864" s="5" t="s">
        <v>3240</v>
      </c>
      <c r="E6864" s="8">
        <v>147057395</v>
      </c>
      <c r="F6864" s="9" t="s">
        <v>1053</v>
      </c>
      <c r="G6864" s="8">
        <v>11764592</v>
      </c>
      <c r="H6864" s="8">
        <f t="shared" si="425"/>
        <v>158821987</v>
      </c>
      <c r="I6864" s="5" t="s">
        <v>13</v>
      </c>
      <c r="J6864" s="5" t="s">
        <v>14</v>
      </c>
      <c r="K6864" s="4">
        <f t="shared" si="423"/>
        <v>46110</v>
      </c>
      <c r="L6864" s="14" t="e">
        <f>+VLOOKUP(B6864,'[1]TỔNG HỢP .'!E$6972:N$6985,10,0)</f>
        <v>#N/A</v>
      </c>
      <c r="M6864" s="14" t="e">
        <f t="shared" si="424"/>
        <v>#N/A</v>
      </c>
      <c r="N6864" s="4" t="e">
        <f>+VLOOKUP(B6864,'[1]TỔNG HỢP .'!E$6972:N$6985,8,0)</f>
        <v>#N/A</v>
      </c>
    </row>
    <row r="6865" spans="1:15" x14ac:dyDescent="0.2">
      <c r="A6865" s="4">
        <v>46062</v>
      </c>
      <c r="B6865" s="5">
        <v>10459</v>
      </c>
      <c r="C6865" s="5" t="s">
        <v>3147</v>
      </c>
      <c r="D6865" s="5" t="s">
        <v>3241</v>
      </c>
      <c r="E6865" s="8">
        <v>2226315</v>
      </c>
      <c r="F6865" s="9" t="s">
        <v>1053</v>
      </c>
      <c r="G6865" s="8">
        <v>178105</v>
      </c>
      <c r="H6865" s="8">
        <f t="shared" si="425"/>
        <v>2404420</v>
      </c>
      <c r="I6865" s="5" t="s">
        <v>13</v>
      </c>
      <c r="J6865" s="5" t="s">
        <v>14</v>
      </c>
      <c r="K6865" s="4">
        <f t="shared" si="423"/>
        <v>46110</v>
      </c>
      <c r="L6865" s="14" t="e">
        <f>+VLOOKUP(B6865,'[1]TỔNG HỢP .'!E$6972:N$6985,10,0)</f>
        <v>#N/A</v>
      </c>
      <c r="M6865" s="14" t="e">
        <f t="shared" si="424"/>
        <v>#N/A</v>
      </c>
      <c r="N6865" s="4" t="e">
        <f>+VLOOKUP(B6865,'[1]TỔNG HỢP .'!E$6972:N$6985,8,0)</f>
        <v>#N/A</v>
      </c>
    </row>
    <row r="6866" spans="1:15" x14ac:dyDescent="0.2">
      <c r="A6866" s="4">
        <v>46062</v>
      </c>
      <c r="B6866" s="5">
        <v>10460</v>
      </c>
      <c r="C6866" s="5" t="s">
        <v>3147</v>
      </c>
      <c r="D6866" s="5" t="s">
        <v>3242</v>
      </c>
      <c r="E6866" s="8">
        <v>106752020</v>
      </c>
      <c r="F6866" s="9" t="s">
        <v>1053</v>
      </c>
      <c r="G6866" s="8">
        <v>8540162</v>
      </c>
      <c r="H6866" s="8">
        <f t="shared" si="425"/>
        <v>115292182</v>
      </c>
      <c r="I6866" s="5" t="s">
        <v>13</v>
      </c>
      <c r="J6866" s="5" t="s">
        <v>14</v>
      </c>
      <c r="K6866" s="4">
        <f t="shared" si="423"/>
        <v>46110</v>
      </c>
      <c r="L6866" s="14" t="e">
        <f>+VLOOKUP(B6866,'[1]TỔNG HỢP .'!E$6972:N$6985,10,0)</f>
        <v>#N/A</v>
      </c>
      <c r="M6866" s="14" t="e">
        <f t="shared" si="424"/>
        <v>#N/A</v>
      </c>
      <c r="N6866" s="4" t="e">
        <f>+VLOOKUP(B6866,'[1]TỔNG HỢP .'!E$6972:N$6985,8,0)</f>
        <v>#N/A</v>
      </c>
    </row>
    <row r="6867" spans="1:15" x14ac:dyDescent="0.2">
      <c r="A6867" s="4">
        <v>46065</v>
      </c>
      <c r="B6867" s="5">
        <v>10837</v>
      </c>
      <c r="C6867" s="5" t="s">
        <v>3147</v>
      </c>
      <c r="D6867" s="5" t="s">
        <v>3243</v>
      </c>
      <c r="E6867" s="8">
        <v>47697582</v>
      </c>
      <c r="F6867" s="9" t="s">
        <v>1053</v>
      </c>
      <c r="G6867" s="8">
        <v>3815807</v>
      </c>
      <c r="H6867" s="8">
        <f t="shared" si="425"/>
        <v>51513389</v>
      </c>
      <c r="I6867" s="5" t="s">
        <v>13</v>
      </c>
      <c r="J6867" s="5" t="s">
        <v>14</v>
      </c>
      <c r="K6867" s="4">
        <f t="shared" si="423"/>
        <v>46113</v>
      </c>
      <c r="L6867" s="14" t="e">
        <f>+VLOOKUP(B6867,'[1]TỔNG HỢP .'!E$6972:N$6985,10,0)</f>
        <v>#N/A</v>
      </c>
      <c r="M6867" s="14" t="e">
        <f t="shared" si="424"/>
        <v>#N/A</v>
      </c>
      <c r="N6867" s="4" t="e">
        <f>+VLOOKUP(B6867,'[1]TỔNG HỢP .'!E$6972:N$6985,8,0)</f>
        <v>#N/A</v>
      </c>
    </row>
    <row r="6868" spans="1:15" x14ac:dyDescent="0.2">
      <c r="A6868" s="4">
        <v>46065</v>
      </c>
      <c r="B6868" s="5">
        <v>10857</v>
      </c>
      <c r="C6868" s="5" t="s">
        <v>3147</v>
      </c>
      <c r="D6868" s="5" t="s">
        <v>3150</v>
      </c>
      <c r="E6868" s="8">
        <v>162066171</v>
      </c>
      <c r="F6868" s="9" t="s">
        <v>1053</v>
      </c>
      <c r="G6868" s="8">
        <v>12965294</v>
      </c>
      <c r="H6868" s="8">
        <f t="shared" si="425"/>
        <v>175031465</v>
      </c>
      <c r="I6868" s="5" t="s">
        <v>13</v>
      </c>
      <c r="J6868" s="5" t="s">
        <v>14</v>
      </c>
      <c r="K6868" s="4">
        <f t="shared" si="423"/>
        <v>46113</v>
      </c>
      <c r="L6868" s="14" t="e">
        <f>+VLOOKUP(B6868,'[1]TỔNG HỢP .'!E$6972:N$6985,10,0)</f>
        <v>#N/A</v>
      </c>
      <c r="M6868" s="14" t="e">
        <f t="shared" si="424"/>
        <v>#N/A</v>
      </c>
      <c r="N6868" s="4" t="e">
        <f>+VLOOKUP(B6868,'[1]TỔNG HỢP .'!E$6972:N$6985,8,0)</f>
        <v>#N/A</v>
      </c>
    </row>
    <row r="6869" spans="1:15" x14ac:dyDescent="0.2">
      <c r="A6869" s="4">
        <v>46079</v>
      </c>
      <c r="B6869" s="5">
        <v>13245</v>
      </c>
      <c r="C6869" s="5" t="s">
        <v>3147</v>
      </c>
      <c r="D6869" s="5" t="s">
        <v>3244</v>
      </c>
      <c r="E6869" s="8">
        <v>109025616</v>
      </c>
      <c r="F6869" s="9" t="s">
        <v>1053</v>
      </c>
      <c r="G6869" s="8">
        <v>8722049</v>
      </c>
      <c r="H6869" s="8">
        <f t="shared" si="425"/>
        <v>117747665</v>
      </c>
      <c r="I6869" s="5" t="s">
        <v>13</v>
      </c>
      <c r="J6869" s="5" t="s">
        <v>14</v>
      </c>
      <c r="K6869" s="4">
        <f t="shared" si="423"/>
        <v>46127</v>
      </c>
      <c r="L6869" s="14" t="e">
        <f>+VLOOKUP(B6869,'[1]TỔNG HỢP .'!E$6972:N$6985,10,0)</f>
        <v>#N/A</v>
      </c>
      <c r="M6869" s="14" t="e">
        <f t="shared" si="424"/>
        <v>#N/A</v>
      </c>
      <c r="N6869" s="4" t="e">
        <f>+VLOOKUP(B6869,'[1]TỔNG HỢP .'!E$6972:N$6985,8,0)</f>
        <v>#N/A</v>
      </c>
    </row>
    <row r="6870" spans="1:15" x14ac:dyDescent="0.2">
      <c r="A6870" s="4">
        <v>46079</v>
      </c>
      <c r="B6870" s="5">
        <v>13310</v>
      </c>
      <c r="C6870" s="5" t="s">
        <v>3147</v>
      </c>
      <c r="D6870" s="5" t="s">
        <v>3150</v>
      </c>
      <c r="E6870" s="8">
        <v>57936676</v>
      </c>
      <c r="F6870" s="9" t="s">
        <v>1053</v>
      </c>
      <c r="G6870" s="8">
        <v>4634934</v>
      </c>
      <c r="H6870" s="8">
        <f t="shared" si="425"/>
        <v>62571610</v>
      </c>
      <c r="I6870" s="5" t="s">
        <v>13</v>
      </c>
      <c r="J6870" s="5" t="s">
        <v>14</v>
      </c>
      <c r="K6870" s="4">
        <f t="shared" si="423"/>
        <v>46127</v>
      </c>
      <c r="L6870" s="14" t="e">
        <f>+VLOOKUP(B6870,'[1]TỔNG HỢP .'!E$6972:N$6985,10,0)</f>
        <v>#N/A</v>
      </c>
      <c r="M6870" s="14" t="e">
        <f t="shared" si="424"/>
        <v>#N/A</v>
      </c>
      <c r="N6870" s="4" t="e">
        <f>+VLOOKUP(B6870,'[1]TỔNG HỢP .'!E$6972:N$6985,8,0)</f>
        <v>#N/A</v>
      </c>
    </row>
    <row r="6871" spans="1:15" hidden="1" x14ac:dyDescent="0.2">
      <c r="A6871" s="4">
        <v>46065</v>
      </c>
      <c r="B6871" s="5">
        <v>2723</v>
      </c>
      <c r="C6871" s="5"/>
      <c r="D6871" s="5" t="s">
        <v>3245</v>
      </c>
      <c r="E6871" s="8">
        <v>-222380</v>
      </c>
      <c r="F6871" s="9" t="s">
        <v>1053</v>
      </c>
      <c r="G6871" s="8">
        <v>-17790</v>
      </c>
      <c r="H6871" s="8">
        <f t="shared" si="425"/>
        <v>-240170</v>
      </c>
      <c r="I6871" s="5" t="s">
        <v>13</v>
      </c>
      <c r="J6871" s="5" t="s">
        <v>14</v>
      </c>
      <c r="K6871" s="4">
        <f t="shared" si="423"/>
        <v>46113</v>
      </c>
      <c r="L6871" s="14">
        <f>+VLOOKUP(B6871,'[1]TỔNG HỢP .'!$E$6899:$N$6971,10,0)</f>
        <v>240170</v>
      </c>
      <c r="M6871" s="14">
        <f t="shared" si="424"/>
        <v>0</v>
      </c>
      <c r="N6871" s="4" t="str">
        <f>+VLOOKUP(B6871,'[1]TỔNG HỢP .'!$E$6899:$N$6971,8,0)</f>
        <v>05.03.2026</v>
      </c>
      <c r="O6871" t="s">
        <v>3301</v>
      </c>
    </row>
    <row r="6872" spans="1:15" hidden="1" x14ac:dyDescent="0.2">
      <c r="A6872" s="4">
        <v>46065</v>
      </c>
      <c r="B6872" s="5">
        <v>2724</v>
      </c>
      <c r="C6872" s="5"/>
      <c r="D6872" s="5" t="s">
        <v>3245</v>
      </c>
      <c r="E6872" s="8">
        <v>-62436</v>
      </c>
      <c r="F6872" s="9" t="s">
        <v>1053</v>
      </c>
      <c r="G6872" s="8">
        <v>-4995</v>
      </c>
      <c r="H6872" s="8">
        <f t="shared" si="425"/>
        <v>-67431</v>
      </c>
      <c r="I6872" s="5" t="s">
        <v>13</v>
      </c>
      <c r="J6872" s="5" t="s">
        <v>14</v>
      </c>
      <c r="K6872" s="4">
        <f t="shared" si="423"/>
        <v>46113</v>
      </c>
      <c r="L6872" s="14">
        <f>+VLOOKUP(B6872,'[1]TỔNG HỢP .'!$E$6899:$N$6971,10,0)</f>
        <v>67431</v>
      </c>
      <c r="M6872" s="14">
        <f t="shared" si="424"/>
        <v>0</v>
      </c>
      <c r="N6872" s="4" t="str">
        <f>+VLOOKUP(B6872,'[1]TỔNG HỢP .'!$E$6899:$N$6971,8,0)</f>
        <v>05.03.2026</v>
      </c>
      <c r="O6872" t="s">
        <v>3301</v>
      </c>
    </row>
    <row r="6873" spans="1:15" hidden="1" x14ac:dyDescent="0.2">
      <c r="A6873" s="4">
        <v>46066</v>
      </c>
      <c r="B6873" s="5">
        <v>3080</v>
      </c>
      <c r="C6873" s="5"/>
      <c r="D6873" s="5" t="s">
        <v>3246</v>
      </c>
      <c r="E6873" s="8">
        <v>-273204</v>
      </c>
      <c r="F6873" s="9" t="s">
        <v>1053</v>
      </c>
      <c r="G6873" s="8">
        <v>-21856</v>
      </c>
      <c r="H6873" s="8">
        <f t="shared" si="425"/>
        <v>-295060</v>
      </c>
      <c r="I6873" s="5" t="s">
        <v>13</v>
      </c>
      <c r="J6873" s="5" t="s">
        <v>14</v>
      </c>
      <c r="K6873" s="4">
        <f t="shared" si="423"/>
        <v>46114</v>
      </c>
      <c r="L6873" s="14">
        <f>+VLOOKUP(B6873,'[1]TỔNG HỢP .'!$E$6899:$N$6971,10,0)</f>
        <v>295060</v>
      </c>
      <c r="M6873" s="14">
        <f t="shared" si="424"/>
        <v>0</v>
      </c>
      <c r="N6873" s="4" t="str">
        <f>+VLOOKUP(B6873,'[1]TỔNG HỢP .'!$E$6899:$N$6971,8,0)</f>
        <v>05.03.2026</v>
      </c>
      <c r="O6873" t="s">
        <v>3301</v>
      </c>
    </row>
    <row r="6874" spans="1:15" hidden="1" x14ac:dyDescent="0.2">
      <c r="A6874" s="4">
        <v>46076</v>
      </c>
      <c r="B6874" s="5">
        <v>3340</v>
      </c>
      <c r="C6874" s="5"/>
      <c r="D6874" s="5" t="s">
        <v>3247</v>
      </c>
      <c r="E6874" s="8">
        <v>-334426</v>
      </c>
      <c r="F6874" s="9" t="s">
        <v>1053</v>
      </c>
      <c r="G6874" s="8">
        <v>-26754</v>
      </c>
      <c r="H6874" s="8">
        <f t="shared" si="425"/>
        <v>-361180</v>
      </c>
      <c r="I6874" s="5" t="s">
        <v>13</v>
      </c>
      <c r="J6874" s="5" t="s">
        <v>14</v>
      </c>
      <c r="K6874" s="4">
        <f t="shared" si="423"/>
        <v>46124</v>
      </c>
      <c r="L6874" s="14">
        <f>+VLOOKUP(B6874,'[1]TỔNG HỢP .'!$E$6899:$N$6971,10,0)</f>
        <v>361180</v>
      </c>
      <c r="M6874" s="14">
        <f t="shared" si="424"/>
        <v>0</v>
      </c>
      <c r="N6874" s="4" t="str">
        <f>+VLOOKUP(B6874,'[1]TỔNG HỢP .'!$E$6899:$N$6971,8,0)</f>
        <v>05.03.2026</v>
      </c>
      <c r="O6874" t="s">
        <v>3301</v>
      </c>
    </row>
    <row r="6875" spans="1:15" hidden="1" x14ac:dyDescent="0.2">
      <c r="A6875" s="4">
        <v>46080</v>
      </c>
      <c r="B6875" s="5">
        <v>3848</v>
      </c>
      <c r="C6875" s="5"/>
      <c r="D6875" s="5" t="s">
        <v>3248</v>
      </c>
      <c r="E6875" s="8">
        <v>-512065</v>
      </c>
      <c r="F6875" s="9" t="s">
        <v>1053</v>
      </c>
      <c r="G6875" s="8">
        <v>-40965</v>
      </c>
      <c r="H6875" s="8">
        <f t="shared" si="425"/>
        <v>-553030</v>
      </c>
      <c r="I6875" s="5" t="s">
        <v>13</v>
      </c>
      <c r="J6875" s="5" t="s">
        <v>14</v>
      </c>
      <c r="K6875" s="4">
        <f t="shared" si="423"/>
        <v>46128</v>
      </c>
      <c r="L6875" s="14">
        <f>+VLOOKUP(B6875,'[1]TỔNG HỢP .'!$E$6899:$N$6971,10,0)</f>
        <v>553030</v>
      </c>
      <c r="M6875" s="14">
        <f t="shared" si="424"/>
        <v>0</v>
      </c>
      <c r="N6875" s="4" t="str">
        <f>+VLOOKUP(B6875,'[1]TỔNG HỢP .'!$E$6899:$N$6971,8,0)</f>
        <v>05.03.2026</v>
      </c>
      <c r="O6875" t="s">
        <v>3301</v>
      </c>
    </row>
    <row r="6876" spans="1:15" hidden="1" x14ac:dyDescent="0.2">
      <c r="A6876" s="4">
        <v>46062</v>
      </c>
      <c r="B6876" s="5">
        <v>12678</v>
      </c>
      <c r="C6876" s="5"/>
      <c r="D6876" s="5" t="s">
        <v>3249</v>
      </c>
      <c r="E6876" s="8">
        <v>-19286050</v>
      </c>
      <c r="F6876" s="9" t="s">
        <v>1053</v>
      </c>
      <c r="G6876" s="8">
        <v>-1542884</v>
      </c>
      <c r="H6876" s="8">
        <f t="shared" si="425"/>
        <v>-20828934</v>
      </c>
      <c r="I6876" s="5" t="s">
        <v>13</v>
      </c>
      <c r="J6876" s="5" t="s">
        <v>14</v>
      </c>
      <c r="K6876" s="4">
        <f t="shared" si="423"/>
        <v>46110</v>
      </c>
      <c r="L6876" s="14">
        <f>+VLOOKUP(B6876,'[1]TỔNG HỢP .'!E$6810:N$6898,10,0)</f>
        <v>20828934</v>
      </c>
      <c r="M6876" s="14">
        <f t="shared" si="424"/>
        <v>0</v>
      </c>
      <c r="N6876" s="4" t="str">
        <f>+VLOOKUP(B6876,'[1]TỔNG HỢP .'!E$6810:N$6898,8,0)</f>
        <v>23.02.2026</v>
      </c>
      <c r="O6876" t="s">
        <v>3257</v>
      </c>
    </row>
    <row r="6877" spans="1:15" hidden="1" x14ac:dyDescent="0.2">
      <c r="A6877" s="4">
        <v>46062</v>
      </c>
      <c r="B6877" s="5">
        <v>12652</v>
      </c>
      <c r="C6877" s="5"/>
      <c r="D6877" s="5" t="s">
        <v>3250</v>
      </c>
      <c r="E6877" s="8">
        <v>-16071709</v>
      </c>
      <c r="F6877" s="9" t="s">
        <v>1053</v>
      </c>
      <c r="G6877" s="8">
        <v>-1285737</v>
      </c>
      <c r="H6877" s="8">
        <f t="shared" si="425"/>
        <v>-17357446</v>
      </c>
      <c r="I6877" s="5" t="s">
        <v>13</v>
      </c>
      <c r="J6877" s="5" t="s">
        <v>14</v>
      </c>
      <c r="K6877" s="4">
        <f t="shared" si="423"/>
        <v>46110</v>
      </c>
      <c r="L6877" s="14">
        <f>+VLOOKUP(B6877,'[1]TỔNG HỢP .'!E$6810:N$6898,10,0)</f>
        <v>17357446</v>
      </c>
      <c r="M6877" s="14">
        <f t="shared" si="424"/>
        <v>0</v>
      </c>
      <c r="N6877" s="4" t="str">
        <f>+VLOOKUP(B6877,'[1]TỔNG HỢP .'!E$6810:N$6898,8,0)</f>
        <v>23.02.2026</v>
      </c>
      <c r="O6877" t="s">
        <v>3257</v>
      </c>
    </row>
    <row r="6878" spans="1:15" hidden="1" x14ac:dyDescent="0.2">
      <c r="A6878" s="4">
        <v>46062</v>
      </c>
      <c r="B6878" s="5">
        <v>16482</v>
      </c>
      <c r="C6878" s="5"/>
      <c r="D6878" s="5" t="s">
        <v>3251</v>
      </c>
      <c r="E6878" s="8">
        <v>-3025529</v>
      </c>
      <c r="F6878" s="9" t="s">
        <v>1053</v>
      </c>
      <c r="G6878" s="8">
        <v>-242042</v>
      </c>
      <c r="H6878" s="8">
        <f t="shared" si="425"/>
        <v>-3267571</v>
      </c>
      <c r="I6878" s="5" t="s">
        <v>13</v>
      </c>
      <c r="J6878" s="5" t="s">
        <v>14</v>
      </c>
      <c r="K6878" s="4">
        <f t="shared" si="423"/>
        <v>46110</v>
      </c>
      <c r="L6878" s="14">
        <f>+VLOOKUP(B6878,'[1]TỔNG HỢP .'!E$6810:N$6898,10,0)</f>
        <v>3267571</v>
      </c>
      <c r="M6878" s="14">
        <f t="shared" si="424"/>
        <v>0</v>
      </c>
      <c r="N6878" s="4" t="str">
        <f>+VLOOKUP(B6878,'[1]TỔNG HỢP .'!E$6810:N$6898,8,0)</f>
        <v>23.02.2026</v>
      </c>
      <c r="O6878" t="s">
        <v>3257</v>
      </c>
    </row>
    <row r="6879" spans="1:15" hidden="1" x14ac:dyDescent="0.2">
      <c r="A6879" s="4">
        <v>46062</v>
      </c>
      <c r="B6879" s="5">
        <v>16303</v>
      </c>
      <c r="C6879" s="5"/>
      <c r="D6879" s="5" t="s">
        <v>3251</v>
      </c>
      <c r="E6879" s="8">
        <v>-3357254</v>
      </c>
      <c r="F6879" s="9" t="s">
        <v>1053</v>
      </c>
      <c r="G6879" s="8">
        <v>-268580</v>
      </c>
      <c r="H6879" s="8">
        <f t="shared" si="425"/>
        <v>-3625834</v>
      </c>
      <c r="I6879" s="5" t="s">
        <v>13</v>
      </c>
      <c r="J6879" s="5" t="s">
        <v>14</v>
      </c>
      <c r="K6879" s="4">
        <f t="shared" si="423"/>
        <v>46110</v>
      </c>
      <c r="L6879" s="14">
        <f>+VLOOKUP(B6879,'[1]TỔNG HỢP .'!E$6810:N$6898,10,0)</f>
        <v>3625834</v>
      </c>
      <c r="M6879" s="14">
        <f t="shared" si="424"/>
        <v>0</v>
      </c>
      <c r="N6879" s="4" t="str">
        <f>+VLOOKUP(B6879,'[1]TỔNG HỢP .'!E$6810:N$6898,8,0)</f>
        <v>23.02.2026</v>
      </c>
      <c r="O6879" t="s">
        <v>3257</v>
      </c>
    </row>
    <row r="6880" spans="1:15" hidden="1" x14ac:dyDescent="0.2">
      <c r="A6880" s="4">
        <v>46062</v>
      </c>
      <c r="B6880" s="5">
        <v>12823</v>
      </c>
      <c r="C6880" s="5"/>
      <c r="D6880" s="5" t="s">
        <v>3252</v>
      </c>
      <c r="E6880" s="8">
        <v>-73929816</v>
      </c>
      <c r="F6880" s="9" t="s">
        <v>1053</v>
      </c>
      <c r="G6880" s="8">
        <v>-6814401</v>
      </c>
      <c r="H6880" s="8">
        <f t="shared" si="425"/>
        <v>-80744217</v>
      </c>
      <c r="I6880" s="5" t="s">
        <v>13</v>
      </c>
      <c r="J6880" s="5" t="s">
        <v>14</v>
      </c>
      <c r="K6880" s="4">
        <f t="shared" si="423"/>
        <v>46110</v>
      </c>
      <c r="L6880" s="14">
        <f>+VLOOKUP(B6880,'[1]TỔNG HỢP .'!E$6810:N$6898,10,0)</f>
        <v>80744217</v>
      </c>
      <c r="M6880" s="14">
        <f t="shared" si="424"/>
        <v>0</v>
      </c>
      <c r="N6880" s="4" t="str">
        <f>+VLOOKUP(B6880,'[1]TỔNG HỢP .'!E$6810:N$6898,8,0)</f>
        <v>23.02.2026</v>
      </c>
      <c r="O6880" t="s">
        <v>3257</v>
      </c>
    </row>
    <row r="6881" spans="1:16" hidden="1" x14ac:dyDescent="0.2">
      <c r="A6881" s="4">
        <v>46066</v>
      </c>
      <c r="B6881" s="5">
        <v>243</v>
      </c>
      <c r="C6881" s="5"/>
      <c r="D6881" s="5" t="s">
        <v>3253</v>
      </c>
      <c r="E6881" s="8">
        <v>-28929059</v>
      </c>
      <c r="F6881" s="9" t="s">
        <v>1053</v>
      </c>
      <c r="G6881" s="8">
        <v>-2314325</v>
      </c>
      <c r="H6881" s="8">
        <f t="shared" si="425"/>
        <v>-31243384</v>
      </c>
      <c r="I6881" s="5" t="s">
        <v>13</v>
      </c>
      <c r="J6881" s="5" t="s">
        <v>14</v>
      </c>
      <c r="K6881" s="4">
        <f t="shared" si="423"/>
        <v>46114</v>
      </c>
      <c r="L6881" s="14">
        <f>+VLOOKUP(B6881,'[1]TỔNG HỢP .'!E$6810:N$6898,10,0)</f>
        <v>28929064</v>
      </c>
      <c r="M6881" s="14">
        <f t="shared" si="424"/>
        <v>-2314320</v>
      </c>
      <c r="N6881" s="4" t="str">
        <f>+VLOOKUP(B6881,'[1]TỔNG HỢP .'!E$6810:N$6898,8,0)</f>
        <v>23.02.2026</v>
      </c>
      <c r="O6881" t="s">
        <v>3258</v>
      </c>
      <c r="P6881" s="14">
        <f>+G6881</f>
        <v>-2314325</v>
      </c>
    </row>
    <row r="6882" spans="1:16" x14ac:dyDescent="0.2">
      <c r="A6882" s="4">
        <v>46083</v>
      </c>
      <c r="B6882" s="5">
        <v>14601</v>
      </c>
      <c r="C6882" s="5" t="s">
        <v>3147</v>
      </c>
      <c r="D6882" s="5" t="s">
        <v>3259</v>
      </c>
      <c r="E6882" s="8">
        <v>11324138</v>
      </c>
      <c r="F6882" s="9" t="s">
        <v>1053</v>
      </c>
      <c r="G6882" s="8">
        <v>905931</v>
      </c>
      <c r="H6882" s="8">
        <f>+E6882+G6882</f>
        <v>12230069</v>
      </c>
      <c r="I6882" s="5" t="s">
        <v>13</v>
      </c>
      <c r="J6882" s="5" t="s">
        <v>14</v>
      </c>
      <c r="K6882" s="4">
        <f t="shared" ref="K6882:K6933" si="426">48+A6882</f>
        <v>46131</v>
      </c>
      <c r="L6882" s="14" t="e">
        <f>+VLOOKUP(B6882,'[1]TỔNG HỢP .'!E$6972:N$6985,10,0)</f>
        <v>#N/A</v>
      </c>
      <c r="M6882" s="14" t="e">
        <f t="shared" ref="M6882:M6933" si="427">+L6882+H6882</f>
        <v>#N/A</v>
      </c>
      <c r="N6882" s="4" t="e">
        <f>+VLOOKUP(B6882,'[1]TỔNG HỢP .'!E$6972:N$6985,8,0)</f>
        <v>#N/A</v>
      </c>
    </row>
    <row r="6883" spans="1:16" x14ac:dyDescent="0.2">
      <c r="A6883" s="4">
        <v>46083</v>
      </c>
      <c r="B6883" s="5">
        <v>14602</v>
      </c>
      <c r="C6883" s="5" t="s">
        <v>3147</v>
      </c>
      <c r="D6883" s="5" t="s">
        <v>3150</v>
      </c>
      <c r="E6883" s="8">
        <v>19908680</v>
      </c>
      <c r="F6883" s="9" t="s">
        <v>1053</v>
      </c>
      <c r="G6883" s="8">
        <v>1592694</v>
      </c>
      <c r="H6883" s="8">
        <f t="shared" ref="H6883:H6933" si="428">+E6883+G6883</f>
        <v>21501374</v>
      </c>
      <c r="I6883" s="5" t="s">
        <v>13</v>
      </c>
      <c r="J6883" s="5" t="s">
        <v>14</v>
      </c>
      <c r="K6883" s="4">
        <f t="shared" si="426"/>
        <v>46131</v>
      </c>
      <c r="L6883" s="14" t="e">
        <f>+VLOOKUP(B6883,'[1]TỔNG HỢP .'!E$6972:N$6985,10,0)</f>
        <v>#N/A</v>
      </c>
      <c r="M6883" s="14" t="e">
        <f t="shared" si="427"/>
        <v>#N/A</v>
      </c>
      <c r="N6883" s="4" t="e">
        <f>+VLOOKUP(B6883,'[1]TỔNG HỢP .'!E$6972:N$6985,8,0)</f>
        <v>#N/A</v>
      </c>
    </row>
    <row r="6884" spans="1:16" x14ac:dyDescent="0.2">
      <c r="A6884" s="4">
        <v>46085</v>
      </c>
      <c r="B6884" s="5">
        <v>15569</v>
      </c>
      <c r="C6884" s="5" t="s">
        <v>3147</v>
      </c>
      <c r="D6884" s="5" t="s">
        <v>3260</v>
      </c>
      <c r="E6884" s="8">
        <v>45465776</v>
      </c>
      <c r="F6884" s="9" t="s">
        <v>1053</v>
      </c>
      <c r="G6884" s="8">
        <v>3637262</v>
      </c>
      <c r="H6884" s="8">
        <f t="shared" si="428"/>
        <v>49103038</v>
      </c>
      <c r="I6884" s="5" t="s">
        <v>13</v>
      </c>
      <c r="J6884" s="5" t="s">
        <v>14</v>
      </c>
      <c r="K6884" s="4">
        <f t="shared" si="426"/>
        <v>46133</v>
      </c>
      <c r="L6884" s="14" t="e">
        <f>+VLOOKUP(B6884,'[1]TỔNG HỢP .'!E$6972:N$6985,10,0)</f>
        <v>#N/A</v>
      </c>
      <c r="M6884" s="14" t="e">
        <f t="shared" si="427"/>
        <v>#N/A</v>
      </c>
      <c r="N6884" s="4" t="e">
        <f>+VLOOKUP(B6884,'[1]TỔNG HỢP .'!E$6972:N$6985,8,0)</f>
        <v>#N/A</v>
      </c>
    </row>
    <row r="6885" spans="1:16" x14ac:dyDescent="0.2">
      <c r="A6885" s="4">
        <v>46086</v>
      </c>
      <c r="B6885" s="5">
        <v>15587</v>
      </c>
      <c r="C6885" s="5" t="s">
        <v>3147</v>
      </c>
      <c r="D6885" s="5" t="s">
        <v>3150</v>
      </c>
      <c r="E6885" s="8">
        <v>64103708</v>
      </c>
      <c r="F6885" s="9" t="s">
        <v>1053</v>
      </c>
      <c r="G6885" s="8">
        <v>5128297</v>
      </c>
      <c r="H6885" s="8">
        <f t="shared" si="428"/>
        <v>69232005</v>
      </c>
      <c r="I6885" s="5" t="s">
        <v>13</v>
      </c>
      <c r="J6885" s="5" t="s">
        <v>14</v>
      </c>
      <c r="K6885" s="4">
        <f t="shared" si="426"/>
        <v>46134</v>
      </c>
      <c r="L6885" s="14" t="e">
        <f>+VLOOKUP(B6885,'[1]TỔNG HỢP .'!E$6972:N$6985,10,0)</f>
        <v>#N/A</v>
      </c>
      <c r="M6885" s="14" t="e">
        <f t="shared" si="427"/>
        <v>#N/A</v>
      </c>
      <c r="N6885" s="4" t="e">
        <f>+VLOOKUP(B6885,'[1]TỔNG HỢP .'!E$6972:N$6985,8,0)</f>
        <v>#N/A</v>
      </c>
    </row>
    <row r="6886" spans="1:16" x14ac:dyDescent="0.2">
      <c r="A6886" s="4">
        <v>46088</v>
      </c>
      <c r="B6886" s="5">
        <v>16307</v>
      </c>
      <c r="C6886" s="5" t="s">
        <v>3147</v>
      </c>
      <c r="D6886" s="5" t="s">
        <v>3261</v>
      </c>
      <c r="E6886" s="8">
        <v>23127756</v>
      </c>
      <c r="F6886" s="9" t="s">
        <v>1053</v>
      </c>
      <c r="G6886" s="8">
        <v>1850220</v>
      </c>
      <c r="H6886" s="8">
        <f t="shared" si="428"/>
        <v>24977976</v>
      </c>
      <c r="I6886" s="5" t="s">
        <v>13</v>
      </c>
      <c r="J6886" s="5" t="s">
        <v>14</v>
      </c>
      <c r="K6886" s="4">
        <f t="shared" si="426"/>
        <v>46136</v>
      </c>
      <c r="L6886" s="14" t="e">
        <f>+VLOOKUP(B6886,'[1]TỔNG HỢP .'!E$6972:N$6985,10,0)</f>
        <v>#N/A</v>
      </c>
      <c r="M6886" s="14" t="e">
        <f t="shared" si="427"/>
        <v>#N/A</v>
      </c>
      <c r="N6886" s="4" t="e">
        <f>+VLOOKUP(B6886,'[1]TỔNG HỢP .'!E$6972:N$6985,8,0)</f>
        <v>#N/A</v>
      </c>
    </row>
    <row r="6887" spans="1:16" x14ac:dyDescent="0.2">
      <c r="A6887" s="4">
        <v>46090</v>
      </c>
      <c r="B6887" s="5">
        <v>16319</v>
      </c>
      <c r="C6887" s="5" t="s">
        <v>3147</v>
      </c>
      <c r="D6887" s="5" t="s">
        <v>3150</v>
      </c>
      <c r="E6887" s="8">
        <v>5817134</v>
      </c>
      <c r="F6887" s="9" t="s">
        <v>1053</v>
      </c>
      <c r="G6887" s="8">
        <v>465371</v>
      </c>
      <c r="H6887" s="8">
        <f t="shared" si="428"/>
        <v>6282505</v>
      </c>
      <c r="I6887" s="5" t="s">
        <v>13</v>
      </c>
      <c r="J6887" s="5" t="s">
        <v>14</v>
      </c>
      <c r="K6887" s="4">
        <f t="shared" si="426"/>
        <v>46138</v>
      </c>
      <c r="L6887" s="14" t="e">
        <f>+VLOOKUP(B6887,'[1]TỔNG HỢP .'!E$6972:N$6985,10,0)</f>
        <v>#N/A</v>
      </c>
      <c r="M6887" s="14" t="e">
        <f t="shared" si="427"/>
        <v>#N/A</v>
      </c>
      <c r="N6887" s="4" t="e">
        <f>+VLOOKUP(B6887,'[1]TỔNG HỢP .'!E$6972:N$6985,8,0)</f>
        <v>#N/A</v>
      </c>
    </row>
    <row r="6888" spans="1:16" x14ac:dyDescent="0.2">
      <c r="A6888" s="4">
        <v>46093</v>
      </c>
      <c r="B6888" s="5">
        <v>18429</v>
      </c>
      <c r="C6888" s="5" t="s">
        <v>3147</v>
      </c>
      <c r="D6888" s="5" t="s">
        <v>3262</v>
      </c>
      <c r="E6888" s="8">
        <v>26873026</v>
      </c>
      <c r="F6888" s="9" t="s">
        <v>1053</v>
      </c>
      <c r="G6888" s="8">
        <v>2149842</v>
      </c>
      <c r="H6888" s="8">
        <f t="shared" si="428"/>
        <v>29022868</v>
      </c>
      <c r="I6888" s="5" t="s">
        <v>13</v>
      </c>
      <c r="J6888" s="5" t="s">
        <v>14</v>
      </c>
      <c r="K6888" s="4">
        <f t="shared" si="426"/>
        <v>46141</v>
      </c>
      <c r="L6888" s="14" t="e">
        <f>+VLOOKUP(B6888,'[1]TỔNG HỢP .'!E$6972:N$6985,10,0)</f>
        <v>#N/A</v>
      </c>
      <c r="M6888" s="14" t="e">
        <f t="shared" si="427"/>
        <v>#N/A</v>
      </c>
      <c r="N6888" s="4" t="e">
        <f>+VLOOKUP(B6888,'[1]TỔNG HỢP .'!E$6972:N$6985,8,0)</f>
        <v>#N/A</v>
      </c>
    </row>
    <row r="6889" spans="1:16" x14ac:dyDescent="0.2">
      <c r="A6889" s="4">
        <v>46093</v>
      </c>
      <c r="B6889" s="5">
        <v>18436</v>
      </c>
      <c r="C6889" s="5" t="s">
        <v>3147</v>
      </c>
      <c r="D6889" s="5" t="s">
        <v>3150</v>
      </c>
      <c r="E6889" s="8">
        <v>28677264</v>
      </c>
      <c r="F6889" s="9" t="s">
        <v>1053</v>
      </c>
      <c r="G6889" s="8">
        <v>2294181</v>
      </c>
      <c r="H6889" s="8">
        <f t="shared" si="428"/>
        <v>30971445</v>
      </c>
      <c r="I6889" s="5" t="s">
        <v>13</v>
      </c>
      <c r="J6889" s="5" t="s">
        <v>14</v>
      </c>
      <c r="K6889" s="4">
        <f t="shared" si="426"/>
        <v>46141</v>
      </c>
      <c r="L6889" s="14" t="e">
        <f>+VLOOKUP(B6889,'[1]TỔNG HỢP .'!E$6972:N$6985,10,0)</f>
        <v>#N/A</v>
      </c>
      <c r="M6889" s="14" t="e">
        <f t="shared" si="427"/>
        <v>#N/A</v>
      </c>
      <c r="N6889" s="4" t="e">
        <f>+VLOOKUP(B6889,'[1]TỔNG HỢP .'!E$6972:N$6985,8,0)</f>
        <v>#N/A</v>
      </c>
    </row>
    <row r="6890" spans="1:16" x14ac:dyDescent="0.2">
      <c r="A6890" s="4">
        <v>46095</v>
      </c>
      <c r="B6890" s="5">
        <v>19074</v>
      </c>
      <c r="C6890" s="5" t="s">
        <v>3147</v>
      </c>
      <c r="D6890" s="5" t="s">
        <v>3150</v>
      </c>
      <c r="E6890" s="8">
        <v>21409982</v>
      </c>
      <c r="F6890" s="9" t="s">
        <v>1053</v>
      </c>
      <c r="G6890" s="8">
        <v>1712799</v>
      </c>
      <c r="H6890" s="8">
        <f t="shared" si="428"/>
        <v>23122781</v>
      </c>
      <c r="I6890" s="5" t="s">
        <v>13</v>
      </c>
      <c r="J6890" s="5" t="s">
        <v>14</v>
      </c>
      <c r="K6890" s="4">
        <f t="shared" si="426"/>
        <v>46143</v>
      </c>
      <c r="L6890" s="14" t="e">
        <f>+VLOOKUP(B6890,'[1]TỔNG HỢP .'!E$6972:N$6985,10,0)</f>
        <v>#N/A</v>
      </c>
      <c r="M6890" s="14" t="e">
        <f t="shared" si="427"/>
        <v>#N/A</v>
      </c>
      <c r="N6890" s="4" t="e">
        <f>+VLOOKUP(B6890,'[1]TỔNG HỢP .'!E$6972:N$6985,8,0)</f>
        <v>#N/A</v>
      </c>
    </row>
    <row r="6891" spans="1:16" x14ac:dyDescent="0.2">
      <c r="A6891" s="4">
        <v>46095</v>
      </c>
      <c r="B6891" s="5">
        <v>19083</v>
      </c>
      <c r="C6891" s="5" t="s">
        <v>3147</v>
      </c>
      <c r="D6891" s="5" t="s">
        <v>3263</v>
      </c>
      <c r="E6891" s="8">
        <v>18479580</v>
      </c>
      <c r="F6891" s="9" t="s">
        <v>1053</v>
      </c>
      <c r="G6891" s="8">
        <v>1478366</v>
      </c>
      <c r="H6891" s="8">
        <f t="shared" si="428"/>
        <v>19957946</v>
      </c>
      <c r="I6891" s="5" t="s">
        <v>13</v>
      </c>
      <c r="J6891" s="5" t="s">
        <v>14</v>
      </c>
      <c r="K6891" s="4">
        <f t="shared" si="426"/>
        <v>46143</v>
      </c>
      <c r="L6891" s="14" t="e">
        <f>+VLOOKUP(B6891,'[1]TỔNG HỢP .'!E$6972:N$6985,10,0)</f>
        <v>#N/A</v>
      </c>
      <c r="M6891" s="14" t="e">
        <f t="shared" si="427"/>
        <v>#N/A</v>
      </c>
      <c r="N6891" s="4" t="e">
        <f>+VLOOKUP(B6891,'[1]TỔNG HỢP .'!E$6972:N$6985,8,0)</f>
        <v>#N/A</v>
      </c>
    </row>
    <row r="6892" spans="1:16" x14ac:dyDescent="0.2">
      <c r="A6892" s="4">
        <v>46099</v>
      </c>
      <c r="B6892" s="5">
        <v>20682</v>
      </c>
      <c r="C6892" s="5" t="s">
        <v>3147</v>
      </c>
      <c r="D6892" s="5" t="s">
        <v>3150</v>
      </c>
      <c r="E6892" s="8">
        <v>25761392</v>
      </c>
      <c r="F6892" s="9" t="s">
        <v>1053</v>
      </c>
      <c r="G6892" s="8">
        <v>2060911</v>
      </c>
      <c r="H6892" s="8">
        <f t="shared" si="428"/>
        <v>27822303</v>
      </c>
      <c r="I6892" s="5" t="s">
        <v>13</v>
      </c>
      <c r="J6892" s="5" t="s">
        <v>14</v>
      </c>
      <c r="K6892" s="4">
        <f t="shared" si="426"/>
        <v>46147</v>
      </c>
      <c r="L6892" s="14" t="e">
        <f>+VLOOKUP(B6892,'[1]TỔNG HỢP .'!E$6972:N$6985,10,0)</f>
        <v>#N/A</v>
      </c>
      <c r="M6892" s="14" t="e">
        <f t="shared" si="427"/>
        <v>#N/A</v>
      </c>
      <c r="N6892" s="4" t="e">
        <f>+VLOOKUP(B6892,'[1]TỔNG HỢP .'!E$6972:N$6985,8,0)</f>
        <v>#N/A</v>
      </c>
    </row>
    <row r="6893" spans="1:16" x14ac:dyDescent="0.2">
      <c r="A6893" s="4">
        <v>46099</v>
      </c>
      <c r="B6893" s="5">
        <v>20709</v>
      </c>
      <c r="C6893" s="5" t="s">
        <v>3147</v>
      </c>
      <c r="D6893" s="5" t="s">
        <v>3264</v>
      </c>
      <c r="E6893" s="8">
        <v>25806488</v>
      </c>
      <c r="F6893" s="9" t="s">
        <v>1053</v>
      </c>
      <c r="G6893" s="8">
        <v>2064519</v>
      </c>
      <c r="H6893" s="8">
        <f t="shared" si="428"/>
        <v>27871007</v>
      </c>
      <c r="I6893" s="5" t="s">
        <v>13</v>
      </c>
      <c r="J6893" s="5" t="s">
        <v>14</v>
      </c>
      <c r="K6893" s="4">
        <f t="shared" si="426"/>
        <v>46147</v>
      </c>
      <c r="L6893" s="14" t="e">
        <f>+VLOOKUP(B6893,'[1]TỔNG HỢP .'!E$6972:N$6985,10,0)</f>
        <v>#N/A</v>
      </c>
      <c r="M6893" s="14" t="e">
        <f t="shared" si="427"/>
        <v>#N/A</v>
      </c>
      <c r="N6893" s="4" t="e">
        <f>+VLOOKUP(B6893,'[1]TỔNG HỢP .'!E$6972:N$6985,8,0)</f>
        <v>#N/A</v>
      </c>
    </row>
    <row r="6894" spans="1:16" x14ac:dyDescent="0.2">
      <c r="A6894" s="4">
        <v>46102</v>
      </c>
      <c r="B6894" s="5">
        <v>21550</v>
      </c>
      <c r="C6894" s="5" t="s">
        <v>3147</v>
      </c>
      <c r="D6894" s="5" t="s">
        <v>3150</v>
      </c>
      <c r="E6894" s="8">
        <v>14223450</v>
      </c>
      <c r="F6894" s="9" t="s">
        <v>1053</v>
      </c>
      <c r="G6894" s="8">
        <v>1137876</v>
      </c>
      <c r="H6894" s="8">
        <f t="shared" si="428"/>
        <v>15361326</v>
      </c>
      <c r="I6894" s="5" t="s">
        <v>13</v>
      </c>
      <c r="J6894" s="5" t="s">
        <v>14</v>
      </c>
      <c r="K6894" s="4">
        <f t="shared" si="426"/>
        <v>46150</v>
      </c>
      <c r="L6894" s="14" t="e">
        <f>+VLOOKUP(B6894,'[1]TỔNG HỢP .'!E$6972:N$6985,10,0)</f>
        <v>#N/A</v>
      </c>
      <c r="M6894" s="14" t="e">
        <f t="shared" si="427"/>
        <v>#N/A</v>
      </c>
      <c r="N6894" s="4" t="e">
        <f>+VLOOKUP(B6894,'[1]TỔNG HỢP .'!E$6972:N$6985,8,0)</f>
        <v>#N/A</v>
      </c>
    </row>
    <row r="6895" spans="1:16" x14ac:dyDescent="0.2">
      <c r="A6895" s="4">
        <v>46102</v>
      </c>
      <c r="B6895" s="5">
        <v>21556</v>
      </c>
      <c r="C6895" s="5" t="s">
        <v>3147</v>
      </c>
      <c r="D6895" s="5" t="s">
        <v>3265</v>
      </c>
      <c r="E6895" s="8">
        <v>18273018</v>
      </c>
      <c r="F6895" s="9" t="s">
        <v>1053</v>
      </c>
      <c r="G6895" s="8">
        <v>1461841</v>
      </c>
      <c r="H6895" s="8">
        <f t="shared" si="428"/>
        <v>19734859</v>
      </c>
      <c r="I6895" s="5" t="s">
        <v>13</v>
      </c>
      <c r="J6895" s="5" t="s">
        <v>14</v>
      </c>
      <c r="K6895" s="4">
        <f t="shared" si="426"/>
        <v>46150</v>
      </c>
      <c r="L6895" s="14" t="e">
        <f>+VLOOKUP(B6895,'[1]TỔNG HỢP .'!E$6972:N$6985,10,0)</f>
        <v>#N/A</v>
      </c>
      <c r="M6895" s="14" t="e">
        <f t="shared" si="427"/>
        <v>#N/A</v>
      </c>
      <c r="N6895" s="4" t="e">
        <f>+VLOOKUP(B6895,'[1]TỔNG HỢP .'!E$6972:N$6985,8,0)</f>
        <v>#N/A</v>
      </c>
    </row>
    <row r="6896" spans="1:16" x14ac:dyDescent="0.2">
      <c r="A6896" s="4">
        <v>46106</v>
      </c>
      <c r="B6896" s="5">
        <v>22739</v>
      </c>
      <c r="C6896" s="5" t="s">
        <v>3147</v>
      </c>
      <c r="D6896" s="5" t="s">
        <v>3150</v>
      </c>
      <c r="E6896" s="8">
        <v>24093534</v>
      </c>
      <c r="F6896" s="9" t="s">
        <v>1053</v>
      </c>
      <c r="G6896" s="8">
        <v>1927483</v>
      </c>
      <c r="H6896" s="8">
        <f t="shared" si="428"/>
        <v>26021017</v>
      </c>
      <c r="I6896" s="5" t="s">
        <v>13</v>
      </c>
      <c r="J6896" s="5" t="s">
        <v>14</v>
      </c>
      <c r="K6896" s="4">
        <f t="shared" si="426"/>
        <v>46154</v>
      </c>
      <c r="L6896" s="14" t="e">
        <f>+VLOOKUP(B6896,'[1]TỔNG HỢP .'!E$6972:N$6985,10,0)</f>
        <v>#N/A</v>
      </c>
      <c r="M6896" s="14" t="e">
        <f t="shared" si="427"/>
        <v>#N/A</v>
      </c>
      <c r="N6896" s="4" t="e">
        <f>+VLOOKUP(B6896,'[1]TỔNG HỢP .'!E$6972:N$6985,8,0)</f>
        <v>#N/A</v>
      </c>
    </row>
    <row r="6897" spans="1:14" x14ac:dyDescent="0.2">
      <c r="A6897" s="4">
        <v>46106</v>
      </c>
      <c r="B6897" s="5">
        <v>22769</v>
      </c>
      <c r="C6897" s="5" t="s">
        <v>3147</v>
      </c>
      <c r="D6897" s="5" t="s">
        <v>3266</v>
      </c>
      <c r="E6897" s="8">
        <v>17454312</v>
      </c>
      <c r="F6897" s="9" t="s">
        <v>1053</v>
      </c>
      <c r="G6897" s="8">
        <v>1396345</v>
      </c>
      <c r="H6897" s="8">
        <f t="shared" si="428"/>
        <v>18850657</v>
      </c>
      <c r="I6897" s="5" t="s">
        <v>13</v>
      </c>
      <c r="J6897" s="5" t="s">
        <v>14</v>
      </c>
      <c r="K6897" s="4">
        <f t="shared" si="426"/>
        <v>46154</v>
      </c>
      <c r="L6897" s="14" t="e">
        <f>+VLOOKUP(B6897,'[1]TỔNG HỢP .'!E$6972:N$6985,10,0)</f>
        <v>#N/A</v>
      </c>
      <c r="M6897" s="14" t="e">
        <f t="shared" si="427"/>
        <v>#N/A</v>
      </c>
      <c r="N6897" s="4" t="e">
        <f>+VLOOKUP(B6897,'[1]TỔNG HỢP .'!E$6972:N$6985,8,0)</f>
        <v>#N/A</v>
      </c>
    </row>
    <row r="6898" spans="1:14" x14ac:dyDescent="0.2">
      <c r="A6898" s="4">
        <v>46109</v>
      </c>
      <c r="B6898" s="5">
        <v>23144</v>
      </c>
      <c r="C6898" s="5" t="s">
        <v>3147</v>
      </c>
      <c r="D6898" s="5" t="s">
        <v>3150</v>
      </c>
      <c r="E6898" s="8">
        <v>15585022</v>
      </c>
      <c r="F6898" s="9" t="s">
        <v>1053</v>
      </c>
      <c r="G6898" s="8">
        <v>1246802</v>
      </c>
      <c r="H6898" s="8">
        <f t="shared" si="428"/>
        <v>16831824</v>
      </c>
      <c r="I6898" s="5" t="s">
        <v>13</v>
      </c>
      <c r="J6898" s="5" t="s">
        <v>14</v>
      </c>
      <c r="K6898" s="4">
        <f t="shared" si="426"/>
        <v>46157</v>
      </c>
      <c r="L6898" s="14" t="e">
        <f>+VLOOKUP(B6898,'[1]TỔNG HỢP .'!E$6972:N$6985,10,0)</f>
        <v>#N/A</v>
      </c>
      <c r="M6898" s="14" t="e">
        <f t="shared" si="427"/>
        <v>#N/A</v>
      </c>
      <c r="N6898" s="4" t="e">
        <f>+VLOOKUP(B6898,'[1]TỔNG HỢP .'!E$6972:N$6985,8,0)</f>
        <v>#N/A</v>
      </c>
    </row>
    <row r="6899" spans="1:14" x14ac:dyDescent="0.2">
      <c r="A6899" s="4">
        <v>46111</v>
      </c>
      <c r="B6899" s="5">
        <v>23162</v>
      </c>
      <c r="C6899" s="5" t="s">
        <v>3147</v>
      </c>
      <c r="D6899" s="5" t="s">
        <v>3267</v>
      </c>
      <c r="E6899" s="8">
        <v>21460540</v>
      </c>
      <c r="F6899" s="9" t="s">
        <v>1053</v>
      </c>
      <c r="G6899" s="8">
        <v>1716843</v>
      </c>
      <c r="H6899" s="8">
        <f t="shared" si="428"/>
        <v>23177383</v>
      </c>
      <c r="I6899" s="5" t="s">
        <v>13</v>
      </c>
      <c r="J6899" s="5" t="s">
        <v>14</v>
      </c>
      <c r="K6899" s="4">
        <f t="shared" si="426"/>
        <v>46159</v>
      </c>
      <c r="L6899" s="14" t="e">
        <f>+VLOOKUP(B6899,'[1]TỔNG HỢP .'!E$6972:N$6985,10,0)</f>
        <v>#N/A</v>
      </c>
      <c r="M6899" s="14" t="e">
        <f t="shared" si="427"/>
        <v>#N/A</v>
      </c>
      <c r="N6899" s="4" t="e">
        <f>+VLOOKUP(B6899,'[1]TỔNG HỢP .'!E$6972:N$6985,8,0)</f>
        <v>#N/A</v>
      </c>
    </row>
    <row r="6900" spans="1:14" x14ac:dyDescent="0.2">
      <c r="A6900" s="4">
        <v>46098</v>
      </c>
      <c r="B6900" s="5">
        <v>5209</v>
      </c>
      <c r="C6900" s="5"/>
      <c r="D6900" s="5" t="s">
        <v>3268</v>
      </c>
      <c r="E6900" s="8">
        <v>-699666</v>
      </c>
      <c r="F6900" s="9" t="s">
        <v>1053</v>
      </c>
      <c r="G6900" s="8">
        <v>-55973</v>
      </c>
      <c r="H6900" s="8">
        <f t="shared" si="428"/>
        <v>-755639</v>
      </c>
      <c r="I6900" s="5" t="s">
        <v>13</v>
      </c>
      <c r="J6900" s="5" t="s">
        <v>14</v>
      </c>
      <c r="K6900" s="4">
        <f t="shared" si="426"/>
        <v>46146</v>
      </c>
      <c r="L6900" s="14" t="e">
        <f>+VLOOKUP(B6900,'[1]TỔNG HỢP .'!E$6972:N$6985,10,0)</f>
        <v>#N/A</v>
      </c>
      <c r="M6900" s="14" t="e">
        <f t="shared" si="427"/>
        <v>#N/A</v>
      </c>
      <c r="N6900" s="4" t="e">
        <f>+VLOOKUP(B6900,'[1]TỔNG HỢP .'!E$6972:N$6985,8,0)</f>
        <v>#N/A</v>
      </c>
    </row>
    <row r="6901" spans="1:14" x14ac:dyDescent="0.2">
      <c r="A6901" s="4">
        <v>46108</v>
      </c>
      <c r="B6901" s="5">
        <v>8584</v>
      </c>
      <c r="C6901" s="5"/>
      <c r="D6901" s="5" t="s">
        <v>3269</v>
      </c>
      <c r="E6901" s="8">
        <v>-4105753</v>
      </c>
      <c r="F6901" s="9" t="s">
        <v>1053</v>
      </c>
      <c r="G6901" s="8">
        <v>-328460</v>
      </c>
      <c r="H6901" s="8">
        <f t="shared" si="428"/>
        <v>-4434213</v>
      </c>
      <c r="I6901" s="5" t="s">
        <v>13</v>
      </c>
      <c r="J6901" s="5" t="s">
        <v>14</v>
      </c>
      <c r="K6901" s="4">
        <f t="shared" si="426"/>
        <v>46156</v>
      </c>
      <c r="L6901" s="14" t="e">
        <f>+VLOOKUP(B6901,'[1]TỔNG HỢP .'!E$6972:N$6985,10,0)</f>
        <v>#N/A</v>
      </c>
      <c r="M6901" s="14" t="e">
        <f t="shared" si="427"/>
        <v>#N/A</v>
      </c>
      <c r="N6901" s="4" t="e">
        <f>+VLOOKUP(B6901,'[1]TỔNG HỢP .'!E$6972:N$6985,8,0)</f>
        <v>#N/A</v>
      </c>
    </row>
    <row r="6902" spans="1:14" x14ac:dyDescent="0.2">
      <c r="A6902" s="4">
        <v>46093</v>
      </c>
      <c r="B6902" s="5">
        <v>4534</v>
      </c>
      <c r="C6902" s="5"/>
      <c r="D6902" s="5" t="s">
        <v>3270</v>
      </c>
      <c r="E6902" s="8">
        <v>-92000</v>
      </c>
      <c r="F6902" s="9" t="s">
        <v>1053</v>
      </c>
      <c r="G6902" s="8">
        <v>-7360</v>
      </c>
      <c r="H6902" s="8">
        <f t="shared" si="428"/>
        <v>-99360</v>
      </c>
      <c r="I6902" s="5" t="s">
        <v>13</v>
      </c>
      <c r="J6902" s="5" t="s">
        <v>14</v>
      </c>
      <c r="K6902" s="4">
        <f t="shared" si="426"/>
        <v>46141</v>
      </c>
      <c r="L6902" s="14" t="e">
        <f>+VLOOKUP(B6902,'[1]TỔNG HỢP .'!E$6972:N$6985,10,0)</f>
        <v>#N/A</v>
      </c>
      <c r="M6902" s="14" t="e">
        <f t="shared" si="427"/>
        <v>#N/A</v>
      </c>
      <c r="N6902" s="4" t="e">
        <f>+VLOOKUP(B6902,'[1]TỔNG HỢP .'!E$6972:N$6985,8,0)</f>
        <v>#N/A</v>
      </c>
    </row>
    <row r="6903" spans="1:14" x14ac:dyDescent="0.2">
      <c r="A6903" s="4">
        <v>46094</v>
      </c>
      <c r="B6903" s="5">
        <v>4814</v>
      </c>
      <c r="C6903" s="5"/>
      <c r="D6903" s="5" t="s">
        <v>3271</v>
      </c>
      <c r="E6903" s="8">
        <v>-786863</v>
      </c>
      <c r="F6903" s="9" t="s">
        <v>1053</v>
      </c>
      <c r="G6903" s="8">
        <v>-62949</v>
      </c>
      <c r="H6903" s="8">
        <f t="shared" si="428"/>
        <v>-849812</v>
      </c>
      <c r="I6903" s="5" t="s">
        <v>13</v>
      </c>
      <c r="J6903" s="5" t="s">
        <v>14</v>
      </c>
      <c r="K6903" s="4">
        <f t="shared" si="426"/>
        <v>46142</v>
      </c>
      <c r="L6903" s="14" t="e">
        <f>+VLOOKUP(B6903,'[1]TỔNG HỢP .'!E$6972:N$6985,10,0)</f>
        <v>#N/A</v>
      </c>
      <c r="M6903" s="14" t="e">
        <f t="shared" si="427"/>
        <v>#N/A</v>
      </c>
      <c r="N6903" s="4" t="e">
        <f>+VLOOKUP(B6903,'[1]TỔNG HỢP .'!E$6972:N$6985,8,0)</f>
        <v>#N/A</v>
      </c>
    </row>
    <row r="6904" spans="1:14" x14ac:dyDescent="0.2">
      <c r="A6904" s="4">
        <v>46094</v>
      </c>
      <c r="B6904" s="5">
        <v>4732</v>
      </c>
      <c r="C6904" s="5"/>
      <c r="D6904" s="5" t="s">
        <v>3272</v>
      </c>
      <c r="E6904" s="8">
        <v>-1096859</v>
      </c>
      <c r="F6904" s="9" t="s">
        <v>1053</v>
      </c>
      <c r="G6904" s="8">
        <v>-87749</v>
      </c>
      <c r="H6904" s="8">
        <f t="shared" si="428"/>
        <v>-1184608</v>
      </c>
      <c r="I6904" s="5" t="s">
        <v>13</v>
      </c>
      <c r="J6904" s="5" t="s">
        <v>14</v>
      </c>
      <c r="K6904" s="4">
        <f t="shared" si="426"/>
        <v>46142</v>
      </c>
      <c r="L6904" s="14" t="e">
        <f>+VLOOKUP(B6904,'[1]TỔNG HỢP .'!E$6972:N$6985,10,0)</f>
        <v>#N/A</v>
      </c>
      <c r="M6904" s="14" t="e">
        <f t="shared" si="427"/>
        <v>#N/A</v>
      </c>
      <c r="N6904" s="4" t="e">
        <f>+VLOOKUP(B6904,'[1]TỔNG HỢP .'!E$6972:N$6985,8,0)</f>
        <v>#N/A</v>
      </c>
    </row>
    <row r="6905" spans="1:14" x14ac:dyDescent="0.2">
      <c r="A6905" s="4">
        <v>46099</v>
      </c>
      <c r="B6905" s="5">
        <v>5344</v>
      </c>
      <c r="C6905" s="5"/>
      <c r="D6905" s="5" t="s">
        <v>3273</v>
      </c>
      <c r="E6905" s="8">
        <v>-111058</v>
      </c>
      <c r="F6905" s="9" t="s">
        <v>1053</v>
      </c>
      <c r="G6905" s="8">
        <v>-8885</v>
      </c>
      <c r="H6905" s="8">
        <f t="shared" si="428"/>
        <v>-119943</v>
      </c>
      <c r="I6905" s="5" t="s">
        <v>13</v>
      </c>
      <c r="J6905" s="5" t="s">
        <v>14</v>
      </c>
      <c r="K6905" s="4">
        <f t="shared" si="426"/>
        <v>46147</v>
      </c>
      <c r="L6905" s="14" t="e">
        <f>+VLOOKUP(B6905,'[1]TỔNG HỢP .'!E$6972:N$6985,10,0)</f>
        <v>#N/A</v>
      </c>
      <c r="M6905" s="14" t="e">
        <f t="shared" si="427"/>
        <v>#N/A</v>
      </c>
      <c r="N6905" s="4" t="e">
        <f>+VLOOKUP(B6905,'[1]TỔNG HỢP .'!E$6972:N$6985,8,0)</f>
        <v>#N/A</v>
      </c>
    </row>
    <row r="6906" spans="1:14" x14ac:dyDescent="0.2">
      <c r="A6906" s="4">
        <v>46103</v>
      </c>
      <c r="B6906" s="5">
        <v>6413</v>
      </c>
      <c r="C6906" s="5"/>
      <c r="D6906" s="5" t="s">
        <v>3274</v>
      </c>
      <c r="E6906" s="8">
        <v>-1002631</v>
      </c>
      <c r="F6906" s="9" t="s">
        <v>1053</v>
      </c>
      <c r="G6906" s="8">
        <v>-80211</v>
      </c>
      <c r="H6906" s="8">
        <f t="shared" si="428"/>
        <v>-1082842</v>
      </c>
      <c r="I6906" s="5" t="s">
        <v>13</v>
      </c>
      <c r="J6906" s="5" t="s">
        <v>14</v>
      </c>
      <c r="K6906" s="4">
        <f t="shared" si="426"/>
        <v>46151</v>
      </c>
      <c r="L6906" s="14" t="e">
        <f>+VLOOKUP(B6906,'[1]TỔNG HỢP .'!E$6972:N$6985,10,0)</f>
        <v>#N/A</v>
      </c>
      <c r="M6906" s="14" t="e">
        <f t="shared" si="427"/>
        <v>#N/A</v>
      </c>
      <c r="N6906" s="4" t="e">
        <f>+VLOOKUP(B6906,'[1]TỔNG HỢP .'!E$6972:N$6985,8,0)</f>
        <v>#N/A</v>
      </c>
    </row>
    <row r="6907" spans="1:14" x14ac:dyDescent="0.2">
      <c r="A6907" s="4">
        <v>46103</v>
      </c>
      <c r="B6907" s="5">
        <v>6415</v>
      </c>
      <c r="C6907" s="5"/>
      <c r="D6907" s="5" t="s">
        <v>3275</v>
      </c>
      <c r="E6907" s="8">
        <v>-166785</v>
      </c>
      <c r="F6907" s="9" t="s">
        <v>1053</v>
      </c>
      <c r="G6907" s="8">
        <v>-13343</v>
      </c>
      <c r="H6907" s="8">
        <f t="shared" si="428"/>
        <v>-180128</v>
      </c>
      <c r="I6907" s="5" t="s">
        <v>13</v>
      </c>
      <c r="J6907" s="5" t="s">
        <v>14</v>
      </c>
      <c r="K6907" s="4">
        <f t="shared" si="426"/>
        <v>46151</v>
      </c>
      <c r="L6907" s="14" t="e">
        <f>+VLOOKUP(B6907,'[1]TỔNG HỢP .'!E$6972:N$6985,10,0)</f>
        <v>#N/A</v>
      </c>
      <c r="M6907" s="14" t="e">
        <f t="shared" si="427"/>
        <v>#N/A</v>
      </c>
      <c r="N6907" s="4" t="e">
        <f>+VLOOKUP(B6907,'[1]TỔNG HỢP .'!E$6972:N$6985,8,0)</f>
        <v>#N/A</v>
      </c>
    </row>
    <row r="6908" spans="1:14" x14ac:dyDescent="0.2">
      <c r="A6908" s="4">
        <v>46103</v>
      </c>
      <c r="B6908" s="5">
        <v>6416</v>
      </c>
      <c r="C6908" s="5"/>
      <c r="D6908" s="5" t="s">
        <v>3276</v>
      </c>
      <c r="E6908" s="8">
        <v>-283800</v>
      </c>
      <c r="F6908" s="9" t="s">
        <v>1053</v>
      </c>
      <c r="G6908" s="8">
        <v>-22704</v>
      </c>
      <c r="H6908" s="8">
        <f t="shared" si="428"/>
        <v>-306504</v>
      </c>
      <c r="I6908" s="5" t="s">
        <v>13</v>
      </c>
      <c r="J6908" s="5" t="s">
        <v>14</v>
      </c>
      <c r="K6908" s="4">
        <f t="shared" si="426"/>
        <v>46151</v>
      </c>
      <c r="L6908" s="14" t="e">
        <f>+VLOOKUP(B6908,'[1]TỔNG HỢP .'!E$6972:N$6985,10,0)</f>
        <v>#N/A</v>
      </c>
      <c r="M6908" s="14" t="e">
        <f t="shared" si="427"/>
        <v>#N/A</v>
      </c>
      <c r="N6908" s="4" t="e">
        <f>+VLOOKUP(B6908,'[1]TỔNG HỢP .'!E$6972:N$6985,8,0)</f>
        <v>#N/A</v>
      </c>
    </row>
    <row r="6909" spans="1:14" x14ac:dyDescent="0.2">
      <c r="A6909" s="4">
        <v>46103</v>
      </c>
      <c r="B6909" s="5">
        <v>6341</v>
      </c>
      <c r="C6909" s="5"/>
      <c r="D6909" s="5" t="s">
        <v>3277</v>
      </c>
      <c r="E6909" s="8">
        <v>-96075</v>
      </c>
      <c r="F6909" s="9" t="s">
        <v>1053</v>
      </c>
      <c r="G6909" s="8">
        <v>-7686</v>
      </c>
      <c r="H6909" s="8">
        <f t="shared" si="428"/>
        <v>-103761</v>
      </c>
      <c r="I6909" s="5" t="s">
        <v>13</v>
      </c>
      <c r="J6909" s="5" t="s">
        <v>14</v>
      </c>
      <c r="K6909" s="4">
        <f t="shared" si="426"/>
        <v>46151</v>
      </c>
      <c r="L6909" s="14" t="e">
        <f>+VLOOKUP(B6909,'[1]TỔNG HỢP .'!E$6972:N$6985,10,0)</f>
        <v>#N/A</v>
      </c>
      <c r="M6909" s="14" t="e">
        <f t="shared" si="427"/>
        <v>#N/A</v>
      </c>
      <c r="N6909" s="4" t="e">
        <f>+VLOOKUP(B6909,'[1]TỔNG HỢP .'!E$6972:N$6985,8,0)</f>
        <v>#N/A</v>
      </c>
    </row>
    <row r="6910" spans="1:14" x14ac:dyDescent="0.2">
      <c r="A6910" s="4">
        <v>46107</v>
      </c>
      <c r="B6910" s="5">
        <v>7783</v>
      </c>
      <c r="C6910" s="5"/>
      <c r="D6910" s="5" t="s">
        <v>3278</v>
      </c>
      <c r="E6910" s="8">
        <v>-495628</v>
      </c>
      <c r="F6910" s="9" t="s">
        <v>1053</v>
      </c>
      <c r="G6910" s="8">
        <v>-39650</v>
      </c>
      <c r="H6910" s="8">
        <f t="shared" si="428"/>
        <v>-535278</v>
      </c>
      <c r="I6910" s="5" t="s">
        <v>13</v>
      </c>
      <c r="J6910" s="5" t="s">
        <v>14</v>
      </c>
      <c r="K6910" s="4">
        <f t="shared" si="426"/>
        <v>46155</v>
      </c>
      <c r="L6910" s="14" t="e">
        <f>+VLOOKUP(B6910,'[1]TỔNG HỢP .'!E$6972:N$6985,10,0)</f>
        <v>#N/A</v>
      </c>
      <c r="M6910" s="14" t="e">
        <f t="shared" si="427"/>
        <v>#N/A</v>
      </c>
      <c r="N6910" s="4" t="e">
        <f>+VLOOKUP(B6910,'[1]TỔNG HỢP .'!E$6972:N$6985,8,0)</f>
        <v>#N/A</v>
      </c>
    </row>
    <row r="6911" spans="1:14" x14ac:dyDescent="0.2">
      <c r="A6911" s="4">
        <v>46107</v>
      </c>
      <c r="B6911" s="5">
        <v>7784</v>
      </c>
      <c r="C6911" s="5"/>
      <c r="D6911" s="5" t="s">
        <v>3278</v>
      </c>
      <c r="E6911" s="8">
        <v>-695914</v>
      </c>
      <c r="F6911" s="9" t="s">
        <v>1053</v>
      </c>
      <c r="G6911" s="8">
        <v>-55673</v>
      </c>
      <c r="H6911" s="8">
        <f t="shared" si="428"/>
        <v>-751587</v>
      </c>
      <c r="I6911" s="5" t="s">
        <v>13</v>
      </c>
      <c r="J6911" s="5" t="s">
        <v>14</v>
      </c>
      <c r="K6911" s="4">
        <f t="shared" si="426"/>
        <v>46155</v>
      </c>
      <c r="L6911" s="14" t="e">
        <f>+VLOOKUP(B6911,'[1]TỔNG HỢP .'!E$6972:N$6985,10,0)</f>
        <v>#N/A</v>
      </c>
      <c r="M6911" s="14" t="e">
        <f t="shared" si="427"/>
        <v>#N/A</v>
      </c>
      <c r="N6911" s="4" t="e">
        <f>+VLOOKUP(B6911,'[1]TỔNG HỢP .'!E$6972:N$6985,8,0)</f>
        <v>#N/A</v>
      </c>
    </row>
    <row r="6912" spans="1:14" x14ac:dyDescent="0.2">
      <c r="A6912" s="4">
        <v>46107</v>
      </c>
      <c r="B6912" s="5">
        <v>7456</v>
      </c>
      <c r="C6912" s="5"/>
      <c r="D6912" s="5" t="s">
        <v>3279</v>
      </c>
      <c r="E6912" s="8">
        <v>-111606</v>
      </c>
      <c r="F6912" s="9" t="s">
        <v>1053</v>
      </c>
      <c r="G6912" s="8">
        <v>-8928</v>
      </c>
      <c r="H6912" s="8">
        <f t="shared" si="428"/>
        <v>-120534</v>
      </c>
      <c r="I6912" s="5" t="s">
        <v>13</v>
      </c>
      <c r="J6912" s="5" t="s">
        <v>14</v>
      </c>
      <c r="K6912" s="4">
        <f t="shared" si="426"/>
        <v>46155</v>
      </c>
      <c r="L6912" s="14" t="e">
        <f>+VLOOKUP(B6912,'[1]TỔNG HỢP .'!E$6972:N$6985,10,0)</f>
        <v>#N/A</v>
      </c>
      <c r="M6912" s="14" t="e">
        <f t="shared" si="427"/>
        <v>#N/A</v>
      </c>
      <c r="N6912" s="4" t="e">
        <f>+VLOOKUP(B6912,'[1]TỔNG HỢP .'!E$6972:N$6985,8,0)</f>
        <v>#N/A</v>
      </c>
    </row>
    <row r="6913" spans="1:15" x14ac:dyDescent="0.2">
      <c r="A6913" s="4">
        <v>46107</v>
      </c>
      <c r="B6913" s="5">
        <v>7985</v>
      </c>
      <c r="C6913" s="5"/>
      <c r="D6913" s="5" t="s">
        <v>3280</v>
      </c>
      <c r="E6913" s="8">
        <v>-814515</v>
      </c>
      <c r="F6913" s="9" t="s">
        <v>1053</v>
      </c>
      <c r="G6913" s="8">
        <v>-65161</v>
      </c>
      <c r="H6913" s="8">
        <f t="shared" si="428"/>
        <v>-879676</v>
      </c>
      <c r="I6913" s="5" t="s">
        <v>13</v>
      </c>
      <c r="J6913" s="5" t="s">
        <v>14</v>
      </c>
      <c r="K6913" s="4">
        <f t="shared" si="426"/>
        <v>46155</v>
      </c>
      <c r="L6913" s="14" t="e">
        <f>+VLOOKUP(B6913,'[1]TỔNG HỢP .'!E$6972:N$6985,10,0)</f>
        <v>#N/A</v>
      </c>
      <c r="M6913" s="14" t="e">
        <f t="shared" si="427"/>
        <v>#N/A</v>
      </c>
      <c r="N6913" s="4" t="e">
        <f>+VLOOKUP(B6913,'[1]TỔNG HỢP .'!E$6972:N$6985,8,0)</f>
        <v>#N/A</v>
      </c>
    </row>
    <row r="6914" spans="1:15" x14ac:dyDescent="0.2">
      <c r="A6914" s="4">
        <v>46107</v>
      </c>
      <c r="B6914" s="5">
        <v>7988</v>
      </c>
      <c r="C6914" s="5"/>
      <c r="D6914" s="5" t="s">
        <v>3281</v>
      </c>
      <c r="E6914" s="8">
        <v>-141768</v>
      </c>
      <c r="F6914" s="9" t="s">
        <v>1053</v>
      </c>
      <c r="G6914" s="8">
        <v>-11341</v>
      </c>
      <c r="H6914" s="8">
        <f t="shared" si="428"/>
        <v>-153109</v>
      </c>
      <c r="I6914" s="5" t="s">
        <v>13</v>
      </c>
      <c r="J6914" s="5" t="s">
        <v>14</v>
      </c>
      <c r="K6914" s="4">
        <f t="shared" si="426"/>
        <v>46155</v>
      </c>
      <c r="L6914" s="14" t="e">
        <f>+VLOOKUP(B6914,'[1]TỔNG HỢP .'!E$6972:N$6985,10,0)</f>
        <v>#N/A</v>
      </c>
      <c r="M6914" s="14" t="e">
        <f t="shared" si="427"/>
        <v>#N/A</v>
      </c>
      <c r="N6914" s="4" t="e">
        <f>+VLOOKUP(B6914,'[1]TỔNG HỢP .'!E$6972:N$6985,8,0)</f>
        <v>#N/A</v>
      </c>
    </row>
    <row r="6915" spans="1:15" x14ac:dyDescent="0.2">
      <c r="A6915" s="4">
        <v>46108</v>
      </c>
      <c r="B6915" s="5">
        <v>8603</v>
      </c>
      <c r="C6915" s="5"/>
      <c r="D6915" s="5" t="s">
        <v>3282</v>
      </c>
      <c r="E6915" s="8">
        <v>-1628805</v>
      </c>
      <c r="F6915" s="9" t="s">
        <v>1053</v>
      </c>
      <c r="G6915" s="8">
        <v>-130304</v>
      </c>
      <c r="H6915" s="8">
        <f t="shared" si="428"/>
        <v>-1759109</v>
      </c>
      <c r="I6915" s="5" t="s">
        <v>13</v>
      </c>
      <c r="J6915" s="5" t="s">
        <v>14</v>
      </c>
      <c r="K6915" s="4">
        <f t="shared" si="426"/>
        <v>46156</v>
      </c>
      <c r="L6915" s="14" t="e">
        <f>+VLOOKUP(B6915,'[1]TỔNG HỢP .'!E$6972:N$6985,10,0)</f>
        <v>#N/A</v>
      </c>
      <c r="M6915" s="14" t="e">
        <f t="shared" si="427"/>
        <v>#N/A</v>
      </c>
      <c r="N6915" s="4" t="e">
        <f>+VLOOKUP(B6915,'[1]TỔNG HỢP .'!E$6972:N$6985,8,0)</f>
        <v>#N/A</v>
      </c>
    </row>
    <row r="6916" spans="1:15" x14ac:dyDescent="0.2">
      <c r="A6916" s="4">
        <v>46108</v>
      </c>
      <c r="B6916" s="5">
        <v>8317</v>
      </c>
      <c r="C6916" s="5"/>
      <c r="D6916" s="5" t="s">
        <v>3283</v>
      </c>
      <c r="E6916" s="8">
        <v>-289390</v>
      </c>
      <c r="F6916" s="9" t="s">
        <v>1053</v>
      </c>
      <c r="G6916" s="8">
        <v>-23151</v>
      </c>
      <c r="H6916" s="8">
        <f t="shared" si="428"/>
        <v>-312541</v>
      </c>
      <c r="I6916" s="5" t="s">
        <v>13</v>
      </c>
      <c r="J6916" s="5" t="s">
        <v>14</v>
      </c>
      <c r="K6916" s="4">
        <f t="shared" si="426"/>
        <v>46156</v>
      </c>
      <c r="L6916" s="14" t="e">
        <f>+VLOOKUP(B6916,'[1]TỔNG HỢP .'!E$6972:N$6985,10,0)</f>
        <v>#N/A</v>
      </c>
      <c r="M6916" s="14" t="e">
        <f t="shared" si="427"/>
        <v>#N/A</v>
      </c>
      <c r="N6916" s="4" t="e">
        <f>+VLOOKUP(B6916,'[1]TỔNG HỢP .'!E$6972:N$6985,8,0)</f>
        <v>#N/A</v>
      </c>
    </row>
    <row r="6917" spans="1:15" x14ac:dyDescent="0.2">
      <c r="A6917" s="4">
        <v>46108</v>
      </c>
      <c r="B6917" s="5">
        <v>8322</v>
      </c>
      <c r="C6917" s="5"/>
      <c r="D6917" s="5" t="s">
        <v>3284</v>
      </c>
      <c r="E6917" s="8">
        <v>-228918</v>
      </c>
      <c r="F6917" s="9" t="s">
        <v>1053</v>
      </c>
      <c r="G6917" s="8">
        <v>-18313</v>
      </c>
      <c r="H6917" s="8">
        <f t="shared" si="428"/>
        <v>-247231</v>
      </c>
      <c r="I6917" s="5" t="s">
        <v>13</v>
      </c>
      <c r="J6917" s="5" t="s">
        <v>14</v>
      </c>
      <c r="K6917" s="4">
        <f t="shared" si="426"/>
        <v>46156</v>
      </c>
      <c r="L6917" s="14" t="e">
        <f>+VLOOKUP(B6917,'[1]TỔNG HỢP .'!E$6972:N$6985,10,0)</f>
        <v>#N/A</v>
      </c>
      <c r="M6917" s="14" t="e">
        <f t="shared" si="427"/>
        <v>#N/A</v>
      </c>
      <c r="N6917" s="4" t="e">
        <f>+VLOOKUP(B6917,'[1]TỔNG HỢP .'!E$6972:N$6985,8,0)</f>
        <v>#N/A</v>
      </c>
    </row>
    <row r="6918" spans="1:15" x14ac:dyDescent="0.2">
      <c r="A6918" s="4">
        <v>46108</v>
      </c>
      <c r="B6918" s="5">
        <v>8323</v>
      </c>
      <c r="C6918" s="5"/>
      <c r="D6918" s="5" t="s">
        <v>3285</v>
      </c>
      <c r="E6918" s="8">
        <v>-46000</v>
      </c>
      <c r="F6918" s="9" t="s">
        <v>1053</v>
      </c>
      <c r="G6918" s="8">
        <v>-3680</v>
      </c>
      <c r="H6918" s="8">
        <f t="shared" si="428"/>
        <v>-49680</v>
      </c>
      <c r="I6918" s="5" t="s">
        <v>13</v>
      </c>
      <c r="J6918" s="5" t="s">
        <v>14</v>
      </c>
      <c r="K6918" s="4">
        <f t="shared" si="426"/>
        <v>46156</v>
      </c>
      <c r="L6918" s="14" t="e">
        <f>+VLOOKUP(B6918,'[1]TỔNG HỢP .'!E$6972:N$6985,10,0)</f>
        <v>#N/A</v>
      </c>
      <c r="M6918" s="14" t="e">
        <f t="shared" si="427"/>
        <v>#N/A</v>
      </c>
      <c r="N6918" s="4" t="e">
        <f>+VLOOKUP(B6918,'[1]TỔNG HỢP .'!E$6972:N$6985,8,0)</f>
        <v>#N/A</v>
      </c>
    </row>
    <row r="6919" spans="1:15" x14ac:dyDescent="0.2">
      <c r="A6919" s="4">
        <v>46108</v>
      </c>
      <c r="B6919" s="5">
        <v>8583</v>
      </c>
      <c r="C6919" s="5"/>
      <c r="D6919" s="5" t="s">
        <v>3286</v>
      </c>
      <c r="E6919" s="8">
        <v>-223212</v>
      </c>
      <c r="F6919" s="9" t="s">
        <v>1053</v>
      </c>
      <c r="G6919" s="8">
        <v>-17857</v>
      </c>
      <c r="H6919" s="8">
        <f t="shared" si="428"/>
        <v>-241069</v>
      </c>
      <c r="I6919" s="5" t="s">
        <v>13</v>
      </c>
      <c r="J6919" s="5" t="s">
        <v>14</v>
      </c>
      <c r="K6919" s="4">
        <f t="shared" si="426"/>
        <v>46156</v>
      </c>
      <c r="L6919" s="14" t="e">
        <f>+VLOOKUP(B6919,'[1]TỔNG HỢP .'!E$6972:N$6985,10,0)</f>
        <v>#N/A</v>
      </c>
      <c r="M6919" s="14" t="e">
        <f t="shared" si="427"/>
        <v>#N/A</v>
      </c>
      <c r="N6919" s="4" t="e">
        <f>+VLOOKUP(B6919,'[1]TỔNG HỢP .'!E$6972:N$6985,8,0)</f>
        <v>#N/A</v>
      </c>
    </row>
    <row r="6920" spans="1:15" x14ac:dyDescent="0.2">
      <c r="A6920" s="4">
        <v>46108</v>
      </c>
      <c r="B6920" s="5">
        <v>8596</v>
      </c>
      <c r="C6920" s="5"/>
      <c r="D6920" s="5" t="s">
        <v>3287</v>
      </c>
      <c r="E6920" s="8">
        <v>-3599917</v>
      </c>
      <c r="F6920" s="9" t="s">
        <v>1053</v>
      </c>
      <c r="G6920" s="8">
        <v>-287993</v>
      </c>
      <c r="H6920" s="8">
        <f t="shared" si="428"/>
        <v>-3887910</v>
      </c>
      <c r="I6920" s="5" t="s">
        <v>13</v>
      </c>
      <c r="J6920" s="5" t="s">
        <v>14</v>
      </c>
      <c r="K6920" s="4">
        <f t="shared" si="426"/>
        <v>46156</v>
      </c>
      <c r="L6920" s="14" t="e">
        <f>+VLOOKUP(B6920,'[1]TỔNG HỢP .'!E$6972:N$6985,10,0)</f>
        <v>#N/A</v>
      </c>
      <c r="M6920" s="14" t="e">
        <f t="shared" si="427"/>
        <v>#N/A</v>
      </c>
      <c r="N6920" s="4" t="e">
        <f>+VLOOKUP(B6920,'[1]TỔNG HỢP .'!E$6972:N$6985,8,0)</f>
        <v>#N/A</v>
      </c>
    </row>
    <row r="6921" spans="1:15" x14ac:dyDescent="0.2">
      <c r="A6921" s="4">
        <v>46108</v>
      </c>
      <c r="B6921" s="5">
        <v>8575</v>
      </c>
      <c r="C6921" s="5"/>
      <c r="D6921" s="5" t="s">
        <v>3288</v>
      </c>
      <c r="E6921" s="8">
        <v>-315675</v>
      </c>
      <c r="F6921" s="9" t="s">
        <v>1053</v>
      </c>
      <c r="G6921" s="8">
        <v>-25254</v>
      </c>
      <c r="H6921" s="8">
        <f t="shared" si="428"/>
        <v>-340929</v>
      </c>
      <c r="I6921" s="5" t="s">
        <v>13</v>
      </c>
      <c r="J6921" s="5" t="s">
        <v>14</v>
      </c>
      <c r="K6921" s="4">
        <f t="shared" si="426"/>
        <v>46156</v>
      </c>
      <c r="L6921" s="14" t="e">
        <f>+VLOOKUP(B6921,'[1]TỔNG HỢP .'!E$6972:N$6985,10,0)</f>
        <v>#N/A</v>
      </c>
      <c r="M6921" s="14" t="e">
        <f t="shared" si="427"/>
        <v>#N/A</v>
      </c>
      <c r="N6921" s="4" t="e">
        <f>+VLOOKUP(B6921,'[1]TỔNG HỢP .'!E$6972:N$6985,8,0)</f>
        <v>#N/A</v>
      </c>
    </row>
    <row r="6922" spans="1:15" x14ac:dyDescent="0.2">
      <c r="A6922" s="4">
        <v>46108</v>
      </c>
      <c r="B6922" s="5">
        <v>8616</v>
      </c>
      <c r="C6922" s="5"/>
      <c r="D6922" s="5" t="s">
        <v>3289</v>
      </c>
      <c r="E6922" s="8">
        <v>-862745</v>
      </c>
      <c r="F6922" s="9" t="s">
        <v>1053</v>
      </c>
      <c r="G6922" s="8">
        <v>-69020</v>
      </c>
      <c r="H6922" s="8">
        <f t="shared" si="428"/>
        <v>-931765</v>
      </c>
      <c r="I6922" s="5" t="s">
        <v>13</v>
      </c>
      <c r="J6922" s="5" t="s">
        <v>14</v>
      </c>
      <c r="K6922" s="4">
        <f t="shared" si="426"/>
        <v>46156</v>
      </c>
      <c r="L6922" s="14" t="e">
        <f>+VLOOKUP(B6922,'[1]TỔNG HỢP .'!E$6972:N$6985,10,0)</f>
        <v>#N/A</v>
      </c>
      <c r="M6922" s="14" t="e">
        <f t="shared" si="427"/>
        <v>#N/A</v>
      </c>
      <c r="N6922" s="4" t="e">
        <f>+VLOOKUP(B6922,'[1]TỔNG HỢP .'!E$6972:N$6985,8,0)</f>
        <v>#N/A</v>
      </c>
    </row>
    <row r="6923" spans="1:15" x14ac:dyDescent="0.2">
      <c r="A6923" s="4">
        <v>46108</v>
      </c>
      <c r="B6923" s="5">
        <v>8658</v>
      </c>
      <c r="C6923" s="5"/>
      <c r="D6923" s="5" t="s">
        <v>3290</v>
      </c>
      <c r="E6923" s="8">
        <v>-138000</v>
      </c>
      <c r="F6923" s="9" t="s">
        <v>1053</v>
      </c>
      <c r="G6923" s="8">
        <v>-11040</v>
      </c>
      <c r="H6923" s="8">
        <f t="shared" si="428"/>
        <v>-149040</v>
      </c>
      <c r="I6923" s="5" t="s">
        <v>13</v>
      </c>
      <c r="J6923" s="5" t="s">
        <v>14</v>
      </c>
      <c r="K6923" s="4">
        <f t="shared" si="426"/>
        <v>46156</v>
      </c>
      <c r="L6923" s="14" t="e">
        <f>+VLOOKUP(B6923,'[1]TỔNG HỢP .'!E$6972:N$6985,10,0)</f>
        <v>#N/A</v>
      </c>
      <c r="M6923" s="14" t="e">
        <f t="shared" si="427"/>
        <v>#N/A</v>
      </c>
      <c r="N6923" s="4" t="e">
        <f>+VLOOKUP(B6923,'[1]TỔNG HỢP .'!E$6972:N$6985,8,0)</f>
        <v>#N/A</v>
      </c>
    </row>
    <row r="6924" spans="1:15" x14ac:dyDescent="0.2">
      <c r="A6924" s="4">
        <v>46108</v>
      </c>
      <c r="B6924" s="5">
        <v>8573</v>
      </c>
      <c r="C6924" s="5"/>
      <c r="D6924" s="5" t="s">
        <v>3291</v>
      </c>
      <c r="E6924" s="8">
        <v>-382477</v>
      </c>
      <c r="F6924" s="9" t="s">
        <v>1053</v>
      </c>
      <c r="G6924" s="8">
        <v>-30598</v>
      </c>
      <c r="H6924" s="8">
        <f t="shared" si="428"/>
        <v>-413075</v>
      </c>
      <c r="I6924" s="5" t="s">
        <v>13</v>
      </c>
      <c r="J6924" s="5" t="s">
        <v>14</v>
      </c>
      <c r="K6924" s="4">
        <f t="shared" si="426"/>
        <v>46156</v>
      </c>
      <c r="L6924" s="14" t="e">
        <f>+VLOOKUP(B6924,'[1]TỔNG HỢP .'!E$6972:N$6985,10,0)</f>
        <v>#N/A</v>
      </c>
      <c r="M6924" s="14" t="e">
        <f t="shared" si="427"/>
        <v>#N/A</v>
      </c>
      <c r="N6924" s="4" t="e">
        <f>+VLOOKUP(B6924,'[1]TỔNG HỢP .'!E$6972:N$6985,8,0)</f>
        <v>#N/A</v>
      </c>
    </row>
    <row r="6925" spans="1:15" x14ac:dyDescent="0.2">
      <c r="A6925" s="4">
        <v>46110</v>
      </c>
      <c r="B6925" s="5">
        <v>8803</v>
      </c>
      <c r="C6925" s="5"/>
      <c r="D6925" s="5" t="s">
        <v>3292</v>
      </c>
      <c r="E6925" s="8">
        <v>-2722189</v>
      </c>
      <c r="F6925" s="9" t="s">
        <v>1053</v>
      </c>
      <c r="G6925" s="8">
        <v>-217776</v>
      </c>
      <c r="H6925" s="8">
        <f t="shared" si="428"/>
        <v>-2939965</v>
      </c>
      <c r="I6925" s="5" t="s">
        <v>13</v>
      </c>
      <c r="J6925" s="5" t="s">
        <v>14</v>
      </c>
      <c r="K6925" s="4">
        <f t="shared" si="426"/>
        <v>46158</v>
      </c>
      <c r="L6925" s="14" t="e">
        <f>+VLOOKUP(B6925,'[1]TỔNG HỢP .'!E$6972:N$6985,10,0)</f>
        <v>#N/A</v>
      </c>
      <c r="M6925" s="14" t="e">
        <f t="shared" si="427"/>
        <v>#N/A</v>
      </c>
      <c r="N6925" s="4" t="e">
        <f>+VLOOKUP(B6925,'[1]TỔNG HỢP .'!E$6972:N$6985,8,0)</f>
        <v>#N/A</v>
      </c>
    </row>
    <row r="6926" spans="1:15" x14ac:dyDescent="0.2">
      <c r="A6926" s="4">
        <v>46111</v>
      </c>
      <c r="B6926" s="5">
        <v>9167</v>
      </c>
      <c r="C6926" s="5"/>
      <c r="D6926" s="5" t="s">
        <v>3293</v>
      </c>
      <c r="E6926" s="8">
        <v>-636116</v>
      </c>
      <c r="F6926" s="9" t="s">
        <v>1053</v>
      </c>
      <c r="G6926" s="8">
        <v>-50889</v>
      </c>
      <c r="H6926" s="8">
        <f t="shared" si="428"/>
        <v>-687005</v>
      </c>
      <c r="I6926" s="5" t="s">
        <v>13</v>
      </c>
      <c r="J6926" s="5" t="s">
        <v>14</v>
      </c>
      <c r="K6926" s="4">
        <f t="shared" si="426"/>
        <v>46159</v>
      </c>
      <c r="L6926" s="14" t="e">
        <f>+VLOOKUP(B6926,'[1]TỔNG HỢP .'!E$6972:N$6985,10,0)</f>
        <v>#N/A</v>
      </c>
      <c r="M6926" s="14" t="e">
        <f t="shared" si="427"/>
        <v>#N/A</v>
      </c>
      <c r="N6926" s="4" t="e">
        <f>+VLOOKUP(B6926,'[1]TỔNG HỢP .'!E$6972:N$6985,8,0)</f>
        <v>#N/A</v>
      </c>
    </row>
    <row r="6927" spans="1:15" x14ac:dyDescent="0.2">
      <c r="A6927" s="4">
        <v>46111</v>
      </c>
      <c r="B6927" s="5">
        <v>9168</v>
      </c>
      <c r="C6927" s="5"/>
      <c r="D6927" s="5" t="s">
        <v>3294</v>
      </c>
      <c r="E6927" s="8">
        <v>-55595</v>
      </c>
      <c r="F6927" s="9" t="s">
        <v>1053</v>
      </c>
      <c r="G6927" s="8">
        <v>-4448</v>
      </c>
      <c r="H6927" s="8">
        <f t="shared" si="428"/>
        <v>-60043</v>
      </c>
      <c r="I6927" s="5" t="s">
        <v>13</v>
      </c>
      <c r="J6927" s="5" t="s">
        <v>14</v>
      </c>
      <c r="K6927" s="4">
        <f t="shared" si="426"/>
        <v>46159</v>
      </c>
      <c r="L6927" s="14" t="e">
        <f>+VLOOKUP(B6927,'[1]TỔNG HỢP .'!E$6972:N$6985,10,0)</f>
        <v>#N/A</v>
      </c>
      <c r="M6927" s="14" t="e">
        <f t="shared" si="427"/>
        <v>#N/A</v>
      </c>
      <c r="N6927" s="4" t="e">
        <f>+VLOOKUP(B6927,'[1]TỔNG HỢP .'!E$6972:N$6985,8,0)</f>
        <v>#N/A</v>
      </c>
    </row>
    <row r="6928" spans="1:15" hidden="1" x14ac:dyDescent="0.2">
      <c r="A6928" s="4">
        <v>46086</v>
      </c>
      <c r="B6928" s="5">
        <v>25536</v>
      </c>
      <c r="C6928" s="5"/>
      <c r="D6928" s="5" t="s">
        <v>3295</v>
      </c>
      <c r="E6928" s="8">
        <v>-37344913</v>
      </c>
      <c r="F6928" s="9" t="s">
        <v>1053</v>
      </c>
      <c r="G6928" s="8">
        <v>-2987593</v>
      </c>
      <c r="H6928" s="8">
        <f t="shared" si="428"/>
        <v>-40332506</v>
      </c>
      <c r="I6928" s="5" t="s">
        <v>13</v>
      </c>
      <c r="J6928" s="5" t="s">
        <v>14</v>
      </c>
      <c r="K6928" s="4">
        <f t="shared" si="426"/>
        <v>46134</v>
      </c>
      <c r="L6928" s="14">
        <f>+VLOOKUP(B6928,'[1]TỔNG HỢP .'!E$6972:N$6985,10,0)</f>
        <v>40332506</v>
      </c>
      <c r="M6928" s="14">
        <f t="shared" si="427"/>
        <v>0</v>
      </c>
      <c r="N6928" s="4" t="str">
        <f>+VLOOKUP(B6928,'[1]TỔNG HỢP .'!E$6972:N$6985,8,0)</f>
        <v>15.03.2026</v>
      </c>
      <c r="O6928" t="s">
        <v>3304</v>
      </c>
    </row>
    <row r="6929" spans="1:16" hidden="1" x14ac:dyDescent="0.2">
      <c r="A6929" s="4">
        <v>46086</v>
      </c>
      <c r="B6929" s="5">
        <v>24214</v>
      </c>
      <c r="C6929" s="5"/>
      <c r="D6929" s="5" t="s">
        <v>3296</v>
      </c>
      <c r="E6929" s="8">
        <v>-8978996</v>
      </c>
      <c r="F6929" s="9" t="s">
        <v>1053</v>
      </c>
      <c r="G6929" s="8">
        <v>-718320</v>
      </c>
      <c r="H6929" s="8">
        <f t="shared" si="428"/>
        <v>-9697316</v>
      </c>
      <c r="I6929" s="5" t="s">
        <v>13</v>
      </c>
      <c r="J6929" s="5" t="s">
        <v>14</v>
      </c>
      <c r="K6929" s="4">
        <f t="shared" si="426"/>
        <v>46134</v>
      </c>
      <c r="L6929" s="14">
        <f>+VLOOKUP(B6929,'[1]TỔNG HỢP .'!E$6972:N$6985,10,0)</f>
        <v>9697316</v>
      </c>
      <c r="M6929" s="14">
        <f t="shared" si="427"/>
        <v>0</v>
      </c>
      <c r="N6929" s="4" t="str">
        <f>+VLOOKUP(B6929,'[1]TỔNG HỢP .'!E$6972:N$6985,8,0)</f>
        <v>15.03.2026</v>
      </c>
      <c r="O6929" t="s">
        <v>3304</v>
      </c>
    </row>
    <row r="6930" spans="1:16" hidden="1" x14ac:dyDescent="0.2">
      <c r="A6930" s="4">
        <v>46086</v>
      </c>
      <c r="B6930" s="5">
        <v>24198</v>
      </c>
      <c r="C6930" s="5"/>
      <c r="D6930" s="5" t="s">
        <v>3296</v>
      </c>
      <c r="E6930" s="8">
        <v>-9714527</v>
      </c>
      <c r="F6930" s="9" t="s">
        <v>1053</v>
      </c>
      <c r="G6930" s="8">
        <v>-777162</v>
      </c>
      <c r="H6930" s="8">
        <f t="shared" si="428"/>
        <v>-10491689</v>
      </c>
      <c r="I6930" s="5" t="s">
        <v>13</v>
      </c>
      <c r="J6930" s="5" t="s">
        <v>14</v>
      </c>
      <c r="K6930" s="4">
        <f t="shared" si="426"/>
        <v>46134</v>
      </c>
      <c r="L6930" s="14">
        <f>+VLOOKUP(B6930,'[1]TỔNG HỢP .'!E$6972:N$6985,10,0)</f>
        <v>10491689</v>
      </c>
      <c r="M6930" s="14">
        <f t="shared" si="427"/>
        <v>0</v>
      </c>
      <c r="N6930" s="4" t="str">
        <f>+VLOOKUP(B6930,'[1]TỔNG HỢP .'!E$6972:N$6985,8,0)</f>
        <v>15.03.2026</v>
      </c>
      <c r="O6930" t="s">
        <v>3304</v>
      </c>
    </row>
    <row r="6931" spans="1:16" hidden="1" x14ac:dyDescent="0.2">
      <c r="A6931" s="4">
        <v>46086</v>
      </c>
      <c r="B6931" s="5">
        <v>25883</v>
      </c>
      <c r="C6931" s="5"/>
      <c r="D6931" s="5" t="s">
        <v>3297</v>
      </c>
      <c r="E6931" s="8">
        <v>-143155497</v>
      </c>
      <c r="F6931" s="9" t="s">
        <v>1053</v>
      </c>
      <c r="G6931" s="8">
        <v>-13195203</v>
      </c>
      <c r="H6931" s="8">
        <f t="shared" si="428"/>
        <v>-156350700</v>
      </c>
      <c r="I6931" s="5" t="s">
        <v>13</v>
      </c>
      <c r="J6931" s="5" t="s">
        <v>14</v>
      </c>
      <c r="K6931" s="4">
        <f t="shared" si="426"/>
        <v>46134</v>
      </c>
      <c r="L6931" s="14">
        <f>+VLOOKUP(B6931,'[1]TỔNG HỢP .'!E$6972:N$6985,10,0)</f>
        <v>156350700</v>
      </c>
      <c r="M6931" s="14">
        <f t="shared" si="427"/>
        <v>0</v>
      </c>
      <c r="N6931" s="4" t="str">
        <f>+VLOOKUP(B6931,'[1]TỔNG HỢP .'!E$6972:N$6985,8,0)</f>
        <v>15.03.2026</v>
      </c>
      <c r="O6931" t="s">
        <v>3304</v>
      </c>
    </row>
    <row r="6932" spans="1:16" hidden="1" x14ac:dyDescent="0.2">
      <c r="A6932" s="4">
        <v>46086</v>
      </c>
      <c r="B6932" s="5">
        <v>25792</v>
      </c>
      <c r="C6932" s="5"/>
      <c r="D6932" s="5" t="s">
        <v>3298</v>
      </c>
      <c r="E6932" s="8">
        <v>-31120760</v>
      </c>
      <c r="F6932" s="9" t="s">
        <v>1053</v>
      </c>
      <c r="G6932" s="8">
        <v>-2489661</v>
      </c>
      <c r="H6932" s="8">
        <f t="shared" si="428"/>
        <v>-33610421</v>
      </c>
      <c r="I6932" s="5" t="s">
        <v>13</v>
      </c>
      <c r="J6932" s="5" t="s">
        <v>14</v>
      </c>
      <c r="K6932" s="4">
        <f t="shared" si="426"/>
        <v>46134</v>
      </c>
      <c r="L6932" s="14">
        <f>+VLOOKUP(B6932,'[1]TỔNG HỢP .'!E$6972:N$6985,10,0)</f>
        <v>33610421</v>
      </c>
      <c r="M6932" s="14">
        <f t="shared" si="427"/>
        <v>0</v>
      </c>
      <c r="N6932" s="4" t="str">
        <f>+VLOOKUP(B6932,'[1]TỔNG HỢP .'!E$6972:N$6985,8,0)</f>
        <v>15.03.2026</v>
      </c>
      <c r="O6932" t="s">
        <v>3304</v>
      </c>
    </row>
    <row r="6933" spans="1:16" hidden="1" x14ac:dyDescent="0.2">
      <c r="A6933" s="4">
        <v>46100</v>
      </c>
      <c r="B6933" s="5">
        <v>379</v>
      </c>
      <c r="C6933" s="5"/>
      <c r="D6933" s="5" t="s">
        <v>3299</v>
      </c>
      <c r="E6933" s="8">
        <v>-56017368</v>
      </c>
      <c r="F6933" s="9" t="s">
        <v>1053</v>
      </c>
      <c r="G6933" s="8">
        <v>-4481389</v>
      </c>
      <c r="H6933" s="8">
        <f t="shared" si="428"/>
        <v>-60498757</v>
      </c>
      <c r="I6933" s="5" t="s">
        <v>13</v>
      </c>
      <c r="J6933" s="5" t="s">
        <v>14</v>
      </c>
      <c r="K6933" s="4">
        <f t="shared" si="426"/>
        <v>46148</v>
      </c>
      <c r="L6933" s="14">
        <f>+VLOOKUP(B6933,'[1]TỔNG HỢP .'!E$6972:N$6985,10,0)</f>
        <v>56017367</v>
      </c>
      <c r="M6933" s="14">
        <f t="shared" si="427"/>
        <v>-4481390</v>
      </c>
      <c r="N6933" s="4" t="str">
        <f>+VLOOKUP(B6933,'[1]TỔNG HỢP .'!E$6972:N$6985,8,0)</f>
        <v>15.03.2026</v>
      </c>
      <c r="O6933" t="s">
        <v>3303</v>
      </c>
      <c r="P6933" s="14">
        <f>+G6933</f>
        <v>-4481389</v>
      </c>
    </row>
    <row r="6934" spans="1:16" x14ac:dyDescent="0.2">
      <c r="A6934" s="4"/>
      <c r="B6934" s="5"/>
      <c r="C6934" s="5"/>
      <c r="D6934" s="5"/>
      <c r="E6934" s="8"/>
      <c r="F6934" s="9"/>
      <c r="G6934" s="8"/>
      <c r="H6934" s="8"/>
      <c r="I6934" s="5"/>
      <c r="J6934" s="5"/>
      <c r="K6934" s="4"/>
      <c r="N6934" s="4"/>
    </row>
    <row r="6935" spans="1:16" x14ac:dyDescent="0.2">
      <c r="A6935" s="4"/>
      <c r="B6935" s="5"/>
      <c r="C6935" s="5"/>
      <c r="D6935" s="5"/>
      <c r="E6935" s="8"/>
      <c r="F6935" s="9"/>
      <c r="G6935" s="8"/>
      <c r="H6935" s="8"/>
      <c r="I6935" s="5"/>
      <c r="J6935" s="5"/>
      <c r="K6935" s="4"/>
      <c r="N6935" s="4"/>
    </row>
    <row r="6936" spans="1:16" x14ac:dyDescent="0.2">
      <c r="A6936" s="4"/>
      <c r="B6936" s="5"/>
      <c r="C6936" s="5"/>
      <c r="D6936" s="5"/>
      <c r="E6936" s="8"/>
      <c r="F6936" s="9"/>
      <c r="G6936" s="8"/>
      <c r="H6936" s="8"/>
      <c r="I6936" s="5"/>
      <c r="J6936" s="5"/>
      <c r="K6936" s="4"/>
      <c r="N6936" s="4"/>
    </row>
    <row r="6937" spans="1:16" x14ac:dyDescent="0.2">
      <c r="A6937" s="4"/>
      <c r="B6937" s="5"/>
      <c r="C6937" s="5"/>
      <c r="D6937" s="5"/>
      <c r="E6937" s="8"/>
      <c r="F6937" s="9"/>
      <c r="G6937" s="8"/>
      <c r="H6937" s="8"/>
      <c r="I6937" s="5"/>
      <c r="J6937" s="5"/>
      <c r="K6937" s="4"/>
      <c r="N6937" s="4"/>
    </row>
    <row r="6938" spans="1:16" x14ac:dyDescent="0.2">
      <c r="A6938" s="4"/>
      <c r="B6938" s="5"/>
      <c r="C6938" s="5"/>
      <c r="D6938" s="5"/>
      <c r="E6938" s="8"/>
      <c r="F6938" s="9"/>
      <c r="G6938" s="8"/>
      <c r="H6938" s="8"/>
      <c r="I6938" s="5"/>
      <c r="J6938" s="5"/>
      <c r="K6938" s="4"/>
      <c r="N6938" s="4"/>
    </row>
    <row r="6939" spans="1:16" x14ac:dyDescent="0.2">
      <c r="A6939" s="4"/>
      <c r="B6939" s="5"/>
      <c r="C6939" s="5"/>
      <c r="D6939" s="5"/>
      <c r="E6939" s="8"/>
      <c r="F6939" s="9"/>
      <c r="G6939" s="8"/>
      <c r="H6939" s="8"/>
      <c r="I6939" s="5"/>
      <c r="J6939" s="5"/>
      <c r="K6939" s="4"/>
      <c r="N6939" s="4"/>
    </row>
    <row r="6940" spans="1:16" x14ac:dyDescent="0.2">
      <c r="A6940" s="4"/>
      <c r="B6940" s="5"/>
      <c r="C6940" s="5"/>
      <c r="D6940" s="5"/>
      <c r="E6940" s="8"/>
      <c r="F6940" s="9"/>
      <c r="G6940" s="8"/>
      <c r="H6940" s="8"/>
      <c r="I6940" s="5"/>
      <c r="J6940" s="5"/>
      <c r="K6940" s="4"/>
      <c r="N6940" s="4"/>
    </row>
    <row r="6941" spans="1:16" x14ac:dyDescent="0.2">
      <c r="A6941" s="4"/>
      <c r="B6941" s="5"/>
      <c r="C6941" s="5"/>
      <c r="D6941" s="5"/>
      <c r="E6941" s="8"/>
      <c r="F6941" s="9"/>
      <c r="G6941" s="8"/>
      <c r="H6941" s="8"/>
      <c r="I6941" s="5"/>
      <c r="J6941" s="5"/>
      <c r="K6941" s="4"/>
      <c r="N6941" s="4"/>
    </row>
    <row r="6942" spans="1:16" x14ac:dyDescent="0.2">
      <c r="A6942" s="4"/>
      <c r="B6942" s="5"/>
      <c r="C6942" s="5"/>
      <c r="D6942" s="5"/>
      <c r="E6942" s="8"/>
      <c r="F6942" s="9"/>
      <c r="G6942" s="8"/>
      <c r="H6942" s="8"/>
      <c r="I6942" s="5"/>
      <c r="J6942" s="5"/>
      <c r="K6942" s="4"/>
      <c r="N6942" s="4"/>
    </row>
    <row r="6943" spans="1:16" x14ac:dyDescent="0.2">
      <c r="A6943" s="4"/>
      <c r="B6943" s="5"/>
      <c r="C6943" s="5"/>
      <c r="D6943" s="5"/>
      <c r="E6943" s="8"/>
      <c r="F6943" s="9"/>
      <c r="G6943" s="8"/>
      <c r="H6943" s="8"/>
      <c r="I6943" s="5"/>
      <c r="J6943" s="5"/>
      <c r="K6943" s="4"/>
      <c r="N6943" s="4"/>
    </row>
    <row r="6944" spans="1:16" x14ac:dyDescent="0.2">
      <c r="A6944" s="4"/>
      <c r="B6944" s="5"/>
      <c r="C6944" s="5"/>
      <c r="D6944" s="5"/>
      <c r="E6944" s="8"/>
      <c r="F6944" s="9"/>
      <c r="G6944" s="8"/>
      <c r="H6944" s="8"/>
      <c r="I6944" s="5"/>
      <c r="J6944" s="5"/>
      <c r="K6944" s="4"/>
      <c r="N6944" s="4"/>
    </row>
    <row r="6945" spans="1:14" x14ac:dyDescent="0.2">
      <c r="A6945" s="4"/>
      <c r="B6945" s="5"/>
      <c r="C6945" s="5"/>
      <c r="D6945" s="5"/>
      <c r="E6945" s="8"/>
      <c r="F6945" s="9"/>
      <c r="G6945" s="8"/>
      <c r="H6945" s="8"/>
      <c r="I6945" s="5"/>
      <c r="J6945" s="5"/>
      <c r="K6945" s="4"/>
      <c r="N6945" s="4"/>
    </row>
    <row r="6946" spans="1:14" x14ac:dyDescent="0.2">
      <c r="A6946" s="4"/>
      <c r="B6946" s="5"/>
      <c r="C6946" s="5"/>
      <c r="D6946" s="5"/>
      <c r="E6946" s="8"/>
      <c r="F6946" s="9"/>
      <c r="G6946" s="8"/>
      <c r="H6946" s="8"/>
      <c r="I6946" s="5"/>
      <c r="J6946" s="5"/>
      <c r="K6946" s="4"/>
      <c r="N6946" s="4"/>
    </row>
    <row r="6947" spans="1:14" x14ac:dyDescent="0.2">
      <c r="A6947" s="4"/>
      <c r="B6947" s="5"/>
      <c r="C6947" s="5"/>
      <c r="D6947" s="5"/>
      <c r="E6947" s="8"/>
      <c r="F6947" s="9"/>
      <c r="G6947" s="8"/>
      <c r="H6947" s="8"/>
      <c r="I6947" s="5"/>
      <c r="J6947" s="5"/>
      <c r="K6947" s="4"/>
      <c r="N6947" s="4"/>
    </row>
    <row r="6948" spans="1:14" x14ac:dyDescent="0.2">
      <c r="A6948" s="4"/>
      <c r="B6948" s="5"/>
      <c r="C6948" s="5"/>
      <c r="D6948" s="5"/>
      <c r="E6948" s="8"/>
      <c r="F6948" s="9"/>
      <c r="G6948" s="8"/>
      <c r="H6948" s="8"/>
      <c r="I6948" s="5"/>
      <c r="J6948" s="5"/>
      <c r="K6948" s="4"/>
      <c r="N6948" s="4"/>
    </row>
    <row r="6949" spans="1:14" x14ac:dyDescent="0.2">
      <c r="A6949" s="4"/>
      <c r="B6949" s="5"/>
      <c r="C6949" s="5"/>
      <c r="D6949" s="5"/>
      <c r="E6949" s="8"/>
      <c r="F6949" s="9"/>
      <c r="G6949" s="8"/>
      <c r="H6949" s="8"/>
      <c r="I6949" s="5"/>
      <c r="J6949" s="5"/>
      <c r="K6949" s="4"/>
      <c r="N6949" s="4"/>
    </row>
    <row r="6950" spans="1:14" x14ac:dyDescent="0.2">
      <c r="A6950" s="4"/>
      <c r="B6950" s="5"/>
      <c r="C6950" s="5"/>
      <c r="D6950" s="5"/>
      <c r="E6950" s="8"/>
      <c r="F6950" s="9"/>
      <c r="G6950" s="8"/>
      <c r="H6950" s="8"/>
      <c r="I6950" s="5"/>
      <c r="J6950" s="5"/>
      <c r="K6950" s="4"/>
      <c r="N6950" s="4"/>
    </row>
    <row r="6951" spans="1:14" x14ac:dyDescent="0.2">
      <c r="A6951" s="4"/>
      <c r="B6951" s="5"/>
      <c r="C6951" s="5"/>
      <c r="D6951" s="5"/>
      <c r="E6951" s="8"/>
      <c r="F6951" s="9"/>
      <c r="G6951" s="8"/>
      <c r="H6951" s="8"/>
      <c r="I6951" s="5"/>
      <c r="J6951" s="5"/>
      <c r="K6951" s="4"/>
      <c r="N6951" s="4"/>
    </row>
    <row r="6952" spans="1:14" x14ac:dyDescent="0.2">
      <c r="A6952" s="4"/>
      <c r="B6952" s="5"/>
      <c r="C6952" s="5"/>
      <c r="D6952" s="5"/>
      <c r="E6952" s="8"/>
      <c r="F6952" s="9"/>
      <c r="G6952" s="8"/>
      <c r="H6952" s="8"/>
      <c r="I6952" s="5"/>
      <c r="J6952" s="5"/>
      <c r="K6952" s="4"/>
      <c r="N6952" s="4"/>
    </row>
    <row r="6953" spans="1:14" x14ac:dyDescent="0.2">
      <c r="A6953" s="4"/>
      <c r="B6953" s="5"/>
      <c r="C6953" s="5"/>
      <c r="D6953" s="5"/>
      <c r="E6953" s="8"/>
      <c r="F6953" s="9"/>
      <c r="G6953" s="8"/>
      <c r="H6953" s="8"/>
      <c r="I6953" s="5"/>
      <c r="J6953" s="5"/>
      <c r="K6953" s="4"/>
      <c r="N6953" s="4"/>
    </row>
    <row r="6954" spans="1:14" x14ac:dyDescent="0.2">
      <c r="A6954" s="4"/>
      <c r="B6954" s="5"/>
      <c r="C6954" s="5"/>
      <c r="D6954" s="5"/>
      <c r="E6954" s="8"/>
      <c r="F6954" s="9"/>
      <c r="G6954" s="8"/>
      <c r="H6954" s="8"/>
      <c r="I6954" s="5"/>
      <c r="J6954" s="5"/>
      <c r="K6954" s="4"/>
      <c r="N6954" s="4"/>
    </row>
    <row r="6955" spans="1:14" x14ac:dyDescent="0.2">
      <c r="A6955" s="4"/>
      <c r="B6955" s="5"/>
      <c r="C6955" s="5"/>
      <c r="D6955" s="5"/>
      <c r="E6955" s="8"/>
      <c r="F6955" s="9"/>
      <c r="G6955" s="8"/>
      <c r="H6955" s="8"/>
      <c r="I6955" s="5"/>
      <c r="J6955" s="5"/>
      <c r="K6955" s="4"/>
      <c r="N6955" s="4"/>
    </row>
    <row r="6956" spans="1:14" x14ac:dyDescent="0.2">
      <c r="A6956" s="4"/>
      <c r="B6956" s="5"/>
      <c r="C6956" s="5"/>
      <c r="D6956" s="5"/>
      <c r="E6956" s="8"/>
      <c r="F6956" s="9"/>
      <c r="G6956" s="8"/>
      <c r="H6956" s="8"/>
      <c r="I6956" s="5"/>
      <c r="J6956" s="5"/>
      <c r="K6956" s="4"/>
      <c r="N6956" s="4"/>
    </row>
    <row r="6957" spans="1:14" x14ac:dyDescent="0.2">
      <c r="A6957" s="4"/>
      <c r="B6957" s="5"/>
      <c r="C6957" s="5"/>
      <c r="D6957" s="5"/>
      <c r="E6957" s="8"/>
      <c r="F6957" s="9"/>
      <c r="G6957" s="8"/>
      <c r="H6957" s="8"/>
      <c r="I6957" s="5"/>
      <c r="J6957" s="5"/>
      <c r="K6957" s="4"/>
      <c r="N6957" s="4"/>
    </row>
    <row r="6958" spans="1:14" x14ac:dyDescent="0.2">
      <c r="A6958" s="4"/>
      <c r="B6958" s="5"/>
      <c r="C6958" s="5"/>
      <c r="D6958" s="5"/>
      <c r="E6958" s="8"/>
      <c r="F6958" s="9"/>
      <c r="G6958" s="8"/>
      <c r="H6958" s="8"/>
      <c r="I6958" s="5"/>
      <c r="J6958" s="5"/>
      <c r="K6958" s="4"/>
      <c r="N6958" s="4"/>
    </row>
    <row r="6959" spans="1:14" x14ac:dyDescent="0.2">
      <c r="A6959" s="4"/>
      <c r="B6959" s="5"/>
      <c r="C6959" s="5"/>
      <c r="D6959" s="5"/>
      <c r="E6959" s="8"/>
      <c r="F6959" s="9"/>
      <c r="G6959" s="8"/>
      <c r="H6959" s="8"/>
      <c r="I6959" s="5"/>
      <c r="J6959" s="5"/>
      <c r="K6959" s="4"/>
      <c r="N6959" s="4"/>
    </row>
    <row r="6960" spans="1:14" x14ac:dyDescent="0.2">
      <c r="A6960" s="4"/>
      <c r="B6960" s="5"/>
      <c r="C6960" s="5"/>
      <c r="D6960" s="5"/>
      <c r="E6960" s="8"/>
      <c r="F6960" s="9"/>
      <c r="G6960" s="8"/>
      <c r="H6960" s="8"/>
      <c r="I6960" s="5"/>
      <c r="J6960" s="5"/>
      <c r="K6960" s="4"/>
      <c r="N6960" s="4"/>
    </row>
    <row r="6961" spans="1:14" x14ac:dyDescent="0.2">
      <c r="A6961" s="4"/>
      <c r="B6961" s="5"/>
      <c r="C6961" s="5"/>
      <c r="D6961" s="5"/>
      <c r="E6961" s="8"/>
      <c r="F6961" s="9"/>
      <c r="G6961" s="8"/>
      <c r="H6961" s="8"/>
      <c r="I6961" s="5"/>
      <c r="J6961" s="5"/>
      <c r="K6961" s="4"/>
      <c r="N6961" s="4"/>
    </row>
    <row r="6962" spans="1:14" x14ac:dyDescent="0.2">
      <c r="A6962" s="4"/>
      <c r="B6962" s="5"/>
      <c r="C6962" s="5"/>
      <c r="D6962" s="5"/>
      <c r="E6962" s="8"/>
      <c r="F6962" s="9"/>
      <c r="G6962" s="8"/>
      <c r="H6962" s="8"/>
      <c r="I6962" s="5"/>
      <c r="J6962" s="5"/>
      <c r="K6962" s="4"/>
      <c r="N6962" s="4"/>
    </row>
    <row r="6963" spans="1:14" x14ac:dyDescent="0.2">
      <c r="A6963" s="4"/>
      <c r="B6963" s="5"/>
      <c r="C6963" s="5"/>
      <c r="D6963" s="5"/>
      <c r="E6963" s="8"/>
      <c r="F6963" s="9"/>
      <c r="G6963" s="8"/>
      <c r="H6963" s="8"/>
      <c r="I6963" s="5"/>
      <c r="J6963" s="5"/>
      <c r="K6963" s="4"/>
      <c r="N6963" s="4"/>
    </row>
    <row r="6964" spans="1:14" x14ac:dyDescent="0.2">
      <c r="A6964" s="4"/>
      <c r="B6964" s="5"/>
      <c r="C6964" s="5"/>
      <c r="D6964" s="5"/>
      <c r="E6964" s="8"/>
      <c r="F6964" s="9"/>
      <c r="G6964" s="8"/>
      <c r="H6964" s="8"/>
      <c r="I6964" s="5"/>
      <c r="J6964" s="5"/>
      <c r="K6964" s="4"/>
      <c r="N6964" s="4"/>
    </row>
    <row r="6965" spans="1:14" x14ac:dyDescent="0.2">
      <c r="A6965" s="4"/>
      <c r="B6965" s="5"/>
      <c r="C6965" s="5"/>
      <c r="D6965" s="5"/>
      <c r="E6965" s="8"/>
      <c r="F6965" s="9"/>
      <c r="G6965" s="8"/>
      <c r="H6965" s="8"/>
      <c r="I6965" s="5"/>
      <c r="J6965" s="5"/>
      <c r="K6965" s="4"/>
      <c r="N6965" s="4"/>
    </row>
    <row r="6966" spans="1:14" x14ac:dyDescent="0.2">
      <c r="A6966" s="4"/>
      <c r="B6966" s="5"/>
      <c r="C6966" s="5"/>
      <c r="D6966" s="5"/>
      <c r="E6966" s="8"/>
      <c r="F6966" s="9"/>
      <c r="G6966" s="8"/>
      <c r="H6966" s="8"/>
      <c r="I6966" s="5"/>
      <c r="J6966" s="5"/>
      <c r="K6966" s="4"/>
      <c r="N6966" s="4"/>
    </row>
    <row r="6967" spans="1:14" x14ac:dyDescent="0.2">
      <c r="A6967" s="4"/>
      <c r="B6967" s="5"/>
      <c r="C6967" s="5"/>
      <c r="D6967" s="5"/>
      <c r="E6967" s="8"/>
      <c r="F6967" s="9"/>
      <c r="G6967" s="8"/>
      <c r="H6967" s="8"/>
      <c r="I6967" s="5"/>
      <c r="J6967" s="5"/>
      <c r="K6967" s="4"/>
      <c r="N6967" s="4"/>
    </row>
    <row r="6968" spans="1:14" x14ac:dyDescent="0.2">
      <c r="A6968" s="4"/>
      <c r="B6968" s="5"/>
      <c r="C6968" s="5"/>
      <c r="D6968" s="5"/>
      <c r="E6968" s="8"/>
      <c r="F6968" s="9"/>
      <c r="G6968" s="8"/>
      <c r="H6968" s="8"/>
      <c r="I6968" s="5"/>
      <c r="J6968" s="5"/>
      <c r="K6968" s="4"/>
      <c r="N6968" s="4"/>
    </row>
    <row r="6969" spans="1:14" x14ac:dyDescent="0.2">
      <c r="A6969" s="4"/>
      <c r="B6969" s="5"/>
      <c r="C6969" s="5"/>
      <c r="D6969" s="5"/>
      <c r="E6969" s="8"/>
      <c r="F6969" s="9"/>
      <c r="G6969" s="8"/>
      <c r="H6969" s="8"/>
      <c r="I6969" s="5"/>
      <c r="J6969" s="5"/>
      <c r="K6969" s="4"/>
      <c r="N6969" s="4"/>
    </row>
    <row r="6970" spans="1:14" x14ac:dyDescent="0.2">
      <c r="A6970" s="4"/>
      <c r="B6970" s="5"/>
      <c r="C6970" s="5"/>
      <c r="D6970" s="5"/>
      <c r="E6970" s="8"/>
      <c r="F6970" s="9"/>
      <c r="G6970" s="8"/>
      <c r="H6970" s="8"/>
      <c r="I6970" s="5"/>
      <c r="J6970" s="5"/>
      <c r="K6970" s="4"/>
      <c r="N6970" s="4"/>
    </row>
    <row r="6971" spans="1:14" x14ac:dyDescent="0.2">
      <c r="A6971" s="4"/>
      <c r="B6971" s="5"/>
      <c r="C6971" s="5"/>
      <c r="D6971" s="5"/>
      <c r="E6971" s="8"/>
      <c r="F6971" s="9"/>
      <c r="G6971" s="8"/>
      <c r="H6971" s="8"/>
      <c r="I6971" s="5"/>
      <c r="J6971" s="5"/>
      <c r="K6971" s="4"/>
      <c r="N6971" s="4"/>
    </row>
    <row r="6972" spans="1:14" x14ac:dyDescent="0.2">
      <c r="A6972" s="4"/>
      <c r="B6972" s="5"/>
      <c r="C6972" s="5"/>
      <c r="D6972" s="5"/>
      <c r="E6972" s="8"/>
      <c r="F6972" s="9"/>
      <c r="G6972" s="8"/>
      <c r="H6972" s="8"/>
      <c r="I6972" s="5"/>
      <c r="J6972" s="5"/>
      <c r="K6972" s="4"/>
      <c r="N6972" s="4"/>
    </row>
    <row r="6973" spans="1:14" x14ac:dyDescent="0.2">
      <c r="A6973" s="4"/>
      <c r="B6973" s="5"/>
      <c r="C6973" s="5"/>
      <c r="D6973" s="5"/>
      <c r="E6973" s="8"/>
      <c r="F6973" s="9"/>
      <c r="G6973" s="8"/>
      <c r="H6973" s="8"/>
      <c r="I6973" s="5"/>
      <c r="J6973" s="5"/>
      <c r="K6973" s="4"/>
      <c r="N6973" s="4"/>
    </row>
    <row r="6974" spans="1:14" x14ac:dyDescent="0.2">
      <c r="A6974" s="4"/>
      <c r="B6974" s="5"/>
      <c r="C6974" s="5"/>
      <c r="D6974" s="5"/>
      <c r="E6974" s="8"/>
      <c r="F6974" s="9"/>
      <c r="G6974" s="8"/>
      <c r="H6974" s="8"/>
      <c r="I6974" s="5"/>
      <c r="J6974" s="5"/>
      <c r="K6974" s="4"/>
      <c r="N6974" s="4"/>
    </row>
    <row r="6975" spans="1:14" x14ac:dyDescent="0.2">
      <c r="A6975" s="4"/>
      <c r="B6975" s="5"/>
      <c r="C6975" s="5"/>
      <c r="D6975" s="5"/>
      <c r="E6975" s="8"/>
      <c r="F6975" s="9"/>
      <c r="G6975" s="8"/>
      <c r="H6975" s="8"/>
      <c r="I6975" s="5"/>
      <c r="J6975" s="5"/>
      <c r="K6975" s="4"/>
      <c r="N6975" s="4"/>
    </row>
    <row r="6976" spans="1:14" x14ac:dyDescent="0.2">
      <c r="A6976" s="4"/>
      <c r="B6976" s="5"/>
      <c r="C6976" s="5"/>
      <c r="D6976" s="5"/>
      <c r="E6976" s="8"/>
      <c r="F6976" s="9"/>
      <c r="G6976" s="8"/>
      <c r="H6976" s="8"/>
      <c r="I6976" s="5"/>
      <c r="J6976" s="5"/>
      <c r="K6976" s="4"/>
      <c r="N6976" s="4"/>
    </row>
    <row r="6977" spans="1:14" x14ac:dyDescent="0.2">
      <c r="A6977" s="4"/>
      <c r="B6977" s="5"/>
      <c r="C6977" s="5"/>
      <c r="D6977" s="5"/>
      <c r="E6977" s="8"/>
      <c r="F6977" s="9"/>
      <c r="G6977" s="8"/>
      <c r="H6977" s="8"/>
      <c r="I6977" s="5"/>
      <c r="J6977" s="5"/>
      <c r="K6977" s="4"/>
      <c r="N6977" s="4"/>
    </row>
    <row r="6978" spans="1:14" x14ac:dyDescent="0.2">
      <c r="A6978" s="4"/>
      <c r="B6978" s="5"/>
      <c r="C6978" s="5"/>
      <c r="D6978" s="5"/>
      <c r="E6978" s="8"/>
      <c r="F6978" s="9"/>
      <c r="G6978" s="8"/>
      <c r="H6978" s="8"/>
      <c r="I6978" s="5"/>
      <c r="J6978" s="5"/>
      <c r="K6978" s="4"/>
      <c r="N6978" s="4"/>
    </row>
    <row r="6979" spans="1:14" x14ac:dyDescent="0.2">
      <c r="A6979" s="4"/>
      <c r="B6979" s="5"/>
      <c r="C6979" s="5"/>
      <c r="D6979" s="5"/>
      <c r="E6979" s="8"/>
      <c r="F6979" s="9"/>
      <c r="G6979" s="8"/>
      <c r="H6979" s="8"/>
      <c r="I6979" s="5"/>
      <c r="J6979" s="5"/>
      <c r="K6979" s="4"/>
      <c r="N6979" s="4"/>
    </row>
    <row r="6980" spans="1:14" x14ac:dyDescent="0.2">
      <c r="A6980" s="4"/>
      <c r="B6980" s="5"/>
      <c r="C6980" s="5"/>
      <c r="D6980" s="5"/>
      <c r="E6980" s="8"/>
      <c r="F6980" s="9"/>
      <c r="G6980" s="8"/>
      <c r="H6980" s="8"/>
      <c r="I6980" s="5"/>
      <c r="J6980" s="5"/>
      <c r="K6980" s="4"/>
      <c r="N6980" s="4"/>
    </row>
    <row r="6981" spans="1:14" x14ac:dyDescent="0.2">
      <c r="A6981" s="4"/>
      <c r="B6981" s="5"/>
      <c r="C6981" s="5"/>
      <c r="D6981" s="5"/>
      <c r="E6981" s="8"/>
      <c r="F6981" s="9"/>
      <c r="G6981" s="8"/>
      <c r="H6981" s="8"/>
      <c r="I6981" s="5"/>
      <c r="J6981" s="5"/>
      <c r="K6981" s="4"/>
      <c r="N6981" s="4"/>
    </row>
    <row r="6982" spans="1:14" x14ac:dyDescent="0.2">
      <c r="A6982" s="4"/>
      <c r="B6982" s="5"/>
      <c r="C6982" s="5"/>
      <c r="D6982" s="5"/>
      <c r="E6982" s="8"/>
      <c r="F6982" s="9"/>
      <c r="G6982" s="8"/>
      <c r="H6982" s="8"/>
      <c r="I6982" s="5"/>
      <c r="J6982" s="5"/>
      <c r="K6982" s="4"/>
      <c r="N6982" s="4"/>
    </row>
    <row r="6983" spans="1:14" x14ac:dyDescent="0.2">
      <c r="A6983" s="4"/>
      <c r="B6983" s="5"/>
      <c r="C6983" s="5"/>
      <c r="D6983" s="5"/>
      <c r="E6983" s="8"/>
      <c r="F6983" s="9"/>
      <c r="G6983" s="8"/>
      <c r="H6983" s="8"/>
      <c r="I6983" s="5"/>
      <c r="J6983" s="5"/>
      <c r="K6983" s="4"/>
      <c r="N6983" s="4"/>
    </row>
    <row r="6984" spans="1:14" x14ac:dyDescent="0.2">
      <c r="A6984" s="4"/>
      <c r="B6984" s="5"/>
      <c r="C6984" s="5"/>
      <c r="D6984" s="5"/>
      <c r="E6984" s="8"/>
      <c r="F6984" s="9"/>
      <c r="G6984" s="8"/>
      <c r="H6984" s="8"/>
      <c r="I6984" s="5"/>
      <c r="J6984" s="5"/>
      <c r="K6984" s="4"/>
      <c r="N6984" s="4"/>
    </row>
    <row r="6985" spans="1:14" x14ac:dyDescent="0.2">
      <c r="A6985" s="4"/>
      <c r="B6985" s="5"/>
      <c r="C6985" s="5"/>
      <c r="D6985" s="5"/>
      <c r="E6985" s="8"/>
      <c r="F6985" s="9"/>
      <c r="G6985" s="8"/>
      <c r="H6985" s="8"/>
      <c r="I6985" s="5"/>
      <c r="J6985" s="5"/>
      <c r="K6985" s="4"/>
      <c r="N6985" s="4"/>
    </row>
    <row r="6986" spans="1:14" x14ac:dyDescent="0.2">
      <c r="A6986" s="4"/>
      <c r="B6986" s="5"/>
      <c r="C6986" s="5"/>
      <c r="D6986" s="5"/>
      <c r="E6986" s="8"/>
      <c r="F6986" s="9"/>
      <c r="G6986" s="8"/>
      <c r="H6986" s="8"/>
      <c r="I6986" s="5"/>
      <c r="J6986" s="5"/>
      <c r="K6986" s="4"/>
      <c r="N6986" s="4"/>
    </row>
    <row r="6987" spans="1:14" x14ac:dyDescent="0.2">
      <c r="A6987" s="4"/>
      <c r="B6987" s="5"/>
      <c r="C6987" s="5"/>
      <c r="D6987" s="5"/>
      <c r="E6987" s="8"/>
      <c r="F6987" s="9"/>
      <c r="G6987" s="8"/>
      <c r="H6987" s="8"/>
      <c r="I6987" s="5"/>
      <c r="J6987" s="5"/>
      <c r="K6987" s="4"/>
      <c r="N6987" s="4"/>
    </row>
    <row r="6988" spans="1:14" x14ac:dyDescent="0.2">
      <c r="A6988" s="4"/>
      <c r="B6988" s="5"/>
      <c r="C6988" s="5"/>
      <c r="D6988" s="5"/>
      <c r="E6988" s="8"/>
      <c r="F6988" s="9"/>
      <c r="G6988" s="8"/>
      <c r="H6988" s="8"/>
      <c r="I6988" s="5"/>
      <c r="J6988" s="5"/>
      <c r="K6988" s="4"/>
      <c r="N6988" s="4"/>
    </row>
    <row r="6989" spans="1:14" x14ac:dyDescent="0.2">
      <c r="A6989" s="4"/>
      <c r="B6989" s="5"/>
      <c r="C6989" s="5"/>
      <c r="D6989" s="5"/>
      <c r="E6989" s="8"/>
      <c r="F6989" s="9"/>
      <c r="G6989" s="8"/>
      <c r="H6989" s="8"/>
      <c r="I6989" s="5"/>
      <c r="J6989" s="5"/>
      <c r="K6989" s="4"/>
      <c r="N6989" s="4"/>
    </row>
    <row r="6990" spans="1:14" x14ac:dyDescent="0.2">
      <c r="A6990" s="4"/>
      <c r="B6990" s="5"/>
      <c r="C6990" s="5"/>
      <c r="D6990" s="5"/>
      <c r="E6990" s="8"/>
      <c r="F6990" s="9"/>
      <c r="G6990" s="8"/>
      <c r="H6990" s="8"/>
      <c r="I6990" s="5"/>
      <c r="J6990" s="5"/>
      <c r="K6990" s="4"/>
      <c r="N6990" s="4"/>
    </row>
    <row r="6991" spans="1:14" x14ac:dyDescent="0.2">
      <c r="A6991" s="4"/>
      <c r="B6991" s="5"/>
      <c r="C6991" s="5"/>
      <c r="D6991" s="5"/>
      <c r="E6991" s="8"/>
      <c r="F6991" s="9"/>
      <c r="G6991" s="8"/>
      <c r="H6991" s="8"/>
      <c r="I6991" s="5"/>
      <c r="J6991" s="5"/>
      <c r="K6991" s="4"/>
      <c r="N6991" s="4"/>
    </row>
    <row r="6992" spans="1:14" x14ac:dyDescent="0.2">
      <c r="A6992" s="4"/>
      <c r="B6992" s="5"/>
      <c r="C6992" s="5"/>
      <c r="D6992" s="5"/>
      <c r="E6992" s="8"/>
      <c r="F6992" s="9"/>
      <c r="G6992" s="8"/>
      <c r="H6992" s="8"/>
      <c r="I6992" s="5"/>
      <c r="J6992" s="5"/>
      <c r="K6992" s="4"/>
      <c r="N6992" s="4"/>
    </row>
    <row r="6993" spans="1:14" x14ac:dyDescent="0.2">
      <c r="A6993" s="4"/>
      <c r="B6993" s="5"/>
      <c r="C6993" s="5"/>
      <c r="D6993" s="5"/>
      <c r="E6993" s="8"/>
      <c r="F6993" s="9"/>
      <c r="G6993" s="8"/>
      <c r="H6993" s="8"/>
      <c r="I6993" s="5"/>
      <c r="J6993" s="5"/>
      <c r="K6993" s="4"/>
      <c r="N6993" s="4"/>
    </row>
    <row r="6994" spans="1:14" x14ac:dyDescent="0.2">
      <c r="A6994" s="4"/>
      <c r="B6994" s="5"/>
      <c r="C6994" s="5"/>
      <c r="D6994" s="5"/>
      <c r="E6994" s="8"/>
      <c r="F6994" s="9"/>
      <c r="G6994" s="8"/>
      <c r="H6994" s="8"/>
      <c r="I6994" s="5"/>
      <c r="J6994" s="5"/>
      <c r="K6994" s="4"/>
      <c r="N6994" s="4"/>
    </row>
    <row r="6995" spans="1:14" x14ac:dyDescent="0.2">
      <c r="A6995" s="4"/>
      <c r="B6995" s="5"/>
      <c r="C6995" s="5"/>
      <c r="D6995" s="5"/>
      <c r="E6995" s="8"/>
      <c r="F6995" s="9"/>
      <c r="G6995" s="8"/>
      <c r="H6995" s="8"/>
      <c r="I6995" s="5"/>
      <c r="J6995" s="5"/>
      <c r="K6995" s="4"/>
      <c r="N6995" s="4"/>
    </row>
    <row r="6996" spans="1:14" x14ac:dyDescent="0.2">
      <c r="A6996" s="4"/>
      <c r="B6996" s="5"/>
      <c r="C6996" s="5"/>
      <c r="D6996" s="5"/>
      <c r="E6996" s="8"/>
      <c r="F6996" s="9"/>
      <c r="G6996" s="8"/>
      <c r="H6996" s="8"/>
      <c r="I6996" s="5"/>
      <c r="J6996" s="5"/>
      <c r="K6996" s="4"/>
      <c r="N6996" s="4"/>
    </row>
    <row r="6997" spans="1:14" x14ac:dyDescent="0.2">
      <c r="A6997" s="4"/>
      <c r="B6997" s="5"/>
      <c r="C6997" s="5"/>
      <c r="D6997" s="5"/>
      <c r="E6997" s="8"/>
      <c r="F6997" s="9"/>
      <c r="G6997" s="8"/>
      <c r="H6997" s="8"/>
      <c r="I6997" s="5"/>
      <c r="J6997" s="5"/>
      <c r="K6997" s="4"/>
      <c r="N6997" s="4"/>
    </row>
    <row r="6998" spans="1:14" x14ac:dyDescent="0.2">
      <c r="A6998" s="4"/>
      <c r="B6998" s="5"/>
      <c r="C6998" s="5"/>
      <c r="D6998" s="5"/>
      <c r="E6998" s="8"/>
      <c r="F6998" s="9"/>
      <c r="G6998" s="8"/>
      <c r="H6998" s="8"/>
      <c r="I6998" s="5"/>
      <c r="J6998" s="5"/>
      <c r="K6998" s="4"/>
      <c r="N6998" s="4"/>
    </row>
    <row r="6999" spans="1:14" x14ac:dyDescent="0.2">
      <c r="A6999" s="4"/>
      <c r="B6999" s="5"/>
      <c r="C6999" s="5"/>
      <c r="D6999" s="5"/>
      <c r="E6999" s="8"/>
      <c r="F6999" s="9"/>
      <c r="G6999" s="8"/>
      <c r="H6999" s="8"/>
      <c r="I6999" s="5"/>
      <c r="J6999" s="5"/>
      <c r="K6999" s="4"/>
      <c r="N6999" s="4"/>
    </row>
    <row r="7000" spans="1:14" x14ac:dyDescent="0.2">
      <c r="A7000" s="4"/>
      <c r="B7000" s="5"/>
      <c r="C7000" s="5"/>
      <c r="D7000" s="5"/>
      <c r="E7000" s="8"/>
      <c r="F7000" s="9"/>
      <c r="G7000" s="8"/>
      <c r="H7000" s="8"/>
      <c r="I7000" s="5"/>
      <c r="J7000" s="5"/>
      <c r="K7000" s="4"/>
      <c r="N7000" s="4"/>
    </row>
    <row r="7001" spans="1:14" x14ac:dyDescent="0.2">
      <c r="A7001" s="4"/>
      <c r="B7001" s="5"/>
      <c r="C7001" s="5"/>
      <c r="D7001" s="5"/>
      <c r="E7001" s="8"/>
      <c r="F7001" s="9"/>
      <c r="G7001" s="8"/>
      <c r="H7001" s="8"/>
      <c r="I7001" s="5"/>
      <c r="J7001" s="5"/>
      <c r="K7001" s="4"/>
      <c r="N7001" s="4"/>
    </row>
    <row r="7002" spans="1:14" x14ac:dyDescent="0.2">
      <c r="A7002" s="4"/>
      <c r="B7002" s="5"/>
      <c r="C7002" s="5"/>
      <c r="D7002" s="5"/>
      <c r="E7002" s="8"/>
      <c r="F7002" s="9"/>
      <c r="G7002" s="8"/>
      <c r="H7002" s="8"/>
      <c r="I7002" s="5"/>
      <c r="J7002" s="5"/>
      <c r="K7002" s="4"/>
      <c r="N7002" s="4"/>
    </row>
    <row r="7003" spans="1:14" x14ac:dyDescent="0.2">
      <c r="A7003" s="4"/>
      <c r="B7003" s="5"/>
      <c r="C7003" s="5"/>
      <c r="D7003" s="5"/>
      <c r="E7003" s="8"/>
      <c r="F7003" s="9"/>
      <c r="G7003" s="8"/>
      <c r="H7003" s="8"/>
      <c r="I7003" s="5"/>
      <c r="J7003" s="5"/>
      <c r="K7003" s="4"/>
      <c r="N7003" s="4"/>
    </row>
    <row r="7004" spans="1:14" x14ac:dyDescent="0.2">
      <c r="A7004" s="4"/>
      <c r="B7004" s="5"/>
      <c r="C7004" s="5"/>
      <c r="D7004" s="5"/>
      <c r="E7004" s="8"/>
      <c r="F7004" s="9"/>
      <c r="G7004" s="8"/>
      <c r="H7004" s="8"/>
      <c r="I7004" s="5"/>
      <c r="J7004" s="5"/>
      <c r="K7004" s="4"/>
      <c r="N7004" s="4"/>
    </row>
    <row r="7005" spans="1:14" x14ac:dyDescent="0.2">
      <c r="A7005" s="4"/>
      <c r="B7005" s="5"/>
      <c r="C7005" s="5"/>
      <c r="D7005" s="5"/>
      <c r="E7005" s="8"/>
      <c r="F7005" s="9"/>
      <c r="G7005" s="8"/>
      <c r="H7005" s="8"/>
      <c r="I7005" s="5"/>
      <c r="J7005" s="5"/>
      <c r="K7005" s="4"/>
      <c r="N7005" s="4"/>
    </row>
    <row r="7006" spans="1:14" x14ac:dyDescent="0.2">
      <c r="A7006" s="4"/>
      <c r="B7006" s="5"/>
      <c r="C7006" s="5"/>
      <c r="D7006" s="5"/>
      <c r="E7006" s="8"/>
      <c r="F7006" s="9"/>
      <c r="G7006" s="8"/>
      <c r="H7006" s="8"/>
      <c r="I7006" s="5"/>
      <c r="J7006" s="5"/>
      <c r="K7006" s="4"/>
      <c r="N7006" s="4"/>
    </row>
    <row r="7007" spans="1:14" x14ac:dyDescent="0.2">
      <c r="A7007" s="4"/>
      <c r="B7007" s="5"/>
      <c r="C7007" s="5"/>
      <c r="D7007" s="5"/>
      <c r="E7007" s="8"/>
      <c r="F7007" s="9"/>
      <c r="G7007" s="8"/>
      <c r="H7007" s="8"/>
      <c r="I7007" s="5"/>
      <c r="J7007" s="5"/>
      <c r="K7007" s="4"/>
      <c r="N7007" s="4"/>
    </row>
    <row r="7008" spans="1:14" x14ac:dyDescent="0.2">
      <c r="A7008" s="4"/>
      <c r="B7008" s="5"/>
      <c r="C7008" s="5"/>
      <c r="D7008" s="5"/>
      <c r="E7008" s="8"/>
      <c r="F7008" s="9"/>
      <c r="G7008" s="8"/>
      <c r="H7008" s="8"/>
      <c r="I7008" s="5"/>
      <c r="J7008" s="5"/>
      <c r="K7008" s="4"/>
      <c r="N7008" s="4"/>
    </row>
    <row r="7009" spans="1:14" x14ac:dyDescent="0.2">
      <c r="A7009" s="4"/>
      <c r="B7009" s="5"/>
      <c r="C7009" s="5"/>
      <c r="D7009" s="5"/>
      <c r="E7009" s="8"/>
      <c r="F7009" s="9"/>
      <c r="G7009" s="8"/>
      <c r="H7009" s="8"/>
      <c r="I7009" s="5"/>
      <c r="J7009" s="5"/>
      <c r="K7009" s="4"/>
      <c r="N7009" s="4"/>
    </row>
    <row r="7010" spans="1:14" x14ac:dyDescent="0.2">
      <c r="A7010" s="4"/>
      <c r="B7010" s="5"/>
      <c r="C7010" s="5"/>
      <c r="D7010" s="5"/>
      <c r="E7010" s="8"/>
      <c r="F7010" s="9"/>
      <c r="G7010" s="8"/>
      <c r="H7010" s="8"/>
      <c r="I7010" s="5"/>
      <c r="J7010" s="5"/>
      <c r="K7010" s="4"/>
      <c r="N7010" s="4"/>
    </row>
    <row r="7011" spans="1:14" x14ac:dyDescent="0.2">
      <c r="A7011" s="4"/>
      <c r="B7011" s="5"/>
      <c r="C7011" s="5"/>
      <c r="D7011" s="5"/>
      <c r="E7011" s="8"/>
      <c r="F7011" s="9"/>
      <c r="G7011" s="8"/>
      <c r="H7011" s="8"/>
      <c r="I7011" s="5"/>
      <c r="J7011" s="5"/>
      <c r="K7011" s="4"/>
      <c r="N7011" s="4"/>
    </row>
    <row r="7012" spans="1:14" x14ac:dyDescent="0.2">
      <c r="A7012" s="4"/>
      <c r="B7012" s="5"/>
      <c r="C7012" s="5"/>
      <c r="D7012" s="5"/>
      <c r="E7012" s="8"/>
      <c r="F7012" s="9"/>
      <c r="G7012" s="8"/>
      <c r="H7012" s="8"/>
      <c r="I7012" s="5"/>
      <c r="J7012" s="5"/>
      <c r="K7012" s="4"/>
      <c r="N7012" s="4"/>
    </row>
    <row r="7013" spans="1:14" x14ac:dyDescent="0.2">
      <c r="A7013" s="4"/>
      <c r="B7013" s="5"/>
      <c r="C7013" s="5"/>
      <c r="D7013" s="5"/>
      <c r="E7013" s="8"/>
      <c r="F7013" s="9"/>
      <c r="G7013" s="8"/>
      <c r="H7013" s="8"/>
      <c r="I7013" s="5"/>
      <c r="J7013" s="5"/>
      <c r="K7013" s="4"/>
      <c r="N7013" s="4"/>
    </row>
    <row r="7014" spans="1:14" x14ac:dyDescent="0.2">
      <c r="A7014" s="4"/>
      <c r="B7014" s="5"/>
      <c r="C7014" s="5"/>
      <c r="D7014" s="5"/>
      <c r="E7014" s="8"/>
      <c r="F7014" s="9"/>
      <c r="G7014" s="8"/>
      <c r="H7014" s="8"/>
      <c r="I7014" s="5"/>
      <c r="J7014" s="5"/>
      <c r="K7014" s="4"/>
      <c r="N7014" s="4"/>
    </row>
    <row r="7015" spans="1:14" x14ac:dyDescent="0.2">
      <c r="A7015" s="4"/>
      <c r="B7015" s="5"/>
      <c r="C7015" s="5"/>
      <c r="D7015" s="5"/>
      <c r="E7015" s="8"/>
      <c r="F7015" s="9"/>
      <c r="G7015" s="8"/>
      <c r="H7015" s="8"/>
      <c r="I7015" s="5"/>
      <c r="J7015" s="5"/>
      <c r="K7015" s="4"/>
      <c r="N7015" s="4"/>
    </row>
    <row r="7016" spans="1:14" x14ac:dyDescent="0.2">
      <c r="A7016" s="4"/>
      <c r="B7016" s="5"/>
      <c r="C7016" s="5"/>
      <c r="D7016" s="5"/>
      <c r="E7016" s="8"/>
      <c r="F7016" s="9"/>
      <c r="G7016" s="8"/>
      <c r="H7016" s="8"/>
      <c r="I7016" s="5"/>
      <c r="J7016" s="5"/>
      <c r="K7016" s="4"/>
      <c r="N7016" s="4"/>
    </row>
    <row r="7017" spans="1:14" x14ac:dyDescent="0.2">
      <c r="A7017" s="4"/>
      <c r="B7017" s="5"/>
      <c r="C7017" s="5"/>
      <c r="D7017" s="5"/>
      <c r="E7017" s="8"/>
      <c r="F7017" s="9"/>
      <c r="G7017" s="8"/>
      <c r="H7017" s="8"/>
      <c r="I7017" s="5"/>
      <c r="J7017" s="5"/>
      <c r="K7017" s="4"/>
      <c r="N7017" s="4"/>
    </row>
    <row r="7018" spans="1:14" x14ac:dyDescent="0.2">
      <c r="A7018" s="4"/>
      <c r="B7018" s="5"/>
      <c r="C7018" s="5"/>
      <c r="D7018" s="5"/>
      <c r="E7018" s="8"/>
      <c r="F7018" s="9"/>
      <c r="G7018" s="8"/>
      <c r="H7018" s="8"/>
      <c r="I7018" s="5"/>
      <c r="J7018" s="5"/>
      <c r="K7018" s="4"/>
      <c r="N7018" s="4"/>
    </row>
    <row r="7019" spans="1:14" x14ac:dyDescent="0.2">
      <c r="A7019" s="4"/>
      <c r="B7019" s="5"/>
      <c r="C7019" s="5"/>
      <c r="D7019" s="5"/>
      <c r="E7019" s="8"/>
      <c r="F7019" s="9"/>
      <c r="G7019" s="8"/>
      <c r="H7019" s="8"/>
      <c r="I7019" s="5"/>
      <c r="J7019" s="5"/>
      <c r="K7019" s="4"/>
      <c r="N7019" s="4"/>
    </row>
    <row r="7020" spans="1:14" x14ac:dyDescent="0.2">
      <c r="A7020" s="4"/>
      <c r="B7020" s="5"/>
      <c r="C7020" s="5"/>
      <c r="D7020" s="5"/>
      <c r="E7020" s="8"/>
      <c r="F7020" s="9"/>
      <c r="G7020" s="8"/>
      <c r="H7020" s="8"/>
      <c r="I7020" s="5"/>
      <c r="J7020" s="5"/>
      <c r="K7020" s="4"/>
      <c r="N7020" s="4"/>
    </row>
    <row r="7021" spans="1:14" x14ac:dyDescent="0.2">
      <c r="A7021" s="4"/>
      <c r="B7021" s="5"/>
      <c r="C7021" s="5"/>
      <c r="D7021" s="5"/>
      <c r="E7021" s="8"/>
      <c r="F7021" s="9"/>
      <c r="G7021" s="8"/>
      <c r="H7021" s="8"/>
      <c r="I7021" s="5"/>
      <c r="J7021" s="5"/>
      <c r="K7021" s="4"/>
      <c r="N7021" s="4"/>
    </row>
    <row r="7022" spans="1:14" x14ac:dyDescent="0.2">
      <c r="A7022" s="4"/>
      <c r="B7022" s="5"/>
      <c r="C7022" s="5"/>
      <c r="D7022" s="5"/>
      <c r="E7022" s="8"/>
      <c r="F7022" s="9"/>
      <c r="G7022" s="8"/>
      <c r="H7022" s="8"/>
      <c r="I7022" s="5"/>
      <c r="J7022" s="5"/>
      <c r="K7022" s="4"/>
      <c r="N7022" s="4"/>
    </row>
    <row r="7023" spans="1:14" x14ac:dyDescent="0.2">
      <c r="A7023" s="4"/>
      <c r="B7023" s="5"/>
      <c r="C7023" s="5"/>
      <c r="D7023" s="5"/>
      <c r="E7023" s="8"/>
      <c r="F7023" s="9"/>
      <c r="G7023" s="8"/>
      <c r="H7023" s="8"/>
      <c r="I7023" s="5"/>
      <c r="J7023" s="5"/>
      <c r="K7023" s="4"/>
      <c r="N7023" s="4"/>
    </row>
    <row r="7024" spans="1:14" x14ac:dyDescent="0.2">
      <c r="A7024" s="4"/>
      <c r="B7024" s="5"/>
      <c r="C7024" s="5"/>
      <c r="D7024" s="5"/>
      <c r="E7024" s="8"/>
      <c r="F7024" s="9"/>
      <c r="G7024" s="8"/>
      <c r="H7024" s="8"/>
      <c r="I7024" s="5"/>
      <c r="J7024" s="5"/>
      <c r="K7024" s="4"/>
      <c r="N7024" s="4"/>
    </row>
    <row r="7025" spans="1:14" x14ac:dyDescent="0.2">
      <c r="A7025" s="4"/>
      <c r="B7025" s="5"/>
      <c r="C7025" s="5"/>
      <c r="D7025" s="5"/>
      <c r="E7025" s="8"/>
      <c r="F7025" s="9"/>
      <c r="G7025" s="8"/>
      <c r="H7025" s="8"/>
      <c r="I7025" s="5"/>
      <c r="J7025" s="5"/>
      <c r="K7025" s="4"/>
      <c r="N7025" s="4"/>
    </row>
    <row r="7026" spans="1:14" x14ac:dyDescent="0.2">
      <c r="A7026" s="4"/>
      <c r="B7026" s="5"/>
      <c r="C7026" s="5"/>
      <c r="D7026" s="5"/>
      <c r="E7026" s="8"/>
      <c r="F7026" s="9"/>
      <c r="G7026" s="8"/>
      <c r="H7026" s="8"/>
      <c r="I7026" s="5"/>
      <c r="J7026" s="5"/>
      <c r="K7026" s="4"/>
      <c r="N7026" s="4"/>
    </row>
    <row r="7027" spans="1:14" x14ac:dyDescent="0.2">
      <c r="A7027" s="4"/>
      <c r="B7027" s="5"/>
      <c r="C7027" s="5"/>
      <c r="D7027" s="5"/>
      <c r="E7027" s="8"/>
      <c r="F7027" s="9"/>
      <c r="G7027" s="8"/>
      <c r="H7027" s="8"/>
      <c r="I7027" s="5"/>
      <c r="J7027" s="5"/>
      <c r="K7027" s="4"/>
      <c r="N7027" s="4"/>
    </row>
    <row r="7028" spans="1:14" x14ac:dyDescent="0.2">
      <c r="A7028" s="4"/>
      <c r="B7028" s="5"/>
      <c r="C7028" s="5"/>
      <c r="D7028" s="5"/>
      <c r="E7028" s="8"/>
      <c r="F7028" s="9"/>
      <c r="G7028" s="8"/>
      <c r="H7028" s="8"/>
      <c r="I7028" s="5"/>
      <c r="J7028" s="5"/>
      <c r="K7028" s="4"/>
      <c r="N7028" s="4"/>
    </row>
    <row r="7029" spans="1:14" x14ac:dyDescent="0.2">
      <c r="A7029" s="4"/>
      <c r="B7029" s="5"/>
      <c r="C7029" s="5"/>
      <c r="D7029" s="5"/>
      <c r="E7029" s="8"/>
      <c r="F7029" s="9"/>
      <c r="G7029" s="8"/>
      <c r="H7029" s="8"/>
      <c r="I7029" s="5"/>
      <c r="J7029" s="5"/>
      <c r="K7029" s="4"/>
      <c r="N7029" s="4"/>
    </row>
    <row r="7030" spans="1:14" x14ac:dyDescent="0.2">
      <c r="A7030" s="4"/>
      <c r="B7030" s="5"/>
      <c r="C7030" s="5"/>
      <c r="D7030" s="5"/>
      <c r="E7030" s="8"/>
      <c r="F7030" s="9"/>
      <c r="G7030" s="8"/>
      <c r="H7030" s="8"/>
      <c r="I7030" s="5"/>
      <c r="J7030" s="5"/>
      <c r="K7030" s="4"/>
      <c r="N7030" s="4"/>
    </row>
    <row r="7031" spans="1:14" x14ac:dyDescent="0.2">
      <c r="A7031" s="4"/>
      <c r="B7031" s="5"/>
      <c r="C7031" s="5"/>
      <c r="D7031" s="5"/>
      <c r="E7031" s="8"/>
      <c r="F7031" s="9"/>
      <c r="G7031" s="8"/>
      <c r="H7031" s="8"/>
      <c r="I7031" s="5"/>
      <c r="J7031" s="5"/>
      <c r="K7031" s="4"/>
      <c r="N7031" s="4"/>
    </row>
    <row r="7032" spans="1:14" x14ac:dyDescent="0.2">
      <c r="A7032" s="4"/>
      <c r="B7032" s="5"/>
      <c r="C7032" s="5"/>
      <c r="D7032" s="5"/>
      <c r="E7032" s="8"/>
      <c r="F7032" s="9"/>
      <c r="G7032" s="8"/>
      <c r="H7032" s="8"/>
      <c r="I7032" s="5"/>
      <c r="J7032" s="5"/>
      <c r="K7032" s="4"/>
      <c r="N7032" s="4"/>
    </row>
    <row r="7033" spans="1:14" x14ac:dyDescent="0.2">
      <c r="A7033" s="4"/>
      <c r="B7033" s="5"/>
      <c r="C7033" s="5"/>
      <c r="D7033" s="5"/>
      <c r="E7033" s="8"/>
      <c r="F7033" s="9"/>
      <c r="G7033" s="8"/>
      <c r="H7033" s="8"/>
      <c r="I7033" s="5"/>
      <c r="J7033" s="5"/>
      <c r="K7033" s="4"/>
      <c r="N7033" s="4"/>
    </row>
    <row r="7034" spans="1:14" x14ac:dyDescent="0.2">
      <c r="A7034" s="4"/>
      <c r="B7034" s="5"/>
      <c r="C7034" s="5"/>
      <c r="D7034" s="5"/>
      <c r="E7034" s="8"/>
      <c r="F7034" s="9"/>
      <c r="G7034" s="8"/>
      <c r="H7034" s="8"/>
      <c r="I7034" s="5"/>
      <c r="J7034" s="5"/>
      <c r="K7034" s="4"/>
      <c r="N7034" s="4"/>
    </row>
    <row r="7035" spans="1:14" x14ac:dyDescent="0.2">
      <c r="A7035" s="4"/>
      <c r="B7035" s="5"/>
      <c r="C7035" s="5"/>
      <c r="D7035" s="5"/>
      <c r="E7035" s="8"/>
      <c r="F7035" s="9"/>
      <c r="G7035" s="8"/>
      <c r="H7035" s="8"/>
      <c r="I7035" s="5"/>
      <c r="J7035" s="5"/>
      <c r="K7035" s="4"/>
      <c r="N7035" s="4"/>
    </row>
    <row r="7036" spans="1:14" x14ac:dyDescent="0.2">
      <c r="A7036" s="4"/>
      <c r="B7036" s="5"/>
      <c r="C7036" s="5"/>
      <c r="D7036" s="5"/>
      <c r="E7036" s="8"/>
      <c r="F7036" s="9"/>
      <c r="G7036" s="8"/>
      <c r="H7036" s="8"/>
      <c r="I7036" s="5"/>
      <c r="J7036" s="5"/>
      <c r="K7036" s="4"/>
      <c r="N7036" s="4"/>
    </row>
    <row r="7037" spans="1:14" x14ac:dyDescent="0.2">
      <c r="A7037" s="4"/>
      <c r="B7037" s="5"/>
      <c r="C7037" s="5"/>
      <c r="D7037" s="5"/>
      <c r="E7037" s="8"/>
      <c r="F7037" s="9"/>
      <c r="G7037" s="8"/>
      <c r="H7037" s="8"/>
      <c r="I7037" s="5"/>
      <c r="J7037" s="5"/>
      <c r="K7037" s="4"/>
      <c r="N7037" s="4"/>
    </row>
    <row r="7038" spans="1:14" x14ac:dyDescent="0.2">
      <c r="A7038" s="4"/>
      <c r="B7038" s="5"/>
      <c r="C7038" s="5"/>
      <c r="D7038" s="5"/>
      <c r="E7038" s="8"/>
      <c r="F7038" s="9"/>
      <c r="G7038" s="8"/>
      <c r="H7038" s="8"/>
      <c r="I7038" s="5"/>
      <c r="J7038" s="5"/>
      <c r="K7038" s="4"/>
      <c r="N7038" s="4"/>
    </row>
    <row r="7039" spans="1:14" x14ac:dyDescent="0.2">
      <c r="A7039" s="4"/>
      <c r="B7039" s="5"/>
      <c r="C7039" s="5"/>
      <c r="D7039" s="5"/>
      <c r="E7039" s="8"/>
      <c r="F7039" s="9"/>
      <c r="G7039" s="8"/>
      <c r="H7039" s="8"/>
      <c r="I7039" s="5"/>
      <c r="J7039" s="5"/>
      <c r="K7039" s="4"/>
      <c r="N7039" s="4"/>
    </row>
    <row r="7040" spans="1:14" x14ac:dyDescent="0.2">
      <c r="A7040" s="4"/>
      <c r="B7040" s="5"/>
      <c r="C7040" s="5"/>
      <c r="D7040" s="5"/>
      <c r="E7040" s="8"/>
      <c r="F7040" s="9"/>
      <c r="G7040" s="8"/>
      <c r="H7040" s="8"/>
      <c r="I7040" s="5"/>
      <c r="J7040" s="5"/>
      <c r="K7040" s="4"/>
      <c r="N7040" s="4"/>
    </row>
    <row r="7041" spans="1:14" x14ac:dyDescent="0.2">
      <c r="A7041" s="4"/>
      <c r="B7041" s="5"/>
      <c r="C7041" s="5"/>
      <c r="D7041" s="5"/>
      <c r="E7041" s="8"/>
      <c r="F7041" s="9"/>
      <c r="G7041" s="8"/>
      <c r="H7041" s="8"/>
      <c r="I7041" s="5"/>
      <c r="J7041" s="5"/>
      <c r="K7041" s="4"/>
      <c r="N7041" s="4"/>
    </row>
    <row r="7042" spans="1:14" x14ac:dyDescent="0.2">
      <c r="A7042" s="4"/>
      <c r="B7042" s="5"/>
      <c r="C7042" s="5"/>
      <c r="D7042" s="5"/>
      <c r="E7042" s="8"/>
      <c r="F7042" s="9"/>
      <c r="G7042" s="8"/>
      <c r="H7042" s="8"/>
      <c r="I7042" s="5"/>
      <c r="J7042" s="5"/>
      <c r="K7042" s="4"/>
      <c r="N7042" s="4"/>
    </row>
    <row r="7043" spans="1:14" x14ac:dyDescent="0.2">
      <c r="A7043" s="4"/>
      <c r="B7043" s="5"/>
      <c r="C7043" s="5"/>
      <c r="D7043" s="5"/>
      <c r="E7043" s="8"/>
      <c r="F7043" s="9"/>
      <c r="G7043" s="8"/>
      <c r="H7043" s="8"/>
      <c r="I7043" s="5"/>
      <c r="J7043" s="5"/>
      <c r="K7043" s="4"/>
      <c r="N7043" s="4"/>
    </row>
    <row r="7044" spans="1:14" x14ac:dyDescent="0.2">
      <c r="A7044" s="4"/>
      <c r="B7044" s="5"/>
      <c r="C7044" s="5"/>
      <c r="D7044" s="5"/>
      <c r="E7044" s="8"/>
      <c r="F7044" s="9"/>
      <c r="G7044" s="8"/>
      <c r="H7044" s="8"/>
      <c r="I7044" s="5"/>
      <c r="J7044" s="5"/>
      <c r="K7044" s="4"/>
      <c r="N7044" s="4"/>
    </row>
    <row r="7045" spans="1:14" x14ac:dyDescent="0.2">
      <c r="A7045" s="4"/>
      <c r="B7045" s="5"/>
      <c r="C7045" s="5"/>
      <c r="D7045" s="5"/>
      <c r="E7045" s="8"/>
      <c r="F7045" s="9"/>
      <c r="G7045" s="8"/>
      <c r="H7045" s="8"/>
      <c r="I7045" s="5"/>
      <c r="J7045" s="5"/>
      <c r="K7045" s="4"/>
      <c r="N7045" s="4"/>
    </row>
    <row r="7046" spans="1:14" x14ac:dyDescent="0.2">
      <c r="A7046" s="4"/>
      <c r="B7046" s="5"/>
      <c r="C7046" s="5"/>
      <c r="D7046" s="5"/>
      <c r="E7046" s="8"/>
      <c r="F7046" s="9"/>
      <c r="G7046" s="8"/>
      <c r="H7046" s="8"/>
      <c r="I7046" s="5"/>
      <c r="J7046" s="5"/>
      <c r="K7046" s="4"/>
      <c r="N7046" s="4"/>
    </row>
    <row r="7047" spans="1:14" x14ac:dyDescent="0.2">
      <c r="A7047" s="4"/>
      <c r="B7047" s="5"/>
      <c r="C7047" s="5"/>
      <c r="D7047" s="5"/>
      <c r="E7047" s="8"/>
      <c r="F7047" s="9"/>
      <c r="G7047" s="8"/>
      <c r="H7047" s="8"/>
      <c r="I7047" s="5"/>
      <c r="J7047" s="5"/>
      <c r="K7047" s="4"/>
      <c r="N7047" s="4"/>
    </row>
    <row r="7048" spans="1:14" x14ac:dyDescent="0.2">
      <c r="A7048" s="4"/>
      <c r="B7048" s="5"/>
      <c r="C7048" s="5"/>
      <c r="D7048" s="5"/>
      <c r="E7048" s="8"/>
      <c r="F7048" s="9"/>
      <c r="G7048" s="8"/>
      <c r="H7048" s="8"/>
      <c r="I7048" s="5"/>
      <c r="J7048" s="5"/>
      <c r="K7048" s="4"/>
      <c r="N7048" s="4"/>
    </row>
    <row r="7049" spans="1:14" x14ac:dyDescent="0.2">
      <c r="A7049" s="4"/>
      <c r="B7049" s="5"/>
      <c r="C7049" s="5"/>
      <c r="D7049" s="5"/>
      <c r="E7049" s="8"/>
      <c r="F7049" s="9"/>
      <c r="G7049" s="8"/>
      <c r="H7049" s="8"/>
      <c r="I7049" s="5"/>
      <c r="J7049" s="5"/>
      <c r="K7049" s="4"/>
      <c r="N7049" s="4"/>
    </row>
    <row r="7050" spans="1:14" x14ac:dyDescent="0.2">
      <c r="A7050" s="4"/>
      <c r="B7050" s="5"/>
      <c r="C7050" s="5"/>
      <c r="D7050" s="5"/>
      <c r="E7050" s="8"/>
      <c r="F7050" s="9"/>
      <c r="G7050" s="8"/>
      <c r="H7050" s="8"/>
      <c r="I7050" s="5"/>
      <c r="J7050" s="5"/>
      <c r="K7050" s="4"/>
      <c r="N7050" s="4"/>
    </row>
    <row r="7051" spans="1:14" x14ac:dyDescent="0.2">
      <c r="A7051" s="4"/>
      <c r="B7051" s="5"/>
      <c r="C7051" s="5"/>
      <c r="D7051" s="5"/>
      <c r="E7051" s="8"/>
      <c r="F7051" s="9"/>
      <c r="G7051" s="8"/>
      <c r="H7051" s="8"/>
      <c r="I7051" s="5"/>
      <c r="J7051" s="5"/>
      <c r="K7051" s="4"/>
      <c r="N7051" s="4"/>
    </row>
    <row r="7052" spans="1:14" x14ac:dyDescent="0.2">
      <c r="A7052" s="4"/>
      <c r="B7052" s="5"/>
      <c r="C7052" s="5"/>
      <c r="D7052" s="5"/>
      <c r="E7052" s="8"/>
      <c r="F7052" s="9"/>
      <c r="G7052" s="8"/>
      <c r="H7052" s="8"/>
      <c r="I7052" s="5"/>
      <c r="J7052" s="5"/>
      <c r="K7052" s="4"/>
      <c r="N7052" s="4"/>
    </row>
    <row r="7053" spans="1:14" x14ac:dyDescent="0.2">
      <c r="A7053" s="4"/>
      <c r="B7053" s="5"/>
      <c r="C7053" s="5"/>
      <c r="D7053" s="5"/>
      <c r="E7053" s="8"/>
      <c r="F7053" s="9"/>
      <c r="G7053" s="8"/>
      <c r="H7053" s="8"/>
      <c r="I7053" s="5"/>
      <c r="J7053" s="5"/>
      <c r="K7053" s="4"/>
      <c r="N7053" s="4"/>
    </row>
    <row r="7054" spans="1:14" x14ac:dyDescent="0.2">
      <c r="A7054" s="4"/>
      <c r="B7054" s="5"/>
      <c r="C7054" s="5"/>
      <c r="D7054" s="5"/>
      <c r="E7054" s="8"/>
      <c r="F7054" s="9"/>
      <c r="G7054" s="8"/>
      <c r="H7054" s="8"/>
      <c r="I7054" s="5"/>
      <c r="J7054" s="5"/>
      <c r="K7054" s="4"/>
      <c r="N7054" s="4"/>
    </row>
    <row r="7055" spans="1:14" x14ac:dyDescent="0.2">
      <c r="A7055" s="4"/>
      <c r="B7055" s="5"/>
      <c r="C7055" s="5"/>
      <c r="D7055" s="5"/>
      <c r="E7055" s="8"/>
      <c r="F7055" s="9"/>
      <c r="G7055" s="8"/>
      <c r="H7055" s="8"/>
      <c r="I7055" s="5"/>
      <c r="J7055" s="5"/>
      <c r="K7055" s="4"/>
      <c r="N7055" s="4"/>
    </row>
    <row r="7056" spans="1:14" x14ac:dyDescent="0.2">
      <c r="A7056" s="4"/>
      <c r="B7056" s="5"/>
      <c r="C7056" s="5"/>
      <c r="D7056" s="5"/>
      <c r="E7056" s="8"/>
      <c r="F7056" s="9"/>
      <c r="G7056" s="8"/>
      <c r="H7056" s="8"/>
      <c r="I7056" s="5"/>
      <c r="J7056" s="5"/>
      <c r="K7056" s="4"/>
      <c r="N7056" s="4"/>
    </row>
    <row r="7057" spans="1:14" x14ac:dyDescent="0.2">
      <c r="A7057" s="4"/>
      <c r="B7057" s="5"/>
      <c r="C7057" s="5"/>
      <c r="D7057" s="5"/>
      <c r="E7057" s="8"/>
      <c r="F7057" s="9"/>
      <c r="G7057" s="8"/>
      <c r="H7057" s="8"/>
      <c r="I7057" s="5"/>
      <c r="J7057" s="5"/>
      <c r="K7057" s="4"/>
      <c r="N7057" s="4"/>
    </row>
    <row r="7058" spans="1:14" x14ac:dyDescent="0.2">
      <c r="A7058" s="4"/>
      <c r="B7058" s="5"/>
      <c r="C7058" s="5"/>
      <c r="D7058" s="5"/>
      <c r="E7058" s="8"/>
      <c r="F7058" s="9"/>
      <c r="G7058" s="8"/>
      <c r="H7058" s="8"/>
      <c r="I7058" s="5"/>
      <c r="J7058" s="5"/>
      <c r="K7058" s="4"/>
      <c r="N7058" s="4"/>
    </row>
    <row r="7059" spans="1:14" x14ac:dyDescent="0.2">
      <c r="A7059" s="4"/>
      <c r="B7059" s="5"/>
      <c r="C7059" s="5"/>
      <c r="D7059" s="5"/>
      <c r="E7059" s="8"/>
      <c r="F7059" s="9"/>
      <c r="G7059" s="8"/>
      <c r="H7059" s="8"/>
      <c r="I7059" s="5"/>
      <c r="J7059" s="5"/>
      <c r="K7059" s="4"/>
      <c r="N7059" s="4"/>
    </row>
    <row r="7060" spans="1:14" x14ac:dyDescent="0.2">
      <c r="A7060" s="4"/>
      <c r="B7060" s="5"/>
      <c r="C7060" s="5"/>
      <c r="D7060" s="5"/>
      <c r="E7060" s="8"/>
      <c r="F7060" s="9"/>
      <c r="G7060" s="8"/>
      <c r="H7060" s="8"/>
      <c r="I7060" s="5"/>
      <c r="J7060" s="5"/>
      <c r="K7060" s="4"/>
      <c r="N7060" s="4"/>
    </row>
    <row r="7061" spans="1:14" x14ac:dyDescent="0.2">
      <c r="A7061" s="4"/>
      <c r="B7061" s="5"/>
      <c r="C7061" s="5"/>
      <c r="D7061" s="5"/>
      <c r="E7061" s="8"/>
      <c r="F7061" s="9"/>
      <c r="G7061" s="8"/>
      <c r="H7061" s="8"/>
      <c r="I7061" s="5"/>
      <c r="J7061" s="5"/>
      <c r="K7061" s="4"/>
      <c r="N7061" s="4"/>
    </row>
    <row r="7062" spans="1:14" x14ac:dyDescent="0.2">
      <c r="A7062" s="4"/>
      <c r="B7062" s="5"/>
      <c r="C7062" s="5"/>
      <c r="D7062" s="5"/>
      <c r="E7062" s="8"/>
      <c r="F7062" s="9"/>
      <c r="G7062" s="8"/>
      <c r="H7062" s="8"/>
      <c r="I7062" s="5"/>
      <c r="J7062" s="5"/>
      <c r="K7062" s="4"/>
      <c r="N7062" s="4"/>
    </row>
    <row r="7063" spans="1:14" x14ac:dyDescent="0.2">
      <c r="A7063" s="4"/>
      <c r="B7063" s="5"/>
      <c r="C7063" s="5"/>
      <c r="D7063" s="5"/>
      <c r="E7063" s="8"/>
      <c r="F7063" s="9"/>
      <c r="G7063" s="8"/>
      <c r="H7063" s="8"/>
      <c r="I7063" s="5"/>
      <c r="J7063" s="5"/>
      <c r="K7063" s="4"/>
      <c r="N7063" s="4"/>
    </row>
    <row r="7064" spans="1:14" x14ac:dyDescent="0.2">
      <c r="A7064" s="4"/>
      <c r="B7064" s="5"/>
      <c r="C7064" s="5"/>
      <c r="D7064" s="5"/>
      <c r="E7064" s="8"/>
      <c r="F7064" s="9"/>
      <c r="G7064" s="8"/>
      <c r="H7064" s="8"/>
      <c r="I7064" s="5"/>
      <c r="J7064" s="5"/>
      <c r="K7064" s="4"/>
      <c r="N7064" s="4"/>
    </row>
    <row r="7065" spans="1:14" x14ac:dyDescent="0.2">
      <c r="A7065" s="4"/>
      <c r="B7065" s="5"/>
      <c r="C7065" s="5"/>
      <c r="D7065" s="5"/>
      <c r="E7065" s="8"/>
      <c r="F7065" s="9"/>
      <c r="G7065" s="8"/>
      <c r="H7065" s="8"/>
      <c r="I7065" s="5"/>
      <c r="J7065" s="5"/>
      <c r="K7065" s="4"/>
      <c r="N7065" s="4"/>
    </row>
    <row r="7066" spans="1:14" x14ac:dyDescent="0.2">
      <c r="A7066" s="4"/>
      <c r="B7066" s="5"/>
      <c r="C7066" s="5"/>
      <c r="D7066" s="5"/>
      <c r="E7066" s="8"/>
      <c r="F7066" s="9"/>
      <c r="G7066" s="8"/>
      <c r="H7066" s="8"/>
      <c r="I7066" s="5"/>
      <c r="J7066" s="5"/>
      <c r="K7066" s="4"/>
      <c r="N7066" s="4"/>
    </row>
    <row r="7067" spans="1:14" x14ac:dyDescent="0.2">
      <c r="A7067" s="4"/>
      <c r="B7067" s="5"/>
      <c r="C7067" s="5"/>
      <c r="D7067" s="5"/>
      <c r="E7067" s="8"/>
      <c r="F7067" s="9"/>
      <c r="G7067" s="8"/>
      <c r="H7067" s="8"/>
      <c r="I7067" s="5"/>
      <c r="J7067" s="5"/>
      <c r="K7067" s="4"/>
      <c r="N7067" s="4"/>
    </row>
    <row r="7068" spans="1:14" x14ac:dyDescent="0.2">
      <c r="A7068" s="4"/>
      <c r="B7068" s="5"/>
      <c r="C7068" s="5"/>
      <c r="D7068" s="5"/>
      <c r="E7068" s="8"/>
      <c r="F7068" s="9"/>
      <c r="G7068" s="8"/>
      <c r="H7068" s="8"/>
      <c r="I7068" s="5"/>
      <c r="J7068" s="5"/>
      <c r="K7068" s="4"/>
      <c r="N7068" s="4"/>
    </row>
    <row r="7069" spans="1:14" x14ac:dyDescent="0.2">
      <c r="A7069" s="4"/>
      <c r="B7069" s="5"/>
      <c r="C7069" s="5"/>
      <c r="D7069" s="5"/>
      <c r="E7069" s="8"/>
      <c r="F7069" s="9"/>
      <c r="G7069" s="8"/>
      <c r="H7069" s="8"/>
      <c r="I7069" s="5"/>
      <c r="J7069" s="5"/>
      <c r="K7069" s="4"/>
      <c r="N7069" s="4"/>
    </row>
    <row r="7070" spans="1:14" x14ac:dyDescent="0.2">
      <c r="A7070" s="4"/>
      <c r="B7070" s="5"/>
      <c r="C7070" s="5"/>
      <c r="D7070" s="5"/>
      <c r="E7070" s="8"/>
      <c r="F7070" s="9"/>
      <c r="G7070" s="8"/>
      <c r="H7070" s="8"/>
      <c r="I7070" s="5"/>
      <c r="J7070" s="5"/>
      <c r="K7070" s="4"/>
      <c r="N7070" s="4"/>
    </row>
    <row r="7071" spans="1:14" x14ac:dyDescent="0.2">
      <c r="A7071" s="4"/>
      <c r="B7071" s="5"/>
      <c r="C7071" s="5"/>
      <c r="D7071" s="5"/>
      <c r="E7071" s="8"/>
      <c r="F7071" s="9"/>
      <c r="G7071" s="8"/>
      <c r="H7071" s="8"/>
      <c r="I7071" s="5"/>
      <c r="J7071" s="5"/>
      <c r="K7071" s="4"/>
      <c r="N7071" s="4"/>
    </row>
    <row r="7072" spans="1:14" x14ac:dyDescent="0.2">
      <c r="A7072" s="4"/>
      <c r="B7072" s="5"/>
      <c r="C7072" s="5"/>
      <c r="D7072" s="5"/>
      <c r="E7072" s="8"/>
      <c r="F7072" s="9"/>
      <c r="G7072" s="8"/>
      <c r="H7072" s="8"/>
      <c r="I7072" s="5"/>
      <c r="J7072" s="5"/>
      <c r="K7072" s="4"/>
      <c r="N7072" s="4"/>
    </row>
    <row r="7073" spans="1:14" x14ac:dyDescent="0.2">
      <c r="A7073" s="4"/>
      <c r="B7073" s="5"/>
      <c r="C7073" s="5"/>
      <c r="D7073" s="5"/>
      <c r="E7073" s="8"/>
      <c r="F7073" s="9"/>
      <c r="G7073" s="8"/>
      <c r="H7073" s="8"/>
      <c r="I7073" s="5"/>
      <c r="J7073" s="5"/>
      <c r="K7073" s="4"/>
      <c r="N7073" s="4"/>
    </row>
    <row r="7074" spans="1:14" x14ac:dyDescent="0.2">
      <c r="A7074" s="4"/>
      <c r="B7074" s="5"/>
      <c r="C7074" s="5"/>
      <c r="D7074" s="5"/>
      <c r="E7074" s="8"/>
      <c r="F7074" s="9"/>
      <c r="G7074" s="8"/>
      <c r="H7074" s="8"/>
      <c r="I7074" s="5"/>
      <c r="J7074" s="5"/>
      <c r="K7074" s="4"/>
      <c r="N7074" s="4"/>
    </row>
    <row r="7075" spans="1:14" x14ac:dyDescent="0.2">
      <c r="A7075" s="4"/>
      <c r="B7075" s="5"/>
      <c r="C7075" s="5"/>
      <c r="D7075" s="5"/>
      <c r="E7075" s="8"/>
      <c r="F7075" s="9"/>
      <c r="G7075" s="8"/>
      <c r="H7075" s="8"/>
      <c r="I7075" s="5"/>
      <c r="J7075" s="5"/>
      <c r="K7075" s="4"/>
      <c r="N7075" s="4"/>
    </row>
    <row r="7076" spans="1:14" x14ac:dyDescent="0.2">
      <c r="A7076" s="4"/>
      <c r="B7076" s="5"/>
      <c r="C7076" s="5"/>
      <c r="D7076" s="5"/>
      <c r="E7076" s="8"/>
      <c r="F7076" s="9"/>
      <c r="G7076" s="8"/>
      <c r="H7076" s="8"/>
      <c r="I7076" s="5"/>
      <c r="J7076" s="5"/>
      <c r="K7076" s="4"/>
      <c r="N7076" s="4"/>
    </row>
    <row r="7077" spans="1:14" x14ac:dyDescent="0.2">
      <c r="A7077" s="4"/>
      <c r="B7077" s="5"/>
      <c r="C7077" s="5"/>
      <c r="D7077" s="5"/>
      <c r="E7077" s="8"/>
      <c r="F7077" s="9"/>
      <c r="G7077" s="8"/>
      <c r="H7077" s="8"/>
      <c r="I7077" s="5"/>
      <c r="J7077" s="5"/>
      <c r="K7077" s="4"/>
      <c r="N7077" s="4"/>
    </row>
    <row r="7078" spans="1:14" x14ac:dyDescent="0.2">
      <c r="A7078" s="4"/>
      <c r="B7078" s="5"/>
      <c r="C7078" s="5"/>
      <c r="D7078" s="5"/>
      <c r="E7078" s="8"/>
      <c r="F7078" s="9"/>
      <c r="G7078" s="8"/>
      <c r="H7078" s="8"/>
      <c r="I7078" s="5"/>
      <c r="J7078" s="5"/>
      <c r="K7078" s="4"/>
      <c r="N7078" s="4"/>
    </row>
    <row r="7079" spans="1:14" x14ac:dyDescent="0.2">
      <c r="A7079" s="4"/>
      <c r="B7079" s="5"/>
      <c r="C7079" s="5"/>
      <c r="D7079" s="5"/>
      <c r="E7079" s="8"/>
      <c r="F7079" s="9"/>
      <c r="G7079" s="8"/>
      <c r="H7079" s="8"/>
      <c r="I7079" s="5"/>
      <c r="J7079" s="5"/>
      <c r="K7079" s="4"/>
      <c r="N7079" s="4"/>
    </row>
    <row r="7080" spans="1:14" x14ac:dyDescent="0.2">
      <c r="A7080" s="4"/>
      <c r="B7080" s="5"/>
      <c r="C7080" s="5"/>
      <c r="D7080" s="5"/>
      <c r="E7080" s="8"/>
      <c r="F7080" s="9"/>
      <c r="G7080" s="8"/>
      <c r="H7080" s="8"/>
      <c r="I7080" s="5"/>
      <c r="J7080" s="5"/>
      <c r="K7080" s="4"/>
      <c r="N7080" s="4"/>
    </row>
    <row r="7081" spans="1:14" x14ac:dyDescent="0.2">
      <c r="A7081" s="4"/>
      <c r="B7081" s="5"/>
      <c r="C7081" s="5"/>
      <c r="D7081" s="5"/>
      <c r="E7081" s="8"/>
      <c r="F7081" s="9"/>
      <c r="G7081" s="8"/>
      <c r="H7081" s="8"/>
      <c r="I7081" s="5"/>
      <c r="J7081" s="5"/>
      <c r="K7081" s="4"/>
      <c r="N7081" s="4"/>
    </row>
    <row r="7082" spans="1:14" x14ac:dyDescent="0.2">
      <c r="A7082" s="4"/>
      <c r="B7082" s="5"/>
      <c r="C7082" s="5"/>
      <c r="D7082" s="5"/>
      <c r="E7082" s="8"/>
      <c r="F7082" s="9"/>
      <c r="G7082" s="8"/>
      <c r="H7082" s="8"/>
      <c r="I7082" s="5"/>
      <c r="J7082" s="5"/>
      <c r="K7082" s="4"/>
      <c r="N7082" s="4"/>
    </row>
    <row r="7083" spans="1:14" x14ac:dyDescent="0.2">
      <c r="A7083" s="4"/>
      <c r="B7083" s="5"/>
      <c r="C7083" s="5"/>
      <c r="D7083" s="5"/>
      <c r="E7083" s="8"/>
      <c r="F7083" s="9"/>
      <c r="G7083" s="8"/>
      <c r="H7083" s="8"/>
      <c r="I7083" s="5"/>
      <c r="J7083" s="5"/>
      <c r="K7083" s="4"/>
      <c r="N7083" s="4"/>
    </row>
    <row r="7084" spans="1:14" x14ac:dyDescent="0.2">
      <c r="A7084" s="4"/>
      <c r="B7084" s="5"/>
      <c r="C7084" s="5"/>
      <c r="D7084" s="5"/>
      <c r="E7084" s="8"/>
      <c r="F7084" s="9"/>
      <c r="G7084" s="8"/>
      <c r="H7084" s="8"/>
      <c r="I7084" s="5"/>
      <c r="J7084" s="5"/>
      <c r="K7084" s="4"/>
      <c r="N7084" s="4"/>
    </row>
    <row r="7085" spans="1:14" x14ac:dyDescent="0.2">
      <c r="A7085" s="4"/>
      <c r="B7085" s="5"/>
      <c r="C7085" s="5"/>
      <c r="D7085" s="5"/>
      <c r="E7085" s="8"/>
      <c r="F7085" s="9"/>
      <c r="G7085" s="8"/>
      <c r="H7085" s="8"/>
      <c r="I7085" s="5"/>
      <c r="J7085" s="5"/>
      <c r="K7085" s="4"/>
      <c r="N7085" s="4"/>
    </row>
    <row r="7086" spans="1:14" x14ac:dyDescent="0.2">
      <c r="A7086" s="4"/>
      <c r="B7086" s="5"/>
      <c r="C7086" s="5"/>
      <c r="D7086" s="5"/>
      <c r="E7086" s="8"/>
      <c r="F7086" s="9"/>
      <c r="G7086" s="8"/>
      <c r="H7086" s="8"/>
      <c r="I7086" s="5"/>
      <c r="J7086" s="5"/>
      <c r="K7086" s="4"/>
      <c r="N7086" s="4"/>
    </row>
    <row r="7087" spans="1:14" x14ac:dyDescent="0.2">
      <c r="A7087" s="4"/>
      <c r="B7087" s="5"/>
      <c r="C7087" s="5"/>
      <c r="D7087" s="5"/>
      <c r="E7087" s="8"/>
      <c r="F7087" s="9"/>
      <c r="G7087" s="8"/>
      <c r="H7087" s="8"/>
      <c r="I7087" s="5"/>
      <c r="J7087" s="5"/>
      <c r="K7087" s="4"/>
      <c r="N7087" s="4"/>
    </row>
    <row r="7088" spans="1:14" x14ac:dyDescent="0.2">
      <c r="A7088" s="4"/>
      <c r="B7088" s="5"/>
      <c r="C7088" s="5"/>
      <c r="D7088" s="5"/>
      <c r="E7088" s="8"/>
      <c r="F7088" s="9"/>
      <c r="G7088" s="8"/>
      <c r="H7088" s="8"/>
      <c r="I7088" s="5"/>
      <c r="J7088" s="5"/>
      <c r="K7088" s="4"/>
      <c r="N7088" s="4"/>
    </row>
    <row r="7089" spans="1:14" x14ac:dyDescent="0.2">
      <c r="A7089" s="4"/>
      <c r="B7089" s="5"/>
      <c r="C7089" s="5"/>
      <c r="D7089" s="5"/>
      <c r="E7089" s="8"/>
      <c r="F7089" s="9"/>
      <c r="G7089" s="8"/>
      <c r="H7089" s="8"/>
      <c r="I7089" s="5"/>
      <c r="J7089" s="5"/>
      <c r="K7089" s="4"/>
      <c r="N7089" s="4"/>
    </row>
    <row r="7090" spans="1:14" x14ac:dyDescent="0.2">
      <c r="A7090" s="4"/>
      <c r="B7090" s="5"/>
      <c r="C7090" s="5"/>
      <c r="D7090" s="5"/>
      <c r="E7090" s="8"/>
      <c r="F7090" s="9"/>
      <c r="G7090" s="8"/>
      <c r="H7090" s="8"/>
      <c r="I7090" s="5"/>
      <c r="J7090" s="5"/>
      <c r="K7090" s="4"/>
      <c r="N7090" s="4"/>
    </row>
    <row r="7091" spans="1:14" x14ac:dyDescent="0.2">
      <c r="A7091" s="4"/>
      <c r="B7091" s="5"/>
      <c r="C7091" s="5"/>
      <c r="D7091" s="5"/>
      <c r="E7091" s="8"/>
      <c r="F7091" s="9"/>
      <c r="G7091" s="8"/>
      <c r="H7091" s="8"/>
      <c r="I7091" s="5"/>
      <c r="J7091" s="5"/>
      <c r="K7091" s="4"/>
      <c r="N7091" s="4"/>
    </row>
    <row r="7092" spans="1:14" x14ac:dyDescent="0.2">
      <c r="A7092" s="4"/>
      <c r="B7092" s="5"/>
      <c r="C7092" s="5"/>
      <c r="D7092" s="5"/>
      <c r="E7092" s="8"/>
      <c r="F7092" s="9"/>
      <c r="G7092" s="8"/>
      <c r="H7092" s="8"/>
      <c r="I7092" s="5"/>
      <c r="J7092" s="5"/>
      <c r="K7092" s="4"/>
      <c r="N7092" s="4"/>
    </row>
    <row r="7093" spans="1:14" x14ac:dyDescent="0.2">
      <c r="A7093" s="4"/>
      <c r="B7093" s="5"/>
      <c r="C7093" s="5"/>
      <c r="D7093" s="5"/>
      <c r="E7093" s="8"/>
      <c r="F7093" s="9"/>
      <c r="G7093" s="8"/>
      <c r="H7093" s="8"/>
      <c r="I7093" s="5"/>
      <c r="J7093" s="5"/>
      <c r="K7093" s="4"/>
      <c r="N7093" s="4"/>
    </row>
    <row r="7094" spans="1:14" x14ac:dyDescent="0.2">
      <c r="A7094" s="4"/>
      <c r="B7094" s="5"/>
      <c r="C7094" s="5"/>
      <c r="D7094" s="5"/>
      <c r="E7094" s="8"/>
      <c r="F7094" s="9"/>
      <c r="G7094" s="8"/>
      <c r="H7094" s="8"/>
      <c r="I7094" s="5"/>
      <c r="J7094" s="5"/>
      <c r="K7094" s="4"/>
      <c r="N7094" s="4"/>
    </row>
    <row r="7095" spans="1:14" x14ac:dyDescent="0.2">
      <c r="A7095" s="4"/>
      <c r="B7095" s="5"/>
      <c r="C7095" s="5"/>
      <c r="D7095" s="5"/>
      <c r="E7095" s="8"/>
      <c r="F7095" s="9"/>
      <c r="G7095" s="8"/>
      <c r="H7095" s="8"/>
      <c r="I7095" s="5"/>
      <c r="J7095" s="5"/>
      <c r="K7095" s="4"/>
      <c r="N7095" s="4"/>
    </row>
    <row r="7096" spans="1:14" x14ac:dyDescent="0.2">
      <c r="A7096" s="4"/>
      <c r="B7096" s="5"/>
      <c r="C7096" s="5"/>
      <c r="D7096" s="5"/>
      <c r="E7096" s="8"/>
      <c r="F7096" s="9"/>
      <c r="G7096" s="8"/>
      <c r="H7096" s="8"/>
      <c r="I7096" s="5"/>
      <c r="J7096" s="5"/>
      <c r="K7096" s="4"/>
      <c r="N7096" s="4"/>
    </row>
    <row r="7097" spans="1:14" x14ac:dyDescent="0.2">
      <c r="A7097" s="4"/>
      <c r="B7097" s="5"/>
      <c r="C7097" s="5"/>
      <c r="D7097" s="5"/>
      <c r="E7097" s="8"/>
      <c r="F7097" s="9"/>
      <c r="G7097" s="8"/>
      <c r="H7097" s="8"/>
      <c r="I7097" s="5"/>
      <c r="J7097" s="5"/>
      <c r="K7097" s="4"/>
      <c r="N7097" s="4"/>
    </row>
    <row r="7098" spans="1:14" x14ac:dyDescent="0.2">
      <c r="A7098" s="4"/>
      <c r="B7098" s="5"/>
      <c r="C7098" s="5"/>
      <c r="D7098" s="5"/>
      <c r="E7098" s="8"/>
      <c r="F7098" s="9"/>
      <c r="G7098" s="8"/>
      <c r="H7098" s="8"/>
      <c r="I7098" s="5"/>
      <c r="J7098" s="5"/>
      <c r="K7098" s="4"/>
      <c r="N7098" s="4"/>
    </row>
    <row r="7099" spans="1:14" x14ac:dyDescent="0.2">
      <c r="A7099" s="4"/>
      <c r="B7099" s="5"/>
      <c r="C7099" s="5"/>
      <c r="D7099" s="5"/>
      <c r="E7099" s="8"/>
      <c r="F7099" s="9"/>
      <c r="G7099" s="8"/>
      <c r="H7099" s="8"/>
      <c r="I7099" s="5"/>
      <c r="J7099" s="5"/>
      <c r="K7099" s="4"/>
      <c r="N7099" s="4"/>
    </row>
    <row r="7100" spans="1:14" x14ac:dyDescent="0.2">
      <c r="A7100" s="4"/>
      <c r="B7100" s="5"/>
      <c r="C7100" s="5"/>
      <c r="D7100" s="5"/>
      <c r="E7100" s="8"/>
      <c r="F7100" s="9"/>
      <c r="G7100" s="8"/>
      <c r="H7100" s="8"/>
      <c r="I7100" s="5"/>
      <c r="J7100" s="5"/>
      <c r="K7100" s="4"/>
      <c r="N7100" s="4"/>
    </row>
    <row r="7101" spans="1:14" x14ac:dyDescent="0.2">
      <c r="A7101" s="4"/>
      <c r="B7101" s="5"/>
      <c r="C7101" s="5"/>
      <c r="D7101" s="5"/>
      <c r="E7101" s="8"/>
      <c r="F7101" s="9"/>
      <c r="G7101" s="8"/>
      <c r="H7101" s="8"/>
      <c r="I7101" s="5"/>
      <c r="J7101" s="5"/>
      <c r="K7101" s="4"/>
      <c r="N7101" s="4"/>
    </row>
    <row r="7102" spans="1:14" x14ac:dyDescent="0.2">
      <c r="A7102" s="4"/>
      <c r="B7102" s="5"/>
      <c r="C7102" s="5"/>
      <c r="D7102" s="5"/>
      <c r="E7102" s="8"/>
      <c r="F7102" s="9"/>
      <c r="G7102" s="8"/>
      <c r="H7102" s="8"/>
      <c r="I7102" s="5"/>
      <c r="J7102" s="5"/>
      <c r="K7102" s="4"/>
      <c r="N7102" s="4"/>
    </row>
    <row r="7103" spans="1:14" x14ac:dyDescent="0.2">
      <c r="A7103" s="4"/>
      <c r="B7103" s="5"/>
      <c r="C7103" s="5"/>
      <c r="D7103" s="5"/>
      <c r="E7103" s="8"/>
      <c r="F7103" s="9"/>
      <c r="G7103" s="8"/>
      <c r="H7103" s="8"/>
      <c r="I7103" s="5"/>
      <c r="J7103" s="5"/>
      <c r="K7103" s="4"/>
      <c r="N7103" s="4"/>
    </row>
    <row r="7104" spans="1:14" x14ac:dyDescent="0.2">
      <c r="A7104" s="4"/>
      <c r="B7104" s="5"/>
      <c r="C7104" s="5"/>
      <c r="D7104" s="5"/>
      <c r="E7104" s="8"/>
      <c r="F7104" s="9"/>
      <c r="G7104" s="8"/>
      <c r="H7104" s="8"/>
      <c r="I7104" s="5"/>
      <c r="J7104" s="5"/>
      <c r="K7104" s="4"/>
      <c r="N7104" s="4"/>
    </row>
    <row r="7105" spans="1:14" x14ac:dyDescent="0.2">
      <c r="A7105" s="4"/>
      <c r="B7105" s="5"/>
      <c r="C7105" s="5"/>
      <c r="D7105" s="5"/>
      <c r="E7105" s="8"/>
      <c r="F7105" s="9"/>
      <c r="G7105" s="8"/>
      <c r="H7105" s="8"/>
      <c r="I7105" s="5"/>
      <c r="J7105" s="5"/>
      <c r="K7105" s="4"/>
      <c r="N7105" s="4"/>
    </row>
    <row r="7106" spans="1:14" x14ac:dyDescent="0.2">
      <c r="A7106" s="4"/>
      <c r="B7106" s="5"/>
      <c r="C7106" s="5"/>
      <c r="D7106" s="5"/>
      <c r="E7106" s="8"/>
      <c r="F7106" s="9"/>
      <c r="G7106" s="8"/>
      <c r="H7106" s="8"/>
      <c r="I7106" s="5"/>
      <c r="J7106" s="5"/>
      <c r="K7106" s="4"/>
      <c r="N7106" s="4"/>
    </row>
    <row r="7107" spans="1:14" x14ac:dyDescent="0.2">
      <c r="A7107" s="4"/>
      <c r="B7107" s="5"/>
      <c r="C7107" s="5"/>
      <c r="D7107" s="5"/>
      <c r="E7107" s="8"/>
      <c r="F7107" s="9"/>
      <c r="G7107" s="8"/>
      <c r="H7107" s="8"/>
      <c r="I7107" s="5"/>
      <c r="J7107" s="5"/>
      <c r="K7107" s="4"/>
      <c r="N7107" s="4"/>
    </row>
    <row r="7108" spans="1:14" x14ac:dyDescent="0.2">
      <c r="A7108" s="4"/>
      <c r="B7108" s="5"/>
      <c r="C7108" s="5"/>
      <c r="D7108" s="5"/>
      <c r="E7108" s="8"/>
      <c r="F7108" s="9"/>
      <c r="G7108" s="8"/>
      <c r="H7108" s="8"/>
      <c r="I7108" s="5"/>
      <c r="J7108" s="5"/>
      <c r="K7108" s="4"/>
      <c r="N7108" s="4"/>
    </row>
    <row r="7109" spans="1:14" x14ac:dyDescent="0.2">
      <c r="A7109" s="4"/>
      <c r="B7109" s="5"/>
      <c r="C7109" s="5"/>
      <c r="D7109" s="5"/>
      <c r="E7109" s="8"/>
      <c r="F7109" s="9"/>
      <c r="G7109" s="8"/>
      <c r="H7109" s="8"/>
      <c r="I7109" s="5"/>
      <c r="J7109" s="5"/>
      <c r="K7109" s="4"/>
      <c r="N7109" s="4"/>
    </row>
    <row r="7110" spans="1:14" x14ac:dyDescent="0.2">
      <c r="A7110" s="4"/>
      <c r="B7110" s="5"/>
      <c r="C7110" s="5"/>
      <c r="D7110" s="5"/>
      <c r="E7110" s="8"/>
      <c r="F7110" s="9"/>
      <c r="G7110" s="8"/>
      <c r="H7110" s="8"/>
      <c r="I7110" s="5"/>
      <c r="J7110" s="5"/>
      <c r="K7110" s="4"/>
      <c r="N7110" s="4"/>
    </row>
    <row r="7111" spans="1:14" x14ac:dyDescent="0.2">
      <c r="A7111" s="4"/>
      <c r="B7111" s="5"/>
      <c r="C7111" s="5"/>
      <c r="D7111" s="5"/>
      <c r="E7111" s="8"/>
      <c r="F7111" s="9"/>
      <c r="G7111" s="8"/>
      <c r="H7111" s="8"/>
      <c r="I7111" s="5"/>
      <c r="J7111" s="5"/>
      <c r="K7111" s="4"/>
      <c r="N7111" s="4"/>
    </row>
    <row r="7112" spans="1:14" x14ac:dyDescent="0.2">
      <c r="A7112" s="4"/>
      <c r="B7112" s="5"/>
      <c r="C7112" s="5"/>
      <c r="D7112" s="5"/>
      <c r="E7112" s="8"/>
      <c r="F7112" s="9"/>
      <c r="G7112" s="8"/>
      <c r="H7112" s="8"/>
      <c r="I7112" s="5"/>
      <c r="J7112" s="5"/>
      <c r="K7112" s="4"/>
      <c r="N7112" s="4"/>
    </row>
    <row r="7113" spans="1:14" x14ac:dyDescent="0.2">
      <c r="A7113" s="4"/>
      <c r="B7113" s="5"/>
      <c r="C7113" s="5"/>
      <c r="D7113" s="5"/>
      <c r="E7113" s="8"/>
      <c r="F7113" s="9"/>
      <c r="G7113" s="8"/>
      <c r="H7113" s="8"/>
      <c r="I7113" s="5"/>
      <c r="J7113" s="5"/>
      <c r="K7113" s="4"/>
      <c r="N7113" s="4"/>
    </row>
    <row r="7114" spans="1:14" x14ac:dyDescent="0.2">
      <c r="A7114" s="4"/>
      <c r="B7114" s="5"/>
      <c r="C7114" s="5"/>
      <c r="D7114" s="5"/>
      <c r="E7114" s="8"/>
      <c r="F7114" s="9"/>
      <c r="G7114" s="8"/>
      <c r="H7114" s="8"/>
      <c r="I7114" s="5"/>
      <c r="J7114" s="5"/>
      <c r="K7114" s="4"/>
      <c r="N7114" s="4"/>
    </row>
    <row r="7115" spans="1:14" x14ac:dyDescent="0.2">
      <c r="A7115" s="4"/>
      <c r="B7115" s="5"/>
      <c r="C7115" s="5"/>
      <c r="D7115" s="5"/>
      <c r="E7115" s="8"/>
      <c r="F7115" s="9"/>
      <c r="G7115" s="8"/>
      <c r="H7115" s="8"/>
      <c r="I7115" s="5"/>
      <c r="J7115" s="5"/>
      <c r="K7115" s="4"/>
      <c r="N7115" s="4"/>
    </row>
    <row r="7116" spans="1:14" x14ac:dyDescent="0.2">
      <c r="A7116" s="4"/>
      <c r="B7116" s="5"/>
      <c r="C7116" s="5"/>
      <c r="D7116" s="5"/>
      <c r="E7116" s="8"/>
      <c r="F7116" s="9"/>
      <c r="G7116" s="8"/>
      <c r="H7116" s="8"/>
      <c r="I7116" s="5"/>
      <c r="J7116" s="5"/>
      <c r="K7116" s="4"/>
      <c r="N7116" s="4"/>
    </row>
    <row r="7117" spans="1:14" x14ac:dyDescent="0.2">
      <c r="A7117" s="4"/>
      <c r="B7117" s="5"/>
      <c r="C7117" s="5"/>
      <c r="D7117" s="5"/>
      <c r="E7117" s="8"/>
      <c r="F7117" s="9"/>
      <c r="G7117" s="8"/>
      <c r="H7117" s="8"/>
      <c r="I7117" s="5"/>
      <c r="J7117" s="5"/>
      <c r="K7117" s="4"/>
      <c r="N7117" s="4"/>
    </row>
    <row r="7118" spans="1:14" x14ac:dyDescent="0.2">
      <c r="A7118" s="4"/>
      <c r="B7118" s="5"/>
      <c r="C7118" s="5"/>
      <c r="D7118" s="5"/>
      <c r="E7118" s="8"/>
      <c r="F7118" s="9"/>
      <c r="G7118" s="8"/>
      <c r="H7118" s="8"/>
      <c r="I7118" s="5"/>
      <c r="J7118" s="5"/>
      <c r="K7118" s="4"/>
      <c r="N7118" s="4"/>
    </row>
    <row r="7119" spans="1:14" x14ac:dyDescent="0.2">
      <c r="A7119" s="4"/>
      <c r="B7119" s="5"/>
      <c r="C7119" s="5"/>
      <c r="D7119" s="5"/>
      <c r="E7119" s="8"/>
      <c r="F7119" s="9"/>
      <c r="G7119" s="8"/>
      <c r="H7119" s="8"/>
      <c r="I7119" s="5"/>
      <c r="J7119" s="5"/>
      <c r="K7119" s="4"/>
      <c r="N7119" s="4"/>
    </row>
    <row r="7120" spans="1:14" x14ac:dyDescent="0.2">
      <c r="A7120" s="4"/>
      <c r="B7120" s="5"/>
      <c r="C7120" s="5"/>
      <c r="D7120" s="5"/>
      <c r="E7120" s="8"/>
      <c r="F7120" s="9"/>
      <c r="G7120" s="8"/>
      <c r="H7120" s="8"/>
      <c r="I7120" s="5"/>
      <c r="J7120" s="5"/>
      <c r="K7120" s="4"/>
      <c r="N7120" s="4"/>
    </row>
    <row r="7121" spans="1:14" x14ac:dyDescent="0.2">
      <c r="A7121" s="4"/>
      <c r="B7121" s="5"/>
      <c r="C7121" s="5"/>
      <c r="D7121" s="5"/>
      <c r="E7121" s="8"/>
      <c r="F7121" s="9"/>
      <c r="G7121" s="8"/>
      <c r="H7121" s="8"/>
      <c r="I7121" s="5"/>
      <c r="J7121" s="5"/>
      <c r="K7121" s="4"/>
      <c r="N7121" s="4"/>
    </row>
    <row r="7122" spans="1:14" x14ac:dyDescent="0.2">
      <c r="A7122" s="4"/>
      <c r="B7122" s="5"/>
      <c r="C7122" s="5"/>
      <c r="D7122" s="5"/>
      <c r="E7122" s="8"/>
      <c r="F7122" s="9"/>
      <c r="G7122" s="8"/>
      <c r="H7122" s="8"/>
      <c r="I7122" s="5"/>
      <c r="J7122" s="5"/>
      <c r="K7122" s="4"/>
      <c r="N7122" s="4"/>
    </row>
    <row r="7123" spans="1:14" x14ac:dyDescent="0.2">
      <c r="A7123" s="4"/>
      <c r="B7123" s="5"/>
      <c r="C7123" s="5"/>
      <c r="D7123" s="5"/>
      <c r="E7123" s="8"/>
      <c r="F7123" s="9"/>
      <c r="G7123" s="8"/>
      <c r="H7123" s="8"/>
      <c r="I7123" s="5"/>
      <c r="J7123" s="5"/>
      <c r="K7123" s="4"/>
      <c r="N7123" s="4"/>
    </row>
    <row r="7124" spans="1:14" x14ac:dyDescent="0.2">
      <c r="A7124" s="4"/>
      <c r="B7124" s="5"/>
      <c r="C7124" s="5"/>
      <c r="D7124" s="5"/>
      <c r="E7124" s="8"/>
      <c r="F7124" s="9"/>
      <c r="G7124" s="8"/>
      <c r="H7124" s="8"/>
      <c r="I7124" s="5"/>
      <c r="J7124" s="5"/>
      <c r="K7124" s="4"/>
      <c r="N7124" s="4"/>
    </row>
    <row r="7125" spans="1:14" x14ac:dyDescent="0.2">
      <c r="A7125" s="4"/>
      <c r="B7125" s="5"/>
      <c r="C7125" s="5"/>
      <c r="D7125" s="5"/>
      <c r="E7125" s="8"/>
      <c r="F7125" s="9"/>
      <c r="G7125" s="8"/>
      <c r="H7125" s="8"/>
      <c r="I7125" s="5"/>
      <c r="J7125" s="5"/>
      <c r="K7125" s="4"/>
      <c r="N7125" s="4"/>
    </row>
    <row r="7126" spans="1:14" x14ac:dyDescent="0.2">
      <c r="A7126" s="4"/>
      <c r="B7126" s="5"/>
      <c r="C7126" s="5"/>
      <c r="D7126" s="5"/>
      <c r="E7126" s="8"/>
      <c r="F7126" s="9"/>
      <c r="G7126" s="8"/>
      <c r="H7126" s="8"/>
      <c r="I7126" s="5"/>
      <c r="J7126" s="5"/>
      <c r="K7126" s="4"/>
      <c r="N7126" s="4"/>
    </row>
    <row r="7127" spans="1:14" x14ac:dyDescent="0.2">
      <c r="A7127" s="4"/>
      <c r="B7127" s="5"/>
      <c r="C7127" s="5"/>
      <c r="D7127" s="5"/>
      <c r="E7127" s="8"/>
      <c r="F7127" s="9"/>
      <c r="G7127" s="8"/>
      <c r="H7127" s="8"/>
      <c r="I7127" s="5"/>
      <c r="J7127" s="5"/>
      <c r="K7127" s="4"/>
      <c r="N7127" s="4"/>
    </row>
    <row r="7128" spans="1:14" x14ac:dyDescent="0.2">
      <c r="A7128" s="4"/>
      <c r="B7128" s="5"/>
      <c r="C7128" s="5"/>
      <c r="D7128" s="5"/>
      <c r="E7128" s="8"/>
      <c r="F7128" s="9"/>
      <c r="G7128" s="8"/>
      <c r="H7128" s="8"/>
      <c r="I7128" s="5"/>
      <c r="J7128" s="5"/>
      <c r="K7128" s="4"/>
      <c r="N7128" s="4"/>
    </row>
    <row r="7129" spans="1:14" x14ac:dyDescent="0.2">
      <c r="A7129" s="4"/>
      <c r="B7129" s="5"/>
      <c r="C7129" s="5"/>
      <c r="D7129" s="5"/>
      <c r="E7129" s="8"/>
      <c r="F7129" s="9"/>
      <c r="G7129" s="8"/>
      <c r="H7129" s="8"/>
      <c r="I7129" s="5"/>
      <c r="J7129" s="5"/>
      <c r="K7129" s="4"/>
      <c r="N7129" s="4"/>
    </row>
    <row r="7130" spans="1:14" x14ac:dyDescent="0.2">
      <c r="A7130" s="4"/>
      <c r="B7130" s="5"/>
      <c r="C7130" s="5"/>
      <c r="D7130" s="5"/>
      <c r="E7130" s="8"/>
      <c r="F7130" s="9"/>
      <c r="G7130" s="8"/>
      <c r="H7130" s="8"/>
      <c r="I7130" s="5"/>
      <c r="J7130" s="5"/>
      <c r="K7130" s="4"/>
      <c r="N7130" s="4"/>
    </row>
    <row r="7131" spans="1:14" x14ac:dyDescent="0.2">
      <c r="A7131" s="4"/>
      <c r="B7131" s="5"/>
      <c r="C7131" s="5"/>
      <c r="D7131" s="5"/>
      <c r="E7131" s="8"/>
      <c r="F7131" s="9"/>
      <c r="G7131" s="8"/>
      <c r="H7131" s="8"/>
      <c r="I7131" s="5"/>
      <c r="J7131" s="5"/>
      <c r="K7131" s="4"/>
      <c r="N7131" s="4"/>
    </row>
    <row r="7132" spans="1:14" x14ac:dyDescent="0.2">
      <c r="A7132" s="4"/>
      <c r="B7132" s="5"/>
      <c r="C7132" s="5"/>
      <c r="D7132" s="5"/>
      <c r="E7132" s="8"/>
      <c r="F7132" s="9"/>
      <c r="G7132" s="8"/>
      <c r="H7132" s="8"/>
      <c r="I7132" s="5"/>
      <c r="J7132" s="5"/>
      <c r="K7132" s="4"/>
      <c r="N7132" s="4"/>
    </row>
    <row r="7133" spans="1:14" x14ac:dyDescent="0.2">
      <c r="A7133" s="4"/>
      <c r="B7133" s="5"/>
      <c r="C7133" s="5"/>
      <c r="D7133" s="5"/>
      <c r="E7133" s="8"/>
      <c r="F7133" s="9"/>
      <c r="G7133" s="8"/>
      <c r="H7133" s="8"/>
      <c r="I7133" s="5"/>
      <c r="J7133" s="5"/>
      <c r="K7133" s="4"/>
      <c r="N7133" s="4"/>
    </row>
    <row r="7134" spans="1:14" x14ac:dyDescent="0.2">
      <c r="A7134" s="4"/>
      <c r="B7134" s="5"/>
      <c r="C7134" s="5"/>
      <c r="D7134" s="5"/>
      <c r="E7134" s="8"/>
      <c r="F7134" s="9"/>
      <c r="G7134" s="8"/>
      <c r="H7134" s="8"/>
      <c r="I7134" s="5"/>
      <c r="J7134" s="5"/>
      <c r="K7134" s="4"/>
      <c r="N7134" s="4"/>
    </row>
    <row r="7135" spans="1:14" x14ac:dyDescent="0.2">
      <c r="A7135" s="4"/>
      <c r="B7135" s="5"/>
      <c r="C7135" s="5"/>
      <c r="D7135" s="5"/>
      <c r="E7135" s="8"/>
      <c r="F7135" s="9"/>
      <c r="G7135" s="8"/>
      <c r="H7135" s="8"/>
      <c r="I7135" s="5"/>
      <c r="J7135" s="5"/>
      <c r="K7135" s="4"/>
      <c r="N7135" s="4"/>
    </row>
    <row r="7136" spans="1:14" x14ac:dyDescent="0.2">
      <c r="A7136" s="4"/>
      <c r="B7136" s="5"/>
      <c r="C7136" s="5"/>
      <c r="D7136" s="5"/>
      <c r="E7136" s="8"/>
      <c r="F7136" s="9"/>
      <c r="G7136" s="8"/>
      <c r="H7136" s="8"/>
      <c r="I7136" s="5"/>
      <c r="J7136" s="5"/>
      <c r="K7136" s="4"/>
      <c r="N7136" s="4"/>
    </row>
    <row r="7137" spans="1:14" x14ac:dyDescent="0.2">
      <c r="A7137" s="4"/>
      <c r="B7137" s="5"/>
      <c r="C7137" s="5"/>
      <c r="D7137" s="5"/>
      <c r="E7137" s="8"/>
      <c r="F7137" s="9"/>
      <c r="G7137" s="8"/>
      <c r="H7137" s="8"/>
      <c r="I7137" s="5"/>
      <c r="J7137" s="5"/>
      <c r="K7137" s="4"/>
      <c r="N7137" s="4"/>
    </row>
    <row r="7138" spans="1:14" x14ac:dyDescent="0.2">
      <c r="A7138" s="4"/>
      <c r="B7138" s="5"/>
      <c r="C7138" s="5"/>
      <c r="D7138" s="5"/>
      <c r="E7138" s="8"/>
      <c r="F7138" s="9"/>
      <c r="G7138" s="8"/>
      <c r="H7138" s="8"/>
      <c r="I7138" s="5"/>
      <c r="J7138" s="5"/>
      <c r="K7138" s="4"/>
      <c r="N7138" s="4"/>
    </row>
    <row r="7139" spans="1:14" x14ac:dyDescent="0.2">
      <c r="A7139" s="4"/>
      <c r="B7139" s="5"/>
      <c r="C7139" s="5"/>
      <c r="D7139" s="5"/>
      <c r="E7139" s="8"/>
      <c r="F7139" s="9"/>
      <c r="G7139" s="8"/>
      <c r="H7139" s="8"/>
      <c r="I7139" s="5"/>
      <c r="J7139" s="5"/>
      <c r="K7139" s="4"/>
      <c r="N7139" s="4"/>
    </row>
    <row r="7140" spans="1:14" x14ac:dyDescent="0.2">
      <c r="A7140" s="4"/>
      <c r="B7140" s="5"/>
      <c r="C7140" s="5"/>
      <c r="D7140" s="5"/>
      <c r="E7140" s="8"/>
      <c r="F7140" s="9"/>
      <c r="G7140" s="8"/>
      <c r="H7140" s="8"/>
      <c r="I7140" s="5"/>
      <c r="J7140" s="5"/>
      <c r="K7140" s="4"/>
      <c r="N7140" s="4"/>
    </row>
    <row r="7141" spans="1:14" x14ac:dyDescent="0.2">
      <c r="A7141" s="4"/>
      <c r="B7141" s="5"/>
      <c r="C7141" s="5"/>
      <c r="D7141" s="5"/>
      <c r="E7141" s="8"/>
      <c r="F7141" s="9"/>
      <c r="G7141" s="8"/>
      <c r="H7141" s="8"/>
      <c r="I7141" s="5"/>
      <c r="J7141" s="5"/>
      <c r="K7141" s="4"/>
      <c r="N7141" s="4"/>
    </row>
    <row r="7142" spans="1:14" x14ac:dyDescent="0.2">
      <c r="A7142" s="4"/>
      <c r="B7142" s="5"/>
      <c r="C7142" s="5"/>
      <c r="D7142" s="5"/>
      <c r="E7142" s="8"/>
      <c r="F7142" s="9"/>
      <c r="G7142" s="8"/>
      <c r="H7142" s="8"/>
      <c r="I7142" s="5"/>
      <c r="J7142" s="5"/>
      <c r="K7142" s="4"/>
      <c r="N7142" s="4"/>
    </row>
    <row r="7143" spans="1:14" x14ac:dyDescent="0.2">
      <c r="A7143" s="4"/>
      <c r="B7143" s="5"/>
      <c r="C7143" s="5"/>
      <c r="D7143" s="5"/>
      <c r="E7143" s="8"/>
      <c r="F7143" s="9"/>
      <c r="G7143" s="8"/>
      <c r="H7143" s="8"/>
      <c r="I7143" s="5"/>
      <c r="J7143" s="5"/>
      <c r="K7143" s="4"/>
      <c r="N7143" s="4"/>
    </row>
    <row r="7144" spans="1:14" x14ac:dyDescent="0.2">
      <c r="A7144" s="4"/>
      <c r="B7144" s="5"/>
      <c r="C7144" s="5"/>
      <c r="D7144" s="5"/>
      <c r="E7144" s="8"/>
      <c r="F7144" s="9"/>
      <c r="G7144" s="8"/>
      <c r="H7144" s="8"/>
      <c r="I7144" s="5"/>
      <c r="J7144" s="5"/>
      <c r="K7144" s="4"/>
      <c r="N7144" s="4"/>
    </row>
    <row r="7145" spans="1:14" x14ac:dyDescent="0.2">
      <c r="A7145" s="4"/>
      <c r="B7145" s="5"/>
      <c r="C7145" s="5"/>
      <c r="D7145" s="5"/>
      <c r="E7145" s="8"/>
      <c r="F7145" s="9"/>
      <c r="G7145" s="8"/>
      <c r="H7145" s="8"/>
      <c r="I7145" s="5"/>
      <c r="J7145" s="5"/>
      <c r="K7145" s="4"/>
      <c r="N7145" s="4"/>
    </row>
    <row r="7146" spans="1:14" x14ac:dyDescent="0.2">
      <c r="A7146" s="4"/>
      <c r="B7146" s="5"/>
      <c r="C7146" s="5"/>
      <c r="D7146" s="5"/>
      <c r="E7146" s="8"/>
      <c r="F7146" s="9"/>
      <c r="G7146" s="8"/>
      <c r="H7146" s="8"/>
      <c r="I7146" s="5"/>
      <c r="J7146" s="5"/>
      <c r="K7146" s="4"/>
      <c r="N7146" s="4"/>
    </row>
    <row r="7147" spans="1:14" x14ac:dyDescent="0.2">
      <c r="A7147" s="4"/>
      <c r="B7147" s="5"/>
      <c r="C7147" s="5"/>
      <c r="D7147" s="5"/>
      <c r="E7147" s="8"/>
      <c r="F7147" s="9"/>
      <c r="G7147" s="8"/>
      <c r="H7147" s="8"/>
      <c r="I7147" s="5"/>
      <c r="J7147" s="5"/>
      <c r="K7147" s="4"/>
      <c r="N7147" s="4"/>
    </row>
    <row r="7148" spans="1:14" x14ac:dyDescent="0.2">
      <c r="A7148" s="4"/>
      <c r="B7148" s="5"/>
      <c r="C7148" s="5"/>
      <c r="D7148" s="5"/>
      <c r="E7148" s="8"/>
      <c r="F7148" s="9"/>
      <c r="G7148" s="8"/>
      <c r="H7148" s="8"/>
      <c r="I7148" s="5"/>
      <c r="J7148" s="5"/>
      <c r="K7148" s="4"/>
      <c r="N7148" s="4"/>
    </row>
    <row r="7149" spans="1:14" x14ac:dyDescent="0.2">
      <c r="A7149" s="4"/>
      <c r="B7149" s="5"/>
      <c r="C7149" s="5"/>
      <c r="D7149" s="5"/>
      <c r="E7149" s="8"/>
      <c r="F7149" s="9"/>
      <c r="G7149" s="8"/>
      <c r="H7149" s="8"/>
      <c r="I7149" s="5"/>
      <c r="J7149" s="5"/>
      <c r="K7149" s="4"/>
      <c r="N7149" s="4"/>
    </row>
    <row r="7150" spans="1:14" x14ac:dyDescent="0.2">
      <c r="A7150" s="4"/>
      <c r="B7150" s="5"/>
      <c r="C7150" s="5"/>
      <c r="D7150" s="5"/>
      <c r="E7150" s="8"/>
      <c r="F7150" s="9"/>
      <c r="G7150" s="8"/>
      <c r="H7150" s="8"/>
      <c r="I7150" s="5"/>
      <c r="J7150" s="5"/>
      <c r="K7150" s="4"/>
      <c r="N7150" s="4"/>
    </row>
    <row r="7151" spans="1:14" x14ac:dyDescent="0.2">
      <c r="A7151" s="4"/>
      <c r="B7151" s="5"/>
      <c r="C7151" s="5"/>
      <c r="D7151" s="5"/>
      <c r="E7151" s="8"/>
      <c r="F7151" s="9"/>
      <c r="G7151" s="8"/>
      <c r="H7151" s="8"/>
      <c r="I7151" s="5"/>
      <c r="J7151" s="5"/>
      <c r="K7151" s="4"/>
      <c r="N7151" s="4"/>
    </row>
    <row r="7152" spans="1:14" x14ac:dyDescent="0.2">
      <c r="A7152" s="4"/>
      <c r="B7152" s="5"/>
      <c r="C7152" s="5"/>
      <c r="D7152" s="5"/>
      <c r="E7152" s="8"/>
      <c r="F7152" s="9"/>
      <c r="G7152" s="8"/>
      <c r="H7152" s="8"/>
      <c r="I7152" s="5"/>
      <c r="J7152" s="5"/>
      <c r="K7152" s="4"/>
      <c r="N7152" s="4"/>
    </row>
    <row r="7153" spans="1:14" x14ac:dyDescent="0.2">
      <c r="A7153" s="4"/>
      <c r="B7153" s="5"/>
      <c r="C7153" s="5"/>
      <c r="D7153" s="5"/>
      <c r="E7153" s="8"/>
      <c r="F7153" s="9"/>
      <c r="G7153" s="8"/>
      <c r="H7153" s="8"/>
      <c r="I7153" s="5"/>
      <c r="J7153" s="5"/>
      <c r="K7153" s="4"/>
      <c r="N7153" s="4"/>
    </row>
    <row r="7154" spans="1:14" x14ac:dyDescent="0.2">
      <c r="A7154" s="4"/>
      <c r="B7154" s="5"/>
      <c r="C7154" s="5"/>
      <c r="D7154" s="5"/>
      <c r="E7154" s="8"/>
      <c r="F7154" s="9"/>
      <c r="G7154" s="8"/>
      <c r="H7154" s="8"/>
      <c r="I7154" s="5"/>
      <c r="J7154" s="5"/>
      <c r="K7154" s="4"/>
      <c r="N7154" s="4"/>
    </row>
    <row r="7155" spans="1:14" x14ac:dyDescent="0.2">
      <c r="A7155" s="4"/>
      <c r="B7155" s="5"/>
      <c r="C7155" s="5"/>
      <c r="D7155" s="5"/>
      <c r="E7155" s="8"/>
      <c r="F7155" s="9"/>
      <c r="G7155" s="8"/>
      <c r="H7155" s="8"/>
      <c r="I7155" s="5"/>
      <c r="J7155" s="5"/>
      <c r="K7155" s="4"/>
      <c r="N7155" s="4"/>
    </row>
    <row r="7156" spans="1:14" x14ac:dyDescent="0.2">
      <c r="A7156" s="4"/>
      <c r="B7156" s="5"/>
      <c r="C7156" s="5"/>
      <c r="D7156" s="5"/>
      <c r="E7156" s="8"/>
      <c r="F7156" s="9"/>
      <c r="G7156" s="8"/>
      <c r="H7156" s="8"/>
      <c r="I7156" s="5"/>
      <c r="J7156" s="5"/>
      <c r="K7156" s="4"/>
      <c r="N7156" s="4"/>
    </row>
    <row r="7157" spans="1:14" x14ac:dyDescent="0.2">
      <c r="A7157" s="4"/>
      <c r="B7157" s="5"/>
      <c r="C7157" s="5"/>
      <c r="D7157" s="5"/>
      <c r="E7157" s="8"/>
      <c r="F7157" s="9"/>
      <c r="G7157" s="8"/>
      <c r="H7157" s="8"/>
      <c r="I7157" s="5"/>
      <c r="J7157" s="5"/>
      <c r="K7157" s="4"/>
      <c r="N7157" s="4"/>
    </row>
    <row r="7158" spans="1:14" x14ac:dyDescent="0.2">
      <c r="A7158" s="4"/>
      <c r="B7158" s="5"/>
      <c r="C7158" s="5"/>
      <c r="D7158" s="5"/>
      <c r="E7158" s="8"/>
      <c r="F7158" s="9"/>
      <c r="G7158" s="8"/>
      <c r="H7158" s="8"/>
      <c r="I7158" s="5"/>
      <c r="J7158" s="5"/>
      <c r="K7158" s="4"/>
      <c r="N7158" s="4"/>
    </row>
    <row r="7159" spans="1:14" x14ac:dyDescent="0.2">
      <c r="A7159" s="4"/>
      <c r="B7159" s="5"/>
      <c r="C7159" s="5"/>
      <c r="D7159" s="5"/>
      <c r="E7159" s="8"/>
      <c r="F7159" s="9"/>
      <c r="G7159" s="8"/>
      <c r="H7159" s="8"/>
      <c r="I7159" s="5"/>
      <c r="J7159" s="5"/>
      <c r="K7159" s="4"/>
      <c r="N7159" s="4"/>
    </row>
    <row r="7160" spans="1:14" x14ac:dyDescent="0.2">
      <c r="A7160" s="4"/>
      <c r="B7160" s="5"/>
      <c r="C7160" s="5"/>
      <c r="D7160" s="5"/>
      <c r="E7160" s="8"/>
      <c r="F7160" s="9"/>
      <c r="G7160" s="8"/>
      <c r="H7160" s="8"/>
      <c r="I7160" s="5"/>
      <c r="J7160" s="5"/>
      <c r="K7160" s="4"/>
      <c r="N7160" s="4"/>
    </row>
    <row r="7161" spans="1:14" x14ac:dyDescent="0.2">
      <c r="A7161" s="4"/>
      <c r="B7161" s="5"/>
      <c r="C7161" s="5"/>
      <c r="D7161" s="5"/>
      <c r="E7161" s="8"/>
      <c r="F7161" s="9"/>
      <c r="G7161" s="8"/>
      <c r="H7161" s="8"/>
      <c r="I7161" s="5"/>
      <c r="J7161" s="5"/>
      <c r="K7161" s="4"/>
      <c r="N7161" s="4"/>
    </row>
    <row r="7162" spans="1:14" x14ac:dyDescent="0.2">
      <c r="A7162" s="4"/>
      <c r="B7162" s="5"/>
      <c r="C7162" s="5"/>
      <c r="D7162" s="5"/>
      <c r="E7162" s="8"/>
      <c r="F7162" s="9"/>
      <c r="G7162" s="8"/>
      <c r="H7162" s="8"/>
      <c r="I7162" s="5"/>
      <c r="J7162" s="5"/>
      <c r="K7162" s="4"/>
      <c r="N7162" s="4"/>
    </row>
    <row r="7163" spans="1:14" x14ac:dyDescent="0.2">
      <c r="A7163" s="4"/>
      <c r="B7163" s="5"/>
      <c r="C7163" s="5"/>
      <c r="D7163" s="5"/>
      <c r="E7163" s="8"/>
      <c r="F7163" s="9"/>
      <c r="G7163" s="8"/>
      <c r="H7163" s="8"/>
      <c r="I7163" s="5"/>
      <c r="J7163" s="5"/>
      <c r="K7163" s="4"/>
      <c r="N7163" s="4"/>
    </row>
    <row r="7164" spans="1:14" x14ac:dyDescent="0.2">
      <c r="A7164" s="4"/>
      <c r="B7164" s="5"/>
      <c r="C7164" s="5"/>
      <c r="D7164" s="5"/>
      <c r="E7164" s="8"/>
      <c r="F7164" s="9"/>
      <c r="G7164" s="8"/>
      <c r="H7164" s="8"/>
      <c r="I7164" s="5"/>
      <c r="J7164" s="5"/>
      <c r="K7164" s="4"/>
      <c r="N7164" s="4"/>
    </row>
    <row r="7165" spans="1:14" x14ac:dyDescent="0.2">
      <c r="A7165" s="4"/>
      <c r="B7165" s="5"/>
      <c r="C7165" s="5"/>
      <c r="D7165" s="5"/>
      <c r="E7165" s="8"/>
      <c r="F7165" s="9"/>
      <c r="G7165" s="8"/>
      <c r="H7165" s="8"/>
      <c r="I7165" s="5"/>
      <c r="J7165" s="5"/>
      <c r="K7165" s="4"/>
      <c r="N7165" s="4"/>
    </row>
    <row r="7166" spans="1:14" x14ac:dyDescent="0.2">
      <c r="A7166" s="4"/>
      <c r="B7166" s="5"/>
      <c r="C7166" s="5"/>
      <c r="D7166" s="5"/>
      <c r="E7166" s="8"/>
      <c r="F7166" s="9"/>
      <c r="G7166" s="8"/>
      <c r="H7166" s="8"/>
      <c r="I7166" s="5"/>
      <c r="J7166" s="5"/>
      <c r="K7166" s="4"/>
      <c r="N7166" s="4"/>
    </row>
    <row r="7167" spans="1:14" x14ac:dyDescent="0.2">
      <c r="A7167" s="4"/>
      <c r="B7167" s="5"/>
      <c r="C7167" s="5"/>
      <c r="D7167" s="5"/>
      <c r="E7167" s="8"/>
      <c r="F7167" s="9"/>
      <c r="G7167" s="8"/>
      <c r="H7167" s="8"/>
      <c r="I7167" s="5"/>
      <c r="J7167" s="5"/>
      <c r="K7167" s="4"/>
      <c r="N7167" s="4"/>
    </row>
    <row r="7168" spans="1:14" x14ac:dyDescent="0.2">
      <c r="A7168" s="4"/>
      <c r="B7168" s="5"/>
      <c r="C7168" s="5"/>
      <c r="D7168" s="5"/>
      <c r="E7168" s="8"/>
      <c r="F7168" s="9"/>
      <c r="G7168" s="8"/>
      <c r="H7168" s="8"/>
      <c r="I7168" s="5"/>
      <c r="J7168" s="5"/>
      <c r="K7168" s="4"/>
      <c r="N7168" s="4"/>
    </row>
    <row r="7169" spans="1:14" x14ac:dyDescent="0.2">
      <c r="A7169" s="4"/>
      <c r="B7169" s="5"/>
      <c r="C7169" s="5"/>
      <c r="D7169" s="5"/>
      <c r="E7169" s="8"/>
      <c r="F7169" s="9"/>
      <c r="G7169" s="8"/>
      <c r="H7169" s="8"/>
      <c r="I7169" s="5"/>
      <c r="J7169" s="5"/>
      <c r="K7169" s="4"/>
      <c r="N7169" s="4"/>
    </row>
    <row r="7170" spans="1:14" x14ac:dyDescent="0.2">
      <c r="A7170" s="4"/>
      <c r="B7170" s="5"/>
      <c r="C7170" s="5"/>
      <c r="D7170" s="5"/>
      <c r="E7170" s="8"/>
      <c r="F7170" s="9"/>
      <c r="G7170" s="8"/>
      <c r="H7170" s="8"/>
      <c r="I7170" s="5"/>
      <c r="J7170" s="5"/>
      <c r="K7170" s="4"/>
      <c r="N7170" s="4"/>
    </row>
    <row r="7171" spans="1:14" x14ac:dyDescent="0.2">
      <c r="A7171" s="4"/>
      <c r="B7171" s="5"/>
      <c r="C7171" s="5"/>
      <c r="D7171" s="5"/>
      <c r="E7171" s="8"/>
      <c r="F7171" s="9"/>
      <c r="G7171" s="8"/>
      <c r="H7171" s="8"/>
      <c r="I7171" s="5"/>
      <c r="J7171" s="5"/>
      <c r="K7171" s="4"/>
      <c r="N7171" s="4"/>
    </row>
    <row r="7172" spans="1:14" x14ac:dyDescent="0.2">
      <c r="A7172" s="4"/>
      <c r="B7172" s="5"/>
      <c r="C7172" s="5"/>
      <c r="D7172" s="5"/>
      <c r="E7172" s="8"/>
      <c r="F7172" s="9"/>
      <c r="G7172" s="8"/>
      <c r="H7172" s="8"/>
      <c r="I7172" s="5"/>
      <c r="J7172" s="5"/>
      <c r="K7172" s="4"/>
      <c r="N7172" s="4"/>
    </row>
    <row r="7173" spans="1:14" x14ac:dyDescent="0.2">
      <c r="A7173" s="4"/>
      <c r="B7173" s="5"/>
      <c r="C7173" s="5"/>
      <c r="D7173" s="5"/>
      <c r="E7173" s="8"/>
      <c r="F7173" s="9"/>
      <c r="G7173" s="8"/>
      <c r="H7173" s="8"/>
      <c r="I7173" s="5"/>
      <c r="J7173" s="5"/>
      <c r="K7173" s="4"/>
      <c r="N7173" s="4"/>
    </row>
    <row r="7174" spans="1:14" x14ac:dyDescent="0.2">
      <c r="A7174" s="4"/>
      <c r="B7174" s="5"/>
      <c r="C7174" s="5"/>
      <c r="D7174" s="5"/>
      <c r="E7174" s="8"/>
      <c r="F7174" s="9"/>
      <c r="G7174" s="8"/>
      <c r="H7174" s="8"/>
      <c r="I7174" s="5"/>
      <c r="J7174" s="5"/>
      <c r="K7174" s="4"/>
      <c r="N7174" s="4"/>
    </row>
    <row r="7175" spans="1:14" x14ac:dyDescent="0.2">
      <c r="A7175" s="4"/>
      <c r="B7175" s="5"/>
      <c r="C7175" s="5"/>
      <c r="D7175" s="5"/>
      <c r="E7175" s="8"/>
      <c r="F7175" s="9"/>
      <c r="G7175" s="8"/>
      <c r="H7175" s="8"/>
      <c r="I7175" s="5"/>
      <c r="J7175" s="5"/>
      <c r="K7175" s="4"/>
      <c r="N7175" s="4"/>
    </row>
    <row r="7176" spans="1:14" x14ac:dyDescent="0.2">
      <c r="A7176" s="4"/>
      <c r="B7176" s="5"/>
      <c r="C7176" s="5"/>
      <c r="D7176" s="5"/>
      <c r="E7176" s="8"/>
      <c r="F7176" s="9"/>
      <c r="G7176" s="8"/>
      <c r="H7176" s="8"/>
      <c r="I7176" s="5"/>
      <c r="J7176" s="5"/>
      <c r="K7176" s="4"/>
      <c r="N7176" s="4"/>
    </row>
    <row r="7177" spans="1:14" x14ac:dyDescent="0.2">
      <c r="A7177" s="4"/>
      <c r="B7177" s="5"/>
      <c r="C7177" s="5"/>
      <c r="D7177" s="5"/>
      <c r="E7177" s="8"/>
      <c r="F7177" s="9"/>
      <c r="G7177" s="8"/>
      <c r="H7177" s="8"/>
      <c r="I7177" s="5"/>
      <c r="J7177" s="5"/>
      <c r="K7177" s="4"/>
      <c r="N7177" s="4"/>
    </row>
    <row r="7178" spans="1:14" x14ac:dyDescent="0.2">
      <c r="A7178" s="4"/>
      <c r="B7178" s="5"/>
      <c r="C7178" s="5"/>
      <c r="D7178" s="5"/>
      <c r="E7178" s="8"/>
      <c r="F7178" s="9"/>
      <c r="G7178" s="8"/>
      <c r="H7178" s="8"/>
      <c r="I7178" s="5"/>
      <c r="J7178" s="5"/>
      <c r="K7178" s="4"/>
      <c r="N7178" s="4"/>
    </row>
    <row r="7179" spans="1:14" x14ac:dyDescent="0.2">
      <c r="A7179" s="4"/>
      <c r="B7179" s="5"/>
      <c r="C7179" s="5"/>
      <c r="D7179" s="5"/>
      <c r="E7179" s="8"/>
      <c r="F7179" s="9"/>
      <c r="G7179" s="8"/>
      <c r="H7179" s="8"/>
      <c r="I7179" s="5"/>
      <c r="J7179" s="5"/>
      <c r="K7179" s="4"/>
      <c r="N7179" s="4"/>
    </row>
    <row r="7180" spans="1:14" x14ac:dyDescent="0.2">
      <c r="A7180" s="4"/>
      <c r="B7180" s="5"/>
      <c r="C7180" s="5"/>
      <c r="D7180" s="5"/>
      <c r="E7180" s="8"/>
      <c r="F7180" s="9"/>
      <c r="G7180" s="8"/>
      <c r="H7180" s="8"/>
      <c r="I7180" s="5"/>
      <c r="J7180" s="5"/>
      <c r="K7180" s="4"/>
      <c r="N7180" s="4"/>
    </row>
    <row r="7181" spans="1:14" x14ac:dyDescent="0.2">
      <c r="A7181" s="4"/>
      <c r="B7181" s="5"/>
      <c r="C7181" s="5"/>
      <c r="D7181" s="5"/>
      <c r="E7181" s="8"/>
      <c r="F7181" s="9"/>
      <c r="G7181" s="8"/>
      <c r="H7181" s="8"/>
      <c r="I7181" s="5"/>
      <c r="J7181" s="5"/>
      <c r="K7181" s="4"/>
      <c r="N7181" s="4"/>
    </row>
    <row r="7182" spans="1:14" x14ac:dyDescent="0.2">
      <c r="A7182" s="4"/>
      <c r="B7182" s="5"/>
      <c r="C7182" s="5"/>
      <c r="D7182" s="5"/>
      <c r="E7182" s="8"/>
      <c r="F7182" s="9"/>
      <c r="G7182" s="8"/>
      <c r="H7182" s="8"/>
      <c r="I7182" s="5"/>
      <c r="J7182" s="5"/>
      <c r="K7182" s="4"/>
      <c r="N7182" s="4"/>
    </row>
    <row r="7183" spans="1:14" x14ac:dyDescent="0.2">
      <c r="A7183" s="4"/>
      <c r="B7183" s="5"/>
      <c r="C7183" s="5"/>
      <c r="D7183" s="5"/>
      <c r="E7183" s="8"/>
      <c r="F7183" s="9"/>
      <c r="G7183" s="8"/>
      <c r="H7183" s="8"/>
      <c r="I7183" s="5"/>
      <c r="J7183" s="5"/>
      <c r="K7183" s="4"/>
      <c r="N7183" s="4"/>
    </row>
    <row r="7184" spans="1:14" x14ac:dyDescent="0.2">
      <c r="A7184" s="4"/>
      <c r="B7184" s="5"/>
      <c r="C7184" s="5"/>
      <c r="D7184" s="5"/>
      <c r="E7184" s="8"/>
      <c r="F7184" s="9"/>
      <c r="G7184" s="8"/>
      <c r="H7184" s="8"/>
      <c r="I7184" s="5"/>
      <c r="J7184" s="5"/>
      <c r="K7184" s="4"/>
      <c r="N7184" s="4"/>
    </row>
    <row r="7185" spans="1:14" x14ac:dyDescent="0.2">
      <c r="A7185" s="4"/>
      <c r="B7185" s="5"/>
      <c r="C7185" s="5"/>
      <c r="D7185" s="5"/>
      <c r="E7185" s="8"/>
      <c r="F7185" s="9"/>
      <c r="G7185" s="8"/>
      <c r="H7185" s="8"/>
      <c r="I7185" s="5"/>
      <c r="J7185" s="5"/>
      <c r="K7185" s="4"/>
      <c r="N7185" s="4"/>
    </row>
    <row r="7186" spans="1:14" x14ac:dyDescent="0.2">
      <c r="A7186" s="4"/>
      <c r="B7186" s="5"/>
      <c r="C7186" s="5"/>
      <c r="D7186" s="5"/>
      <c r="E7186" s="8"/>
      <c r="F7186" s="9"/>
      <c r="G7186" s="8"/>
      <c r="H7186" s="8"/>
      <c r="I7186" s="5"/>
      <c r="J7186" s="5"/>
      <c r="K7186" s="4"/>
      <c r="N7186" s="4"/>
    </row>
    <row r="7187" spans="1:14" x14ac:dyDescent="0.2">
      <c r="A7187" s="4"/>
      <c r="B7187" s="5"/>
      <c r="C7187" s="5"/>
      <c r="D7187" s="5"/>
      <c r="E7187" s="8"/>
      <c r="F7187" s="9"/>
      <c r="G7187" s="8"/>
      <c r="H7187" s="8"/>
      <c r="I7187" s="5"/>
      <c r="J7187" s="5"/>
      <c r="K7187" s="4"/>
      <c r="N7187" s="4"/>
    </row>
    <row r="7188" spans="1:14" x14ac:dyDescent="0.2">
      <c r="A7188" s="4"/>
      <c r="B7188" s="5"/>
      <c r="C7188" s="5"/>
      <c r="D7188" s="5"/>
      <c r="E7188" s="8"/>
      <c r="F7188" s="9"/>
      <c r="G7188" s="8"/>
      <c r="H7188" s="8"/>
      <c r="I7188" s="5"/>
      <c r="J7188" s="5"/>
      <c r="K7188" s="4"/>
      <c r="N7188" s="4"/>
    </row>
    <row r="7189" spans="1:14" x14ac:dyDescent="0.2">
      <c r="A7189" s="4"/>
      <c r="B7189" s="5"/>
      <c r="C7189" s="5"/>
      <c r="D7189" s="5"/>
      <c r="E7189" s="8"/>
      <c r="F7189" s="9"/>
      <c r="G7189" s="8"/>
      <c r="H7189" s="8"/>
      <c r="I7189" s="5"/>
      <c r="J7189" s="5"/>
      <c r="K7189" s="4"/>
      <c r="N7189" s="4"/>
    </row>
    <row r="7190" spans="1:14" x14ac:dyDescent="0.2">
      <c r="A7190" s="4"/>
      <c r="B7190" s="5"/>
      <c r="C7190" s="5"/>
      <c r="D7190" s="5"/>
      <c r="E7190" s="8"/>
      <c r="F7190" s="9"/>
      <c r="G7190" s="8"/>
      <c r="H7190" s="8"/>
      <c r="I7190" s="5"/>
      <c r="J7190" s="5"/>
      <c r="K7190" s="4"/>
      <c r="N7190" s="4"/>
    </row>
    <row r="7191" spans="1:14" x14ac:dyDescent="0.2">
      <c r="A7191" s="4"/>
      <c r="B7191" s="5"/>
      <c r="C7191" s="5"/>
      <c r="D7191" s="5"/>
      <c r="E7191" s="8"/>
      <c r="F7191" s="9"/>
      <c r="G7191" s="8"/>
      <c r="H7191" s="8"/>
      <c r="I7191" s="5"/>
      <c r="J7191" s="5"/>
      <c r="K7191" s="4"/>
      <c r="N7191" s="4"/>
    </row>
    <row r="7192" spans="1:14" x14ac:dyDescent="0.2">
      <c r="A7192" s="4"/>
      <c r="B7192" s="5"/>
      <c r="C7192" s="5"/>
      <c r="D7192" s="5"/>
      <c r="E7192" s="8"/>
      <c r="F7192" s="9"/>
      <c r="G7192" s="8"/>
      <c r="H7192" s="8"/>
      <c r="I7192" s="5"/>
      <c r="J7192" s="5"/>
      <c r="K7192" s="4"/>
      <c r="N7192" s="4"/>
    </row>
    <row r="7193" spans="1:14" x14ac:dyDescent="0.2">
      <c r="A7193" s="4"/>
      <c r="B7193" s="5"/>
      <c r="C7193" s="5"/>
      <c r="D7193" s="5"/>
      <c r="E7193" s="8"/>
      <c r="F7193" s="9"/>
      <c r="G7193" s="8"/>
      <c r="H7193" s="8"/>
      <c r="I7193" s="5"/>
      <c r="J7193" s="5"/>
      <c r="K7193" s="4"/>
      <c r="N7193" s="4"/>
    </row>
    <row r="7194" spans="1:14" x14ac:dyDescent="0.2">
      <c r="A7194" s="4"/>
      <c r="B7194" s="5"/>
      <c r="C7194" s="5"/>
      <c r="D7194" s="5"/>
      <c r="E7194" s="8"/>
      <c r="F7194" s="9"/>
      <c r="G7194" s="8"/>
      <c r="H7194" s="8"/>
      <c r="I7194" s="5"/>
      <c r="J7194" s="5"/>
      <c r="K7194" s="4"/>
      <c r="N7194" s="4"/>
    </row>
    <row r="7195" spans="1:14" x14ac:dyDescent="0.2">
      <c r="A7195" s="4"/>
      <c r="B7195" s="5"/>
      <c r="C7195" s="5"/>
      <c r="D7195" s="5"/>
      <c r="E7195" s="8"/>
      <c r="F7195" s="9"/>
      <c r="G7195" s="8"/>
      <c r="H7195" s="8"/>
      <c r="I7195" s="5"/>
      <c r="J7195" s="5"/>
      <c r="K7195" s="4"/>
      <c r="N7195" s="4"/>
    </row>
    <row r="7196" spans="1:14" x14ac:dyDescent="0.2">
      <c r="A7196" s="4"/>
      <c r="B7196" s="5"/>
      <c r="C7196" s="5"/>
      <c r="D7196" s="5"/>
      <c r="E7196" s="8"/>
      <c r="F7196" s="9"/>
      <c r="G7196" s="8"/>
      <c r="H7196" s="8"/>
      <c r="I7196" s="5"/>
      <c r="J7196" s="5"/>
      <c r="K7196" s="4"/>
      <c r="N7196" s="4"/>
    </row>
    <row r="7197" spans="1:14" x14ac:dyDescent="0.2">
      <c r="A7197" s="4"/>
      <c r="B7197" s="5"/>
      <c r="C7197" s="5"/>
      <c r="D7197" s="5"/>
      <c r="E7197" s="8"/>
      <c r="F7197" s="9"/>
      <c r="G7197" s="8"/>
      <c r="H7197" s="8"/>
      <c r="I7197" s="5"/>
      <c r="J7197" s="5"/>
      <c r="K7197" s="4"/>
      <c r="N7197" s="4"/>
    </row>
    <row r="7198" spans="1:14" x14ac:dyDescent="0.2">
      <c r="A7198" s="4"/>
      <c r="B7198" s="5"/>
      <c r="C7198" s="5"/>
      <c r="D7198" s="5"/>
      <c r="E7198" s="8"/>
      <c r="F7198" s="9"/>
      <c r="G7198" s="8"/>
      <c r="H7198" s="8"/>
      <c r="I7198" s="5"/>
      <c r="J7198" s="5"/>
      <c r="K7198" s="4"/>
      <c r="N7198" s="4"/>
    </row>
    <row r="7199" spans="1:14" x14ac:dyDescent="0.2">
      <c r="A7199" s="4"/>
      <c r="B7199" s="5"/>
      <c r="C7199" s="5"/>
      <c r="D7199" s="5"/>
      <c r="E7199" s="8"/>
      <c r="F7199" s="9"/>
      <c r="G7199" s="8"/>
      <c r="H7199" s="8"/>
      <c r="I7199" s="5"/>
      <c r="J7199" s="5"/>
      <c r="K7199" s="4"/>
      <c r="N7199" s="4"/>
    </row>
    <row r="7200" spans="1:14" x14ac:dyDescent="0.2">
      <c r="A7200" s="4"/>
      <c r="B7200" s="5"/>
      <c r="C7200" s="5"/>
      <c r="D7200" s="5"/>
      <c r="E7200" s="8"/>
      <c r="F7200" s="9"/>
      <c r="G7200" s="8"/>
      <c r="H7200" s="8"/>
      <c r="I7200" s="5"/>
      <c r="J7200" s="5"/>
      <c r="K7200" s="4"/>
      <c r="N7200" s="4"/>
    </row>
    <row r="7201" spans="1:14" x14ac:dyDescent="0.2">
      <c r="A7201" s="4"/>
      <c r="B7201" s="5"/>
      <c r="C7201" s="5"/>
      <c r="D7201" s="5"/>
      <c r="E7201" s="8"/>
      <c r="F7201" s="9"/>
      <c r="G7201" s="8"/>
      <c r="H7201" s="8"/>
      <c r="I7201" s="5"/>
      <c r="J7201" s="5"/>
      <c r="K7201" s="4"/>
      <c r="N7201" s="4"/>
    </row>
    <row r="7202" spans="1:14" x14ac:dyDescent="0.2">
      <c r="A7202" s="4"/>
      <c r="B7202" s="5"/>
      <c r="C7202" s="5"/>
      <c r="D7202" s="5"/>
      <c r="E7202" s="8"/>
      <c r="F7202" s="9"/>
      <c r="G7202" s="8"/>
      <c r="H7202" s="8"/>
      <c r="I7202" s="5"/>
      <c r="J7202" s="5"/>
      <c r="K7202" s="4"/>
      <c r="N7202" s="4"/>
    </row>
    <row r="7203" spans="1:14" x14ac:dyDescent="0.2">
      <c r="A7203" s="4"/>
      <c r="B7203" s="5"/>
      <c r="C7203" s="5"/>
      <c r="D7203" s="5"/>
      <c r="E7203" s="8"/>
      <c r="F7203" s="9"/>
      <c r="G7203" s="8"/>
      <c r="H7203" s="8"/>
      <c r="I7203" s="5"/>
      <c r="J7203" s="5"/>
      <c r="K7203" s="4"/>
      <c r="N7203" s="4"/>
    </row>
    <row r="7204" spans="1:14" x14ac:dyDescent="0.2">
      <c r="A7204" s="4"/>
      <c r="B7204" s="5"/>
      <c r="C7204" s="5"/>
      <c r="D7204" s="5"/>
      <c r="E7204" s="8"/>
      <c r="F7204" s="9"/>
      <c r="G7204" s="8"/>
      <c r="H7204" s="8"/>
      <c r="I7204" s="5"/>
      <c r="J7204" s="5"/>
      <c r="K7204" s="4"/>
      <c r="N7204" s="4"/>
    </row>
    <row r="7205" spans="1:14" x14ac:dyDescent="0.2">
      <c r="A7205" s="4"/>
      <c r="B7205" s="5"/>
      <c r="C7205" s="5"/>
      <c r="D7205" s="5"/>
      <c r="E7205" s="8"/>
      <c r="F7205" s="9"/>
      <c r="G7205" s="8"/>
      <c r="H7205" s="8"/>
      <c r="I7205" s="5"/>
      <c r="J7205" s="5"/>
      <c r="K7205" s="4"/>
      <c r="N7205" s="4"/>
    </row>
    <row r="7206" spans="1:14" x14ac:dyDescent="0.2">
      <c r="A7206" s="4"/>
      <c r="B7206" s="5"/>
      <c r="C7206" s="5"/>
      <c r="D7206" s="5"/>
      <c r="E7206" s="8"/>
      <c r="F7206" s="9"/>
      <c r="G7206" s="8"/>
      <c r="H7206" s="8"/>
      <c r="I7206" s="5"/>
      <c r="J7206" s="5"/>
      <c r="K7206" s="4"/>
      <c r="N7206" s="4"/>
    </row>
    <row r="7207" spans="1:14" x14ac:dyDescent="0.2">
      <c r="A7207" s="4"/>
      <c r="B7207" s="5"/>
      <c r="C7207" s="5"/>
      <c r="D7207" s="5"/>
      <c r="E7207" s="8"/>
      <c r="F7207" s="9"/>
      <c r="G7207" s="8"/>
      <c r="H7207" s="8"/>
      <c r="I7207" s="5"/>
      <c r="J7207" s="5"/>
      <c r="K7207" s="4"/>
      <c r="N7207" s="4"/>
    </row>
    <row r="7208" spans="1:14" x14ac:dyDescent="0.2">
      <c r="A7208" s="4"/>
      <c r="B7208" s="5"/>
      <c r="C7208" s="5"/>
      <c r="D7208" s="5"/>
      <c r="E7208" s="8"/>
      <c r="F7208" s="9"/>
      <c r="G7208" s="8"/>
      <c r="H7208" s="8"/>
      <c r="I7208" s="5"/>
      <c r="J7208" s="5"/>
      <c r="K7208" s="4"/>
      <c r="N7208" s="4"/>
    </row>
    <row r="7209" spans="1:14" x14ac:dyDescent="0.2">
      <c r="A7209" s="4"/>
      <c r="B7209" s="5"/>
      <c r="C7209" s="5"/>
      <c r="D7209" s="5"/>
      <c r="E7209" s="8"/>
      <c r="F7209" s="9"/>
      <c r="G7209" s="8"/>
      <c r="H7209" s="8"/>
      <c r="I7209" s="5"/>
      <c r="J7209" s="5"/>
      <c r="K7209" s="4"/>
      <c r="N7209" s="4"/>
    </row>
    <row r="7210" spans="1:14" x14ac:dyDescent="0.2">
      <c r="A7210" s="4"/>
      <c r="B7210" s="5"/>
      <c r="C7210" s="5"/>
      <c r="D7210" s="5"/>
      <c r="E7210" s="8"/>
      <c r="F7210" s="9"/>
      <c r="G7210" s="8"/>
      <c r="H7210" s="8"/>
      <c r="I7210" s="5"/>
      <c r="J7210" s="5"/>
      <c r="K7210" s="4"/>
      <c r="N7210" s="4"/>
    </row>
    <row r="7211" spans="1:14" x14ac:dyDescent="0.2">
      <c r="A7211" s="4"/>
      <c r="B7211" s="5"/>
      <c r="C7211" s="5"/>
      <c r="D7211" s="5"/>
      <c r="E7211" s="8"/>
      <c r="F7211" s="9"/>
      <c r="G7211" s="8"/>
      <c r="H7211" s="8"/>
      <c r="I7211" s="5"/>
      <c r="J7211" s="5"/>
      <c r="K7211" s="4"/>
      <c r="N7211" s="4"/>
    </row>
    <row r="7212" spans="1:14" x14ac:dyDescent="0.2">
      <c r="A7212" s="4"/>
      <c r="B7212" s="5"/>
      <c r="C7212" s="5"/>
      <c r="D7212" s="5"/>
      <c r="E7212" s="8"/>
      <c r="F7212" s="9"/>
      <c r="G7212" s="8"/>
      <c r="H7212" s="8"/>
      <c r="I7212" s="5"/>
      <c r="J7212" s="5"/>
      <c r="K7212" s="4"/>
      <c r="N7212" s="4"/>
    </row>
    <row r="7213" spans="1:14" x14ac:dyDescent="0.2">
      <c r="A7213" s="4"/>
      <c r="B7213" s="5"/>
      <c r="C7213" s="5"/>
      <c r="D7213" s="5"/>
      <c r="E7213" s="8"/>
      <c r="F7213" s="9"/>
      <c r="G7213" s="8"/>
      <c r="H7213" s="8"/>
      <c r="I7213" s="5"/>
      <c r="J7213" s="5"/>
      <c r="K7213" s="4"/>
      <c r="N7213" s="4"/>
    </row>
    <row r="7214" spans="1:14" x14ac:dyDescent="0.2">
      <c r="A7214" s="4"/>
      <c r="B7214" s="5"/>
      <c r="C7214" s="5"/>
      <c r="D7214" s="5"/>
      <c r="E7214" s="8"/>
      <c r="F7214" s="9"/>
      <c r="G7214" s="8"/>
      <c r="H7214" s="8"/>
      <c r="I7214" s="5"/>
      <c r="J7214" s="5"/>
      <c r="K7214" s="4"/>
      <c r="N7214" s="4"/>
    </row>
    <row r="7215" spans="1:14" x14ac:dyDescent="0.2">
      <c r="A7215" s="4"/>
      <c r="B7215" s="5"/>
      <c r="C7215" s="5"/>
      <c r="D7215" s="5"/>
      <c r="E7215" s="8"/>
      <c r="F7215" s="9"/>
      <c r="G7215" s="8"/>
      <c r="H7215" s="8"/>
      <c r="I7215" s="5"/>
      <c r="J7215" s="5"/>
      <c r="K7215" s="4"/>
      <c r="N7215" s="4"/>
    </row>
    <row r="7216" spans="1:14" x14ac:dyDescent="0.2">
      <c r="A7216" s="4"/>
      <c r="B7216" s="5"/>
      <c r="C7216" s="5"/>
      <c r="D7216" s="5"/>
      <c r="E7216" s="8"/>
      <c r="F7216" s="9"/>
      <c r="G7216" s="8"/>
      <c r="H7216" s="8"/>
      <c r="I7216" s="5"/>
      <c r="J7216" s="5"/>
      <c r="K7216" s="4"/>
      <c r="N7216" s="4"/>
    </row>
    <row r="7217" spans="1:14" x14ac:dyDescent="0.2">
      <c r="A7217" s="4"/>
      <c r="B7217" s="5"/>
      <c r="C7217" s="5"/>
      <c r="D7217" s="5"/>
      <c r="E7217" s="8"/>
      <c r="F7217" s="9"/>
      <c r="G7217" s="8"/>
      <c r="H7217" s="8"/>
      <c r="I7217" s="5"/>
      <c r="J7217" s="5"/>
      <c r="K7217" s="4"/>
      <c r="N7217" s="4"/>
    </row>
    <row r="7218" spans="1:14" x14ac:dyDescent="0.2">
      <c r="A7218" s="4"/>
      <c r="B7218" s="5"/>
      <c r="C7218" s="5"/>
      <c r="D7218" s="5"/>
      <c r="E7218" s="8"/>
      <c r="F7218" s="9"/>
      <c r="G7218" s="8"/>
      <c r="H7218" s="8"/>
      <c r="I7218" s="5"/>
      <c r="J7218" s="5"/>
      <c r="K7218" s="4"/>
      <c r="N7218" s="4"/>
    </row>
    <row r="7219" spans="1:14" x14ac:dyDescent="0.2">
      <c r="A7219" s="4"/>
      <c r="B7219" s="5"/>
      <c r="C7219" s="5"/>
      <c r="D7219" s="5"/>
      <c r="E7219" s="8"/>
      <c r="F7219" s="9"/>
      <c r="G7219" s="8"/>
      <c r="H7219" s="8"/>
      <c r="I7219" s="5"/>
      <c r="J7219" s="5"/>
      <c r="K7219" s="4"/>
      <c r="N7219" s="4"/>
    </row>
    <row r="7220" spans="1:14" x14ac:dyDescent="0.2">
      <c r="A7220" s="4"/>
      <c r="B7220" s="5"/>
      <c r="C7220" s="5"/>
      <c r="D7220" s="5"/>
      <c r="E7220" s="8"/>
      <c r="F7220" s="9"/>
      <c r="G7220" s="8"/>
      <c r="H7220" s="8"/>
      <c r="I7220" s="5"/>
      <c r="J7220" s="5"/>
      <c r="K7220" s="4"/>
      <c r="N7220" s="4"/>
    </row>
    <row r="7221" spans="1:14" x14ac:dyDescent="0.2">
      <c r="A7221" s="4"/>
      <c r="B7221" s="5"/>
      <c r="C7221" s="5"/>
      <c r="D7221" s="5"/>
      <c r="E7221" s="8"/>
      <c r="F7221" s="9"/>
      <c r="G7221" s="8"/>
      <c r="H7221" s="8"/>
      <c r="I7221" s="5"/>
      <c r="J7221" s="5"/>
      <c r="K7221" s="4"/>
      <c r="N7221" s="4"/>
    </row>
    <row r="7222" spans="1:14" x14ac:dyDescent="0.2">
      <c r="A7222" s="4"/>
      <c r="B7222" s="5"/>
      <c r="C7222" s="5"/>
      <c r="D7222" s="5"/>
      <c r="E7222" s="8"/>
      <c r="F7222" s="9"/>
      <c r="G7222" s="8"/>
      <c r="H7222" s="8"/>
      <c r="I7222" s="5"/>
      <c r="J7222" s="5"/>
      <c r="K7222" s="4"/>
      <c r="N7222" s="4"/>
    </row>
    <row r="7223" spans="1:14" x14ac:dyDescent="0.2">
      <c r="A7223" s="4"/>
      <c r="B7223" s="5"/>
      <c r="C7223" s="5"/>
      <c r="D7223" s="5"/>
      <c r="E7223" s="8"/>
      <c r="F7223" s="9"/>
      <c r="G7223" s="8"/>
      <c r="H7223" s="8"/>
      <c r="I7223" s="5"/>
      <c r="J7223" s="5"/>
      <c r="K7223" s="4"/>
      <c r="N7223" s="4"/>
    </row>
    <row r="7224" spans="1:14" x14ac:dyDescent="0.2">
      <c r="A7224" s="4"/>
      <c r="B7224" s="5"/>
      <c r="C7224" s="5"/>
      <c r="D7224" s="5"/>
      <c r="E7224" s="8"/>
      <c r="F7224" s="9"/>
      <c r="G7224" s="8"/>
      <c r="H7224" s="8"/>
      <c r="I7224" s="5"/>
      <c r="J7224" s="5"/>
      <c r="K7224" s="4"/>
      <c r="N7224" s="4"/>
    </row>
    <row r="7225" spans="1:14" x14ac:dyDescent="0.2">
      <c r="A7225" s="4"/>
      <c r="B7225" s="5"/>
      <c r="C7225" s="5"/>
      <c r="D7225" s="5"/>
      <c r="E7225" s="8"/>
      <c r="F7225" s="9"/>
      <c r="G7225" s="8"/>
      <c r="H7225" s="8"/>
      <c r="I7225" s="5"/>
      <c r="J7225" s="5"/>
      <c r="K7225" s="4"/>
      <c r="N7225" s="4"/>
    </row>
    <row r="7226" spans="1:14" x14ac:dyDescent="0.2">
      <c r="A7226" s="4"/>
      <c r="B7226" s="5"/>
      <c r="C7226" s="5"/>
      <c r="D7226" s="5"/>
      <c r="E7226" s="8"/>
      <c r="F7226" s="9"/>
      <c r="G7226" s="8"/>
      <c r="H7226" s="8"/>
      <c r="I7226" s="5"/>
      <c r="J7226" s="5"/>
      <c r="K7226" s="4"/>
      <c r="N7226" s="4"/>
    </row>
    <row r="7227" spans="1:14" x14ac:dyDescent="0.2">
      <c r="A7227" s="4"/>
      <c r="B7227" s="5"/>
      <c r="C7227" s="5"/>
      <c r="D7227" s="5"/>
      <c r="E7227" s="8"/>
      <c r="F7227" s="9"/>
      <c r="G7227" s="8"/>
      <c r="H7227" s="8"/>
      <c r="I7227" s="5"/>
      <c r="J7227" s="5"/>
      <c r="K7227" s="4"/>
      <c r="N7227" s="4"/>
    </row>
    <row r="7228" spans="1:14" x14ac:dyDescent="0.2">
      <c r="A7228" s="4"/>
      <c r="B7228" s="5"/>
      <c r="C7228" s="5"/>
      <c r="D7228" s="5"/>
      <c r="E7228" s="8"/>
      <c r="F7228" s="9"/>
      <c r="G7228" s="8"/>
      <c r="H7228" s="8"/>
      <c r="I7228" s="5"/>
      <c r="J7228" s="5"/>
      <c r="K7228" s="4"/>
      <c r="N7228" s="4"/>
    </row>
    <row r="7229" spans="1:14" x14ac:dyDescent="0.2">
      <c r="A7229" s="4"/>
      <c r="B7229" s="5"/>
      <c r="C7229" s="5"/>
      <c r="D7229" s="5"/>
      <c r="E7229" s="8"/>
      <c r="F7229" s="9"/>
      <c r="G7229" s="8"/>
      <c r="H7229" s="8"/>
      <c r="I7229" s="5"/>
      <c r="J7229" s="5"/>
      <c r="K7229" s="4"/>
      <c r="N7229" s="4"/>
    </row>
    <row r="7230" spans="1:14" x14ac:dyDescent="0.2">
      <c r="A7230" s="4"/>
      <c r="B7230" s="5"/>
      <c r="C7230" s="5"/>
      <c r="D7230" s="5"/>
      <c r="E7230" s="8"/>
      <c r="F7230" s="9"/>
      <c r="G7230" s="8"/>
      <c r="H7230" s="8"/>
      <c r="I7230" s="5"/>
      <c r="J7230" s="5"/>
      <c r="K7230" s="4"/>
      <c r="N7230" s="4"/>
    </row>
    <row r="7231" spans="1:14" x14ac:dyDescent="0.2">
      <c r="A7231" s="4"/>
      <c r="B7231" s="5"/>
      <c r="C7231" s="5"/>
      <c r="D7231" s="5"/>
      <c r="E7231" s="8"/>
      <c r="F7231" s="9"/>
      <c r="G7231" s="8"/>
      <c r="H7231" s="8"/>
      <c r="I7231" s="5"/>
      <c r="J7231" s="5"/>
      <c r="K7231" s="4"/>
      <c r="N7231" s="4"/>
    </row>
    <row r="7232" spans="1:14" x14ac:dyDescent="0.2">
      <c r="A7232" s="4"/>
      <c r="B7232" s="5"/>
      <c r="C7232" s="5"/>
      <c r="D7232" s="5"/>
      <c r="E7232" s="8"/>
      <c r="F7232" s="9"/>
      <c r="G7232" s="8"/>
      <c r="H7232" s="8"/>
      <c r="I7232" s="5"/>
      <c r="J7232" s="5"/>
      <c r="K7232" s="4"/>
      <c r="N7232" s="4"/>
    </row>
    <row r="7233" spans="1:14" x14ac:dyDescent="0.2">
      <c r="A7233" s="4"/>
      <c r="B7233" s="5"/>
      <c r="C7233" s="5"/>
      <c r="D7233" s="5"/>
      <c r="E7233" s="8"/>
      <c r="F7233" s="9"/>
      <c r="G7233" s="8"/>
      <c r="H7233" s="8"/>
      <c r="I7233" s="5"/>
      <c r="J7233" s="5"/>
      <c r="K7233" s="4"/>
      <c r="N7233" s="4"/>
    </row>
    <row r="7234" spans="1:14" x14ac:dyDescent="0.2">
      <c r="A7234" s="4"/>
      <c r="B7234" s="5"/>
      <c r="C7234" s="5"/>
      <c r="D7234" s="5"/>
      <c r="E7234" s="8"/>
      <c r="F7234" s="9"/>
      <c r="G7234" s="8"/>
      <c r="H7234" s="8"/>
      <c r="I7234" s="5"/>
      <c r="J7234" s="5"/>
      <c r="K7234" s="4"/>
      <c r="N7234" s="4"/>
    </row>
    <row r="7235" spans="1:14" x14ac:dyDescent="0.2">
      <c r="A7235" s="4"/>
      <c r="B7235" s="5"/>
      <c r="C7235" s="5"/>
      <c r="D7235" s="5"/>
      <c r="E7235" s="8"/>
      <c r="F7235" s="9"/>
      <c r="G7235" s="8"/>
      <c r="H7235" s="8"/>
      <c r="I7235" s="5"/>
      <c r="J7235" s="5"/>
      <c r="K7235" s="4"/>
      <c r="N7235" s="4"/>
    </row>
    <row r="7236" spans="1:14" x14ac:dyDescent="0.2">
      <c r="A7236" s="4"/>
      <c r="B7236" s="5"/>
      <c r="C7236" s="5"/>
      <c r="D7236" s="5"/>
      <c r="E7236" s="8"/>
      <c r="F7236" s="9"/>
      <c r="G7236" s="8"/>
      <c r="H7236" s="8"/>
      <c r="I7236" s="5"/>
      <c r="J7236" s="5"/>
      <c r="K7236" s="4"/>
      <c r="N7236" s="4"/>
    </row>
    <row r="7237" spans="1:14" x14ac:dyDescent="0.2">
      <c r="A7237" s="4"/>
      <c r="B7237" s="5"/>
      <c r="C7237" s="5"/>
      <c r="D7237" s="5"/>
      <c r="E7237" s="8"/>
      <c r="F7237" s="9"/>
      <c r="G7237" s="8"/>
      <c r="H7237" s="8"/>
      <c r="I7237" s="5"/>
      <c r="J7237" s="5"/>
      <c r="K7237" s="4"/>
      <c r="N7237" s="4"/>
    </row>
    <row r="7238" spans="1:14" x14ac:dyDescent="0.2">
      <c r="A7238" s="4"/>
      <c r="B7238" s="5"/>
      <c r="C7238" s="5"/>
      <c r="D7238" s="5"/>
      <c r="E7238" s="8"/>
      <c r="F7238" s="9"/>
      <c r="G7238" s="8"/>
      <c r="H7238" s="8"/>
      <c r="I7238" s="5"/>
      <c r="J7238" s="5"/>
      <c r="K7238" s="4"/>
      <c r="N7238" s="4"/>
    </row>
    <row r="7239" spans="1:14" x14ac:dyDescent="0.2">
      <c r="A7239" s="4"/>
      <c r="B7239" s="5"/>
      <c r="C7239" s="5"/>
      <c r="D7239" s="5"/>
      <c r="E7239" s="8"/>
      <c r="F7239" s="9"/>
      <c r="G7239" s="8"/>
      <c r="H7239" s="8"/>
      <c r="I7239" s="5"/>
      <c r="J7239" s="5"/>
      <c r="K7239" s="4"/>
      <c r="N7239" s="4"/>
    </row>
    <row r="7240" spans="1:14" x14ac:dyDescent="0.2">
      <c r="A7240" s="4"/>
      <c r="B7240" s="5"/>
      <c r="C7240" s="5"/>
      <c r="D7240" s="5"/>
      <c r="E7240" s="8"/>
      <c r="F7240" s="9"/>
      <c r="G7240" s="8"/>
      <c r="H7240" s="8"/>
      <c r="I7240" s="5"/>
      <c r="J7240" s="5"/>
      <c r="K7240" s="4"/>
      <c r="N7240" s="4"/>
    </row>
    <row r="7241" spans="1:14" x14ac:dyDescent="0.2">
      <c r="A7241" s="4"/>
      <c r="B7241" s="5"/>
      <c r="C7241" s="5"/>
      <c r="D7241" s="5"/>
      <c r="E7241" s="8"/>
      <c r="F7241" s="9"/>
      <c r="G7241" s="8"/>
      <c r="H7241" s="8"/>
      <c r="I7241" s="5"/>
      <c r="J7241" s="5"/>
      <c r="K7241" s="4"/>
      <c r="N7241" s="4"/>
    </row>
    <row r="7242" spans="1:14" x14ac:dyDescent="0.2">
      <c r="A7242" s="4"/>
      <c r="B7242" s="5"/>
      <c r="C7242" s="5"/>
      <c r="D7242" s="5"/>
      <c r="E7242" s="8"/>
      <c r="F7242" s="9"/>
      <c r="G7242" s="8"/>
      <c r="H7242" s="8"/>
      <c r="I7242" s="5"/>
      <c r="J7242" s="5"/>
      <c r="K7242" s="4"/>
      <c r="N7242" s="4"/>
    </row>
    <row r="7243" spans="1:14" x14ac:dyDescent="0.2">
      <c r="A7243" s="4"/>
      <c r="B7243" s="5"/>
      <c r="C7243" s="5"/>
      <c r="D7243" s="5"/>
      <c r="E7243" s="8"/>
      <c r="F7243" s="9"/>
      <c r="G7243" s="8"/>
      <c r="H7243" s="8"/>
      <c r="I7243" s="5"/>
      <c r="J7243" s="5"/>
      <c r="K7243" s="4"/>
      <c r="N7243" s="4"/>
    </row>
    <row r="7244" spans="1:14" x14ac:dyDescent="0.2">
      <c r="A7244" s="4"/>
      <c r="B7244" s="5"/>
      <c r="C7244" s="5"/>
      <c r="D7244" s="5"/>
      <c r="E7244" s="8"/>
      <c r="F7244" s="9"/>
      <c r="G7244" s="8"/>
      <c r="H7244" s="8"/>
      <c r="I7244" s="5"/>
      <c r="J7244" s="5"/>
      <c r="K7244" s="4"/>
      <c r="N7244" s="4"/>
    </row>
    <row r="7245" spans="1:14" x14ac:dyDescent="0.2">
      <c r="A7245" s="4"/>
      <c r="B7245" s="5"/>
      <c r="C7245" s="5"/>
      <c r="D7245" s="5"/>
      <c r="E7245" s="8"/>
      <c r="F7245" s="9"/>
      <c r="G7245" s="8"/>
      <c r="H7245" s="8"/>
      <c r="I7245" s="5"/>
      <c r="J7245" s="5"/>
      <c r="K7245" s="4"/>
      <c r="N7245" s="4"/>
    </row>
    <row r="7246" spans="1:14" x14ac:dyDescent="0.2">
      <c r="A7246" s="4"/>
      <c r="B7246" s="5"/>
      <c r="C7246" s="5"/>
      <c r="D7246" s="5"/>
      <c r="E7246" s="8"/>
      <c r="F7246" s="9"/>
      <c r="G7246" s="8"/>
      <c r="H7246" s="8"/>
      <c r="I7246" s="5"/>
      <c r="J7246" s="5"/>
      <c r="K7246" s="4"/>
      <c r="N7246" s="4"/>
    </row>
    <row r="7247" spans="1:14" x14ac:dyDescent="0.2">
      <c r="A7247" s="4"/>
      <c r="B7247" s="5"/>
      <c r="C7247" s="5"/>
      <c r="D7247" s="5"/>
      <c r="E7247" s="8"/>
      <c r="F7247" s="9"/>
      <c r="G7247" s="8"/>
      <c r="H7247" s="8"/>
      <c r="I7247" s="5"/>
      <c r="J7247" s="5"/>
      <c r="K7247" s="4"/>
      <c r="N7247" s="4"/>
    </row>
    <row r="7248" spans="1:14" x14ac:dyDescent="0.2">
      <c r="A7248" s="4"/>
      <c r="B7248" s="5"/>
      <c r="C7248" s="5"/>
      <c r="D7248" s="5"/>
      <c r="E7248" s="8"/>
      <c r="F7248" s="9"/>
      <c r="G7248" s="8"/>
      <c r="H7248" s="8"/>
      <c r="I7248" s="5"/>
      <c r="J7248" s="5"/>
      <c r="K7248" s="4"/>
      <c r="N7248" s="4"/>
    </row>
    <row r="7249" spans="1:14" x14ac:dyDescent="0.2">
      <c r="A7249" s="4"/>
      <c r="B7249" s="5"/>
      <c r="C7249" s="5"/>
      <c r="D7249" s="5"/>
      <c r="E7249" s="8"/>
      <c r="F7249" s="9"/>
      <c r="G7249" s="8"/>
      <c r="H7249" s="8"/>
      <c r="I7249" s="5"/>
      <c r="J7249" s="5"/>
      <c r="K7249" s="4"/>
      <c r="N7249" s="4"/>
    </row>
    <row r="7250" spans="1:14" x14ac:dyDescent="0.2">
      <c r="A7250" s="4"/>
      <c r="B7250" s="5"/>
      <c r="C7250" s="5"/>
      <c r="D7250" s="5"/>
      <c r="E7250" s="8"/>
      <c r="F7250" s="9"/>
      <c r="G7250" s="8"/>
      <c r="H7250" s="8"/>
      <c r="I7250" s="5"/>
      <c r="J7250" s="5"/>
      <c r="K7250" s="4"/>
      <c r="N7250" s="4"/>
    </row>
    <row r="7251" spans="1:14" x14ac:dyDescent="0.2">
      <c r="A7251" s="4"/>
      <c r="B7251" s="5"/>
      <c r="C7251" s="5"/>
      <c r="D7251" s="5"/>
      <c r="E7251" s="8"/>
      <c r="F7251" s="9"/>
      <c r="G7251" s="8"/>
      <c r="H7251" s="8"/>
      <c r="I7251" s="5"/>
      <c r="J7251" s="5"/>
      <c r="K7251" s="4"/>
      <c r="N7251" s="4"/>
    </row>
    <row r="7252" spans="1:14" x14ac:dyDescent="0.2">
      <c r="A7252" s="4"/>
      <c r="B7252" s="5"/>
      <c r="C7252" s="5"/>
      <c r="D7252" s="5"/>
      <c r="E7252" s="8"/>
      <c r="F7252" s="9"/>
      <c r="G7252" s="8"/>
      <c r="H7252" s="8"/>
      <c r="I7252" s="5"/>
      <c r="J7252" s="5"/>
      <c r="K7252" s="4"/>
      <c r="N7252" s="4"/>
    </row>
    <row r="7253" spans="1:14" x14ac:dyDescent="0.2">
      <c r="A7253" s="4"/>
      <c r="B7253" s="5"/>
      <c r="C7253" s="5"/>
      <c r="D7253" s="5"/>
      <c r="E7253" s="8"/>
      <c r="F7253" s="9"/>
      <c r="G7253" s="8"/>
      <c r="H7253" s="8"/>
      <c r="I7253" s="5"/>
      <c r="J7253" s="5"/>
      <c r="K7253" s="4"/>
      <c r="N7253" s="4"/>
    </row>
    <row r="7254" spans="1:14" x14ac:dyDescent="0.2">
      <c r="A7254" s="4"/>
      <c r="B7254" s="5"/>
      <c r="C7254" s="5"/>
      <c r="D7254" s="5"/>
      <c r="E7254" s="8"/>
      <c r="F7254" s="9"/>
      <c r="G7254" s="8"/>
      <c r="H7254" s="8"/>
      <c r="I7254" s="5"/>
      <c r="J7254" s="5"/>
      <c r="K7254" s="4"/>
      <c r="N7254" s="4"/>
    </row>
    <row r="7255" spans="1:14" x14ac:dyDescent="0.2">
      <c r="A7255" s="4"/>
      <c r="B7255" s="5"/>
      <c r="C7255" s="5"/>
      <c r="D7255" s="5"/>
      <c r="E7255" s="8"/>
      <c r="F7255" s="9"/>
      <c r="G7255" s="8"/>
      <c r="H7255" s="8"/>
      <c r="I7255" s="5"/>
      <c r="J7255" s="5"/>
      <c r="K7255" s="4"/>
      <c r="N7255" s="4"/>
    </row>
    <row r="7256" spans="1:14" x14ac:dyDescent="0.2">
      <c r="A7256" s="4"/>
      <c r="B7256" s="5"/>
      <c r="C7256" s="5"/>
      <c r="D7256" s="5"/>
      <c r="E7256" s="8"/>
      <c r="F7256" s="9"/>
      <c r="G7256" s="8"/>
      <c r="H7256" s="8"/>
      <c r="I7256" s="5"/>
      <c r="J7256" s="5"/>
      <c r="K7256" s="4"/>
      <c r="N7256" s="4"/>
    </row>
    <row r="7257" spans="1:14" x14ac:dyDescent="0.2">
      <c r="A7257" s="4"/>
      <c r="B7257" s="5"/>
      <c r="C7257" s="5"/>
      <c r="D7257" s="5"/>
      <c r="E7257" s="8"/>
      <c r="F7257" s="9"/>
      <c r="G7257" s="8"/>
      <c r="H7257" s="8"/>
      <c r="I7257" s="5"/>
      <c r="J7257" s="5"/>
      <c r="K7257" s="4"/>
      <c r="N7257" s="4"/>
    </row>
    <row r="7258" spans="1:14" x14ac:dyDescent="0.2">
      <c r="A7258" s="4"/>
      <c r="B7258" s="5"/>
      <c r="C7258" s="5"/>
      <c r="D7258" s="5"/>
      <c r="E7258" s="8"/>
      <c r="F7258" s="9"/>
      <c r="G7258" s="8"/>
      <c r="H7258" s="8"/>
      <c r="I7258" s="5"/>
      <c r="J7258" s="5"/>
      <c r="K7258" s="4"/>
      <c r="N7258" s="4"/>
    </row>
    <row r="7259" spans="1:14" x14ac:dyDescent="0.2">
      <c r="A7259" s="4"/>
      <c r="B7259" s="5"/>
      <c r="C7259" s="5"/>
      <c r="D7259" s="5"/>
      <c r="E7259" s="8"/>
      <c r="F7259" s="9"/>
      <c r="G7259" s="8"/>
      <c r="H7259" s="8"/>
      <c r="I7259" s="5"/>
      <c r="J7259" s="5"/>
      <c r="K7259" s="4"/>
      <c r="N7259" s="4"/>
    </row>
    <row r="7260" spans="1:14" x14ac:dyDescent="0.2">
      <c r="A7260" s="4"/>
      <c r="B7260" s="5"/>
      <c r="C7260" s="5"/>
      <c r="D7260" s="5"/>
      <c r="E7260" s="8"/>
      <c r="F7260" s="9"/>
      <c r="G7260" s="8"/>
      <c r="H7260" s="8"/>
      <c r="I7260" s="5"/>
      <c r="J7260" s="5"/>
      <c r="K7260" s="4"/>
      <c r="N7260" s="4"/>
    </row>
    <row r="7261" spans="1:14" x14ac:dyDescent="0.2">
      <c r="A7261" s="4"/>
      <c r="B7261" s="5"/>
      <c r="C7261" s="5"/>
      <c r="D7261" s="5"/>
      <c r="E7261" s="8"/>
      <c r="F7261" s="9"/>
      <c r="G7261" s="8"/>
      <c r="H7261" s="8"/>
      <c r="I7261" s="5"/>
      <c r="J7261" s="5"/>
      <c r="K7261" s="4"/>
      <c r="N7261" s="4"/>
    </row>
    <row r="7262" spans="1:14" x14ac:dyDescent="0.2">
      <c r="A7262" s="4"/>
      <c r="B7262" s="5"/>
      <c r="C7262" s="5"/>
      <c r="D7262" s="5"/>
      <c r="E7262" s="8"/>
      <c r="F7262" s="9"/>
      <c r="G7262" s="8"/>
      <c r="H7262" s="8"/>
      <c r="I7262" s="5"/>
      <c r="J7262" s="5"/>
      <c r="K7262" s="4"/>
      <c r="N7262" s="4"/>
    </row>
    <row r="7263" spans="1:14" x14ac:dyDescent="0.2">
      <c r="A7263" s="4"/>
      <c r="B7263" s="5"/>
      <c r="C7263" s="5"/>
      <c r="D7263" s="5"/>
      <c r="E7263" s="8"/>
      <c r="F7263" s="9"/>
      <c r="G7263" s="8"/>
      <c r="H7263" s="8"/>
      <c r="I7263" s="5"/>
      <c r="J7263" s="5"/>
      <c r="K7263" s="4"/>
      <c r="N7263" s="4"/>
    </row>
    <row r="7264" spans="1:14" x14ac:dyDescent="0.2">
      <c r="A7264" s="4"/>
      <c r="B7264" s="5"/>
      <c r="C7264" s="5"/>
      <c r="D7264" s="5"/>
      <c r="E7264" s="8"/>
      <c r="F7264" s="9"/>
      <c r="G7264" s="8"/>
      <c r="H7264" s="8"/>
      <c r="I7264" s="5"/>
      <c r="J7264" s="5"/>
      <c r="K7264" s="4"/>
      <c r="N7264" s="4"/>
    </row>
    <row r="7265" spans="1:14" x14ac:dyDescent="0.2">
      <c r="A7265" s="4"/>
      <c r="B7265" s="5"/>
      <c r="C7265" s="5"/>
      <c r="D7265" s="5"/>
      <c r="E7265" s="8"/>
      <c r="F7265" s="9"/>
      <c r="G7265" s="8"/>
      <c r="H7265" s="8"/>
      <c r="I7265" s="5"/>
      <c r="J7265" s="5"/>
      <c r="K7265" s="4"/>
      <c r="N7265" s="4"/>
    </row>
    <row r="7266" spans="1:14" x14ac:dyDescent="0.2">
      <c r="A7266" s="4"/>
      <c r="B7266" s="5"/>
      <c r="C7266" s="5"/>
      <c r="D7266" s="5"/>
      <c r="E7266" s="8"/>
      <c r="F7266" s="9"/>
      <c r="G7266" s="8"/>
      <c r="H7266" s="8"/>
      <c r="I7266" s="5"/>
      <c r="J7266" s="5"/>
      <c r="K7266" s="4"/>
      <c r="N7266" s="4"/>
    </row>
    <row r="7267" spans="1:14" x14ac:dyDescent="0.2">
      <c r="A7267" s="4"/>
      <c r="B7267" s="5"/>
      <c r="C7267" s="5"/>
      <c r="D7267" s="5"/>
      <c r="E7267" s="8"/>
      <c r="F7267" s="9"/>
      <c r="G7267" s="8"/>
      <c r="H7267" s="8"/>
      <c r="I7267" s="5"/>
      <c r="J7267" s="5"/>
      <c r="K7267" s="4"/>
      <c r="N7267" s="4"/>
    </row>
    <row r="7268" spans="1:14" x14ac:dyDescent="0.2">
      <c r="A7268" s="4"/>
      <c r="B7268" s="5"/>
      <c r="C7268" s="5"/>
      <c r="D7268" s="5"/>
      <c r="E7268" s="8"/>
      <c r="F7268" s="9"/>
      <c r="G7268" s="8"/>
      <c r="H7268" s="8"/>
      <c r="I7268" s="5"/>
      <c r="J7268" s="5"/>
      <c r="K7268" s="4"/>
      <c r="N7268" s="4"/>
    </row>
    <row r="7269" spans="1:14" x14ac:dyDescent="0.2">
      <c r="A7269" s="4"/>
      <c r="B7269" s="5"/>
      <c r="C7269" s="5"/>
      <c r="D7269" s="5"/>
      <c r="E7269" s="8"/>
      <c r="F7269" s="9"/>
      <c r="G7269" s="8"/>
      <c r="H7269" s="8"/>
      <c r="I7269" s="5"/>
      <c r="J7269" s="5"/>
      <c r="K7269" s="4"/>
      <c r="N7269" s="4"/>
    </row>
    <row r="7270" spans="1:14" x14ac:dyDescent="0.2">
      <c r="A7270" s="4"/>
      <c r="B7270" s="5"/>
      <c r="C7270" s="5"/>
      <c r="D7270" s="5"/>
      <c r="E7270" s="8"/>
      <c r="F7270" s="9"/>
      <c r="G7270" s="8"/>
      <c r="H7270" s="8"/>
      <c r="I7270" s="5"/>
      <c r="J7270" s="5"/>
      <c r="K7270" s="4"/>
      <c r="N7270" s="4"/>
    </row>
    <row r="7271" spans="1:14" x14ac:dyDescent="0.2">
      <c r="A7271" s="4"/>
      <c r="B7271" s="5"/>
      <c r="C7271" s="5"/>
      <c r="D7271" s="5"/>
      <c r="E7271" s="8"/>
      <c r="F7271" s="9"/>
      <c r="G7271" s="8"/>
      <c r="H7271" s="8"/>
      <c r="I7271" s="5"/>
      <c r="J7271" s="5"/>
      <c r="K7271" s="4"/>
      <c r="N7271" s="4"/>
    </row>
    <row r="7272" spans="1:14" x14ac:dyDescent="0.2">
      <c r="A7272" s="4"/>
      <c r="B7272" s="5"/>
      <c r="C7272" s="5"/>
      <c r="D7272" s="5"/>
      <c r="E7272" s="8"/>
      <c r="F7272" s="9"/>
      <c r="G7272" s="8"/>
      <c r="H7272" s="8"/>
      <c r="I7272" s="5"/>
      <c r="J7272" s="5"/>
      <c r="K7272" s="4"/>
      <c r="N7272" s="4"/>
    </row>
    <row r="7273" spans="1:14" x14ac:dyDescent="0.2">
      <c r="A7273" s="4"/>
      <c r="B7273" s="5"/>
      <c r="C7273" s="5"/>
      <c r="D7273" s="5"/>
      <c r="E7273" s="8"/>
      <c r="F7273" s="9"/>
      <c r="G7273" s="8"/>
      <c r="H7273" s="8"/>
      <c r="I7273" s="5"/>
      <c r="J7273" s="5"/>
      <c r="K7273" s="4"/>
      <c r="N7273" s="4"/>
    </row>
    <row r="7274" spans="1:14" x14ac:dyDescent="0.2">
      <c r="A7274" s="4"/>
      <c r="B7274" s="5"/>
      <c r="C7274" s="5"/>
      <c r="D7274" s="5"/>
      <c r="E7274" s="8"/>
      <c r="F7274" s="9"/>
      <c r="G7274" s="8"/>
      <c r="H7274" s="8"/>
      <c r="I7274" s="5"/>
      <c r="J7274" s="5"/>
      <c r="K7274" s="4"/>
      <c r="N7274" s="4"/>
    </row>
    <row r="7275" spans="1:14" x14ac:dyDescent="0.2">
      <c r="A7275" s="4"/>
      <c r="B7275" s="5"/>
      <c r="C7275" s="5"/>
      <c r="D7275" s="5"/>
      <c r="E7275" s="8"/>
      <c r="F7275" s="9"/>
      <c r="G7275" s="8"/>
      <c r="H7275" s="8"/>
      <c r="I7275" s="5"/>
      <c r="J7275" s="5"/>
      <c r="K7275" s="4"/>
      <c r="N7275" s="4"/>
    </row>
    <row r="7276" spans="1:14" x14ac:dyDescent="0.2">
      <c r="A7276" s="4"/>
      <c r="B7276" s="5"/>
      <c r="C7276" s="5"/>
      <c r="D7276" s="5"/>
      <c r="E7276" s="8"/>
      <c r="F7276" s="9"/>
      <c r="G7276" s="8"/>
      <c r="H7276" s="8"/>
      <c r="I7276" s="5"/>
      <c r="J7276" s="5"/>
      <c r="K7276" s="4"/>
      <c r="N7276" s="4"/>
    </row>
    <row r="7277" spans="1:14" x14ac:dyDescent="0.2">
      <c r="A7277" s="4"/>
      <c r="B7277" s="5"/>
      <c r="C7277" s="5"/>
      <c r="D7277" s="5"/>
      <c r="E7277" s="8"/>
      <c r="F7277" s="9"/>
      <c r="G7277" s="8"/>
      <c r="H7277" s="8"/>
      <c r="I7277" s="5"/>
      <c r="J7277" s="5"/>
      <c r="K7277" s="4"/>
      <c r="N7277" s="4"/>
    </row>
    <row r="7278" spans="1:14" x14ac:dyDescent="0.2">
      <c r="A7278" s="4"/>
      <c r="B7278" s="5"/>
      <c r="C7278" s="5"/>
      <c r="D7278" s="5"/>
      <c r="E7278" s="8"/>
      <c r="F7278" s="9"/>
      <c r="G7278" s="8"/>
      <c r="H7278" s="8"/>
      <c r="I7278" s="5"/>
      <c r="J7278" s="5"/>
      <c r="K7278" s="4"/>
      <c r="N7278" s="4"/>
    </row>
    <row r="7279" spans="1:14" x14ac:dyDescent="0.2">
      <c r="A7279" s="4"/>
      <c r="B7279" s="5"/>
      <c r="C7279" s="5"/>
      <c r="D7279" s="5"/>
      <c r="E7279" s="8"/>
      <c r="F7279" s="9"/>
      <c r="G7279" s="8"/>
      <c r="H7279" s="8"/>
      <c r="I7279" s="5"/>
      <c r="J7279" s="5"/>
      <c r="K7279" s="4"/>
      <c r="N7279" s="4"/>
    </row>
    <row r="7280" spans="1:14" x14ac:dyDescent="0.2">
      <c r="A7280" s="4"/>
      <c r="B7280" s="5"/>
      <c r="C7280" s="5"/>
      <c r="D7280" s="5"/>
      <c r="E7280" s="8"/>
      <c r="F7280" s="9"/>
      <c r="G7280" s="8"/>
      <c r="H7280" s="8"/>
      <c r="I7280" s="5"/>
      <c r="J7280" s="5"/>
      <c r="K7280" s="4"/>
      <c r="N7280" s="4"/>
    </row>
    <row r="7281" spans="1:14" x14ac:dyDescent="0.2">
      <c r="A7281" s="4"/>
      <c r="B7281" s="5"/>
      <c r="C7281" s="5"/>
      <c r="D7281" s="5"/>
      <c r="E7281" s="8"/>
      <c r="F7281" s="9"/>
      <c r="G7281" s="8"/>
      <c r="H7281" s="8"/>
      <c r="I7281" s="5"/>
      <c r="J7281" s="5"/>
      <c r="K7281" s="4"/>
      <c r="N7281" s="4"/>
    </row>
    <row r="7282" spans="1:14" x14ac:dyDescent="0.2">
      <c r="A7282" s="4"/>
      <c r="B7282" s="5"/>
      <c r="C7282" s="5"/>
      <c r="D7282" s="5"/>
      <c r="E7282" s="8"/>
      <c r="F7282" s="9"/>
      <c r="G7282" s="8"/>
      <c r="H7282" s="8"/>
      <c r="I7282" s="5"/>
      <c r="J7282" s="5"/>
      <c r="K7282" s="4"/>
      <c r="N7282" s="4"/>
    </row>
    <row r="7283" spans="1:14" x14ac:dyDescent="0.2">
      <c r="A7283" s="4"/>
      <c r="B7283" s="5"/>
      <c r="C7283" s="5"/>
      <c r="D7283" s="5"/>
      <c r="E7283" s="8"/>
      <c r="F7283" s="9"/>
      <c r="G7283" s="8"/>
      <c r="H7283" s="8"/>
      <c r="I7283" s="5"/>
      <c r="J7283" s="5"/>
      <c r="K7283" s="4"/>
      <c r="N7283" s="4"/>
    </row>
    <row r="7284" spans="1:14" x14ac:dyDescent="0.2">
      <c r="A7284" s="4"/>
      <c r="B7284" s="5"/>
      <c r="C7284" s="5"/>
      <c r="D7284" s="5"/>
      <c r="E7284" s="8"/>
      <c r="F7284" s="9"/>
      <c r="G7284" s="8"/>
      <c r="H7284" s="8"/>
      <c r="I7284" s="5"/>
      <c r="J7284" s="5"/>
      <c r="K7284" s="4"/>
      <c r="N7284" s="4"/>
    </row>
    <row r="7285" spans="1:14" x14ac:dyDescent="0.2">
      <c r="A7285" s="4"/>
      <c r="B7285" s="5"/>
      <c r="C7285" s="5"/>
      <c r="D7285" s="5"/>
      <c r="E7285" s="8"/>
      <c r="F7285" s="9"/>
      <c r="G7285" s="8"/>
      <c r="H7285" s="8"/>
      <c r="I7285" s="5"/>
      <c r="J7285" s="5"/>
      <c r="K7285" s="4"/>
      <c r="N7285" s="4"/>
    </row>
    <row r="7286" spans="1:14" x14ac:dyDescent="0.2">
      <c r="A7286" s="4"/>
      <c r="B7286" s="5"/>
      <c r="C7286" s="5"/>
      <c r="D7286" s="5"/>
      <c r="E7286" s="8"/>
      <c r="F7286" s="9"/>
      <c r="G7286" s="8"/>
      <c r="H7286" s="8"/>
      <c r="I7286" s="5"/>
      <c r="J7286" s="5"/>
      <c r="K7286" s="4"/>
      <c r="N7286" s="4"/>
    </row>
    <row r="7287" spans="1:14" x14ac:dyDescent="0.2">
      <c r="A7287" s="4"/>
      <c r="B7287" s="5"/>
      <c r="C7287" s="5"/>
      <c r="D7287" s="5"/>
      <c r="E7287" s="8"/>
      <c r="F7287" s="9"/>
      <c r="G7287" s="8"/>
      <c r="H7287" s="8"/>
      <c r="I7287" s="5"/>
      <c r="J7287" s="5"/>
      <c r="K7287" s="4"/>
      <c r="N7287" s="4"/>
    </row>
    <row r="7288" spans="1:14" x14ac:dyDescent="0.2">
      <c r="A7288" s="4"/>
      <c r="B7288" s="5"/>
      <c r="C7288" s="5"/>
      <c r="D7288" s="5"/>
      <c r="E7288" s="8"/>
      <c r="F7288" s="9"/>
      <c r="G7288" s="8"/>
      <c r="H7288" s="8"/>
      <c r="I7288" s="5"/>
      <c r="J7288" s="5"/>
      <c r="K7288" s="4"/>
      <c r="N7288" s="4"/>
    </row>
    <row r="7289" spans="1:14" x14ac:dyDescent="0.2">
      <c r="A7289" s="4"/>
      <c r="B7289" s="5"/>
      <c r="C7289" s="5"/>
      <c r="D7289" s="5"/>
      <c r="E7289" s="8"/>
      <c r="F7289" s="9"/>
      <c r="G7289" s="8"/>
      <c r="H7289" s="8"/>
      <c r="I7289" s="5"/>
      <c r="J7289" s="5"/>
      <c r="K7289" s="4"/>
      <c r="N7289" s="4"/>
    </row>
    <row r="7290" spans="1:14" x14ac:dyDescent="0.2">
      <c r="A7290" s="4"/>
      <c r="B7290" s="5"/>
      <c r="C7290" s="5"/>
      <c r="D7290" s="5"/>
      <c r="E7290" s="8"/>
      <c r="F7290" s="9"/>
      <c r="G7290" s="8"/>
      <c r="H7290" s="8"/>
      <c r="I7290" s="5"/>
      <c r="J7290" s="5"/>
      <c r="K7290" s="4"/>
      <c r="N7290" s="4"/>
    </row>
    <row r="7291" spans="1:14" x14ac:dyDescent="0.2">
      <c r="A7291" s="4"/>
      <c r="B7291" s="5"/>
      <c r="C7291" s="5"/>
      <c r="D7291" s="5"/>
      <c r="E7291" s="8"/>
      <c r="F7291" s="9"/>
      <c r="G7291" s="8"/>
      <c r="H7291" s="8"/>
      <c r="I7291" s="5"/>
      <c r="J7291" s="5"/>
      <c r="K7291" s="4"/>
      <c r="N7291" s="4"/>
    </row>
    <row r="7292" spans="1:14" x14ac:dyDescent="0.2">
      <c r="A7292" s="4"/>
      <c r="B7292" s="5"/>
      <c r="C7292" s="5"/>
      <c r="D7292" s="5"/>
      <c r="E7292" s="8"/>
      <c r="F7292" s="9"/>
      <c r="G7292" s="8"/>
      <c r="H7292" s="8"/>
      <c r="I7292" s="5"/>
      <c r="J7292" s="5"/>
      <c r="K7292" s="4"/>
      <c r="N7292" s="4"/>
    </row>
    <row r="7293" spans="1:14" x14ac:dyDescent="0.2">
      <c r="A7293" s="4"/>
      <c r="B7293" s="5"/>
      <c r="C7293" s="5"/>
      <c r="D7293" s="5"/>
      <c r="E7293" s="8"/>
      <c r="F7293" s="9"/>
      <c r="G7293" s="8"/>
      <c r="H7293" s="8"/>
      <c r="I7293" s="5"/>
      <c r="J7293" s="5"/>
      <c r="K7293" s="4"/>
      <c r="N7293" s="4"/>
    </row>
    <row r="7294" spans="1:14" x14ac:dyDescent="0.2">
      <c r="A7294" s="4"/>
      <c r="B7294" s="5"/>
      <c r="C7294" s="5"/>
      <c r="D7294" s="5"/>
      <c r="E7294" s="8"/>
      <c r="F7294" s="9"/>
      <c r="G7294" s="8"/>
      <c r="H7294" s="8"/>
      <c r="I7294" s="5"/>
      <c r="J7294" s="5"/>
      <c r="K7294" s="4"/>
      <c r="N7294" s="4"/>
    </row>
    <row r="7295" spans="1:14" x14ac:dyDescent="0.2">
      <c r="A7295" s="4"/>
      <c r="B7295" s="5"/>
      <c r="C7295" s="5"/>
      <c r="D7295" s="5"/>
      <c r="E7295" s="8"/>
      <c r="F7295" s="9"/>
      <c r="G7295" s="8"/>
      <c r="H7295" s="8"/>
      <c r="I7295" s="5"/>
      <c r="J7295" s="5"/>
      <c r="K7295" s="4"/>
      <c r="N7295" s="4"/>
    </row>
    <row r="7296" spans="1:14" x14ac:dyDescent="0.2">
      <c r="A7296" s="4"/>
      <c r="B7296" s="5"/>
      <c r="C7296" s="5"/>
      <c r="D7296" s="5"/>
      <c r="E7296" s="8"/>
      <c r="F7296" s="9"/>
      <c r="G7296" s="8"/>
      <c r="H7296" s="8"/>
      <c r="I7296" s="5"/>
      <c r="J7296" s="5"/>
      <c r="K7296" s="4"/>
      <c r="N7296" s="4"/>
    </row>
    <row r="7297" spans="1:14" x14ac:dyDescent="0.2">
      <c r="A7297" s="4"/>
      <c r="B7297" s="5"/>
      <c r="C7297" s="5"/>
      <c r="D7297" s="5"/>
      <c r="E7297" s="8"/>
      <c r="F7297" s="9"/>
      <c r="G7297" s="8"/>
      <c r="H7297" s="8"/>
      <c r="I7297" s="5"/>
      <c r="J7297" s="5"/>
      <c r="K7297" s="4"/>
      <c r="N7297" s="4"/>
    </row>
    <row r="7298" spans="1:14" x14ac:dyDescent="0.2">
      <c r="A7298" s="4"/>
      <c r="B7298" s="5"/>
      <c r="C7298" s="5"/>
      <c r="D7298" s="5"/>
      <c r="E7298" s="8"/>
      <c r="F7298" s="9"/>
      <c r="G7298" s="8"/>
      <c r="H7298" s="8"/>
      <c r="I7298" s="5"/>
      <c r="J7298" s="5"/>
      <c r="K7298" s="4"/>
      <c r="N7298" s="4"/>
    </row>
    <row r="7299" spans="1:14" x14ac:dyDescent="0.2">
      <c r="A7299" s="4"/>
      <c r="B7299" s="5"/>
      <c r="C7299" s="5"/>
      <c r="D7299" s="5"/>
      <c r="E7299" s="8"/>
      <c r="F7299" s="9"/>
      <c r="G7299" s="8"/>
      <c r="H7299" s="8"/>
      <c r="I7299" s="5"/>
      <c r="J7299" s="5"/>
      <c r="K7299" s="4"/>
      <c r="N7299" s="4"/>
    </row>
    <row r="7300" spans="1:14" x14ac:dyDescent="0.2">
      <c r="A7300" s="4"/>
      <c r="B7300" s="5"/>
      <c r="C7300" s="5"/>
      <c r="D7300" s="5"/>
      <c r="E7300" s="8"/>
      <c r="F7300" s="9"/>
      <c r="G7300" s="8"/>
      <c r="H7300" s="8"/>
      <c r="I7300" s="5"/>
      <c r="J7300" s="5"/>
      <c r="K7300" s="4"/>
      <c r="N7300" s="4"/>
    </row>
    <row r="7301" spans="1:14" x14ac:dyDescent="0.2">
      <c r="A7301" s="4"/>
      <c r="B7301" s="5"/>
      <c r="C7301" s="5"/>
      <c r="D7301" s="5"/>
      <c r="E7301" s="8"/>
      <c r="F7301" s="9"/>
      <c r="G7301" s="8"/>
      <c r="H7301" s="8"/>
      <c r="I7301" s="5"/>
      <c r="J7301" s="5"/>
      <c r="K7301" s="4"/>
      <c r="N7301" s="4"/>
    </row>
    <row r="7302" spans="1:14" x14ac:dyDescent="0.2">
      <c r="A7302" s="4"/>
      <c r="B7302" s="5"/>
      <c r="C7302" s="5"/>
      <c r="D7302" s="5"/>
      <c r="E7302" s="8"/>
      <c r="F7302" s="9"/>
      <c r="G7302" s="8"/>
      <c r="H7302" s="8"/>
      <c r="I7302" s="5"/>
      <c r="J7302" s="5"/>
      <c r="K7302" s="4"/>
      <c r="N7302" s="4"/>
    </row>
    <row r="7303" spans="1:14" x14ac:dyDescent="0.2">
      <c r="A7303" s="4"/>
      <c r="B7303" s="5"/>
      <c r="C7303" s="5"/>
      <c r="D7303" s="5"/>
      <c r="E7303" s="8"/>
      <c r="F7303" s="9"/>
      <c r="G7303" s="8"/>
      <c r="H7303" s="8"/>
      <c r="I7303" s="5"/>
      <c r="J7303" s="5"/>
      <c r="K7303" s="4"/>
      <c r="N7303" s="4"/>
    </row>
    <row r="7304" spans="1:14" x14ac:dyDescent="0.2">
      <c r="A7304" s="4"/>
      <c r="B7304" s="5"/>
      <c r="C7304" s="5"/>
      <c r="D7304" s="5"/>
      <c r="E7304" s="8"/>
      <c r="F7304" s="9"/>
      <c r="G7304" s="8"/>
      <c r="H7304" s="8"/>
      <c r="I7304" s="5"/>
      <c r="J7304" s="5"/>
      <c r="K7304" s="4"/>
      <c r="N7304" s="4"/>
    </row>
    <row r="7305" spans="1:14" x14ac:dyDescent="0.2">
      <c r="A7305" s="4"/>
      <c r="B7305" s="5"/>
      <c r="C7305" s="5"/>
      <c r="D7305" s="5"/>
      <c r="E7305" s="8"/>
      <c r="F7305" s="9"/>
      <c r="G7305" s="8"/>
      <c r="H7305" s="8"/>
      <c r="I7305" s="5"/>
      <c r="J7305" s="5"/>
      <c r="K7305" s="4"/>
      <c r="N7305" s="4"/>
    </row>
    <row r="7306" spans="1:14" x14ac:dyDescent="0.2">
      <c r="A7306" s="4"/>
      <c r="B7306" s="5"/>
      <c r="C7306" s="5"/>
      <c r="D7306" s="5"/>
      <c r="E7306" s="8"/>
      <c r="F7306" s="9"/>
      <c r="G7306" s="8"/>
      <c r="H7306" s="8"/>
      <c r="I7306" s="5"/>
      <c r="J7306" s="5"/>
      <c r="K7306" s="4"/>
      <c r="N7306" s="4"/>
    </row>
    <row r="7307" spans="1:14" x14ac:dyDescent="0.2">
      <c r="A7307" s="4"/>
      <c r="B7307" s="5"/>
      <c r="C7307" s="5"/>
      <c r="D7307" s="5"/>
      <c r="E7307" s="8"/>
      <c r="F7307" s="9"/>
      <c r="G7307" s="8"/>
      <c r="H7307" s="8"/>
      <c r="I7307" s="5"/>
      <c r="J7307" s="5"/>
      <c r="K7307" s="4"/>
      <c r="N7307" s="4"/>
    </row>
    <row r="7308" spans="1:14" x14ac:dyDescent="0.2">
      <c r="A7308" s="4"/>
      <c r="B7308" s="5"/>
      <c r="C7308" s="5"/>
      <c r="D7308" s="5"/>
      <c r="E7308" s="8"/>
      <c r="F7308" s="9"/>
      <c r="G7308" s="8"/>
      <c r="H7308" s="8"/>
      <c r="I7308" s="5"/>
      <c r="J7308" s="5"/>
      <c r="K7308" s="4"/>
      <c r="N7308" s="4"/>
    </row>
    <row r="7309" spans="1:14" x14ac:dyDescent="0.2">
      <c r="A7309" s="4"/>
      <c r="B7309" s="5"/>
      <c r="C7309" s="5"/>
      <c r="D7309" s="5"/>
      <c r="E7309" s="8"/>
      <c r="F7309" s="9"/>
      <c r="G7309" s="8"/>
      <c r="H7309" s="8"/>
      <c r="I7309" s="5"/>
      <c r="J7309" s="5"/>
      <c r="K7309" s="4"/>
      <c r="N7309" s="4"/>
    </row>
    <row r="7310" spans="1:14" x14ac:dyDescent="0.2">
      <c r="A7310" s="4"/>
      <c r="B7310" s="5"/>
      <c r="C7310" s="5"/>
      <c r="D7310" s="5"/>
      <c r="E7310" s="8"/>
      <c r="F7310" s="9"/>
      <c r="G7310" s="8"/>
      <c r="H7310" s="8"/>
      <c r="I7310" s="5"/>
      <c r="J7310" s="5"/>
      <c r="K7310" s="4"/>
      <c r="N7310" s="4"/>
    </row>
    <row r="7311" spans="1:14" x14ac:dyDescent="0.2">
      <c r="A7311" s="4"/>
      <c r="B7311" s="5"/>
      <c r="C7311" s="5"/>
      <c r="D7311" s="5"/>
      <c r="E7311" s="8"/>
      <c r="F7311" s="9"/>
      <c r="G7311" s="8"/>
      <c r="H7311" s="8"/>
      <c r="I7311" s="5"/>
      <c r="J7311" s="5"/>
      <c r="K7311" s="4"/>
      <c r="N7311" s="4"/>
    </row>
    <row r="7312" spans="1:14" x14ac:dyDescent="0.2">
      <c r="A7312" s="4"/>
      <c r="B7312" s="5"/>
      <c r="C7312" s="5"/>
      <c r="D7312" s="5"/>
      <c r="E7312" s="8"/>
      <c r="F7312" s="9"/>
      <c r="G7312" s="8"/>
      <c r="H7312" s="8"/>
      <c r="I7312" s="5"/>
      <c r="J7312" s="5"/>
      <c r="K7312" s="4"/>
      <c r="N7312" s="4"/>
    </row>
    <row r="7313" spans="1:14" x14ac:dyDescent="0.2">
      <c r="A7313" s="4"/>
      <c r="B7313" s="5"/>
      <c r="C7313" s="5"/>
      <c r="D7313" s="5"/>
      <c r="E7313" s="8"/>
      <c r="F7313" s="9"/>
      <c r="G7313" s="8"/>
      <c r="H7313" s="8"/>
      <c r="I7313" s="5"/>
      <c r="J7313" s="5"/>
      <c r="K7313" s="4"/>
      <c r="N7313" s="4"/>
    </row>
    <row r="7314" spans="1:14" x14ac:dyDescent="0.2">
      <c r="A7314" s="4"/>
      <c r="B7314" s="5"/>
      <c r="C7314" s="5"/>
      <c r="D7314" s="5"/>
      <c r="E7314" s="8"/>
      <c r="F7314" s="9"/>
      <c r="G7314" s="8"/>
      <c r="H7314" s="8"/>
      <c r="I7314" s="5"/>
      <c r="J7314" s="5"/>
      <c r="K7314" s="4"/>
      <c r="N7314" s="4"/>
    </row>
    <row r="7315" spans="1:14" x14ac:dyDescent="0.2">
      <c r="A7315" s="4"/>
      <c r="B7315" s="5"/>
      <c r="C7315" s="5"/>
      <c r="D7315" s="5"/>
      <c r="E7315" s="8"/>
      <c r="F7315" s="9"/>
      <c r="G7315" s="8"/>
      <c r="H7315" s="8"/>
      <c r="I7315" s="5"/>
      <c r="J7315" s="5"/>
      <c r="K7315" s="4"/>
      <c r="N7315" s="4"/>
    </row>
    <row r="7316" spans="1:14" x14ac:dyDescent="0.2">
      <c r="A7316" s="4"/>
      <c r="B7316" s="5"/>
      <c r="C7316" s="5"/>
      <c r="D7316" s="5"/>
      <c r="E7316" s="8"/>
      <c r="F7316" s="9"/>
      <c r="G7316" s="8"/>
      <c r="H7316" s="8"/>
      <c r="I7316" s="5"/>
      <c r="J7316" s="5"/>
      <c r="K7316" s="4"/>
      <c r="N7316" s="4"/>
    </row>
    <row r="7317" spans="1:14" x14ac:dyDescent="0.2">
      <c r="A7317" s="4"/>
      <c r="B7317" s="5"/>
      <c r="C7317" s="5"/>
      <c r="D7317" s="5"/>
      <c r="E7317" s="8"/>
      <c r="F7317" s="9"/>
      <c r="G7317" s="8"/>
      <c r="H7317" s="8"/>
      <c r="I7317" s="5"/>
      <c r="J7317" s="5"/>
      <c r="K7317" s="4"/>
      <c r="N7317" s="4"/>
    </row>
    <row r="7318" spans="1:14" x14ac:dyDescent="0.2">
      <c r="A7318" s="4"/>
      <c r="B7318" s="5"/>
      <c r="C7318" s="5"/>
      <c r="D7318" s="5"/>
      <c r="E7318" s="8"/>
      <c r="F7318" s="9"/>
      <c r="G7318" s="8"/>
      <c r="H7318" s="8"/>
      <c r="I7318" s="5"/>
      <c r="J7318" s="5"/>
      <c r="K7318" s="4"/>
      <c r="N7318" s="4"/>
    </row>
    <row r="7319" spans="1:14" x14ac:dyDescent="0.2">
      <c r="A7319" s="4"/>
      <c r="B7319" s="5"/>
      <c r="C7319" s="5"/>
      <c r="D7319" s="5"/>
      <c r="E7319" s="8"/>
      <c r="F7319" s="9"/>
      <c r="G7319" s="8"/>
      <c r="H7319" s="8"/>
      <c r="I7319" s="5"/>
      <c r="J7319" s="5"/>
      <c r="K7319" s="4"/>
      <c r="N7319" s="4"/>
    </row>
    <row r="7320" spans="1:14" x14ac:dyDescent="0.2">
      <c r="A7320" s="4"/>
      <c r="B7320" s="5"/>
      <c r="C7320" s="5"/>
      <c r="D7320" s="5"/>
      <c r="E7320" s="8"/>
      <c r="F7320" s="9"/>
      <c r="G7320" s="8"/>
      <c r="H7320" s="8"/>
      <c r="I7320" s="5"/>
      <c r="J7320" s="5"/>
      <c r="K7320" s="4"/>
      <c r="N7320" s="4"/>
    </row>
    <row r="7321" spans="1:14" x14ac:dyDescent="0.2">
      <c r="A7321" s="4"/>
      <c r="B7321" s="5"/>
      <c r="C7321" s="5"/>
      <c r="D7321" s="5"/>
      <c r="E7321" s="8"/>
      <c r="F7321" s="9"/>
      <c r="G7321" s="8"/>
      <c r="H7321" s="8"/>
      <c r="I7321" s="5"/>
      <c r="J7321" s="5"/>
      <c r="K7321" s="4"/>
      <c r="N7321" s="4"/>
    </row>
    <row r="7322" spans="1:14" x14ac:dyDescent="0.2">
      <c r="A7322" s="4"/>
      <c r="B7322" s="5"/>
      <c r="C7322" s="5"/>
      <c r="D7322" s="5"/>
      <c r="E7322" s="8"/>
      <c r="F7322" s="9"/>
      <c r="G7322" s="8"/>
      <c r="H7322" s="8"/>
      <c r="I7322" s="5"/>
      <c r="J7322" s="5"/>
      <c r="K7322" s="4"/>
      <c r="N7322" s="4"/>
    </row>
    <row r="7323" spans="1:14" x14ac:dyDescent="0.2">
      <c r="A7323" s="4"/>
      <c r="B7323" s="5"/>
      <c r="C7323" s="5"/>
      <c r="D7323" s="5"/>
      <c r="E7323" s="8"/>
      <c r="F7323" s="9"/>
      <c r="G7323" s="8"/>
      <c r="H7323" s="8"/>
      <c r="I7323" s="5"/>
      <c r="J7323" s="5"/>
      <c r="K7323" s="4"/>
      <c r="N7323" s="4"/>
    </row>
    <row r="7324" spans="1:14" x14ac:dyDescent="0.2">
      <c r="A7324" s="4"/>
      <c r="B7324" s="5"/>
      <c r="C7324" s="5"/>
      <c r="D7324" s="5"/>
      <c r="E7324" s="8"/>
      <c r="F7324" s="9"/>
      <c r="G7324" s="8"/>
      <c r="H7324" s="8"/>
      <c r="I7324" s="5"/>
      <c r="J7324" s="5"/>
      <c r="K7324" s="4"/>
      <c r="N7324" s="4"/>
    </row>
    <row r="7325" spans="1:14" x14ac:dyDescent="0.2">
      <c r="A7325" s="4"/>
      <c r="B7325" s="5"/>
      <c r="C7325" s="5"/>
      <c r="D7325" s="5"/>
      <c r="E7325" s="8"/>
      <c r="F7325" s="9"/>
      <c r="G7325" s="8"/>
      <c r="H7325" s="8"/>
      <c r="I7325" s="5"/>
      <c r="J7325" s="5"/>
      <c r="K7325" s="4"/>
      <c r="N7325" s="4"/>
    </row>
    <row r="7326" spans="1:14" x14ac:dyDescent="0.2">
      <c r="A7326" s="4"/>
      <c r="B7326" s="5"/>
      <c r="C7326" s="5"/>
      <c r="D7326" s="5"/>
      <c r="E7326" s="8"/>
      <c r="F7326" s="9"/>
      <c r="G7326" s="8"/>
      <c r="H7326" s="8"/>
      <c r="I7326" s="5"/>
      <c r="J7326" s="5"/>
      <c r="K7326" s="4"/>
      <c r="N7326" s="4"/>
    </row>
    <row r="7327" spans="1:14" x14ac:dyDescent="0.2">
      <c r="A7327" s="4"/>
      <c r="B7327" s="5"/>
      <c r="C7327" s="5"/>
      <c r="D7327" s="5"/>
      <c r="E7327" s="8"/>
      <c r="F7327" s="9"/>
      <c r="G7327" s="8"/>
      <c r="H7327" s="8"/>
      <c r="I7327" s="5"/>
      <c r="J7327" s="5"/>
      <c r="K7327" s="4"/>
      <c r="N7327" s="4"/>
    </row>
    <row r="7328" spans="1:14" x14ac:dyDescent="0.2">
      <c r="A7328" s="4"/>
      <c r="B7328" s="5"/>
      <c r="C7328" s="5"/>
      <c r="D7328" s="5"/>
      <c r="E7328" s="8"/>
      <c r="F7328" s="9"/>
      <c r="G7328" s="8"/>
      <c r="H7328" s="8"/>
      <c r="I7328" s="5"/>
      <c r="J7328" s="5"/>
      <c r="K7328" s="4"/>
      <c r="N7328" s="4"/>
    </row>
    <row r="7329" spans="1:14" x14ac:dyDescent="0.2">
      <c r="A7329" s="4"/>
      <c r="B7329" s="5"/>
      <c r="C7329" s="5"/>
      <c r="D7329" s="5"/>
      <c r="E7329" s="8"/>
      <c r="F7329" s="9"/>
      <c r="G7329" s="8"/>
      <c r="H7329" s="8"/>
      <c r="I7329" s="5"/>
      <c r="J7329" s="5"/>
      <c r="K7329" s="4"/>
      <c r="N7329" s="4"/>
    </row>
    <row r="7330" spans="1:14" x14ac:dyDescent="0.2">
      <c r="A7330" s="4"/>
      <c r="B7330" s="5"/>
      <c r="C7330" s="5"/>
      <c r="D7330" s="5"/>
      <c r="E7330" s="8"/>
      <c r="F7330" s="9"/>
      <c r="G7330" s="8"/>
      <c r="H7330" s="8"/>
      <c r="I7330" s="5"/>
      <c r="J7330" s="5"/>
      <c r="K7330" s="4"/>
      <c r="N7330" s="4"/>
    </row>
    <row r="7331" spans="1:14" x14ac:dyDescent="0.2">
      <c r="A7331" s="4"/>
      <c r="B7331" s="5"/>
      <c r="C7331" s="5"/>
      <c r="D7331" s="5"/>
      <c r="E7331" s="8"/>
      <c r="F7331" s="9"/>
      <c r="G7331" s="8"/>
      <c r="H7331" s="8"/>
      <c r="I7331" s="5"/>
      <c r="J7331" s="5"/>
      <c r="K7331" s="4"/>
      <c r="N7331" s="4"/>
    </row>
    <row r="7332" spans="1:14" x14ac:dyDescent="0.2">
      <c r="A7332" s="4"/>
      <c r="B7332" s="5"/>
      <c r="C7332" s="5"/>
      <c r="D7332" s="5"/>
      <c r="E7332" s="8"/>
      <c r="F7332" s="9"/>
      <c r="G7332" s="8"/>
      <c r="H7332" s="8"/>
      <c r="I7332" s="5"/>
      <c r="J7332" s="5"/>
      <c r="K7332" s="4"/>
      <c r="N7332" s="4"/>
    </row>
    <row r="7333" spans="1:14" x14ac:dyDescent="0.2">
      <c r="A7333" s="4"/>
      <c r="B7333" s="5"/>
      <c r="C7333" s="5"/>
      <c r="D7333" s="5"/>
      <c r="E7333" s="8"/>
      <c r="F7333" s="9"/>
      <c r="G7333" s="8"/>
      <c r="H7333" s="8"/>
      <c r="I7333" s="5"/>
      <c r="J7333" s="5"/>
      <c r="K7333" s="4"/>
      <c r="N7333" s="4"/>
    </row>
    <row r="7334" spans="1:14" x14ac:dyDescent="0.2">
      <c r="A7334" s="4"/>
      <c r="B7334" s="5"/>
      <c r="C7334" s="5"/>
      <c r="D7334" s="5"/>
      <c r="E7334" s="8"/>
      <c r="F7334" s="9"/>
      <c r="G7334" s="8"/>
      <c r="H7334" s="8"/>
      <c r="I7334" s="5"/>
      <c r="J7334" s="5"/>
      <c r="K7334" s="4"/>
      <c r="N7334" s="4"/>
    </row>
    <row r="7335" spans="1:14" x14ac:dyDescent="0.2">
      <c r="A7335" s="4"/>
      <c r="B7335" s="5"/>
      <c r="C7335" s="5"/>
      <c r="D7335" s="5"/>
      <c r="E7335" s="8"/>
      <c r="F7335" s="9"/>
      <c r="G7335" s="8"/>
      <c r="H7335" s="8"/>
      <c r="I7335" s="5"/>
      <c r="J7335" s="5"/>
      <c r="K7335" s="4"/>
      <c r="N7335" s="4"/>
    </row>
    <row r="7336" spans="1:14" x14ac:dyDescent="0.2">
      <c r="A7336" s="4"/>
      <c r="B7336" s="5"/>
      <c r="C7336" s="5"/>
      <c r="D7336" s="5"/>
      <c r="E7336" s="8"/>
      <c r="F7336" s="9"/>
      <c r="G7336" s="8"/>
      <c r="H7336" s="8"/>
      <c r="I7336" s="5"/>
      <c r="J7336" s="5"/>
      <c r="K7336" s="4"/>
      <c r="N7336" s="4"/>
    </row>
    <row r="7337" spans="1:14" x14ac:dyDescent="0.2">
      <c r="A7337" s="4"/>
      <c r="B7337" s="5"/>
      <c r="C7337" s="5"/>
      <c r="D7337" s="5"/>
      <c r="E7337" s="8"/>
      <c r="F7337" s="9"/>
      <c r="G7337" s="8"/>
      <c r="H7337" s="8"/>
      <c r="I7337" s="5"/>
      <c r="J7337" s="5"/>
      <c r="K7337" s="4"/>
      <c r="N7337" s="4"/>
    </row>
    <row r="7338" spans="1:14" x14ac:dyDescent="0.2">
      <c r="A7338" s="4"/>
      <c r="B7338" s="5"/>
      <c r="C7338" s="5"/>
      <c r="D7338" s="5"/>
      <c r="E7338" s="8"/>
      <c r="F7338" s="9"/>
      <c r="G7338" s="8"/>
      <c r="H7338" s="8"/>
      <c r="I7338" s="5"/>
      <c r="J7338" s="5"/>
      <c r="K7338" s="4"/>
      <c r="N7338" s="4"/>
    </row>
    <row r="7339" spans="1:14" x14ac:dyDescent="0.2">
      <c r="A7339" s="4"/>
      <c r="B7339" s="5"/>
      <c r="C7339" s="5"/>
      <c r="D7339" s="5"/>
      <c r="E7339" s="8"/>
      <c r="F7339" s="9"/>
      <c r="G7339" s="8"/>
      <c r="H7339" s="8"/>
      <c r="I7339" s="5"/>
      <c r="J7339" s="5"/>
      <c r="K7339" s="4"/>
      <c r="N7339" s="4"/>
    </row>
    <row r="7340" spans="1:14" x14ac:dyDescent="0.2">
      <c r="A7340" s="4"/>
      <c r="B7340" s="5"/>
      <c r="C7340" s="5"/>
      <c r="D7340" s="5"/>
      <c r="E7340" s="8"/>
      <c r="F7340" s="9"/>
      <c r="G7340" s="8"/>
      <c r="H7340" s="8"/>
      <c r="I7340" s="5"/>
      <c r="J7340" s="5"/>
      <c r="K7340" s="4"/>
      <c r="N7340" s="4"/>
    </row>
    <row r="7341" spans="1:14" x14ac:dyDescent="0.2">
      <c r="A7341" s="4"/>
      <c r="B7341" s="5"/>
      <c r="C7341" s="5"/>
      <c r="D7341" s="5"/>
      <c r="E7341" s="8"/>
      <c r="F7341" s="9"/>
      <c r="G7341" s="8"/>
      <c r="H7341" s="8"/>
      <c r="I7341" s="5"/>
      <c r="J7341" s="5"/>
      <c r="K7341" s="4"/>
      <c r="N7341" s="4"/>
    </row>
    <row r="7342" spans="1:14" x14ac:dyDescent="0.2">
      <c r="A7342" s="4"/>
      <c r="B7342" s="5"/>
      <c r="C7342" s="5"/>
      <c r="D7342" s="5"/>
      <c r="E7342" s="8"/>
      <c r="F7342" s="9"/>
      <c r="G7342" s="8"/>
      <c r="H7342" s="8"/>
      <c r="I7342" s="5"/>
      <c r="J7342" s="5"/>
      <c r="K7342" s="4"/>
      <c r="N7342" s="4"/>
    </row>
    <row r="7343" spans="1:14" x14ac:dyDescent="0.2">
      <c r="A7343" s="4"/>
      <c r="B7343" s="5"/>
      <c r="C7343" s="5"/>
      <c r="D7343" s="5"/>
      <c r="E7343" s="8"/>
      <c r="F7343" s="9"/>
      <c r="G7343" s="8"/>
      <c r="H7343" s="8"/>
      <c r="I7343" s="5"/>
      <c r="J7343" s="5"/>
      <c r="K7343" s="4"/>
      <c r="N7343" s="4"/>
    </row>
    <row r="7344" spans="1:14" x14ac:dyDescent="0.2">
      <c r="A7344" s="4"/>
      <c r="B7344" s="5"/>
      <c r="C7344" s="5"/>
      <c r="D7344" s="5"/>
      <c r="E7344" s="8"/>
      <c r="F7344" s="9"/>
      <c r="G7344" s="8"/>
      <c r="H7344" s="8"/>
      <c r="I7344" s="5"/>
      <c r="J7344" s="5"/>
      <c r="K7344" s="4"/>
      <c r="N7344" s="4"/>
    </row>
    <row r="7345" spans="1:14" x14ac:dyDescent="0.2">
      <c r="A7345" s="4"/>
      <c r="B7345" s="5"/>
      <c r="C7345" s="5"/>
      <c r="D7345" s="5"/>
      <c r="E7345" s="8"/>
      <c r="F7345" s="9"/>
      <c r="G7345" s="8"/>
      <c r="H7345" s="8"/>
      <c r="I7345" s="5"/>
      <c r="J7345" s="5"/>
      <c r="K7345" s="4"/>
      <c r="N7345" s="4"/>
    </row>
    <row r="7346" spans="1:14" x14ac:dyDescent="0.2">
      <c r="A7346" s="4"/>
      <c r="B7346" s="5"/>
      <c r="C7346" s="5"/>
      <c r="D7346" s="5"/>
      <c r="E7346" s="8"/>
      <c r="F7346" s="9"/>
      <c r="G7346" s="8"/>
      <c r="H7346" s="8"/>
      <c r="I7346" s="5"/>
      <c r="J7346" s="5"/>
      <c r="K7346" s="4"/>
      <c r="N7346" s="4"/>
    </row>
    <row r="7347" spans="1:14" x14ac:dyDescent="0.2">
      <c r="A7347" s="4"/>
      <c r="B7347" s="5"/>
      <c r="C7347" s="5"/>
      <c r="D7347" s="5"/>
      <c r="E7347" s="8"/>
      <c r="F7347" s="9"/>
      <c r="G7347" s="8"/>
      <c r="H7347" s="8"/>
      <c r="I7347" s="5"/>
      <c r="J7347" s="5"/>
      <c r="K7347" s="4"/>
      <c r="N7347" s="4"/>
    </row>
    <row r="7348" spans="1:14" x14ac:dyDescent="0.2">
      <c r="A7348" s="4"/>
      <c r="B7348" s="5"/>
      <c r="C7348" s="5"/>
      <c r="D7348" s="5"/>
      <c r="E7348" s="8"/>
      <c r="F7348" s="9"/>
      <c r="G7348" s="8"/>
      <c r="H7348" s="8"/>
      <c r="I7348" s="5"/>
      <c r="J7348" s="5"/>
      <c r="K7348" s="4"/>
      <c r="N7348" s="4"/>
    </row>
    <row r="7349" spans="1:14" x14ac:dyDescent="0.2">
      <c r="A7349" s="4"/>
      <c r="B7349" s="5"/>
      <c r="C7349" s="5"/>
      <c r="D7349" s="5"/>
      <c r="E7349" s="8"/>
      <c r="F7349" s="9"/>
      <c r="G7349" s="8"/>
      <c r="H7349" s="8"/>
      <c r="I7349" s="5"/>
      <c r="J7349" s="5"/>
      <c r="K7349" s="4"/>
      <c r="N7349" s="4"/>
    </row>
    <row r="7350" spans="1:14" x14ac:dyDescent="0.2">
      <c r="A7350" s="4"/>
      <c r="B7350" s="5"/>
      <c r="C7350" s="5"/>
      <c r="D7350" s="5"/>
      <c r="E7350" s="8"/>
      <c r="F7350" s="9"/>
      <c r="G7350" s="8"/>
      <c r="H7350" s="8"/>
      <c r="I7350" s="5"/>
      <c r="J7350" s="5"/>
      <c r="K7350" s="4"/>
      <c r="N7350" s="4"/>
    </row>
    <row r="7351" spans="1:14" x14ac:dyDescent="0.2">
      <c r="A7351" s="4"/>
      <c r="B7351" s="5"/>
      <c r="C7351" s="5"/>
      <c r="D7351" s="5"/>
      <c r="E7351" s="8"/>
      <c r="F7351" s="9"/>
      <c r="G7351" s="8"/>
      <c r="H7351" s="8"/>
      <c r="I7351" s="5"/>
      <c r="J7351" s="5"/>
      <c r="K7351" s="4"/>
      <c r="N7351" s="4"/>
    </row>
    <row r="7352" spans="1:14" x14ac:dyDescent="0.2">
      <c r="A7352" s="4"/>
      <c r="B7352" s="5"/>
      <c r="C7352" s="5"/>
      <c r="D7352" s="5"/>
      <c r="E7352" s="8"/>
      <c r="F7352" s="9"/>
      <c r="G7352" s="8"/>
      <c r="H7352" s="8"/>
      <c r="I7352" s="5"/>
      <c r="J7352" s="5"/>
      <c r="K7352" s="4"/>
      <c r="N7352" s="4"/>
    </row>
    <row r="7353" spans="1:14" x14ac:dyDescent="0.2">
      <c r="A7353" s="4"/>
      <c r="B7353" s="5"/>
      <c r="C7353" s="5"/>
      <c r="D7353" s="5"/>
      <c r="E7353" s="8"/>
      <c r="F7353" s="9"/>
      <c r="G7353" s="8"/>
      <c r="H7353" s="8"/>
      <c r="I7353" s="5"/>
      <c r="J7353" s="5"/>
      <c r="K7353" s="4"/>
      <c r="N7353" s="4"/>
    </row>
    <row r="7354" spans="1:14" x14ac:dyDescent="0.2">
      <c r="A7354" s="4"/>
      <c r="B7354" s="5"/>
      <c r="C7354" s="5"/>
      <c r="D7354" s="5"/>
      <c r="E7354" s="8"/>
      <c r="F7354" s="9"/>
      <c r="G7354" s="8"/>
      <c r="H7354" s="8"/>
      <c r="I7354" s="5"/>
      <c r="J7354" s="5"/>
      <c r="K7354" s="4"/>
      <c r="N7354" s="4"/>
    </row>
    <row r="7355" spans="1:14" x14ac:dyDescent="0.2">
      <c r="A7355" s="4"/>
      <c r="B7355" s="5"/>
      <c r="C7355" s="5"/>
      <c r="D7355" s="5"/>
      <c r="E7355" s="8"/>
      <c r="F7355" s="9"/>
      <c r="G7355" s="8"/>
      <c r="H7355" s="8"/>
      <c r="I7355" s="5"/>
      <c r="J7355" s="5"/>
      <c r="K7355" s="4"/>
      <c r="N7355" s="4"/>
    </row>
    <row r="7356" spans="1:14" x14ac:dyDescent="0.2">
      <c r="A7356" s="4"/>
      <c r="B7356" s="5"/>
      <c r="C7356" s="5"/>
      <c r="D7356" s="5"/>
      <c r="E7356" s="8"/>
      <c r="F7356" s="9"/>
      <c r="G7356" s="8"/>
      <c r="H7356" s="8"/>
      <c r="I7356" s="5"/>
      <c r="J7356" s="5"/>
      <c r="K7356" s="4"/>
      <c r="N7356" s="4"/>
    </row>
    <row r="7357" spans="1:14" x14ac:dyDescent="0.2">
      <c r="A7357" s="4"/>
      <c r="B7357" s="5"/>
      <c r="C7357" s="5"/>
      <c r="D7357" s="5"/>
      <c r="E7357" s="8"/>
      <c r="F7357" s="9"/>
      <c r="G7357" s="8"/>
      <c r="H7357" s="8"/>
      <c r="I7357" s="5"/>
      <c r="J7357" s="5"/>
      <c r="K7357" s="4"/>
      <c r="N7357" s="4"/>
    </row>
    <row r="7358" spans="1:14" x14ac:dyDescent="0.2">
      <c r="A7358" s="4"/>
      <c r="B7358" s="5"/>
      <c r="C7358" s="5"/>
      <c r="D7358" s="5"/>
      <c r="E7358" s="8"/>
      <c r="F7358" s="9"/>
      <c r="G7358" s="8"/>
      <c r="H7358" s="8"/>
      <c r="I7358" s="5"/>
      <c r="J7358" s="5"/>
      <c r="K7358" s="4"/>
      <c r="N7358" s="4"/>
    </row>
    <row r="7359" spans="1:14" x14ac:dyDescent="0.2">
      <c r="A7359" s="4"/>
      <c r="B7359" s="5"/>
      <c r="C7359" s="5"/>
      <c r="D7359" s="5"/>
      <c r="E7359" s="8"/>
      <c r="F7359" s="9"/>
      <c r="G7359" s="8"/>
      <c r="H7359" s="8"/>
      <c r="I7359" s="5"/>
      <c r="J7359" s="5"/>
      <c r="K7359" s="4"/>
      <c r="N7359" s="4"/>
    </row>
    <row r="7360" spans="1:14" x14ac:dyDescent="0.2">
      <c r="A7360" s="4"/>
      <c r="B7360" s="5"/>
      <c r="C7360" s="5"/>
      <c r="D7360" s="5"/>
      <c r="E7360" s="8"/>
      <c r="F7360" s="9"/>
      <c r="G7360" s="8"/>
      <c r="H7360" s="8"/>
      <c r="I7360" s="5"/>
      <c r="J7360" s="5"/>
      <c r="K7360" s="4"/>
      <c r="N7360" s="4"/>
    </row>
    <row r="7361" spans="1:14" x14ac:dyDescent="0.2">
      <c r="A7361" s="4"/>
      <c r="B7361" s="5"/>
      <c r="C7361" s="5"/>
      <c r="D7361" s="5"/>
      <c r="E7361" s="8"/>
      <c r="F7361" s="9"/>
      <c r="G7361" s="8"/>
      <c r="H7361" s="8"/>
      <c r="I7361" s="5"/>
      <c r="J7361" s="5"/>
      <c r="K7361" s="4"/>
      <c r="N7361" s="4"/>
    </row>
    <row r="7362" spans="1:14" x14ac:dyDescent="0.2">
      <c r="A7362" s="4"/>
      <c r="B7362" s="5"/>
      <c r="C7362" s="5"/>
      <c r="D7362" s="5"/>
      <c r="E7362" s="8"/>
      <c r="F7362" s="9"/>
      <c r="G7362" s="8"/>
      <c r="H7362" s="8"/>
      <c r="I7362" s="5"/>
      <c r="J7362" s="5"/>
      <c r="K7362" s="4"/>
      <c r="N7362" s="4"/>
    </row>
    <row r="7363" spans="1:14" x14ac:dyDescent="0.2">
      <c r="A7363" s="4"/>
      <c r="B7363" s="5"/>
      <c r="C7363" s="5"/>
      <c r="D7363" s="5"/>
      <c r="E7363" s="8"/>
      <c r="F7363" s="9"/>
      <c r="G7363" s="8"/>
      <c r="H7363" s="8"/>
      <c r="I7363" s="5"/>
      <c r="J7363" s="5"/>
      <c r="K7363" s="4"/>
      <c r="N7363" s="4"/>
    </row>
    <row r="7364" spans="1:14" x14ac:dyDescent="0.2">
      <c r="A7364" s="4"/>
      <c r="B7364" s="5"/>
      <c r="C7364" s="5"/>
      <c r="D7364" s="5"/>
      <c r="E7364" s="8"/>
      <c r="F7364" s="9"/>
      <c r="G7364" s="8"/>
      <c r="H7364" s="8"/>
      <c r="I7364" s="5"/>
      <c r="J7364" s="5"/>
      <c r="K7364" s="4"/>
      <c r="N7364" s="4"/>
    </row>
    <row r="7365" spans="1:14" x14ac:dyDescent="0.2">
      <c r="A7365" s="4"/>
      <c r="B7365" s="5"/>
      <c r="C7365" s="5"/>
      <c r="D7365" s="5"/>
      <c r="E7365" s="8"/>
      <c r="F7365" s="9"/>
      <c r="G7365" s="8"/>
      <c r="H7365" s="8"/>
      <c r="I7365" s="5"/>
      <c r="J7365" s="5"/>
      <c r="K7365" s="4"/>
      <c r="N7365" s="4"/>
    </row>
    <row r="7366" spans="1:14" x14ac:dyDescent="0.2">
      <c r="A7366" s="4"/>
      <c r="B7366" s="5"/>
      <c r="C7366" s="5"/>
      <c r="D7366" s="5"/>
      <c r="E7366" s="8"/>
      <c r="F7366" s="9"/>
      <c r="G7366" s="8"/>
      <c r="H7366" s="8"/>
      <c r="I7366" s="5"/>
      <c r="J7366" s="5"/>
      <c r="K7366" s="4"/>
      <c r="N7366" s="4"/>
    </row>
    <row r="7367" spans="1:14" x14ac:dyDescent="0.2">
      <c r="A7367" s="4"/>
      <c r="B7367" s="5"/>
      <c r="C7367" s="5"/>
      <c r="D7367" s="5"/>
      <c r="E7367" s="8"/>
      <c r="F7367" s="9"/>
      <c r="G7367" s="8"/>
      <c r="H7367" s="8"/>
      <c r="I7367" s="5"/>
      <c r="J7367" s="5"/>
      <c r="K7367" s="4"/>
      <c r="N7367" s="4"/>
    </row>
    <row r="7368" spans="1:14" x14ac:dyDescent="0.2">
      <c r="A7368" s="4"/>
      <c r="B7368" s="5"/>
      <c r="C7368" s="5"/>
      <c r="D7368" s="5"/>
      <c r="E7368" s="8"/>
      <c r="F7368" s="9"/>
      <c r="G7368" s="8"/>
      <c r="H7368" s="8"/>
      <c r="I7368" s="5"/>
      <c r="J7368" s="5"/>
      <c r="K7368" s="4"/>
      <c r="N7368" s="4"/>
    </row>
    <row r="7369" spans="1:14" x14ac:dyDescent="0.2">
      <c r="A7369" s="4"/>
      <c r="B7369" s="5"/>
      <c r="C7369" s="5"/>
      <c r="D7369" s="5"/>
      <c r="E7369" s="8"/>
      <c r="F7369" s="9"/>
      <c r="G7369" s="8"/>
      <c r="H7369" s="8"/>
      <c r="I7369" s="5"/>
      <c r="J7369" s="5"/>
      <c r="K7369" s="4"/>
      <c r="N7369" s="4"/>
    </row>
    <row r="7370" spans="1:14" x14ac:dyDescent="0.2">
      <c r="A7370" s="4"/>
      <c r="B7370" s="5"/>
      <c r="C7370" s="5"/>
      <c r="D7370" s="5"/>
      <c r="E7370" s="8"/>
      <c r="F7370" s="9"/>
      <c r="G7370" s="8"/>
      <c r="H7370" s="8"/>
      <c r="I7370" s="5"/>
      <c r="J7370" s="5"/>
      <c r="K7370" s="4"/>
      <c r="N7370" s="4"/>
    </row>
    <row r="7371" spans="1:14" x14ac:dyDescent="0.2">
      <c r="A7371" s="4"/>
      <c r="B7371" s="5"/>
      <c r="C7371" s="5"/>
      <c r="D7371" s="5"/>
      <c r="E7371" s="8"/>
      <c r="F7371" s="9"/>
      <c r="G7371" s="8"/>
      <c r="H7371" s="8"/>
      <c r="I7371" s="5"/>
      <c r="J7371" s="5"/>
      <c r="K7371" s="4"/>
      <c r="N7371" s="4"/>
    </row>
    <row r="7372" spans="1:14" x14ac:dyDescent="0.2">
      <c r="A7372" s="4"/>
      <c r="B7372" s="5"/>
      <c r="C7372" s="5"/>
      <c r="D7372" s="5"/>
      <c r="E7372" s="8"/>
      <c r="F7372" s="9"/>
      <c r="G7372" s="8"/>
      <c r="H7372" s="8"/>
      <c r="I7372" s="5"/>
      <c r="J7372" s="5"/>
      <c r="K7372" s="4"/>
      <c r="N7372" s="4"/>
    </row>
    <row r="7373" spans="1:14" x14ac:dyDescent="0.2">
      <c r="A7373" s="4"/>
      <c r="B7373" s="5"/>
      <c r="C7373" s="5"/>
      <c r="D7373" s="5"/>
      <c r="E7373" s="8"/>
      <c r="F7373" s="9"/>
      <c r="G7373" s="8"/>
      <c r="H7373" s="8"/>
      <c r="I7373" s="5"/>
      <c r="J7373" s="5"/>
      <c r="K7373" s="4"/>
      <c r="N7373" s="4"/>
    </row>
    <row r="7374" spans="1:14" x14ac:dyDescent="0.2">
      <c r="A7374" s="4"/>
      <c r="B7374" s="5"/>
      <c r="C7374" s="5"/>
      <c r="D7374" s="5"/>
      <c r="E7374" s="8"/>
      <c r="F7374" s="9"/>
      <c r="G7374" s="8"/>
      <c r="H7374" s="8"/>
      <c r="I7374" s="5"/>
      <c r="J7374" s="5"/>
      <c r="K7374" s="4"/>
      <c r="N7374" s="4"/>
    </row>
    <row r="7375" spans="1:14" x14ac:dyDescent="0.2">
      <c r="A7375" s="4"/>
      <c r="B7375" s="5"/>
      <c r="C7375" s="5"/>
      <c r="D7375" s="5"/>
      <c r="E7375" s="8"/>
      <c r="F7375" s="9"/>
      <c r="G7375" s="8"/>
      <c r="H7375" s="8"/>
      <c r="I7375" s="5"/>
      <c r="J7375" s="5"/>
      <c r="K7375" s="4"/>
      <c r="N7375" s="4"/>
    </row>
    <row r="7376" spans="1:14" x14ac:dyDescent="0.2">
      <c r="A7376" s="4"/>
      <c r="B7376" s="5"/>
      <c r="C7376" s="5"/>
      <c r="D7376" s="5"/>
      <c r="E7376" s="8"/>
      <c r="F7376" s="9"/>
      <c r="G7376" s="8"/>
      <c r="H7376" s="8"/>
      <c r="I7376" s="5"/>
      <c r="J7376" s="5"/>
      <c r="K7376" s="4"/>
      <c r="N7376" s="4"/>
    </row>
    <row r="7377" spans="1:14" x14ac:dyDescent="0.2">
      <c r="A7377" s="4"/>
      <c r="B7377" s="5"/>
      <c r="C7377" s="5"/>
      <c r="D7377" s="5"/>
      <c r="E7377" s="8"/>
      <c r="F7377" s="9"/>
      <c r="G7377" s="8"/>
      <c r="H7377" s="8"/>
      <c r="I7377" s="5"/>
      <c r="J7377" s="5"/>
      <c r="K7377" s="4"/>
      <c r="N7377" s="4"/>
    </row>
    <row r="7378" spans="1:14" x14ac:dyDescent="0.2">
      <c r="A7378" s="4"/>
      <c r="B7378" s="5"/>
      <c r="C7378" s="5"/>
      <c r="D7378" s="5"/>
      <c r="E7378" s="8"/>
      <c r="F7378" s="9"/>
      <c r="G7378" s="8"/>
      <c r="H7378" s="8"/>
      <c r="I7378" s="5"/>
      <c r="J7378" s="5"/>
      <c r="K7378" s="4"/>
      <c r="N7378" s="4"/>
    </row>
    <row r="7379" spans="1:14" x14ac:dyDescent="0.2">
      <c r="A7379" s="4"/>
      <c r="B7379" s="5"/>
      <c r="C7379" s="5"/>
      <c r="D7379" s="5"/>
      <c r="E7379" s="8"/>
      <c r="F7379" s="9"/>
      <c r="G7379" s="8"/>
      <c r="H7379" s="8"/>
      <c r="I7379" s="5"/>
      <c r="J7379" s="5"/>
      <c r="K7379" s="4"/>
      <c r="N7379" s="4"/>
    </row>
    <row r="7380" spans="1:14" x14ac:dyDescent="0.2">
      <c r="A7380" s="4"/>
      <c r="B7380" s="5"/>
      <c r="C7380" s="5"/>
      <c r="D7380" s="5"/>
      <c r="E7380" s="8"/>
      <c r="F7380" s="9"/>
      <c r="G7380" s="8"/>
      <c r="H7380" s="8"/>
      <c r="I7380" s="5"/>
      <c r="J7380" s="5"/>
      <c r="K7380" s="4"/>
      <c r="N7380" s="4"/>
    </row>
    <row r="7381" spans="1:14" x14ac:dyDescent="0.2">
      <c r="A7381" s="4"/>
      <c r="B7381" s="5"/>
      <c r="C7381" s="5"/>
      <c r="D7381" s="5"/>
      <c r="E7381" s="8"/>
      <c r="F7381" s="9"/>
      <c r="G7381" s="8"/>
      <c r="H7381" s="8"/>
      <c r="I7381" s="5"/>
      <c r="J7381" s="5"/>
      <c r="K7381" s="4"/>
      <c r="N7381" s="4"/>
    </row>
    <row r="7382" spans="1:14" x14ac:dyDescent="0.2">
      <c r="A7382" s="4"/>
      <c r="B7382" s="5"/>
      <c r="C7382" s="5"/>
      <c r="D7382" s="5"/>
      <c r="E7382" s="8"/>
      <c r="F7382" s="9"/>
      <c r="G7382" s="8"/>
      <c r="H7382" s="8"/>
      <c r="I7382" s="5"/>
      <c r="J7382" s="5"/>
      <c r="K7382" s="4"/>
      <c r="N7382" s="4"/>
    </row>
    <row r="7383" spans="1:14" x14ac:dyDescent="0.2">
      <c r="A7383" s="4"/>
      <c r="B7383" s="5"/>
      <c r="C7383" s="5"/>
      <c r="D7383" s="5"/>
      <c r="E7383" s="8"/>
      <c r="F7383" s="9"/>
      <c r="G7383" s="8"/>
      <c r="H7383" s="8"/>
      <c r="I7383" s="5"/>
      <c r="J7383" s="5"/>
      <c r="K7383" s="4"/>
      <c r="N7383" s="4"/>
    </row>
    <row r="7384" spans="1:14" x14ac:dyDescent="0.2">
      <c r="A7384" s="4"/>
      <c r="B7384" s="5"/>
      <c r="C7384" s="5"/>
      <c r="D7384" s="5"/>
      <c r="E7384" s="8"/>
      <c r="F7384" s="9"/>
      <c r="G7384" s="8"/>
      <c r="H7384" s="8"/>
      <c r="I7384" s="5"/>
      <c r="J7384" s="5"/>
      <c r="K7384" s="4"/>
      <c r="N7384" s="4"/>
    </row>
    <row r="7385" spans="1:14" x14ac:dyDescent="0.2">
      <c r="A7385" s="4"/>
      <c r="B7385" s="5"/>
      <c r="C7385" s="5"/>
      <c r="D7385" s="5"/>
      <c r="E7385" s="8"/>
      <c r="F7385" s="9"/>
      <c r="G7385" s="8"/>
      <c r="H7385" s="8"/>
      <c r="I7385" s="5"/>
      <c r="J7385" s="5"/>
      <c r="K7385" s="4"/>
      <c r="N7385" s="4"/>
    </row>
    <row r="7386" spans="1:14" x14ac:dyDescent="0.2">
      <c r="A7386" s="4"/>
      <c r="B7386" s="5"/>
      <c r="C7386" s="5"/>
      <c r="D7386" s="5"/>
      <c r="E7386" s="8"/>
      <c r="F7386" s="9"/>
      <c r="G7386" s="8"/>
      <c r="H7386" s="8"/>
      <c r="I7386" s="5"/>
      <c r="J7386" s="5"/>
      <c r="K7386" s="4"/>
      <c r="N7386" s="4"/>
    </row>
    <row r="7387" spans="1:14" x14ac:dyDescent="0.2">
      <c r="A7387" s="4"/>
      <c r="B7387" s="5"/>
      <c r="C7387" s="5"/>
      <c r="D7387" s="5"/>
      <c r="E7387" s="8"/>
      <c r="F7387" s="9"/>
      <c r="G7387" s="8"/>
      <c r="H7387" s="8"/>
      <c r="I7387" s="5"/>
      <c r="J7387" s="5"/>
      <c r="K7387" s="4"/>
      <c r="N7387" s="4"/>
    </row>
    <row r="7388" spans="1:14" x14ac:dyDescent="0.2">
      <c r="A7388" s="4"/>
      <c r="B7388" s="5"/>
      <c r="C7388" s="5"/>
      <c r="D7388" s="5"/>
      <c r="E7388" s="8"/>
      <c r="F7388" s="9"/>
      <c r="G7388" s="8"/>
      <c r="H7388" s="8"/>
      <c r="I7388" s="5"/>
      <c r="J7388" s="5"/>
      <c r="K7388" s="4"/>
      <c r="N7388" s="4"/>
    </row>
    <row r="7389" spans="1:14" x14ac:dyDescent="0.2">
      <c r="A7389" s="4"/>
      <c r="B7389" s="5"/>
      <c r="C7389" s="5"/>
      <c r="D7389" s="5"/>
      <c r="E7389" s="8"/>
      <c r="F7389" s="9"/>
      <c r="G7389" s="8"/>
      <c r="H7389" s="8"/>
      <c r="I7389" s="5"/>
      <c r="J7389" s="5"/>
      <c r="K7389" s="4"/>
      <c r="N7389" s="4"/>
    </row>
    <row r="7390" spans="1:14" x14ac:dyDescent="0.2">
      <c r="A7390" s="4"/>
      <c r="B7390" s="5"/>
      <c r="C7390" s="5"/>
      <c r="D7390" s="5"/>
      <c r="E7390" s="8"/>
      <c r="F7390" s="9"/>
      <c r="G7390" s="8"/>
      <c r="H7390" s="8"/>
      <c r="I7390" s="5"/>
      <c r="J7390" s="5"/>
      <c r="K7390" s="4"/>
      <c r="N7390" s="4"/>
    </row>
    <row r="7391" spans="1:14" x14ac:dyDescent="0.2">
      <c r="A7391" s="4"/>
      <c r="B7391" s="5"/>
      <c r="C7391" s="5"/>
      <c r="D7391" s="5"/>
      <c r="E7391" s="8"/>
      <c r="F7391" s="9"/>
      <c r="G7391" s="8"/>
      <c r="H7391" s="8"/>
      <c r="I7391" s="5"/>
      <c r="J7391" s="5"/>
      <c r="K7391" s="4"/>
      <c r="N7391" s="4"/>
    </row>
    <row r="7392" spans="1:14" x14ac:dyDescent="0.2">
      <c r="A7392" s="4"/>
      <c r="B7392" s="5"/>
      <c r="C7392" s="5"/>
      <c r="D7392" s="5"/>
      <c r="E7392" s="8"/>
      <c r="F7392" s="9"/>
      <c r="G7392" s="8"/>
      <c r="H7392" s="8"/>
      <c r="I7392" s="5"/>
      <c r="J7392" s="5"/>
      <c r="K7392" s="4"/>
      <c r="N7392" s="4"/>
    </row>
    <row r="7393" spans="1:14" x14ac:dyDescent="0.2">
      <c r="A7393" s="4"/>
      <c r="B7393" s="5"/>
      <c r="C7393" s="5"/>
      <c r="D7393" s="5"/>
      <c r="E7393" s="8"/>
      <c r="F7393" s="9"/>
      <c r="G7393" s="8"/>
      <c r="H7393" s="8"/>
      <c r="I7393" s="5"/>
      <c r="J7393" s="5"/>
      <c r="K7393" s="4"/>
      <c r="N7393" s="4"/>
    </row>
    <row r="7394" spans="1:14" x14ac:dyDescent="0.2">
      <c r="A7394" s="4"/>
      <c r="B7394" s="5"/>
      <c r="C7394" s="5"/>
      <c r="D7394" s="5"/>
      <c r="E7394" s="8"/>
      <c r="F7394" s="9"/>
      <c r="G7394" s="8"/>
      <c r="H7394" s="8"/>
      <c r="I7394" s="5"/>
      <c r="J7394" s="5"/>
      <c r="K7394" s="4"/>
      <c r="N7394" s="4"/>
    </row>
    <row r="7395" spans="1:14" x14ac:dyDescent="0.2">
      <c r="A7395" s="4"/>
      <c r="B7395" s="5"/>
      <c r="C7395" s="5"/>
      <c r="D7395" s="5"/>
      <c r="E7395" s="8"/>
      <c r="F7395" s="9"/>
      <c r="G7395" s="8"/>
      <c r="H7395" s="8"/>
      <c r="I7395" s="5"/>
      <c r="J7395" s="5"/>
      <c r="K7395" s="4"/>
      <c r="N7395" s="4"/>
    </row>
    <row r="7396" spans="1:14" x14ac:dyDescent="0.2">
      <c r="A7396" s="4"/>
      <c r="B7396" s="5"/>
      <c r="C7396" s="5"/>
      <c r="D7396" s="5"/>
      <c r="E7396" s="8"/>
      <c r="F7396" s="9"/>
      <c r="G7396" s="8"/>
      <c r="H7396" s="8"/>
      <c r="I7396" s="5"/>
      <c r="J7396" s="5"/>
      <c r="K7396" s="4"/>
      <c r="N7396" s="4"/>
    </row>
    <row r="7397" spans="1:14" x14ac:dyDescent="0.2">
      <c r="A7397" s="4"/>
      <c r="B7397" s="5"/>
      <c r="C7397" s="5"/>
      <c r="D7397" s="5"/>
      <c r="E7397" s="8"/>
      <c r="F7397" s="9"/>
      <c r="G7397" s="8"/>
      <c r="H7397" s="8"/>
      <c r="I7397" s="5"/>
      <c r="J7397" s="5"/>
      <c r="K7397" s="4"/>
      <c r="N7397" s="4"/>
    </row>
    <row r="7398" spans="1:14" x14ac:dyDescent="0.2">
      <c r="A7398" s="4"/>
      <c r="B7398" s="5"/>
      <c r="C7398" s="5"/>
      <c r="D7398" s="5"/>
      <c r="E7398" s="8"/>
      <c r="F7398" s="9"/>
      <c r="G7398" s="8"/>
      <c r="H7398" s="8"/>
      <c r="I7398" s="5"/>
      <c r="J7398" s="5"/>
      <c r="K7398" s="4"/>
      <c r="N7398" s="4"/>
    </row>
    <row r="7399" spans="1:14" x14ac:dyDescent="0.2">
      <c r="A7399" s="4"/>
      <c r="B7399" s="5"/>
      <c r="C7399" s="5"/>
      <c r="D7399" s="5"/>
      <c r="E7399" s="8"/>
      <c r="F7399" s="9"/>
      <c r="G7399" s="8"/>
      <c r="H7399" s="8"/>
      <c r="I7399" s="5"/>
      <c r="J7399" s="5"/>
      <c r="K7399" s="4"/>
      <c r="N7399" s="4"/>
    </row>
    <row r="7400" spans="1:14" x14ac:dyDescent="0.2">
      <c r="A7400" s="4"/>
      <c r="B7400" s="5"/>
      <c r="C7400" s="5"/>
      <c r="D7400" s="5"/>
      <c r="E7400" s="8"/>
      <c r="F7400" s="9"/>
      <c r="G7400" s="8"/>
      <c r="H7400" s="8"/>
      <c r="I7400" s="5"/>
      <c r="J7400" s="5"/>
      <c r="K7400" s="4"/>
      <c r="N7400" s="4"/>
    </row>
    <row r="7401" spans="1:14" x14ac:dyDescent="0.2">
      <c r="A7401" s="4"/>
      <c r="B7401" s="5"/>
      <c r="C7401" s="5"/>
      <c r="D7401" s="5"/>
      <c r="E7401" s="8"/>
      <c r="F7401" s="9"/>
      <c r="G7401" s="8"/>
      <c r="H7401" s="8"/>
      <c r="I7401" s="5"/>
      <c r="J7401" s="5"/>
      <c r="K7401" s="4"/>
      <c r="N7401" s="4"/>
    </row>
    <row r="7402" spans="1:14" x14ac:dyDescent="0.2">
      <c r="A7402" s="4"/>
      <c r="B7402" s="5"/>
      <c r="C7402" s="5"/>
      <c r="D7402" s="5"/>
      <c r="E7402" s="8"/>
      <c r="F7402" s="9"/>
      <c r="G7402" s="8"/>
      <c r="H7402" s="8"/>
      <c r="I7402" s="5"/>
      <c r="J7402" s="5"/>
      <c r="K7402" s="4"/>
      <c r="N7402" s="4"/>
    </row>
    <row r="7403" spans="1:14" x14ac:dyDescent="0.2">
      <c r="A7403" s="4"/>
      <c r="B7403" s="5"/>
      <c r="C7403" s="5"/>
      <c r="D7403" s="5"/>
      <c r="E7403" s="8"/>
      <c r="F7403" s="9"/>
      <c r="G7403" s="8"/>
      <c r="H7403" s="8"/>
      <c r="I7403" s="5"/>
      <c r="J7403" s="5"/>
      <c r="K7403" s="4"/>
      <c r="N7403" s="4"/>
    </row>
    <row r="7404" spans="1:14" x14ac:dyDescent="0.2">
      <c r="A7404" s="4"/>
      <c r="B7404" s="5"/>
      <c r="C7404" s="5"/>
      <c r="D7404" s="5"/>
      <c r="E7404" s="8"/>
      <c r="F7404" s="9"/>
      <c r="G7404" s="8"/>
      <c r="H7404" s="8"/>
      <c r="I7404" s="5"/>
      <c r="J7404" s="5"/>
      <c r="K7404" s="4"/>
      <c r="N7404" s="4"/>
    </row>
    <row r="7405" spans="1:14" x14ac:dyDescent="0.2">
      <c r="A7405" s="4"/>
      <c r="B7405" s="5"/>
      <c r="C7405" s="5"/>
      <c r="D7405" s="5"/>
      <c r="E7405" s="8"/>
      <c r="F7405" s="9"/>
      <c r="G7405" s="8"/>
      <c r="H7405" s="8"/>
      <c r="I7405" s="5"/>
      <c r="J7405" s="5"/>
      <c r="K7405" s="4"/>
      <c r="N7405" s="4"/>
    </row>
    <row r="7406" spans="1:14" x14ac:dyDescent="0.2">
      <c r="A7406" s="4"/>
      <c r="B7406" s="5"/>
      <c r="C7406" s="5"/>
      <c r="D7406" s="5"/>
      <c r="E7406" s="8"/>
      <c r="F7406" s="9"/>
      <c r="G7406" s="8"/>
      <c r="H7406" s="8"/>
      <c r="I7406" s="5"/>
      <c r="J7406" s="5"/>
      <c r="K7406" s="4"/>
      <c r="N7406" s="4"/>
    </row>
    <row r="7407" spans="1:14" x14ac:dyDescent="0.2">
      <c r="A7407" s="4"/>
      <c r="B7407" s="5"/>
      <c r="C7407" s="5"/>
      <c r="D7407" s="5"/>
      <c r="E7407" s="8"/>
      <c r="F7407" s="9"/>
      <c r="G7407" s="8"/>
      <c r="H7407" s="8"/>
      <c r="I7407" s="5"/>
      <c r="J7407" s="5"/>
      <c r="K7407" s="4"/>
      <c r="N7407" s="4"/>
    </row>
    <row r="7408" spans="1:14" x14ac:dyDescent="0.2">
      <c r="A7408" s="4"/>
      <c r="B7408" s="5"/>
      <c r="C7408" s="5"/>
      <c r="D7408" s="5"/>
      <c r="E7408" s="8"/>
      <c r="F7408" s="9"/>
      <c r="G7408" s="8"/>
      <c r="H7408" s="8"/>
      <c r="I7408" s="5"/>
      <c r="J7408" s="5"/>
      <c r="K7408" s="4"/>
      <c r="N7408" s="4"/>
    </row>
    <row r="7409" spans="1:14" x14ac:dyDescent="0.2">
      <c r="A7409" s="4"/>
      <c r="B7409" s="5"/>
      <c r="C7409" s="5"/>
      <c r="D7409" s="5"/>
      <c r="E7409" s="8"/>
      <c r="F7409" s="9"/>
      <c r="G7409" s="8"/>
      <c r="H7409" s="8"/>
      <c r="I7409" s="5"/>
      <c r="J7409" s="5"/>
      <c r="K7409" s="4"/>
      <c r="N7409" s="4"/>
    </row>
    <row r="7410" spans="1:14" x14ac:dyDescent="0.2">
      <c r="A7410" s="4"/>
      <c r="B7410" s="5"/>
      <c r="C7410" s="5"/>
      <c r="D7410" s="5"/>
      <c r="E7410" s="8"/>
      <c r="F7410" s="9"/>
      <c r="G7410" s="8"/>
      <c r="H7410" s="8"/>
      <c r="I7410" s="5"/>
      <c r="J7410" s="5"/>
      <c r="K7410" s="4"/>
      <c r="N7410" s="4"/>
    </row>
    <row r="7411" spans="1:14" x14ac:dyDescent="0.2">
      <c r="A7411" s="4"/>
      <c r="B7411" s="5"/>
      <c r="C7411" s="5"/>
      <c r="D7411" s="5"/>
      <c r="E7411" s="8"/>
      <c r="F7411" s="9"/>
      <c r="G7411" s="8"/>
      <c r="H7411" s="8"/>
      <c r="I7411" s="5"/>
      <c r="J7411" s="5"/>
      <c r="K7411" s="4"/>
      <c r="N7411" s="4"/>
    </row>
    <row r="7412" spans="1:14" x14ac:dyDescent="0.2">
      <c r="A7412" s="4"/>
      <c r="B7412" s="5"/>
      <c r="C7412" s="5"/>
      <c r="D7412" s="5"/>
      <c r="E7412" s="8"/>
      <c r="F7412" s="9"/>
      <c r="G7412" s="8"/>
      <c r="H7412" s="8"/>
      <c r="I7412" s="5"/>
      <c r="J7412" s="5"/>
      <c r="K7412" s="4"/>
      <c r="N7412" s="4"/>
    </row>
    <row r="7413" spans="1:14" x14ac:dyDescent="0.2">
      <c r="A7413" s="4"/>
      <c r="B7413" s="5"/>
      <c r="C7413" s="5"/>
      <c r="D7413" s="5"/>
      <c r="E7413" s="8"/>
      <c r="F7413" s="9"/>
      <c r="G7413" s="8"/>
      <c r="H7413" s="8"/>
      <c r="I7413" s="5"/>
      <c r="J7413" s="5"/>
      <c r="K7413" s="4"/>
      <c r="N7413" s="4"/>
    </row>
    <row r="7414" spans="1:14" x14ac:dyDescent="0.2">
      <c r="A7414" s="4"/>
      <c r="B7414" s="5"/>
      <c r="C7414" s="5"/>
      <c r="D7414" s="5"/>
      <c r="E7414" s="8"/>
      <c r="F7414" s="9"/>
      <c r="G7414" s="8"/>
      <c r="H7414" s="8"/>
      <c r="I7414" s="5"/>
      <c r="J7414" s="5"/>
      <c r="K7414" s="4"/>
      <c r="N7414" s="4"/>
    </row>
    <row r="7415" spans="1:14" x14ac:dyDescent="0.2">
      <c r="A7415" s="4"/>
      <c r="B7415" s="5"/>
      <c r="C7415" s="5"/>
      <c r="D7415" s="5"/>
      <c r="E7415" s="8"/>
      <c r="F7415" s="9"/>
      <c r="G7415" s="8"/>
      <c r="H7415" s="8"/>
      <c r="I7415" s="5"/>
      <c r="J7415" s="5"/>
      <c r="K7415" s="4"/>
      <c r="N7415" s="4"/>
    </row>
    <row r="7416" spans="1:14" x14ac:dyDescent="0.2">
      <c r="A7416" s="4"/>
      <c r="B7416" s="5"/>
      <c r="C7416" s="5"/>
      <c r="D7416" s="5"/>
      <c r="E7416" s="8"/>
      <c r="F7416" s="9"/>
      <c r="G7416" s="8"/>
      <c r="H7416" s="8"/>
      <c r="I7416" s="5"/>
      <c r="J7416" s="5"/>
      <c r="K7416" s="4"/>
      <c r="N7416" s="4"/>
    </row>
    <row r="7417" spans="1:14" x14ac:dyDescent="0.2">
      <c r="A7417" s="4"/>
      <c r="B7417" s="5"/>
      <c r="C7417" s="5"/>
      <c r="D7417" s="5"/>
      <c r="E7417" s="8"/>
      <c r="F7417" s="9"/>
      <c r="G7417" s="8"/>
      <c r="H7417" s="8"/>
      <c r="I7417" s="5"/>
      <c r="J7417" s="5"/>
      <c r="K7417" s="4"/>
      <c r="N7417" s="4"/>
    </row>
    <row r="7418" spans="1:14" x14ac:dyDescent="0.2">
      <c r="A7418" s="4"/>
      <c r="B7418" s="5"/>
      <c r="C7418" s="5"/>
      <c r="D7418" s="5"/>
      <c r="E7418" s="8"/>
      <c r="F7418" s="9"/>
      <c r="G7418" s="8"/>
      <c r="H7418" s="8"/>
      <c r="I7418" s="5"/>
      <c r="J7418" s="5"/>
      <c r="K7418" s="4"/>
      <c r="N7418" s="4"/>
    </row>
    <row r="7419" spans="1:14" x14ac:dyDescent="0.2">
      <c r="A7419" s="4"/>
      <c r="B7419" s="5"/>
      <c r="C7419" s="5"/>
      <c r="D7419" s="5"/>
      <c r="E7419" s="8"/>
      <c r="F7419" s="9"/>
      <c r="G7419" s="8"/>
      <c r="H7419" s="8"/>
      <c r="I7419" s="5"/>
      <c r="J7419" s="5"/>
      <c r="K7419" s="4"/>
      <c r="N7419" s="4"/>
    </row>
    <row r="7420" spans="1:14" x14ac:dyDescent="0.2">
      <c r="A7420" s="4"/>
      <c r="B7420" s="5"/>
      <c r="C7420" s="5"/>
      <c r="D7420" s="5"/>
      <c r="E7420" s="8"/>
      <c r="F7420" s="9"/>
      <c r="G7420" s="8"/>
      <c r="H7420" s="8"/>
      <c r="I7420" s="5"/>
      <c r="J7420" s="5"/>
      <c r="K7420" s="4"/>
      <c r="N7420" s="4"/>
    </row>
    <row r="7421" spans="1:14" x14ac:dyDescent="0.2">
      <c r="A7421" s="4"/>
      <c r="B7421" s="5"/>
      <c r="C7421" s="5"/>
      <c r="D7421" s="5"/>
      <c r="E7421" s="8"/>
      <c r="F7421" s="9"/>
      <c r="G7421" s="8"/>
      <c r="H7421" s="8"/>
      <c r="I7421" s="5"/>
      <c r="J7421" s="5"/>
      <c r="K7421" s="4"/>
      <c r="N7421" s="4"/>
    </row>
    <row r="7422" spans="1:14" x14ac:dyDescent="0.2">
      <c r="A7422" s="4"/>
      <c r="B7422" s="5"/>
      <c r="C7422" s="5"/>
      <c r="D7422" s="5"/>
      <c r="E7422" s="8"/>
      <c r="F7422" s="9"/>
      <c r="G7422" s="8"/>
      <c r="H7422" s="8"/>
      <c r="I7422" s="5"/>
      <c r="J7422" s="5"/>
      <c r="K7422" s="4"/>
      <c r="N7422" s="4"/>
    </row>
    <row r="7423" spans="1:14" x14ac:dyDescent="0.2">
      <c r="A7423" s="4"/>
      <c r="B7423" s="5"/>
      <c r="C7423" s="5"/>
      <c r="D7423" s="5"/>
      <c r="E7423" s="8"/>
      <c r="F7423" s="9"/>
      <c r="G7423" s="8"/>
      <c r="H7423" s="8"/>
      <c r="I7423" s="5"/>
      <c r="J7423" s="5"/>
      <c r="K7423" s="4"/>
      <c r="N7423" s="4"/>
    </row>
    <row r="7424" spans="1:14" x14ac:dyDescent="0.2">
      <c r="A7424" s="4"/>
      <c r="B7424" s="5"/>
      <c r="C7424" s="5"/>
      <c r="D7424" s="5"/>
      <c r="E7424" s="8"/>
      <c r="F7424" s="9"/>
      <c r="G7424" s="8"/>
      <c r="H7424" s="8"/>
      <c r="I7424" s="5"/>
      <c r="J7424" s="5"/>
      <c r="K7424" s="4"/>
      <c r="N7424" s="4"/>
    </row>
    <row r="7425" spans="1:14" x14ac:dyDescent="0.2">
      <c r="A7425" s="4"/>
      <c r="B7425" s="5"/>
      <c r="C7425" s="5"/>
      <c r="D7425" s="5"/>
      <c r="E7425" s="8"/>
      <c r="F7425" s="9"/>
      <c r="G7425" s="8"/>
      <c r="H7425" s="8"/>
      <c r="I7425" s="5"/>
      <c r="J7425" s="5"/>
      <c r="K7425" s="4"/>
      <c r="N7425" s="4"/>
    </row>
    <row r="7426" spans="1:14" x14ac:dyDescent="0.2">
      <c r="A7426" s="4"/>
      <c r="B7426" s="5"/>
      <c r="C7426" s="5"/>
      <c r="D7426" s="5"/>
      <c r="E7426" s="8"/>
      <c r="F7426" s="9"/>
      <c r="G7426" s="8"/>
      <c r="H7426" s="8"/>
      <c r="I7426" s="5"/>
      <c r="J7426" s="5"/>
      <c r="K7426" s="4"/>
      <c r="N7426" s="4"/>
    </row>
    <row r="7427" spans="1:14" x14ac:dyDescent="0.2">
      <c r="A7427" s="4"/>
      <c r="B7427" s="5"/>
      <c r="C7427" s="5"/>
      <c r="D7427" s="5"/>
      <c r="E7427" s="8"/>
      <c r="F7427" s="9"/>
      <c r="G7427" s="8"/>
      <c r="H7427" s="8"/>
      <c r="I7427" s="5"/>
      <c r="J7427" s="5"/>
      <c r="K7427" s="4"/>
      <c r="N7427" s="4"/>
    </row>
    <row r="7428" spans="1:14" x14ac:dyDescent="0.2">
      <c r="A7428" s="4"/>
      <c r="B7428" s="5"/>
      <c r="C7428" s="5"/>
      <c r="D7428" s="5"/>
      <c r="E7428" s="8"/>
      <c r="F7428" s="9"/>
      <c r="G7428" s="8"/>
      <c r="H7428" s="8"/>
      <c r="I7428" s="5"/>
      <c r="J7428" s="5"/>
      <c r="K7428" s="4"/>
      <c r="N7428" s="4"/>
    </row>
    <row r="7429" spans="1:14" x14ac:dyDescent="0.2">
      <c r="A7429" s="4"/>
      <c r="B7429" s="5"/>
      <c r="C7429" s="5"/>
      <c r="D7429" s="5"/>
      <c r="E7429" s="8"/>
      <c r="F7429" s="9"/>
      <c r="G7429" s="8"/>
      <c r="H7429" s="8"/>
      <c r="I7429" s="5"/>
      <c r="J7429" s="5"/>
      <c r="K7429" s="4"/>
      <c r="N7429" s="4"/>
    </row>
    <row r="7430" spans="1:14" x14ac:dyDescent="0.2">
      <c r="A7430" s="4"/>
      <c r="B7430" s="5"/>
      <c r="C7430" s="5"/>
      <c r="D7430" s="5"/>
      <c r="E7430" s="8"/>
      <c r="F7430" s="9"/>
      <c r="G7430" s="8"/>
      <c r="H7430" s="8"/>
      <c r="I7430" s="5"/>
      <c r="J7430" s="5"/>
      <c r="K7430" s="4"/>
      <c r="N7430" s="4"/>
    </row>
    <row r="7431" spans="1:14" x14ac:dyDescent="0.2">
      <c r="A7431" s="4"/>
      <c r="B7431" s="5"/>
      <c r="C7431" s="5"/>
      <c r="D7431" s="5"/>
      <c r="E7431" s="8"/>
      <c r="F7431" s="9"/>
      <c r="G7431" s="8"/>
      <c r="H7431" s="8"/>
      <c r="I7431" s="5"/>
      <c r="J7431" s="5"/>
      <c r="K7431" s="4"/>
      <c r="N7431" s="4"/>
    </row>
    <row r="7432" spans="1:14" x14ac:dyDescent="0.2">
      <c r="A7432" s="4"/>
      <c r="B7432" s="5"/>
      <c r="C7432" s="5"/>
      <c r="D7432" s="5"/>
      <c r="E7432" s="8"/>
      <c r="F7432" s="9"/>
      <c r="G7432" s="8"/>
      <c r="H7432" s="8"/>
      <c r="I7432" s="5"/>
      <c r="J7432" s="5"/>
      <c r="K7432" s="4"/>
      <c r="N7432" s="4"/>
    </row>
    <row r="7433" spans="1:14" x14ac:dyDescent="0.2">
      <c r="A7433" s="4"/>
      <c r="B7433" s="5"/>
      <c r="C7433" s="5"/>
      <c r="D7433" s="5"/>
      <c r="E7433" s="8"/>
      <c r="F7433" s="9"/>
      <c r="G7433" s="8"/>
      <c r="H7433" s="8"/>
      <c r="I7433" s="5"/>
      <c r="J7433" s="5"/>
      <c r="K7433" s="4"/>
      <c r="N7433" s="4"/>
    </row>
    <row r="7434" spans="1:14" x14ac:dyDescent="0.2">
      <c r="A7434" s="4"/>
      <c r="B7434" s="5"/>
      <c r="C7434" s="5"/>
      <c r="D7434" s="5"/>
      <c r="E7434" s="8"/>
      <c r="F7434" s="9"/>
      <c r="G7434" s="8"/>
      <c r="H7434" s="8"/>
      <c r="I7434" s="5"/>
      <c r="J7434" s="5"/>
      <c r="K7434" s="4"/>
      <c r="N7434" s="4"/>
    </row>
    <row r="7435" spans="1:14" x14ac:dyDescent="0.2">
      <c r="A7435" s="4"/>
      <c r="B7435" s="5"/>
      <c r="C7435" s="5"/>
      <c r="D7435" s="5"/>
      <c r="E7435" s="8"/>
      <c r="F7435" s="9"/>
      <c r="G7435" s="8"/>
      <c r="H7435" s="8"/>
      <c r="I7435" s="5"/>
      <c r="J7435" s="5"/>
      <c r="K7435" s="4"/>
      <c r="N7435" s="4"/>
    </row>
    <row r="7436" spans="1:14" x14ac:dyDescent="0.2">
      <c r="A7436" s="4"/>
      <c r="B7436" s="5"/>
      <c r="C7436" s="5"/>
      <c r="D7436" s="5"/>
      <c r="E7436" s="8"/>
      <c r="F7436" s="9"/>
      <c r="G7436" s="8"/>
      <c r="H7436" s="8"/>
      <c r="I7436" s="5"/>
      <c r="J7436" s="5"/>
      <c r="K7436" s="4"/>
      <c r="N7436" s="4"/>
    </row>
    <row r="7437" spans="1:14" x14ac:dyDescent="0.2">
      <c r="A7437" s="4"/>
      <c r="B7437" s="5"/>
      <c r="C7437" s="5"/>
      <c r="D7437" s="5"/>
      <c r="E7437" s="8"/>
      <c r="F7437" s="9"/>
      <c r="G7437" s="8"/>
      <c r="H7437" s="8"/>
      <c r="I7437" s="5"/>
      <c r="J7437" s="5"/>
      <c r="K7437" s="4"/>
      <c r="N7437" s="4"/>
    </row>
    <row r="7438" spans="1:14" x14ac:dyDescent="0.2">
      <c r="A7438" s="4"/>
      <c r="B7438" s="5"/>
      <c r="C7438" s="5"/>
      <c r="D7438" s="5"/>
      <c r="E7438" s="8"/>
      <c r="F7438" s="9"/>
      <c r="G7438" s="8"/>
      <c r="H7438" s="8"/>
      <c r="I7438" s="5"/>
      <c r="J7438" s="5"/>
      <c r="K7438" s="4"/>
      <c r="N7438" s="4"/>
    </row>
    <row r="7439" spans="1:14" x14ac:dyDescent="0.2">
      <c r="A7439" s="4"/>
      <c r="B7439" s="5"/>
      <c r="C7439" s="5"/>
      <c r="D7439" s="5"/>
      <c r="E7439" s="8"/>
      <c r="F7439" s="9"/>
      <c r="G7439" s="8"/>
      <c r="H7439" s="8"/>
      <c r="I7439" s="5"/>
      <c r="J7439" s="5"/>
      <c r="K7439" s="4"/>
      <c r="N7439" s="4"/>
    </row>
    <row r="7440" spans="1:14" x14ac:dyDescent="0.2">
      <c r="A7440" s="4"/>
      <c r="B7440" s="5"/>
      <c r="C7440" s="5"/>
      <c r="D7440" s="5"/>
      <c r="E7440" s="8"/>
      <c r="F7440" s="9"/>
      <c r="G7440" s="8"/>
      <c r="H7440" s="8"/>
      <c r="I7440" s="5"/>
      <c r="J7440" s="5"/>
      <c r="K7440" s="4"/>
      <c r="N7440" s="4"/>
    </row>
    <row r="7441" spans="1:14" x14ac:dyDescent="0.2">
      <c r="A7441" s="4"/>
      <c r="B7441" s="5"/>
      <c r="C7441" s="5"/>
      <c r="D7441" s="5"/>
      <c r="E7441" s="8"/>
      <c r="F7441" s="9"/>
      <c r="G7441" s="8"/>
      <c r="H7441" s="8"/>
      <c r="I7441" s="5"/>
      <c r="J7441" s="5"/>
      <c r="K7441" s="4"/>
      <c r="N7441" s="4"/>
    </row>
    <row r="7442" spans="1:14" x14ac:dyDescent="0.2">
      <c r="A7442" s="4"/>
      <c r="B7442" s="5"/>
      <c r="C7442" s="5"/>
      <c r="D7442" s="5"/>
      <c r="E7442" s="8"/>
      <c r="F7442" s="9"/>
      <c r="G7442" s="8"/>
      <c r="H7442" s="8"/>
      <c r="I7442" s="5"/>
      <c r="J7442" s="5"/>
      <c r="K7442" s="4"/>
      <c r="N7442" s="4"/>
    </row>
    <row r="7443" spans="1:14" x14ac:dyDescent="0.2">
      <c r="A7443" s="4"/>
      <c r="B7443" s="5"/>
      <c r="C7443" s="5"/>
      <c r="D7443" s="5"/>
      <c r="E7443" s="8"/>
      <c r="F7443" s="9"/>
      <c r="G7443" s="8"/>
      <c r="H7443" s="8"/>
      <c r="I7443" s="5"/>
      <c r="J7443" s="5"/>
      <c r="K7443" s="4"/>
      <c r="N7443" s="4"/>
    </row>
    <row r="7444" spans="1:14" x14ac:dyDescent="0.2">
      <c r="A7444" s="4"/>
      <c r="B7444" s="5"/>
      <c r="C7444" s="5"/>
      <c r="D7444" s="5"/>
      <c r="E7444" s="8"/>
      <c r="F7444" s="9"/>
      <c r="G7444" s="8"/>
      <c r="H7444" s="8"/>
      <c r="I7444" s="5"/>
      <c r="J7444" s="5"/>
      <c r="K7444" s="4"/>
      <c r="N7444" s="4"/>
    </row>
    <row r="7445" spans="1:14" x14ac:dyDescent="0.2">
      <c r="A7445" s="4"/>
      <c r="B7445" s="5"/>
      <c r="C7445" s="5"/>
      <c r="D7445" s="5"/>
      <c r="E7445" s="8"/>
      <c r="F7445" s="9"/>
      <c r="G7445" s="8"/>
      <c r="H7445" s="8"/>
      <c r="I7445" s="5"/>
      <c r="J7445" s="5"/>
      <c r="K7445" s="4"/>
      <c r="N7445" s="4"/>
    </row>
    <row r="7446" spans="1:14" x14ac:dyDescent="0.2">
      <c r="A7446" s="4"/>
      <c r="B7446" s="5"/>
      <c r="C7446" s="5"/>
      <c r="D7446" s="5"/>
      <c r="E7446" s="8"/>
      <c r="F7446" s="9"/>
      <c r="G7446" s="8"/>
      <c r="H7446" s="8"/>
      <c r="I7446" s="5"/>
      <c r="J7446" s="5"/>
      <c r="K7446" s="4"/>
      <c r="N7446" s="4"/>
    </row>
    <row r="7447" spans="1:14" x14ac:dyDescent="0.2">
      <c r="A7447" s="4"/>
      <c r="B7447" s="5"/>
      <c r="C7447" s="5"/>
      <c r="D7447" s="5"/>
      <c r="E7447" s="8"/>
      <c r="F7447" s="9"/>
      <c r="G7447" s="8"/>
      <c r="H7447" s="8"/>
      <c r="I7447" s="5"/>
      <c r="J7447" s="5"/>
      <c r="K7447" s="4"/>
      <c r="N7447" s="4"/>
    </row>
    <row r="7448" spans="1:14" x14ac:dyDescent="0.2">
      <c r="A7448" s="4"/>
      <c r="B7448" s="5"/>
      <c r="C7448" s="5"/>
      <c r="D7448" s="5"/>
      <c r="E7448" s="8"/>
      <c r="F7448" s="9"/>
      <c r="G7448" s="8"/>
      <c r="H7448" s="8"/>
      <c r="I7448" s="5"/>
      <c r="J7448" s="5"/>
      <c r="K7448" s="4"/>
      <c r="N7448" s="4"/>
    </row>
    <row r="7449" spans="1:14" x14ac:dyDescent="0.2">
      <c r="A7449" s="4"/>
      <c r="B7449" s="5"/>
      <c r="C7449" s="5"/>
      <c r="D7449" s="5"/>
      <c r="E7449" s="8"/>
      <c r="F7449" s="9"/>
      <c r="G7449" s="8"/>
      <c r="H7449" s="8"/>
      <c r="I7449" s="5"/>
      <c r="J7449" s="5"/>
      <c r="K7449" s="4"/>
      <c r="N7449" s="4"/>
    </row>
    <row r="7450" spans="1:14" x14ac:dyDescent="0.2">
      <c r="A7450" s="4"/>
      <c r="B7450" s="5"/>
      <c r="C7450" s="5"/>
      <c r="D7450" s="5"/>
      <c r="E7450" s="8"/>
      <c r="F7450" s="9"/>
      <c r="G7450" s="8"/>
      <c r="H7450" s="8"/>
      <c r="I7450" s="5"/>
      <c r="J7450" s="5"/>
      <c r="K7450" s="4"/>
      <c r="N7450" s="4"/>
    </row>
    <row r="7451" spans="1:14" x14ac:dyDescent="0.2">
      <c r="A7451" s="4"/>
      <c r="B7451" s="5"/>
      <c r="C7451" s="5"/>
      <c r="D7451" s="5"/>
      <c r="E7451" s="8"/>
      <c r="F7451" s="9"/>
      <c r="G7451" s="8"/>
      <c r="H7451" s="8"/>
      <c r="I7451" s="5"/>
      <c r="J7451" s="5"/>
      <c r="K7451" s="4"/>
      <c r="N7451" s="4"/>
    </row>
    <row r="7452" spans="1:14" x14ac:dyDescent="0.2">
      <c r="A7452" s="4"/>
      <c r="B7452" s="5"/>
      <c r="C7452" s="5"/>
      <c r="D7452" s="5"/>
      <c r="E7452" s="8"/>
      <c r="F7452" s="9"/>
      <c r="G7452" s="8"/>
      <c r="H7452" s="8"/>
      <c r="I7452" s="5"/>
      <c r="J7452" s="5"/>
      <c r="K7452" s="4"/>
      <c r="N7452" s="4"/>
    </row>
    <row r="7453" spans="1:14" x14ac:dyDescent="0.2">
      <c r="A7453" s="4"/>
      <c r="B7453" s="5"/>
      <c r="C7453" s="5"/>
      <c r="D7453" s="5"/>
      <c r="E7453" s="8"/>
      <c r="F7453" s="9"/>
      <c r="G7453" s="8"/>
      <c r="H7453" s="8"/>
      <c r="I7453" s="5"/>
      <c r="J7453" s="5"/>
      <c r="K7453" s="4"/>
      <c r="N7453" s="4"/>
    </row>
    <row r="7454" spans="1:14" x14ac:dyDescent="0.2">
      <c r="A7454" s="4"/>
      <c r="B7454" s="5"/>
      <c r="C7454" s="5"/>
      <c r="D7454" s="5"/>
      <c r="E7454" s="8"/>
      <c r="F7454" s="9"/>
      <c r="G7454" s="8"/>
      <c r="H7454" s="8"/>
      <c r="I7454" s="5"/>
      <c r="J7454" s="5"/>
      <c r="K7454" s="4"/>
      <c r="N7454" s="4"/>
    </row>
    <row r="7455" spans="1:14" x14ac:dyDescent="0.2">
      <c r="A7455" s="4"/>
      <c r="B7455" s="5"/>
      <c r="C7455" s="5"/>
      <c r="D7455" s="5"/>
      <c r="E7455" s="8"/>
      <c r="F7455" s="9"/>
      <c r="G7455" s="8"/>
      <c r="H7455" s="8"/>
      <c r="I7455" s="5"/>
      <c r="J7455" s="5"/>
      <c r="K7455" s="4"/>
      <c r="N7455" s="4"/>
    </row>
    <row r="7456" spans="1:14" x14ac:dyDescent="0.2">
      <c r="A7456" s="4"/>
      <c r="B7456" s="5"/>
      <c r="C7456" s="5"/>
      <c r="D7456" s="5"/>
      <c r="E7456" s="8"/>
      <c r="F7456" s="9"/>
      <c r="G7456" s="8"/>
      <c r="H7456" s="8"/>
      <c r="I7456" s="5"/>
      <c r="J7456" s="5"/>
      <c r="K7456" s="4"/>
      <c r="N7456" s="4"/>
    </row>
    <row r="7457" spans="1:14" x14ac:dyDescent="0.2">
      <c r="A7457" s="4"/>
      <c r="B7457" s="5"/>
      <c r="C7457" s="5"/>
      <c r="D7457" s="5"/>
      <c r="E7457" s="8"/>
      <c r="F7457" s="9"/>
      <c r="G7457" s="8"/>
      <c r="H7457" s="8"/>
      <c r="I7457" s="5"/>
      <c r="J7457" s="5"/>
      <c r="K7457" s="4"/>
      <c r="N7457" s="4"/>
    </row>
    <row r="7458" spans="1:14" x14ac:dyDescent="0.2">
      <c r="A7458" s="4"/>
      <c r="B7458" s="5"/>
      <c r="C7458" s="5"/>
      <c r="D7458" s="5"/>
      <c r="E7458" s="8"/>
      <c r="F7458" s="9"/>
      <c r="G7458" s="8"/>
      <c r="H7458" s="8"/>
      <c r="I7458" s="5"/>
      <c r="J7458" s="5"/>
      <c r="K7458" s="4"/>
      <c r="N7458" s="4"/>
    </row>
    <row r="7459" spans="1:14" x14ac:dyDescent="0.2">
      <c r="A7459" s="4"/>
      <c r="B7459" s="5"/>
      <c r="C7459" s="5"/>
      <c r="D7459" s="5"/>
      <c r="E7459" s="8"/>
      <c r="F7459" s="9"/>
      <c r="G7459" s="8"/>
      <c r="H7459" s="8"/>
      <c r="I7459" s="5"/>
      <c r="J7459" s="5"/>
      <c r="K7459" s="4"/>
      <c r="N7459" s="4"/>
    </row>
    <row r="7460" spans="1:14" x14ac:dyDescent="0.2">
      <c r="A7460" s="4"/>
      <c r="B7460" s="5"/>
      <c r="C7460" s="5"/>
      <c r="D7460" s="5"/>
      <c r="E7460" s="8"/>
      <c r="F7460" s="9"/>
      <c r="G7460" s="8"/>
      <c r="H7460" s="8"/>
      <c r="I7460" s="5"/>
      <c r="J7460" s="5"/>
      <c r="K7460" s="4"/>
      <c r="N7460" s="4"/>
    </row>
    <row r="7461" spans="1:14" x14ac:dyDescent="0.2">
      <c r="A7461" s="4"/>
      <c r="B7461" s="5"/>
      <c r="C7461" s="5"/>
      <c r="D7461" s="5"/>
      <c r="E7461" s="8"/>
      <c r="F7461" s="9"/>
      <c r="G7461" s="8"/>
      <c r="H7461" s="8"/>
      <c r="I7461" s="5"/>
      <c r="J7461" s="5"/>
      <c r="K7461" s="4"/>
      <c r="N7461" s="4"/>
    </row>
    <row r="7462" spans="1:14" x14ac:dyDescent="0.2">
      <c r="A7462" s="4"/>
      <c r="B7462" s="5"/>
      <c r="C7462" s="5"/>
      <c r="D7462" s="5"/>
      <c r="E7462" s="8"/>
      <c r="F7462" s="9"/>
      <c r="G7462" s="8"/>
      <c r="H7462" s="8"/>
      <c r="I7462" s="5"/>
      <c r="J7462" s="5"/>
      <c r="K7462" s="4"/>
      <c r="N7462" s="4"/>
    </row>
    <row r="7463" spans="1:14" x14ac:dyDescent="0.2">
      <c r="A7463" s="4"/>
      <c r="B7463" s="5"/>
      <c r="C7463" s="5"/>
      <c r="D7463" s="5"/>
      <c r="E7463" s="8"/>
      <c r="F7463" s="9"/>
      <c r="G7463" s="8"/>
      <c r="H7463" s="8"/>
      <c r="I7463" s="5"/>
      <c r="J7463" s="5"/>
      <c r="K7463" s="4"/>
      <c r="N7463" s="4"/>
    </row>
    <row r="7464" spans="1:14" x14ac:dyDescent="0.2">
      <c r="A7464" s="4"/>
      <c r="B7464" s="5"/>
      <c r="C7464" s="5"/>
      <c r="D7464" s="5"/>
      <c r="E7464" s="8"/>
      <c r="F7464" s="9"/>
      <c r="G7464" s="8"/>
      <c r="H7464" s="8"/>
      <c r="I7464" s="5"/>
      <c r="J7464" s="5"/>
      <c r="K7464" s="4"/>
      <c r="N7464" s="4"/>
    </row>
    <row r="7465" spans="1:14" x14ac:dyDescent="0.2">
      <c r="A7465" s="4"/>
      <c r="B7465" s="5"/>
      <c r="C7465" s="5"/>
      <c r="D7465" s="5"/>
      <c r="E7465" s="8"/>
      <c r="F7465" s="9"/>
      <c r="G7465" s="8"/>
      <c r="H7465" s="8"/>
      <c r="I7465" s="5"/>
      <c r="J7465" s="5"/>
      <c r="K7465" s="4"/>
      <c r="N7465" s="4"/>
    </row>
    <row r="7466" spans="1:14" x14ac:dyDescent="0.2">
      <c r="A7466" s="4"/>
      <c r="B7466" s="5"/>
      <c r="C7466" s="5"/>
      <c r="D7466" s="5"/>
      <c r="E7466" s="8"/>
      <c r="F7466" s="9"/>
      <c r="G7466" s="8"/>
      <c r="H7466" s="8"/>
      <c r="I7466" s="5"/>
      <c r="J7466" s="5"/>
      <c r="K7466" s="4"/>
      <c r="N7466" s="4"/>
    </row>
    <row r="7467" spans="1:14" x14ac:dyDescent="0.2">
      <c r="A7467" s="4"/>
      <c r="B7467" s="5"/>
      <c r="C7467" s="5"/>
      <c r="D7467" s="5"/>
      <c r="E7467" s="8"/>
      <c r="F7467" s="9"/>
      <c r="G7467" s="8"/>
      <c r="H7467" s="8"/>
      <c r="I7467" s="5"/>
      <c r="J7467" s="5"/>
      <c r="K7467" s="4"/>
      <c r="N7467" s="4"/>
    </row>
    <row r="7468" spans="1:14" x14ac:dyDescent="0.2">
      <c r="A7468" s="4"/>
      <c r="B7468" s="5"/>
      <c r="C7468" s="5"/>
      <c r="D7468" s="5"/>
      <c r="E7468" s="8"/>
      <c r="F7468" s="9"/>
      <c r="G7468" s="8"/>
      <c r="H7468" s="8"/>
      <c r="I7468" s="5"/>
      <c r="J7468" s="5"/>
      <c r="K7468" s="4"/>
      <c r="N7468" s="4"/>
    </row>
    <row r="7469" spans="1:14" x14ac:dyDescent="0.2">
      <c r="A7469" s="4"/>
      <c r="B7469" s="5"/>
      <c r="C7469" s="5"/>
      <c r="D7469" s="5"/>
      <c r="E7469" s="8"/>
      <c r="F7469" s="9"/>
      <c r="G7469" s="8"/>
      <c r="H7469" s="8"/>
      <c r="I7469" s="5"/>
      <c r="J7469" s="5"/>
      <c r="K7469" s="4"/>
      <c r="N7469" s="4"/>
    </row>
    <row r="7470" spans="1:14" x14ac:dyDescent="0.2">
      <c r="A7470" s="4"/>
      <c r="B7470" s="5"/>
      <c r="C7470" s="5"/>
      <c r="D7470" s="5"/>
      <c r="E7470" s="8"/>
      <c r="F7470" s="9"/>
      <c r="G7470" s="8"/>
      <c r="H7470" s="8"/>
      <c r="I7470" s="5"/>
      <c r="J7470" s="5"/>
      <c r="K7470" s="4"/>
      <c r="N7470" s="4"/>
    </row>
    <row r="7471" spans="1:14" x14ac:dyDescent="0.2">
      <c r="A7471" s="4"/>
      <c r="B7471" s="5"/>
      <c r="C7471" s="5"/>
      <c r="D7471" s="5"/>
      <c r="E7471" s="8"/>
      <c r="F7471" s="9"/>
      <c r="G7471" s="8"/>
      <c r="H7471" s="8"/>
      <c r="I7471" s="5"/>
      <c r="J7471" s="5"/>
      <c r="K7471" s="4"/>
      <c r="N7471" s="4"/>
    </row>
    <row r="7472" spans="1:14" x14ac:dyDescent="0.2">
      <c r="A7472" s="4"/>
      <c r="B7472" s="5"/>
      <c r="C7472" s="5"/>
      <c r="D7472" s="5"/>
      <c r="E7472" s="8"/>
      <c r="F7472" s="9"/>
      <c r="G7472" s="8"/>
      <c r="H7472" s="8"/>
      <c r="I7472" s="5"/>
      <c r="J7472" s="5"/>
      <c r="K7472" s="4"/>
      <c r="N7472" s="4"/>
    </row>
    <row r="7473" spans="1:14" x14ac:dyDescent="0.2">
      <c r="A7473" s="4"/>
      <c r="B7473" s="5"/>
      <c r="C7473" s="5"/>
      <c r="D7473" s="5"/>
      <c r="E7473" s="8"/>
      <c r="F7473" s="9"/>
      <c r="G7473" s="8"/>
      <c r="H7473" s="8"/>
      <c r="I7473" s="5"/>
      <c r="J7473" s="5"/>
      <c r="K7473" s="4"/>
      <c r="N7473" s="4"/>
    </row>
    <row r="7474" spans="1:14" x14ac:dyDescent="0.2">
      <c r="A7474" s="4"/>
      <c r="B7474" s="5"/>
      <c r="C7474" s="5"/>
      <c r="D7474" s="5"/>
      <c r="E7474" s="8"/>
      <c r="F7474" s="9"/>
      <c r="G7474" s="8"/>
      <c r="H7474" s="8"/>
      <c r="I7474" s="5"/>
      <c r="J7474" s="5"/>
      <c r="K7474" s="4"/>
      <c r="N7474" s="4"/>
    </row>
    <row r="7475" spans="1:14" x14ac:dyDescent="0.2">
      <c r="A7475" s="4"/>
      <c r="B7475" s="5"/>
      <c r="C7475" s="5"/>
      <c r="D7475" s="5"/>
      <c r="E7475" s="8"/>
      <c r="F7475" s="9"/>
      <c r="G7475" s="8"/>
      <c r="H7475" s="8"/>
      <c r="I7475" s="5"/>
      <c r="J7475" s="5"/>
      <c r="K7475" s="4"/>
      <c r="N7475" s="4"/>
    </row>
    <row r="7476" spans="1:14" x14ac:dyDescent="0.2">
      <c r="A7476" s="4"/>
      <c r="B7476" s="5"/>
      <c r="C7476" s="5"/>
      <c r="D7476" s="5"/>
      <c r="E7476" s="8"/>
      <c r="F7476" s="9"/>
      <c r="G7476" s="8"/>
      <c r="H7476" s="8"/>
      <c r="I7476" s="5"/>
      <c r="J7476" s="5"/>
      <c r="K7476" s="4"/>
      <c r="N7476" s="4"/>
    </row>
    <row r="7477" spans="1:14" x14ac:dyDescent="0.2">
      <c r="A7477" s="4"/>
      <c r="B7477" s="5"/>
      <c r="C7477" s="5"/>
      <c r="D7477" s="5"/>
      <c r="E7477" s="8"/>
      <c r="F7477" s="9"/>
      <c r="G7477" s="8"/>
      <c r="H7477" s="8"/>
      <c r="I7477" s="5"/>
      <c r="J7477" s="5"/>
      <c r="K7477" s="4"/>
      <c r="N7477" s="4"/>
    </row>
    <row r="7478" spans="1:14" x14ac:dyDescent="0.2">
      <c r="A7478" s="4"/>
      <c r="B7478" s="5"/>
      <c r="C7478" s="5"/>
      <c r="D7478" s="5"/>
      <c r="E7478" s="8"/>
      <c r="F7478" s="9"/>
      <c r="G7478" s="8"/>
      <c r="H7478" s="8"/>
      <c r="I7478" s="5"/>
      <c r="J7478" s="5"/>
      <c r="K7478" s="4"/>
      <c r="N7478" s="4"/>
    </row>
    <row r="7479" spans="1:14" x14ac:dyDescent="0.2">
      <c r="A7479" s="4"/>
      <c r="B7479" s="5"/>
      <c r="C7479" s="5"/>
      <c r="D7479" s="5"/>
      <c r="E7479" s="8"/>
      <c r="F7479" s="9"/>
      <c r="G7479" s="8"/>
      <c r="H7479" s="8"/>
      <c r="I7479" s="5"/>
      <c r="J7479" s="5"/>
      <c r="K7479" s="4"/>
      <c r="N7479" s="4"/>
    </row>
    <row r="7480" spans="1:14" x14ac:dyDescent="0.2">
      <c r="A7480" s="4"/>
      <c r="B7480" s="5"/>
      <c r="C7480" s="5"/>
      <c r="D7480" s="5"/>
      <c r="E7480" s="8"/>
      <c r="F7480" s="9"/>
      <c r="G7480" s="8"/>
      <c r="H7480" s="8"/>
      <c r="I7480" s="5"/>
      <c r="J7480" s="5"/>
      <c r="K7480" s="4"/>
      <c r="N7480" s="4"/>
    </row>
    <row r="7481" spans="1:14" x14ac:dyDescent="0.2">
      <c r="A7481" s="4"/>
      <c r="B7481" s="5"/>
      <c r="C7481" s="5"/>
      <c r="D7481" s="5"/>
      <c r="E7481" s="8"/>
      <c r="F7481" s="9"/>
      <c r="G7481" s="8"/>
      <c r="H7481" s="8"/>
      <c r="I7481" s="5"/>
      <c r="J7481" s="5"/>
      <c r="K7481" s="4"/>
      <c r="N7481" s="4"/>
    </row>
    <row r="7482" spans="1:14" x14ac:dyDescent="0.2">
      <c r="A7482" s="4"/>
      <c r="B7482" s="5"/>
      <c r="C7482" s="5"/>
      <c r="D7482" s="5"/>
      <c r="E7482" s="8"/>
      <c r="F7482" s="9"/>
      <c r="G7482" s="8"/>
      <c r="H7482" s="8"/>
      <c r="I7482" s="5"/>
      <c r="J7482" s="5"/>
      <c r="K7482" s="4"/>
      <c r="N7482" s="4"/>
    </row>
    <row r="7483" spans="1:14" x14ac:dyDescent="0.2">
      <c r="A7483" s="4"/>
      <c r="B7483" s="5"/>
      <c r="C7483" s="5"/>
      <c r="D7483" s="5"/>
      <c r="E7483" s="8"/>
      <c r="F7483" s="9"/>
      <c r="G7483" s="8"/>
      <c r="H7483" s="8"/>
      <c r="I7483" s="5"/>
      <c r="J7483" s="5"/>
      <c r="K7483" s="4"/>
      <c r="N7483" s="4"/>
    </row>
    <row r="7484" spans="1:14" x14ac:dyDescent="0.2">
      <c r="A7484" s="4"/>
      <c r="B7484" s="5"/>
      <c r="C7484" s="5"/>
      <c r="D7484" s="5"/>
      <c r="E7484" s="8"/>
      <c r="F7484" s="9"/>
      <c r="G7484" s="8"/>
      <c r="H7484" s="8"/>
      <c r="I7484" s="5"/>
      <c r="J7484" s="5"/>
      <c r="K7484" s="4"/>
      <c r="N7484" s="4"/>
    </row>
    <row r="7485" spans="1:14" x14ac:dyDescent="0.2">
      <c r="A7485" s="4"/>
      <c r="B7485" s="5"/>
      <c r="C7485" s="5"/>
      <c r="D7485" s="5"/>
      <c r="E7485" s="8"/>
      <c r="F7485" s="9"/>
      <c r="G7485" s="8"/>
      <c r="H7485" s="8"/>
      <c r="I7485" s="5"/>
      <c r="J7485" s="5"/>
      <c r="K7485" s="4"/>
      <c r="N7485" s="4"/>
    </row>
    <row r="7486" spans="1:14" x14ac:dyDescent="0.2">
      <c r="A7486" s="4"/>
      <c r="B7486" s="5"/>
      <c r="C7486" s="5"/>
      <c r="D7486" s="5"/>
      <c r="E7486" s="8"/>
      <c r="F7486" s="9"/>
      <c r="G7486" s="8"/>
      <c r="H7486" s="8"/>
      <c r="I7486" s="5"/>
      <c r="J7486" s="5"/>
      <c r="K7486" s="4"/>
      <c r="N7486" s="4"/>
    </row>
    <row r="7487" spans="1:14" x14ac:dyDescent="0.2">
      <c r="A7487" s="4"/>
      <c r="B7487" s="5"/>
      <c r="C7487" s="5"/>
      <c r="D7487" s="5"/>
      <c r="E7487" s="8"/>
      <c r="F7487" s="9"/>
      <c r="G7487" s="8"/>
      <c r="H7487" s="8"/>
      <c r="I7487" s="5"/>
      <c r="J7487" s="5"/>
      <c r="K7487" s="4"/>
      <c r="N7487" s="4"/>
    </row>
    <row r="7488" spans="1:14" x14ac:dyDescent="0.2">
      <c r="A7488" s="4"/>
      <c r="B7488" s="5"/>
      <c r="C7488" s="5"/>
      <c r="D7488" s="5"/>
      <c r="E7488" s="8"/>
      <c r="F7488" s="9"/>
      <c r="G7488" s="8"/>
      <c r="H7488" s="8"/>
      <c r="I7488" s="5"/>
      <c r="J7488" s="5"/>
      <c r="K7488" s="4"/>
      <c r="N7488" s="4"/>
    </row>
    <row r="7489" spans="1:14" x14ac:dyDescent="0.2">
      <c r="A7489" s="4"/>
      <c r="B7489" s="5"/>
      <c r="C7489" s="5"/>
      <c r="D7489" s="5"/>
      <c r="E7489" s="8"/>
      <c r="F7489" s="9"/>
      <c r="G7489" s="8"/>
      <c r="H7489" s="8"/>
      <c r="I7489" s="5"/>
      <c r="J7489" s="5"/>
      <c r="K7489" s="4"/>
      <c r="N7489" s="4"/>
    </row>
    <row r="7490" spans="1:14" x14ac:dyDescent="0.2">
      <c r="A7490" s="4"/>
      <c r="B7490" s="5"/>
      <c r="C7490" s="5"/>
      <c r="D7490" s="5"/>
      <c r="E7490" s="8"/>
      <c r="F7490" s="9"/>
      <c r="G7490" s="8"/>
      <c r="H7490" s="8"/>
      <c r="I7490" s="5"/>
      <c r="J7490" s="5"/>
      <c r="K7490" s="4"/>
      <c r="N7490" s="4"/>
    </row>
    <row r="7491" spans="1:14" x14ac:dyDescent="0.2">
      <c r="A7491" s="4"/>
      <c r="B7491" s="5"/>
      <c r="C7491" s="5"/>
      <c r="D7491" s="5"/>
      <c r="E7491" s="8"/>
      <c r="F7491" s="9"/>
      <c r="G7491" s="8"/>
      <c r="H7491" s="8"/>
      <c r="I7491" s="5"/>
      <c r="J7491" s="5"/>
      <c r="K7491" s="4"/>
      <c r="N7491" s="4"/>
    </row>
    <row r="7492" spans="1:14" x14ac:dyDescent="0.2">
      <c r="A7492" s="4"/>
      <c r="B7492" s="5"/>
      <c r="C7492" s="5"/>
      <c r="D7492" s="5"/>
      <c r="E7492" s="8"/>
      <c r="F7492" s="9"/>
      <c r="G7492" s="8"/>
      <c r="H7492" s="8"/>
      <c r="I7492" s="5"/>
      <c r="J7492" s="5"/>
      <c r="K7492" s="4"/>
      <c r="N7492" s="4"/>
    </row>
    <row r="7493" spans="1:14" x14ac:dyDescent="0.2">
      <c r="A7493" s="4"/>
      <c r="B7493" s="5"/>
      <c r="C7493" s="5"/>
      <c r="D7493" s="5"/>
      <c r="E7493" s="8"/>
      <c r="F7493" s="9"/>
      <c r="G7493" s="8"/>
      <c r="H7493" s="8"/>
      <c r="I7493" s="5"/>
      <c r="J7493" s="5"/>
      <c r="K7493" s="4"/>
      <c r="N7493" s="4"/>
    </row>
    <row r="7494" spans="1:14" x14ac:dyDescent="0.2">
      <c r="A7494" s="4"/>
      <c r="B7494" s="5"/>
      <c r="C7494" s="5"/>
      <c r="D7494" s="5"/>
      <c r="E7494" s="8"/>
      <c r="F7494" s="9"/>
      <c r="G7494" s="8"/>
      <c r="H7494" s="8"/>
      <c r="I7494" s="5"/>
      <c r="J7494" s="5"/>
      <c r="K7494" s="4"/>
      <c r="N7494" s="4"/>
    </row>
    <row r="7495" spans="1:14" x14ac:dyDescent="0.2">
      <c r="A7495" s="4"/>
      <c r="B7495" s="5"/>
      <c r="C7495" s="5"/>
      <c r="D7495" s="5"/>
      <c r="E7495" s="8"/>
      <c r="F7495" s="9"/>
      <c r="G7495" s="8"/>
      <c r="H7495" s="8"/>
      <c r="I7495" s="5"/>
      <c r="J7495" s="5"/>
      <c r="K7495" s="4"/>
      <c r="N7495" s="4"/>
    </row>
    <row r="7496" spans="1:14" x14ac:dyDescent="0.2">
      <c r="A7496" s="4"/>
      <c r="B7496" s="5"/>
      <c r="C7496" s="5"/>
      <c r="D7496" s="5"/>
      <c r="E7496" s="8"/>
      <c r="F7496" s="9"/>
      <c r="G7496" s="8"/>
      <c r="H7496" s="8"/>
      <c r="I7496" s="5"/>
      <c r="J7496" s="5"/>
      <c r="K7496" s="4"/>
      <c r="N7496" s="4"/>
    </row>
    <row r="7497" spans="1:14" x14ac:dyDescent="0.2">
      <c r="A7497" s="4"/>
      <c r="B7497" s="5"/>
      <c r="C7497" s="5"/>
      <c r="D7497" s="5"/>
      <c r="E7497" s="8"/>
      <c r="F7497" s="9"/>
      <c r="G7497" s="8"/>
      <c r="H7497" s="8"/>
      <c r="I7497" s="5"/>
      <c r="J7497" s="5"/>
      <c r="K7497" s="4"/>
      <c r="N7497" s="4"/>
    </row>
    <row r="7498" spans="1:14" x14ac:dyDescent="0.2">
      <c r="A7498" s="4"/>
      <c r="B7498" s="5"/>
      <c r="C7498" s="5"/>
      <c r="D7498" s="5"/>
      <c r="E7498" s="8"/>
      <c r="F7498" s="9"/>
      <c r="G7498" s="8"/>
      <c r="H7498" s="8"/>
      <c r="I7498" s="5"/>
      <c r="J7498" s="5"/>
      <c r="K7498" s="4"/>
      <c r="N7498" s="4"/>
    </row>
    <row r="7499" spans="1:14" x14ac:dyDescent="0.2">
      <c r="A7499" s="4"/>
      <c r="B7499" s="5"/>
      <c r="C7499" s="5"/>
      <c r="D7499" s="5"/>
      <c r="E7499" s="8"/>
      <c r="F7499" s="9"/>
      <c r="G7499" s="8"/>
      <c r="H7499" s="8"/>
      <c r="I7499" s="5"/>
      <c r="J7499" s="5"/>
      <c r="K7499" s="4"/>
      <c r="N7499" s="4"/>
    </row>
    <row r="7500" spans="1:14" x14ac:dyDescent="0.2">
      <c r="A7500" s="4"/>
      <c r="B7500" s="5"/>
      <c r="C7500" s="5"/>
      <c r="D7500" s="5"/>
      <c r="E7500" s="8"/>
      <c r="F7500" s="9"/>
      <c r="G7500" s="8"/>
      <c r="H7500" s="8"/>
      <c r="I7500" s="5"/>
      <c r="J7500" s="5"/>
      <c r="K7500" s="4"/>
      <c r="N7500" s="4"/>
    </row>
    <row r="7501" spans="1:14" x14ac:dyDescent="0.2">
      <c r="A7501" s="4"/>
      <c r="B7501" s="5"/>
      <c r="C7501" s="5"/>
      <c r="D7501" s="5"/>
      <c r="E7501" s="8"/>
      <c r="F7501" s="9"/>
      <c r="G7501" s="8"/>
      <c r="H7501" s="8"/>
      <c r="I7501" s="5"/>
      <c r="J7501" s="5"/>
      <c r="K7501" s="4"/>
      <c r="N7501" s="4"/>
    </row>
    <row r="7502" spans="1:14" x14ac:dyDescent="0.2">
      <c r="A7502" s="4"/>
      <c r="B7502" s="5"/>
      <c r="C7502" s="5"/>
      <c r="D7502" s="5"/>
      <c r="E7502" s="8"/>
      <c r="F7502" s="9"/>
      <c r="G7502" s="8"/>
      <c r="H7502" s="8"/>
      <c r="I7502" s="5"/>
      <c r="J7502" s="5"/>
      <c r="K7502" s="4"/>
      <c r="N7502" s="4"/>
    </row>
    <row r="7503" spans="1:14" x14ac:dyDescent="0.2">
      <c r="A7503" s="4"/>
      <c r="B7503" s="5"/>
      <c r="C7503" s="5"/>
      <c r="D7503" s="5"/>
      <c r="E7503" s="8"/>
      <c r="F7503" s="9"/>
      <c r="G7503" s="8"/>
      <c r="H7503" s="8"/>
      <c r="I7503" s="5"/>
      <c r="J7503" s="5"/>
      <c r="K7503" s="4"/>
      <c r="N7503" s="4"/>
    </row>
    <row r="7504" spans="1:14" x14ac:dyDescent="0.2">
      <c r="A7504" s="4"/>
      <c r="B7504" s="5"/>
      <c r="C7504" s="5"/>
      <c r="D7504" s="5"/>
      <c r="E7504" s="8"/>
      <c r="F7504" s="9"/>
      <c r="G7504" s="8"/>
      <c r="H7504" s="8"/>
      <c r="I7504" s="5"/>
      <c r="J7504" s="5"/>
      <c r="K7504" s="4"/>
      <c r="N7504" s="4"/>
    </row>
    <row r="7505" spans="1:14" x14ac:dyDescent="0.2">
      <c r="A7505" s="4"/>
      <c r="B7505" s="5"/>
      <c r="C7505" s="5"/>
      <c r="D7505" s="5"/>
      <c r="E7505" s="8"/>
      <c r="F7505" s="9"/>
      <c r="G7505" s="8"/>
      <c r="H7505" s="8"/>
      <c r="I7505" s="5"/>
      <c r="J7505" s="5"/>
      <c r="K7505" s="4"/>
      <c r="N7505" s="4"/>
    </row>
    <row r="7506" spans="1:14" x14ac:dyDescent="0.2">
      <c r="A7506" s="4"/>
      <c r="B7506" s="5"/>
      <c r="C7506" s="5"/>
      <c r="D7506" s="5"/>
      <c r="E7506" s="8"/>
      <c r="F7506" s="9"/>
      <c r="G7506" s="8"/>
      <c r="H7506" s="8"/>
      <c r="I7506" s="5"/>
      <c r="J7506" s="5"/>
      <c r="K7506" s="4"/>
      <c r="N7506" s="4"/>
    </row>
    <row r="7507" spans="1:14" x14ac:dyDescent="0.2">
      <c r="A7507" s="4"/>
      <c r="B7507" s="5"/>
      <c r="C7507" s="5"/>
      <c r="D7507" s="5"/>
      <c r="E7507" s="8"/>
      <c r="F7507" s="9"/>
      <c r="G7507" s="8"/>
      <c r="H7507" s="8"/>
      <c r="I7507" s="5"/>
      <c r="J7507" s="5"/>
      <c r="K7507" s="4"/>
      <c r="N7507" s="4"/>
    </row>
    <row r="7508" spans="1:14" x14ac:dyDescent="0.2">
      <c r="A7508" s="4"/>
      <c r="B7508" s="5"/>
      <c r="C7508" s="5"/>
      <c r="D7508" s="5"/>
      <c r="E7508" s="8"/>
      <c r="F7508" s="9"/>
      <c r="G7508" s="8"/>
      <c r="H7508" s="8"/>
      <c r="I7508" s="5"/>
      <c r="J7508" s="5"/>
      <c r="K7508" s="4"/>
      <c r="N7508" s="4"/>
    </row>
    <row r="7509" spans="1:14" x14ac:dyDescent="0.2">
      <c r="A7509" s="4"/>
      <c r="B7509" s="5"/>
      <c r="C7509" s="5"/>
      <c r="D7509" s="5"/>
      <c r="E7509" s="8"/>
      <c r="F7509" s="9"/>
      <c r="G7509" s="8"/>
      <c r="H7509" s="8"/>
      <c r="I7509" s="5"/>
      <c r="J7509" s="5"/>
      <c r="K7509" s="4"/>
      <c r="N7509" s="4"/>
    </row>
    <row r="7510" spans="1:14" x14ac:dyDescent="0.2">
      <c r="A7510" s="4"/>
      <c r="B7510" s="5"/>
      <c r="C7510" s="5"/>
      <c r="D7510" s="5"/>
      <c r="E7510" s="8"/>
      <c r="F7510" s="9"/>
      <c r="G7510" s="8"/>
      <c r="H7510" s="8"/>
      <c r="I7510" s="5"/>
      <c r="J7510" s="5"/>
      <c r="K7510" s="4"/>
      <c r="N7510" s="4"/>
    </row>
    <row r="7511" spans="1:14" x14ac:dyDescent="0.2">
      <c r="A7511" s="4"/>
      <c r="B7511" s="5"/>
      <c r="C7511" s="5"/>
      <c r="D7511" s="5"/>
      <c r="E7511" s="8"/>
      <c r="F7511" s="9"/>
      <c r="G7511" s="8"/>
      <c r="H7511" s="8"/>
      <c r="I7511" s="5"/>
      <c r="J7511" s="5"/>
      <c r="K7511" s="4"/>
      <c r="N7511" s="4"/>
    </row>
    <row r="7512" spans="1:14" x14ac:dyDescent="0.2">
      <c r="A7512" s="4"/>
      <c r="B7512" s="5"/>
      <c r="C7512" s="5"/>
      <c r="D7512" s="5"/>
      <c r="E7512" s="8"/>
      <c r="F7512" s="9"/>
      <c r="G7512" s="8"/>
      <c r="H7512" s="8"/>
      <c r="I7512" s="5"/>
      <c r="J7512" s="5"/>
      <c r="K7512" s="4"/>
      <c r="N7512" s="4"/>
    </row>
    <row r="7513" spans="1:14" x14ac:dyDescent="0.2">
      <c r="A7513" s="4"/>
      <c r="B7513" s="5"/>
      <c r="C7513" s="5"/>
      <c r="D7513" s="5"/>
      <c r="E7513" s="8"/>
      <c r="F7513" s="9"/>
      <c r="G7513" s="8"/>
      <c r="H7513" s="8"/>
      <c r="I7513" s="5"/>
      <c r="J7513" s="5"/>
      <c r="K7513" s="4"/>
      <c r="N7513" s="4"/>
    </row>
    <row r="7514" spans="1:14" x14ac:dyDescent="0.2">
      <c r="A7514" s="4"/>
      <c r="B7514" s="5"/>
      <c r="C7514" s="5"/>
      <c r="D7514" s="5"/>
      <c r="E7514" s="8"/>
      <c r="F7514" s="9"/>
      <c r="G7514" s="8"/>
      <c r="H7514" s="8"/>
      <c r="I7514" s="5"/>
      <c r="J7514" s="5"/>
      <c r="K7514" s="4"/>
      <c r="N7514" s="4"/>
    </row>
    <row r="7515" spans="1:14" x14ac:dyDescent="0.2">
      <c r="A7515" s="4"/>
      <c r="B7515" s="5"/>
      <c r="C7515" s="5"/>
      <c r="D7515" s="5"/>
      <c r="E7515" s="8"/>
      <c r="F7515" s="9"/>
      <c r="G7515" s="8"/>
      <c r="H7515" s="8"/>
      <c r="I7515" s="5"/>
      <c r="J7515" s="5"/>
      <c r="K7515" s="4"/>
      <c r="N7515" s="4"/>
    </row>
    <row r="7516" spans="1:14" x14ac:dyDescent="0.2">
      <c r="A7516" s="4"/>
      <c r="B7516" s="5"/>
      <c r="C7516" s="5"/>
      <c r="D7516" s="5"/>
      <c r="E7516" s="8"/>
      <c r="F7516" s="9"/>
      <c r="G7516" s="8"/>
      <c r="H7516" s="8"/>
      <c r="I7516" s="5"/>
      <c r="J7516" s="5"/>
      <c r="K7516" s="4"/>
      <c r="N7516" s="4"/>
    </row>
    <row r="7517" spans="1:14" x14ac:dyDescent="0.2">
      <c r="A7517" s="4"/>
      <c r="B7517" s="5"/>
      <c r="C7517" s="5"/>
      <c r="D7517" s="5"/>
      <c r="E7517" s="8"/>
      <c r="F7517" s="9"/>
      <c r="G7517" s="8"/>
      <c r="H7517" s="8"/>
      <c r="I7517" s="5"/>
      <c r="J7517" s="5"/>
      <c r="K7517" s="4"/>
      <c r="N7517" s="4"/>
    </row>
    <row r="7518" spans="1:14" x14ac:dyDescent="0.2">
      <c r="A7518" s="4"/>
      <c r="B7518" s="5"/>
      <c r="C7518" s="5"/>
      <c r="D7518" s="5"/>
      <c r="E7518" s="8"/>
      <c r="F7518" s="9"/>
      <c r="G7518" s="8"/>
      <c r="H7518" s="8"/>
      <c r="I7518" s="5"/>
      <c r="J7518" s="5"/>
      <c r="K7518" s="4"/>
      <c r="N7518" s="4"/>
    </row>
    <row r="7519" spans="1:14" x14ac:dyDescent="0.2">
      <c r="A7519" s="4"/>
      <c r="B7519" s="5"/>
      <c r="C7519" s="5"/>
      <c r="D7519" s="5"/>
      <c r="E7519" s="8"/>
      <c r="F7519" s="9"/>
      <c r="G7519" s="8"/>
      <c r="H7519" s="8"/>
      <c r="I7519" s="5"/>
      <c r="J7519" s="5"/>
      <c r="K7519" s="4"/>
      <c r="N7519" s="4"/>
    </row>
    <row r="7520" spans="1:14" x14ac:dyDescent="0.2">
      <c r="A7520" s="4"/>
      <c r="B7520" s="5"/>
      <c r="C7520" s="5"/>
      <c r="D7520" s="5"/>
      <c r="E7520" s="8"/>
      <c r="F7520" s="9"/>
      <c r="G7520" s="8"/>
      <c r="H7520" s="8"/>
      <c r="I7520" s="5"/>
      <c r="J7520" s="5"/>
      <c r="K7520" s="4"/>
      <c r="N7520" s="4"/>
    </row>
    <row r="7521" spans="1:14" x14ac:dyDescent="0.2">
      <c r="A7521" s="4"/>
      <c r="B7521" s="5"/>
      <c r="C7521" s="5"/>
      <c r="D7521" s="5"/>
      <c r="E7521" s="8"/>
      <c r="F7521" s="9"/>
      <c r="G7521" s="8"/>
      <c r="H7521" s="8"/>
      <c r="I7521" s="5"/>
      <c r="J7521" s="5"/>
      <c r="K7521" s="4"/>
      <c r="N7521" s="4"/>
    </row>
    <row r="7522" spans="1:14" x14ac:dyDescent="0.2">
      <c r="A7522" s="4"/>
      <c r="B7522" s="5"/>
      <c r="C7522" s="5"/>
      <c r="D7522" s="5"/>
      <c r="E7522" s="8"/>
      <c r="F7522" s="9"/>
      <c r="G7522" s="8"/>
      <c r="H7522" s="8"/>
      <c r="I7522" s="5"/>
      <c r="J7522" s="5"/>
      <c r="K7522" s="4"/>
      <c r="N7522" s="4"/>
    </row>
    <row r="7523" spans="1:14" x14ac:dyDescent="0.2">
      <c r="A7523" s="4"/>
      <c r="B7523" s="5"/>
      <c r="C7523" s="5"/>
      <c r="D7523" s="5"/>
      <c r="E7523" s="8"/>
      <c r="F7523" s="9"/>
      <c r="G7523" s="8"/>
      <c r="H7523" s="8"/>
      <c r="I7523" s="5"/>
      <c r="J7523" s="5"/>
      <c r="K7523" s="4"/>
      <c r="N7523" s="4"/>
    </row>
    <row r="7524" spans="1:14" x14ac:dyDescent="0.2">
      <c r="A7524" s="4"/>
      <c r="B7524" s="5"/>
      <c r="C7524" s="5"/>
      <c r="D7524" s="5"/>
      <c r="E7524" s="8"/>
      <c r="F7524" s="9"/>
      <c r="G7524" s="8"/>
      <c r="H7524" s="8"/>
      <c r="I7524" s="5"/>
      <c r="J7524" s="5"/>
      <c r="K7524" s="4"/>
      <c r="N7524" s="4"/>
    </row>
    <row r="7525" spans="1:14" x14ac:dyDescent="0.2">
      <c r="A7525" s="4"/>
      <c r="B7525" s="5"/>
      <c r="C7525" s="5"/>
      <c r="D7525" s="5"/>
      <c r="E7525" s="8"/>
      <c r="F7525" s="9"/>
      <c r="G7525" s="8"/>
      <c r="H7525" s="8"/>
      <c r="I7525" s="5"/>
      <c r="J7525" s="5"/>
      <c r="K7525" s="4"/>
      <c r="N7525" s="4"/>
    </row>
    <row r="7526" spans="1:14" x14ac:dyDescent="0.2">
      <c r="A7526" s="4"/>
      <c r="B7526" s="5"/>
      <c r="C7526" s="5"/>
      <c r="D7526" s="5"/>
      <c r="E7526" s="8"/>
      <c r="F7526" s="9"/>
      <c r="G7526" s="8"/>
      <c r="H7526" s="8"/>
      <c r="I7526" s="5"/>
      <c r="J7526" s="5"/>
      <c r="K7526" s="4"/>
      <c r="N7526" s="4"/>
    </row>
    <row r="7527" spans="1:14" x14ac:dyDescent="0.2">
      <c r="A7527" s="4"/>
      <c r="B7527" s="5"/>
      <c r="C7527" s="5"/>
      <c r="D7527" s="5"/>
      <c r="E7527" s="8"/>
      <c r="F7527" s="9"/>
      <c r="G7527" s="8"/>
      <c r="H7527" s="8"/>
      <c r="I7527" s="5"/>
      <c r="J7527" s="5"/>
      <c r="K7527" s="4"/>
      <c r="N7527" s="4"/>
    </row>
    <row r="7528" spans="1:14" x14ac:dyDescent="0.2">
      <c r="A7528" s="4"/>
      <c r="B7528" s="5"/>
      <c r="C7528" s="5"/>
      <c r="D7528" s="5"/>
      <c r="E7528" s="8"/>
      <c r="F7528" s="9"/>
      <c r="G7528" s="8"/>
      <c r="H7528" s="8"/>
      <c r="I7528" s="5"/>
      <c r="J7528" s="5"/>
      <c r="K7528" s="4"/>
      <c r="N7528" s="4"/>
    </row>
    <row r="7529" spans="1:14" x14ac:dyDescent="0.2">
      <c r="A7529" s="4"/>
      <c r="B7529" s="5"/>
      <c r="C7529" s="5"/>
      <c r="D7529" s="5"/>
      <c r="E7529" s="8"/>
      <c r="F7529" s="9"/>
      <c r="G7529" s="8"/>
      <c r="H7529" s="8"/>
      <c r="I7529" s="5"/>
      <c r="J7529" s="5"/>
      <c r="K7529" s="4"/>
      <c r="N7529" s="4"/>
    </row>
    <row r="7530" spans="1:14" x14ac:dyDescent="0.2">
      <c r="A7530" s="4"/>
      <c r="B7530" s="5"/>
      <c r="C7530" s="5"/>
      <c r="D7530" s="5"/>
      <c r="E7530" s="8"/>
      <c r="F7530" s="9"/>
      <c r="G7530" s="8"/>
      <c r="H7530" s="8"/>
      <c r="I7530" s="5"/>
      <c r="J7530" s="5"/>
      <c r="K7530" s="4"/>
      <c r="N7530" s="4"/>
    </row>
    <row r="7531" spans="1:14" x14ac:dyDescent="0.2">
      <c r="A7531" s="4"/>
      <c r="B7531" s="5"/>
      <c r="C7531" s="5"/>
      <c r="D7531" s="5"/>
      <c r="E7531" s="8"/>
      <c r="F7531" s="9"/>
      <c r="G7531" s="8"/>
      <c r="H7531" s="8"/>
      <c r="I7531" s="5"/>
      <c r="J7531" s="5"/>
      <c r="K7531" s="4"/>
      <c r="N7531" s="4"/>
    </row>
    <row r="7532" spans="1:14" x14ac:dyDescent="0.2">
      <c r="A7532" s="4"/>
      <c r="B7532" s="5"/>
      <c r="C7532" s="5"/>
      <c r="D7532" s="5"/>
      <c r="E7532" s="8"/>
      <c r="F7532" s="9"/>
      <c r="G7532" s="8"/>
      <c r="H7532" s="8"/>
      <c r="I7532" s="5"/>
      <c r="J7532" s="5"/>
      <c r="K7532" s="4"/>
      <c r="N7532" s="4"/>
    </row>
    <row r="7533" spans="1:14" x14ac:dyDescent="0.2">
      <c r="A7533" s="4"/>
      <c r="B7533" s="5"/>
      <c r="C7533" s="5"/>
      <c r="D7533" s="5"/>
      <c r="E7533" s="8"/>
      <c r="F7533" s="9"/>
      <c r="G7533" s="8"/>
      <c r="H7533" s="8"/>
      <c r="I7533" s="5"/>
      <c r="J7533" s="5"/>
      <c r="K7533" s="4"/>
      <c r="N7533" s="4"/>
    </row>
    <row r="7534" spans="1:14" x14ac:dyDescent="0.2">
      <c r="A7534" s="4"/>
      <c r="B7534" s="5"/>
      <c r="C7534" s="5"/>
      <c r="D7534" s="5"/>
      <c r="E7534" s="8"/>
      <c r="F7534" s="9"/>
      <c r="G7534" s="8"/>
      <c r="H7534" s="8"/>
      <c r="I7534" s="5"/>
      <c r="J7534" s="5"/>
      <c r="K7534" s="4"/>
      <c r="N7534" s="4"/>
    </row>
    <row r="7535" spans="1:14" x14ac:dyDescent="0.2">
      <c r="A7535" s="4"/>
      <c r="B7535" s="5"/>
      <c r="C7535" s="5"/>
      <c r="D7535" s="5"/>
      <c r="E7535" s="8"/>
      <c r="F7535" s="9"/>
      <c r="G7535" s="8"/>
      <c r="H7535" s="8"/>
      <c r="I7535" s="5"/>
      <c r="J7535" s="5"/>
      <c r="K7535" s="4"/>
      <c r="N7535" s="4"/>
    </row>
    <row r="7536" spans="1:14" x14ac:dyDescent="0.2">
      <c r="A7536" s="4"/>
      <c r="B7536" s="5"/>
      <c r="C7536" s="5"/>
      <c r="D7536" s="5"/>
      <c r="E7536" s="8"/>
      <c r="F7536" s="9"/>
      <c r="G7536" s="8"/>
      <c r="H7536" s="8"/>
      <c r="I7536" s="5"/>
      <c r="J7536" s="5"/>
      <c r="K7536" s="4"/>
      <c r="N7536" s="4"/>
    </row>
    <row r="7537" spans="1:14" x14ac:dyDescent="0.2">
      <c r="A7537" s="4"/>
      <c r="B7537" s="5"/>
      <c r="C7537" s="5"/>
      <c r="D7537" s="5"/>
      <c r="E7537" s="8"/>
      <c r="F7537" s="9"/>
      <c r="G7537" s="8"/>
      <c r="H7537" s="8"/>
      <c r="I7537" s="5"/>
      <c r="J7537" s="5"/>
      <c r="K7537" s="4"/>
      <c r="N7537" s="4"/>
    </row>
    <row r="7538" spans="1:14" x14ac:dyDescent="0.2">
      <c r="A7538" s="4"/>
      <c r="B7538" s="5"/>
      <c r="C7538" s="5"/>
      <c r="D7538" s="5"/>
      <c r="E7538" s="8"/>
      <c r="F7538" s="9"/>
      <c r="G7538" s="8"/>
      <c r="H7538" s="8"/>
      <c r="I7538" s="5"/>
      <c r="J7538" s="5"/>
      <c r="K7538" s="4"/>
      <c r="N7538" s="4"/>
    </row>
    <row r="7539" spans="1:14" x14ac:dyDescent="0.2">
      <c r="A7539" s="4"/>
      <c r="B7539" s="5"/>
      <c r="C7539" s="5"/>
      <c r="D7539" s="5"/>
      <c r="E7539" s="8"/>
      <c r="F7539" s="9"/>
      <c r="G7539" s="8"/>
      <c r="H7539" s="8"/>
      <c r="I7539" s="5"/>
      <c r="J7539" s="5"/>
      <c r="K7539" s="4"/>
      <c r="N7539" s="4"/>
    </row>
    <row r="7540" spans="1:14" x14ac:dyDescent="0.2">
      <c r="A7540" s="4"/>
      <c r="B7540" s="5"/>
      <c r="C7540" s="5"/>
      <c r="D7540" s="5"/>
      <c r="E7540" s="8"/>
      <c r="F7540" s="9"/>
      <c r="G7540" s="8"/>
      <c r="H7540" s="8"/>
      <c r="I7540" s="5"/>
      <c r="J7540" s="5"/>
      <c r="K7540" s="4"/>
      <c r="N7540" s="4"/>
    </row>
    <row r="7541" spans="1:14" x14ac:dyDescent="0.2">
      <c r="A7541" s="4"/>
      <c r="B7541" s="5"/>
      <c r="C7541" s="5"/>
      <c r="D7541" s="5"/>
      <c r="E7541" s="8"/>
      <c r="F7541" s="9"/>
      <c r="G7541" s="8"/>
      <c r="H7541" s="8"/>
      <c r="I7541" s="5"/>
      <c r="J7541" s="5"/>
      <c r="K7541" s="4"/>
      <c r="N7541" s="4"/>
    </row>
    <row r="7542" spans="1:14" x14ac:dyDescent="0.2">
      <c r="A7542" s="4"/>
      <c r="B7542" s="5"/>
      <c r="C7542" s="5"/>
      <c r="D7542" s="5"/>
      <c r="E7542" s="8"/>
      <c r="F7542" s="9"/>
      <c r="G7542" s="8"/>
      <c r="H7542" s="8"/>
      <c r="I7542" s="5"/>
      <c r="J7542" s="5"/>
      <c r="K7542" s="4"/>
      <c r="N7542" s="4"/>
    </row>
    <row r="7543" spans="1:14" x14ac:dyDescent="0.2">
      <c r="A7543" s="4"/>
      <c r="B7543" s="5"/>
      <c r="C7543" s="5"/>
      <c r="D7543" s="5"/>
      <c r="E7543" s="8"/>
      <c r="F7543" s="9"/>
      <c r="G7543" s="8"/>
      <c r="H7543" s="8"/>
      <c r="I7543" s="5"/>
      <c r="J7543" s="5"/>
      <c r="K7543" s="4"/>
      <c r="N7543" s="4"/>
    </row>
    <row r="7544" spans="1:14" x14ac:dyDescent="0.2">
      <c r="A7544" s="4"/>
      <c r="B7544" s="5"/>
      <c r="C7544" s="5"/>
      <c r="D7544" s="5"/>
      <c r="E7544" s="8"/>
      <c r="F7544" s="9"/>
      <c r="G7544" s="8"/>
      <c r="H7544" s="8"/>
      <c r="I7544" s="5"/>
      <c r="J7544" s="5"/>
      <c r="K7544" s="4"/>
      <c r="N7544" s="4"/>
    </row>
    <row r="7545" spans="1:14" x14ac:dyDescent="0.2">
      <c r="A7545" s="4"/>
      <c r="B7545" s="5"/>
      <c r="C7545" s="5"/>
      <c r="D7545" s="5"/>
      <c r="E7545" s="8"/>
      <c r="F7545" s="9"/>
      <c r="G7545" s="8"/>
      <c r="H7545" s="8"/>
      <c r="I7545" s="5"/>
      <c r="J7545" s="5"/>
      <c r="K7545" s="4"/>
      <c r="N7545" s="4"/>
    </row>
    <row r="7546" spans="1:14" x14ac:dyDescent="0.2">
      <c r="A7546" s="4"/>
      <c r="B7546" s="5"/>
      <c r="C7546" s="5"/>
      <c r="D7546" s="5"/>
      <c r="E7546" s="8"/>
      <c r="F7546" s="9"/>
      <c r="G7546" s="8"/>
      <c r="H7546" s="8"/>
      <c r="I7546" s="5"/>
      <c r="J7546" s="5"/>
      <c r="K7546" s="4"/>
      <c r="N7546" s="4"/>
    </row>
    <row r="7547" spans="1:14" x14ac:dyDescent="0.2">
      <c r="A7547" s="4"/>
      <c r="B7547" s="5"/>
      <c r="C7547" s="5"/>
      <c r="D7547" s="5"/>
      <c r="E7547" s="8"/>
      <c r="F7547" s="9"/>
      <c r="G7547" s="8"/>
      <c r="H7547" s="8"/>
      <c r="I7547" s="5"/>
      <c r="J7547" s="5"/>
      <c r="K7547" s="4"/>
      <c r="N7547" s="4"/>
    </row>
    <row r="7548" spans="1:14" x14ac:dyDescent="0.2">
      <c r="A7548" s="4"/>
      <c r="B7548" s="5"/>
      <c r="C7548" s="5"/>
      <c r="D7548" s="5"/>
      <c r="E7548" s="8"/>
      <c r="F7548" s="9"/>
      <c r="G7548" s="8"/>
      <c r="H7548" s="8"/>
      <c r="I7548" s="5"/>
      <c r="J7548" s="5"/>
      <c r="K7548" s="4"/>
      <c r="N7548" s="4"/>
    </row>
    <row r="7549" spans="1:14" x14ac:dyDescent="0.2">
      <c r="A7549" s="4"/>
      <c r="B7549" s="5"/>
      <c r="C7549" s="5"/>
      <c r="D7549" s="5"/>
      <c r="E7549" s="8"/>
      <c r="F7549" s="9"/>
      <c r="G7549" s="8"/>
      <c r="H7549" s="8"/>
      <c r="I7549" s="5"/>
      <c r="J7549" s="5"/>
      <c r="K7549" s="4"/>
      <c r="N7549" s="4"/>
    </row>
    <row r="7550" spans="1:14" x14ac:dyDescent="0.2">
      <c r="A7550" s="4"/>
      <c r="B7550" s="5"/>
      <c r="C7550" s="5"/>
      <c r="D7550" s="5"/>
      <c r="E7550" s="8"/>
      <c r="F7550" s="9"/>
      <c r="G7550" s="8"/>
      <c r="H7550" s="8"/>
      <c r="I7550" s="5"/>
      <c r="J7550" s="5"/>
      <c r="K7550" s="4"/>
      <c r="N7550" s="4"/>
    </row>
    <row r="7551" spans="1:14" x14ac:dyDescent="0.2">
      <c r="A7551" s="4"/>
      <c r="B7551" s="5"/>
      <c r="C7551" s="5"/>
      <c r="D7551" s="5"/>
      <c r="E7551" s="8"/>
      <c r="F7551" s="9"/>
      <c r="G7551" s="8"/>
      <c r="H7551" s="8"/>
      <c r="I7551" s="5"/>
      <c r="J7551" s="5"/>
      <c r="K7551" s="4"/>
      <c r="N7551" s="4"/>
    </row>
    <row r="7552" spans="1:14" x14ac:dyDescent="0.2">
      <c r="A7552" s="4"/>
      <c r="B7552" s="5"/>
      <c r="C7552" s="5"/>
      <c r="D7552" s="5"/>
      <c r="E7552" s="8"/>
      <c r="F7552" s="9"/>
      <c r="G7552" s="8"/>
      <c r="H7552" s="8"/>
      <c r="I7552" s="5"/>
      <c r="J7552" s="5"/>
      <c r="K7552" s="4"/>
      <c r="N7552" s="4"/>
    </row>
    <row r="7553" spans="1:14" x14ac:dyDescent="0.2">
      <c r="A7553" s="4"/>
      <c r="B7553" s="5"/>
      <c r="C7553" s="5"/>
      <c r="D7553" s="5"/>
      <c r="E7553" s="8"/>
      <c r="F7553" s="9"/>
      <c r="G7553" s="8"/>
      <c r="H7553" s="8"/>
      <c r="I7553" s="5"/>
      <c r="J7553" s="5"/>
      <c r="K7553" s="4"/>
      <c r="N7553" s="4"/>
    </row>
    <row r="7554" spans="1:14" x14ac:dyDescent="0.2">
      <c r="A7554" s="4"/>
      <c r="B7554" s="5"/>
      <c r="C7554" s="5"/>
      <c r="D7554" s="5"/>
      <c r="E7554" s="8"/>
      <c r="F7554" s="9"/>
      <c r="G7554" s="8"/>
      <c r="H7554" s="8"/>
      <c r="I7554" s="5"/>
      <c r="J7554" s="5"/>
      <c r="K7554" s="4"/>
      <c r="N7554" s="4"/>
    </row>
    <row r="7555" spans="1:14" x14ac:dyDescent="0.2">
      <c r="A7555" s="4"/>
      <c r="B7555" s="5"/>
      <c r="C7555" s="5"/>
      <c r="D7555" s="5"/>
      <c r="E7555" s="8"/>
      <c r="F7555" s="9"/>
      <c r="G7555" s="8"/>
      <c r="H7555" s="8"/>
      <c r="I7555" s="5"/>
      <c r="J7555" s="5"/>
      <c r="K7555" s="4"/>
      <c r="N7555" s="4"/>
    </row>
    <row r="7556" spans="1:14" x14ac:dyDescent="0.2">
      <c r="A7556" s="4"/>
      <c r="B7556" s="5"/>
      <c r="C7556" s="5"/>
      <c r="D7556" s="5"/>
      <c r="E7556" s="8"/>
      <c r="F7556" s="9"/>
      <c r="G7556" s="8"/>
      <c r="H7556" s="8"/>
      <c r="I7556" s="5"/>
      <c r="J7556" s="5"/>
      <c r="K7556" s="4"/>
      <c r="N7556" s="4"/>
    </row>
    <row r="7557" spans="1:14" x14ac:dyDescent="0.2">
      <c r="A7557" s="4"/>
      <c r="B7557" s="5"/>
      <c r="C7557" s="5"/>
      <c r="D7557" s="5"/>
      <c r="E7557" s="8"/>
      <c r="F7557" s="9"/>
      <c r="G7557" s="8"/>
      <c r="H7557" s="8"/>
      <c r="I7557" s="5"/>
      <c r="J7557" s="5"/>
      <c r="K7557" s="4"/>
      <c r="N7557" s="4"/>
    </row>
    <row r="7558" spans="1:14" x14ac:dyDescent="0.2">
      <c r="A7558" s="4"/>
      <c r="B7558" s="5"/>
      <c r="C7558" s="5"/>
      <c r="D7558" s="5"/>
      <c r="E7558" s="8"/>
      <c r="F7558" s="9"/>
      <c r="G7558" s="8"/>
      <c r="H7558" s="8"/>
      <c r="I7558" s="5"/>
      <c r="J7558" s="5"/>
      <c r="K7558" s="4"/>
      <c r="N7558" s="4"/>
    </row>
    <row r="7559" spans="1:14" x14ac:dyDescent="0.2">
      <c r="A7559" s="4"/>
      <c r="B7559" s="5"/>
      <c r="C7559" s="5"/>
      <c r="D7559" s="5"/>
      <c r="E7559" s="8"/>
      <c r="F7559" s="9"/>
      <c r="G7559" s="8"/>
      <c r="H7559" s="8"/>
      <c r="I7559" s="5"/>
      <c r="J7559" s="5"/>
      <c r="K7559" s="4"/>
      <c r="N7559" s="4"/>
    </row>
    <row r="7560" spans="1:14" x14ac:dyDescent="0.2">
      <c r="A7560" s="4"/>
      <c r="B7560" s="5"/>
      <c r="C7560" s="5"/>
      <c r="D7560" s="5"/>
      <c r="E7560" s="8"/>
      <c r="F7560" s="9"/>
      <c r="G7560" s="8"/>
      <c r="H7560" s="8"/>
      <c r="I7560" s="5"/>
      <c r="J7560" s="5"/>
      <c r="K7560" s="4"/>
      <c r="N7560" s="4"/>
    </row>
    <row r="7561" spans="1:14" x14ac:dyDescent="0.2">
      <c r="A7561" s="4"/>
      <c r="B7561" s="5"/>
      <c r="C7561" s="5"/>
      <c r="D7561" s="5"/>
      <c r="E7561" s="8"/>
      <c r="F7561" s="9"/>
      <c r="G7561" s="8"/>
      <c r="H7561" s="8"/>
      <c r="I7561" s="5"/>
      <c r="J7561" s="5"/>
      <c r="K7561" s="4"/>
      <c r="N7561" s="4"/>
    </row>
    <row r="7562" spans="1:14" x14ac:dyDescent="0.2">
      <c r="A7562" s="4"/>
      <c r="B7562" s="5"/>
      <c r="C7562" s="5"/>
      <c r="D7562" s="5"/>
      <c r="E7562" s="8"/>
      <c r="F7562" s="9"/>
      <c r="G7562" s="8"/>
      <c r="H7562" s="8"/>
      <c r="I7562" s="5"/>
      <c r="J7562" s="5"/>
      <c r="K7562" s="4"/>
      <c r="N7562" s="4"/>
    </row>
    <row r="7563" spans="1:14" x14ac:dyDescent="0.2">
      <c r="A7563" s="4"/>
      <c r="B7563" s="5"/>
      <c r="C7563" s="5"/>
      <c r="D7563" s="5"/>
      <c r="E7563" s="8"/>
      <c r="F7563" s="9"/>
      <c r="G7563" s="8"/>
      <c r="H7563" s="8"/>
      <c r="I7563" s="5"/>
      <c r="J7563" s="5"/>
      <c r="K7563" s="4"/>
      <c r="N7563" s="4"/>
    </row>
    <row r="7564" spans="1:14" x14ac:dyDescent="0.2">
      <c r="A7564" s="4"/>
      <c r="B7564" s="5"/>
      <c r="C7564" s="5"/>
      <c r="D7564" s="5"/>
      <c r="E7564" s="8"/>
      <c r="F7564" s="9"/>
      <c r="G7564" s="8"/>
      <c r="H7564" s="8"/>
      <c r="I7564" s="5"/>
      <c r="J7564" s="5"/>
      <c r="K7564" s="4"/>
      <c r="N7564" s="4"/>
    </row>
    <row r="7565" spans="1:14" x14ac:dyDescent="0.2">
      <c r="A7565" s="4"/>
      <c r="B7565" s="5"/>
      <c r="C7565" s="5"/>
      <c r="D7565" s="5"/>
      <c r="E7565" s="8"/>
      <c r="F7565" s="9"/>
      <c r="G7565" s="8"/>
      <c r="H7565" s="8"/>
      <c r="I7565" s="5"/>
      <c r="J7565" s="5"/>
      <c r="K7565" s="4"/>
      <c r="N7565" s="4"/>
    </row>
    <row r="7566" spans="1:14" x14ac:dyDescent="0.2">
      <c r="A7566" s="4"/>
      <c r="B7566" s="5"/>
      <c r="C7566" s="5"/>
      <c r="D7566" s="5"/>
      <c r="E7566" s="8"/>
      <c r="F7566" s="9"/>
      <c r="G7566" s="8"/>
      <c r="H7566" s="8"/>
      <c r="I7566" s="5"/>
      <c r="J7566" s="5"/>
      <c r="K7566" s="4"/>
      <c r="N7566" s="4"/>
    </row>
    <row r="7567" spans="1:14" x14ac:dyDescent="0.2">
      <c r="A7567" s="4"/>
      <c r="B7567" s="5"/>
      <c r="C7567" s="5"/>
      <c r="D7567" s="5"/>
      <c r="E7567" s="8"/>
      <c r="F7567" s="9"/>
      <c r="G7567" s="8"/>
      <c r="H7567" s="8"/>
      <c r="I7567" s="5"/>
      <c r="J7567" s="5"/>
      <c r="K7567" s="4"/>
      <c r="N7567" s="4"/>
    </row>
    <row r="7568" spans="1:14" x14ac:dyDescent="0.2">
      <c r="A7568" s="4"/>
      <c r="B7568" s="5"/>
      <c r="C7568" s="5"/>
      <c r="D7568" s="5"/>
      <c r="E7568" s="8"/>
      <c r="F7568" s="9"/>
      <c r="G7568" s="8"/>
      <c r="H7568" s="8"/>
      <c r="I7568" s="5"/>
      <c r="J7568" s="5"/>
      <c r="K7568" s="4"/>
      <c r="N7568" s="4"/>
    </row>
    <row r="7569" spans="1:14" x14ac:dyDescent="0.2">
      <c r="A7569" s="4"/>
      <c r="B7569" s="5"/>
      <c r="C7569" s="5"/>
      <c r="D7569" s="5"/>
      <c r="E7569" s="8"/>
      <c r="F7569" s="9"/>
      <c r="G7569" s="8"/>
      <c r="H7569" s="8"/>
      <c r="I7569" s="5"/>
      <c r="J7569" s="5"/>
      <c r="K7569" s="4"/>
      <c r="N7569" s="4"/>
    </row>
    <row r="7570" spans="1:14" x14ac:dyDescent="0.2">
      <c r="A7570" s="4"/>
      <c r="B7570" s="5"/>
      <c r="C7570" s="5"/>
      <c r="D7570" s="5"/>
      <c r="E7570" s="8"/>
      <c r="F7570" s="9"/>
      <c r="G7570" s="8"/>
      <c r="H7570" s="8"/>
      <c r="I7570" s="5"/>
      <c r="J7570" s="5"/>
      <c r="K7570" s="4"/>
      <c r="N7570" s="4"/>
    </row>
    <row r="7571" spans="1:14" x14ac:dyDescent="0.2">
      <c r="A7571" s="4"/>
      <c r="B7571" s="5"/>
      <c r="C7571" s="5"/>
      <c r="D7571" s="5"/>
      <c r="E7571" s="8"/>
      <c r="F7571" s="9"/>
      <c r="G7571" s="8"/>
      <c r="H7571" s="8"/>
      <c r="I7571" s="5"/>
      <c r="J7571" s="5"/>
      <c r="K7571" s="4"/>
      <c r="N7571" s="4"/>
    </row>
    <row r="7572" spans="1:14" x14ac:dyDescent="0.2">
      <c r="A7572" s="4"/>
      <c r="B7572" s="5"/>
      <c r="C7572" s="5"/>
      <c r="D7572" s="5"/>
      <c r="E7572" s="8"/>
      <c r="F7572" s="9"/>
      <c r="G7572" s="8"/>
      <c r="H7572" s="8"/>
      <c r="I7572" s="5"/>
      <c r="J7572" s="5"/>
      <c r="K7572" s="4"/>
      <c r="N7572" s="4"/>
    </row>
    <row r="7573" spans="1:14" x14ac:dyDescent="0.2">
      <c r="A7573" s="4"/>
      <c r="B7573" s="5"/>
      <c r="C7573" s="5"/>
      <c r="D7573" s="5"/>
      <c r="E7573" s="8"/>
      <c r="F7573" s="9"/>
      <c r="G7573" s="8"/>
      <c r="H7573" s="8"/>
      <c r="I7573" s="5"/>
      <c r="J7573" s="5"/>
      <c r="K7573" s="4"/>
      <c r="N7573" s="4"/>
    </row>
    <row r="7574" spans="1:14" x14ac:dyDescent="0.2">
      <c r="A7574" s="4"/>
      <c r="B7574" s="5"/>
      <c r="C7574" s="5"/>
      <c r="D7574" s="5"/>
      <c r="E7574" s="8"/>
      <c r="F7574" s="9"/>
      <c r="G7574" s="8"/>
      <c r="H7574" s="8"/>
      <c r="I7574" s="5"/>
      <c r="J7574" s="5"/>
      <c r="K7574" s="4"/>
      <c r="N7574" s="4"/>
    </row>
    <row r="7575" spans="1:14" x14ac:dyDescent="0.2">
      <c r="A7575" s="4"/>
      <c r="B7575" s="5"/>
      <c r="C7575" s="5"/>
      <c r="D7575" s="5"/>
      <c r="E7575" s="8"/>
      <c r="F7575" s="9"/>
      <c r="G7575" s="8"/>
      <c r="H7575" s="8"/>
      <c r="I7575" s="5"/>
      <c r="J7575" s="5"/>
      <c r="K7575" s="4"/>
      <c r="N7575" s="4"/>
    </row>
    <row r="7576" spans="1:14" x14ac:dyDescent="0.2">
      <c r="A7576" s="4"/>
      <c r="B7576" s="5"/>
      <c r="C7576" s="5"/>
      <c r="D7576" s="5"/>
      <c r="E7576" s="8"/>
      <c r="F7576" s="9"/>
      <c r="G7576" s="8"/>
      <c r="H7576" s="8"/>
      <c r="I7576" s="5"/>
      <c r="J7576" s="5"/>
      <c r="K7576" s="4"/>
      <c r="N7576" s="4"/>
    </row>
    <row r="7577" spans="1:14" x14ac:dyDescent="0.2">
      <c r="A7577" s="4"/>
      <c r="B7577" s="5"/>
      <c r="C7577" s="5"/>
      <c r="D7577" s="5"/>
      <c r="E7577" s="8"/>
      <c r="F7577" s="9"/>
      <c r="G7577" s="8"/>
      <c r="H7577" s="8"/>
      <c r="I7577" s="5"/>
      <c r="J7577" s="5"/>
      <c r="K7577" s="4"/>
      <c r="N7577" s="4"/>
    </row>
    <row r="7578" spans="1:14" x14ac:dyDescent="0.2">
      <c r="A7578" s="4"/>
      <c r="B7578" s="5"/>
      <c r="C7578" s="5"/>
      <c r="D7578" s="5"/>
      <c r="E7578" s="8"/>
      <c r="F7578" s="9"/>
      <c r="G7578" s="8"/>
      <c r="H7578" s="8"/>
      <c r="I7578" s="5"/>
      <c r="J7578" s="5"/>
      <c r="K7578" s="4"/>
      <c r="N7578" s="4"/>
    </row>
    <row r="7579" spans="1:14" x14ac:dyDescent="0.2">
      <c r="A7579" s="4"/>
      <c r="B7579" s="5"/>
      <c r="C7579" s="5"/>
      <c r="D7579" s="5"/>
      <c r="E7579" s="8"/>
      <c r="F7579" s="9"/>
      <c r="G7579" s="8"/>
      <c r="H7579" s="8"/>
      <c r="I7579" s="5"/>
      <c r="J7579" s="5"/>
      <c r="K7579" s="4"/>
      <c r="N7579" s="4"/>
    </row>
    <row r="7580" spans="1:14" x14ac:dyDescent="0.2">
      <c r="A7580" s="4"/>
      <c r="B7580" s="5"/>
      <c r="C7580" s="5"/>
      <c r="D7580" s="5"/>
      <c r="E7580" s="8"/>
      <c r="F7580" s="9"/>
      <c r="G7580" s="8"/>
      <c r="H7580" s="8"/>
      <c r="I7580" s="5"/>
      <c r="J7580" s="5"/>
      <c r="K7580" s="4"/>
      <c r="N7580" s="4"/>
    </row>
    <row r="7581" spans="1:14" x14ac:dyDescent="0.2">
      <c r="A7581" s="4"/>
      <c r="B7581" s="5"/>
      <c r="C7581" s="5"/>
      <c r="D7581" s="5"/>
      <c r="E7581" s="8"/>
      <c r="F7581" s="9"/>
      <c r="G7581" s="8"/>
      <c r="H7581" s="8"/>
      <c r="I7581" s="5"/>
      <c r="J7581" s="5"/>
      <c r="K7581" s="4"/>
      <c r="N7581" s="4"/>
    </row>
    <row r="7582" spans="1:14" x14ac:dyDescent="0.2">
      <c r="A7582" s="4"/>
      <c r="B7582" s="5"/>
      <c r="C7582" s="5"/>
      <c r="D7582" s="5"/>
      <c r="E7582" s="8"/>
      <c r="F7582" s="9"/>
      <c r="G7582" s="8"/>
      <c r="H7582" s="8"/>
      <c r="I7582" s="5"/>
      <c r="J7582" s="5"/>
      <c r="K7582" s="4"/>
      <c r="N7582" s="4"/>
    </row>
    <row r="7583" spans="1:14" x14ac:dyDescent="0.2">
      <c r="A7583" s="4"/>
      <c r="B7583" s="5"/>
      <c r="C7583" s="5"/>
      <c r="D7583" s="5"/>
      <c r="E7583" s="8"/>
      <c r="F7583" s="9"/>
      <c r="G7583" s="8"/>
      <c r="H7583" s="8"/>
      <c r="I7583" s="5"/>
      <c r="J7583" s="5"/>
      <c r="K7583" s="4"/>
      <c r="N7583" s="4"/>
    </row>
    <row r="7584" spans="1:14" x14ac:dyDescent="0.2">
      <c r="A7584" s="4"/>
      <c r="B7584" s="5"/>
      <c r="C7584" s="5"/>
      <c r="D7584" s="5"/>
      <c r="E7584" s="8"/>
      <c r="F7584" s="9"/>
      <c r="G7584" s="8"/>
      <c r="H7584" s="8"/>
      <c r="I7584" s="5"/>
      <c r="J7584" s="5"/>
      <c r="K7584" s="4"/>
      <c r="N7584" s="4"/>
    </row>
    <row r="7585" spans="1:14" x14ac:dyDescent="0.2">
      <c r="A7585" s="4"/>
      <c r="B7585" s="5"/>
      <c r="C7585" s="5"/>
      <c r="D7585" s="5"/>
      <c r="E7585" s="8"/>
      <c r="F7585" s="9"/>
      <c r="G7585" s="8"/>
      <c r="H7585" s="8"/>
      <c r="I7585" s="5"/>
      <c r="J7585" s="5"/>
      <c r="K7585" s="4"/>
      <c r="N7585" s="4"/>
    </row>
    <row r="7586" spans="1:14" x14ac:dyDescent="0.2">
      <c r="A7586" s="4"/>
      <c r="B7586" s="5"/>
      <c r="C7586" s="5"/>
      <c r="D7586" s="5"/>
      <c r="E7586" s="8"/>
      <c r="F7586" s="9"/>
      <c r="G7586" s="8"/>
      <c r="H7586" s="8"/>
      <c r="I7586" s="5"/>
      <c r="J7586" s="5"/>
      <c r="K7586" s="4"/>
      <c r="N7586" s="4"/>
    </row>
    <row r="7587" spans="1:14" x14ac:dyDescent="0.2">
      <c r="A7587" s="4"/>
      <c r="B7587" s="5"/>
      <c r="C7587" s="5"/>
      <c r="D7587" s="5"/>
      <c r="E7587" s="8"/>
      <c r="F7587" s="9"/>
      <c r="G7587" s="8"/>
      <c r="H7587" s="8"/>
      <c r="I7587" s="5"/>
      <c r="J7587" s="5"/>
      <c r="K7587" s="4"/>
      <c r="N7587" s="4"/>
    </row>
    <row r="7588" spans="1:14" x14ac:dyDescent="0.2">
      <c r="A7588" s="4"/>
      <c r="B7588" s="5"/>
      <c r="C7588" s="5"/>
      <c r="D7588" s="5"/>
      <c r="E7588" s="8"/>
      <c r="F7588" s="9"/>
      <c r="G7588" s="8"/>
      <c r="H7588" s="8"/>
      <c r="I7588" s="5"/>
      <c r="J7588" s="5"/>
      <c r="K7588" s="4"/>
      <c r="N7588" s="4"/>
    </row>
    <row r="7589" spans="1:14" x14ac:dyDescent="0.2">
      <c r="A7589" s="4"/>
      <c r="B7589" s="5"/>
      <c r="C7589" s="5"/>
      <c r="D7589" s="5"/>
      <c r="E7589" s="8"/>
      <c r="F7589" s="9"/>
      <c r="G7589" s="8"/>
      <c r="H7589" s="8"/>
      <c r="I7589" s="5"/>
      <c r="J7589" s="5"/>
      <c r="K7589" s="4"/>
      <c r="N7589" s="4"/>
    </row>
    <row r="7590" spans="1:14" x14ac:dyDescent="0.2">
      <c r="A7590" s="4"/>
      <c r="B7590" s="5"/>
      <c r="C7590" s="5"/>
      <c r="D7590" s="5"/>
      <c r="E7590" s="8"/>
      <c r="F7590" s="9"/>
      <c r="G7590" s="8"/>
      <c r="H7590" s="8"/>
      <c r="I7590" s="5"/>
      <c r="J7590" s="5"/>
      <c r="K7590" s="4"/>
      <c r="N7590" s="4"/>
    </row>
    <row r="7591" spans="1:14" x14ac:dyDescent="0.2">
      <c r="A7591" s="4"/>
      <c r="B7591" s="5"/>
      <c r="C7591" s="5"/>
      <c r="D7591" s="5"/>
      <c r="E7591" s="8"/>
      <c r="F7591" s="9"/>
      <c r="G7591" s="8"/>
      <c r="H7591" s="8"/>
      <c r="I7591" s="5"/>
      <c r="J7591" s="5"/>
      <c r="K7591" s="4"/>
      <c r="N7591" s="4"/>
    </row>
    <row r="7592" spans="1:14" x14ac:dyDescent="0.2">
      <c r="A7592" s="4"/>
      <c r="B7592" s="5"/>
      <c r="C7592" s="5"/>
      <c r="D7592" s="5"/>
      <c r="E7592" s="8"/>
      <c r="F7592" s="9"/>
      <c r="G7592" s="8"/>
      <c r="H7592" s="8"/>
      <c r="I7592" s="5"/>
      <c r="J7592" s="5"/>
      <c r="K7592" s="4"/>
      <c r="N7592" s="4"/>
    </row>
    <row r="7593" spans="1:14" x14ac:dyDescent="0.2">
      <c r="A7593" s="4"/>
      <c r="B7593" s="5"/>
      <c r="C7593" s="5"/>
      <c r="D7593" s="5"/>
      <c r="E7593" s="8"/>
      <c r="F7593" s="9"/>
      <c r="G7593" s="8"/>
      <c r="H7593" s="8"/>
      <c r="I7593" s="5"/>
      <c r="J7593" s="5"/>
      <c r="K7593" s="4"/>
      <c r="N7593" s="4"/>
    </row>
    <row r="7594" spans="1:14" x14ac:dyDescent="0.2">
      <c r="A7594" s="4"/>
      <c r="B7594" s="5"/>
      <c r="C7594" s="5"/>
      <c r="D7594" s="5"/>
      <c r="E7594" s="8"/>
      <c r="F7594" s="9"/>
      <c r="G7594" s="8"/>
      <c r="H7594" s="8"/>
      <c r="I7594" s="5"/>
      <c r="J7594" s="5"/>
      <c r="K7594" s="4"/>
      <c r="N7594" s="4"/>
    </row>
    <row r="7595" spans="1:14" x14ac:dyDescent="0.2">
      <c r="A7595" s="4"/>
      <c r="B7595" s="5"/>
      <c r="C7595" s="5"/>
      <c r="D7595" s="5"/>
      <c r="E7595" s="8"/>
      <c r="F7595" s="9"/>
      <c r="G7595" s="8"/>
      <c r="H7595" s="8"/>
      <c r="I7595" s="5"/>
      <c r="J7595" s="5"/>
      <c r="K7595" s="4"/>
      <c r="N7595" s="4"/>
    </row>
    <row r="7596" spans="1:14" x14ac:dyDescent="0.2">
      <c r="A7596" s="4"/>
      <c r="B7596" s="5"/>
      <c r="C7596" s="5"/>
      <c r="D7596" s="5"/>
      <c r="E7596" s="8"/>
      <c r="F7596" s="9"/>
      <c r="G7596" s="8"/>
      <c r="H7596" s="8"/>
      <c r="I7596" s="5"/>
      <c r="J7596" s="5"/>
      <c r="K7596" s="4"/>
      <c r="N7596" s="4"/>
    </row>
    <row r="7597" spans="1:14" x14ac:dyDescent="0.2">
      <c r="A7597" s="4"/>
      <c r="B7597" s="5"/>
      <c r="C7597" s="5"/>
      <c r="D7597" s="5"/>
      <c r="E7597" s="8"/>
      <c r="F7597" s="9"/>
      <c r="G7597" s="8"/>
      <c r="H7597" s="8"/>
      <c r="I7597" s="5"/>
      <c r="J7597" s="5"/>
      <c r="K7597" s="4"/>
      <c r="N7597" s="4"/>
    </row>
    <row r="7598" spans="1:14" x14ac:dyDescent="0.2">
      <c r="A7598" s="4"/>
      <c r="B7598" s="5"/>
      <c r="C7598" s="5"/>
      <c r="D7598" s="5"/>
      <c r="E7598" s="8"/>
      <c r="F7598" s="9"/>
      <c r="G7598" s="8"/>
      <c r="H7598" s="8"/>
      <c r="I7598" s="5"/>
      <c r="J7598" s="5"/>
      <c r="K7598" s="4"/>
      <c r="N7598" s="4"/>
    </row>
    <row r="7599" spans="1:14" x14ac:dyDescent="0.2">
      <c r="A7599" s="4"/>
      <c r="B7599" s="5"/>
      <c r="C7599" s="5"/>
      <c r="D7599" s="5"/>
      <c r="E7599" s="8"/>
      <c r="F7599" s="9"/>
      <c r="G7599" s="8"/>
      <c r="H7599" s="8"/>
      <c r="I7599" s="5"/>
      <c r="J7599" s="5"/>
      <c r="K7599" s="4"/>
      <c r="N7599" s="4"/>
    </row>
    <row r="7600" spans="1:14" x14ac:dyDescent="0.2">
      <c r="A7600" s="4"/>
      <c r="B7600" s="5"/>
      <c r="C7600" s="5"/>
      <c r="D7600" s="5"/>
      <c r="E7600" s="8"/>
      <c r="F7600" s="9"/>
      <c r="G7600" s="8"/>
      <c r="H7600" s="8"/>
      <c r="I7600" s="5"/>
      <c r="J7600" s="5"/>
      <c r="K7600" s="4"/>
      <c r="N7600" s="4"/>
    </row>
    <row r="7601" spans="1:14" x14ac:dyDescent="0.2">
      <c r="A7601" s="4"/>
      <c r="B7601" s="5"/>
      <c r="C7601" s="5"/>
      <c r="D7601" s="5"/>
      <c r="E7601" s="8"/>
      <c r="F7601" s="9"/>
      <c r="G7601" s="8"/>
      <c r="H7601" s="8"/>
      <c r="I7601" s="5"/>
      <c r="J7601" s="5"/>
      <c r="K7601" s="4"/>
      <c r="N7601" s="4"/>
    </row>
    <row r="7602" spans="1:14" x14ac:dyDescent="0.2">
      <c r="A7602" s="4"/>
      <c r="B7602" s="5"/>
      <c r="C7602" s="5"/>
      <c r="D7602" s="5"/>
      <c r="E7602" s="8"/>
      <c r="F7602" s="9"/>
      <c r="G7602" s="8"/>
      <c r="H7602" s="8"/>
      <c r="I7602" s="5"/>
      <c r="J7602" s="5"/>
      <c r="K7602" s="4"/>
      <c r="N7602" s="4"/>
    </row>
    <row r="7603" spans="1:14" x14ac:dyDescent="0.2">
      <c r="A7603" s="4"/>
      <c r="B7603" s="5"/>
      <c r="C7603" s="5"/>
      <c r="D7603" s="5"/>
      <c r="E7603" s="8"/>
      <c r="F7603" s="9"/>
      <c r="G7603" s="8"/>
      <c r="H7603" s="8"/>
      <c r="I7603" s="5"/>
      <c r="J7603" s="5"/>
      <c r="K7603" s="4"/>
      <c r="N7603" s="4"/>
    </row>
    <row r="7604" spans="1:14" x14ac:dyDescent="0.2">
      <c r="A7604" s="4"/>
      <c r="B7604" s="5"/>
      <c r="C7604" s="5"/>
      <c r="D7604" s="5"/>
      <c r="E7604" s="8"/>
      <c r="F7604" s="9"/>
      <c r="G7604" s="8"/>
      <c r="H7604" s="8"/>
      <c r="I7604" s="5"/>
      <c r="J7604" s="5"/>
      <c r="K7604" s="4"/>
      <c r="N7604" s="4"/>
    </row>
    <row r="7605" spans="1:14" x14ac:dyDescent="0.2">
      <c r="A7605" s="4"/>
      <c r="B7605" s="5"/>
      <c r="C7605" s="5"/>
      <c r="D7605" s="5"/>
      <c r="E7605" s="8"/>
      <c r="F7605" s="9"/>
      <c r="G7605" s="8"/>
      <c r="H7605" s="8"/>
      <c r="I7605" s="5"/>
      <c r="J7605" s="5"/>
      <c r="K7605" s="4"/>
      <c r="N7605" s="4"/>
    </row>
    <row r="7606" spans="1:14" x14ac:dyDescent="0.2">
      <c r="A7606" s="4"/>
      <c r="B7606" s="5"/>
      <c r="C7606" s="5"/>
      <c r="D7606" s="5"/>
      <c r="E7606" s="8"/>
      <c r="F7606" s="9"/>
      <c r="G7606" s="8"/>
      <c r="H7606" s="8"/>
      <c r="I7606" s="5"/>
      <c r="J7606" s="5"/>
      <c r="K7606" s="4"/>
      <c r="N7606" s="4"/>
    </row>
    <row r="7607" spans="1:14" x14ac:dyDescent="0.2">
      <c r="A7607" s="4"/>
      <c r="B7607" s="5"/>
      <c r="C7607" s="5"/>
      <c r="D7607" s="5"/>
      <c r="E7607" s="8"/>
      <c r="F7607" s="9"/>
      <c r="G7607" s="8"/>
      <c r="H7607" s="8"/>
      <c r="I7607" s="5"/>
      <c r="J7607" s="5"/>
      <c r="K7607" s="4"/>
      <c r="N7607" s="4"/>
    </row>
    <row r="7608" spans="1:14" x14ac:dyDescent="0.2">
      <c r="A7608" s="4"/>
      <c r="B7608" s="5"/>
      <c r="C7608" s="5"/>
      <c r="D7608" s="5"/>
      <c r="E7608" s="8"/>
      <c r="F7608" s="9"/>
      <c r="G7608" s="8"/>
      <c r="H7608" s="8"/>
      <c r="I7608" s="5"/>
      <c r="J7608" s="5"/>
      <c r="K7608" s="4"/>
      <c r="N7608" s="4"/>
    </row>
    <row r="7609" spans="1:14" x14ac:dyDescent="0.2">
      <c r="A7609" s="4"/>
      <c r="B7609" s="5"/>
      <c r="C7609" s="5"/>
      <c r="D7609" s="5"/>
      <c r="E7609" s="8"/>
      <c r="F7609" s="9"/>
      <c r="G7609" s="8"/>
      <c r="H7609" s="8"/>
      <c r="I7609" s="5"/>
      <c r="J7609" s="5"/>
      <c r="K7609" s="4"/>
      <c r="N7609" s="4"/>
    </row>
    <row r="7610" spans="1:14" x14ac:dyDescent="0.2">
      <c r="A7610" s="4"/>
      <c r="B7610" s="5"/>
      <c r="C7610" s="5"/>
      <c r="D7610" s="5"/>
      <c r="E7610" s="8"/>
      <c r="F7610" s="9"/>
      <c r="G7610" s="8"/>
      <c r="H7610" s="8"/>
      <c r="I7610" s="5"/>
      <c r="J7610" s="5"/>
      <c r="K7610" s="4"/>
      <c r="N7610" s="4"/>
    </row>
    <row r="7611" spans="1:14" x14ac:dyDescent="0.2">
      <c r="A7611" s="4"/>
      <c r="B7611" s="5"/>
      <c r="C7611" s="5"/>
      <c r="D7611" s="5"/>
      <c r="E7611" s="8"/>
      <c r="F7611" s="9"/>
      <c r="G7611" s="8"/>
      <c r="H7611" s="8"/>
      <c r="I7611" s="5"/>
      <c r="J7611" s="5"/>
      <c r="K7611" s="4"/>
      <c r="N7611" s="4"/>
    </row>
    <row r="7612" spans="1:14" x14ac:dyDescent="0.2">
      <c r="A7612" s="4"/>
      <c r="B7612" s="5"/>
      <c r="C7612" s="5"/>
      <c r="D7612" s="5"/>
      <c r="E7612" s="8"/>
      <c r="F7612" s="9"/>
      <c r="G7612" s="8"/>
      <c r="H7612" s="8"/>
      <c r="I7612" s="5"/>
      <c r="J7612" s="5"/>
      <c r="K7612" s="4"/>
      <c r="N7612" s="4"/>
    </row>
    <row r="7613" spans="1:14" x14ac:dyDescent="0.2">
      <c r="A7613" s="4"/>
      <c r="B7613" s="5"/>
      <c r="C7613" s="5"/>
      <c r="D7613" s="5"/>
      <c r="E7613" s="8"/>
      <c r="F7613" s="9"/>
      <c r="G7613" s="8"/>
      <c r="H7613" s="8"/>
      <c r="I7613" s="5"/>
      <c r="J7613" s="5"/>
      <c r="K7613" s="4"/>
      <c r="N7613" s="4"/>
    </row>
    <row r="7614" spans="1:14" x14ac:dyDescent="0.2">
      <c r="A7614" s="4"/>
      <c r="B7614" s="5"/>
      <c r="C7614" s="5"/>
      <c r="D7614" s="5"/>
      <c r="E7614" s="8"/>
      <c r="F7614" s="9"/>
      <c r="G7614" s="8"/>
      <c r="H7614" s="8"/>
      <c r="I7614" s="5"/>
      <c r="J7614" s="5"/>
      <c r="K7614" s="4"/>
      <c r="N7614" s="4"/>
    </row>
    <row r="7615" spans="1:14" x14ac:dyDescent="0.2">
      <c r="A7615" s="4"/>
      <c r="B7615" s="5"/>
      <c r="C7615" s="5"/>
      <c r="D7615" s="5"/>
      <c r="E7615" s="8"/>
      <c r="F7615" s="9"/>
      <c r="G7615" s="8"/>
      <c r="H7615" s="8"/>
      <c r="I7615" s="5"/>
      <c r="J7615" s="5"/>
      <c r="K7615" s="4"/>
      <c r="N7615" s="4"/>
    </row>
    <row r="7616" spans="1:14" x14ac:dyDescent="0.2">
      <c r="A7616" s="4"/>
      <c r="B7616" s="5"/>
      <c r="C7616" s="5"/>
      <c r="D7616" s="5"/>
      <c r="E7616" s="8"/>
      <c r="F7616" s="9"/>
      <c r="G7616" s="8"/>
      <c r="H7616" s="8"/>
      <c r="I7616" s="5"/>
      <c r="J7616" s="5"/>
      <c r="K7616" s="4"/>
      <c r="N7616" s="4"/>
    </row>
    <row r="7617" spans="1:14" x14ac:dyDescent="0.2">
      <c r="A7617" s="4"/>
      <c r="B7617" s="5"/>
      <c r="C7617" s="5"/>
      <c r="D7617" s="5"/>
      <c r="E7617" s="8"/>
      <c r="F7617" s="9"/>
      <c r="G7617" s="8"/>
      <c r="H7617" s="8"/>
      <c r="I7617" s="5"/>
      <c r="J7617" s="5"/>
      <c r="K7617" s="4"/>
      <c r="N7617" s="4"/>
    </row>
    <row r="7618" spans="1:14" x14ac:dyDescent="0.2">
      <c r="A7618" s="4"/>
      <c r="B7618" s="5"/>
      <c r="C7618" s="5"/>
      <c r="D7618" s="5"/>
      <c r="E7618" s="8"/>
      <c r="F7618" s="9"/>
      <c r="G7618" s="8"/>
      <c r="H7618" s="8"/>
      <c r="I7618" s="5"/>
      <c r="J7618" s="5"/>
      <c r="K7618" s="4"/>
      <c r="N7618" s="4"/>
    </row>
    <row r="7619" spans="1:14" x14ac:dyDescent="0.2">
      <c r="A7619" s="4"/>
      <c r="B7619" s="5"/>
      <c r="C7619" s="5"/>
      <c r="D7619" s="5"/>
      <c r="E7619" s="8"/>
      <c r="F7619" s="9"/>
      <c r="G7619" s="8"/>
      <c r="H7619" s="8"/>
      <c r="I7619" s="5"/>
      <c r="J7619" s="5"/>
      <c r="K7619" s="4"/>
      <c r="N7619" s="4"/>
    </row>
    <row r="7620" spans="1:14" x14ac:dyDescent="0.2">
      <c r="A7620" s="4"/>
      <c r="B7620" s="5"/>
      <c r="C7620" s="5"/>
      <c r="D7620" s="5"/>
      <c r="E7620" s="8"/>
      <c r="F7620" s="9"/>
      <c r="G7620" s="8"/>
      <c r="H7620" s="8"/>
      <c r="I7620" s="5"/>
      <c r="J7620" s="5"/>
      <c r="K7620" s="4"/>
      <c r="N7620" s="4"/>
    </row>
    <row r="7621" spans="1:14" x14ac:dyDescent="0.2">
      <c r="A7621" s="4"/>
      <c r="B7621" s="5"/>
      <c r="C7621" s="5"/>
      <c r="D7621" s="5"/>
      <c r="E7621" s="8"/>
      <c r="F7621" s="9"/>
      <c r="G7621" s="8"/>
      <c r="H7621" s="8"/>
      <c r="I7621" s="5"/>
      <c r="J7621" s="5"/>
      <c r="K7621" s="4"/>
      <c r="N7621" s="4"/>
    </row>
    <row r="7622" spans="1:14" x14ac:dyDescent="0.2">
      <c r="A7622" s="4"/>
      <c r="B7622" s="5"/>
      <c r="C7622" s="5"/>
      <c r="D7622" s="5"/>
      <c r="E7622" s="8"/>
      <c r="F7622" s="9"/>
      <c r="G7622" s="8"/>
      <c r="H7622" s="8"/>
      <c r="I7622" s="5"/>
      <c r="J7622" s="5"/>
      <c r="K7622" s="4"/>
      <c r="N7622" s="4"/>
    </row>
    <row r="7623" spans="1:14" x14ac:dyDescent="0.2">
      <c r="A7623" s="4"/>
      <c r="B7623" s="5"/>
      <c r="C7623" s="5"/>
      <c r="D7623" s="5"/>
      <c r="E7623" s="8"/>
      <c r="F7623" s="9"/>
      <c r="G7623" s="8"/>
      <c r="H7623" s="8"/>
      <c r="I7623" s="5"/>
      <c r="J7623" s="5"/>
      <c r="K7623" s="4"/>
      <c r="N7623" s="4"/>
    </row>
    <row r="7624" spans="1:14" x14ac:dyDescent="0.2">
      <c r="A7624" s="4"/>
      <c r="B7624" s="5"/>
      <c r="C7624" s="5"/>
      <c r="D7624" s="5"/>
      <c r="E7624" s="8"/>
      <c r="F7624" s="9"/>
      <c r="G7624" s="8"/>
      <c r="H7624" s="8"/>
      <c r="I7624" s="5"/>
      <c r="J7624" s="5"/>
      <c r="K7624" s="4"/>
      <c r="N7624" s="4"/>
    </row>
    <row r="7625" spans="1:14" x14ac:dyDescent="0.2">
      <c r="A7625" s="4"/>
      <c r="B7625" s="5"/>
      <c r="C7625" s="5"/>
      <c r="D7625" s="5"/>
      <c r="E7625" s="8"/>
      <c r="F7625" s="9"/>
      <c r="G7625" s="8"/>
      <c r="H7625" s="8"/>
      <c r="I7625" s="5"/>
      <c r="J7625" s="5"/>
      <c r="K7625" s="4"/>
      <c r="N7625" s="4"/>
    </row>
    <row r="7626" spans="1:14" x14ac:dyDescent="0.2">
      <c r="A7626" s="4"/>
      <c r="B7626" s="5"/>
      <c r="C7626" s="5"/>
      <c r="D7626" s="5"/>
      <c r="E7626" s="8"/>
      <c r="F7626" s="9"/>
      <c r="G7626" s="8"/>
      <c r="H7626" s="8"/>
      <c r="I7626" s="5"/>
      <c r="J7626" s="5"/>
      <c r="K7626" s="4"/>
      <c r="N7626" s="4"/>
    </row>
    <row r="7627" spans="1:14" x14ac:dyDescent="0.2">
      <c r="A7627" s="4"/>
      <c r="B7627" s="5"/>
      <c r="C7627" s="5"/>
      <c r="D7627" s="5"/>
      <c r="E7627" s="8"/>
      <c r="F7627" s="9"/>
      <c r="G7627" s="8"/>
      <c r="H7627" s="8"/>
      <c r="I7627" s="5"/>
      <c r="J7627" s="5"/>
      <c r="K7627" s="4"/>
      <c r="N7627" s="4"/>
    </row>
    <row r="7628" spans="1:14" x14ac:dyDescent="0.2">
      <c r="A7628" s="4"/>
      <c r="B7628" s="5"/>
      <c r="C7628" s="5"/>
      <c r="D7628" s="5"/>
      <c r="E7628" s="8"/>
      <c r="F7628" s="9"/>
      <c r="G7628" s="8"/>
      <c r="H7628" s="8"/>
      <c r="I7628" s="5"/>
      <c r="J7628" s="5"/>
      <c r="K7628" s="4"/>
      <c r="N7628" s="4"/>
    </row>
    <row r="7629" spans="1:14" x14ac:dyDescent="0.2">
      <c r="A7629" s="4"/>
      <c r="B7629" s="5"/>
      <c r="C7629" s="5"/>
      <c r="D7629" s="5"/>
      <c r="E7629" s="8"/>
      <c r="F7629" s="9"/>
      <c r="G7629" s="8"/>
      <c r="H7629" s="8"/>
      <c r="I7629" s="5"/>
      <c r="J7629" s="5"/>
      <c r="K7629" s="4"/>
      <c r="N7629" s="4"/>
    </row>
    <row r="7630" spans="1:14" x14ac:dyDescent="0.2">
      <c r="A7630" s="4"/>
      <c r="B7630" s="5"/>
      <c r="C7630" s="5"/>
      <c r="D7630" s="5"/>
      <c r="E7630" s="8"/>
      <c r="F7630" s="9"/>
      <c r="G7630" s="8"/>
      <c r="H7630" s="8"/>
      <c r="I7630" s="5"/>
      <c r="J7630" s="5"/>
      <c r="K7630" s="4"/>
      <c r="N7630" s="4"/>
    </row>
    <row r="7631" spans="1:14" x14ac:dyDescent="0.2">
      <c r="A7631" s="4"/>
      <c r="B7631" s="5"/>
      <c r="C7631" s="5"/>
      <c r="D7631" s="5"/>
      <c r="E7631" s="8"/>
      <c r="F7631" s="9"/>
      <c r="G7631" s="8"/>
      <c r="H7631" s="8"/>
      <c r="I7631" s="5"/>
      <c r="J7631" s="5"/>
      <c r="K7631" s="4"/>
      <c r="N7631" s="4"/>
    </row>
    <row r="7632" spans="1:14" x14ac:dyDescent="0.2">
      <c r="A7632" s="4"/>
      <c r="B7632" s="5"/>
      <c r="C7632" s="5"/>
      <c r="D7632" s="5"/>
      <c r="E7632" s="8"/>
      <c r="F7632" s="9"/>
      <c r="G7632" s="8"/>
      <c r="H7632" s="8"/>
      <c r="I7632" s="5"/>
      <c r="J7632" s="5"/>
      <c r="K7632" s="4"/>
      <c r="N7632" s="4"/>
    </row>
    <row r="7633" spans="1:14" x14ac:dyDescent="0.2">
      <c r="A7633" s="4"/>
      <c r="B7633" s="5"/>
      <c r="C7633" s="5"/>
      <c r="D7633" s="5"/>
      <c r="E7633" s="8"/>
      <c r="F7633" s="9"/>
      <c r="G7633" s="8"/>
      <c r="H7633" s="8"/>
      <c r="I7633" s="5"/>
      <c r="J7633" s="5"/>
      <c r="K7633" s="4"/>
      <c r="N7633" s="4"/>
    </row>
    <row r="7634" spans="1:14" x14ac:dyDescent="0.2">
      <c r="A7634" s="4"/>
      <c r="B7634" s="5"/>
      <c r="C7634" s="5"/>
      <c r="D7634" s="5"/>
      <c r="E7634" s="8"/>
      <c r="F7634" s="9"/>
      <c r="G7634" s="8"/>
      <c r="H7634" s="8"/>
      <c r="I7634" s="5"/>
      <c r="J7634" s="5"/>
      <c r="K7634" s="4"/>
      <c r="N7634" s="4"/>
    </row>
    <row r="7635" spans="1:14" x14ac:dyDescent="0.2">
      <c r="A7635" s="4"/>
      <c r="B7635" s="5"/>
      <c r="C7635" s="5"/>
      <c r="D7635" s="5"/>
      <c r="E7635" s="8"/>
      <c r="F7635" s="9"/>
      <c r="G7635" s="8"/>
      <c r="H7635" s="8"/>
      <c r="I7635" s="5"/>
      <c r="J7635" s="5"/>
      <c r="K7635" s="4"/>
      <c r="N7635" s="4"/>
    </row>
    <row r="7636" spans="1:14" x14ac:dyDescent="0.2">
      <c r="A7636" s="4"/>
      <c r="B7636" s="5"/>
      <c r="C7636" s="5"/>
      <c r="D7636" s="5"/>
      <c r="E7636" s="8"/>
      <c r="F7636" s="9"/>
      <c r="G7636" s="8"/>
      <c r="H7636" s="8"/>
      <c r="I7636" s="5"/>
      <c r="J7636" s="5"/>
      <c r="K7636" s="4"/>
      <c r="N7636" s="4"/>
    </row>
    <row r="7637" spans="1:14" x14ac:dyDescent="0.2">
      <c r="A7637" s="4"/>
      <c r="B7637" s="5"/>
      <c r="C7637" s="5"/>
      <c r="D7637" s="5"/>
      <c r="E7637" s="8"/>
      <c r="F7637" s="9"/>
      <c r="G7637" s="8"/>
      <c r="H7637" s="8"/>
      <c r="I7637" s="5"/>
      <c r="J7637" s="5"/>
      <c r="K7637" s="4"/>
      <c r="N7637" s="4"/>
    </row>
    <row r="7638" spans="1:14" x14ac:dyDescent="0.2">
      <c r="A7638" s="4"/>
      <c r="B7638" s="5"/>
      <c r="C7638" s="5"/>
      <c r="D7638" s="5"/>
      <c r="E7638" s="8"/>
      <c r="F7638" s="9"/>
      <c r="G7638" s="8"/>
      <c r="H7638" s="8"/>
      <c r="I7638" s="5"/>
      <c r="J7638" s="5"/>
      <c r="K7638" s="4"/>
      <c r="N7638" s="4"/>
    </row>
    <row r="7639" spans="1:14" x14ac:dyDescent="0.2">
      <c r="A7639" s="4"/>
      <c r="B7639" s="5"/>
      <c r="C7639" s="5"/>
      <c r="D7639" s="5"/>
      <c r="E7639" s="8"/>
      <c r="F7639" s="9"/>
      <c r="G7639" s="8"/>
      <c r="H7639" s="8"/>
      <c r="I7639" s="5"/>
      <c r="J7639" s="5"/>
      <c r="K7639" s="4"/>
      <c r="N7639" s="4"/>
    </row>
    <row r="7640" spans="1:14" x14ac:dyDescent="0.2">
      <c r="A7640" s="4"/>
      <c r="B7640" s="5"/>
      <c r="C7640" s="5"/>
      <c r="D7640" s="5"/>
      <c r="E7640" s="8"/>
      <c r="F7640" s="9"/>
      <c r="G7640" s="8"/>
      <c r="H7640" s="8"/>
      <c r="I7640" s="5"/>
      <c r="J7640" s="5"/>
      <c r="K7640" s="4"/>
      <c r="N7640" s="4"/>
    </row>
    <row r="7641" spans="1:14" x14ac:dyDescent="0.2">
      <c r="A7641" s="4"/>
      <c r="B7641" s="5"/>
      <c r="C7641" s="5"/>
      <c r="D7641" s="5"/>
      <c r="E7641" s="8"/>
      <c r="F7641" s="9"/>
      <c r="G7641" s="8"/>
      <c r="H7641" s="8"/>
      <c r="I7641" s="5"/>
      <c r="J7641" s="5"/>
      <c r="K7641" s="4"/>
      <c r="N7641" s="4"/>
    </row>
    <row r="7642" spans="1:14" x14ac:dyDescent="0.2">
      <c r="A7642" s="4"/>
      <c r="B7642" s="5"/>
      <c r="C7642" s="5"/>
      <c r="D7642" s="5"/>
      <c r="E7642" s="8"/>
      <c r="F7642" s="9"/>
      <c r="G7642" s="8"/>
      <c r="H7642" s="8"/>
      <c r="I7642" s="5"/>
      <c r="J7642" s="5"/>
      <c r="K7642" s="4"/>
      <c r="N7642" s="4"/>
    </row>
    <row r="7643" spans="1:14" x14ac:dyDescent="0.2">
      <c r="A7643" s="4"/>
      <c r="B7643" s="5"/>
      <c r="C7643" s="5"/>
      <c r="D7643" s="5"/>
      <c r="E7643" s="8"/>
      <c r="F7643" s="9"/>
      <c r="G7643" s="8"/>
      <c r="H7643" s="8"/>
      <c r="I7643" s="5"/>
      <c r="J7643" s="5"/>
      <c r="K7643" s="4"/>
      <c r="N7643" s="4"/>
    </row>
    <row r="7644" spans="1:14" x14ac:dyDescent="0.2">
      <c r="A7644" s="4"/>
      <c r="B7644" s="5"/>
      <c r="C7644" s="5"/>
      <c r="D7644" s="5"/>
      <c r="E7644" s="8"/>
      <c r="F7644" s="9"/>
      <c r="G7644" s="8"/>
      <c r="H7644" s="8"/>
      <c r="I7644" s="5"/>
      <c r="J7644" s="5"/>
      <c r="K7644" s="4"/>
      <c r="N7644" s="4"/>
    </row>
    <row r="7645" spans="1:14" x14ac:dyDescent="0.2">
      <c r="A7645" s="4"/>
      <c r="B7645" s="5"/>
      <c r="C7645" s="5"/>
      <c r="D7645" s="5"/>
      <c r="E7645" s="8"/>
      <c r="F7645" s="9"/>
      <c r="G7645" s="8"/>
      <c r="H7645" s="8"/>
      <c r="I7645" s="5"/>
      <c r="J7645" s="5"/>
      <c r="K7645" s="4"/>
      <c r="N7645" s="4"/>
    </row>
    <row r="7646" spans="1:14" x14ac:dyDescent="0.2">
      <c r="A7646" s="4"/>
      <c r="B7646" s="5"/>
      <c r="C7646" s="5"/>
      <c r="D7646" s="5"/>
      <c r="E7646" s="8"/>
      <c r="F7646" s="9"/>
      <c r="G7646" s="8"/>
      <c r="H7646" s="8"/>
      <c r="I7646" s="5"/>
      <c r="J7646" s="5"/>
      <c r="K7646" s="4"/>
      <c r="N7646" s="4"/>
    </row>
    <row r="7647" spans="1:14" x14ac:dyDescent="0.2">
      <c r="A7647" s="4"/>
      <c r="B7647" s="5"/>
      <c r="C7647" s="5"/>
      <c r="D7647" s="5"/>
      <c r="E7647" s="8"/>
      <c r="F7647" s="9"/>
      <c r="G7647" s="8"/>
      <c r="H7647" s="8"/>
      <c r="I7647" s="5"/>
      <c r="J7647" s="5"/>
      <c r="K7647" s="4"/>
      <c r="N7647" s="4"/>
    </row>
    <row r="7648" spans="1:14" x14ac:dyDescent="0.2">
      <c r="A7648" s="4"/>
      <c r="B7648" s="5"/>
      <c r="C7648" s="5"/>
      <c r="D7648" s="5"/>
      <c r="E7648" s="8"/>
      <c r="F7648" s="9"/>
      <c r="G7648" s="8"/>
      <c r="H7648" s="8"/>
      <c r="I7648" s="5"/>
      <c r="J7648" s="5"/>
      <c r="K7648" s="4"/>
      <c r="N7648" s="4"/>
    </row>
    <row r="7649" spans="1:14" x14ac:dyDescent="0.2">
      <c r="A7649" s="4"/>
      <c r="B7649" s="5"/>
      <c r="C7649" s="5"/>
      <c r="D7649" s="5"/>
      <c r="E7649" s="8"/>
      <c r="F7649" s="9"/>
      <c r="G7649" s="8"/>
      <c r="H7649" s="8"/>
      <c r="I7649" s="5"/>
      <c r="J7649" s="5"/>
      <c r="K7649" s="4"/>
      <c r="N7649" s="4"/>
    </row>
    <row r="7650" spans="1:14" x14ac:dyDescent="0.2">
      <c r="A7650" s="4"/>
      <c r="B7650" s="5"/>
      <c r="C7650" s="5"/>
      <c r="D7650" s="5"/>
      <c r="E7650" s="8"/>
      <c r="F7650" s="9"/>
      <c r="G7650" s="8"/>
      <c r="H7650" s="8"/>
      <c r="I7650" s="5"/>
      <c r="J7650" s="5"/>
      <c r="K7650" s="4"/>
      <c r="N7650" s="4"/>
    </row>
    <row r="7651" spans="1:14" x14ac:dyDescent="0.2">
      <c r="A7651" s="4"/>
      <c r="B7651" s="5"/>
      <c r="C7651" s="5"/>
      <c r="D7651" s="5"/>
      <c r="E7651" s="8"/>
      <c r="F7651" s="9"/>
      <c r="G7651" s="8"/>
      <c r="H7651" s="8"/>
      <c r="I7651" s="5"/>
      <c r="J7651" s="5"/>
      <c r="K7651" s="4"/>
      <c r="N7651" s="4"/>
    </row>
    <row r="7652" spans="1:14" x14ac:dyDescent="0.2">
      <c r="A7652" s="4"/>
      <c r="B7652" s="5"/>
      <c r="C7652" s="5"/>
      <c r="D7652" s="5"/>
      <c r="E7652" s="8"/>
      <c r="F7652" s="9"/>
      <c r="G7652" s="8"/>
      <c r="H7652" s="8"/>
      <c r="I7652" s="5"/>
      <c r="J7652" s="5"/>
      <c r="K7652" s="4"/>
      <c r="N7652" s="4"/>
    </row>
    <row r="7653" spans="1:14" x14ac:dyDescent="0.2">
      <c r="A7653" s="4"/>
      <c r="B7653" s="5"/>
      <c r="C7653" s="5"/>
      <c r="D7653" s="5"/>
      <c r="E7653" s="8"/>
      <c r="F7653" s="9"/>
      <c r="G7653" s="8"/>
      <c r="H7653" s="8"/>
      <c r="I7653" s="5"/>
      <c r="J7653" s="5"/>
      <c r="K7653" s="4"/>
      <c r="N7653" s="4"/>
    </row>
    <row r="7654" spans="1:14" x14ac:dyDescent="0.2">
      <c r="A7654" s="4"/>
      <c r="B7654" s="5"/>
      <c r="C7654" s="5"/>
      <c r="D7654" s="5"/>
      <c r="E7654" s="8"/>
      <c r="F7654" s="9"/>
      <c r="G7654" s="8"/>
      <c r="H7654" s="8"/>
      <c r="I7654" s="5"/>
      <c r="J7654" s="5"/>
      <c r="K7654" s="4"/>
      <c r="N7654" s="4"/>
    </row>
    <row r="7655" spans="1:14" x14ac:dyDescent="0.2">
      <c r="A7655" s="4"/>
      <c r="B7655" s="5"/>
      <c r="C7655" s="5"/>
      <c r="D7655" s="5"/>
      <c r="E7655" s="8"/>
      <c r="F7655" s="9"/>
      <c r="G7655" s="8"/>
      <c r="H7655" s="8"/>
      <c r="I7655" s="5"/>
      <c r="J7655" s="5"/>
      <c r="K7655" s="4"/>
      <c r="N7655" s="4"/>
    </row>
    <row r="7656" spans="1:14" x14ac:dyDescent="0.2">
      <c r="A7656" s="4"/>
      <c r="B7656" s="5"/>
      <c r="C7656" s="5"/>
      <c r="D7656" s="5"/>
      <c r="E7656" s="8"/>
      <c r="F7656" s="9"/>
      <c r="G7656" s="8"/>
      <c r="H7656" s="8"/>
      <c r="I7656" s="5"/>
      <c r="J7656" s="5"/>
      <c r="K7656" s="4"/>
      <c r="N7656" s="4"/>
    </row>
    <row r="7657" spans="1:14" x14ac:dyDescent="0.2">
      <c r="A7657" s="4"/>
      <c r="B7657" s="5"/>
      <c r="C7657" s="5"/>
      <c r="D7657" s="5"/>
      <c r="E7657" s="8"/>
      <c r="F7657" s="9"/>
      <c r="G7657" s="8"/>
      <c r="H7657" s="8"/>
      <c r="I7657" s="5"/>
      <c r="J7657" s="5"/>
      <c r="K7657" s="4"/>
      <c r="N7657" s="4"/>
    </row>
    <row r="7658" spans="1:14" x14ac:dyDescent="0.2">
      <c r="A7658" s="4"/>
      <c r="B7658" s="5"/>
      <c r="C7658" s="5"/>
      <c r="D7658" s="5"/>
      <c r="E7658" s="8"/>
      <c r="F7658" s="9"/>
      <c r="G7658" s="8"/>
      <c r="H7658" s="8"/>
      <c r="I7658" s="5"/>
      <c r="J7658" s="5"/>
      <c r="K7658" s="4"/>
      <c r="N7658" s="4"/>
    </row>
    <row r="7659" spans="1:14" x14ac:dyDescent="0.2">
      <c r="A7659" s="4"/>
      <c r="B7659" s="5"/>
      <c r="C7659" s="5"/>
      <c r="D7659" s="5"/>
      <c r="E7659" s="8"/>
      <c r="F7659" s="9"/>
      <c r="G7659" s="8"/>
      <c r="H7659" s="8"/>
      <c r="I7659" s="5"/>
      <c r="J7659" s="5"/>
      <c r="K7659" s="4"/>
      <c r="N7659" s="4"/>
    </row>
    <row r="7660" spans="1:14" x14ac:dyDescent="0.2">
      <c r="A7660" s="4"/>
      <c r="B7660" s="5"/>
      <c r="C7660" s="5"/>
      <c r="D7660" s="5"/>
      <c r="E7660" s="8"/>
      <c r="F7660" s="9"/>
      <c r="G7660" s="8"/>
      <c r="H7660" s="8"/>
      <c r="I7660" s="5"/>
      <c r="J7660" s="5"/>
      <c r="K7660" s="4"/>
      <c r="N7660" s="4"/>
    </row>
    <row r="7661" spans="1:14" x14ac:dyDescent="0.2">
      <c r="A7661" s="4"/>
      <c r="B7661" s="5"/>
      <c r="C7661" s="5"/>
      <c r="D7661" s="5"/>
      <c r="E7661" s="8"/>
      <c r="F7661" s="9"/>
      <c r="G7661" s="8"/>
      <c r="H7661" s="8"/>
      <c r="I7661" s="5"/>
      <c r="J7661" s="5"/>
      <c r="K7661" s="4"/>
      <c r="N7661" s="4"/>
    </row>
    <row r="7662" spans="1:14" x14ac:dyDescent="0.2">
      <c r="A7662" s="4"/>
      <c r="B7662" s="5"/>
      <c r="C7662" s="5"/>
      <c r="D7662" s="5"/>
      <c r="E7662" s="8"/>
      <c r="F7662" s="9"/>
      <c r="G7662" s="8"/>
      <c r="H7662" s="8"/>
      <c r="I7662" s="5"/>
      <c r="J7662" s="5"/>
      <c r="K7662" s="4"/>
      <c r="N7662" s="4"/>
    </row>
    <row r="7663" spans="1:14" x14ac:dyDescent="0.2">
      <c r="A7663" s="4"/>
      <c r="B7663" s="5"/>
      <c r="C7663" s="5"/>
      <c r="D7663" s="5"/>
      <c r="E7663" s="8"/>
      <c r="F7663" s="9"/>
      <c r="G7663" s="8"/>
      <c r="H7663" s="8"/>
      <c r="I7663" s="5"/>
      <c r="J7663" s="5"/>
      <c r="K7663" s="4"/>
      <c r="N7663" s="4"/>
    </row>
    <row r="7664" spans="1:14" x14ac:dyDescent="0.2">
      <c r="A7664" s="4"/>
      <c r="B7664" s="5"/>
      <c r="C7664" s="5"/>
      <c r="D7664" s="5"/>
      <c r="E7664" s="8"/>
      <c r="F7664" s="9"/>
      <c r="G7664" s="8"/>
      <c r="H7664" s="8"/>
      <c r="I7664" s="5"/>
      <c r="J7664" s="5"/>
      <c r="K7664" s="4"/>
      <c r="N7664" s="4"/>
    </row>
    <row r="7665" spans="1:14" x14ac:dyDescent="0.2">
      <c r="A7665" s="4"/>
      <c r="B7665" s="5"/>
      <c r="C7665" s="5"/>
      <c r="D7665" s="5"/>
      <c r="E7665" s="8"/>
      <c r="F7665" s="9"/>
      <c r="G7665" s="8"/>
      <c r="H7665" s="8"/>
      <c r="I7665" s="5"/>
      <c r="J7665" s="5"/>
      <c r="K7665" s="4"/>
      <c r="N7665" s="4"/>
    </row>
    <row r="7666" spans="1:14" x14ac:dyDescent="0.2">
      <c r="A7666" s="4"/>
      <c r="B7666" s="5"/>
      <c r="C7666" s="5"/>
      <c r="D7666" s="5"/>
      <c r="E7666" s="8"/>
      <c r="F7666" s="9"/>
      <c r="G7666" s="8"/>
      <c r="H7666" s="8"/>
      <c r="I7666" s="5"/>
      <c r="J7666" s="5"/>
      <c r="K7666" s="4"/>
      <c r="N7666" s="4"/>
    </row>
    <row r="7667" spans="1:14" x14ac:dyDescent="0.2">
      <c r="A7667" s="4"/>
      <c r="B7667" s="5"/>
      <c r="C7667" s="5"/>
      <c r="D7667" s="5"/>
      <c r="E7667" s="8"/>
      <c r="F7667" s="9"/>
      <c r="G7667" s="8"/>
      <c r="H7667" s="8"/>
      <c r="I7667" s="5"/>
      <c r="J7667" s="5"/>
      <c r="K7667" s="4"/>
      <c r="N7667" s="4"/>
    </row>
    <row r="7668" spans="1:14" x14ac:dyDescent="0.2">
      <c r="A7668" s="4"/>
      <c r="B7668" s="5"/>
      <c r="C7668" s="5"/>
      <c r="D7668" s="5"/>
      <c r="E7668" s="8"/>
      <c r="F7668" s="9"/>
      <c r="G7668" s="8"/>
      <c r="H7668" s="8"/>
      <c r="I7668" s="5"/>
      <c r="J7668" s="5"/>
      <c r="K7668" s="4"/>
      <c r="N7668" s="4"/>
    </row>
    <row r="7669" spans="1:14" x14ac:dyDescent="0.2">
      <c r="A7669" s="4"/>
      <c r="B7669" s="5"/>
      <c r="C7669" s="5"/>
      <c r="D7669" s="5"/>
      <c r="E7669" s="8"/>
      <c r="F7669" s="9"/>
      <c r="G7669" s="8"/>
      <c r="H7669" s="8"/>
      <c r="I7669" s="5"/>
      <c r="J7669" s="5"/>
      <c r="K7669" s="4"/>
      <c r="N7669" s="4"/>
    </row>
    <row r="7670" spans="1:14" x14ac:dyDescent="0.2">
      <c r="A7670" s="4"/>
      <c r="B7670" s="5"/>
      <c r="C7670" s="5"/>
      <c r="D7670" s="5"/>
      <c r="E7670" s="8"/>
      <c r="F7670" s="9"/>
      <c r="G7670" s="8"/>
      <c r="H7670" s="8"/>
      <c r="I7670" s="5"/>
      <c r="J7670" s="5"/>
      <c r="K7670" s="4"/>
      <c r="N7670" s="4"/>
    </row>
    <row r="7671" spans="1:14" x14ac:dyDescent="0.2">
      <c r="A7671" s="4"/>
      <c r="B7671" s="5"/>
      <c r="C7671" s="5"/>
      <c r="D7671" s="5"/>
      <c r="E7671" s="8"/>
      <c r="F7671" s="9"/>
      <c r="G7671" s="8"/>
      <c r="H7671" s="8"/>
      <c r="I7671" s="5"/>
      <c r="J7671" s="5"/>
      <c r="K7671" s="4"/>
      <c r="N7671" s="4"/>
    </row>
    <row r="7672" spans="1:14" x14ac:dyDescent="0.2">
      <c r="A7672" s="4"/>
      <c r="B7672" s="5"/>
      <c r="C7672" s="5"/>
      <c r="D7672" s="5"/>
      <c r="E7672" s="8"/>
      <c r="F7672" s="9"/>
      <c r="G7672" s="8"/>
      <c r="H7672" s="8"/>
      <c r="I7672" s="5"/>
      <c r="J7672" s="5"/>
      <c r="K7672" s="4"/>
      <c r="N7672" s="4"/>
    </row>
    <row r="7673" spans="1:14" x14ac:dyDescent="0.2">
      <c r="A7673" s="4"/>
      <c r="B7673" s="5"/>
      <c r="C7673" s="5"/>
      <c r="D7673" s="5"/>
      <c r="E7673" s="8"/>
      <c r="F7673" s="9"/>
      <c r="G7673" s="8"/>
      <c r="H7673" s="8"/>
      <c r="I7673" s="5"/>
      <c r="J7673" s="5"/>
      <c r="K7673" s="4"/>
      <c r="N7673" s="4"/>
    </row>
    <row r="7674" spans="1:14" x14ac:dyDescent="0.2">
      <c r="A7674" s="4"/>
      <c r="B7674" s="5"/>
      <c r="C7674" s="5"/>
      <c r="D7674" s="5"/>
      <c r="E7674" s="8"/>
      <c r="F7674" s="9"/>
      <c r="G7674" s="8"/>
      <c r="H7674" s="8"/>
      <c r="I7674" s="5"/>
      <c r="J7674" s="5"/>
      <c r="K7674" s="4"/>
      <c r="N7674" s="4"/>
    </row>
    <row r="7675" spans="1:14" x14ac:dyDescent="0.2">
      <c r="A7675" s="4"/>
      <c r="B7675" s="5"/>
      <c r="C7675" s="5"/>
      <c r="D7675" s="5"/>
      <c r="E7675" s="8"/>
      <c r="F7675" s="9"/>
      <c r="G7675" s="8"/>
      <c r="H7675" s="8"/>
      <c r="I7675" s="5"/>
      <c r="J7675" s="5"/>
      <c r="K7675" s="4"/>
      <c r="N7675" s="4"/>
    </row>
    <row r="7676" spans="1:14" x14ac:dyDescent="0.2">
      <c r="A7676" s="4"/>
      <c r="B7676" s="5"/>
      <c r="C7676" s="5"/>
      <c r="D7676" s="5"/>
      <c r="E7676" s="8"/>
      <c r="F7676" s="9"/>
      <c r="G7676" s="8"/>
      <c r="H7676" s="8"/>
      <c r="I7676" s="5"/>
      <c r="J7676" s="5"/>
      <c r="K7676" s="4"/>
      <c r="N7676" s="4"/>
    </row>
    <row r="7677" spans="1:14" x14ac:dyDescent="0.2">
      <c r="A7677" s="4"/>
      <c r="B7677" s="5"/>
      <c r="C7677" s="5"/>
      <c r="D7677" s="5"/>
      <c r="E7677" s="8"/>
      <c r="F7677" s="9"/>
      <c r="G7677" s="8"/>
      <c r="H7677" s="8"/>
      <c r="I7677" s="5"/>
      <c r="J7677" s="5"/>
      <c r="K7677" s="4"/>
      <c r="N7677" s="4"/>
    </row>
    <row r="7678" spans="1:14" x14ac:dyDescent="0.2">
      <c r="A7678" s="4"/>
      <c r="B7678" s="5"/>
      <c r="C7678" s="5"/>
      <c r="D7678" s="5"/>
      <c r="E7678" s="8"/>
      <c r="F7678" s="9"/>
      <c r="G7678" s="8"/>
      <c r="H7678" s="8"/>
      <c r="I7678" s="5"/>
      <c r="J7678" s="5"/>
      <c r="K7678" s="4"/>
      <c r="N7678" s="4"/>
    </row>
    <row r="7679" spans="1:14" x14ac:dyDescent="0.2">
      <c r="A7679" s="4"/>
      <c r="B7679" s="5"/>
      <c r="C7679" s="5"/>
      <c r="D7679" s="5"/>
      <c r="E7679" s="8"/>
      <c r="F7679" s="9"/>
      <c r="G7679" s="8"/>
      <c r="H7679" s="8"/>
      <c r="I7679" s="5"/>
      <c r="J7679" s="5"/>
      <c r="K7679" s="4"/>
      <c r="N7679" s="4"/>
    </row>
    <row r="7680" spans="1:14" x14ac:dyDescent="0.2">
      <c r="A7680" s="4"/>
      <c r="B7680" s="5"/>
      <c r="C7680" s="5"/>
      <c r="D7680" s="5"/>
      <c r="E7680" s="8"/>
      <c r="F7680" s="9"/>
      <c r="G7680" s="8"/>
      <c r="H7680" s="8"/>
      <c r="I7680" s="5"/>
      <c r="J7680" s="5"/>
      <c r="K7680" s="4"/>
      <c r="N7680" s="4"/>
    </row>
    <row r="7681" spans="1:14" x14ac:dyDescent="0.2">
      <c r="A7681" s="4"/>
      <c r="B7681" s="5"/>
      <c r="C7681" s="5"/>
      <c r="D7681" s="5"/>
      <c r="E7681" s="8"/>
      <c r="F7681" s="9"/>
      <c r="G7681" s="8"/>
      <c r="H7681" s="8"/>
      <c r="I7681" s="5"/>
      <c r="J7681" s="5"/>
      <c r="K7681" s="4"/>
      <c r="N7681" s="4"/>
    </row>
    <row r="7682" spans="1:14" x14ac:dyDescent="0.2">
      <c r="A7682" s="4"/>
      <c r="B7682" s="5"/>
      <c r="C7682" s="5"/>
      <c r="D7682" s="5"/>
      <c r="E7682" s="8"/>
      <c r="F7682" s="9"/>
      <c r="G7682" s="8"/>
      <c r="H7682" s="8"/>
      <c r="I7682" s="5"/>
      <c r="J7682" s="5"/>
      <c r="K7682" s="4"/>
      <c r="N7682" s="4"/>
    </row>
    <row r="7683" spans="1:14" x14ac:dyDescent="0.2">
      <c r="A7683" s="4"/>
      <c r="B7683" s="5"/>
      <c r="C7683" s="5"/>
      <c r="D7683" s="5"/>
      <c r="E7683" s="8"/>
      <c r="F7683" s="9"/>
      <c r="G7683" s="8"/>
      <c r="H7683" s="8"/>
      <c r="I7683" s="5"/>
      <c r="J7683" s="5"/>
      <c r="K7683" s="4"/>
      <c r="N7683" s="4"/>
    </row>
    <row r="7684" spans="1:14" x14ac:dyDescent="0.2">
      <c r="A7684" s="4"/>
      <c r="B7684" s="5"/>
      <c r="C7684" s="5"/>
      <c r="D7684" s="5"/>
      <c r="E7684" s="8"/>
      <c r="F7684" s="9"/>
      <c r="G7684" s="8"/>
      <c r="H7684" s="8"/>
      <c r="I7684" s="5"/>
      <c r="J7684" s="5"/>
      <c r="K7684" s="4"/>
      <c r="N7684" s="4"/>
    </row>
    <row r="7685" spans="1:14" x14ac:dyDescent="0.2">
      <c r="A7685" s="4"/>
      <c r="B7685" s="5"/>
      <c r="C7685" s="5"/>
      <c r="D7685" s="5"/>
      <c r="E7685" s="8"/>
      <c r="F7685" s="9"/>
      <c r="G7685" s="8"/>
      <c r="H7685" s="8"/>
      <c r="I7685" s="5"/>
      <c r="J7685" s="5"/>
      <c r="K7685" s="4"/>
      <c r="N7685" s="4"/>
    </row>
    <row r="7686" spans="1:14" x14ac:dyDescent="0.2">
      <c r="A7686" s="4"/>
      <c r="B7686" s="5"/>
      <c r="C7686" s="5"/>
      <c r="D7686" s="5"/>
      <c r="E7686" s="8"/>
      <c r="F7686" s="9"/>
      <c r="G7686" s="8"/>
      <c r="H7686" s="8"/>
      <c r="I7686" s="5"/>
      <c r="J7686" s="5"/>
      <c r="K7686" s="4"/>
      <c r="N7686" s="4"/>
    </row>
    <row r="7687" spans="1:14" x14ac:dyDescent="0.2">
      <c r="A7687" s="4"/>
      <c r="B7687" s="5"/>
      <c r="C7687" s="5"/>
      <c r="D7687" s="5"/>
      <c r="E7687" s="8"/>
      <c r="F7687" s="9"/>
      <c r="G7687" s="8"/>
      <c r="H7687" s="8"/>
      <c r="I7687" s="5"/>
      <c r="J7687" s="5"/>
      <c r="K7687" s="4"/>
      <c r="N7687" s="4"/>
    </row>
    <row r="7688" spans="1:14" x14ac:dyDescent="0.2">
      <c r="A7688" s="4"/>
      <c r="B7688" s="5"/>
      <c r="C7688" s="5"/>
      <c r="D7688" s="5"/>
      <c r="E7688" s="8"/>
      <c r="F7688" s="9"/>
      <c r="G7688" s="8"/>
      <c r="H7688" s="8"/>
      <c r="I7688" s="5"/>
      <c r="J7688" s="5"/>
      <c r="K7688" s="4"/>
      <c r="N7688" s="4"/>
    </row>
    <row r="7689" spans="1:14" x14ac:dyDescent="0.2">
      <c r="A7689" s="4"/>
      <c r="B7689" s="5"/>
      <c r="C7689" s="5"/>
      <c r="D7689" s="5"/>
      <c r="E7689" s="8"/>
      <c r="F7689" s="9"/>
      <c r="G7689" s="8"/>
      <c r="H7689" s="8"/>
      <c r="I7689" s="5"/>
      <c r="J7689" s="5"/>
      <c r="K7689" s="4"/>
      <c r="N7689" s="4"/>
    </row>
    <row r="7690" spans="1:14" x14ac:dyDescent="0.2">
      <c r="A7690" s="4"/>
      <c r="B7690" s="5"/>
      <c r="C7690" s="5"/>
      <c r="D7690" s="5"/>
      <c r="E7690" s="8"/>
      <c r="F7690" s="9"/>
      <c r="G7690" s="8"/>
      <c r="H7690" s="8"/>
      <c r="I7690" s="5"/>
      <c r="J7690" s="5"/>
      <c r="K7690" s="4"/>
      <c r="N7690" s="4"/>
    </row>
    <row r="7691" spans="1:14" x14ac:dyDescent="0.2">
      <c r="A7691" s="4"/>
      <c r="B7691" s="5"/>
      <c r="C7691" s="5"/>
      <c r="D7691" s="5"/>
      <c r="E7691" s="8"/>
      <c r="F7691" s="9"/>
      <c r="G7691" s="8"/>
      <c r="H7691" s="8"/>
      <c r="I7691" s="5"/>
      <c r="J7691" s="5"/>
      <c r="K7691" s="4"/>
      <c r="N7691" s="4"/>
    </row>
    <row r="7692" spans="1:14" x14ac:dyDescent="0.2">
      <c r="A7692" s="4"/>
      <c r="B7692" s="5"/>
      <c r="C7692" s="5"/>
      <c r="D7692" s="5"/>
      <c r="E7692" s="8"/>
      <c r="F7692" s="9"/>
      <c r="G7692" s="8"/>
      <c r="H7692" s="8"/>
      <c r="I7692" s="5"/>
      <c r="J7692" s="5"/>
      <c r="K7692" s="4"/>
      <c r="N7692" s="4"/>
    </row>
    <row r="7693" spans="1:14" x14ac:dyDescent="0.2">
      <c r="A7693" s="4"/>
      <c r="B7693" s="5"/>
      <c r="C7693" s="5"/>
      <c r="D7693" s="5"/>
      <c r="E7693" s="8"/>
      <c r="F7693" s="9"/>
      <c r="G7693" s="8"/>
      <c r="H7693" s="8"/>
      <c r="I7693" s="5"/>
      <c r="J7693" s="5"/>
      <c r="K7693" s="4"/>
      <c r="N7693" s="4"/>
    </row>
    <row r="7694" spans="1:14" x14ac:dyDescent="0.2">
      <c r="A7694" s="4"/>
      <c r="B7694" s="5"/>
      <c r="C7694" s="5"/>
      <c r="D7694" s="5"/>
      <c r="E7694" s="8"/>
      <c r="F7694" s="9"/>
      <c r="G7694" s="8"/>
      <c r="H7694" s="8"/>
      <c r="I7694" s="5"/>
      <c r="J7694" s="5"/>
      <c r="K7694" s="4"/>
      <c r="N7694" s="4"/>
    </row>
    <row r="7695" spans="1:14" x14ac:dyDescent="0.2">
      <c r="A7695" s="4"/>
      <c r="B7695" s="5"/>
      <c r="C7695" s="5"/>
      <c r="D7695" s="5"/>
      <c r="E7695" s="8"/>
      <c r="F7695" s="9"/>
      <c r="G7695" s="8"/>
      <c r="H7695" s="8"/>
      <c r="I7695" s="5"/>
      <c r="J7695" s="5"/>
      <c r="K7695" s="4"/>
      <c r="N7695" s="4"/>
    </row>
    <row r="7696" spans="1:14" x14ac:dyDescent="0.2">
      <c r="A7696" s="4"/>
      <c r="B7696" s="5"/>
      <c r="C7696" s="5"/>
      <c r="D7696" s="5"/>
      <c r="E7696" s="8"/>
      <c r="F7696" s="9"/>
      <c r="G7696" s="8"/>
      <c r="H7696" s="8"/>
      <c r="I7696" s="5"/>
      <c r="J7696" s="5"/>
      <c r="K7696" s="4"/>
      <c r="N7696" s="4"/>
    </row>
    <row r="7697" spans="1:14" x14ac:dyDescent="0.2">
      <c r="A7697" s="4"/>
      <c r="B7697" s="5"/>
      <c r="C7697" s="5"/>
      <c r="D7697" s="5"/>
      <c r="E7697" s="8"/>
      <c r="F7697" s="9"/>
      <c r="G7697" s="8"/>
      <c r="H7697" s="8"/>
      <c r="I7697" s="5"/>
      <c r="J7697" s="5"/>
      <c r="K7697" s="4"/>
      <c r="N7697" s="4"/>
    </row>
    <row r="7698" spans="1:14" x14ac:dyDescent="0.2">
      <c r="A7698" s="4"/>
      <c r="B7698" s="5"/>
      <c r="C7698" s="5"/>
      <c r="D7698" s="5"/>
      <c r="E7698" s="8"/>
      <c r="F7698" s="9"/>
      <c r="G7698" s="8"/>
      <c r="H7698" s="8"/>
      <c r="I7698" s="5"/>
      <c r="J7698" s="5"/>
      <c r="K7698" s="4"/>
      <c r="N7698" s="4"/>
    </row>
    <row r="7699" spans="1:14" x14ac:dyDescent="0.2">
      <c r="A7699" s="4"/>
      <c r="B7699" s="5"/>
      <c r="C7699" s="5"/>
      <c r="D7699" s="5"/>
      <c r="E7699" s="8"/>
      <c r="F7699" s="9"/>
      <c r="G7699" s="8"/>
      <c r="H7699" s="8"/>
      <c r="I7699" s="5"/>
      <c r="J7699" s="5"/>
      <c r="K7699" s="4"/>
      <c r="N7699" s="4"/>
    </row>
    <row r="7700" spans="1:14" x14ac:dyDescent="0.2">
      <c r="A7700" s="4"/>
      <c r="B7700" s="5"/>
      <c r="C7700" s="5"/>
      <c r="D7700" s="5"/>
      <c r="E7700" s="8"/>
      <c r="F7700" s="9"/>
      <c r="G7700" s="8"/>
      <c r="H7700" s="8"/>
      <c r="I7700" s="5"/>
      <c r="J7700" s="5"/>
      <c r="K7700" s="4"/>
      <c r="N7700" s="4"/>
    </row>
    <row r="7701" spans="1:14" x14ac:dyDescent="0.2">
      <c r="A7701" s="4"/>
      <c r="B7701" s="5"/>
      <c r="C7701" s="5"/>
      <c r="D7701" s="5"/>
      <c r="E7701" s="8"/>
      <c r="F7701" s="9"/>
      <c r="G7701" s="8"/>
      <c r="H7701" s="8"/>
      <c r="I7701" s="5"/>
      <c r="J7701" s="5"/>
      <c r="K7701" s="4"/>
      <c r="N7701" s="4"/>
    </row>
    <row r="7702" spans="1:14" x14ac:dyDescent="0.2">
      <c r="A7702" s="4"/>
      <c r="B7702" s="5"/>
      <c r="C7702" s="5"/>
      <c r="D7702" s="5"/>
      <c r="E7702" s="8"/>
      <c r="F7702" s="9"/>
      <c r="G7702" s="8"/>
      <c r="H7702" s="8"/>
      <c r="I7702" s="5"/>
      <c r="J7702" s="5"/>
      <c r="K7702" s="4"/>
      <c r="N7702" s="4"/>
    </row>
    <row r="7703" spans="1:14" x14ac:dyDescent="0.2">
      <c r="A7703" s="4"/>
      <c r="B7703" s="5"/>
      <c r="C7703" s="5"/>
      <c r="D7703" s="5"/>
      <c r="E7703" s="8"/>
      <c r="F7703" s="9"/>
      <c r="G7703" s="8"/>
      <c r="H7703" s="8"/>
      <c r="I7703" s="5"/>
      <c r="J7703" s="5"/>
      <c r="K7703" s="4"/>
      <c r="N7703" s="4"/>
    </row>
    <row r="7704" spans="1:14" x14ac:dyDescent="0.2">
      <c r="A7704" s="4"/>
      <c r="B7704" s="5"/>
      <c r="C7704" s="5"/>
      <c r="D7704" s="5"/>
      <c r="E7704" s="8"/>
      <c r="F7704" s="9"/>
      <c r="G7704" s="8"/>
      <c r="H7704" s="8"/>
      <c r="I7704" s="5"/>
      <c r="J7704" s="5"/>
      <c r="K7704" s="4"/>
      <c r="N7704" s="4"/>
    </row>
    <row r="7705" spans="1:14" x14ac:dyDescent="0.2">
      <c r="A7705" s="4"/>
      <c r="B7705" s="5"/>
      <c r="C7705" s="5"/>
      <c r="D7705" s="5"/>
      <c r="E7705" s="8"/>
      <c r="F7705" s="9"/>
      <c r="G7705" s="8"/>
      <c r="H7705" s="8"/>
      <c r="I7705" s="5"/>
      <c r="J7705" s="5"/>
      <c r="K7705" s="4"/>
      <c r="N7705" s="4"/>
    </row>
    <row r="7706" spans="1:14" x14ac:dyDescent="0.2">
      <c r="A7706" s="4"/>
      <c r="B7706" s="5"/>
      <c r="C7706" s="5"/>
      <c r="D7706" s="5"/>
      <c r="E7706" s="8"/>
      <c r="F7706" s="9"/>
      <c r="G7706" s="8"/>
      <c r="H7706" s="8"/>
      <c r="I7706" s="5"/>
      <c r="J7706" s="5"/>
      <c r="K7706" s="4"/>
      <c r="N7706" s="4"/>
    </row>
    <row r="7707" spans="1:14" x14ac:dyDescent="0.2">
      <c r="A7707" s="4"/>
      <c r="B7707" s="5"/>
      <c r="C7707" s="5"/>
      <c r="D7707" s="5"/>
      <c r="E7707" s="8"/>
      <c r="F7707" s="9"/>
      <c r="G7707" s="8"/>
      <c r="H7707" s="8"/>
      <c r="I7707" s="5"/>
      <c r="J7707" s="5"/>
      <c r="K7707" s="4"/>
      <c r="N7707" s="4"/>
    </row>
    <row r="7708" spans="1:14" x14ac:dyDescent="0.2">
      <c r="A7708" s="4"/>
      <c r="B7708" s="5"/>
      <c r="C7708" s="5"/>
      <c r="D7708" s="5"/>
      <c r="E7708" s="8"/>
      <c r="F7708" s="9"/>
      <c r="G7708" s="8"/>
      <c r="H7708" s="8"/>
      <c r="I7708" s="5"/>
      <c r="J7708" s="5"/>
      <c r="K7708" s="4"/>
      <c r="N7708" s="4"/>
    </row>
    <row r="7709" spans="1:14" x14ac:dyDescent="0.2">
      <c r="A7709" s="4"/>
      <c r="B7709" s="5"/>
      <c r="C7709" s="5"/>
      <c r="D7709" s="5"/>
      <c r="E7709" s="8"/>
      <c r="F7709" s="9"/>
      <c r="G7709" s="8"/>
      <c r="H7709" s="8"/>
      <c r="I7709" s="5"/>
      <c r="J7709" s="5"/>
      <c r="K7709" s="4"/>
      <c r="N7709" s="4"/>
    </row>
    <row r="7710" spans="1:14" x14ac:dyDescent="0.2">
      <c r="A7710" s="4"/>
      <c r="B7710" s="5"/>
      <c r="C7710" s="5"/>
      <c r="D7710" s="5"/>
      <c r="E7710" s="8"/>
      <c r="F7710" s="9"/>
      <c r="G7710" s="8"/>
      <c r="H7710" s="8"/>
      <c r="I7710" s="5"/>
      <c r="J7710" s="5"/>
      <c r="K7710" s="4"/>
      <c r="N7710" s="4"/>
    </row>
    <row r="7711" spans="1:14" x14ac:dyDescent="0.2">
      <c r="A7711" s="4"/>
      <c r="B7711" s="5"/>
      <c r="C7711" s="5"/>
      <c r="D7711" s="5"/>
      <c r="E7711" s="8"/>
      <c r="F7711" s="9"/>
      <c r="G7711" s="8"/>
      <c r="H7711" s="8"/>
      <c r="I7711" s="5"/>
      <c r="J7711" s="5"/>
      <c r="K7711" s="4"/>
      <c r="N7711" s="4"/>
    </row>
    <row r="7712" spans="1:14" x14ac:dyDescent="0.2">
      <c r="A7712" s="4"/>
      <c r="B7712" s="5"/>
      <c r="C7712" s="5"/>
      <c r="D7712" s="5"/>
      <c r="E7712" s="8"/>
      <c r="F7712" s="9"/>
      <c r="G7712" s="8"/>
      <c r="H7712" s="8"/>
      <c r="I7712" s="5"/>
      <c r="J7712" s="5"/>
      <c r="K7712" s="4"/>
      <c r="N7712" s="4"/>
    </row>
    <row r="7713" spans="1:14" x14ac:dyDescent="0.2">
      <c r="A7713" s="4"/>
      <c r="B7713" s="5"/>
      <c r="C7713" s="5"/>
      <c r="D7713" s="5"/>
      <c r="E7713" s="8"/>
      <c r="F7713" s="9"/>
      <c r="G7713" s="8"/>
      <c r="H7713" s="8"/>
      <c r="I7713" s="5"/>
      <c r="J7713" s="5"/>
      <c r="K7713" s="4"/>
      <c r="N7713" s="4"/>
    </row>
    <row r="7714" spans="1:14" x14ac:dyDescent="0.2">
      <c r="A7714" s="4"/>
      <c r="B7714" s="5"/>
      <c r="C7714" s="5"/>
      <c r="D7714" s="5"/>
      <c r="E7714" s="8"/>
      <c r="F7714" s="9"/>
      <c r="G7714" s="8"/>
      <c r="H7714" s="8"/>
      <c r="I7714" s="5"/>
      <c r="J7714" s="5"/>
      <c r="K7714" s="4"/>
      <c r="N7714" s="4"/>
    </row>
    <row r="7715" spans="1:14" x14ac:dyDescent="0.2">
      <c r="A7715" s="4"/>
      <c r="B7715" s="5"/>
      <c r="C7715" s="5"/>
      <c r="D7715" s="5"/>
      <c r="E7715" s="8"/>
      <c r="F7715" s="9"/>
      <c r="G7715" s="8"/>
      <c r="H7715" s="8"/>
      <c r="I7715" s="5"/>
      <c r="J7715" s="5"/>
      <c r="K7715" s="4"/>
      <c r="N7715" s="4"/>
    </row>
    <row r="7716" spans="1:14" x14ac:dyDescent="0.2">
      <c r="A7716" s="4"/>
      <c r="B7716" s="5"/>
      <c r="C7716" s="5"/>
      <c r="D7716" s="5"/>
      <c r="E7716" s="8"/>
      <c r="F7716" s="9"/>
      <c r="G7716" s="8"/>
      <c r="H7716" s="8"/>
      <c r="I7716" s="5"/>
      <c r="J7716" s="5"/>
      <c r="K7716" s="4"/>
      <c r="N7716" s="4"/>
    </row>
    <row r="7717" spans="1:14" x14ac:dyDescent="0.2">
      <c r="A7717" s="4"/>
      <c r="B7717" s="5"/>
      <c r="C7717" s="5"/>
      <c r="D7717" s="5"/>
      <c r="E7717" s="8"/>
      <c r="F7717" s="9"/>
      <c r="G7717" s="8"/>
      <c r="H7717" s="8"/>
      <c r="I7717" s="5"/>
      <c r="J7717" s="5"/>
      <c r="K7717" s="4"/>
      <c r="N7717" s="4"/>
    </row>
    <row r="7718" spans="1:14" x14ac:dyDescent="0.2">
      <c r="A7718" s="4"/>
      <c r="B7718" s="5"/>
      <c r="C7718" s="5"/>
      <c r="D7718" s="5"/>
      <c r="E7718" s="8"/>
      <c r="F7718" s="9"/>
      <c r="G7718" s="8"/>
      <c r="H7718" s="8"/>
      <c r="I7718" s="5"/>
      <c r="J7718" s="5"/>
      <c r="K7718" s="4"/>
      <c r="N7718" s="4"/>
    </row>
    <row r="7719" spans="1:14" x14ac:dyDescent="0.2">
      <c r="A7719" s="4"/>
      <c r="B7719" s="5"/>
      <c r="C7719" s="5"/>
      <c r="D7719" s="5"/>
      <c r="E7719" s="8"/>
      <c r="F7719" s="9"/>
      <c r="G7719" s="8"/>
      <c r="H7719" s="8"/>
      <c r="I7719" s="5"/>
      <c r="J7719" s="5"/>
      <c r="K7719" s="4"/>
      <c r="N7719" s="4"/>
    </row>
    <row r="7720" spans="1:14" x14ac:dyDescent="0.2">
      <c r="A7720" s="4"/>
      <c r="B7720" s="5"/>
      <c r="C7720" s="5"/>
      <c r="D7720" s="5"/>
      <c r="E7720" s="8"/>
      <c r="F7720" s="9"/>
      <c r="G7720" s="8"/>
      <c r="H7720" s="8"/>
      <c r="I7720" s="5"/>
      <c r="J7720" s="5"/>
      <c r="K7720" s="4"/>
      <c r="N7720" s="4"/>
    </row>
    <row r="7721" spans="1:14" x14ac:dyDescent="0.2">
      <c r="A7721" s="4"/>
      <c r="B7721" s="5"/>
      <c r="C7721" s="5"/>
      <c r="D7721" s="5"/>
      <c r="E7721" s="8"/>
      <c r="F7721" s="9"/>
      <c r="G7721" s="8"/>
      <c r="H7721" s="8"/>
      <c r="I7721" s="5"/>
      <c r="J7721" s="5"/>
      <c r="K7721" s="4"/>
      <c r="N7721" s="4"/>
    </row>
    <row r="7722" spans="1:14" x14ac:dyDescent="0.2">
      <c r="A7722" s="4"/>
      <c r="B7722" s="5"/>
      <c r="C7722" s="5"/>
      <c r="D7722" s="5"/>
      <c r="E7722" s="8"/>
      <c r="F7722" s="9"/>
      <c r="G7722" s="8"/>
      <c r="H7722" s="8"/>
      <c r="I7722" s="5"/>
      <c r="J7722" s="5"/>
      <c r="K7722" s="4"/>
      <c r="N7722" s="4"/>
    </row>
    <row r="7723" spans="1:14" x14ac:dyDescent="0.2">
      <c r="A7723" s="4"/>
      <c r="B7723" s="5"/>
      <c r="C7723" s="5"/>
      <c r="D7723" s="5"/>
      <c r="E7723" s="8"/>
      <c r="F7723" s="9"/>
      <c r="G7723" s="8"/>
      <c r="H7723" s="8"/>
      <c r="I7723" s="5"/>
      <c r="J7723" s="5"/>
      <c r="K7723" s="4"/>
      <c r="N7723" s="4"/>
    </row>
    <row r="7724" spans="1:14" x14ac:dyDescent="0.2">
      <c r="A7724" s="4"/>
      <c r="B7724" s="5"/>
      <c r="C7724" s="5"/>
      <c r="D7724" s="5"/>
      <c r="E7724" s="8"/>
      <c r="F7724" s="9"/>
      <c r="G7724" s="8"/>
      <c r="H7724" s="8"/>
      <c r="I7724" s="5"/>
      <c r="J7724" s="5"/>
      <c r="K7724" s="4"/>
      <c r="N7724" s="4"/>
    </row>
    <row r="7725" spans="1:14" x14ac:dyDescent="0.2">
      <c r="A7725" s="4"/>
      <c r="B7725" s="5"/>
      <c r="C7725" s="5"/>
      <c r="D7725" s="5"/>
      <c r="E7725" s="8"/>
      <c r="F7725" s="9"/>
      <c r="G7725" s="8"/>
      <c r="H7725" s="8"/>
      <c r="I7725" s="5"/>
      <c r="J7725" s="5"/>
      <c r="K7725" s="4"/>
      <c r="N7725" s="4"/>
    </row>
    <row r="7726" spans="1:14" x14ac:dyDescent="0.2">
      <c r="A7726" s="4"/>
      <c r="B7726" s="5"/>
      <c r="C7726" s="5"/>
      <c r="D7726" s="5"/>
      <c r="E7726" s="8"/>
      <c r="F7726" s="9"/>
      <c r="G7726" s="8"/>
      <c r="H7726" s="8"/>
      <c r="I7726" s="5"/>
      <c r="J7726" s="5"/>
      <c r="K7726" s="4"/>
      <c r="N7726" s="4"/>
    </row>
    <row r="7727" spans="1:14" x14ac:dyDescent="0.2">
      <c r="A7727" s="4"/>
      <c r="B7727" s="5"/>
      <c r="C7727" s="5"/>
      <c r="D7727" s="5"/>
      <c r="E7727" s="8"/>
      <c r="F7727" s="9"/>
      <c r="G7727" s="8"/>
      <c r="H7727" s="8"/>
      <c r="I7727" s="5"/>
      <c r="J7727" s="5"/>
      <c r="K7727" s="4"/>
      <c r="N7727" s="4"/>
    </row>
    <row r="7728" spans="1:14" x14ac:dyDescent="0.2">
      <c r="A7728" s="4"/>
      <c r="B7728" s="5"/>
      <c r="C7728" s="5"/>
      <c r="D7728" s="5"/>
      <c r="E7728" s="8"/>
      <c r="F7728" s="9"/>
      <c r="G7728" s="8"/>
      <c r="H7728" s="8"/>
      <c r="I7728" s="5"/>
      <c r="J7728" s="5"/>
      <c r="K7728" s="4"/>
      <c r="N7728" s="4"/>
    </row>
    <row r="7729" spans="1:14" x14ac:dyDescent="0.2">
      <c r="A7729" s="4"/>
      <c r="B7729" s="5"/>
      <c r="C7729" s="5"/>
      <c r="D7729" s="5"/>
      <c r="E7729" s="8"/>
      <c r="F7729" s="9"/>
      <c r="G7729" s="8"/>
      <c r="H7729" s="8"/>
      <c r="I7729" s="5"/>
      <c r="J7729" s="5"/>
      <c r="K7729" s="4"/>
      <c r="N7729" s="4"/>
    </row>
    <row r="7730" spans="1:14" x14ac:dyDescent="0.2">
      <c r="A7730" s="4"/>
      <c r="B7730" s="5"/>
      <c r="C7730" s="5"/>
      <c r="D7730" s="5"/>
      <c r="E7730" s="8"/>
      <c r="F7730" s="9"/>
      <c r="G7730" s="8"/>
      <c r="H7730" s="8"/>
      <c r="I7730" s="5"/>
      <c r="J7730" s="5"/>
      <c r="K7730" s="4"/>
      <c r="N7730" s="4"/>
    </row>
    <row r="7731" spans="1:14" x14ac:dyDescent="0.2">
      <c r="A7731" s="4"/>
      <c r="B7731" s="5"/>
      <c r="C7731" s="5"/>
      <c r="D7731" s="5"/>
      <c r="E7731" s="8"/>
      <c r="F7731" s="9"/>
      <c r="G7731" s="8"/>
      <c r="H7731" s="8"/>
      <c r="I7731" s="5"/>
      <c r="J7731" s="5"/>
      <c r="K7731" s="4"/>
      <c r="N7731" s="4"/>
    </row>
    <row r="7732" spans="1:14" x14ac:dyDescent="0.2">
      <c r="A7732" s="4"/>
      <c r="B7732" s="5"/>
      <c r="C7732" s="5"/>
      <c r="D7732" s="5"/>
      <c r="E7732" s="8"/>
      <c r="F7732" s="9"/>
      <c r="G7732" s="8"/>
      <c r="H7732" s="8"/>
      <c r="I7732" s="5"/>
      <c r="J7732" s="5"/>
      <c r="K7732" s="4"/>
      <c r="N7732" s="4"/>
    </row>
    <row r="7733" spans="1:14" x14ac:dyDescent="0.2">
      <c r="A7733" s="4"/>
      <c r="B7733" s="5"/>
      <c r="C7733" s="5"/>
      <c r="D7733" s="5"/>
      <c r="E7733" s="8"/>
      <c r="F7733" s="9"/>
      <c r="G7733" s="8"/>
      <c r="H7733" s="8"/>
      <c r="I7733" s="5"/>
      <c r="J7733" s="5"/>
      <c r="K7733" s="4"/>
      <c r="N7733" s="4"/>
    </row>
    <row r="7734" spans="1:14" x14ac:dyDescent="0.2">
      <c r="A7734" s="4"/>
      <c r="B7734" s="5"/>
      <c r="C7734" s="5"/>
      <c r="D7734" s="5"/>
      <c r="E7734" s="8"/>
      <c r="F7734" s="9"/>
      <c r="G7734" s="8"/>
      <c r="H7734" s="8"/>
      <c r="I7734" s="5"/>
      <c r="J7734" s="5"/>
      <c r="K7734" s="4"/>
      <c r="N7734" s="4"/>
    </row>
    <row r="7735" spans="1:14" x14ac:dyDescent="0.2">
      <c r="A7735" s="4"/>
      <c r="B7735" s="5"/>
      <c r="C7735" s="5"/>
      <c r="D7735" s="5"/>
      <c r="E7735" s="8"/>
      <c r="F7735" s="9"/>
      <c r="G7735" s="8"/>
      <c r="H7735" s="8"/>
      <c r="I7735" s="5"/>
      <c r="J7735" s="5"/>
      <c r="K7735" s="4"/>
      <c r="N7735" s="4"/>
    </row>
    <row r="7736" spans="1:14" x14ac:dyDescent="0.2">
      <c r="A7736" s="4"/>
      <c r="B7736" s="5"/>
      <c r="C7736" s="5"/>
      <c r="D7736" s="5"/>
      <c r="E7736" s="8"/>
      <c r="F7736" s="9"/>
      <c r="G7736" s="8"/>
      <c r="H7736" s="8"/>
      <c r="I7736" s="5"/>
      <c r="J7736" s="5"/>
      <c r="K7736" s="4"/>
      <c r="N7736" s="4"/>
    </row>
    <row r="7737" spans="1:14" x14ac:dyDescent="0.2">
      <c r="A7737" s="4"/>
      <c r="B7737" s="5"/>
      <c r="C7737" s="5"/>
      <c r="D7737" s="5"/>
      <c r="E7737" s="8"/>
      <c r="F7737" s="9"/>
      <c r="G7737" s="8"/>
      <c r="H7737" s="8"/>
      <c r="I7737" s="5"/>
      <c r="J7737" s="5"/>
      <c r="K7737" s="4"/>
      <c r="N7737" s="4"/>
    </row>
    <row r="7738" spans="1:14" x14ac:dyDescent="0.2">
      <c r="A7738" s="4"/>
      <c r="B7738" s="5"/>
      <c r="C7738" s="5"/>
      <c r="D7738" s="5"/>
      <c r="E7738" s="8"/>
      <c r="F7738" s="9"/>
      <c r="G7738" s="8"/>
      <c r="H7738" s="8"/>
      <c r="I7738" s="5"/>
      <c r="J7738" s="5"/>
      <c r="K7738" s="4"/>
      <c r="N7738" s="4"/>
    </row>
    <row r="7739" spans="1:14" x14ac:dyDescent="0.2">
      <c r="A7739" s="4"/>
      <c r="B7739" s="5"/>
      <c r="C7739" s="5"/>
      <c r="D7739" s="5"/>
      <c r="E7739" s="8"/>
      <c r="F7739" s="9"/>
      <c r="G7739" s="8"/>
      <c r="H7739" s="8"/>
      <c r="I7739" s="5"/>
      <c r="J7739" s="5"/>
      <c r="K7739" s="4"/>
      <c r="N7739" s="4"/>
    </row>
    <row r="7740" spans="1:14" x14ac:dyDescent="0.2">
      <c r="A7740" s="4"/>
      <c r="B7740" s="5"/>
      <c r="C7740" s="5"/>
      <c r="D7740" s="5"/>
      <c r="E7740" s="8"/>
      <c r="F7740" s="9"/>
      <c r="G7740" s="8"/>
      <c r="H7740" s="8"/>
      <c r="I7740" s="5"/>
      <c r="J7740" s="5"/>
      <c r="K7740" s="4"/>
      <c r="N7740" s="4"/>
    </row>
    <row r="7741" spans="1:14" x14ac:dyDescent="0.2">
      <c r="A7741" s="4"/>
      <c r="B7741" s="5"/>
      <c r="C7741" s="5"/>
      <c r="D7741" s="5"/>
      <c r="E7741" s="8"/>
      <c r="F7741" s="9"/>
      <c r="G7741" s="8"/>
      <c r="H7741" s="8"/>
      <c r="I7741" s="5"/>
      <c r="J7741" s="5"/>
      <c r="K7741" s="4"/>
      <c r="N7741" s="4"/>
    </row>
    <row r="7742" spans="1:14" x14ac:dyDescent="0.2">
      <c r="A7742" s="4"/>
      <c r="B7742" s="5"/>
      <c r="C7742" s="5"/>
      <c r="D7742" s="5"/>
      <c r="E7742" s="8"/>
      <c r="F7742" s="9"/>
      <c r="G7742" s="8"/>
      <c r="H7742" s="8"/>
      <c r="I7742" s="5"/>
      <c r="J7742" s="5"/>
      <c r="K7742" s="4"/>
      <c r="N7742" s="4"/>
    </row>
    <row r="7743" spans="1:14" x14ac:dyDescent="0.2">
      <c r="A7743" s="4"/>
      <c r="B7743" s="5"/>
      <c r="C7743" s="5"/>
      <c r="D7743" s="5"/>
      <c r="E7743" s="8"/>
      <c r="F7743" s="9"/>
      <c r="G7743" s="8"/>
      <c r="H7743" s="8"/>
      <c r="I7743" s="5"/>
      <c r="J7743" s="5"/>
      <c r="K7743" s="4"/>
      <c r="N7743" s="4"/>
    </row>
    <row r="7744" spans="1:14" x14ac:dyDescent="0.2">
      <c r="A7744" s="4"/>
      <c r="B7744" s="5"/>
      <c r="C7744" s="5"/>
      <c r="D7744" s="5"/>
      <c r="E7744" s="8"/>
      <c r="F7744" s="9"/>
      <c r="G7744" s="8"/>
      <c r="H7744" s="8"/>
      <c r="I7744" s="5"/>
      <c r="J7744" s="5"/>
      <c r="K7744" s="4"/>
      <c r="N7744" s="4"/>
    </row>
    <row r="7745" spans="1:14" x14ac:dyDescent="0.2">
      <c r="A7745" s="4"/>
      <c r="B7745" s="5"/>
      <c r="C7745" s="5"/>
      <c r="D7745" s="5"/>
      <c r="E7745" s="8"/>
      <c r="F7745" s="9"/>
      <c r="G7745" s="8"/>
      <c r="H7745" s="8"/>
      <c r="I7745" s="5"/>
      <c r="J7745" s="5"/>
      <c r="K7745" s="4"/>
      <c r="N7745" s="4"/>
    </row>
    <row r="7746" spans="1:14" x14ac:dyDescent="0.2">
      <c r="A7746" s="4"/>
      <c r="B7746" s="5"/>
      <c r="C7746" s="5"/>
      <c r="D7746" s="5"/>
      <c r="E7746" s="8"/>
      <c r="F7746" s="9"/>
      <c r="G7746" s="8"/>
      <c r="H7746" s="8"/>
      <c r="I7746" s="5"/>
      <c r="J7746" s="5"/>
      <c r="K7746" s="4"/>
      <c r="N7746" s="4"/>
    </row>
    <row r="7747" spans="1:14" x14ac:dyDescent="0.2">
      <c r="A7747" s="4"/>
      <c r="B7747" s="5"/>
      <c r="C7747" s="5"/>
      <c r="D7747" s="5"/>
      <c r="E7747" s="8"/>
      <c r="F7747" s="9"/>
      <c r="G7747" s="8"/>
      <c r="H7747" s="8"/>
      <c r="I7747" s="5"/>
      <c r="J7747" s="5"/>
      <c r="K7747" s="4"/>
      <c r="N7747" s="4"/>
    </row>
    <row r="7748" spans="1:14" x14ac:dyDescent="0.2">
      <c r="A7748" s="4"/>
      <c r="B7748" s="5"/>
      <c r="C7748" s="5"/>
      <c r="D7748" s="5"/>
      <c r="E7748" s="8"/>
      <c r="F7748" s="9"/>
      <c r="G7748" s="8"/>
      <c r="H7748" s="8"/>
      <c r="I7748" s="5"/>
      <c r="J7748" s="5"/>
      <c r="K7748" s="4"/>
      <c r="N7748" s="4"/>
    </row>
    <row r="7749" spans="1:14" x14ac:dyDescent="0.2">
      <c r="A7749" s="4"/>
      <c r="B7749" s="5"/>
      <c r="C7749" s="5"/>
      <c r="D7749" s="5"/>
      <c r="E7749" s="8"/>
      <c r="F7749" s="9"/>
      <c r="G7749" s="8"/>
      <c r="H7749" s="8"/>
      <c r="I7749" s="5"/>
      <c r="J7749" s="5"/>
      <c r="K7749" s="4"/>
      <c r="N7749" s="4"/>
    </row>
    <row r="7750" spans="1:14" x14ac:dyDescent="0.2">
      <c r="A7750" s="4"/>
      <c r="B7750" s="5"/>
      <c r="C7750" s="5"/>
      <c r="D7750" s="5"/>
      <c r="E7750" s="8"/>
      <c r="F7750" s="9"/>
      <c r="G7750" s="8"/>
      <c r="H7750" s="8"/>
      <c r="I7750" s="5"/>
      <c r="J7750" s="5"/>
      <c r="K7750" s="4"/>
      <c r="N7750" s="4"/>
    </row>
    <row r="7751" spans="1:14" x14ac:dyDescent="0.2">
      <c r="A7751" s="4"/>
      <c r="B7751" s="5"/>
      <c r="C7751" s="5"/>
      <c r="D7751" s="5"/>
      <c r="E7751" s="8"/>
      <c r="F7751" s="9"/>
      <c r="G7751" s="8"/>
      <c r="H7751" s="8"/>
      <c r="I7751" s="5"/>
      <c r="J7751" s="5"/>
      <c r="K7751" s="4"/>
      <c r="N7751" s="4"/>
    </row>
    <row r="7752" spans="1:14" x14ac:dyDescent="0.2">
      <c r="A7752" s="4"/>
      <c r="B7752" s="5"/>
      <c r="C7752" s="5"/>
      <c r="D7752" s="5"/>
      <c r="E7752" s="8"/>
      <c r="F7752" s="9"/>
      <c r="G7752" s="8"/>
      <c r="H7752" s="8"/>
      <c r="I7752" s="5"/>
      <c r="J7752" s="5"/>
      <c r="K7752" s="4"/>
      <c r="N7752" s="4"/>
    </row>
    <row r="7753" spans="1:14" x14ac:dyDescent="0.2">
      <c r="A7753" s="4"/>
      <c r="B7753" s="5"/>
      <c r="C7753" s="5"/>
      <c r="D7753" s="5"/>
      <c r="E7753" s="8"/>
      <c r="F7753" s="9"/>
      <c r="G7753" s="8"/>
      <c r="H7753" s="8"/>
      <c r="I7753" s="5"/>
      <c r="J7753" s="5"/>
      <c r="K7753" s="4"/>
      <c r="N7753" s="4"/>
    </row>
    <row r="7754" spans="1:14" x14ac:dyDescent="0.2">
      <c r="A7754" s="4"/>
      <c r="B7754" s="5"/>
      <c r="C7754" s="5"/>
      <c r="D7754" s="5"/>
      <c r="E7754" s="8"/>
      <c r="F7754" s="9"/>
      <c r="G7754" s="8"/>
      <c r="H7754" s="8"/>
      <c r="I7754" s="5"/>
      <c r="J7754" s="5"/>
      <c r="K7754" s="4"/>
      <c r="N7754" s="4"/>
    </row>
    <row r="7755" spans="1:14" x14ac:dyDescent="0.2">
      <c r="A7755" s="4"/>
      <c r="B7755" s="5"/>
      <c r="C7755" s="5"/>
      <c r="D7755" s="5"/>
      <c r="E7755" s="8"/>
      <c r="F7755" s="9"/>
      <c r="G7755" s="8"/>
      <c r="H7755" s="8"/>
      <c r="I7755" s="5"/>
      <c r="J7755" s="5"/>
      <c r="K7755" s="4"/>
      <c r="N7755" s="4"/>
    </row>
    <row r="7756" spans="1:14" x14ac:dyDescent="0.2">
      <c r="A7756" s="4"/>
      <c r="B7756" s="5"/>
      <c r="C7756" s="5"/>
      <c r="D7756" s="5"/>
      <c r="E7756" s="8"/>
      <c r="F7756" s="9"/>
      <c r="G7756" s="8"/>
      <c r="H7756" s="8"/>
      <c r="I7756" s="5"/>
      <c r="J7756" s="5"/>
      <c r="K7756" s="4"/>
      <c r="N7756" s="4"/>
    </row>
    <row r="7757" spans="1:14" x14ac:dyDescent="0.2">
      <c r="A7757" s="4"/>
      <c r="B7757" s="5"/>
      <c r="C7757" s="5"/>
      <c r="D7757" s="5"/>
      <c r="E7757" s="8"/>
      <c r="F7757" s="9"/>
      <c r="G7757" s="8"/>
      <c r="H7757" s="8"/>
      <c r="I7757" s="5"/>
      <c r="J7757" s="5"/>
      <c r="K7757" s="4"/>
      <c r="N7757" s="4"/>
    </row>
    <row r="7758" spans="1:14" x14ac:dyDescent="0.2">
      <c r="A7758" s="4"/>
      <c r="B7758" s="5"/>
      <c r="C7758" s="5"/>
      <c r="D7758" s="5"/>
      <c r="E7758" s="8"/>
      <c r="F7758" s="9"/>
      <c r="G7758" s="8"/>
      <c r="H7758" s="8"/>
      <c r="I7758" s="5"/>
      <c r="J7758" s="5"/>
      <c r="K7758" s="4"/>
      <c r="N7758" s="4"/>
    </row>
    <row r="7759" spans="1:14" x14ac:dyDescent="0.2">
      <c r="A7759" s="4"/>
      <c r="B7759" s="5"/>
      <c r="C7759" s="5"/>
      <c r="D7759" s="5"/>
      <c r="E7759" s="8"/>
      <c r="F7759" s="9"/>
      <c r="G7759" s="8"/>
      <c r="H7759" s="8"/>
      <c r="I7759" s="5"/>
      <c r="J7759" s="5"/>
      <c r="K7759" s="4"/>
      <c r="N7759" s="4"/>
    </row>
    <row r="7760" spans="1:14" x14ac:dyDescent="0.2">
      <c r="A7760" s="4"/>
      <c r="B7760" s="5"/>
      <c r="C7760" s="5"/>
      <c r="D7760" s="5"/>
      <c r="E7760" s="8"/>
      <c r="F7760" s="9"/>
      <c r="G7760" s="8"/>
      <c r="H7760" s="8"/>
      <c r="I7760" s="5"/>
      <c r="J7760" s="5"/>
      <c r="K7760" s="4"/>
      <c r="N7760" s="4"/>
    </row>
    <row r="7761" spans="1:14" x14ac:dyDescent="0.2">
      <c r="A7761" s="4"/>
      <c r="B7761" s="5"/>
      <c r="C7761" s="5"/>
      <c r="D7761" s="5"/>
      <c r="E7761" s="8"/>
      <c r="F7761" s="9"/>
      <c r="G7761" s="8"/>
      <c r="H7761" s="8"/>
      <c r="I7761" s="5"/>
      <c r="J7761" s="5"/>
      <c r="K7761" s="4"/>
      <c r="N7761" s="4"/>
    </row>
    <row r="7762" spans="1:14" x14ac:dyDescent="0.2">
      <c r="A7762" s="4"/>
      <c r="B7762" s="5"/>
      <c r="C7762" s="5"/>
      <c r="D7762" s="5"/>
      <c r="E7762" s="8"/>
      <c r="F7762" s="9"/>
      <c r="G7762" s="8"/>
      <c r="H7762" s="8"/>
      <c r="I7762" s="5"/>
      <c r="J7762" s="5"/>
      <c r="K7762" s="4"/>
      <c r="N7762" s="4"/>
    </row>
    <row r="7763" spans="1:14" x14ac:dyDescent="0.2">
      <c r="A7763" s="4"/>
      <c r="B7763" s="5"/>
      <c r="C7763" s="5"/>
      <c r="D7763" s="5"/>
      <c r="E7763" s="8"/>
      <c r="F7763" s="9"/>
      <c r="G7763" s="8"/>
      <c r="H7763" s="8"/>
      <c r="I7763" s="5"/>
      <c r="J7763" s="5"/>
      <c r="K7763" s="4"/>
      <c r="N7763" s="4"/>
    </row>
    <row r="7764" spans="1:14" x14ac:dyDescent="0.2">
      <c r="A7764" s="4"/>
      <c r="B7764" s="5"/>
      <c r="C7764" s="5"/>
      <c r="D7764" s="5"/>
      <c r="E7764" s="8"/>
      <c r="F7764" s="9"/>
      <c r="G7764" s="8"/>
      <c r="H7764" s="8"/>
      <c r="I7764" s="5"/>
      <c r="J7764" s="5"/>
      <c r="K7764" s="4"/>
      <c r="N7764" s="4"/>
    </row>
    <row r="7765" spans="1:14" x14ac:dyDescent="0.2">
      <c r="A7765" s="4"/>
      <c r="B7765" s="5"/>
      <c r="C7765" s="5"/>
      <c r="D7765" s="5"/>
      <c r="E7765" s="8"/>
      <c r="F7765" s="9"/>
      <c r="G7765" s="8"/>
      <c r="H7765" s="8"/>
      <c r="I7765" s="5"/>
      <c r="J7765" s="5"/>
      <c r="K7765" s="4"/>
      <c r="N7765" s="4"/>
    </row>
    <row r="7766" spans="1:14" x14ac:dyDescent="0.2">
      <c r="A7766" s="4"/>
      <c r="B7766" s="5"/>
      <c r="C7766" s="5"/>
      <c r="D7766" s="5"/>
      <c r="E7766" s="8"/>
      <c r="F7766" s="9"/>
      <c r="G7766" s="8"/>
      <c r="H7766" s="8"/>
      <c r="I7766" s="5"/>
      <c r="J7766" s="5"/>
      <c r="K7766" s="4"/>
      <c r="N7766" s="4"/>
    </row>
    <row r="7767" spans="1:14" x14ac:dyDescent="0.2">
      <c r="A7767" s="4"/>
      <c r="B7767" s="5"/>
      <c r="C7767" s="5"/>
      <c r="D7767" s="5"/>
      <c r="E7767" s="8"/>
      <c r="F7767" s="9"/>
      <c r="G7767" s="8"/>
      <c r="H7767" s="8"/>
      <c r="I7767" s="5"/>
      <c r="J7767" s="5"/>
      <c r="K7767" s="4"/>
      <c r="N7767" s="4"/>
    </row>
    <row r="7768" spans="1:14" x14ac:dyDescent="0.2">
      <c r="A7768" s="4"/>
      <c r="B7768" s="5"/>
      <c r="C7768" s="5"/>
      <c r="D7768" s="5"/>
      <c r="E7768" s="8"/>
      <c r="F7768" s="9"/>
      <c r="G7768" s="8"/>
      <c r="H7768" s="8"/>
      <c r="I7768" s="5"/>
      <c r="J7768" s="5"/>
      <c r="K7768" s="4"/>
      <c r="N7768" s="4"/>
    </row>
    <row r="7769" spans="1:14" x14ac:dyDescent="0.2">
      <c r="A7769" s="4"/>
      <c r="B7769" s="5"/>
      <c r="C7769" s="5"/>
      <c r="D7769" s="5"/>
      <c r="E7769" s="8"/>
      <c r="F7769" s="9"/>
      <c r="G7769" s="8"/>
      <c r="H7769" s="8"/>
      <c r="I7769" s="5"/>
      <c r="J7769" s="5"/>
      <c r="K7769" s="4"/>
      <c r="N7769" s="4"/>
    </row>
    <row r="7770" spans="1:14" x14ac:dyDescent="0.2">
      <c r="A7770" s="4"/>
      <c r="B7770" s="5"/>
      <c r="C7770" s="5"/>
      <c r="D7770" s="5"/>
      <c r="E7770" s="8"/>
      <c r="F7770" s="9"/>
      <c r="G7770" s="8"/>
      <c r="H7770" s="8"/>
      <c r="I7770" s="5"/>
      <c r="J7770" s="5"/>
      <c r="K7770" s="4"/>
      <c r="N7770" s="4"/>
    </row>
    <row r="7771" spans="1:14" x14ac:dyDescent="0.2">
      <c r="A7771" s="4"/>
      <c r="B7771" s="5"/>
      <c r="C7771" s="5"/>
      <c r="D7771" s="5"/>
      <c r="E7771" s="8"/>
      <c r="F7771" s="9"/>
      <c r="G7771" s="8"/>
      <c r="H7771" s="8"/>
      <c r="I7771" s="5"/>
      <c r="J7771" s="5"/>
      <c r="K7771" s="4"/>
      <c r="N7771" s="4"/>
    </row>
    <row r="7772" spans="1:14" x14ac:dyDescent="0.2">
      <c r="A7772" s="4"/>
      <c r="B7772" s="5"/>
      <c r="C7772" s="5"/>
      <c r="D7772" s="5"/>
      <c r="E7772" s="8"/>
      <c r="F7772" s="9"/>
      <c r="G7772" s="8"/>
      <c r="H7772" s="8"/>
      <c r="I7772" s="5"/>
      <c r="J7772" s="5"/>
      <c r="K7772" s="4"/>
      <c r="N7772" s="4"/>
    </row>
    <row r="7773" spans="1:14" x14ac:dyDescent="0.2">
      <c r="A7773" s="4"/>
      <c r="B7773" s="5"/>
      <c r="C7773" s="5"/>
      <c r="D7773" s="5"/>
      <c r="E7773" s="8"/>
      <c r="F7773" s="9"/>
      <c r="G7773" s="8"/>
      <c r="H7773" s="8"/>
      <c r="I7773" s="5"/>
      <c r="J7773" s="5"/>
      <c r="K7773" s="4"/>
      <c r="N7773" s="4"/>
    </row>
    <row r="7774" spans="1:14" x14ac:dyDescent="0.2">
      <c r="A7774" s="4"/>
      <c r="B7774" s="5"/>
      <c r="C7774" s="5"/>
      <c r="D7774" s="5"/>
      <c r="E7774" s="8"/>
      <c r="F7774" s="9"/>
      <c r="G7774" s="8"/>
      <c r="H7774" s="8"/>
      <c r="I7774" s="5"/>
      <c r="J7774" s="5"/>
      <c r="K7774" s="4"/>
      <c r="N7774" s="4"/>
    </row>
    <row r="7775" spans="1:14" x14ac:dyDescent="0.2">
      <c r="A7775" s="4"/>
      <c r="B7775" s="5"/>
      <c r="C7775" s="5"/>
      <c r="D7775" s="5"/>
      <c r="E7775" s="8"/>
      <c r="F7775" s="9"/>
      <c r="G7775" s="8"/>
      <c r="H7775" s="8"/>
      <c r="I7775" s="5"/>
      <c r="J7775" s="5"/>
      <c r="K7775" s="4"/>
      <c r="N7775" s="4"/>
    </row>
    <row r="7776" spans="1:14" x14ac:dyDescent="0.2">
      <c r="A7776" s="4"/>
      <c r="B7776" s="5"/>
      <c r="C7776" s="5"/>
      <c r="D7776" s="5"/>
      <c r="E7776" s="8"/>
      <c r="F7776" s="9"/>
      <c r="G7776" s="8"/>
      <c r="H7776" s="8"/>
      <c r="I7776" s="5"/>
      <c r="J7776" s="5"/>
      <c r="K7776" s="4"/>
      <c r="N7776" s="4"/>
    </row>
    <row r="7777" spans="1:14" x14ac:dyDescent="0.2">
      <c r="A7777" s="4"/>
      <c r="B7777" s="5"/>
      <c r="C7777" s="5"/>
      <c r="D7777" s="5"/>
      <c r="E7777" s="8"/>
      <c r="F7777" s="9"/>
      <c r="G7777" s="8"/>
      <c r="H7777" s="8"/>
      <c r="I7777" s="5"/>
      <c r="J7777" s="5"/>
      <c r="K7777" s="4"/>
      <c r="N7777" s="4"/>
    </row>
    <row r="7778" spans="1:14" x14ac:dyDescent="0.2">
      <c r="A7778" s="4"/>
      <c r="B7778" s="5"/>
      <c r="C7778" s="5"/>
      <c r="D7778" s="5"/>
      <c r="E7778" s="8"/>
      <c r="F7778" s="9"/>
      <c r="G7778" s="8"/>
      <c r="H7778" s="8"/>
      <c r="I7778" s="5"/>
      <c r="J7778" s="5"/>
      <c r="K7778" s="4"/>
      <c r="N7778" s="4"/>
    </row>
    <row r="7779" spans="1:14" x14ac:dyDescent="0.2">
      <c r="A7779" s="4"/>
      <c r="B7779" s="5"/>
      <c r="C7779" s="5"/>
      <c r="D7779" s="5"/>
      <c r="E7779" s="8"/>
      <c r="F7779" s="9"/>
      <c r="G7779" s="8"/>
      <c r="H7779" s="8"/>
      <c r="I7779" s="5"/>
      <c r="J7779" s="5"/>
      <c r="K7779" s="4"/>
      <c r="N7779" s="4"/>
    </row>
    <row r="7780" spans="1:14" x14ac:dyDescent="0.2">
      <c r="A7780" s="4"/>
      <c r="B7780" s="5"/>
      <c r="C7780" s="5"/>
      <c r="D7780" s="5"/>
      <c r="E7780" s="8"/>
      <c r="F7780" s="9"/>
      <c r="G7780" s="8"/>
      <c r="H7780" s="8"/>
      <c r="I7780" s="5"/>
      <c r="J7780" s="5"/>
      <c r="K7780" s="4"/>
      <c r="N7780" s="4"/>
    </row>
    <row r="7781" spans="1:14" x14ac:dyDescent="0.2">
      <c r="A7781" s="4"/>
      <c r="B7781" s="5"/>
      <c r="C7781" s="5"/>
      <c r="D7781" s="5"/>
      <c r="E7781" s="8"/>
      <c r="F7781" s="9"/>
      <c r="G7781" s="8"/>
      <c r="H7781" s="8"/>
      <c r="I7781" s="5"/>
      <c r="J7781" s="5"/>
      <c r="K7781" s="4"/>
      <c r="N7781" s="4"/>
    </row>
    <row r="7782" spans="1:14" x14ac:dyDescent="0.2">
      <c r="A7782" s="4"/>
      <c r="B7782" s="5"/>
      <c r="C7782" s="5"/>
      <c r="D7782" s="5"/>
      <c r="E7782" s="8"/>
      <c r="F7782" s="9"/>
      <c r="G7782" s="8"/>
      <c r="H7782" s="8"/>
      <c r="I7782" s="5"/>
      <c r="J7782" s="5"/>
      <c r="K7782" s="4"/>
      <c r="N7782" s="4"/>
    </row>
    <row r="7783" spans="1:14" x14ac:dyDescent="0.2">
      <c r="A7783" s="4"/>
      <c r="B7783" s="5"/>
      <c r="C7783" s="5"/>
      <c r="D7783" s="5"/>
      <c r="E7783" s="8"/>
      <c r="F7783" s="9"/>
      <c r="G7783" s="8"/>
      <c r="H7783" s="8"/>
      <c r="I7783" s="5"/>
      <c r="J7783" s="5"/>
      <c r="K7783" s="4"/>
      <c r="N7783" s="4"/>
    </row>
    <row r="7784" spans="1:14" x14ac:dyDescent="0.2">
      <c r="A7784" s="4"/>
      <c r="B7784" s="5"/>
      <c r="C7784" s="5"/>
      <c r="D7784" s="5"/>
      <c r="E7784" s="8"/>
      <c r="F7784" s="9"/>
      <c r="G7784" s="8"/>
      <c r="H7784" s="8"/>
      <c r="I7784" s="5"/>
      <c r="J7784" s="5"/>
      <c r="K7784" s="4"/>
      <c r="N7784" s="4"/>
    </row>
    <row r="7785" spans="1:14" x14ac:dyDescent="0.2">
      <c r="A7785" s="4"/>
      <c r="B7785" s="5"/>
      <c r="C7785" s="5"/>
      <c r="D7785" s="5"/>
      <c r="E7785" s="8"/>
      <c r="F7785" s="9"/>
      <c r="G7785" s="8"/>
      <c r="H7785" s="8"/>
      <c r="I7785" s="5"/>
      <c r="J7785" s="5"/>
      <c r="K7785" s="4"/>
      <c r="N7785" s="4"/>
    </row>
    <row r="7786" spans="1:14" x14ac:dyDescent="0.2">
      <c r="A7786" s="4"/>
      <c r="B7786" s="5"/>
      <c r="C7786" s="5"/>
      <c r="D7786" s="5"/>
      <c r="E7786" s="8"/>
      <c r="F7786" s="9"/>
      <c r="G7786" s="8"/>
      <c r="H7786" s="8"/>
      <c r="I7786" s="5"/>
      <c r="J7786" s="5"/>
      <c r="K7786" s="4"/>
      <c r="N7786" s="4"/>
    </row>
    <row r="7787" spans="1:14" x14ac:dyDescent="0.2">
      <c r="A7787" s="4"/>
      <c r="B7787" s="5"/>
      <c r="C7787" s="5"/>
      <c r="D7787" s="5"/>
      <c r="E7787" s="8"/>
      <c r="F7787" s="9"/>
      <c r="G7787" s="8"/>
      <c r="H7787" s="8"/>
      <c r="I7787" s="5"/>
      <c r="J7787" s="5"/>
      <c r="K7787" s="4"/>
      <c r="N7787" s="4"/>
    </row>
    <row r="7788" spans="1:14" x14ac:dyDescent="0.2">
      <c r="A7788" s="4"/>
      <c r="B7788" s="5"/>
      <c r="C7788" s="5"/>
      <c r="D7788" s="5"/>
      <c r="E7788" s="8"/>
      <c r="F7788" s="9"/>
      <c r="G7788" s="8"/>
      <c r="H7788" s="8"/>
      <c r="I7788" s="5"/>
      <c r="J7788" s="5"/>
      <c r="K7788" s="4"/>
      <c r="N7788" s="4"/>
    </row>
    <row r="7789" spans="1:14" x14ac:dyDescent="0.2">
      <c r="A7789" s="4"/>
      <c r="B7789" s="5"/>
      <c r="C7789" s="5"/>
      <c r="D7789" s="5"/>
      <c r="E7789" s="8"/>
      <c r="F7789" s="9"/>
      <c r="G7789" s="8"/>
      <c r="H7789" s="8"/>
      <c r="I7789" s="5"/>
      <c r="J7789" s="5"/>
      <c r="K7789" s="4"/>
      <c r="N7789" s="4"/>
    </row>
    <row r="7790" spans="1:14" x14ac:dyDescent="0.2">
      <c r="A7790" s="4"/>
      <c r="B7790" s="5"/>
      <c r="C7790" s="5"/>
      <c r="D7790" s="5"/>
      <c r="E7790" s="8"/>
      <c r="F7790" s="9"/>
      <c r="G7790" s="8"/>
      <c r="H7790" s="8"/>
      <c r="I7790" s="5"/>
      <c r="J7790" s="5"/>
      <c r="K7790" s="4"/>
      <c r="N7790" s="4"/>
    </row>
    <row r="7791" spans="1:14" x14ac:dyDescent="0.2">
      <c r="A7791" s="4"/>
      <c r="B7791" s="5"/>
      <c r="C7791" s="5"/>
      <c r="D7791" s="5"/>
      <c r="E7791" s="8"/>
      <c r="F7791" s="9"/>
      <c r="G7791" s="8"/>
      <c r="H7791" s="8"/>
      <c r="I7791" s="5"/>
      <c r="J7791" s="5"/>
      <c r="K7791" s="4"/>
      <c r="N7791" s="4"/>
    </row>
    <row r="7792" spans="1:14" x14ac:dyDescent="0.2">
      <c r="A7792" s="4"/>
      <c r="B7792" s="5"/>
      <c r="C7792" s="5"/>
      <c r="D7792" s="5"/>
      <c r="E7792" s="8"/>
      <c r="F7792" s="9"/>
      <c r="G7792" s="8"/>
      <c r="H7792" s="8"/>
      <c r="I7792" s="5"/>
      <c r="J7792" s="5"/>
      <c r="K7792" s="4"/>
      <c r="N7792" s="4"/>
    </row>
    <row r="7793" spans="1:14" x14ac:dyDescent="0.2">
      <c r="A7793" s="4"/>
      <c r="B7793" s="5"/>
      <c r="C7793" s="5"/>
      <c r="D7793" s="5"/>
      <c r="E7793" s="8"/>
      <c r="F7793" s="9"/>
      <c r="G7793" s="8"/>
      <c r="H7793" s="8"/>
      <c r="I7793" s="5"/>
      <c r="J7793" s="5"/>
      <c r="K7793" s="4"/>
      <c r="N7793" s="4"/>
    </row>
    <row r="7794" spans="1:14" x14ac:dyDescent="0.2">
      <c r="A7794" s="4"/>
      <c r="B7794" s="5"/>
      <c r="C7794" s="5"/>
      <c r="D7794" s="5"/>
      <c r="E7794" s="8"/>
      <c r="F7794" s="9"/>
      <c r="G7794" s="8"/>
      <c r="H7794" s="8"/>
      <c r="I7794" s="5"/>
      <c r="J7794" s="5"/>
      <c r="K7794" s="4"/>
      <c r="N7794" s="4"/>
    </row>
    <row r="7795" spans="1:14" x14ac:dyDescent="0.2">
      <c r="A7795" s="4"/>
      <c r="B7795" s="5"/>
      <c r="C7795" s="5"/>
      <c r="D7795" s="5"/>
      <c r="E7795" s="8"/>
      <c r="F7795" s="9"/>
      <c r="G7795" s="8"/>
      <c r="H7795" s="8"/>
      <c r="I7795" s="5"/>
      <c r="J7795" s="5"/>
      <c r="K7795" s="4"/>
      <c r="N7795" s="4"/>
    </row>
    <row r="7796" spans="1:14" x14ac:dyDescent="0.2">
      <c r="A7796" s="4"/>
      <c r="B7796" s="5"/>
      <c r="C7796" s="5"/>
      <c r="D7796" s="5"/>
      <c r="E7796" s="8"/>
      <c r="F7796" s="9"/>
      <c r="G7796" s="8"/>
      <c r="H7796" s="8"/>
      <c r="I7796" s="5"/>
      <c r="J7796" s="5"/>
      <c r="K7796" s="4"/>
      <c r="N7796" s="4"/>
    </row>
    <row r="7797" spans="1:14" x14ac:dyDescent="0.2">
      <c r="A7797" s="4"/>
      <c r="B7797" s="5"/>
      <c r="C7797" s="5"/>
      <c r="D7797" s="5"/>
      <c r="E7797" s="8"/>
      <c r="F7797" s="9"/>
      <c r="G7797" s="8"/>
      <c r="H7797" s="8"/>
      <c r="I7797" s="5"/>
      <c r="J7797" s="5"/>
      <c r="K7797" s="4"/>
      <c r="N7797" s="4"/>
    </row>
    <row r="7798" spans="1:14" x14ac:dyDescent="0.2">
      <c r="A7798" s="4"/>
      <c r="B7798" s="5"/>
      <c r="C7798" s="5"/>
      <c r="D7798" s="5"/>
      <c r="E7798" s="8"/>
      <c r="F7798" s="9"/>
      <c r="G7798" s="8"/>
      <c r="H7798" s="8"/>
      <c r="I7798" s="5"/>
      <c r="J7798" s="5"/>
      <c r="K7798" s="4"/>
      <c r="N7798" s="4"/>
    </row>
    <row r="7799" spans="1:14" x14ac:dyDescent="0.2">
      <c r="A7799" s="4"/>
      <c r="B7799" s="5"/>
      <c r="C7799" s="5"/>
      <c r="D7799" s="5"/>
      <c r="E7799" s="8"/>
      <c r="F7799" s="9"/>
      <c r="G7799" s="8"/>
      <c r="H7799" s="8"/>
      <c r="I7799" s="5"/>
      <c r="J7799" s="5"/>
      <c r="K7799" s="4"/>
      <c r="N7799" s="4"/>
    </row>
    <row r="7800" spans="1:14" x14ac:dyDescent="0.2">
      <c r="A7800" s="4"/>
      <c r="B7800" s="5"/>
      <c r="C7800" s="5"/>
      <c r="D7800" s="5"/>
      <c r="E7800" s="8"/>
      <c r="F7800" s="9"/>
      <c r="G7800" s="8"/>
      <c r="H7800" s="8"/>
      <c r="I7800" s="5"/>
      <c r="J7800" s="5"/>
      <c r="K7800" s="4"/>
      <c r="N7800" s="4"/>
    </row>
    <row r="7801" spans="1:14" x14ac:dyDescent="0.2">
      <c r="A7801" s="4"/>
      <c r="B7801" s="5"/>
      <c r="C7801" s="5"/>
      <c r="D7801" s="5"/>
      <c r="E7801" s="8"/>
      <c r="F7801" s="9"/>
      <c r="G7801" s="8"/>
      <c r="H7801" s="8"/>
      <c r="I7801" s="5"/>
      <c r="J7801" s="5"/>
      <c r="K7801" s="4"/>
      <c r="N7801" s="4"/>
    </row>
    <row r="7802" spans="1:14" x14ac:dyDescent="0.2">
      <c r="A7802" s="4"/>
      <c r="B7802" s="5"/>
      <c r="C7802" s="5"/>
      <c r="D7802" s="5"/>
      <c r="E7802" s="8"/>
      <c r="F7802" s="9"/>
      <c r="G7802" s="8"/>
      <c r="H7802" s="8"/>
      <c r="I7802" s="5"/>
      <c r="J7802" s="5"/>
      <c r="K7802" s="4"/>
      <c r="N7802" s="4"/>
    </row>
    <row r="7803" spans="1:14" x14ac:dyDescent="0.2">
      <c r="A7803" s="4"/>
      <c r="B7803" s="5"/>
      <c r="C7803" s="5"/>
      <c r="D7803" s="5"/>
      <c r="E7803" s="8"/>
      <c r="F7803" s="9"/>
      <c r="G7803" s="8"/>
      <c r="H7803" s="8"/>
      <c r="I7803" s="5"/>
      <c r="J7803" s="5"/>
      <c r="K7803" s="4"/>
      <c r="N7803" s="4"/>
    </row>
    <row r="7804" spans="1:14" x14ac:dyDescent="0.2">
      <c r="A7804" s="4"/>
      <c r="B7804" s="5"/>
      <c r="C7804" s="5"/>
      <c r="D7804" s="5"/>
      <c r="E7804" s="8"/>
      <c r="F7804" s="9"/>
      <c r="G7804" s="8"/>
      <c r="H7804" s="8"/>
      <c r="I7804" s="5"/>
      <c r="J7804" s="5"/>
      <c r="K7804" s="4"/>
      <c r="N7804" s="4"/>
    </row>
    <row r="7805" spans="1:14" x14ac:dyDescent="0.2">
      <c r="A7805" s="4"/>
      <c r="B7805" s="5"/>
      <c r="C7805" s="5"/>
      <c r="D7805" s="5"/>
      <c r="E7805" s="8"/>
      <c r="F7805" s="9"/>
      <c r="G7805" s="8"/>
      <c r="H7805" s="8"/>
      <c r="I7805" s="5"/>
      <c r="J7805" s="5"/>
      <c r="K7805" s="4"/>
      <c r="N7805" s="4"/>
    </row>
    <row r="7806" spans="1:14" x14ac:dyDescent="0.2">
      <c r="A7806" s="4"/>
      <c r="B7806" s="5"/>
      <c r="C7806" s="5"/>
      <c r="D7806" s="5"/>
      <c r="E7806" s="8"/>
      <c r="F7806" s="9"/>
      <c r="G7806" s="8"/>
      <c r="H7806" s="8"/>
      <c r="I7806" s="5"/>
      <c r="J7806" s="5"/>
      <c r="K7806" s="4"/>
      <c r="N7806" s="4"/>
    </row>
    <row r="7807" spans="1:14" x14ac:dyDescent="0.2">
      <c r="A7807" s="4"/>
      <c r="B7807" s="5"/>
      <c r="C7807" s="5"/>
      <c r="D7807" s="5"/>
      <c r="E7807" s="8"/>
      <c r="F7807" s="9"/>
      <c r="G7807" s="8"/>
      <c r="H7807" s="8"/>
      <c r="I7807" s="5"/>
      <c r="J7807" s="5"/>
      <c r="K7807" s="4"/>
      <c r="N7807" s="4"/>
    </row>
    <row r="7808" spans="1:14" x14ac:dyDescent="0.2">
      <c r="A7808" s="4"/>
      <c r="B7808" s="5"/>
      <c r="C7808" s="5"/>
      <c r="D7808" s="5"/>
      <c r="E7808" s="8"/>
      <c r="F7808" s="9"/>
      <c r="G7808" s="8"/>
      <c r="H7808" s="8"/>
      <c r="I7808" s="5"/>
      <c r="J7808" s="5"/>
      <c r="K7808" s="4"/>
      <c r="N7808" s="4"/>
    </row>
    <row r="7809" spans="1:14" x14ac:dyDescent="0.2">
      <c r="A7809" s="4"/>
      <c r="B7809" s="5"/>
      <c r="C7809" s="5"/>
      <c r="D7809" s="5"/>
      <c r="E7809" s="8"/>
      <c r="F7809" s="9"/>
      <c r="G7809" s="8"/>
      <c r="H7809" s="8"/>
      <c r="I7809" s="5"/>
      <c r="J7809" s="5"/>
      <c r="K7809" s="4"/>
      <c r="N7809" s="4"/>
    </row>
    <row r="7810" spans="1:14" x14ac:dyDescent="0.2">
      <c r="A7810" s="4"/>
      <c r="B7810" s="5"/>
      <c r="C7810" s="5"/>
      <c r="D7810" s="5"/>
      <c r="E7810" s="8"/>
      <c r="F7810" s="9"/>
      <c r="G7810" s="8"/>
      <c r="H7810" s="8"/>
      <c r="I7810" s="5"/>
      <c r="J7810" s="5"/>
      <c r="K7810" s="4"/>
      <c r="N7810" s="4"/>
    </row>
    <row r="7811" spans="1:14" x14ac:dyDescent="0.2">
      <c r="A7811" s="4"/>
      <c r="B7811" s="5"/>
      <c r="C7811" s="5"/>
      <c r="D7811" s="5"/>
      <c r="E7811" s="8"/>
      <c r="F7811" s="9"/>
      <c r="G7811" s="8"/>
      <c r="H7811" s="8"/>
      <c r="I7811" s="5"/>
      <c r="J7811" s="5"/>
      <c r="K7811" s="4"/>
      <c r="N7811" s="4"/>
    </row>
    <row r="7812" spans="1:14" x14ac:dyDescent="0.2">
      <c r="A7812" s="4"/>
      <c r="B7812" s="5"/>
      <c r="C7812" s="5"/>
      <c r="D7812" s="5"/>
      <c r="E7812" s="8"/>
      <c r="F7812" s="9"/>
      <c r="G7812" s="8"/>
      <c r="H7812" s="8"/>
      <c r="I7812" s="5"/>
      <c r="J7812" s="5"/>
      <c r="K7812" s="4"/>
      <c r="N7812" s="4"/>
    </row>
    <row r="7813" spans="1:14" x14ac:dyDescent="0.2">
      <c r="A7813" s="4"/>
      <c r="B7813" s="5"/>
      <c r="C7813" s="5"/>
      <c r="D7813" s="5"/>
      <c r="E7813" s="8"/>
      <c r="F7813" s="9"/>
      <c r="G7813" s="8"/>
      <c r="H7813" s="8"/>
      <c r="I7813" s="5"/>
      <c r="J7813" s="5"/>
      <c r="K7813" s="4"/>
      <c r="N7813" s="4"/>
    </row>
    <row r="7814" spans="1:14" x14ac:dyDescent="0.2">
      <c r="A7814" s="4"/>
      <c r="B7814" s="5"/>
      <c r="C7814" s="5"/>
      <c r="D7814" s="5"/>
      <c r="E7814" s="8"/>
      <c r="F7814" s="9"/>
      <c r="G7814" s="8"/>
      <c r="H7814" s="8"/>
      <c r="I7814" s="5"/>
      <c r="J7814" s="5"/>
      <c r="K7814" s="4"/>
      <c r="N7814" s="4"/>
    </row>
    <row r="7815" spans="1:14" x14ac:dyDescent="0.2">
      <c r="A7815" s="4"/>
      <c r="B7815" s="5"/>
      <c r="C7815" s="5"/>
      <c r="D7815" s="5"/>
      <c r="E7815" s="8"/>
      <c r="F7815" s="9"/>
      <c r="G7815" s="8"/>
      <c r="H7815" s="8"/>
      <c r="I7815" s="5"/>
      <c r="J7815" s="5"/>
      <c r="K7815" s="4"/>
      <c r="N7815" s="4"/>
    </row>
    <row r="7816" spans="1:14" x14ac:dyDescent="0.2">
      <c r="A7816" s="4"/>
      <c r="B7816" s="5"/>
      <c r="C7816" s="5"/>
      <c r="D7816" s="5"/>
      <c r="E7816" s="8"/>
      <c r="F7816" s="9"/>
      <c r="G7816" s="8"/>
      <c r="H7816" s="8"/>
      <c r="I7816" s="5"/>
      <c r="J7816" s="5"/>
      <c r="K7816" s="4"/>
      <c r="N7816" s="4"/>
    </row>
    <row r="7817" spans="1:14" x14ac:dyDescent="0.2">
      <c r="A7817" s="4"/>
      <c r="B7817" s="5"/>
      <c r="C7817" s="5"/>
      <c r="D7817" s="5"/>
      <c r="E7817" s="8"/>
      <c r="F7817" s="9"/>
      <c r="G7817" s="8"/>
      <c r="H7817" s="8"/>
      <c r="I7817" s="5"/>
      <c r="J7817" s="5"/>
      <c r="K7817" s="4"/>
      <c r="N7817" s="4"/>
    </row>
    <row r="7818" spans="1:14" x14ac:dyDescent="0.2">
      <c r="A7818" s="4"/>
      <c r="B7818" s="5"/>
      <c r="C7818" s="5"/>
      <c r="D7818" s="5"/>
      <c r="E7818" s="8"/>
      <c r="F7818" s="9"/>
      <c r="G7818" s="8"/>
      <c r="H7818" s="8"/>
      <c r="I7818" s="5"/>
      <c r="J7818" s="5"/>
      <c r="K7818" s="4"/>
      <c r="N7818" s="4"/>
    </row>
    <row r="7819" spans="1:14" x14ac:dyDescent="0.2">
      <c r="A7819" s="4"/>
      <c r="B7819" s="5"/>
      <c r="C7819" s="5"/>
      <c r="D7819" s="5"/>
      <c r="E7819" s="8"/>
      <c r="F7819" s="9"/>
      <c r="G7819" s="8"/>
      <c r="H7819" s="8"/>
      <c r="I7819" s="5"/>
      <c r="J7819" s="5"/>
      <c r="K7819" s="4"/>
      <c r="N7819" s="4"/>
    </row>
    <row r="7820" spans="1:14" x14ac:dyDescent="0.2">
      <c r="A7820" s="4"/>
      <c r="B7820" s="5"/>
      <c r="C7820" s="5"/>
      <c r="D7820" s="5"/>
      <c r="E7820" s="8"/>
      <c r="F7820" s="9"/>
      <c r="G7820" s="8"/>
      <c r="H7820" s="8"/>
      <c r="I7820" s="5"/>
      <c r="J7820" s="5"/>
      <c r="K7820" s="4"/>
      <c r="N7820" s="4"/>
    </row>
    <row r="7821" spans="1:14" x14ac:dyDescent="0.2">
      <c r="A7821" s="4"/>
      <c r="B7821" s="5"/>
      <c r="C7821" s="5"/>
      <c r="D7821" s="5"/>
      <c r="E7821" s="8"/>
      <c r="F7821" s="9"/>
      <c r="G7821" s="8"/>
      <c r="H7821" s="8"/>
      <c r="I7821" s="5"/>
      <c r="J7821" s="5"/>
      <c r="K7821" s="4"/>
      <c r="N7821" s="4"/>
    </row>
    <row r="7822" spans="1:14" x14ac:dyDescent="0.2">
      <c r="A7822" s="4"/>
      <c r="B7822" s="5"/>
      <c r="C7822" s="5"/>
      <c r="D7822" s="5"/>
      <c r="E7822" s="8"/>
      <c r="F7822" s="9"/>
      <c r="G7822" s="8"/>
      <c r="H7822" s="8"/>
      <c r="I7822" s="5"/>
      <c r="J7822" s="5"/>
      <c r="K7822" s="4"/>
      <c r="N7822" s="4"/>
    </row>
    <row r="7823" spans="1:14" x14ac:dyDescent="0.2">
      <c r="A7823" s="4"/>
      <c r="B7823" s="5"/>
      <c r="C7823" s="5"/>
      <c r="D7823" s="5"/>
      <c r="E7823" s="8"/>
      <c r="F7823" s="9"/>
      <c r="G7823" s="8"/>
      <c r="H7823" s="8"/>
      <c r="I7823" s="5"/>
      <c r="J7823" s="5"/>
      <c r="K7823" s="4"/>
      <c r="N7823" s="4"/>
    </row>
    <row r="7824" spans="1:14" x14ac:dyDescent="0.2">
      <c r="A7824" s="4"/>
      <c r="B7824" s="5"/>
      <c r="C7824" s="5"/>
      <c r="D7824" s="5"/>
      <c r="E7824" s="8"/>
      <c r="F7824" s="9"/>
      <c r="G7824" s="8"/>
      <c r="H7824" s="8"/>
      <c r="I7824" s="5"/>
      <c r="J7824" s="5"/>
      <c r="K7824" s="4"/>
      <c r="N7824" s="4"/>
    </row>
    <row r="7825" spans="1:14" x14ac:dyDescent="0.2">
      <c r="A7825" s="4"/>
      <c r="B7825" s="5"/>
      <c r="C7825" s="5"/>
      <c r="D7825" s="5"/>
      <c r="E7825" s="8"/>
      <c r="F7825" s="9"/>
      <c r="G7825" s="8"/>
      <c r="H7825" s="8"/>
      <c r="I7825" s="5"/>
      <c r="J7825" s="5"/>
      <c r="K7825" s="4"/>
      <c r="N7825" s="4"/>
    </row>
    <row r="7826" spans="1:14" x14ac:dyDescent="0.2">
      <c r="A7826" s="4"/>
      <c r="B7826" s="5"/>
      <c r="C7826" s="5"/>
      <c r="D7826" s="5"/>
      <c r="E7826" s="8"/>
      <c r="F7826" s="9"/>
      <c r="G7826" s="8"/>
      <c r="H7826" s="8"/>
      <c r="I7826" s="5"/>
      <c r="J7826" s="5"/>
      <c r="K7826" s="4"/>
      <c r="N7826" s="4"/>
    </row>
    <row r="7827" spans="1:14" x14ac:dyDescent="0.2">
      <c r="A7827" s="4"/>
      <c r="B7827" s="5"/>
      <c r="C7827" s="5"/>
      <c r="D7827" s="5"/>
      <c r="E7827" s="8"/>
      <c r="F7827" s="9"/>
      <c r="G7827" s="8"/>
      <c r="H7827" s="8"/>
      <c r="I7827" s="5"/>
      <c r="J7827" s="5"/>
      <c r="K7827" s="4"/>
      <c r="N7827" s="4"/>
    </row>
    <row r="7828" spans="1:14" x14ac:dyDescent="0.2">
      <c r="A7828" s="4"/>
      <c r="B7828" s="5"/>
      <c r="C7828" s="5"/>
      <c r="D7828" s="5"/>
      <c r="E7828" s="8"/>
      <c r="F7828" s="9"/>
      <c r="G7828" s="8"/>
      <c r="H7828" s="8"/>
      <c r="I7828" s="5"/>
      <c r="J7828" s="5"/>
      <c r="K7828" s="4"/>
      <c r="N7828" s="4"/>
    </row>
    <row r="7829" spans="1:14" x14ac:dyDescent="0.2">
      <c r="A7829" s="4"/>
      <c r="B7829" s="5"/>
      <c r="C7829" s="5"/>
      <c r="D7829" s="5"/>
      <c r="E7829" s="8"/>
      <c r="F7829" s="9"/>
      <c r="G7829" s="8"/>
      <c r="H7829" s="8"/>
      <c r="I7829" s="5"/>
      <c r="J7829" s="5"/>
      <c r="K7829" s="4"/>
      <c r="N7829" s="4"/>
    </row>
    <row r="7830" spans="1:14" x14ac:dyDescent="0.2">
      <c r="A7830" s="4"/>
      <c r="B7830" s="5"/>
      <c r="C7830" s="5"/>
      <c r="D7830" s="5"/>
      <c r="E7830" s="8"/>
      <c r="F7830" s="9"/>
      <c r="G7830" s="8"/>
      <c r="H7830" s="8"/>
      <c r="I7830" s="5"/>
      <c r="J7830" s="5"/>
      <c r="K7830" s="4"/>
      <c r="N7830" s="4"/>
    </row>
    <row r="7831" spans="1:14" x14ac:dyDescent="0.2">
      <c r="A7831" s="4"/>
      <c r="B7831" s="5"/>
      <c r="C7831" s="5"/>
      <c r="D7831" s="5"/>
      <c r="E7831" s="8"/>
      <c r="F7831" s="9"/>
      <c r="G7831" s="8"/>
      <c r="H7831" s="8"/>
      <c r="I7831" s="5"/>
      <c r="J7831" s="5"/>
      <c r="K7831" s="4"/>
      <c r="N7831" s="4"/>
    </row>
    <row r="7832" spans="1:14" x14ac:dyDescent="0.2">
      <c r="A7832" s="4"/>
      <c r="B7832" s="5"/>
      <c r="C7832" s="5"/>
      <c r="D7832" s="5"/>
      <c r="E7832" s="8"/>
      <c r="F7832" s="9"/>
      <c r="G7832" s="8"/>
      <c r="H7832" s="8"/>
      <c r="I7832" s="5"/>
      <c r="J7832" s="5"/>
      <c r="K7832" s="4"/>
      <c r="N7832" s="4"/>
    </row>
    <row r="7833" spans="1:14" x14ac:dyDescent="0.2">
      <c r="A7833" s="4"/>
      <c r="B7833" s="5"/>
      <c r="C7833" s="5"/>
      <c r="D7833" s="5"/>
      <c r="E7833" s="8"/>
      <c r="F7833" s="9"/>
      <c r="G7833" s="8"/>
      <c r="H7833" s="8"/>
      <c r="I7833" s="5"/>
      <c r="J7833" s="5"/>
      <c r="K7833" s="4"/>
      <c r="N7833" s="4"/>
    </row>
    <row r="7834" spans="1:14" x14ac:dyDescent="0.2">
      <c r="A7834" s="4"/>
      <c r="B7834" s="5"/>
      <c r="C7834" s="5"/>
      <c r="D7834" s="5"/>
      <c r="E7834" s="8"/>
      <c r="F7834" s="9"/>
      <c r="G7834" s="8"/>
      <c r="H7834" s="8"/>
      <c r="I7834" s="5"/>
      <c r="J7834" s="5"/>
      <c r="K7834" s="4"/>
      <c r="N7834" s="4"/>
    </row>
    <row r="7835" spans="1:14" x14ac:dyDescent="0.2">
      <c r="A7835" s="4"/>
      <c r="B7835" s="5"/>
      <c r="C7835" s="5"/>
      <c r="D7835" s="5"/>
      <c r="E7835" s="8"/>
      <c r="F7835" s="9"/>
      <c r="G7835" s="8"/>
      <c r="H7835" s="8"/>
      <c r="I7835" s="5"/>
      <c r="J7835" s="5"/>
      <c r="K7835" s="4"/>
      <c r="N7835" s="4"/>
    </row>
    <row r="7836" spans="1:14" x14ac:dyDescent="0.2">
      <c r="A7836" s="4"/>
      <c r="B7836" s="5"/>
      <c r="C7836" s="5"/>
      <c r="D7836" s="5"/>
      <c r="E7836" s="8"/>
      <c r="F7836" s="9"/>
      <c r="G7836" s="8"/>
      <c r="H7836" s="8"/>
      <c r="I7836" s="5"/>
      <c r="J7836" s="5"/>
      <c r="K7836" s="4"/>
      <c r="N7836" s="4"/>
    </row>
    <row r="7837" spans="1:14" x14ac:dyDescent="0.2">
      <c r="A7837" s="4"/>
      <c r="B7837" s="5"/>
      <c r="C7837" s="5"/>
      <c r="D7837" s="5"/>
      <c r="E7837" s="8"/>
      <c r="F7837" s="9"/>
      <c r="G7837" s="8"/>
      <c r="H7837" s="8"/>
      <c r="I7837" s="5"/>
      <c r="J7837" s="5"/>
      <c r="K7837" s="4"/>
      <c r="N7837" s="4"/>
    </row>
    <row r="7838" spans="1:14" x14ac:dyDescent="0.2">
      <c r="A7838" s="4"/>
      <c r="B7838" s="5"/>
      <c r="C7838" s="5"/>
      <c r="D7838" s="5"/>
      <c r="E7838" s="8"/>
      <c r="F7838" s="9"/>
      <c r="G7838" s="8"/>
      <c r="H7838" s="8"/>
      <c r="I7838" s="5"/>
      <c r="J7838" s="5"/>
      <c r="K7838" s="4"/>
      <c r="N7838" s="4"/>
    </row>
    <row r="7839" spans="1:14" x14ac:dyDescent="0.2">
      <c r="A7839" s="4"/>
      <c r="B7839" s="5"/>
      <c r="C7839" s="5"/>
      <c r="D7839" s="5"/>
      <c r="E7839" s="8"/>
      <c r="F7839" s="9"/>
      <c r="G7839" s="8"/>
      <c r="H7839" s="8"/>
      <c r="I7839" s="5"/>
      <c r="J7839" s="5"/>
      <c r="K7839" s="4"/>
      <c r="N7839" s="4"/>
    </row>
    <row r="7840" spans="1:14" x14ac:dyDescent="0.2">
      <c r="A7840" s="4"/>
      <c r="B7840" s="5"/>
      <c r="C7840" s="5"/>
      <c r="D7840" s="5"/>
      <c r="E7840" s="8"/>
      <c r="F7840" s="9"/>
      <c r="G7840" s="8"/>
      <c r="H7840" s="8"/>
      <c r="I7840" s="5"/>
      <c r="J7840" s="5"/>
      <c r="K7840" s="4"/>
      <c r="N7840" s="4"/>
    </row>
    <row r="7841" spans="1:14" x14ac:dyDescent="0.2">
      <c r="A7841" s="4"/>
      <c r="B7841" s="5"/>
      <c r="C7841" s="5"/>
      <c r="D7841" s="5"/>
      <c r="E7841" s="8"/>
      <c r="F7841" s="9"/>
      <c r="G7841" s="8"/>
      <c r="H7841" s="8"/>
      <c r="I7841" s="5"/>
      <c r="J7841" s="5"/>
      <c r="K7841" s="4"/>
      <c r="N7841" s="4"/>
    </row>
    <row r="7842" spans="1:14" x14ac:dyDescent="0.2">
      <c r="A7842" s="4"/>
      <c r="B7842" s="5"/>
      <c r="C7842" s="5"/>
      <c r="D7842" s="5"/>
      <c r="E7842" s="8"/>
      <c r="F7842" s="9"/>
      <c r="G7842" s="8"/>
      <c r="H7842" s="8"/>
      <c r="I7842" s="5"/>
      <c r="J7842" s="5"/>
      <c r="K7842" s="4"/>
      <c r="N7842" s="4"/>
    </row>
    <row r="7843" spans="1:14" x14ac:dyDescent="0.2">
      <c r="A7843" s="4"/>
      <c r="B7843" s="5"/>
      <c r="C7843" s="5"/>
      <c r="D7843" s="5"/>
      <c r="E7843" s="8"/>
      <c r="F7843" s="9"/>
      <c r="G7843" s="8"/>
      <c r="H7843" s="8"/>
      <c r="I7843" s="5"/>
      <c r="J7843" s="5"/>
      <c r="K7843" s="4"/>
      <c r="N7843" s="4"/>
    </row>
    <row r="7844" spans="1:14" x14ac:dyDescent="0.2">
      <c r="A7844" s="4"/>
      <c r="B7844" s="5"/>
      <c r="C7844" s="5"/>
      <c r="D7844" s="5"/>
      <c r="E7844" s="8"/>
      <c r="F7844" s="9"/>
      <c r="G7844" s="8"/>
      <c r="H7844" s="8"/>
      <c r="I7844" s="5"/>
      <c r="J7844" s="5"/>
      <c r="K7844" s="4"/>
      <c r="N7844" s="4"/>
    </row>
    <row r="7845" spans="1:14" x14ac:dyDescent="0.2">
      <c r="A7845" s="4"/>
      <c r="B7845" s="5"/>
      <c r="C7845" s="5"/>
      <c r="D7845" s="5"/>
      <c r="E7845" s="8"/>
      <c r="F7845" s="9"/>
      <c r="G7845" s="8"/>
      <c r="H7845" s="8"/>
      <c r="I7845" s="5"/>
      <c r="J7845" s="5"/>
      <c r="K7845" s="4"/>
      <c r="N7845" s="4"/>
    </row>
    <row r="7846" spans="1:14" x14ac:dyDescent="0.2">
      <c r="A7846" s="4"/>
      <c r="B7846" s="5"/>
      <c r="C7846" s="5"/>
      <c r="D7846" s="5"/>
      <c r="E7846" s="8"/>
      <c r="F7846" s="9"/>
      <c r="G7846" s="8"/>
      <c r="H7846" s="8"/>
      <c r="I7846" s="5"/>
      <c r="J7846" s="5"/>
      <c r="K7846" s="4"/>
      <c r="N7846" s="4"/>
    </row>
    <row r="7847" spans="1:14" x14ac:dyDescent="0.2">
      <c r="A7847" s="4"/>
      <c r="B7847" s="5"/>
      <c r="C7847" s="5"/>
      <c r="D7847" s="5"/>
      <c r="E7847" s="8"/>
      <c r="F7847" s="9"/>
      <c r="G7847" s="8"/>
      <c r="H7847" s="8"/>
      <c r="I7847" s="5"/>
      <c r="J7847" s="5"/>
      <c r="K7847" s="4"/>
      <c r="N7847" s="4"/>
    </row>
    <row r="7848" spans="1:14" x14ac:dyDescent="0.2">
      <c r="A7848" s="4"/>
      <c r="B7848" s="5"/>
      <c r="C7848" s="5"/>
      <c r="D7848" s="5"/>
      <c r="E7848" s="8"/>
      <c r="F7848" s="9"/>
      <c r="G7848" s="8"/>
      <c r="H7848" s="8"/>
      <c r="I7848" s="5"/>
      <c r="J7848" s="5"/>
      <c r="K7848" s="4"/>
      <c r="N7848" s="4"/>
    </row>
    <row r="7849" spans="1:14" x14ac:dyDescent="0.2">
      <c r="A7849" s="4"/>
      <c r="B7849" s="5"/>
      <c r="C7849" s="5"/>
      <c r="D7849" s="5"/>
      <c r="E7849" s="8"/>
      <c r="F7849" s="9"/>
      <c r="G7849" s="8"/>
      <c r="H7849" s="8"/>
      <c r="I7849" s="5"/>
      <c r="J7849" s="5"/>
      <c r="K7849" s="4"/>
      <c r="N7849" s="4"/>
    </row>
    <row r="7850" spans="1:14" x14ac:dyDescent="0.2">
      <c r="A7850" s="4"/>
      <c r="B7850" s="5"/>
      <c r="C7850" s="5"/>
      <c r="D7850" s="5"/>
      <c r="E7850" s="8"/>
      <c r="F7850" s="9"/>
      <c r="G7850" s="8"/>
      <c r="H7850" s="8"/>
      <c r="I7850" s="5"/>
      <c r="J7850" s="5"/>
      <c r="K7850" s="4"/>
      <c r="N7850" s="4"/>
    </row>
    <row r="7851" spans="1:14" x14ac:dyDescent="0.2">
      <c r="A7851" s="4"/>
      <c r="B7851" s="5"/>
      <c r="C7851" s="5"/>
      <c r="D7851" s="5"/>
      <c r="E7851" s="8"/>
      <c r="F7851" s="9"/>
      <c r="G7851" s="8"/>
      <c r="H7851" s="8"/>
      <c r="I7851" s="5"/>
      <c r="J7851" s="5"/>
      <c r="K7851" s="4"/>
      <c r="N7851" s="4"/>
    </row>
    <row r="7852" spans="1:14" x14ac:dyDescent="0.2">
      <c r="A7852" s="4"/>
      <c r="B7852" s="5"/>
      <c r="C7852" s="5"/>
      <c r="D7852" s="5"/>
      <c r="E7852" s="8"/>
      <c r="F7852" s="9"/>
      <c r="G7852" s="8"/>
      <c r="H7852" s="8"/>
      <c r="I7852" s="5"/>
      <c r="J7852" s="5"/>
      <c r="K7852" s="4"/>
      <c r="N7852" s="4"/>
    </row>
    <row r="7853" spans="1:14" x14ac:dyDescent="0.2">
      <c r="A7853" s="4"/>
      <c r="B7853" s="5"/>
      <c r="C7853" s="5"/>
      <c r="D7853" s="5"/>
      <c r="E7853" s="8"/>
      <c r="F7853" s="9"/>
      <c r="G7853" s="8"/>
      <c r="H7853" s="8"/>
      <c r="I7853" s="5"/>
      <c r="J7853" s="5"/>
      <c r="K7853" s="4"/>
      <c r="N7853" s="4"/>
    </row>
    <row r="7854" spans="1:14" x14ac:dyDescent="0.2">
      <c r="A7854" s="4"/>
      <c r="B7854" s="5"/>
      <c r="C7854" s="5"/>
      <c r="D7854" s="5"/>
      <c r="E7854" s="8"/>
      <c r="F7854" s="9"/>
      <c r="G7854" s="8"/>
      <c r="H7854" s="8"/>
      <c r="I7854" s="5"/>
      <c r="J7854" s="5"/>
      <c r="K7854" s="4"/>
      <c r="N7854" s="4"/>
    </row>
    <row r="7855" spans="1:14" x14ac:dyDescent="0.2">
      <c r="A7855" s="4"/>
      <c r="B7855" s="5"/>
      <c r="C7855" s="5"/>
      <c r="D7855" s="5"/>
      <c r="E7855" s="8"/>
      <c r="F7855" s="9"/>
      <c r="G7855" s="8"/>
      <c r="H7855" s="8"/>
      <c r="I7855" s="5"/>
      <c r="J7855" s="5"/>
      <c r="K7855" s="4"/>
      <c r="N7855" s="4"/>
    </row>
    <row r="7856" spans="1:14" x14ac:dyDescent="0.2">
      <c r="A7856" s="4"/>
      <c r="B7856" s="5"/>
      <c r="C7856" s="5"/>
      <c r="D7856" s="5"/>
      <c r="E7856" s="8"/>
      <c r="F7856" s="9"/>
      <c r="G7856" s="8"/>
      <c r="H7856" s="8"/>
      <c r="I7856" s="5"/>
      <c r="J7856" s="5"/>
      <c r="K7856" s="4"/>
      <c r="N7856" s="4"/>
    </row>
    <row r="7857" spans="1:14" x14ac:dyDescent="0.2">
      <c r="A7857" s="4"/>
      <c r="B7857" s="5"/>
      <c r="C7857" s="5"/>
      <c r="D7857" s="5"/>
      <c r="E7857" s="8"/>
      <c r="F7857" s="9"/>
      <c r="G7857" s="8"/>
      <c r="H7857" s="8"/>
      <c r="I7857" s="5"/>
      <c r="J7857" s="5"/>
      <c r="K7857" s="4"/>
      <c r="N7857" s="4"/>
    </row>
    <row r="7858" spans="1:14" x14ac:dyDescent="0.2">
      <c r="A7858" s="4"/>
      <c r="B7858" s="5"/>
      <c r="C7858" s="5"/>
      <c r="D7858" s="5"/>
      <c r="E7858" s="8"/>
      <c r="F7858" s="9"/>
      <c r="G7858" s="8"/>
      <c r="H7858" s="8"/>
      <c r="I7858" s="5"/>
      <c r="J7858" s="5"/>
      <c r="K7858" s="4"/>
      <c r="N7858" s="4"/>
    </row>
    <row r="7859" spans="1:14" x14ac:dyDescent="0.2">
      <c r="A7859" s="4"/>
      <c r="B7859" s="5"/>
      <c r="C7859" s="5"/>
      <c r="D7859" s="5"/>
      <c r="E7859" s="8"/>
      <c r="F7859" s="9"/>
      <c r="G7859" s="8"/>
      <c r="H7859" s="8"/>
      <c r="I7859" s="5"/>
      <c r="J7859" s="5"/>
      <c r="K7859" s="4"/>
      <c r="N7859" s="4"/>
    </row>
    <row r="7860" spans="1:14" x14ac:dyDescent="0.2">
      <c r="A7860" s="4"/>
      <c r="B7860" s="5"/>
      <c r="C7860" s="5"/>
      <c r="D7860" s="5"/>
      <c r="E7860" s="8"/>
      <c r="F7860" s="9"/>
      <c r="G7860" s="8"/>
      <c r="H7860" s="8"/>
      <c r="I7860" s="5"/>
      <c r="J7860" s="5"/>
      <c r="K7860" s="4"/>
      <c r="N7860" s="4"/>
    </row>
    <row r="7861" spans="1:14" x14ac:dyDescent="0.2">
      <c r="A7861" s="4"/>
      <c r="B7861" s="5"/>
      <c r="C7861" s="5"/>
      <c r="D7861" s="5"/>
      <c r="E7861" s="8"/>
      <c r="F7861" s="9"/>
      <c r="G7861" s="8"/>
      <c r="H7861" s="8"/>
      <c r="I7861" s="5"/>
      <c r="J7861" s="5"/>
      <c r="K7861" s="4"/>
      <c r="N7861" s="4"/>
    </row>
    <row r="7862" spans="1:14" x14ac:dyDescent="0.2">
      <c r="A7862" s="4"/>
      <c r="B7862" s="5"/>
      <c r="C7862" s="5"/>
      <c r="D7862" s="5"/>
      <c r="E7862" s="8"/>
      <c r="F7862" s="9"/>
      <c r="G7862" s="8"/>
      <c r="H7862" s="8"/>
      <c r="I7862" s="5"/>
      <c r="J7862" s="5"/>
      <c r="K7862" s="4"/>
      <c r="N7862" s="4"/>
    </row>
    <row r="7863" spans="1:14" x14ac:dyDescent="0.2">
      <c r="A7863" s="4"/>
      <c r="B7863" s="5"/>
      <c r="C7863" s="5"/>
      <c r="D7863" s="5"/>
      <c r="E7863" s="8"/>
      <c r="F7863" s="9"/>
      <c r="G7863" s="8"/>
      <c r="H7863" s="8"/>
      <c r="I7863" s="5"/>
      <c r="J7863" s="5"/>
      <c r="K7863" s="4"/>
      <c r="N7863" s="4"/>
    </row>
    <row r="7864" spans="1:14" x14ac:dyDescent="0.2">
      <c r="A7864" s="4"/>
      <c r="B7864" s="5"/>
      <c r="C7864" s="5"/>
      <c r="D7864" s="5"/>
      <c r="E7864" s="8"/>
      <c r="F7864" s="9"/>
      <c r="G7864" s="8"/>
      <c r="H7864" s="8"/>
      <c r="I7864" s="5"/>
      <c r="J7864" s="5"/>
      <c r="K7864" s="4"/>
      <c r="N7864" s="4"/>
    </row>
    <row r="7865" spans="1:14" x14ac:dyDescent="0.2">
      <c r="A7865" s="4"/>
      <c r="B7865" s="5"/>
      <c r="C7865" s="5"/>
      <c r="D7865" s="5"/>
      <c r="E7865" s="8"/>
      <c r="F7865" s="9"/>
      <c r="G7865" s="8"/>
      <c r="H7865" s="8"/>
      <c r="I7865" s="5"/>
      <c r="J7865" s="5"/>
      <c r="K7865" s="4"/>
      <c r="N7865" s="4"/>
    </row>
    <row r="7866" spans="1:14" x14ac:dyDescent="0.2">
      <c r="A7866" s="4"/>
      <c r="B7866" s="5"/>
      <c r="C7866" s="5"/>
      <c r="D7866" s="5"/>
      <c r="E7866" s="8"/>
      <c r="F7866" s="9"/>
      <c r="G7866" s="8"/>
      <c r="H7866" s="8"/>
      <c r="I7866" s="5"/>
      <c r="J7866" s="5"/>
      <c r="K7866" s="4"/>
      <c r="N7866" s="4"/>
    </row>
    <row r="7867" spans="1:14" x14ac:dyDescent="0.2">
      <c r="A7867" s="4"/>
      <c r="B7867" s="5"/>
      <c r="C7867" s="5"/>
      <c r="D7867" s="5"/>
      <c r="E7867" s="8"/>
      <c r="F7867" s="9"/>
      <c r="G7867" s="8"/>
      <c r="H7867" s="8"/>
      <c r="I7867" s="5"/>
      <c r="J7867" s="5"/>
      <c r="K7867" s="4"/>
      <c r="N7867" s="4"/>
    </row>
    <row r="7868" spans="1:14" x14ac:dyDescent="0.2">
      <c r="A7868" s="4"/>
      <c r="B7868" s="5"/>
      <c r="C7868" s="5"/>
      <c r="D7868" s="5"/>
      <c r="E7868" s="8"/>
      <c r="F7868" s="9"/>
      <c r="G7868" s="8"/>
      <c r="H7868" s="8"/>
      <c r="I7868" s="5"/>
      <c r="J7868" s="5"/>
      <c r="K7868" s="4"/>
      <c r="N7868" s="4"/>
    </row>
    <row r="7869" spans="1:14" x14ac:dyDescent="0.2">
      <c r="A7869" s="4"/>
      <c r="B7869" s="5"/>
      <c r="C7869" s="5"/>
      <c r="D7869" s="5"/>
      <c r="E7869" s="8"/>
      <c r="F7869" s="9"/>
      <c r="G7869" s="8"/>
      <c r="H7869" s="8"/>
      <c r="I7869" s="5"/>
      <c r="J7869" s="5"/>
      <c r="K7869" s="4"/>
      <c r="N7869" s="4"/>
    </row>
    <row r="7870" spans="1:14" x14ac:dyDescent="0.2">
      <c r="A7870" s="4"/>
      <c r="B7870" s="5"/>
      <c r="C7870" s="5"/>
      <c r="D7870" s="5"/>
      <c r="E7870" s="8"/>
      <c r="F7870" s="9"/>
      <c r="G7870" s="8"/>
      <c r="H7870" s="8"/>
      <c r="I7870" s="5"/>
      <c r="J7870" s="5"/>
      <c r="K7870" s="4"/>
      <c r="N7870" s="4"/>
    </row>
    <row r="7871" spans="1:14" x14ac:dyDescent="0.2">
      <c r="A7871" s="4"/>
      <c r="B7871" s="5"/>
      <c r="C7871" s="5"/>
      <c r="D7871" s="5"/>
      <c r="E7871" s="8"/>
      <c r="F7871" s="9"/>
      <c r="G7871" s="8"/>
      <c r="H7871" s="8"/>
      <c r="I7871" s="5"/>
      <c r="J7871" s="5"/>
      <c r="K7871" s="4"/>
      <c r="N7871" s="4"/>
    </row>
    <row r="7872" spans="1:14" x14ac:dyDescent="0.2">
      <c r="A7872" s="4"/>
      <c r="B7872" s="5"/>
      <c r="C7872" s="5"/>
      <c r="D7872" s="5"/>
      <c r="E7872" s="8"/>
      <c r="F7872" s="9"/>
      <c r="G7872" s="8"/>
      <c r="H7872" s="8"/>
      <c r="I7872" s="5"/>
      <c r="J7872" s="5"/>
      <c r="K7872" s="4"/>
      <c r="N7872" s="4"/>
    </row>
    <row r="7873" spans="1:14" x14ac:dyDescent="0.2">
      <c r="A7873" s="4"/>
      <c r="B7873" s="5"/>
      <c r="C7873" s="5"/>
      <c r="D7873" s="5"/>
      <c r="E7873" s="8"/>
      <c r="F7873" s="9"/>
      <c r="G7873" s="8"/>
      <c r="H7873" s="8"/>
      <c r="I7873" s="5"/>
      <c r="J7873" s="5"/>
      <c r="K7873" s="4"/>
      <c r="N7873" s="4"/>
    </row>
    <row r="7874" spans="1:14" x14ac:dyDescent="0.2">
      <c r="A7874" s="4"/>
      <c r="B7874" s="5"/>
      <c r="C7874" s="5"/>
      <c r="D7874" s="5"/>
      <c r="E7874" s="8"/>
      <c r="F7874" s="9"/>
      <c r="G7874" s="8"/>
      <c r="H7874" s="8"/>
      <c r="I7874" s="5"/>
      <c r="J7874" s="5"/>
      <c r="K7874" s="4"/>
      <c r="N7874" s="4"/>
    </row>
    <row r="7875" spans="1:14" x14ac:dyDescent="0.2">
      <c r="A7875" s="4"/>
      <c r="B7875" s="5"/>
      <c r="C7875" s="5"/>
      <c r="D7875" s="5"/>
      <c r="E7875" s="8"/>
      <c r="F7875" s="9"/>
      <c r="G7875" s="8"/>
      <c r="H7875" s="8"/>
      <c r="I7875" s="5"/>
      <c r="J7875" s="5"/>
      <c r="K7875" s="4"/>
      <c r="N7875" s="4"/>
    </row>
    <row r="7876" spans="1:14" x14ac:dyDescent="0.2">
      <c r="A7876" s="4"/>
      <c r="B7876" s="5"/>
      <c r="C7876" s="5"/>
      <c r="D7876" s="5"/>
      <c r="E7876" s="8"/>
      <c r="F7876" s="9"/>
      <c r="G7876" s="8"/>
      <c r="H7876" s="8"/>
      <c r="I7876" s="5"/>
      <c r="J7876" s="5"/>
      <c r="K7876" s="4"/>
      <c r="N7876" s="4"/>
    </row>
    <row r="7877" spans="1:14" x14ac:dyDescent="0.2">
      <c r="A7877" s="4"/>
      <c r="B7877" s="5"/>
      <c r="C7877" s="5"/>
      <c r="D7877" s="5"/>
      <c r="E7877" s="8"/>
      <c r="F7877" s="9"/>
      <c r="G7877" s="8"/>
      <c r="H7877" s="8"/>
      <c r="I7877" s="5"/>
      <c r="J7877" s="5"/>
      <c r="K7877" s="4"/>
      <c r="N7877" s="4"/>
    </row>
    <row r="7878" spans="1:14" x14ac:dyDescent="0.2">
      <c r="A7878" s="4"/>
      <c r="B7878" s="5"/>
      <c r="C7878" s="5"/>
      <c r="D7878" s="5"/>
      <c r="E7878" s="8"/>
      <c r="F7878" s="9"/>
      <c r="G7878" s="8"/>
      <c r="H7878" s="8"/>
      <c r="I7878" s="5"/>
      <c r="J7878" s="5"/>
      <c r="K7878" s="4"/>
      <c r="N7878" s="4"/>
    </row>
    <row r="7879" spans="1:14" x14ac:dyDescent="0.2">
      <c r="A7879" s="4"/>
      <c r="B7879" s="5"/>
      <c r="C7879" s="5"/>
      <c r="D7879" s="5"/>
      <c r="E7879" s="8"/>
      <c r="F7879" s="9"/>
      <c r="G7879" s="8"/>
      <c r="H7879" s="8"/>
      <c r="I7879" s="5"/>
      <c r="J7879" s="5"/>
      <c r="K7879" s="4"/>
      <c r="N7879" s="4"/>
    </row>
    <row r="7880" spans="1:14" x14ac:dyDescent="0.2">
      <c r="A7880" s="4"/>
      <c r="B7880" s="5"/>
      <c r="C7880" s="5"/>
      <c r="D7880" s="5"/>
      <c r="E7880" s="8"/>
      <c r="F7880" s="9"/>
      <c r="G7880" s="8"/>
      <c r="H7880" s="8"/>
      <c r="I7880" s="5"/>
      <c r="J7880" s="5"/>
      <c r="K7880" s="4"/>
      <c r="N7880" s="4"/>
    </row>
    <row r="7881" spans="1:14" x14ac:dyDescent="0.2">
      <c r="A7881" s="4"/>
      <c r="B7881" s="5"/>
      <c r="C7881" s="5"/>
      <c r="D7881" s="5"/>
      <c r="E7881" s="8"/>
      <c r="F7881" s="9"/>
      <c r="G7881" s="8"/>
      <c r="H7881" s="8"/>
      <c r="I7881" s="5"/>
      <c r="J7881" s="5"/>
      <c r="K7881" s="4"/>
      <c r="N7881" s="4"/>
    </row>
    <row r="7882" spans="1:14" x14ac:dyDescent="0.2">
      <c r="A7882" s="4"/>
      <c r="B7882" s="5"/>
      <c r="C7882" s="5"/>
      <c r="D7882" s="5"/>
      <c r="E7882" s="8"/>
      <c r="F7882" s="9"/>
      <c r="G7882" s="8"/>
      <c r="H7882" s="8"/>
      <c r="I7882" s="5"/>
      <c r="J7882" s="5"/>
      <c r="K7882" s="4"/>
      <c r="N7882" s="4"/>
    </row>
    <row r="7883" spans="1:14" x14ac:dyDescent="0.2">
      <c r="A7883" s="4"/>
      <c r="B7883" s="5"/>
      <c r="C7883" s="5"/>
      <c r="D7883" s="5"/>
      <c r="E7883" s="8"/>
      <c r="F7883" s="9"/>
      <c r="G7883" s="8"/>
      <c r="H7883" s="8"/>
      <c r="I7883" s="5"/>
      <c r="J7883" s="5"/>
      <c r="K7883" s="4"/>
      <c r="N7883" s="4"/>
    </row>
    <row r="7884" spans="1:14" x14ac:dyDescent="0.2">
      <c r="A7884" s="4"/>
      <c r="B7884" s="5"/>
      <c r="C7884" s="5"/>
      <c r="D7884" s="5"/>
      <c r="E7884" s="8"/>
      <c r="F7884" s="9"/>
      <c r="G7884" s="8"/>
      <c r="H7884" s="8"/>
      <c r="I7884" s="5"/>
      <c r="J7884" s="5"/>
      <c r="K7884" s="4"/>
      <c r="N7884" s="4"/>
    </row>
    <row r="7885" spans="1:14" x14ac:dyDescent="0.2">
      <c r="A7885" s="4"/>
      <c r="B7885" s="5"/>
      <c r="C7885" s="5"/>
      <c r="D7885" s="5"/>
      <c r="E7885" s="8"/>
      <c r="F7885" s="9"/>
      <c r="G7885" s="8"/>
      <c r="H7885" s="8"/>
      <c r="I7885" s="5"/>
      <c r="J7885" s="5"/>
      <c r="K7885" s="4"/>
      <c r="N7885" s="4"/>
    </row>
    <row r="7886" spans="1:14" x14ac:dyDescent="0.2">
      <c r="A7886" s="4"/>
      <c r="B7886" s="5"/>
      <c r="C7886" s="5"/>
      <c r="D7886" s="5"/>
      <c r="E7886" s="8"/>
      <c r="F7886" s="9"/>
      <c r="G7886" s="8"/>
      <c r="H7886" s="8"/>
      <c r="I7886" s="5"/>
      <c r="J7886" s="5"/>
      <c r="K7886" s="4"/>
      <c r="N7886" s="4"/>
    </row>
    <row r="7887" spans="1:14" x14ac:dyDescent="0.2">
      <c r="A7887" s="4"/>
      <c r="B7887" s="5"/>
      <c r="C7887" s="5"/>
      <c r="D7887" s="5"/>
      <c r="E7887" s="8"/>
      <c r="F7887" s="9"/>
      <c r="G7887" s="8"/>
      <c r="H7887" s="8"/>
      <c r="I7887" s="5"/>
      <c r="J7887" s="5"/>
      <c r="K7887" s="4"/>
      <c r="N7887" s="4"/>
    </row>
    <row r="7888" spans="1:14" x14ac:dyDescent="0.2">
      <c r="A7888" s="4"/>
      <c r="B7888" s="5"/>
      <c r="C7888" s="5"/>
      <c r="D7888" s="5"/>
      <c r="E7888" s="8"/>
      <c r="F7888" s="9"/>
      <c r="G7888" s="8"/>
      <c r="H7888" s="8"/>
      <c r="I7888" s="5"/>
      <c r="J7888" s="5"/>
      <c r="K7888" s="4"/>
      <c r="N7888" s="4"/>
    </row>
    <row r="7889" spans="1:14" x14ac:dyDescent="0.2">
      <c r="A7889" s="4"/>
      <c r="B7889" s="5"/>
      <c r="C7889" s="5"/>
      <c r="D7889" s="5"/>
      <c r="E7889" s="8"/>
      <c r="F7889" s="9"/>
      <c r="G7889" s="8"/>
      <c r="H7889" s="8"/>
      <c r="I7889" s="5"/>
      <c r="J7889" s="5"/>
      <c r="K7889" s="4"/>
      <c r="N7889" s="4"/>
    </row>
    <row r="7890" spans="1:14" x14ac:dyDescent="0.2">
      <c r="A7890" s="4"/>
      <c r="B7890" s="5"/>
      <c r="C7890" s="5"/>
      <c r="D7890" s="5"/>
      <c r="E7890" s="8"/>
      <c r="F7890" s="9"/>
      <c r="G7890" s="8"/>
      <c r="H7890" s="8"/>
      <c r="I7890" s="5"/>
      <c r="J7890" s="5"/>
      <c r="K7890" s="4"/>
      <c r="N7890" s="4"/>
    </row>
    <row r="7891" spans="1:14" x14ac:dyDescent="0.2">
      <c r="A7891" s="4"/>
      <c r="B7891" s="5"/>
      <c r="C7891" s="5"/>
      <c r="D7891" s="5"/>
      <c r="E7891" s="8"/>
      <c r="F7891" s="9"/>
      <c r="G7891" s="8"/>
      <c r="H7891" s="8"/>
      <c r="I7891" s="5"/>
      <c r="J7891" s="5"/>
      <c r="K7891" s="4"/>
      <c r="N7891" s="4"/>
    </row>
    <row r="7892" spans="1:14" x14ac:dyDescent="0.2">
      <c r="A7892" s="4"/>
      <c r="B7892" s="5"/>
      <c r="C7892" s="5"/>
      <c r="D7892" s="5"/>
      <c r="E7892" s="8"/>
      <c r="F7892" s="9"/>
      <c r="G7892" s="8"/>
      <c r="H7892" s="8"/>
      <c r="I7892" s="5"/>
      <c r="J7892" s="5"/>
      <c r="K7892" s="4"/>
      <c r="N7892" s="4"/>
    </row>
    <row r="7893" spans="1:14" x14ac:dyDescent="0.2">
      <c r="A7893" s="4"/>
      <c r="B7893" s="5"/>
      <c r="C7893" s="5"/>
      <c r="D7893" s="5"/>
      <c r="E7893" s="8"/>
      <c r="F7893" s="9"/>
      <c r="G7893" s="8"/>
      <c r="H7893" s="8"/>
      <c r="I7893" s="5"/>
      <c r="J7893" s="5"/>
      <c r="K7893" s="4"/>
      <c r="N7893" s="4"/>
    </row>
    <row r="7894" spans="1:14" x14ac:dyDescent="0.2">
      <c r="A7894" s="4"/>
      <c r="B7894" s="5"/>
      <c r="C7894" s="5"/>
      <c r="D7894" s="5"/>
      <c r="E7894" s="8"/>
      <c r="F7894" s="9"/>
      <c r="G7894" s="8"/>
      <c r="H7894" s="8"/>
      <c r="I7894" s="5"/>
      <c r="J7894" s="5"/>
      <c r="K7894" s="4"/>
      <c r="N7894" s="4"/>
    </row>
    <row r="7895" spans="1:14" x14ac:dyDescent="0.2">
      <c r="A7895" s="4"/>
      <c r="B7895" s="5"/>
      <c r="C7895" s="5"/>
      <c r="D7895" s="5"/>
      <c r="E7895" s="8"/>
      <c r="F7895" s="9"/>
      <c r="G7895" s="8"/>
      <c r="H7895" s="8"/>
      <c r="I7895" s="5"/>
      <c r="J7895" s="5"/>
      <c r="K7895" s="4"/>
      <c r="N7895" s="4"/>
    </row>
    <row r="7896" spans="1:14" x14ac:dyDescent="0.2">
      <c r="A7896" s="4"/>
      <c r="B7896" s="5"/>
      <c r="C7896" s="5"/>
      <c r="D7896" s="5"/>
      <c r="E7896" s="8"/>
      <c r="F7896" s="9"/>
      <c r="G7896" s="8"/>
      <c r="H7896" s="8"/>
      <c r="I7896" s="5"/>
      <c r="J7896" s="5"/>
      <c r="K7896" s="4"/>
      <c r="N7896" s="4"/>
    </row>
    <row r="7897" spans="1:14" x14ac:dyDescent="0.2">
      <c r="A7897" s="4"/>
      <c r="B7897" s="5"/>
      <c r="C7897" s="5"/>
      <c r="D7897" s="5"/>
      <c r="E7897" s="8"/>
      <c r="F7897" s="9"/>
      <c r="G7897" s="8"/>
      <c r="H7897" s="8"/>
      <c r="I7897" s="5"/>
      <c r="J7897" s="5"/>
      <c r="K7897" s="4"/>
      <c r="N7897" s="4"/>
    </row>
    <row r="7898" spans="1:14" x14ac:dyDescent="0.2">
      <c r="A7898" s="4"/>
      <c r="B7898" s="5"/>
      <c r="C7898" s="5"/>
      <c r="D7898" s="5"/>
      <c r="E7898" s="8"/>
      <c r="F7898" s="9"/>
      <c r="G7898" s="8"/>
      <c r="H7898" s="8"/>
      <c r="I7898" s="5"/>
      <c r="J7898" s="5"/>
      <c r="K7898" s="4"/>
      <c r="N7898" s="4"/>
    </row>
    <row r="7899" spans="1:14" x14ac:dyDescent="0.2">
      <c r="A7899" s="4"/>
      <c r="B7899" s="5"/>
      <c r="C7899" s="5"/>
      <c r="D7899" s="5"/>
      <c r="E7899" s="8"/>
      <c r="F7899" s="9"/>
      <c r="G7899" s="8"/>
      <c r="H7899" s="8"/>
      <c r="I7899" s="5"/>
      <c r="J7899" s="5"/>
      <c r="K7899" s="4"/>
      <c r="N7899" s="4"/>
    </row>
    <row r="7900" spans="1:14" x14ac:dyDescent="0.2">
      <c r="A7900" s="4"/>
      <c r="B7900" s="5"/>
      <c r="C7900" s="5"/>
      <c r="D7900" s="5"/>
      <c r="E7900" s="8"/>
      <c r="F7900" s="9"/>
      <c r="G7900" s="8"/>
      <c r="H7900" s="8"/>
      <c r="I7900" s="5"/>
      <c r="J7900" s="5"/>
      <c r="K7900" s="4"/>
      <c r="N7900" s="4"/>
    </row>
    <row r="7901" spans="1:14" x14ac:dyDescent="0.2">
      <c r="A7901" s="4"/>
      <c r="B7901" s="5"/>
      <c r="C7901" s="5"/>
      <c r="D7901" s="5"/>
      <c r="E7901" s="8"/>
      <c r="F7901" s="9"/>
      <c r="G7901" s="8"/>
      <c r="H7901" s="8"/>
      <c r="I7901" s="5"/>
      <c r="J7901" s="5"/>
      <c r="K7901" s="4"/>
      <c r="N7901" s="4"/>
    </row>
    <row r="7902" spans="1:14" x14ac:dyDescent="0.2">
      <c r="A7902" s="4"/>
      <c r="B7902" s="5"/>
      <c r="C7902" s="5"/>
      <c r="D7902" s="5"/>
      <c r="E7902" s="8"/>
      <c r="F7902" s="9"/>
      <c r="G7902" s="8"/>
      <c r="H7902" s="8"/>
      <c r="I7902" s="5"/>
      <c r="J7902" s="5"/>
      <c r="K7902" s="4"/>
      <c r="N7902" s="4"/>
    </row>
    <row r="7903" spans="1:14" x14ac:dyDescent="0.2">
      <c r="A7903" s="4"/>
      <c r="B7903" s="5"/>
      <c r="C7903" s="5"/>
      <c r="D7903" s="5"/>
      <c r="E7903" s="8"/>
      <c r="F7903" s="9"/>
      <c r="G7903" s="8"/>
      <c r="H7903" s="8"/>
      <c r="I7903" s="5"/>
      <c r="J7903" s="5"/>
      <c r="K7903" s="4"/>
      <c r="N7903" s="4"/>
    </row>
    <row r="7904" spans="1:14" x14ac:dyDescent="0.2">
      <c r="A7904" s="4"/>
      <c r="B7904" s="5"/>
      <c r="C7904" s="5"/>
      <c r="D7904" s="5"/>
      <c r="E7904" s="8"/>
      <c r="F7904" s="9"/>
      <c r="G7904" s="8"/>
      <c r="H7904" s="8"/>
      <c r="I7904" s="5"/>
      <c r="J7904" s="5"/>
      <c r="K7904" s="4"/>
      <c r="N7904" s="4"/>
    </row>
    <row r="7905" spans="1:14" x14ac:dyDescent="0.2">
      <c r="A7905" s="4"/>
      <c r="B7905" s="5"/>
      <c r="C7905" s="5"/>
      <c r="D7905" s="5"/>
      <c r="E7905" s="8"/>
      <c r="F7905" s="9"/>
      <c r="G7905" s="8"/>
      <c r="H7905" s="8"/>
      <c r="I7905" s="5"/>
      <c r="J7905" s="5"/>
      <c r="K7905" s="4"/>
      <c r="N7905" s="4"/>
    </row>
    <row r="7906" spans="1:14" x14ac:dyDescent="0.2">
      <c r="A7906" s="4"/>
      <c r="B7906" s="5"/>
      <c r="C7906" s="5"/>
      <c r="D7906" s="5"/>
      <c r="E7906" s="8"/>
      <c r="F7906" s="9"/>
      <c r="G7906" s="8"/>
      <c r="H7906" s="8"/>
      <c r="I7906" s="5"/>
      <c r="J7906" s="5"/>
      <c r="K7906" s="4"/>
      <c r="N7906" s="4"/>
    </row>
    <row r="7907" spans="1:14" x14ac:dyDescent="0.2">
      <c r="A7907" s="4"/>
      <c r="B7907" s="5"/>
      <c r="C7907" s="5"/>
      <c r="D7907" s="5"/>
      <c r="E7907" s="8"/>
      <c r="F7907" s="9"/>
      <c r="G7907" s="8"/>
      <c r="H7907" s="8"/>
      <c r="I7907" s="5"/>
      <c r="J7907" s="5"/>
      <c r="K7907" s="4"/>
      <c r="N7907" s="4"/>
    </row>
    <row r="7908" spans="1:14" x14ac:dyDescent="0.2">
      <c r="A7908" s="4"/>
      <c r="B7908" s="5"/>
      <c r="C7908" s="5"/>
      <c r="D7908" s="5"/>
      <c r="E7908" s="8"/>
      <c r="F7908" s="9"/>
      <c r="G7908" s="8"/>
      <c r="H7908" s="8"/>
      <c r="I7908" s="5"/>
      <c r="J7908" s="5"/>
      <c r="K7908" s="4"/>
      <c r="N7908" s="4"/>
    </row>
    <row r="7909" spans="1:14" x14ac:dyDescent="0.2">
      <c r="A7909" s="4"/>
      <c r="B7909" s="5"/>
      <c r="C7909" s="5"/>
      <c r="D7909" s="5"/>
      <c r="E7909" s="8"/>
      <c r="F7909" s="9"/>
      <c r="G7909" s="8"/>
      <c r="H7909" s="8"/>
      <c r="I7909" s="5"/>
      <c r="J7909" s="5"/>
      <c r="K7909" s="4"/>
      <c r="N7909" s="4"/>
    </row>
    <row r="7910" spans="1:14" x14ac:dyDescent="0.2">
      <c r="A7910" s="4"/>
      <c r="B7910" s="5"/>
      <c r="C7910" s="5"/>
      <c r="D7910" s="5"/>
      <c r="E7910" s="8"/>
      <c r="F7910" s="9"/>
      <c r="G7910" s="8"/>
      <c r="H7910" s="8"/>
      <c r="I7910" s="5"/>
      <c r="J7910" s="5"/>
      <c r="K7910" s="4"/>
      <c r="N7910" s="4"/>
    </row>
    <row r="7911" spans="1:14" x14ac:dyDescent="0.2">
      <c r="A7911" s="4"/>
      <c r="B7911" s="5"/>
      <c r="C7911" s="5"/>
      <c r="D7911" s="5"/>
      <c r="E7911" s="8"/>
      <c r="F7911" s="9"/>
      <c r="G7911" s="8"/>
      <c r="H7911" s="8"/>
      <c r="I7911" s="5"/>
      <c r="J7911" s="5"/>
      <c r="K7911" s="4"/>
      <c r="N7911" s="4"/>
    </row>
    <row r="7912" spans="1:14" x14ac:dyDescent="0.2">
      <c r="A7912" s="4"/>
      <c r="B7912" s="5"/>
      <c r="C7912" s="5"/>
      <c r="D7912" s="5"/>
      <c r="E7912" s="8"/>
      <c r="F7912" s="9"/>
      <c r="G7912" s="8"/>
      <c r="H7912" s="8"/>
      <c r="I7912" s="5"/>
      <c r="J7912" s="5"/>
      <c r="K7912" s="4"/>
      <c r="N7912" s="4"/>
    </row>
    <row r="7913" spans="1:14" x14ac:dyDescent="0.2">
      <c r="A7913" s="4"/>
      <c r="B7913" s="5"/>
      <c r="C7913" s="5"/>
      <c r="D7913" s="5"/>
      <c r="E7913" s="8"/>
      <c r="F7913" s="9"/>
      <c r="G7913" s="8"/>
      <c r="H7913" s="8"/>
      <c r="I7913" s="5"/>
      <c r="J7913" s="5"/>
      <c r="K7913" s="4"/>
      <c r="N7913" s="4"/>
    </row>
    <row r="7914" spans="1:14" x14ac:dyDescent="0.2">
      <c r="A7914" s="4"/>
      <c r="B7914" s="5"/>
      <c r="C7914" s="5"/>
      <c r="D7914" s="5"/>
      <c r="E7914" s="8"/>
      <c r="F7914" s="9"/>
      <c r="G7914" s="8"/>
      <c r="H7914" s="8"/>
      <c r="I7914" s="5"/>
      <c r="J7914" s="5"/>
      <c r="K7914" s="4"/>
      <c r="N7914" s="4"/>
    </row>
    <row r="7915" spans="1:14" x14ac:dyDescent="0.2">
      <c r="A7915" s="4"/>
      <c r="B7915" s="5"/>
      <c r="C7915" s="5"/>
      <c r="D7915" s="5"/>
      <c r="E7915" s="8"/>
      <c r="F7915" s="9"/>
      <c r="G7915" s="8"/>
      <c r="H7915" s="8"/>
      <c r="I7915" s="5"/>
      <c r="J7915" s="5"/>
      <c r="K7915" s="4"/>
      <c r="N7915" s="4"/>
    </row>
    <row r="7916" spans="1:14" x14ac:dyDescent="0.2">
      <c r="A7916" s="4"/>
      <c r="B7916" s="5"/>
      <c r="C7916" s="5"/>
      <c r="D7916" s="5"/>
      <c r="E7916" s="8"/>
      <c r="F7916" s="9"/>
      <c r="G7916" s="8"/>
      <c r="H7916" s="8"/>
      <c r="I7916" s="5"/>
      <c r="J7916" s="5"/>
      <c r="K7916" s="4"/>
      <c r="N7916" s="4"/>
    </row>
    <row r="7917" spans="1:14" x14ac:dyDescent="0.2">
      <c r="A7917" s="4"/>
      <c r="B7917" s="5"/>
      <c r="C7917" s="5"/>
      <c r="D7917" s="5"/>
      <c r="E7917" s="8"/>
      <c r="F7917" s="9"/>
      <c r="G7917" s="8"/>
      <c r="H7917" s="8"/>
      <c r="I7917" s="5"/>
      <c r="J7917" s="5"/>
      <c r="K7917" s="4"/>
      <c r="N7917" s="4"/>
    </row>
    <row r="7918" spans="1:14" x14ac:dyDescent="0.2">
      <c r="A7918" s="4"/>
      <c r="B7918" s="5"/>
      <c r="C7918" s="5"/>
      <c r="D7918" s="5"/>
      <c r="E7918" s="8"/>
      <c r="F7918" s="9"/>
      <c r="G7918" s="8"/>
      <c r="H7918" s="8"/>
      <c r="I7918" s="5"/>
      <c r="J7918" s="5"/>
      <c r="K7918" s="4"/>
      <c r="N7918" s="4"/>
    </row>
    <row r="7919" spans="1:14" x14ac:dyDescent="0.2">
      <c r="A7919" s="4"/>
      <c r="B7919" s="5"/>
      <c r="C7919" s="5"/>
      <c r="D7919" s="5"/>
      <c r="E7919" s="8"/>
      <c r="F7919" s="9"/>
      <c r="G7919" s="8"/>
      <c r="H7919" s="8"/>
      <c r="I7919" s="5"/>
      <c r="J7919" s="5"/>
      <c r="K7919" s="4"/>
      <c r="N7919" s="4"/>
    </row>
    <row r="7920" spans="1:14" x14ac:dyDescent="0.2">
      <c r="A7920" s="4"/>
      <c r="B7920" s="5"/>
      <c r="C7920" s="5"/>
      <c r="D7920" s="5"/>
      <c r="E7920" s="8"/>
      <c r="F7920" s="9"/>
      <c r="G7920" s="8"/>
      <c r="H7920" s="8"/>
      <c r="I7920" s="5"/>
      <c r="J7920" s="5"/>
      <c r="K7920" s="4"/>
      <c r="N7920" s="4"/>
    </row>
    <row r="7921" spans="1:14" x14ac:dyDescent="0.2">
      <c r="A7921" s="4"/>
      <c r="B7921" s="5"/>
      <c r="C7921" s="5"/>
      <c r="D7921" s="5"/>
      <c r="E7921" s="8"/>
      <c r="F7921" s="9"/>
      <c r="G7921" s="8"/>
      <c r="H7921" s="8"/>
      <c r="I7921" s="5"/>
      <c r="J7921" s="5"/>
      <c r="K7921" s="4"/>
      <c r="N7921" s="4"/>
    </row>
    <row r="7922" spans="1:14" x14ac:dyDescent="0.2">
      <c r="A7922" s="4"/>
      <c r="B7922" s="5"/>
      <c r="C7922" s="5"/>
      <c r="D7922" s="5"/>
      <c r="E7922" s="8"/>
      <c r="F7922" s="9"/>
      <c r="G7922" s="8"/>
      <c r="H7922" s="8"/>
      <c r="I7922" s="5"/>
      <c r="J7922" s="5"/>
      <c r="K7922" s="4"/>
      <c r="N7922" s="4"/>
    </row>
    <row r="7923" spans="1:14" x14ac:dyDescent="0.2">
      <c r="A7923" s="4"/>
      <c r="B7923" s="5"/>
      <c r="C7923" s="5"/>
      <c r="D7923" s="5"/>
      <c r="E7923" s="8"/>
      <c r="F7923" s="9"/>
      <c r="G7923" s="8"/>
      <c r="H7923" s="8"/>
      <c r="I7923" s="5"/>
      <c r="J7923" s="5"/>
      <c r="K7923" s="4"/>
      <c r="N7923" s="4"/>
    </row>
    <row r="7924" spans="1:14" x14ac:dyDescent="0.2">
      <c r="A7924" s="4"/>
      <c r="B7924" s="5"/>
      <c r="C7924" s="5"/>
      <c r="D7924" s="5"/>
      <c r="E7924" s="8"/>
      <c r="F7924" s="9"/>
      <c r="G7924" s="8"/>
      <c r="H7924" s="8"/>
      <c r="I7924" s="5"/>
      <c r="J7924" s="5"/>
      <c r="K7924" s="4"/>
      <c r="N7924" s="4"/>
    </row>
    <row r="7925" spans="1:14" x14ac:dyDescent="0.2">
      <c r="A7925" s="4"/>
      <c r="B7925" s="5"/>
      <c r="C7925" s="5"/>
      <c r="D7925" s="5"/>
      <c r="E7925" s="8"/>
      <c r="F7925" s="9"/>
      <c r="G7925" s="8"/>
      <c r="H7925" s="8"/>
      <c r="I7925" s="5"/>
      <c r="J7925" s="5"/>
      <c r="K7925" s="4"/>
      <c r="N7925" s="4"/>
    </row>
    <row r="7926" spans="1:14" x14ac:dyDescent="0.2">
      <c r="A7926" s="4"/>
      <c r="B7926" s="5"/>
      <c r="C7926" s="5"/>
      <c r="D7926" s="5"/>
      <c r="E7926" s="8"/>
      <c r="F7926" s="9"/>
      <c r="G7926" s="8"/>
      <c r="H7926" s="8"/>
      <c r="I7926" s="5"/>
      <c r="J7926" s="5"/>
      <c r="K7926" s="4"/>
      <c r="N7926" s="4"/>
    </row>
    <row r="7927" spans="1:14" x14ac:dyDescent="0.2">
      <c r="A7927" s="4"/>
      <c r="B7927" s="5"/>
      <c r="C7927" s="5"/>
      <c r="D7927" s="5"/>
      <c r="E7927" s="8"/>
      <c r="F7927" s="9"/>
      <c r="G7927" s="8"/>
      <c r="H7927" s="8"/>
      <c r="I7927" s="5"/>
      <c r="J7927" s="5"/>
      <c r="K7927" s="4"/>
      <c r="N7927" s="4"/>
    </row>
    <row r="7928" spans="1:14" x14ac:dyDescent="0.2">
      <c r="A7928" s="4"/>
      <c r="B7928" s="5"/>
      <c r="C7928" s="5"/>
      <c r="D7928" s="5"/>
      <c r="E7928" s="8"/>
      <c r="F7928" s="9"/>
      <c r="G7928" s="8"/>
      <c r="H7928" s="8"/>
      <c r="I7928" s="5"/>
      <c r="J7928" s="5"/>
      <c r="K7928" s="4"/>
      <c r="N7928" s="4"/>
    </row>
    <row r="7929" spans="1:14" x14ac:dyDescent="0.2">
      <c r="A7929" s="4"/>
      <c r="B7929" s="5"/>
      <c r="C7929" s="5"/>
      <c r="D7929" s="5"/>
      <c r="E7929" s="8"/>
      <c r="F7929" s="9"/>
      <c r="G7929" s="8"/>
      <c r="H7929" s="8"/>
      <c r="I7929" s="5"/>
      <c r="J7929" s="5"/>
      <c r="K7929" s="4"/>
      <c r="N7929" s="4"/>
    </row>
    <row r="7930" spans="1:14" x14ac:dyDescent="0.2">
      <c r="A7930" s="4"/>
      <c r="B7930" s="5"/>
      <c r="C7930" s="5"/>
      <c r="D7930" s="5"/>
      <c r="E7930" s="8"/>
      <c r="F7930" s="9"/>
      <c r="G7930" s="8"/>
      <c r="H7930" s="8"/>
      <c r="I7930" s="5"/>
      <c r="J7930" s="5"/>
      <c r="K7930" s="4"/>
      <c r="N7930" s="4"/>
    </row>
    <row r="7931" spans="1:14" x14ac:dyDescent="0.2">
      <c r="A7931" s="4"/>
      <c r="B7931" s="5"/>
      <c r="C7931" s="5"/>
      <c r="D7931" s="5"/>
      <c r="E7931" s="8"/>
      <c r="F7931" s="9"/>
      <c r="G7931" s="8"/>
      <c r="H7931" s="8"/>
      <c r="I7931" s="5"/>
      <c r="J7931" s="5"/>
      <c r="K7931" s="4"/>
      <c r="N7931" s="4"/>
    </row>
    <row r="7932" spans="1:14" x14ac:dyDescent="0.2">
      <c r="A7932" s="4"/>
      <c r="B7932" s="5"/>
      <c r="C7932" s="5"/>
      <c r="D7932" s="5"/>
      <c r="E7932" s="8"/>
      <c r="F7932" s="9"/>
      <c r="G7932" s="8"/>
      <c r="H7932" s="8"/>
      <c r="I7932" s="5"/>
      <c r="J7932" s="5"/>
      <c r="K7932" s="4"/>
      <c r="N7932" s="4"/>
    </row>
    <row r="7933" spans="1:14" x14ac:dyDescent="0.2">
      <c r="A7933" s="4"/>
      <c r="B7933" s="5"/>
      <c r="C7933" s="5"/>
      <c r="D7933" s="5"/>
      <c r="E7933" s="8"/>
      <c r="F7933" s="9"/>
      <c r="G7933" s="8"/>
      <c r="H7933" s="8"/>
      <c r="I7933" s="5"/>
      <c r="J7933" s="5"/>
      <c r="K7933" s="4"/>
      <c r="N7933" s="4"/>
    </row>
    <row r="7934" spans="1:14" x14ac:dyDescent="0.2">
      <c r="A7934" s="4"/>
      <c r="B7934" s="5"/>
      <c r="C7934" s="5"/>
      <c r="D7934" s="5"/>
      <c r="E7934" s="8"/>
      <c r="F7934" s="9"/>
      <c r="G7934" s="8"/>
      <c r="H7934" s="8"/>
      <c r="I7934" s="5"/>
      <c r="J7934" s="5"/>
      <c r="K7934" s="4"/>
      <c r="N7934" s="4"/>
    </row>
    <row r="7935" spans="1:14" x14ac:dyDescent="0.2">
      <c r="A7935" s="4"/>
      <c r="B7935" s="5"/>
      <c r="C7935" s="5"/>
      <c r="D7935" s="5"/>
      <c r="E7935" s="8"/>
      <c r="F7935" s="9"/>
      <c r="G7935" s="8"/>
      <c r="H7935" s="8"/>
      <c r="I7935" s="5"/>
      <c r="J7935" s="5"/>
      <c r="K7935" s="4"/>
      <c r="N7935" s="4"/>
    </row>
    <row r="7936" spans="1:14" x14ac:dyDescent="0.2">
      <c r="A7936" s="4"/>
      <c r="B7936" s="5"/>
      <c r="C7936" s="5"/>
      <c r="D7936" s="5"/>
      <c r="E7936" s="8"/>
      <c r="F7936" s="9"/>
      <c r="G7936" s="8"/>
      <c r="H7936" s="8"/>
      <c r="I7936" s="5"/>
      <c r="J7936" s="5"/>
      <c r="K7936" s="4"/>
      <c r="N7936" s="4"/>
    </row>
    <row r="7937" spans="1:14" x14ac:dyDescent="0.2">
      <c r="A7937" s="4"/>
      <c r="B7937" s="5"/>
      <c r="C7937" s="5"/>
      <c r="D7937" s="5"/>
      <c r="E7937" s="8"/>
      <c r="F7937" s="9"/>
      <c r="G7937" s="8"/>
      <c r="H7937" s="8"/>
      <c r="I7937" s="5"/>
      <c r="J7937" s="5"/>
      <c r="K7937" s="4"/>
      <c r="N7937" s="4"/>
    </row>
    <row r="7938" spans="1:14" x14ac:dyDescent="0.2">
      <c r="A7938" s="4"/>
      <c r="B7938" s="5"/>
      <c r="C7938" s="5"/>
      <c r="D7938" s="5"/>
      <c r="E7938" s="8"/>
      <c r="F7938" s="9"/>
      <c r="G7938" s="8"/>
      <c r="H7938" s="8"/>
      <c r="I7938" s="5"/>
      <c r="J7938" s="5"/>
      <c r="K7938" s="4"/>
      <c r="N7938" s="4"/>
    </row>
    <row r="7939" spans="1:14" x14ac:dyDescent="0.2">
      <c r="A7939" s="4"/>
      <c r="B7939" s="5"/>
      <c r="C7939" s="5"/>
      <c r="D7939" s="5"/>
      <c r="E7939" s="8"/>
      <c r="F7939" s="9"/>
      <c r="G7939" s="8"/>
      <c r="H7939" s="8"/>
      <c r="I7939" s="5"/>
      <c r="J7939" s="5"/>
      <c r="K7939" s="4"/>
      <c r="N7939" s="4"/>
    </row>
    <row r="7940" spans="1:14" x14ac:dyDescent="0.2">
      <c r="A7940" s="4"/>
      <c r="B7940" s="5"/>
      <c r="C7940" s="5"/>
      <c r="D7940" s="5"/>
      <c r="E7940" s="8"/>
      <c r="F7940" s="9"/>
      <c r="G7940" s="8"/>
      <c r="H7940" s="8"/>
      <c r="I7940" s="5"/>
      <c r="J7940" s="5"/>
      <c r="K7940" s="4"/>
      <c r="N7940" s="4"/>
    </row>
    <row r="7941" spans="1:14" x14ac:dyDescent="0.2">
      <c r="A7941" s="4"/>
      <c r="B7941" s="5"/>
      <c r="C7941" s="5"/>
      <c r="D7941" s="5"/>
      <c r="E7941" s="8"/>
      <c r="F7941" s="9"/>
      <c r="G7941" s="8"/>
      <c r="H7941" s="8"/>
      <c r="I7941" s="5"/>
      <c r="J7941" s="5"/>
      <c r="K7941" s="4"/>
      <c r="N7941" s="4"/>
    </row>
    <row r="7942" spans="1:14" x14ac:dyDescent="0.2">
      <c r="A7942" s="4"/>
      <c r="B7942" s="5"/>
      <c r="C7942" s="5"/>
      <c r="D7942" s="5"/>
      <c r="E7942" s="8"/>
      <c r="F7942" s="9"/>
      <c r="G7942" s="8"/>
      <c r="H7942" s="8"/>
      <c r="I7942" s="5"/>
      <c r="J7942" s="5"/>
      <c r="K7942" s="4"/>
      <c r="N7942" s="4"/>
    </row>
    <row r="7943" spans="1:14" x14ac:dyDescent="0.2">
      <c r="A7943" s="4"/>
      <c r="B7943" s="5"/>
      <c r="C7943" s="5"/>
      <c r="D7943" s="5"/>
      <c r="E7943" s="8"/>
      <c r="F7943" s="9"/>
      <c r="G7943" s="8"/>
      <c r="H7943" s="8"/>
      <c r="I7943" s="5"/>
      <c r="J7943" s="5"/>
      <c r="K7943" s="4"/>
      <c r="N7943" s="4"/>
    </row>
    <row r="7944" spans="1:14" x14ac:dyDescent="0.2">
      <c r="A7944" s="4"/>
      <c r="B7944" s="5"/>
      <c r="C7944" s="5"/>
      <c r="D7944" s="5"/>
      <c r="E7944" s="8"/>
      <c r="F7944" s="9"/>
      <c r="G7944" s="8"/>
      <c r="H7944" s="8"/>
      <c r="I7944" s="5"/>
      <c r="J7944" s="5"/>
      <c r="K7944" s="4"/>
      <c r="N7944" s="4"/>
    </row>
    <row r="7945" spans="1:14" x14ac:dyDescent="0.2">
      <c r="A7945" s="4"/>
      <c r="B7945" s="5"/>
      <c r="C7945" s="5"/>
      <c r="D7945" s="5"/>
      <c r="E7945" s="8"/>
      <c r="F7945" s="9"/>
      <c r="G7945" s="8"/>
      <c r="H7945" s="8"/>
      <c r="I7945" s="5"/>
      <c r="J7945" s="5"/>
      <c r="K7945" s="4"/>
      <c r="N7945" s="4"/>
    </row>
    <row r="7946" spans="1:14" x14ac:dyDescent="0.2">
      <c r="A7946" s="4"/>
      <c r="B7946" s="5"/>
      <c r="C7946" s="5"/>
      <c r="D7946" s="5"/>
      <c r="E7946" s="8"/>
      <c r="F7946" s="9"/>
      <c r="G7946" s="8"/>
      <c r="H7946" s="8"/>
      <c r="I7946" s="5"/>
      <c r="J7946" s="5"/>
      <c r="K7946" s="4"/>
      <c r="N7946" s="4"/>
    </row>
    <row r="7947" spans="1:14" x14ac:dyDescent="0.2">
      <c r="A7947" s="4"/>
      <c r="B7947" s="5"/>
      <c r="C7947" s="5"/>
      <c r="D7947" s="5"/>
      <c r="E7947" s="8"/>
      <c r="F7947" s="9"/>
      <c r="G7947" s="8"/>
      <c r="H7947" s="8"/>
      <c r="I7947" s="5"/>
      <c r="J7947" s="5"/>
      <c r="K7947" s="4"/>
      <c r="N7947" s="4"/>
    </row>
    <row r="7948" spans="1:14" x14ac:dyDescent="0.2">
      <c r="A7948" s="4"/>
      <c r="B7948" s="5"/>
      <c r="C7948" s="5"/>
      <c r="D7948" s="5"/>
      <c r="E7948" s="8"/>
      <c r="F7948" s="9"/>
      <c r="G7948" s="8"/>
      <c r="H7948" s="8"/>
      <c r="I7948" s="5"/>
      <c r="J7948" s="5"/>
      <c r="K7948" s="4"/>
      <c r="N7948" s="4"/>
    </row>
    <row r="7949" spans="1:14" x14ac:dyDescent="0.2">
      <c r="A7949" s="4"/>
      <c r="B7949" s="5"/>
      <c r="C7949" s="5"/>
      <c r="D7949" s="5"/>
      <c r="E7949" s="8"/>
      <c r="F7949" s="9"/>
      <c r="G7949" s="8"/>
      <c r="H7949" s="8"/>
      <c r="I7949" s="5"/>
      <c r="J7949" s="5"/>
      <c r="K7949" s="4"/>
      <c r="N7949" s="4"/>
    </row>
    <row r="7950" spans="1:14" x14ac:dyDescent="0.2">
      <c r="A7950" s="4"/>
      <c r="B7950" s="5"/>
      <c r="C7950" s="5"/>
      <c r="D7950" s="5"/>
      <c r="E7950" s="8"/>
      <c r="F7950" s="9"/>
      <c r="G7950" s="8"/>
      <c r="H7950" s="8"/>
      <c r="I7950" s="5"/>
      <c r="J7950" s="5"/>
      <c r="K7950" s="4"/>
      <c r="N7950" s="4"/>
    </row>
    <row r="7951" spans="1:14" x14ac:dyDescent="0.2">
      <c r="A7951" s="4"/>
      <c r="B7951" s="5"/>
      <c r="C7951" s="5"/>
      <c r="D7951" s="5"/>
      <c r="E7951" s="8"/>
      <c r="F7951" s="9"/>
      <c r="G7951" s="8"/>
      <c r="H7951" s="8"/>
      <c r="I7951" s="5"/>
      <c r="J7951" s="5"/>
      <c r="K7951" s="4"/>
      <c r="N7951" s="4"/>
    </row>
    <row r="7952" spans="1:14" x14ac:dyDescent="0.2">
      <c r="A7952" s="4"/>
      <c r="B7952" s="5"/>
      <c r="C7952" s="5"/>
      <c r="D7952" s="5"/>
      <c r="E7952" s="8"/>
      <c r="F7952" s="9"/>
      <c r="G7952" s="8"/>
      <c r="H7952" s="8"/>
      <c r="I7952" s="5"/>
      <c r="J7952" s="5"/>
      <c r="K7952" s="4"/>
      <c r="N7952" s="4"/>
    </row>
    <row r="7953" spans="1:14" x14ac:dyDescent="0.2">
      <c r="A7953" s="4"/>
      <c r="B7953" s="5"/>
      <c r="C7953" s="5"/>
      <c r="D7953" s="5"/>
      <c r="E7953" s="8"/>
      <c r="F7953" s="9"/>
      <c r="G7953" s="8"/>
      <c r="H7953" s="8"/>
      <c r="I7953" s="5"/>
      <c r="J7953" s="5"/>
      <c r="K7953" s="4"/>
      <c r="N7953" s="4"/>
    </row>
    <row r="7954" spans="1:14" x14ac:dyDescent="0.2">
      <c r="A7954" s="4"/>
      <c r="B7954" s="5"/>
      <c r="C7954" s="5"/>
      <c r="D7954" s="5"/>
      <c r="E7954" s="8"/>
      <c r="F7954" s="9"/>
      <c r="G7954" s="8"/>
      <c r="H7954" s="8"/>
      <c r="I7954" s="5"/>
      <c r="J7954" s="5"/>
      <c r="K7954" s="4"/>
      <c r="N7954" s="4"/>
    </row>
    <row r="7955" spans="1:14" x14ac:dyDescent="0.2">
      <c r="A7955" s="4"/>
      <c r="B7955" s="5"/>
      <c r="C7955" s="5"/>
      <c r="D7955" s="5"/>
      <c r="E7955" s="8"/>
      <c r="F7955" s="9"/>
      <c r="G7955" s="8"/>
      <c r="H7955" s="8"/>
      <c r="I7955" s="5"/>
      <c r="J7955" s="5"/>
      <c r="K7955" s="4"/>
      <c r="N7955" s="4"/>
    </row>
    <row r="7956" spans="1:14" x14ac:dyDescent="0.2">
      <c r="A7956" s="4"/>
      <c r="B7956" s="5"/>
      <c r="C7956" s="5"/>
      <c r="D7956" s="5"/>
      <c r="E7956" s="8"/>
      <c r="F7956" s="9"/>
      <c r="G7956" s="8"/>
      <c r="H7956" s="8"/>
      <c r="I7956" s="5"/>
      <c r="J7956" s="5"/>
      <c r="K7956" s="4"/>
      <c r="N7956" s="4"/>
    </row>
    <row r="7957" spans="1:14" x14ac:dyDescent="0.2">
      <c r="A7957" s="4"/>
      <c r="B7957" s="5"/>
      <c r="C7957" s="5"/>
      <c r="D7957" s="5"/>
      <c r="E7957" s="8"/>
      <c r="F7957" s="9"/>
      <c r="G7957" s="8"/>
      <c r="H7957" s="8"/>
      <c r="I7957" s="5"/>
      <c r="J7957" s="5"/>
      <c r="K7957" s="4"/>
      <c r="N7957" s="4"/>
    </row>
    <row r="7958" spans="1:14" x14ac:dyDescent="0.2">
      <c r="A7958" s="4"/>
      <c r="B7958" s="5"/>
      <c r="C7958" s="5"/>
      <c r="D7958" s="5"/>
      <c r="E7958" s="8"/>
      <c r="F7958" s="9"/>
      <c r="G7958" s="8"/>
      <c r="H7958" s="8"/>
      <c r="I7958" s="5"/>
      <c r="J7958" s="5"/>
      <c r="K7958" s="4"/>
      <c r="N7958" s="4"/>
    </row>
    <row r="7959" spans="1:14" x14ac:dyDescent="0.2">
      <c r="A7959" s="4"/>
      <c r="B7959" s="5"/>
      <c r="C7959" s="5"/>
      <c r="D7959" s="5"/>
      <c r="E7959" s="8"/>
      <c r="F7959" s="9"/>
      <c r="G7959" s="8"/>
      <c r="H7959" s="8"/>
      <c r="I7959" s="5"/>
      <c r="J7959" s="5"/>
      <c r="K7959" s="4"/>
      <c r="N7959" s="4"/>
    </row>
    <row r="7960" spans="1:14" x14ac:dyDescent="0.2">
      <c r="A7960" s="4"/>
      <c r="B7960" s="5"/>
      <c r="C7960" s="5"/>
      <c r="D7960" s="5"/>
      <c r="E7960" s="8"/>
      <c r="F7960" s="9"/>
      <c r="G7960" s="8"/>
      <c r="H7960" s="8"/>
      <c r="I7960" s="5"/>
      <c r="J7960" s="5"/>
      <c r="K7960" s="4"/>
      <c r="N7960" s="4"/>
    </row>
    <row r="7961" spans="1:14" x14ac:dyDescent="0.2">
      <c r="A7961" s="4"/>
      <c r="B7961" s="5"/>
      <c r="C7961" s="5"/>
      <c r="D7961" s="5"/>
      <c r="E7961" s="8"/>
      <c r="F7961" s="9"/>
      <c r="G7961" s="8"/>
      <c r="H7961" s="8"/>
      <c r="I7961" s="5"/>
      <c r="J7961" s="5"/>
      <c r="K7961" s="4"/>
      <c r="N7961" s="4"/>
    </row>
    <row r="7962" spans="1:14" x14ac:dyDescent="0.2">
      <c r="A7962" s="4"/>
      <c r="B7962" s="5"/>
      <c r="C7962" s="5"/>
      <c r="D7962" s="5"/>
      <c r="E7962" s="8"/>
      <c r="F7962" s="9"/>
      <c r="G7962" s="8"/>
      <c r="H7962" s="8"/>
      <c r="I7962" s="5"/>
      <c r="J7962" s="5"/>
      <c r="K7962" s="4"/>
      <c r="N7962" s="4"/>
    </row>
    <row r="7963" spans="1:14" x14ac:dyDescent="0.2">
      <c r="A7963" s="4"/>
      <c r="B7963" s="5"/>
      <c r="C7963" s="5"/>
      <c r="D7963" s="5"/>
      <c r="E7963" s="8"/>
      <c r="F7963" s="9"/>
      <c r="G7963" s="8"/>
      <c r="H7963" s="8"/>
      <c r="I7963" s="5"/>
      <c r="J7963" s="5"/>
      <c r="K7963" s="4"/>
      <c r="N7963" s="4"/>
    </row>
    <row r="7964" spans="1:14" x14ac:dyDescent="0.2">
      <c r="A7964" s="4"/>
      <c r="B7964" s="5"/>
      <c r="C7964" s="5"/>
      <c r="D7964" s="5"/>
      <c r="E7964" s="8"/>
      <c r="F7964" s="9"/>
      <c r="G7964" s="8"/>
      <c r="H7964" s="8"/>
      <c r="I7964" s="5"/>
      <c r="J7964" s="5"/>
      <c r="K7964" s="4"/>
      <c r="N7964" s="4"/>
    </row>
    <row r="7965" spans="1:14" x14ac:dyDescent="0.2">
      <c r="A7965" s="4"/>
      <c r="B7965" s="5"/>
      <c r="C7965" s="5"/>
      <c r="D7965" s="5"/>
      <c r="E7965" s="8"/>
      <c r="F7965" s="9"/>
      <c r="G7965" s="8"/>
      <c r="H7965" s="8"/>
      <c r="I7965" s="5"/>
      <c r="J7965" s="5"/>
      <c r="K7965" s="4"/>
      <c r="N7965" s="4"/>
    </row>
    <row r="7966" spans="1:14" x14ac:dyDescent="0.2">
      <c r="A7966" s="4"/>
      <c r="B7966" s="5"/>
      <c r="C7966" s="5"/>
      <c r="D7966" s="5"/>
      <c r="E7966" s="8"/>
      <c r="F7966" s="9"/>
      <c r="G7966" s="8"/>
      <c r="H7966" s="8"/>
      <c r="I7966" s="5"/>
      <c r="J7966" s="5"/>
      <c r="K7966" s="4"/>
      <c r="N7966" s="4"/>
    </row>
    <row r="7967" spans="1:14" x14ac:dyDescent="0.2">
      <c r="A7967" s="4"/>
      <c r="B7967" s="5"/>
      <c r="C7967" s="5"/>
      <c r="D7967" s="5"/>
      <c r="E7967" s="8"/>
      <c r="F7967" s="9"/>
      <c r="G7967" s="8"/>
      <c r="H7967" s="8"/>
      <c r="I7967" s="5"/>
      <c r="J7967" s="5"/>
      <c r="K7967" s="4"/>
      <c r="N7967" s="4"/>
    </row>
    <row r="7968" spans="1:14" x14ac:dyDescent="0.2">
      <c r="A7968" s="4"/>
      <c r="B7968" s="5"/>
      <c r="C7968" s="5"/>
      <c r="D7968" s="5"/>
      <c r="E7968" s="8"/>
      <c r="F7968" s="9"/>
      <c r="G7968" s="8"/>
      <c r="H7968" s="8"/>
      <c r="I7968" s="5"/>
      <c r="J7968" s="5"/>
      <c r="K7968" s="4"/>
      <c r="N7968" s="4"/>
    </row>
    <row r="7969" spans="1:14" x14ac:dyDescent="0.2">
      <c r="A7969" s="4"/>
      <c r="B7969" s="5"/>
      <c r="C7969" s="5"/>
      <c r="D7969" s="5"/>
      <c r="E7969" s="8"/>
      <c r="F7969" s="9"/>
      <c r="G7969" s="8"/>
      <c r="H7969" s="8"/>
      <c r="I7969" s="5"/>
      <c r="J7969" s="5"/>
      <c r="K7969" s="4"/>
      <c r="N7969" s="4"/>
    </row>
    <row r="7970" spans="1:14" x14ac:dyDescent="0.2">
      <c r="A7970" s="4"/>
      <c r="B7970" s="5"/>
      <c r="C7970" s="5"/>
      <c r="D7970" s="5"/>
      <c r="E7970" s="8"/>
      <c r="F7970" s="9"/>
      <c r="G7970" s="8"/>
      <c r="H7970" s="8"/>
      <c r="I7970" s="5"/>
      <c r="J7970" s="5"/>
      <c r="K7970" s="4"/>
      <c r="N7970" s="4"/>
    </row>
    <row r="7971" spans="1:14" x14ac:dyDescent="0.2">
      <c r="A7971" s="4"/>
      <c r="B7971" s="5"/>
      <c r="C7971" s="5"/>
      <c r="D7971" s="5"/>
      <c r="E7971" s="8"/>
      <c r="F7971" s="9"/>
      <c r="G7971" s="8"/>
      <c r="H7971" s="8"/>
      <c r="I7971" s="5"/>
      <c r="J7971" s="5"/>
      <c r="K7971" s="4"/>
      <c r="N7971" s="4"/>
    </row>
    <row r="7972" spans="1:14" x14ac:dyDescent="0.2">
      <c r="A7972" s="4"/>
      <c r="B7972" s="5"/>
      <c r="C7972" s="5"/>
      <c r="D7972" s="5"/>
      <c r="E7972" s="8"/>
      <c r="F7972" s="9"/>
      <c r="G7972" s="8"/>
      <c r="H7972" s="8"/>
      <c r="I7972" s="5"/>
      <c r="J7972" s="5"/>
      <c r="K7972" s="4"/>
      <c r="N7972" s="4"/>
    </row>
    <row r="7973" spans="1:14" x14ac:dyDescent="0.2">
      <c r="A7973" s="4"/>
      <c r="B7973" s="5"/>
      <c r="C7973" s="5"/>
      <c r="D7973" s="5"/>
      <c r="E7973" s="8"/>
      <c r="F7973" s="9"/>
      <c r="G7973" s="8"/>
      <c r="H7973" s="8"/>
      <c r="I7973" s="5"/>
      <c r="J7973" s="5"/>
      <c r="K7973" s="4"/>
      <c r="N7973" s="4"/>
    </row>
    <row r="7974" spans="1:14" x14ac:dyDescent="0.2">
      <c r="A7974" s="4"/>
      <c r="B7974" s="5"/>
      <c r="C7974" s="5"/>
      <c r="D7974" s="5"/>
      <c r="E7974" s="8"/>
      <c r="F7974" s="9"/>
      <c r="G7974" s="8"/>
      <c r="H7974" s="8"/>
      <c r="I7974" s="5"/>
      <c r="J7974" s="5"/>
      <c r="K7974" s="4"/>
      <c r="N7974" s="4"/>
    </row>
    <row r="7975" spans="1:14" x14ac:dyDescent="0.2">
      <c r="A7975" s="4"/>
      <c r="B7975" s="5"/>
      <c r="C7975" s="5"/>
      <c r="D7975" s="5"/>
      <c r="E7975" s="8"/>
      <c r="F7975" s="9"/>
      <c r="G7975" s="8"/>
      <c r="H7975" s="8"/>
      <c r="I7975" s="5"/>
      <c r="J7975" s="5"/>
      <c r="K7975" s="4"/>
      <c r="N7975" s="4"/>
    </row>
    <row r="7976" spans="1:14" x14ac:dyDescent="0.2">
      <c r="A7976" s="4"/>
      <c r="B7976" s="5"/>
      <c r="C7976" s="5"/>
      <c r="D7976" s="5"/>
      <c r="E7976" s="8"/>
      <c r="F7976" s="9"/>
      <c r="G7976" s="8"/>
      <c r="H7976" s="8"/>
      <c r="I7976" s="5"/>
      <c r="J7976" s="5"/>
      <c r="K7976" s="4"/>
      <c r="N7976" s="4"/>
    </row>
    <row r="7977" spans="1:14" x14ac:dyDescent="0.2">
      <c r="A7977" s="4"/>
      <c r="B7977" s="5"/>
      <c r="C7977" s="5"/>
      <c r="D7977" s="5"/>
      <c r="E7977" s="8"/>
      <c r="F7977" s="9"/>
      <c r="G7977" s="8"/>
      <c r="H7977" s="8"/>
      <c r="I7977" s="5"/>
      <c r="J7977" s="5"/>
      <c r="K7977" s="4"/>
      <c r="N7977" s="4"/>
    </row>
    <row r="7978" spans="1:14" x14ac:dyDescent="0.2">
      <c r="A7978" s="4"/>
      <c r="B7978" s="5"/>
      <c r="C7978" s="5"/>
      <c r="D7978" s="5"/>
      <c r="E7978" s="8"/>
      <c r="F7978" s="9"/>
      <c r="G7978" s="8"/>
      <c r="H7978" s="8"/>
      <c r="I7978" s="5"/>
      <c r="J7978" s="5"/>
      <c r="K7978" s="4"/>
      <c r="N7978" s="4"/>
    </row>
    <row r="7979" spans="1:14" x14ac:dyDescent="0.2">
      <c r="A7979" s="4"/>
      <c r="B7979" s="5"/>
      <c r="C7979" s="5"/>
      <c r="D7979" s="5"/>
      <c r="E7979" s="8"/>
      <c r="F7979" s="9"/>
      <c r="G7979" s="8"/>
      <c r="H7979" s="8"/>
      <c r="I7979" s="5"/>
      <c r="J7979" s="5"/>
      <c r="K7979" s="4"/>
      <c r="N7979" s="4"/>
    </row>
    <row r="7980" spans="1:14" x14ac:dyDescent="0.2">
      <c r="A7980" s="4"/>
      <c r="B7980" s="5"/>
      <c r="C7980" s="5"/>
      <c r="D7980" s="5"/>
      <c r="E7980" s="8"/>
      <c r="F7980" s="9"/>
      <c r="G7980" s="8"/>
      <c r="H7980" s="8"/>
      <c r="I7980" s="5"/>
      <c r="J7980" s="5"/>
      <c r="K7980" s="4"/>
      <c r="N7980" s="4"/>
    </row>
    <row r="7981" spans="1:14" x14ac:dyDescent="0.2">
      <c r="A7981" s="4"/>
      <c r="B7981" s="5"/>
      <c r="C7981" s="5"/>
      <c r="D7981" s="5"/>
      <c r="E7981" s="8"/>
      <c r="F7981" s="9"/>
      <c r="G7981" s="8"/>
      <c r="H7981" s="8"/>
      <c r="I7981" s="5"/>
      <c r="J7981" s="5"/>
      <c r="K7981" s="4"/>
      <c r="N7981" s="4"/>
    </row>
    <row r="7982" spans="1:14" x14ac:dyDescent="0.2">
      <c r="A7982" s="4"/>
      <c r="B7982" s="5"/>
      <c r="C7982" s="5"/>
      <c r="D7982" s="5"/>
      <c r="E7982" s="8"/>
      <c r="F7982" s="9"/>
      <c r="G7982" s="8"/>
      <c r="H7982" s="8"/>
      <c r="I7982" s="5"/>
      <c r="J7982" s="5"/>
      <c r="K7982" s="4"/>
      <c r="N7982" s="4"/>
    </row>
    <row r="7983" spans="1:14" x14ac:dyDescent="0.2">
      <c r="A7983" s="4"/>
      <c r="B7983" s="5"/>
      <c r="C7983" s="5"/>
      <c r="D7983" s="5"/>
      <c r="E7983" s="8"/>
      <c r="F7983" s="9"/>
      <c r="G7983" s="8"/>
      <c r="H7983" s="8"/>
      <c r="I7983" s="5"/>
      <c r="J7983" s="5"/>
      <c r="K7983" s="4"/>
      <c r="N7983" s="4"/>
    </row>
    <row r="7984" spans="1:14" x14ac:dyDescent="0.2">
      <c r="A7984" s="4"/>
      <c r="B7984" s="5"/>
      <c r="C7984" s="5"/>
      <c r="D7984" s="5"/>
      <c r="E7984" s="8"/>
      <c r="F7984" s="9"/>
      <c r="G7984" s="8"/>
      <c r="H7984" s="8"/>
      <c r="I7984" s="5"/>
      <c r="J7984" s="5"/>
      <c r="K7984" s="4"/>
      <c r="N7984" s="4"/>
    </row>
    <row r="7985" spans="1:14" x14ac:dyDescent="0.2">
      <c r="A7985" s="4"/>
      <c r="B7985" s="5"/>
      <c r="C7985" s="5"/>
      <c r="D7985" s="5"/>
      <c r="E7985" s="8"/>
      <c r="F7985" s="9"/>
      <c r="G7985" s="8"/>
      <c r="H7985" s="8"/>
      <c r="I7985" s="5"/>
      <c r="J7985" s="5"/>
      <c r="K7985" s="4"/>
      <c r="N7985" s="4"/>
    </row>
    <row r="7986" spans="1:14" x14ac:dyDescent="0.2">
      <c r="A7986" s="4"/>
      <c r="B7986" s="5"/>
      <c r="C7986" s="5"/>
      <c r="D7986" s="5"/>
      <c r="E7986" s="8"/>
      <c r="F7986" s="9"/>
      <c r="G7986" s="8"/>
      <c r="H7986" s="8"/>
      <c r="I7986" s="5"/>
      <c r="J7986" s="5"/>
      <c r="K7986" s="4"/>
      <c r="N7986" s="4"/>
    </row>
    <row r="7987" spans="1:14" x14ac:dyDescent="0.2">
      <c r="A7987" s="4"/>
      <c r="B7987" s="5"/>
      <c r="C7987" s="5"/>
      <c r="D7987" s="5"/>
      <c r="E7987" s="8"/>
      <c r="F7987" s="9"/>
      <c r="G7987" s="8"/>
      <c r="H7987" s="8"/>
      <c r="I7987" s="5"/>
      <c r="J7987" s="5"/>
      <c r="K7987" s="4"/>
      <c r="N7987" s="4"/>
    </row>
    <row r="7988" spans="1:14" x14ac:dyDescent="0.2">
      <c r="A7988" s="4"/>
      <c r="B7988" s="5"/>
      <c r="C7988" s="5"/>
      <c r="D7988" s="5"/>
      <c r="E7988" s="8"/>
      <c r="F7988" s="9"/>
      <c r="G7988" s="8"/>
      <c r="H7988" s="8"/>
      <c r="I7988" s="5"/>
      <c r="J7988" s="5"/>
      <c r="K7988" s="4"/>
      <c r="N7988" s="4"/>
    </row>
    <row r="7989" spans="1:14" x14ac:dyDescent="0.2">
      <c r="A7989" s="4"/>
      <c r="B7989" s="5"/>
      <c r="C7989" s="5"/>
      <c r="D7989" s="5"/>
      <c r="E7989" s="8"/>
      <c r="F7989" s="9"/>
      <c r="G7989" s="8"/>
      <c r="H7989" s="8"/>
      <c r="I7989" s="5"/>
      <c r="J7989" s="5"/>
      <c r="K7989" s="4"/>
      <c r="N7989" s="4"/>
    </row>
    <row r="7990" spans="1:14" x14ac:dyDescent="0.2">
      <c r="A7990" s="4"/>
      <c r="B7990" s="5"/>
      <c r="C7990" s="5"/>
      <c r="D7990" s="5"/>
      <c r="E7990" s="8"/>
      <c r="F7990" s="9"/>
      <c r="G7990" s="8"/>
      <c r="H7990" s="8"/>
      <c r="I7990" s="5"/>
      <c r="J7990" s="5"/>
      <c r="K7990" s="4"/>
      <c r="N7990" s="4"/>
    </row>
    <row r="7991" spans="1:14" x14ac:dyDescent="0.2">
      <c r="A7991" s="4"/>
      <c r="B7991" s="5"/>
      <c r="C7991" s="5"/>
      <c r="D7991" s="5"/>
      <c r="E7991" s="8"/>
      <c r="F7991" s="9"/>
      <c r="G7991" s="8"/>
      <c r="H7991" s="8"/>
      <c r="I7991" s="5"/>
      <c r="J7991" s="5"/>
      <c r="K7991" s="4"/>
      <c r="N7991" s="4"/>
    </row>
    <row r="7992" spans="1:14" x14ac:dyDescent="0.2">
      <c r="A7992" s="4"/>
      <c r="B7992" s="5"/>
      <c r="C7992" s="5"/>
      <c r="D7992" s="5"/>
      <c r="E7992" s="8"/>
      <c r="F7992" s="9"/>
      <c r="G7992" s="8"/>
      <c r="H7992" s="8"/>
      <c r="I7992" s="5"/>
      <c r="J7992" s="5"/>
      <c r="K7992" s="4"/>
      <c r="N7992" s="4"/>
    </row>
    <row r="7993" spans="1:14" x14ac:dyDescent="0.2">
      <c r="A7993" s="4"/>
      <c r="B7993" s="5"/>
      <c r="C7993" s="5"/>
      <c r="D7993" s="5"/>
      <c r="E7993" s="8"/>
      <c r="F7993" s="9"/>
      <c r="G7993" s="8"/>
      <c r="H7993" s="8"/>
      <c r="I7993" s="5"/>
      <c r="J7993" s="5"/>
      <c r="K7993" s="4"/>
      <c r="N7993" s="4"/>
    </row>
    <row r="7994" spans="1:14" x14ac:dyDescent="0.2">
      <c r="A7994" s="4"/>
      <c r="B7994" s="5"/>
      <c r="C7994" s="5"/>
      <c r="D7994" s="5"/>
      <c r="E7994" s="8"/>
      <c r="F7994" s="9"/>
      <c r="G7994" s="8"/>
      <c r="H7994" s="8"/>
      <c r="I7994" s="5"/>
      <c r="J7994" s="5"/>
      <c r="K7994" s="4"/>
      <c r="N7994" s="4"/>
    </row>
    <row r="7995" spans="1:14" x14ac:dyDescent="0.2">
      <c r="A7995" s="4"/>
      <c r="B7995" s="5"/>
      <c r="C7995" s="5"/>
      <c r="D7995" s="5"/>
      <c r="E7995" s="8"/>
      <c r="F7995" s="9"/>
      <c r="G7995" s="8"/>
      <c r="H7995" s="8"/>
      <c r="I7995" s="5"/>
      <c r="J7995" s="5"/>
      <c r="K7995" s="4"/>
      <c r="N7995" s="4"/>
    </row>
    <row r="7996" spans="1:14" x14ac:dyDescent="0.2">
      <c r="A7996" s="4"/>
      <c r="B7996" s="5"/>
      <c r="C7996" s="5"/>
      <c r="D7996" s="5"/>
      <c r="E7996" s="8"/>
      <c r="F7996" s="9"/>
      <c r="G7996" s="8"/>
      <c r="H7996" s="8"/>
      <c r="I7996" s="5"/>
      <c r="J7996" s="5"/>
      <c r="K7996" s="4"/>
      <c r="N7996" s="4"/>
    </row>
    <row r="7997" spans="1:14" x14ac:dyDescent="0.2">
      <c r="A7997" s="4"/>
      <c r="B7997" s="5"/>
      <c r="C7997" s="5"/>
      <c r="D7997" s="5"/>
      <c r="E7997" s="8"/>
      <c r="F7997" s="9"/>
      <c r="G7997" s="8"/>
      <c r="H7997" s="8"/>
      <c r="I7997" s="5"/>
      <c r="J7997" s="5"/>
      <c r="K7997" s="4"/>
      <c r="N7997" s="4"/>
    </row>
    <row r="7998" spans="1:14" x14ac:dyDescent="0.2">
      <c r="A7998" s="4"/>
      <c r="B7998" s="5"/>
      <c r="C7998" s="5"/>
      <c r="D7998" s="5"/>
      <c r="E7998" s="8"/>
      <c r="F7998" s="9"/>
      <c r="G7998" s="8"/>
      <c r="H7998" s="8"/>
      <c r="I7998" s="5"/>
      <c r="J7998" s="5"/>
      <c r="K7998" s="4"/>
      <c r="N7998" s="4"/>
    </row>
    <row r="7999" spans="1:14" x14ac:dyDescent="0.2">
      <c r="A7999" s="4"/>
      <c r="B7999" s="5"/>
      <c r="C7999" s="5"/>
      <c r="D7999" s="5"/>
      <c r="E7999" s="8"/>
      <c r="F7999" s="9"/>
      <c r="G7999" s="8"/>
      <c r="H7999" s="8"/>
      <c r="I7999" s="5"/>
      <c r="J7999" s="5"/>
      <c r="K7999" s="4"/>
      <c r="N7999" s="4"/>
    </row>
    <row r="8000" spans="1:14" x14ac:dyDescent="0.2">
      <c r="A8000" s="4"/>
      <c r="B8000" s="5"/>
      <c r="C8000" s="5"/>
      <c r="D8000" s="5"/>
      <c r="E8000" s="8"/>
      <c r="F8000" s="9"/>
      <c r="G8000" s="8"/>
      <c r="H8000" s="8"/>
      <c r="I8000" s="5"/>
      <c r="J8000" s="5"/>
      <c r="K8000" s="4"/>
      <c r="N8000" s="4"/>
    </row>
    <row r="8001" spans="1:14" x14ac:dyDescent="0.2">
      <c r="A8001" s="4"/>
      <c r="B8001" s="5"/>
      <c r="C8001" s="5"/>
      <c r="D8001" s="5"/>
      <c r="E8001" s="8"/>
      <c r="F8001" s="9"/>
      <c r="G8001" s="8"/>
      <c r="H8001" s="8"/>
      <c r="I8001" s="5"/>
      <c r="J8001" s="5"/>
      <c r="K8001" s="4"/>
      <c r="N8001" s="4"/>
    </row>
    <row r="8002" spans="1:14" x14ac:dyDescent="0.2">
      <c r="A8002" s="4"/>
      <c r="B8002" s="5"/>
      <c r="C8002" s="5"/>
      <c r="D8002" s="5"/>
      <c r="E8002" s="8"/>
      <c r="F8002" s="9"/>
      <c r="G8002" s="8"/>
      <c r="H8002" s="8"/>
      <c r="I8002" s="5"/>
      <c r="J8002" s="5"/>
      <c r="K8002" s="4"/>
      <c r="N8002" s="4"/>
    </row>
    <row r="8003" spans="1:14" x14ac:dyDescent="0.2">
      <c r="A8003" s="4"/>
      <c r="B8003" s="5"/>
      <c r="C8003" s="5"/>
      <c r="D8003" s="5"/>
      <c r="E8003" s="8"/>
      <c r="F8003" s="9"/>
      <c r="G8003" s="8"/>
      <c r="H8003" s="8"/>
      <c r="I8003" s="5"/>
      <c r="J8003" s="5"/>
      <c r="K8003" s="4"/>
      <c r="N8003" s="4"/>
    </row>
    <row r="8004" spans="1:14" x14ac:dyDescent="0.2">
      <c r="A8004" s="4"/>
      <c r="B8004" s="5"/>
      <c r="C8004" s="5"/>
      <c r="D8004" s="5"/>
      <c r="E8004" s="8"/>
      <c r="F8004" s="9"/>
      <c r="G8004" s="8"/>
      <c r="H8004" s="8"/>
      <c r="I8004" s="5"/>
      <c r="J8004" s="5"/>
      <c r="K8004" s="4"/>
      <c r="N8004" s="4"/>
    </row>
    <row r="8005" spans="1:14" x14ac:dyDescent="0.2">
      <c r="A8005" s="4"/>
      <c r="B8005" s="5"/>
      <c r="C8005" s="5"/>
      <c r="D8005" s="5"/>
      <c r="E8005" s="8"/>
      <c r="F8005" s="9"/>
      <c r="G8005" s="8"/>
      <c r="H8005" s="8"/>
      <c r="I8005" s="5"/>
      <c r="J8005" s="5"/>
      <c r="K8005" s="4"/>
      <c r="N8005" s="4"/>
    </row>
    <row r="8006" spans="1:14" x14ac:dyDescent="0.2">
      <c r="A8006" s="4"/>
      <c r="B8006" s="5"/>
      <c r="C8006" s="5"/>
      <c r="D8006" s="5"/>
      <c r="E8006" s="8"/>
      <c r="F8006" s="9"/>
      <c r="G8006" s="8"/>
      <c r="H8006" s="8"/>
      <c r="I8006" s="5"/>
      <c r="J8006" s="5"/>
      <c r="K8006" s="4"/>
      <c r="N8006" s="4"/>
    </row>
    <row r="8007" spans="1:14" x14ac:dyDescent="0.2">
      <c r="A8007" s="4"/>
      <c r="B8007" s="5"/>
      <c r="C8007" s="5"/>
      <c r="D8007" s="5"/>
      <c r="E8007" s="8"/>
      <c r="F8007" s="9"/>
      <c r="G8007" s="8"/>
      <c r="H8007" s="8"/>
      <c r="I8007" s="5"/>
      <c r="J8007" s="5"/>
      <c r="K8007" s="4"/>
      <c r="N8007" s="4"/>
    </row>
    <row r="8008" spans="1:14" x14ac:dyDescent="0.2">
      <c r="A8008" s="4"/>
      <c r="B8008" s="5"/>
      <c r="C8008" s="5"/>
      <c r="D8008" s="5"/>
      <c r="E8008" s="8"/>
      <c r="F8008" s="9"/>
      <c r="G8008" s="8"/>
      <c r="H8008" s="8"/>
      <c r="I8008" s="5"/>
      <c r="J8008" s="5"/>
      <c r="K8008" s="4"/>
      <c r="N8008" s="4"/>
    </row>
    <row r="8009" spans="1:14" x14ac:dyDescent="0.2">
      <c r="A8009" s="4"/>
      <c r="B8009" s="5"/>
      <c r="C8009" s="5"/>
      <c r="D8009" s="5"/>
      <c r="E8009" s="8"/>
      <c r="F8009" s="9"/>
      <c r="G8009" s="8"/>
      <c r="H8009" s="8"/>
      <c r="I8009" s="5"/>
      <c r="J8009" s="5"/>
      <c r="K8009" s="4"/>
      <c r="N8009" s="4"/>
    </row>
    <row r="8010" spans="1:14" x14ac:dyDescent="0.2">
      <c r="A8010" s="4"/>
      <c r="B8010" s="5"/>
      <c r="C8010" s="5"/>
      <c r="D8010" s="5"/>
      <c r="E8010" s="8"/>
      <c r="F8010" s="9"/>
      <c r="G8010" s="8"/>
      <c r="H8010" s="8"/>
      <c r="I8010" s="5"/>
      <c r="J8010" s="5"/>
      <c r="K8010" s="4"/>
      <c r="N8010" s="4"/>
    </row>
    <row r="8011" spans="1:14" x14ac:dyDescent="0.2">
      <c r="A8011" s="4"/>
      <c r="B8011" s="5"/>
      <c r="C8011" s="5"/>
      <c r="D8011" s="5"/>
      <c r="E8011" s="8"/>
      <c r="F8011" s="9"/>
      <c r="G8011" s="8"/>
      <c r="H8011" s="8"/>
      <c r="I8011" s="5"/>
      <c r="J8011" s="5"/>
      <c r="K8011" s="4"/>
      <c r="N8011" s="4"/>
    </row>
    <row r="8012" spans="1:14" x14ac:dyDescent="0.2">
      <c r="A8012" s="4"/>
      <c r="B8012" s="5"/>
      <c r="C8012" s="5"/>
      <c r="D8012" s="5"/>
      <c r="E8012" s="8"/>
      <c r="F8012" s="9"/>
      <c r="G8012" s="8"/>
      <c r="H8012" s="8"/>
      <c r="I8012" s="5"/>
      <c r="J8012" s="5"/>
      <c r="K8012" s="4"/>
      <c r="N8012" s="4"/>
    </row>
    <row r="8013" spans="1:14" x14ac:dyDescent="0.2">
      <c r="A8013" s="4"/>
      <c r="B8013" s="5"/>
      <c r="C8013" s="5"/>
      <c r="D8013" s="5"/>
      <c r="E8013" s="8"/>
      <c r="F8013" s="9"/>
      <c r="G8013" s="8"/>
      <c r="H8013" s="8"/>
      <c r="I8013" s="5"/>
      <c r="J8013" s="5"/>
      <c r="K8013" s="4"/>
      <c r="N8013" s="4"/>
    </row>
    <row r="8014" spans="1:14" x14ac:dyDescent="0.2">
      <c r="A8014" s="4"/>
      <c r="B8014" s="5"/>
      <c r="C8014" s="5"/>
      <c r="D8014" s="5"/>
      <c r="E8014" s="8"/>
      <c r="F8014" s="9"/>
      <c r="G8014" s="8"/>
      <c r="H8014" s="8"/>
      <c r="I8014" s="5"/>
      <c r="J8014" s="5"/>
      <c r="K8014" s="4"/>
      <c r="N8014" s="4"/>
    </row>
    <row r="8015" spans="1:14" x14ac:dyDescent="0.2">
      <c r="A8015" s="4"/>
      <c r="B8015" s="5"/>
      <c r="C8015" s="5"/>
      <c r="D8015" s="5"/>
      <c r="E8015" s="8"/>
      <c r="F8015" s="9"/>
      <c r="G8015" s="8"/>
      <c r="H8015" s="8"/>
      <c r="I8015" s="5"/>
      <c r="J8015" s="5"/>
      <c r="K8015" s="4"/>
      <c r="N8015" s="4"/>
    </row>
    <row r="8016" spans="1:14" x14ac:dyDescent="0.2">
      <c r="A8016" s="4"/>
      <c r="B8016" s="5"/>
      <c r="C8016" s="5"/>
      <c r="D8016" s="5"/>
      <c r="E8016" s="8"/>
      <c r="F8016" s="9"/>
      <c r="G8016" s="8"/>
      <c r="H8016" s="8"/>
      <c r="I8016" s="5"/>
      <c r="J8016" s="5"/>
      <c r="K8016" s="4"/>
      <c r="N8016" s="4"/>
    </row>
    <row r="8017" spans="1:14" x14ac:dyDescent="0.2">
      <c r="A8017" s="4"/>
      <c r="B8017" s="5"/>
      <c r="C8017" s="5"/>
      <c r="D8017" s="5"/>
      <c r="E8017" s="8"/>
      <c r="F8017" s="9"/>
      <c r="G8017" s="8"/>
      <c r="H8017" s="8"/>
      <c r="I8017" s="5"/>
      <c r="J8017" s="5"/>
      <c r="K8017" s="4"/>
      <c r="N8017" s="4"/>
    </row>
    <row r="8018" spans="1:14" x14ac:dyDescent="0.2">
      <c r="A8018" s="4"/>
      <c r="B8018" s="5"/>
      <c r="C8018" s="5"/>
      <c r="D8018" s="5"/>
      <c r="E8018" s="8"/>
      <c r="F8018" s="9"/>
      <c r="G8018" s="8"/>
      <c r="H8018" s="8"/>
      <c r="I8018" s="5"/>
      <c r="J8018" s="5"/>
      <c r="K8018" s="4"/>
      <c r="N8018" s="4"/>
    </row>
    <row r="8019" spans="1:14" x14ac:dyDescent="0.2">
      <c r="A8019" s="4"/>
      <c r="B8019" s="5"/>
      <c r="C8019" s="5"/>
      <c r="D8019" s="5"/>
      <c r="E8019" s="8"/>
      <c r="F8019" s="9"/>
      <c r="G8019" s="8"/>
      <c r="H8019" s="8"/>
      <c r="I8019" s="5"/>
      <c r="J8019" s="5"/>
      <c r="K8019" s="4"/>
      <c r="N8019" s="4"/>
    </row>
    <row r="8020" spans="1:14" x14ac:dyDescent="0.2">
      <c r="A8020" s="4"/>
      <c r="B8020" s="5"/>
      <c r="C8020" s="5"/>
      <c r="D8020" s="5"/>
      <c r="E8020" s="8"/>
      <c r="F8020" s="9"/>
      <c r="G8020" s="8"/>
      <c r="H8020" s="8"/>
      <c r="I8020" s="5"/>
      <c r="J8020" s="5"/>
      <c r="K8020" s="4"/>
      <c r="N8020" s="4"/>
    </row>
    <row r="8021" spans="1:14" x14ac:dyDescent="0.2">
      <c r="A8021" s="4"/>
      <c r="B8021" s="5"/>
      <c r="C8021" s="5"/>
      <c r="D8021" s="5"/>
      <c r="E8021" s="8"/>
      <c r="F8021" s="9"/>
      <c r="G8021" s="8"/>
      <c r="H8021" s="8"/>
      <c r="I8021" s="5"/>
      <c r="J8021" s="5"/>
      <c r="K8021" s="4"/>
      <c r="N8021" s="4"/>
    </row>
    <row r="8022" spans="1:14" x14ac:dyDescent="0.2">
      <c r="A8022" s="4"/>
      <c r="B8022" s="5"/>
      <c r="C8022" s="5"/>
      <c r="D8022" s="5"/>
      <c r="E8022" s="8"/>
      <c r="F8022" s="9"/>
      <c r="G8022" s="8"/>
      <c r="H8022" s="8"/>
      <c r="I8022" s="5"/>
      <c r="J8022" s="5"/>
      <c r="K8022" s="4"/>
      <c r="N8022" s="4"/>
    </row>
    <row r="8023" spans="1:14" x14ac:dyDescent="0.2">
      <c r="A8023" s="4"/>
      <c r="B8023" s="5"/>
      <c r="C8023" s="5"/>
      <c r="D8023" s="5"/>
      <c r="E8023" s="8"/>
      <c r="F8023" s="9"/>
      <c r="G8023" s="8"/>
      <c r="H8023" s="8"/>
      <c r="I8023" s="5"/>
      <c r="J8023" s="5"/>
      <c r="K8023" s="4"/>
      <c r="N8023" s="4"/>
    </row>
    <row r="8024" spans="1:14" x14ac:dyDescent="0.2">
      <c r="A8024" s="4"/>
      <c r="B8024" s="5"/>
      <c r="C8024" s="5"/>
      <c r="D8024" s="5"/>
      <c r="E8024" s="8"/>
      <c r="F8024" s="9"/>
      <c r="G8024" s="8"/>
      <c r="H8024" s="8"/>
      <c r="I8024" s="5"/>
      <c r="J8024" s="5"/>
      <c r="K8024" s="4"/>
      <c r="N8024" s="4"/>
    </row>
    <row r="8025" spans="1:14" x14ac:dyDescent="0.2">
      <c r="A8025" s="4"/>
      <c r="B8025" s="5"/>
      <c r="C8025" s="5"/>
      <c r="D8025" s="5"/>
      <c r="E8025" s="8"/>
      <c r="F8025" s="9"/>
      <c r="G8025" s="8"/>
      <c r="H8025" s="8"/>
      <c r="I8025" s="5"/>
      <c r="J8025" s="5"/>
      <c r="K8025" s="4"/>
      <c r="N8025" s="4"/>
    </row>
    <row r="8026" spans="1:14" x14ac:dyDescent="0.2">
      <c r="A8026" s="4"/>
      <c r="B8026" s="5"/>
      <c r="C8026" s="5"/>
      <c r="D8026" s="5"/>
      <c r="E8026" s="8"/>
      <c r="F8026" s="9"/>
      <c r="G8026" s="8"/>
      <c r="H8026" s="8"/>
      <c r="I8026" s="5"/>
      <c r="J8026" s="5"/>
      <c r="K8026" s="4"/>
      <c r="N8026" s="4"/>
    </row>
    <row r="8027" spans="1:14" x14ac:dyDescent="0.2">
      <c r="A8027" s="4"/>
      <c r="B8027" s="5"/>
      <c r="C8027" s="5"/>
      <c r="D8027" s="5"/>
      <c r="E8027" s="8"/>
      <c r="F8027" s="9"/>
      <c r="G8027" s="8"/>
      <c r="H8027" s="8"/>
      <c r="I8027" s="5"/>
      <c r="J8027" s="5"/>
      <c r="K8027" s="4"/>
      <c r="N8027" s="4"/>
    </row>
    <row r="8028" spans="1:14" x14ac:dyDescent="0.2">
      <c r="A8028" s="4"/>
      <c r="B8028" s="5"/>
      <c r="C8028" s="5"/>
      <c r="D8028" s="5"/>
      <c r="E8028" s="8"/>
      <c r="F8028" s="9"/>
      <c r="G8028" s="8"/>
      <c r="H8028" s="8"/>
      <c r="I8028" s="5"/>
      <c r="J8028" s="5"/>
      <c r="K8028" s="4"/>
      <c r="N8028" s="4"/>
    </row>
    <row r="8029" spans="1:14" x14ac:dyDescent="0.2">
      <c r="A8029" s="4"/>
      <c r="B8029" s="5"/>
      <c r="C8029" s="5"/>
      <c r="D8029" s="5"/>
      <c r="E8029" s="8"/>
      <c r="F8029" s="9"/>
      <c r="G8029" s="8"/>
      <c r="H8029" s="8"/>
      <c r="I8029" s="5"/>
      <c r="J8029" s="5"/>
      <c r="K8029" s="4"/>
      <c r="N8029" s="4"/>
    </row>
    <row r="8030" spans="1:14" x14ac:dyDescent="0.2">
      <c r="A8030" s="4"/>
      <c r="B8030" s="5"/>
      <c r="C8030" s="5"/>
      <c r="D8030" s="5"/>
      <c r="E8030" s="8"/>
      <c r="F8030" s="9"/>
      <c r="G8030" s="8"/>
      <c r="H8030" s="8"/>
      <c r="I8030" s="5"/>
      <c r="J8030" s="5"/>
      <c r="K8030" s="4"/>
      <c r="N8030" s="4"/>
    </row>
    <row r="8031" spans="1:14" x14ac:dyDescent="0.2">
      <c r="A8031" s="4"/>
      <c r="B8031" s="5"/>
      <c r="C8031" s="5"/>
      <c r="D8031" s="5"/>
      <c r="E8031" s="8"/>
      <c r="F8031" s="9"/>
      <c r="G8031" s="8"/>
      <c r="H8031" s="8"/>
      <c r="I8031" s="5"/>
      <c r="J8031" s="5"/>
      <c r="K8031" s="4"/>
      <c r="N8031" s="4"/>
    </row>
    <row r="8032" spans="1:14" x14ac:dyDescent="0.2">
      <c r="A8032" s="4"/>
      <c r="B8032" s="5"/>
      <c r="C8032" s="5"/>
      <c r="D8032" s="5"/>
      <c r="E8032" s="8"/>
      <c r="F8032" s="9"/>
      <c r="G8032" s="8"/>
      <c r="H8032" s="8"/>
      <c r="I8032" s="5"/>
      <c r="J8032" s="5"/>
      <c r="K8032" s="4"/>
      <c r="N8032" s="4"/>
    </row>
    <row r="8033" spans="1:14" x14ac:dyDescent="0.2">
      <c r="A8033" s="4"/>
      <c r="B8033" s="5"/>
      <c r="C8033" s="5"/>
      <c r="D8033" s="5"/>
      <c r="E8033" s="8"/>
      <c r="F8033" s="9"/>
      <c r="G8033" s="8"/>
      <c r="H8033" s="8"/>
      <c r="I8033" s="5"/>
      <c r="J8033" s="5"/>
      <c r="K8033" s="4"/>
      <c r="N8033" s="4"/>
    </row>
    <row r="8034" spans="1:14" x14ac:dyDescent="0.2">
      <c r="A8034" s="4"/>
      <c r="B8034" s="5"/>
      <c r="C8034" s="5"/>
      <c r="D8034" s="5"/>
      <c r="E8034" s="8"/>
      <c r="F8034" s="9"/>
      <c r="G8034" s="8"/>
      <c r="H8034" s="8"/>
      <c r="I8034" s="5"/>
      <c r="J8034" s="5"/>
      <c r="K8034" s="4"/>
      <c r="N8034" s="4"/>
    </row>
    <row r="8035" spans="1:14" x14ac:dyDescent="0.2">
      <c r="A8035" s="4"/>
      <c r="B8035" s="5"/>
      <c r="C8035" s="5"/>
      <c r="D8035" s="5"/>
      <c r="E8035" s="8"/>
      <c r="F8035" s="9"/>
      <c r="G8035" s="8"/>
      <c r="H8035" s="8"/>
      <c r="I8035" s="5"/>
      <c r="J8035" s="5"/>
      <c r="K8035" s="4"/>
      <c r="N8035" s="4"/>
    </row>
    <row r="8036" spans="1:14" x14ac:dyDescent="0.2">
      <c r="A8036" s="4"/>
      <c r="B8036" s="5"/>
      <c r="C8036" s="5"/>
      <c r="D8036" s="5"/>
      <c r="E8036" s="8"/>
      <c r="F8036" s="9"/>
      <c r="G8036" s="8"/>
      <c r="H8036" s="8"/>
      <c r="I8036" s="5"/>
      <c r="J8036" s="5"/>
      <c r="K8036" s="4"/>
      <c r="N8036" s="4"/>
    </row>
    <row r="8037" spans="1:14" x14ac:dyDescent="0.2">
      <c r="A8037" s="4"/>
      <c r="B8037" s="5"/>
      <c r="C8037" s="5"/>
      <c r="D8037" s="5"/>
      <c r="E8037" s="8"/>
      <c r="F8037" s="9"/>
      <c r="G8037" s="8"/>
      <c r="H8037" s="8"/>
      <c r="I8037" s="5"/>
      <c r="J8037" s="5"/>
      <c r="K8037" s="4"/>
      <c r="N8037" s="4"/>
    </row>
    <row r="8038" spans="1:14" x14ac:dyDescent="0.2">
      <c r="A8038" s="4"/>
      <c r="B8038" s="5"/>
      <c r="C8038" s="5"/>
      <c r="D8038" s="5"/>
      <c r="E8038" s="8"/>
      <c r="F8038" s="9"/>
      <c r="G8038" s="8"/>
      <c r="H8038" s="8"/>
      <c r="I8038" s="5"/>
      <c r="J8038" s="5"/>
      <c r="K8038" s="4"/>
      <c r="N8038" s="4"/>
    </row>
    <row r="8039" spans="1:14" x14ac:dyDescent="0.2">
      <c r="A8039" s="4"/>
      <c r="B8039" s="5"/>
      <c r="C8039" s="5"/>
      <c r="D8039" s="5"/>
      <c r="E8039" s="8"/>
      <c r="F8039" s="9"/>
      <c r="G8039" s="8"/>
      <c r="H8039" s="8"/>
      <c r="I8039" s="5"/>
      <c r="J8039" s="5"/>
      <c r="K8039" s="4"/>
      <c r="N8039" s="4"/>
    </row>
    <row r="8040" spans="1:14" x14ac:dyDescent="0.2">
      <c r="A8040" s="4"/>
      <c r="B8040" s="5"/>
      <c r="C8040" s="5"/>
      <c r="D8040" s="5"/>
      <c r="E8040" s="8"/>
      <c r="F8040" s="9"/>
      <c r="G8040" s="8"/>
      <c r="H8040" s="8"/>
      <c r="I8040" s="5"/>
      <c r="J8040" s="5"/>
      <c r="K8040" s="4"/>
      <c r="N8040" s="4"/>
    </row>
    <row r="8041" spans="1:14" x14ac:dyDescent="0.2">
      <c r="A8041" s="4"/>
      <c r="B8041" s="5"/>
      <c r="C8041" s="5"/>
      <c r="D8041" s="5"/>
      <c r="E8041" s="8"/>
      <c r="F8041" s="9"/>
      <c r="G8041" s="8"/>
      <c r="H8041" s="8"/>
      <c r="I8041" s="5"/>
      <c r="J8041" s="5"/>
      <c r="K8041" s="4"/>
      <c r="N8041" s="4"/>
    </row>
    <row r="8042" spans="1:14" x14ac:dyDescent="0.2">
      <c r="A8042" s="4"/>
      <c r="B8042" s="5"/>
      <c r="C8042" s="5"/>
      <c r="D8042" s="5"/>
      <c r="E8042" s="8"/>
      <c r="F8042" s="9"/>
      <c r="G8042" s="8"/>
      <c r="H8042" s="8"/>
      <c r="I8042" s="5"/>
      <c r="J8042" s="5"/>
      <c r="K8042" s="4"/>
      <c r="N8042" s="4"/>
    </row>
    <row r="8043" spans="1:14" x14ac:dyDescent="0.2">
      <c r="A8043" s="4"/>
      <c r="B8043" s="5"/>
      <c r="C8043" s="5"/>
      <c r="D8043" s="5"/>
      <c r="E8043" s="8"/>
      <c r="F8043" s="9"/>
      <c r="G8043" s="8"/>
      <c r="H8043" s="8"/>
      <c r="I8043" s="5"/>
      <c r="J8043" s="5"/>
      <c r="K8043" s="4"/>
      <c r="N8043" s="4"/>
    </row>
    <row r="8044" spans="1:14" x14ac:dyDescent="0.2">
      <c r="A8044" s="4"/>
      <c r="B8044" s="5"/>
      <c r="C8044" s="5"/>
      <c r="D8044" s="5"/>
      <c r="E8044" s="8"/>
      <c r="F8044" s="9"/>
      <c r="G8044" s="8"/>
      <c r="H8044" s="8"/>
      <c r="I8044" s="5"/>
      <c r="J8044" s="5"/>
      <c r="K8044" s="4"/>
      <c r="N8044" s="4"/>
    </row>
    <row r="8045" spans="1:14" x14ac:dyDescent="0.2">
      <c r="A8045" s="4"/>
      <c r="B8045" s="5"/>
      <c r="C8045" s="5"/>
      <c r="D8045" s="5"/>
      <c r="E8045" s="8"/>
      <c r="F8045" s="9"/>
      <c r="G8045" s="8"/>
      <c r="H8045" s="8"/>
      <c r="I8045" s="5"/>
      <c r="J8045" s="5"/>
      <c r="K8045" s="4"/>
      <c r="N8045" s="4"/>
    </row>
    <row r="8046" spans="1:14" x14ac:dyDescent="0.2">
      <c r="A8046" s="4"/>
      <c r="B8046" s="5"/>
      <c r="C8046" s="5"/>
      <c r="D8046" s="5"/>
      <c r="E8046" s="8"/>
      <c r="F8046" s="9"/>
      <c r="G8046" s="8"/>
      <c r="H8046" s="8"/>
      <c r="I8046" s="5"/>
      <c r="J8046" s="5"/>
      <c r="K8046" s="4"/>
      <c r="N8046" s="4"/>
    </row>
    <row r="8047" spans="1:14" x14ac:dyDescent="0.2">
      <c r="A8047" s="4"/>
      <c r="B8047" s="5"/>
      <c r="C8047" s="5"/>
      <c r="D8047" s="5"/>
      <c r="E8047" s="8"/>
      <c r="F8047" s="9"/>
      <c r="G8047" s="8"/>
      <c r="H8047" s="8"/>
      <c r="I8047" s="5"/>
      <c r="J8047" s="5"/>
      <c r="K8047" s="4"/>
      <c r="N8047" s="4"/>
    </row>
    <row r="8048" spans="1:14" x14ac:dyDescent="0.2">
      <c r="A8048" s="4"/>
      <c r="B8048" s="5"/>
      <c r="C8048" s="5"/>
      <c r="D8048" s="5"/>
      <c r="E8048" s="8"/>
      <c r="F8048" s="9"/>
      <c r="G8048" s="8"/>
      <c r="H8048" s="8"/>
      <c r="I8048" s="5"/>
      <c r="J8048" s="5"/>
      <c r="K8048" s="4"/>
      <c r="N8048" s="4"/>
    </row>
    <row r="8049" spans="1:14" x14ac:dyDescent="0.2">
      <c r="A8049" s="4"/>
      <c r="B8049" s="5"/>
      <c r="C8049" s="5"/>
      <c r="D8049" s="5"/>
      <c r="E8049" s="8"/>
      <c r="F8049" s="9"/>
      <c r="G8049" s="8"/>
      <c r="H8049" s="8"/>
      <c r="I8049" s="5"/>
      <c r="J8049" s="5"/>
      <c r="K8049" s="4"/>
      <c r="N8049" s="4"/>
    </row>
    <row r="8050" spans="1:14" x14ac:dyDescent="0.2">
      <c r="A8050" s="4"/>
      <c r="B8050" s="5"/>
      <c r="C8050" s="5"/>
      <c r="D8050" s="5"/>
      <c r="E8050" s="8"/>
      <c r="F8050" s="9"/>
      <c r="G8050" s="8"/>
      <c r="H8050" s="8"/>
      <c r="I8050" s="5"/>
      <c r="J8050" s="5"/>
      <c r="K8050" s="4"/>
      <c r="N8050" s="4"/>
    </row>
    <row r="8051" spans="1:14" x14ac:dyDescent="0.2">
      <c r="A8051" s="4"/>
      <c r="B8051" s="5"/>
      <c r="C8051" s="5"/>
      <c r="D8051" s="5"/>
      <c r="E8051" s="8"/>
      <c r="F8051" s="9"/>
      <c r="G8051" s="8"/>
      <c r="H8051" s="8"/>
      <c r="I8051" s="5"/>
      <c r="J8051" s="5"/>
      <c r="K8051" s="4"/>
      <c r="N8051" s="4"/>
    </row>
    <row r="8052" spans="1:14" x14ac:dyDescent="0.2">
      <c r="A8052" s="4"/>
      <c r="B8052" s="5"/>
      <c r="C8052" s="5"/>
      <c r="D8052" s="5"/>
      <c r="E8052" s="8"/>
      <c r="F8052" s="9"/>
      <c r="G8052" s="8"/>
      <c r="H8052" s="8"/>
      <c r="I8052" s="5"/>
      <c r="J8052" s="5"/>
      <c r="K8052" s="4"/>
      <c r="N8052" s="4"/>
    </row>
    <row r="8053" spans="1:14" x14ac:dyDescent="0.2">
      <c r="A8053" s="4"/>
      <c r="B8053" s="5"/>
      <c r="C8053" s="5"/>
      <c r="D8053" s="5"/>
      <c r="E8053" s="8"/>
      <c r="F8053" s="9"/>
      <c r="G8053" s="8"/>
      <c r="H8053" s="8"/>
      <c r="I8053" s="5"/>
      <c r="J8053" s="5"/>
      <c r="K8053" s="4"/>
      <c r="N8053" s="4"/>
    </row>
    <row r="8054" spans="1:14" x14ac:dyDescent="0.2">
      <c r="A8054" s="4"/>
      <c r="B8054" s="5"/>
      <c r="C8054" s="5"/>
      <c r="D8054" s="5"/>
      <c r="E8054" s="8"/>
      <c r="F8054" s="9"/>
      <c r="G8054" s="8"/>
      <c r="H8054" s="8"/>
      <c r="I8054" s="5"/>
      <c r="J8054" s="5"/>
      <c r="K8054" s="4"/>
      <c r="N8054" s="4"/>
    </row>
    <row r="8055" spans="1:14" x14ac:dyDescent="0.2">
      <c r="A8055" s="4"/>
      <c r="B8055" s="5"/>
      <c r="C8055" s="5"/>
      <c r="D8055" s="5"/>
      <c r="E8055" s="8"/>
      <c r="F8055" s="9"/>
      <c r="G8055" s="8"/>
      <c r="H8055" s="8"/>
      <c r="I8055" s="5"/>
      <c r="J8055" s="5"/>
      <c r="K8055" s="4"/>
      <c r="N8055" s="4"/>
    </row>
    <row r="8056" spans="1:14" x14ac:dyDescent="0.2">
      <c r="A8056" s="4"/>
      <c r="B8056" s="5"/>
      <c r="C8056" s="5"/>
      <c r="D8056" s="5"/>
      <c r="E8056" s="8"/>
      <c r="F8056" s="9"/>
      <c r="G8056" s="8"/>
      <c r="H8056" s="8"/>
      <c r="I8056" s="5"/>
      <c r="J8056" s="5"/>
      <c r="K8056" s="4"/>
      <c r="N8056" s="4"/>
    </row>
    <row r="8057" spans="1:14" x14ac:dyDescent="0.2">
      <c r="A8057" s="4"/>
      <c r="B8057" s="5"/>
      <c r="C8057" s="5"/>
      <c r="D8057" s="5"/>
      <c r="E8057" s="8"/>
      <c r="F8057" s="9"/>
      <c r="G8057" s="8"/>
      <c r="H8057" s="8"/>
      <c r="I8057" s="5"/>
      <c r="J8057" s="5"/>
      <c r="K8057" s="4"/>
      <c r="N8057" s="4"/>
    </row>
    <row r="8058" spans="1:14" x14ac:dyDescent="0.2">
      <c r="A8058" s="4"/>
      <c r="B8058" s="5"/>
      <c r="C8058" s="5"/>
      <c r="D8058" s="5"/>
      <c r="E8058" s="8"/>
      <c r="F8058" s="9"/>
      <c r="G8058" s="8"/>
      <c r="H8058" s="8"/>
      <c r="I8058" s="5"/>
      <c r="J8058" s="5"/>
      <c r="K8058" s="4"/>
      <c r="N8058" s="4"/>
    </row>
    <row r="8059" spans="1:14" x14ac:dyDescent="0.2">
      <c r="A8059" s="4"/>
      <c r="B8059" s="5"/>
      <c r="C8059" s="5"/>
      <c r="D8059" s="5"/>
      <c r="E8059" s="8"/>
      <c r="F8059" s="9"/>
      <c r="G8059" s="8"/>
      <c r="H8059" s="8"/>
      <c r="I8059" s="5"/>
      <c r="J8059" s="5"/>
      <c r="K8059" s="4"/>
      <c r="N8059" s="4"/>
    </row>
    <row r="8060" spans="1:14" x14ac:dyDescent="0.2">
      <c r="A8060" s="4"/>
      <c r="B8060" s="5"/>
      <c r="C8060" s="5"/>
      <c r="D8060" s="5"/>
      <c r="E8060" s="8"/>
      <c r="F8060" s="9"/>
      <c r="G8060" s="8"/>
      <c r="H8060" s="8"/>
      <c r="I8060" s="5"/>
      <c r="J8060" s="5"/>
      <c r="K8060" s="4"/>
      <c r="N8060" s="4"/>
    </row>
    <row r="8061" spans="1:14" x14ac:dyDescent="0.2">
      <c r="A8061" s="4"/>
      <c r="B8061" s="5"/>
      <c r="C8061" s="5"/>
      <c r="D8061" s="5"/>
      <c r="E8061" s="8"/>
      <c r="F8061" s="9"/>
      <c r="G8061" s="8"/>
      <c r="H8061" s="8"/>
      <c r="I8061" s="5"/>
      <c r="J8061" s="5"/>
      <c r="K8061" s="4"/>
      <c r="N8061" s="4"/>
    </row>
    <row r="8062" spans="1:14" x14ac:dyDescent="0.2">
      <c r="A8062" s="4"/>
      <c r="B8062" s="5"/>
      <c r="C8062" s="5"/>
      <c r="D8062" s="5"/>
      <c r="E8062" s="8"/>
      <c r="F8062" s="9"/>
      <c r="G8062" s="8"/>
      <c r="H8062" s="8"/>
      <c r="I8062" s="5"/>
      <c r="J8062" s="5"/>
      <c r="K8062" s="4"/>
      <c r="N8062" s="4"/>
    </row>
    <row r="8063" spans="1:14" x14ac:dyDescent="0.2">
      <c r="A8063" s="4"/>
      <c r="B8063" s="5"/>
      <c r="C8063" s="5"/>
      <c r="D8063" s="5"/>
      <c r="E8063" s="8"/>
      <c r="F8063" s="9"/>
      <c r="G8063" s="8"/>
      <c r="H8063" s="8"/>
      <c r="I8063" s="5"/>
      <c r="J8063" s="5"/>
      <c r="K8063" s="4"/>
      <c r="N8063" s="4"/>
    </row>
    <row r="8064" spans="1:14" x14ac:dyDescent="0.2">
      <c r="A8064" s="4"/>
      <c r="B8064" s="5"/>
      <c r="C8064" s="5"/>
      <c r="D8064" s="5"/>
      <c r="E8064" s="8"/>
      <c r="F8064" s="9"/>
      <c r="G8064" s="8"/>
      <c r="H8064" s="8"/>
      <c r="I8064" s="5"/>
      <c r="J8064" s="5"/>
      <c r="K8064" s="4"/>
      <c r="N8064" s="4"/>
    </row>
    <row r="8065" spans="1:14" x14ac:dyDescent="0.2">
      <c r="A8065" s="4"/>
      <c r="B8065" s="5"/>
      <c r="C8065" s="5"/>
      <c r="D8065" s="5"/>
      <c r="E8065" s="8"/>
      <c r="F8065" s="9"/>
      <c r="G8065" s="8"/>
      <c r="H8065" s="8"/>
      <c r="I8065" s="5"/>
      <c r="J8065" s="5"/>
      <c r="K8065" s="4"/>
      <c r="N8065" s="4"/>
    </row>
    <row r="8066" spans="1:14" x14ac:dyDescent="0.2">
      <c r="A8066" s="4"/>
      <c r="B8066" s="5"/>
      <c r="C8066" s="5"/>
      <c r="D8066" s="5"/>
      <c r="E8066" s="8"/>
      <c r="F8066" s="9"/>
      <c r="G8066" s="8"/>
      <c r="H8066" s="8"/>
      <c r="I8066" s="5"/>
      <c r="J8066" s="5"/>
      <c r="K8066" s="4"/>
      <c r="N8066" s="4"/>
    </row>
    <row r="8067" spans="1:14" x14ac:dyDescent="0.2">
      <c r="A8067" s="4"/>
      <c r="B8067" s="5"/>
      <c r="C8067" s="5"/>
      <c r="D8067" s="5"/>
      <c r="E8067" s="8"/>
      <c r="F8067" s="9"/>
      <c r="G8067" s="8"/>
      <c r="H8067" s="8"/>
      <c r="I8067" s="5"/>
      <c r="J8067" s="5"/>
      <c r="K8067" s="4"/>
      <c r="N8067" s="4"/>
    </row>
    <row r="8068" spans="1:14" x14ac:dyDescent="0.2">
      <c r="A8068" s="4"/>
      <c r="B8068" s="5"/>
      <c r="C8068" s="5"/>
      <c r="D8068" s="5"/>
      <c r="E8068" s="8"/>
      <c r="F8068" s="9"/>
      <c r="G8068" s="8"/>
      <c r="H8068" s="8"/>
      <c r="I8068" s="5"/>
      <c r="J8068" s="5"/>
      <c r="K8068" s="4"/>
      <c r="N8068" s="4"/>
    </row>
    <row r="8069" spans="1:14" x14ac:dyDescent="0.2">
      <c r="A8069" s="4"/>
      <c r="B8069" s="5"/>
      <c r="C8069" s="5"/>
      <c r="D8069" s="5"/>
      <c r="E8069" s="8"/>
      <c r="F8069" s="9"/>
      <c r="G8069" s="8"/>
      <c r="H8069" s="8"/>
      <c r="I8069" s="5"/>
      <c r="J8069" s="5"/>
      <c r="K8069" s="4"/>
      <c r="N8069" s="4"/>
    </row>
    <row r="8070" spans="1:14" x14ac:dyDescent="0.2">
      <c r="A8070" s="4"/>
      <c r="B8070" s="5"/>
      <c r="C8070" s="5"/>
      <c r="D8070" s="5"/>
      <c r="E8070" s="8"/>
      <c r="F8070" s="9"/>
      <c r="G8070" s="8"/>
      <c r="H8070" s="8"/>
      <c r="I8070" s="5"/>
      <c r="J8070" s="5"/>
      <c r="K8070" s="4"/>
      <c r="N8070" s="4"/>
    </row>
    <row r="8071" spans="1:14" x14ac:dyDescent="0.2">
      <c r="A8071" s="4"/>
      <c r="B8071" s="5"/>
      <c r="C8071" s="5"/>
      <c r="D8071" s="5"/>
      <c r="E8071" s="8"/>
      <c r="F8071" s="9"/>
      <c r="G8071" s="8"/>
      <c r="H8071" s="8"/>
      <c r="I8071" s="5"/>
      <c r="J8071" s="5"/>
      <c r="K8071" s="4"/>
      <c r="N8071" s="4"/>
    </row>
    <row r="8072" spans="1:14" x14ac:dyDescent="0.2">
      <c r="A8072" s="4"/>
      <c r="B8072" s="5"/>
      <c r="C8072" s="5"/>
      <c r="D8072" s="5"/>
      <c r="E8072" s="8"/>
      <c r="F8072" s="9"/>
      <c r="G8072" s="8"/>
      <c r="H8072" s="8"/>
      <c r="I8072" s="5"/>
      <c r="J8072" s="5"/>
      <c r="K8072" s="4"/>
      <c r="N8072" s="4"/>
    </row>
    <row r="8073" spans="1:14" x14ac:dyDescent="0.2">
      <c r="A8073" s="4"/>
      <c r="B8073" s="5"/>
      <c r="C8073" s="5"/>
      <c r="D8073" s="5"/>
      <c r="E8073" s="8"/>
      <c r="F8073" s="9"/>
      <c r="G8073" s="8"/>
      <c r="H8073" s="8"/>
      <c r="I8073" s="5"/>
      <c r="J8073" s="5"/>
      <c r="K8073" s="4"/>
      <c r="N8073" s="4"/>
    </row>
    <row r="8074" spans="1:14" x14ac:dyDescent="0.2">
      <c r="A8074" s="4"/>
      <c r="B8074" s="5"/>
      <c r="C8074" s="5"/>
      <c r="D8074" s="5"/>
      <c r="E8074" s="8"/>
      <c r="F8074" s="9"/>
      <c r="G8074" s="8"/>
      <c r="H8074" s="8"/>
      <c r="I8074" s="5"/>
      <c r="J8074" s="5"/>
      <c r="K8074" s="4"/>
      <c r="N8074" s="4"/>
    </row>
    <row r="8075" spans="1:14" x14ac:dyDescent="0.2">
      <c r="A8075" s="4"/>
      <c r="B8075" s="5"/>
      <c r="C8075" s="5"/>
      <c r="D8075" s="5"/>
      <c r="E8075" s="8"/>
      <c r="F8075" s="9"/>
      <c r="G8075" s="8"/>
      <c r="H8075" s="8"/>
      <c r="I8075" s="5"/>
      <c r="J8075" s="5"/>
      <c r="K8075" s="4"/>
      <c r="N8075" s="4"/>
    </row>
    <row r="8076" spans="1:14" x14ac:dyDescent="0.2">
      <c r="A8076" s="4"/>
      <c r="B8076" s="5"/>
      <c r="C8076" s="5"/>
      <c r="D8076" s="5"/>
      <c r="E8076" s="8"/>
      <c r="F8076" s="9"/>
      <c r="G8076" s="8"/>
      <c r="H8076" s="8"/>
      <c r="I8076" s="5"/>
      <c r="J8076" s="5"/>
      <c r="K8076" s="4"/>
      <c r="N8076" s="4"/>
    </row>
    <row r="8077" spans="1:14" x14ac:dyDescent="0.2">
      <c r="A8077" s="4"/>
      <c r="B8077" s="5"/>
      <c r="C8077" s="5"/>
      <c r="D8077" s="5"/>
      <c r="E8077" s="8"/>
      <c r="F8077" s="9"/>
      <c r="G8077" s="8"/>
      <c r="H8077" s="8"/>
      <c r="I8077" s="5"/>
      <c r="J8077" s="5"/>
      <c r="K8077" s="4"/>
      <c r="N8077" s="4"/>
    </row>
    <row r="8078" spans="1:14" x14ac:dyDescent="0.2">
      <c r="A8078" s="4"/>
      <c r="B8078" s="5"/>
      <c r="C8078" s="5"/>
      <c r="D8078" s="5"/>
      <c r="E8078" s="8"/>
      <c r="F8078" s="9"/>
      <c r="G8078" s="8"/>
      <c r="H8078" s="8"/>
      <c r="I8078" s="5"/>
      <c r="J8078" s="5"/>
      <c r="K8078" s="4"/>
      <c r="N8078" s="4"/>
    </row>
    <row r="8079" spans="1:14" x14ac:dyDescent="0.2">
      <c r="A8079" s="4"/>
      <c r="B8079" s="5"/>
      <c r="C8079" s="5"/>
      <c r="D8079" s="5"/>
      <c r="E8079" s="8"/>
      <c r="F8079" s="9"/>
      <c r="G8079" s="8"/>
      <c r="H8079" s="8"/>
      <c r="I8079" s="5"/>
      <c r="J8079" s="5"/>
      <c r="K8079" s="4"/>
      <c r="N8079" s="4"/>
    </row>
    <row r="8080" spans="1:14" x14ac:dyDescent="0.2">
      <c r="A8080" s="4"/>
      <c r="B8080" s="5"/>
      <c r="C8080" s="5"/>
      <c r="D8080" s="5"/>
      <c r="E8080" s="8"/>
      <c r="F8080" s="9"/>
      <c r="G8080" s="8"/>
      <c r="H8080" s="8"/>
      <c r="I8080" s="5"/>
      <c r="J8080" s="5"/>
      <c r="K8080" s="4"/>
      <c r="N8080" s="4"/>
    </row>
    <row r="8081" spans="1:14" x14ac:dyDescent="0.2">
      <c r="A8081" s="4"/>
      <c r="B8081" s="5"/>
      <c r="C8081" s="5"/>
      <c r="D8081" s="5"/>
      <c r="E8081" s="8"/>
      <c r="F8081" s="9"/>
      <c r="G8081" s="8"/>
      <c r="H8081" s="8"/>
      <c r="I8081" s="5"/>
      <c r="J8081" s="5"/>
      <c r="K8081" s="4"/>
      <c r="N8081" s="4"/>
    </row>
    <row r="8082" spans="1:14" x14ac:dyDescent="0.2">
      <c r="A8082" s="4"/>
      <c r="B8082" s="5"/>
      <c r="C8082" s="5"/>
      <c r="D8082" s="5"/>
      <c r="E8082" s="8"/>
      <c r="F8082" s="9"/>
      <c r="G8082" s="8"/>
      <c r="H8082" s="8"/>
      <c r="I8082" s="5"/>
      <c r="J8082" s="5"/>
      <c r="K8082" s="4"/>
      <c r="N8082" s="4"/>
    </row>
    <row r="8083" spans="1:14" x14ac:dyDescent="0.2">
      <c r="A8083" s="4"/>
      <c r="B8083" s="5"/>
      <c r="C8083" s="5"/>
      <c r="D8083" s="5"/>
      <c r="E8083" s="8"/>
      <c r="F8083" s="9"/>
      <c r="G8083" s="8"/>
      <c r="H8083" s="8"/>
      <c r="I8083" s="5"/>
      <c r="J8083" s="5"/>
      <c r="K8083" s="4"/>
      <c r="N8083" s="4"/>
    </row>
    <row r="8084" spans="1:14" x14ac:dyDescent="0.2">
      <c r="A8084" s="4"/>
      <c r="B8084" s="5"/>
      <c r="C8084" s="5"/>
      <c r="D8084" s="5"/>
      <c r="E8084" s="8"/>
      <c r="F8084" s="9"/>
      <c r="G8084" s="8"/>
      <c r="H8084" s="8"/>
      <c r="I8084" s="5"/>
      <c r="J8084" s="5"/>
      <c r="K8084" s="4"/>
      <c r="N8084" s="4"/>
    </row>
    <row r="8085" spans="1:14" x14ac:dyDescent="0.2">
      <c r="A8085" s="4"/>
      <c r="B8085" s="5"/>
      <c r="C8085" s="5"/>
      <c r="D8085" s="5"/>
      <c r="E8085" s="8"/>
      <c r="F8085" s="9"/>
      <c r="G8085" s="8"/>
      <c r="H8085" s="8"/>
      <c r="I8085" s="5"/>
      <c r="J8085" s="5"/>
      <c r="K8085" s="4"/>
      <c r="N8085" s="4"/>
    </row>
    <row r="8086" spans="1:14" x14ac:dyDescent="0.2">
      <c r="A8086" s="4"/>
      <c r="B8086" s="5"/>
      <c r="C8086" s="5"/>
      <c r="D8086" s="5"/>
      <c r="E8086" s="8"/>
      <c r="F8086" s="9"/>
      <c r="G8086" s="8"/>
      <c r="H8086" s="8"/>
      <c r="I8086" s="5"/>
      <c r="J8086" s="5"/>
      <c r="K8086" s="4"/>
      <c r="N8086" s="4"/>
    </row>
    <row r="8087" spans="1:14" x14ac:dyDescent="0.2">
      <c r="A8087" s="4"/>
      <c r="B8087" s="5"/>
      <c r="C8087" s="5"/>
      <c r="D8087" s="5"/>
      <c r="E8087" s="8"/>
      <c r="F8087" s="9"/>
      <c r="G8087" s="8"/>
      <c r="H8087" s="8"/>
      <c r="I8087" s="5"/>
      <c r="J8087" s="5"/>
      <c r="K8087" s="4"/>
      <c r="N8087" s="4"/>
    </row>
    <row r="8088" spans="1:14" x14ac:dyDescent="0.2">
      <c r="A8088" s="4"/>
      <c r="B8088" s="5"/>
      <c r="C8088" s="5"/>
      <c r="D8088" s="5"/>
      <c r="E8088" s="8"/>
      <c r="F8088" s="9"/>
      <c r="G8088" s="8"/>
      <c r="H8088" s="8"/>
      <c r="I8088" s="5"/>
      <c r="J8088" s="5"/>
      <c r="K8088" s="4"/>
      <c r="N8088" s="4"/>
    </row>
    <row r="8089" spans="1:14" x14ac:dyDescent="0.2">
      <c r="A8089" s="4"/>
      <c r="B8089" s="5"/>
      <c r="C8089" s="5"/>
      <c r="D8089" s="5"/>
      <c r="E8089" s="8"/>
      <c r="F8089" s="9"/>
      <c r="G8089" s="8"/>
      <c r="H8089" s="8"/>
      <c r="I8089" s="5"/>
      <c r="J8089" s="5"/>
      <c r="K8089" s="4"/>
      <c r="N8089" s="4"/>
    </row>
    <row r="8090" spans="1:14" x14ac:dyDescent="0.2">
      <c r="A8090" s="4"/>
      <c r="B8090" s="5"/>
      <c r="C8090" s="5"/>
      <c r="D8090" s="5"/>
      <c r="E8090" s="8"/>
      <c r="F8090" s="9"/>
      <c r="G8090" s="8"/>
      <c r="H8090" s="8"/>
      <c r="I8090" s="5"/>
      <c r="J8090" s="5"/>
      <c r="K8090" s="4"/>
      <c r="N8090" s="4"/>
    </row>
    <row r="8091" spans="1:14" x14ac:dyDescent="0.2">
      <c r="A8091" s="4"/>
      <c r="B8091" s="5"/>
      <c r="C8091" s="5"/>
      <c r="D8091" s="5"/>
      <c r="E8091" s="8"/>
      <c r="F8091" s="9"/>
      <c r="G8091" s="8"/>
      <c r="H8091" s="8"/>
      <c r="I8091" s="5"/>
      <c r="J8091" s="5"/>
      <c r="K8091" s="4"/>
      <c r="N8091" s="4"/>
    </row>
    <row r="8092" spans="1:14" x14ac:dyDescent="0.2">
      <c r="A8092" s="4"/>
      <c r="B8092" s="5"/>
      <c r="C8092" s="5"/>
      <c r="D8092" s="5"/>
      <c r="E8092" s="8"/>
      <c r="F8092" s="9"/>
      <c r="G8092" s="8"/>
      <c r="H8092" s="8"/>
      <c r="I8092" s="5"/>
      <c r="J8092" s="5"/>
      <c r="K8092" s="4"/>
      <c r="N8092" s="4"/>
    </row>
    <row r="8093" spans="1:14" x14ac:dyDescent="0.2">
      <c r="A8093" s="4"/>
      <c r="B8093" s="5"/>
      <c r="C8093" s="5"/>
      <c r="D8093" s="5"/>
      <c r="E8093" s="8"/>
      <c r="F8093" s="9"/>
      <c r="G8093" s="8"/>
      <c r="H8093" s="8"/>
      <c r="I8093" s="5"/>
      <c r="J8093" s="5"/>
      <c r="K8093" s="4"/>
      <c r="N8093" s="4"/>
    </row>
    <row r="8094" spans="1:14" x14ac:dyDescent="0.2">
      <c r="A8094" s="4"/>
      <c r="B8094" s="5"/>
      <c r="C8094" s="5"/>
      <c r="D8094" s="5"/>
      <c r="E8094" s="8"/>
      <c r="F8094" s="9"/>
      <c r="G8094" s="8"/>
      <c r="H8094" s="8"/>
      <c r="I8094" s="5"/>
      <c r="J8094" s="5"/>
      <c r="K8094" s="4"/>
      <c r="N8094" s="4"/>
    </row>
    <row r="8095" spans="1:14" x14ac:dyDescent="0.2">
      <c r="A8095" s="4"/>
      <c r="B8095" s="5"/>
      <c r="C8095" s="5"/>
      <c r="D8095" s="5"/>
      <c r="E8095" s="8"/>
      <c r="F8095" s="9"/>
      <c r="G8095" s="8"/>
      <c r="H8095" s="8"/>
      <c r="I8095" s="5"/>
      <c r="J8095" s="5"/>
      <c r="K8095" s="4"/>
      <c r="N8095" s="4"/>
    </row>
    <row r="8096" spans="1:14" x14ac:dyDescent="0.2">
      <c r="A8096" s="4"/>
      <c r="B8096" s="5"/>
      <c r="C8096" s="5"/>
      <c r="D8096" s="5"/>
      <c r="E8096" s="8"/>
      <c r="F8096" s="9"/>
      <c r="G8096" s="8"/>
      <c r="H8096" s="8"/>
      <c r="I8096" s="5"/>
      <c r="J8096" s="5"/>
      <c r="K8096" s="4"/>
      <c r="N8096" s="4"/>
    </row>
    <row r="8097" spans="1:14" x14ac:dyDescent="0.2">
      <c r="A8097" s="4"/>
      <c r="B8097" s="5"/>
      <c r="C8097" s="5"/>
      <c r="D8097" s="5"/>
      <c r="E8097" s="8"/>
      <c r="F8097" s="9"/>
      <c r="G8097" s="8"/>
      <c r="H8097" s="8"/>
      <c r="I8097" s="5"/>
      <c r="J8097" s="5"/>
      <c r="K8097" s="4"/>
      <c r="N8097" s="4"/>
    </row>
    <row r="8098" spans="1:14" x14ac:dyDescent="0.2">
      <c r="A8098" s="4"/>
      <c r="B8098" s="5"/>
      <c r="C8098" s="5"/>
      <c r="D8098" s="5"/>
      <c r="E8098" s="8"/>
      <c r="F8098" s="9"/>
      <c r="G8098" s="8"/>
      <c r="H8098" s="8"/>
      <c r="I8098" s="5"/>
      <c r="J8098" s="5"/>
      <c r="K8098" s="4"/>
      <c r="N8098" s="4"/>
    </row>
    <row r="8099" spans="1:14" x14ac:dyDescent="0.2">
      <c r="A8099" s="4"/>
      <c r="B8099" s="5"/>
      <c r="C8099" s="5"/>
      <c r="D8099" s="5"/>
      <c r="E8099" s="8"/>
      <c r="F8099" s="9"/>
      <c r="G8099" s="8"/>
      <c r="H8099" s="8"/>
      <c r="I8099" s="5"/>
      <c r="J8099" s="5"/>
      <c r="K8099" s="4"/>
      <c r="N8099" s="4"/>
    </row>
    <row r="8100" spans="1:14" x14ac:dyDescent="0.2">
      <c r="A8100" s="4"/>
      <c r="B8100" s="5"/>
      <c r="C8100" s="5"/>
      <c r="D8100" s="5"/>
      <c r="E8100" s="8"/>
      <c r="F8100" s="9"/>
      <c r="G8100" s="8"/>
      <c r="H8100" s="8"/>
      <c r="I8100" s="5"/>
      <c r="J8100" s="5"/>
      <c r="K8100" s="4"/>
      <c r="N8100" s="4"/>
    </row>
    <row r="8101" spans="1:14" x14ac:dyDescent="0.2">
      <c r="A8101" s="4"/>
      <c r="B8101" s="5"/>
      <c r="C8101" s="5"/>
      <c r="D8101" s="5"/>
      <c r="E8101" s="8"/>
      <c r="F8101" s="9"/>
      <c r="G8101" s="8"/>
      <c r="H8101" s="8"/>
      <c r="I8101" s="5"/>
      <c r="J8101" s="5"/>
      <c r="K8101" s="4"/>
      <c r="N8101" s="4"/>
    </row>
    <row r="8102" spans="1:14" x14ac:dyDescent="0.2">
      <c r="A8102" s="4"/>
      <c r="B8102" s="5"/>
      <c r="C8102" s="5"/>
      <c r="D8102" s="5"/>
      <c r="E8102" s="8"/>
      <c r="F8102" s="9"/>
      <c r="G8102" s="8"/>
      <c r="H8102" s="8"/>
      <c r="I8102" s="5"/>
      <c r="J8102" s="5"/>
      <c r="K8102" s="4"/>
      <c r="N8102" s="4"/>
    </row>
    <row r="8103" spans="1:14" x14ac:dyDescent="0.2">
      <c r="A8103" s="4"/>
      <c r="B8103" s="5"/>
      <c r="C8103" s="5"/>
      <c r="D8103" s="5"/>
      <c r="E8103" s="8"/>
      <c r="F8103" s="9"/>
      <c r="G8103" s="8"/>
      <c r="H8103" s="8"/>
      <c r="I8103" s="5"/>
      <c r="J8103" s="5"/>
      <c r="K8103" s="4"/>
      <c r="N8103" s="4"/>
    </row>
    <row r="8104" spans="1:14" x14ac:dyDescent="0.2">
      <c r="A8104" s="4"/>
      <c r="B8104" s="5"/>
      <c r="C8104" s="5"/>
      <c r="D8104" s="5"/>
      <c r="E8104" s="8"/>
      <c r="F8104" s="9"/>
      <c r="G8104" s="8"/>
      <c r="H8104" s="8"/>
      <c r="I8104" s="5"/>
      <c r="J8104" s="5"/>
      <c r="K8104" s="4"/>
      <c r="N8104" s="4"/>
    </row>
    <row r="8105" spans="1:14" x14ac:dyDescent="0.2">
      <c r="A8105" s="4"/>
      <c r="B8105" s="5"/>
      <c r="C8105" s="5"/>
      <c r="D8105" s="5"/>
      <c r="E8105" s="8"/>
      <c r="F8105" s="9"/>
      <c r="G8105" s="8"/>
      <c r="H8105" s="8"/>
      <c r="I8105" s="5"/>
      <c r="J8105" s="5"/>
      <c r="K8105" s="4"/>
      <c r="N8105" s="4"/>
    </row>
    <row r="8106" spans="1:14" x14ac:dyDescent="0.2">
      <c r="A8106" s="4"/>
      <c r="B8106" s="5"/>
      <c r="C8106" s="5"/>
      <c r="D8106" s="5"/>
      <c r="E8106" s="8"/>
      <c r="F8106" s="9"/>
      <c r="G8106" s="8"/>
      <c r="H8106" s="8"/>
      <c r="I8106" s="5"/>
      <c r="J8106" s="5"/>
      <c r="K8106" s="4"/>
      <c r="N8106" s="4"/>
    </row>
    <row r="8107" spans="1:14" x14ac:dyDescent="0.2">
      <c r="A8107" s="4"/>
      <c r="B8107" s="5"/>
      <c r="C8107" s="5"/>
      <c r="D8107" s="5"/>
      <c r="E8107" s="8"/>
      <c r="F8107" s="9"/>
      <c r="G8107" s="8"/>
      <c r="H8107" s="8"/>
      <c r="I8107" s="5"/>
      <c r="J8107" s="5"/>
      <c r="K8107" s="4"/>
      <c r="N8107" s="4"/>
    </row>
    <row r="8108" spans="1:14" x14ac:dyDescent="0.2">
      <c r="A8108" s="4"/>
      <c r="B8108" s="5"/>
      <c r="C8108" s="5"/>
      <c r="D8108" s="5"/>
      <c r="E8108" s="8"/>
      <c r="F8108" s="9"/>
      <c r="G8108" s="8"/>
      <c r="H8108" s="8"/>
      <c r="I8108" s="5"/>
      <c r="J8108" s="5"/>
      <c r="K8108" s="4"/>
      <c r="N8108" s="4"/>
    </row>
    <row r="8109" spans="1:14" x14ac:dyDescent="0.2">
      <c r="A8109" s="4"/>
      <c r="B8109" s="5"/>
      <c r="C8109" s="5"/>
      <c r="D8109" s="5"/>
      <c r="E8109" s="8"/>
      <c r="F8109" s="9"/>
      <c r="G8109" s="8"/>
      <c r="H8109" s="8"/>
      <c r="I8109" s="5"/>
      <c r="J8109" s="5"/>
      <c r="K8109" s="4"/>
      <c r="N8109" s="4"/>
    </row>
    <row r="8110" spans="1:14" x14ac:dyDescent="0.2">
      <c r="A8110" s="4"/>
      <c r="B8110" s="5"/>
      <c r="C8110" s="5"/>
      <c r="D8110" s="5"/>
      <c r="E8110" s="8"/>
      <c r="F8110" s="9"/>
      <c r="G8110" s="8"/>
      <c r="H8110" s="8"/>
      <c r="I8110" s="5"/>
      <c r="J8110" s="5"/>
      <c r="K8110" s="4"/>
      <c r="N8110" s="4"/>
    </row>
    <row r="8111" spans="1:14" x14ac:dyDescent="0.2">
      <c r="A8111" s="4"/>
      <c r="B8111" s="5"/>
      <c r="C8111" s="5"/>
      <c r="D8111" s="5"/>
      <c r="E8111" s="8"/>
      <c r="F8111" s="9"/>
      <c r="G8111" s="8"/>
      <c r="H8111" s="8"/>
      <c r="I8111" s="5"/>
      <c r="J8111" s="5"/>
      <c r="K8111" s="4"/>
      <c r="N8111" s="4"/>
    </row>
    <row r="8112" spans="1:14" x14ac:dyDescent="0.2">
      <c r="A8112" s="4"/>
      <c r="B8112" s="5"/>
      <c r="C8112" s="5"/>
      <c r="D8112" s="5"/>
      <c r="E8112" s="8"/>
      <c r="F8112" s="9"/>
      <c r="G8112" s="8"/>
      <c r="H8112" s="8"/>
      <c r="I8112" s="5"/>
      <c r="J8112" s="5"/>
      <c r="K8112" s="4"/>
      <c r="N8112" s="4"/>
    </row>
    <row r="8113" spans="1:14" x14ac:dyDescent="0.2">
      <c r="A8113" s="4"/>
      <c r="B8113" s="5"/>
      <c r="C8113" s="5"/>
      <c r="D8113" s="5"/>
      <c r="E8113" s="8"/>
      <c r="F8113" s="9"/>
      <c r="G8113" s="8"/>
      <c r="H8113" s="8"/>
      <c r="I8113" s="5"/>
      <c r="J8113" s="5"/>
      <c r="K8113" s="4"/>
      <c r="N8113" s="4"/>
    </row>
    <row r="8114" spans="1:14" x14ac:dyDescent="0.2">
      <c r="A8114" s="4"/>
      <c r="B8114" s="5"/>
      <c r="C8114" s="5"/>
      <c r="D8114" s="5"/>
      <c r="E8114" s="8"/>
      <c r="F8114" s="9"/>
      <c r="G8114" s="8"/>
      <c r="H8114" s="8"/>
      <c r="I8114" s="5"/>
      <c r="J8114" s="5"/>
      <c r="K8114" s="4"/>
      <c r="N8114" s="4"/>
    </row>
    <row r="8115" spans="1:14" x14ac:dyDescent="0.2">
      <c r="A8115" s="4"/>
      <c r="B8115" s="5"/>
      <c r="C8115" s="5"/>
      <c r="D8115" s="5"/>
      <c r="E8115" s="8"/>
      <c r="F8115" s="9"/>
      <c r="G8115" s="8"/>
      <c r="H8115" s="8"/>
      <c r="I8115" s="5"/>
      <c r="J8115" s="5"/>
      <c r="K8115" s="4"/>
      <c r="N8115" s="4"/>
    </row>
    <row r="8116" spans="1:14" x14ac:dyDescent="0.2">
      <c r="A8116" s="4"/>
      <c r="B8116" s="5"/>
      <c r="C8116" s="5"/>
      <c r="D8116" s="5"/>
      <c r="E8116" s="8"/>
      <c r="F8116" s="9"/>
      <c r="G8116" s="8"/>
      <c r="H8116" s="8"/>
      <c r="I8116" s="5"/>
      <c r="J8116" s="5"/>
      <c r="K8116" s="4"/>
      <c r="N8116" s="4"/>
    </row>
    <row r="8117" spans="1:14" x14ac:dyDescent="0.2">
      <c r="A8117" s="4"/>
      <c r="B8117" s="5"/>
      <c r="C8117" s="5"/>
      <c r="D8117" s="5"/>
      <c r="E8117" s="8"/>
      <c r="F8117" s="9"/>
      <c r="G8117" s="8"/>
      <c r="H8117" s="8"/>
      <c r="I8117" s="5"/>
      <c r="J8117" s="5"/>
      <c r="K8117" s="4"/>
      <c r="N8117" s="4"/>
    </row>
    <row r="8118" spans="1:14" x14ac:dyDescent="0.2">
      <c r="A8118" s="4"/>
      <c r="B8118" s="5"/>
      <c r="C8118" s="5"/>
      <c r="D8118" s="5"/>
      <c r="E8118" s="8"/>
      <c r="F8118" s="9"/>
      <c r="G8118" s="8"/>
      <c r="H8118" s="8"/>
      <c r="I8118" s="5"/>
      <c r="J8118" s="5"/>
      <c r="K8118" s="4"/>
      <c r="N8118" s="4"/>
    </row>
    <row r="8119" spans="1:14" x14ac:dyDescent="0.2">
      <c r="A8119" s="4"/>
      <c r="B8119" s="5"/>
      <c r="C8119" s="5"/>
      <c r="D8119" s="5"/>
      <c r="E8119" s="8"/>
      <c r="F8119" s="9"/>
      <c r="G8119" s="8"/>
      <c r="H8119" s="8"/>
      <c r="I8119" s="5"/>
      <c r="J8119" s="5"/>
      <c r="K8119" s="4"/>
      <c r="N8119" s="4"/>
    </row>
    <row r="8120" spans="1:14" x14ac:dyDescent="0.2">
      <c r="A8120" s="4"/>
      <c r="B8120" s="5"/>
      <c r="C8120" s="5"/>
      <c r="D8120" s="5"/>
      <c r="E8120" s="8"/>
      <c r="F8120" s="9"/>
      <c r="G8120" s="8"/>
      <c r="H8120" s="8"/>
      <c r="I8120" s="5"/>
      <c r="J8120" s="5"/>
      <c r="K8120" s="4"/>
      <c r="N8120" s="4"/>
    </row>
    <row r="8121" spans="1:14" x14ac:dyDescent="0.2">
      <c r="A8121" s="4"/>
      <c r="B8121" s="5"/>
      <c r="C8121" s="5"/>
      <c r="D8121" s="5"/>
      <c r="E8121" s="8"/>
      <c r="F8121" s="9"/>
      <c r="G8121" s="8"/>
      <c r="H8121" s="8"/>
      <c r="I8121" s="5"/>
      <c r="J8121" s="5"/>
      <c r="K8121" s="4"/>
      <c r="N8121" s="4"/>
    </row>
    <row r="8122" spans="1:14" x14ac:dyDescent="0.2">
      <c r="A8122" s="4"/>
      <c r="B8122" s="5"/>
      <c r="C8122" s="5"/>
      <c r="D8122" s="5"/>
      <c r="E8122" s="8"/>
      <c r="F8122" s="9"/>
      <c r="G8122" s="8"/>
      <c r="H8122" s="8"/>
      <c r="I8122" s="5"/>
      <c r="J8122" s="5"/>
      <c r="K8122" s="4"/>
      <c r="N8122" s="4"/>
    </row>
    <row r="8123" spans="1:14" x14ac:dyDescent="0.2">
      <c r="A8123" s="4"/>
      <c r="B8123" s="5"/>
      <c r="C8123" s="5"/>
      <c r="D8123" s="5"/>
      <c r="E8123" s="8"/>
      <c r="F8123" s="9"/>
      <c r="G8123" s="8"/>
      <c r="H8123" s="8"/>
      <c r="I8123" s="5"/>
      <c r="J8123" s="5"/>
      <c r="K8123" s="4"/>
      <c r="N8123" s="4"/>
    </row>
    <row r="8124" spans="1:14" x14ac:dyDescent="0.2">
      <c r="A8124" s="4"/>
      <c r="B8124" s="5"/>
      <c r="C8124" s="5"/>
      <c r="D8124" s="5"/>
      <c r="E8124" s="8"/>
      <c r="F8124" s="9"/>
      <c r="G8124" s="8"/>
      <c r="H8124" s="8"/>
      <c r="I8124" s="5"/>
      <c r="J8124" s="5"/>
      <c r="K8124" s="4"/>
      <c r="N8124" s="4"/>
    </row>
    <row r="8125" spans="1:14" x14ac:dyDescent="0.2">
      <c r="A8125" s="4"/>
      <c r="B8125" s="5"/>
      <c r="C8125" s="5"/>
      <c r="D8125" s="5"/>
      <c r="E8125" s="8"/>
      <c r="F8125" s="9"/>
      <c r="G8125" s="8"/>
      <c r="H8125" s="8"/>
      <c r="I8125" s="5"/>
      <c r="J8125" s="5"/>
      <c r="K8125" s="4"/>
      <c r="N8125" s="4"/>
    </row>
    <row r="8126" spans="1:14" x14ac:dyDescent="0.2">
      <c r="A8126" s="4"/>
      <c r="B8126" s="5"/>
      <c r="C8126" s="5"/>
      <c r="D8126" s="5"/>
      <c r="E8126" s="8"/>
      <c r="F8126" s="9"/>
      <c r="G8126" s="8"/>
      <c r="H8126" s="8"/>
      <c r="I8126" s="5"/>
      <c r="J8126" s="5"/>
      <c r="K8126" s="4"/>
      <c r="N8126" s="4"/>
    </row>
    <row r="8127" spans="1:14" x14ac:dyDescent="0.2">
      <c r="A8127" s="4"/>
      <c r="B8127" s="5"/>
      <c r="C8127" s="5"/>
      <c r="D8127" s="5"/>
      <c r="E8127" s="8"/>
      <c r="F8127" s="9"/>
      <c r="G8127" s="8"/>
      <c r="H8127" s="8"/>
      <c r="I8127" s="5"/>
      <c r="J8127" s="5"/>
      <c r="K8127" s="4"/>
      <c r="N8127" s="4"/>
    </row>
    <row r="8128" spans="1:14" x14ac:dyDescent="0.2">
      <c r="A8128" s="4"/>
      <c r="B8128" s="5"/>
      <c r="C8128" s="5"/>
      <c r="D8128" s="5"/>
      <c r="E8128" s="8"/>
      <c r="F8128" s="9"/>
      <c r="G8128" s="8"/>
      <c r="H8128" s="8"/>
      <c r="I8128" s="5"/>
      <c r="J8128" s="5"/>
      <c r="K8128" s="4"/>
      <c r="N8128" s="4"/>
    </row>
    <row r="8129" spans="1:14" x14ac:dyDescent="0.2">
      <c r="A8129" s="4"/>
      <c r="B8129" s="5"/>
      <c r="C8129" s="5"/>
      <c r="D8129" s="5"/>
      <c r="E8129" s="8"/>
      <c r="F8129" s="9"/>
      <c r="G8129" s="8"/>
      <c r="H8129" s="8"/>
      <c r="I8129" s="5"/>
      <c r="J8129" s="5"/>
      <c r="K8129" s="4"/>
      <c r="N8129" s="4"/>
    </row>
    <row r="8130" spans="1:14" x14ac:dyDescent="0.2">
      <c r="A8130" s="4"/>
      <c r="B8130" s="5"/>
      <c r="C8130" s="5"/>
      <c r="D8130" s="5"/>
      <c r="E8130" s="8"/>
      <c r="F8130" s="9"/>
      <c r="G8130" s="8"/>
      <c r="H8130" s="8"/>
      <c r="I8130" s="5"/>
      <c r="J8130" s="5"/>
      <c r="K8130" s="4"/>
      <c r="N8130" s="4"/>
    </row>
    <row r="8131" spans="1:14" x14ac:dyDescent="0.2">
      <c r="A8131" s="4"/>
      <c r="B8131" s="5"/>
      <c r="C8131" s="5"/>
      <c r="D8131" s="5"/>
      <c r="E8131" s="8"/>
      <c r="F8131" s="9"/>
      <c r="G8131" s="8"/>
      <c r="H8131" s="8"/>
      <c r="I8131" s="5"/>
      <c r="J8131" s="5"/>
      <c r="K8131" s="4"/>
      <c r="N8131" s="4"/>
    </row>
    <row r="8132" spans="1:14" x14ac:dyDescent="0.2">
      <c r="A8132" s="4"/>
      <c r="B8132" s="5"/>
      <c r="C8132" s="5"/>
      <c r="D8132" s="5"/>
      <c r="E8132" s="8"/>
      <c r="F8132" s="9"/>
      <c r="G8132" s="8"/>
      <c r="H8132" s="8"/>
      <c r="I8132" s="5"/>
      <c r="J8132" s="5"/>
      <c r="K8132" s="4"/>
      <c r="N8132" s="4"/>
    </row>
    <row r="8133" spans="1:14" x14ac:dyDescent="0.2">
      <c r="A8133" s="4"/>
      <c r="B8133" s="5"/>
      <c r="C8133" s="5"/>
      <c r="D8133" s="5"/>
      <c r="E8133" s="8"/>
      <c r="F8133" s="9"/>
      <c r="G8133" s="8"/>
      <c r="H8133" s="8"/>
      <c r="I8133" s="5"/>
      <c r="J8133" s="5"/>
      <c r="K8133" s="4"/>
      <c r="N8133" s="4"/>
    </row>
    <row r="8134" spans="1:14" x14ac:dyDescent="0.2">
      <c r="A8134" s="4"/>
      <c r="B8134" s="5"/>
      <c r="C8134" s="5"/>
      <c r="D8134" s="5"/>
      <c r="E8134" s="8"/>
      <c r="F8134" s="9"/>
      <c r="G8134" s="8"/>
      <c r="H8134" s="8"/>
      <c r="I8134" s="5"/>
      <c r="J8134" s="5"/>
      <c r="K8134" s="4"/>
      <c r="N8134" s="4"/>
    </row>
    <row r="8135" spans="1:14" x14ac:dyDescent="0.2">
      <c r="A8135" s="4"/>
      <c r="B8135" s="5"/>
      <c r="C8135" s="5"/>
      <c r="D8135" s="5"/>
      <c r="E8135" s="8"/>
      <c r="F8135" s="9"/>
      <c r="G8135" s="8"/>
      <c r="H8135" s="8"/>
      <c r="I8135" s="5"/>
      <c r="J8135" s="5"/>
      <c r="K8135" s="4"/>
      <c r="N8135" s="4"/>
    </row>
    <row r="8136" spans="1:14" x14ac:dyDescent="0.2">
      <c r="A8136" s="4"/>
      <c r="B8136" s="5"/>
      <c r="C8136" s="5"/>
      <c r="D8136" s="5"/>
      <c r="E8136" s="8"/>
      <c r="F8136" s="9"/>
      <c r="G8136" s="8"/>
      <c r="H8136" s="8"/>
      <c r="I8136" s="5"/>
      <c r="J8136" s="5"/>
      <c r="K8136" s="4"/>
      <c r="N8136" s="4"/>
    </row>
    <row r="8137" spans="1:14" x14ac:dyDescent="0.2">
      <c r="A8137" s="4"/>
      <c r="B8137" s="5"/>
      <c r="C8137" s="5"/>
      <c r="D8137" s="5"/>
      <c r="E8137" s="8"/>
      <c r="F8137" s="9"/>
      <c r="G8137" s="8"/>
      <c r="H8137" s="8"/>
      <c r="I8137" s="5"/>
      <c r="J8137" s="5"/>
      <c r="K8137" s="4"/>
      <c r="N8137" s="4"/>
    </row>
    <row r="8138" spans="1:14" x14ac:dyDescent="0.2">
      <c r="A8138" s="4"/>
      <c r="B8138" s="5"/>
      <c r="C8138" s="5"/>
      <c r="D8138" s="5"/>
      <c r="E8138" s="8"/>
      <c r="F8138" s="9"/>
      <c r="G8138" s="8"/>
      <c r="H8138" s="8"/>
      <c r="I8138" s="5"/>
      <c r="J8138" s="5"/>
      <c r="K8138" s="4"/>
      <c r="N8138" s="4"/>
    </row>
    <row r="8139" spans="1:14" x14ac:dyDescent="0.2">
      <c r="A8139" s="4"/>
      <c r="B8139" s="5"/>
      <c r="C8139" s="5"/>
      <c r="D8139" s="5"/>
      <c r="E8139" s="8"/>
      <c r="F8139" s="9"/>
      <c r="G8139" s="8"/>
      <c r="H8139" s="8"/>
      <c r="I8139" s="5"/>
      <c r="J8139" s="5"/>
      <c r="K8139" s="4"/>
      <c r="N8139" s="4"/>
    </row>
    <row r="8140" spans="1:14" x14ac:dyDescent="0.2">
      <c r="A8140" s="4"/>
      <c r="B8140" s="5"/>
      <c r="C8140" s="5"/>
      <c r="D8140" s="5"/>
      <c r="E8140" s="8"/>
      <c r="F8140" s="9"/>
      <c r="G8140" s="8"/>
      <c r="H8140" s="8"/>
      <c r="I8140" s="5"/>
      <c r="J8140" s="5"/>
      <c r="K8140" s="4"/>
      <c r="N8140" s="4"/>
    </row>
    <row r="8141" spans="1:14" x14ac:dyDescent="0.2">
      <c r="A8141" s="4"/>
      <c r="B8141" s="5"/>
      <c r="C8141" s="5"/>
      <c r="D8141" s="5"/>
      <c r="E8141" s="8"/>
      <c r="F8141" s="9"/>
      <c r="G8141" s="8"/>
      <c r="H8141" s="8"/>
      <c r="I8141" s="5"/>
      <c r="J8141" s="5"/>
      <c r="K8141" s="4"/>
      <c r="N8141" s="4"/>
    </row>
    <row r="8142" spans="1:14" x14ac:dyDescent="0.2">
      <c r="A8142" s="4"/>
      <c r="B8142" s="5"/>
      <c r="C8142" s="5"/>
      <c r="D8142" s="5"/>
      <c r="E8142" s="8"/>
      <c r="F8142" s="9"/>
      <c r="G8142" s="8"/>
      <c r="H8142" s="8"/>
      <c r="I8142" s="5"/>
      <c r="J8142" s="5"/>
      <c r="K8142" s="4"/>
      <c r="N8142" s="4"/>
    </row>
    <row r="8143" spans="1:14" x14ac:dyDescent="0.2">
      <c r="A8143" s="4"/>
      <c r="B8143" s="5"/>
      <c r="C8143" s="5"/>
      <c r="D8143" s="5"/>
      <c r="E8143" s="8"/>
      <c r="F8143" s="9"/>
      <c r="G8143" s="8"/>
      <c r="H8143" s="8"/>
      <c r="I8143" s="5"/>
      <c r="J8143" s="5"/>
      <c r="K8143" s="4"/>
      <c r="N8143" s="4"/>
    </row>
    <row r="8144" spans="1:14" x14ac:dyDescent="0.2">
      <c r="A8144" s="4"/>
      <c r="B8144" s="5"/>
      <c r="C8144" s="5"/>
      <c r="D8144" s="5"/>
      <c r="E8144" s="8"/>
      <c r="F8144" s="9"/>
      <c r="G8144" s="8"/>
      <c r="H8144" s="8"/>
      <c r="I8144" s="5"/>
      <c r="J8144" s="5"/>
      <c r="K8144" s="4"/>
      <c r="N8144" s="4"/>
    </row>
    <row r="8145" spans="1:14" x14ac:dyDescent="0.2">
      <c r="A8145" s="4"/>
      <c r="B8145" s="5"/>
      <c r="C8145" s="5"/>
      <c r="D8145" s="5"/>
      <c r="E8145" s="8"/>
      <c r="F8145" s="9"/>
      <c r="G8145" s="8"/>
      <c r="H8145" s="8"/>
      <c r="I8145" s="5"/>
      <c r="J8145" s="5"/>
      <c r="K8145" s="4"/>
      <c r="N8145" s="4"/>
    </row>
    <row r="8146" spans="1:14" x14ac:dyDescent="0.2">
      <c r="A8146" s="4"/>
      <c r="B8146" s="5"/>
      <c r="C8146" s="5"/>
      <c r="D8146" s="5"/>
      <c r="E8146" s="8"/>
      <c r="F8146" s="9"/>
      <c r="G8146" s="8"/>
      <c r="H8146" s="8"/>
      <c r="I8146" s="5"/>
      <c r="J8146" s="5"/>
      <c r="K8146" s="4"/>
      <c r="N8146" s="4"/>
    </row>
    <row r="8147" spans="1:14" x14ac:dyDescent="0.2">
      <c r="A8147" s="4"/>
      <c r="B8147" s="5"/>
      <c r="C8147" s="5"/>
      <c r="D8147" s="5"/>
      <c r="E8147" s="8"/>
      <c r="F8147" s="9"/>
      <c r="G8147" s="8"/>
      <c r="H8147" s="8"/>
      <c r="I8147" s="5"/>
      <c r="J8147" s="5"/>
      <c r="K8147" s="4"/>
      <c r="N8147" s="4"/>
    </row>
    <row r="8148" spans="1:14" x14ac:dyDescent="0.2">
      <c r="A8148" s="4"/>
      <c r="B8148" s="5"/>
      <c r="C8148" s="5"/>
      <c r="D8148" s="5"/>
      <c r="E8148" s="8"/>
      <c r="F8148" s="9"/>
      <c r="G8148" s="8"/>
      <c r="H8148" s="8"/>
      <c r="I8148" s="5"/>
      <c r="J8148" s="5"/>
      <c r="K8148" s="4"/>
      <c r="N8148" s="4"/>
    </row>
    <row r="8149" spans="1:14" x14ac:dyDescent="0.2">
      <c r="A8149" s="4"/>
      <c r="B8149" s="5"/>
      <c r="C8149" s="5"/>
      <c r="D8149" s="5"/>
      <c r="E8149" s="8"/>
      <c r="F8149" s="9"/>
      <c r="G8149" s="8"/>
      <c r="H8149" s="8"/>
      <c r="I8149" s="5"/>
      <c r="J8149" s="5"/>
      <c r="K8149" s="4"/>
      <c r="N8149" s="4"/>
    </row>
    <row r="8150" spans="1:14" x14ac:dyDescent="0.2">
      <c r="A8150" s="4"/>
      <c r="B8150" s="5"/>
      <c r="C8150" s="5"/>
      <c r="D8150" s="5"/>
      <c r="E8150" s="8"/>
      <c r="F8150" s="9"/>
      <c r="G8150" s="8"/>
      <c r="H8150" s="8"/>
      <c r="I8150" s="5"/>
      <c r="J8150" s="5"/>
      <c r="K8150" s="4"/>
      <c r="N8150" s="4"/>
    </row>
    <row r="8151" spans="1:14" x14ac:dyDescent="0.2">
      <c r="A8151" s="4"/>
      <c r="B8151" s="5"/>
      <c r="C8151" s="5"/>
      <c r="D8151" s="5"/>
      <c r="E8151" s="8"/>
      <c r="F8151" s="9"/>
      <c r="G8151" s="8"/>
      <c r="H8151" s="8"/>
      <c r="I8151" s="5"/>
      <c r="J8151" s="5"/>
      <c r="K8151" s="4"/>
      <c r="N8151" s="4"/>
    </row>
    <row r="8152" spans="1:14" x14ac:dyDescent="0.2">
      <c r="A8152" s="4"/>
      <c r="B8152" s="5"/>
      <c r="C8152" s="5"/>
      <c r="D8152" s="5"/>
      <c r="E8152" s="8"/>
      <c r="F8152" s="9"/>
      <c r="G8152" s="8"/>
      <c r="H8152" s="8"/>
      <c r="I8152" s="5"/>
      <c r="J8152" s="5"/>
      <c r="K8152" s="4"/>
      <c r="N8152" s="4"/>
    </row>
    <row r="8153" spans="1:14" x14ac:dyDescent="0.2">
      <c r="A8153" s="4"/>
      <c r="B8153" s="5"/>
      <c r="C8153" s="5"/>
      <c r="D8153" s="5"/>
      <c r="E8153" s="8"/>
      <c r="F8153" s="9"/>
      <c r="G8153" s="8"/>
      <c r="H8153" s="8"/>
      <c r="I8153" s="5"/>
      <c r="J8153" s="5"/>
      <c r="K8153" s="4"/>
      <c r="N8153" s="4"/>
    </row>
    <row r="8154" spans="1:14" x14ac:dyDescent="0.2">
      <c r="A8154" s="4"/>
      <c r="B8154" s="5"/>
      <c r="C8154" s="5"/>
      <c r="D8154" s="5"/>
      <c r="E8154" s="8"/>
      <c r="F8154" s="9"/>
      <c r="G8154" s="8"/>
      <c r="H8154" s="8"/>
      <c r="I8154" s="5"/>
      <c r="J8154" s="5"/>
      <c r="K8154" s="4"/>
      <c r="N8154" s="4"/>
    </row>
    <row r="8155" spans="1:14" x14ac:dyDescent="0.2">
      <c r="A8155" s="4"/>
      <c r="B8155" s="5"/>
      <c r="C8155" s="5"/>
      <c r="D8155" s="5"/>
      <c r="E8155" s="8"/>
      <c r="F8155" s="9"/>
      <c r="G8155" s="8"/>
      <c r="H8155" s="8"/>
      <c r="I8155" s="5"/>
      <c r="J8155" s="5"/>
      <c r="K8155" s="4"/>
      <c r="N8155" s="4"/>
    </row>
    <row r="8156" spans="1:14" x14ac:dyDescent="0.2">
      <c r="A8156" s="4"/>
      <c r="B8156" s="5"/>
      <c r="C8156" s="5"/>
      <c r="D8156" s="5"/>
      <c r="E8156" s="8"/>
      <c r="F8156" s="9"/>
      <c r="G8156" s="8"/>
      <c r="H8156" s="8"/>
      <c r="I8156" s="5"/>
      <c r="J8156" s="5"/>
      <c r="K8156" s="4"/>
      <c r="N8156" s="4"/>
    </row>
    <row r="8157" spans="1:14" x14ac:dyDescent="0.2">
      <c r="A8157" s="4"/>
      <c r="B8157" s="5"/>
      <c r="C8157" s="5"/>
      <c r="D8157" s="5"/>
      <c r="E8157" s="8"/>
      <c r="F8157" s="9"/>
      <c r="G8157" s="8"/>
      <c r="H8157" s="8"/>
      <c r="I8157" s="5"/>
      <c r="J8157" s="5"/>
      <c r="K8157" s="4"/>
      <c r="N8157" s="4"/>
    </row>
    <row r="8158" spans="1:14" x14ac:dyDescent="0.2">
      <c r="A8158" s="4"/>
      <c r="B8158" s="5"/>
      <c r="C8158" s="5"/>
      <c r="D8158" s="5"/>
      <c r="E8158" s="8"/>
      <c r="F8158" s="9"/>
      <c r="G8158" s="8"/>
      <c r="H8158" s="8"/>
      <c r="I8158" s="5"/>
      <c r="J8158" s="5"/>
      <c r="K8158" s="4"/>
      <c r="N8158" s="4"/>
    </row>
    <row r="8159" spans="1:14" x14ac:dyDescent="0.2">
      <c r="A8159" s="4"/>
      <c r="B8159" s="5"/>
      <c r="C8159" s="5"/>
      <c r="D8159" s="5"/>
      <c r="E8159" s="8"/>
      <c r="F8159" s="9"/>
      <c r="G8159" s="8"/>
      <c r="H8159" s="8"/>
      <c r="I8159" s="5"/>
      <c r="J8159" s="5"/>
      <c r="K8159" s="4"/>
      <c r="N8159" s="4"/>
    </row>
    <row r="8160" spans="1:14" x14ac:dyDescent="0.2">
      <c r="A8160" s="4"/>
      <c r="B8160" s="5"/>
      <c r="C8160" s="5"/>
      <c r="D8160" s="5"/>
      <c r="E8160" s="8"/>
      <c r="F8160" s="9"/>
      <c r="G8160" s="8"/>
      <c r="H8160" s="8"/>
      <c r="I8160" s="5"/>
      <c r="J8160" s="5"/>
      <c r="K8160" s="4"/>
      <c r="N8160" s="4"/>
    </row>
    <row r="8161" spans="1:14" x14ac:dyDescent="0.2">
      <c r="A8161" s="4"/>
      <c r="B8161" s="5"/>
      <c r="C8161" s="5"/>
      <c r="D8161" s="5"/>
      <c r="E8161" s="8"/>
      <c r="F8161" s="9"/>
      <c r="G8161" s="8"/>
      <c r="H8161" s="8"/>
      <c r="I8161" s="5"/>
      <c r="J8161" s="5"/>
      <c r="K8161" s="4"/>
      <c r="N8161" s="4"/>
    </row>
  </sheetData>
  <autoFilter ref="A1:S6933" xr:uid="{00000000-0001-0000-0100-000000000000}">
    <filterColumn colId="14">
      <filters blank="1"/>
    </filterColumn>
  </autoFilter>
  <conditionalFormatting sqref="B375">
    <cfRule type="duplicateValues" dxfId="59" priority="59"/>
    <cfRule type="duplicateValues" dxfId="58" priority="60"/>
  </conditionalFormatting>
  <conditionalFormatting sqref="B449:B452">
    <cfRule type="duplicateValues" dxfId="57" priority="63"/>
  </conditionalFormatting>
  <conditionalFormatting sqref="B453:B456">
    <cfRule type="duplicateValues" dxfId="56" priority="57"/>
  </conditionalFormatting>
  <conditionalFormatting sqref="B457:B459">
    <cfRule type="duplicateValues" dxfId="55" priority="56"/>
  </conditionalFormatting>
  <conditionalFormatting sqref="B460:B462">
    <cfRule type="duplicateValues" dxfId="54" priority="54"/>
    <cfRule type="duplicateValues" dxfId="53" priority="55"/>
  </conditionalFormatting>
  <conditionalFormatting sqref="B680:B854">
    <cfRule type="duplicateValues" dxfId="52" priority="53"/>
    <cfRule type="duplicateValues" dxfId="51" priority="52"/>
    <cfRule type="duplicateValues" dxfId="50" priority="51"/>
  </conditionalFormatting>
  <conditionalFormatting sqref="B855:B857">
    <cfRule type="duplicateValues" dxfId="49" priority="50"/>
    <cfRule type="duplicateValues" dxfId="48" priority="49"/>
    <cfRule type="duplicateValues" dxfId="47" priority="48"/>
  </conditionalFormatting>
  <conditionalFormatting sqref="B1207">
    <cfRule type="duplicateValues" dxfId="46" priority="47"/>
    <cfRule type="duplicateValues" dxfId="45" priority="46"/>
    <cfRule type="duplicateValues" dxfId="44" priority="45"/>
  </conditionalFormatting>
  <conditionalFormatting sqref="B1208">
    <cfRule type="duplicateValues" dxfId="43" priority="43"/>
    <cfRule type="duplicateValues" dxfId="42" priority="44"/>
    <cfRule type="duplicateValues" dxfId="41" priority="42"/>
  </conditionalFormatting>
  <conditionalFormatting sqref="B1209">
    <cfRule type="duplicateValues" dxfId="40" priority="41"/>
    <cfRule type="duplicateValues" dxfId="39" priority="40"/>
    <cfRule type="duplicateValues" dxfId="38" priority="39"/>
  </conditionalFormatting>
  <conditionalFormatting sqref="B1216:B1452">
    <cfRule type="duplicateValues" dxfId="37" priority="38"/>
    <cfRule type="duplicateValues" dxfId="36" priority="37"/>
  </conditionalFormatting>
  <conditionalFormatting sqref="B1840:B2016">
    <cfRule type="duplicateValues" dxfId="35" priority="36"/>
  </conditionalFormatting>
  <conditionalFormatting sqref="B2021:B2248">
    <cfRule type="duplicateValues" dxfId="34" priority="35"/>
  </conditionalFormatting>
  <conditionalFormatting sqref="B2561:B2707">
    <cfRule type="duplicateValues" dxfId="33" priority="184"/>
  </conditionalFormatting>
  <conditionalFormatting sqref="B2708:B2854">
    <cfRule type="duplicateValues" dxfId="32" priority="33"/>
  </conditionalFormatting>
  <conditionalFormatting sqref="B3034:B3187">
    <cfRule type="duplicateValues" dxfId="31" priority="211"/>
  </conditionalFormatting>
  <conditionalFormatting sqref="B3188:B3199">
    <cfRule type="duplicateValues" dxfId="30" priority="28"/>
  </conditionalFormatting>
  <conditionalFormatting sqref="B3200:B3201">
    <cfRule type="duplicateValues" dxfId="29" priority="27"/>
  </conditionalFormatting>
  <conditionalFormatting sqref="B3205:B3378">
    <cfRule type="duplicateValues" dxfId="28" priority="26"/>
    <cfRule type="duplicateValues" dxfId="27" priority="25"/>
  </conditionalFormatting>
  <conditionalFormatting sqref="B3394:B3581">
    <cfRule type="duplicateValues" dxfId="26" priority="24"/>
  </conditionalFormatting>
  <conditionalFormatting sqref="B3599:B3741">
    <cfRule type="duplicateValues" dxfId="25" priority="247"/>
    <cfRule type="duplicateValues" dxfId="24" priority="248"/>
    <cfRule type="duplicateValues" dxfId="23" priority="251"/>
  </conditionalFormatting>
  <conditionalFormatting sqref="B3937:B4085">
    <cfRule type="duplicateValues" dxfId="22" priority="20"/>
  </conditionalFormatting>
  <conditionalFormatting sqref="B4086:B4091">
    <cfRule type="duplicateValues" dxfId="21" priority="18"/>
  </conditionalFormatting>
  <conditionalFormatting sqref="B4092:B4093">
    <cfRule type="duplicateValues" dxfId="20" priority="290"/>
  </conditionalFormatting>
  <conditionalFormatting sqref="B4094:B4306">
    <cfRule type="duplicateValues" dxfId="19" priority="17"/>
  </conditionalFormatting>
  <conditionalFormatting sqref="B4316:B4549">
    <cfRule type="duplicateValues" dxfId="18" priority="15"/>
    <cfRule type="duplicateValues" dxfId="17" priority="16"/>
  </conditionalFormatting>
  <conditionalFormatting sqref="B4550:B4698">
    <cfRule type="duplicateValues" dxfId="16" priority="14"/>
    <cfRule type="duplicateValues" dxfId="15" priority="13"/>
  </conditionalFormatting>
  <conditionalFormatting sqref="B4699:B4713">
    <cfRule type="duplicateValues" dxfId="14" priority="11"/>
    <cfRule type="duplicateValues" dxfId="13" priority="10"/>
  </conditionalFormatting>
  <conditionalFormatting sqref="B4714:B4717">
    <cfRule type="duplicateValues" dxfId="12" priority="12"/>
  </conditionalFormatting>
  <conditionalFormatting sqref="B4718:B4864">
    <cfRule type="duplicateValues" dxfId="11" priority="9"/>
  </conditionalFormatting>
  <conditionalFormatting sqref="B4891:B5092">
    <cfRule type="duplicateValues" dxfId="10" priority="8"/>
    <cfRule type="duplicateValues" dxfId="9" priority="7"/>
  </conditionalFormatting>
  <conditionalFormatting sqref="B5129:B5295">
    <cfRule type="duplicateValues" dxfId="8" priority="6"/>
    <cfRule type="duplicateValues" dxfId="7" priority="5"/>
  </conditionalFormatting>
  <conditionalFormatting sqref="B5298:B5302 B5304:B5318">
    <cfRule type="duplicateValues" dxfId="6" priority="4"/>
  </conditionalFormatting>
  <conditionalFormatting sqref="B5303">
    <cfRule type="duplicateValues" dxfId="5" priority="3"/>
  </conditionalFormatting>
  <conditionalFormatting sqref="B5319:B5488">
    <cfRule type="duplicateValues" dxfId="4" priority="392"/>
  </conditionalFormatting>
  <conditionalFormatting sqref="B5489:B6340 B4307:B4315 B3742:B3936 B3202:B3204 B2855:B3033 B1:B374 B376:B452 B463:B679 B858:B1206 B1210:B1215 B1453:B1839 B2017:B2020 B2249:B2560 B3379:B3393 B3582:B3598 B5093:B5128 B5296:B5297 B4865:B4890 B6342:B6881 B6934:B1048576">
    <cfRule type="duplicateValues" dxfId="3" priority="62"/>
  </conditionalFormatting>
  <conditionalFormatting sqref="B5489:B6340 B4307:B4315 B3742:B3936 B3202:B3204 B2855:B3033 B1:B452 B463:B679 B858:B1206 B1210:B1215 B1453:B1839 B2017:B2020 B2249:B2560 B3379:B3393 B3582:B3598 B5093:B5128 B5296:B5297 B4865:B4890 B6342:B6881 B6934:B1048576">
    <cfRule type="duplicateValues" dxfId="2" priority="58"/>
  </conditionalFormatting>
  <conditionalFormatting sqref="B5489:B6340 B4307:B4315 B3742:B3936 B3202:B3204 B2855:B3033 B463:B679 B1:B374 B376:B448 B858:B1206 B1210:B1215 B1453:B1839 B2017:B2020 B2249:B2560 B3379:B3393 B3582:B3598 B5093:B5128 B5296:B5297 B4865:B4890 B6342:B6881 B6934:B1048576">
    <cfRule type="duplicateValues" dxfId="1" priority="64"/>
  </conditionalFormatting>
  <conditionalFormatting sqref="B6341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 1</vt:lpstr>
      <vt:lpstr>CHECK TT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2023-04-06T04:54:31Z</dcterms:created>
  <dcterms:modified xsi:type="dcterms:W3CDTF">2026-04-28T09:37:24Z</dcterms:modified>
</cp:coreProperties>
</file>